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6"/>
  <workbookPr codeName="ThisWorkbook"/>
  <mc:AlternateContent xmlns:mc="http://schemas.openxmlformats.org/markup-compatibility/2006">
    <mc:Choice Requires="x15">
      <x15ac:absPath xmlns:x15ac="http://schemas.microsoft.com/office/spreadsheetml/2010/11/ac" url="https://alliander.sharepoint.com/teams/KlantcommunicatieKV/Gedeelde documenten/02 Solo-Specials/08_Woco's/Handleiding nettoets/Versie 2025/"/>
    </mc:Choice>
  </mc:AlternateContent>
  <xr:revisionPtr revIDLastSave="0" documentId="8_{D9277E16-982C-4E0D-9D6E-C3B80FDA43CD}" xr6:coauthVersionLast="47" xr6:coauthVersionMax="47" xr10:uidLastSave="{00000000-0000-0000-0000-000000000000}"/>
  <bookViews>
    <workbookView xWindow="-110" yWindow="-110" windowWidth="25180" windowHeight="16140" firstSheet="3" activeTab="3" xr2:uid="{00000000-000D-0000-FFFF-FFFF00000000}"/>
  </bookViews>
  <sheets>
    <sheet name="Uitleg - Instructie" sheetId="3" r:id="rId1"/>
    <sheet name="Voorbeeld invulblad woning" sheetId="4" r:id="rId2"/>
    <sheet name="Invulblad per woning" sheetId="1" r:id="rId3"/>
    <sheet name="Output" sheetId="8" r:id="rId4"/>
    <sheet name="Input API" sheetId="5" state="hidden" r:id="rId5"/>
    <sheet name="Lijsten" sheetId="6" state="hidden" r:id="rId6"/>
    <sheet name="Hybride Warmtepomp" sheetId="7" state="hidden" r:id="rId7"/>
  </sheets>
  <definedNames>
    <definedName name="_xlnm._FilterDatabase" localSheetId="3" hidden="1">Output!$A$6:$L$2496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8" l="1"/>
  <c r="B8" i="8"/>
  <c r="O4" i="1"/>
  <c r="P4"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2"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N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O4" i="1"/>
  <c r="AN4" i="1"/>
  <c r="AM5" i="1"/>
  <c r="AM6" i="1"/>
  <c r="AM7" i="1"/>
  <c r="AM8" i="1"/>
  <c r="AM9" i="1"/>
  <c r="AM10" i="1"/>
  <c r="AM11" i="1"/>
  <c r="AM12" i="1"/>
  <c r="AM13" i="1"/>
  <c r="AM14" i="1"/>
  <c r="AM15" i="1"/>
  <c r="AM16" i="1"/>
  <c r="AM17" i="1"/>
  <c r="AM18" i="1"/>
  <c r="AM19" i="1"/>
  <c r="AM20" i="1"/>
  <c r="AM21" i="1"/>
  <c r="AM22" i="1"/>
  <c r="AM23" i="1"/>
  <c r="AM24" i="1"/>
  <c r="AM25" i="1"/>
  <c r="AM26" i="1"/>
  <c r="AM27"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65" i="1"/>
  <c r="AM66" i="1"/>
  <c r="AM67" i="1"/>
  <c r="AM68" i="1"/>
  <c r="AM69" i="1"/>
  <c r="AM70"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M196" i="1"/>
  <c r="AM197" i="1"/>
  <c r="AM198" i="1"/>
  <c r="AM199" i="1"/>
  <c r="AM200" i="1"/>
  <c r="AM201" i="1"/>
  <c r="AM202" i="1"/>
  <c r="AM203" i="1"/>
  <c r="AM204" i="1"/>
  <c r="AM205" i="1"/>
  <c r="AM206" i="1"/>
  <c r="AM207" i="1"/>
  <c r="AM208" i="1"/>
  <c r="AM209" i="1"/>
  <c r="AM210" i="1"/>
  <c r="AM211" i="1"/>
  <c r="AM212" i="1"/>
  <c r="AM213" i="1"/>
  <c r="AM214" i="1"/>
  <c r="AM215" i="1"/>
  <c r="AM216" i="1"/>
  <c r="AM217"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AM255" i="1"/>
  <c r="AM256" i="1"/>
  <c r="AM257" i="1"/>
  <c r="AM258" i="1"/>
  <c r="AM259" i="1"/>
  <c r="AM260" i="1"/>
  <c r="AM261"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289" i="1"/>
  <c r="AM290" i="1"/>
  <c r="AM291" i="1"/>
  <c r="AM292" i="1"/>
  <c r="AM293" i="1"/>
  <c r="AM294" i="1"/>
  <c r="AM295" i="1"/>
  <c r="AM296" i="1"/>
  <c r="AM297" i="1"/>
  <c r="AM298" i="1"/>
  <c r="AM299" i="1"/>
  <c r="AM300" i="1"/>
  <c r="AM301" i="1"/>
  <c r="AM302" i="1"/>
  <c r="AM303" i="1"/>
  <c r="AM304" i="1"/>
  <c r="AM305" i="1"/>
  <c r="AM306" i="1"/>
  <c r="AM307" i="1"/>
  <c r="AM308" i="1"/>
  <c r="AM309" i="1"/>
  <c r="AM310" i="1"/>
  <c r="AM311" i="1"/>
  <c r="AM312" i="1"/>
  <c r="AM313" i="1"/>
  <c r="AM314" i="1"/>
  <c r="AM315" i="1"/>
  <c r="AM316" i="1"/>
  <c r="AM317" i="1"/>
  <c r="AM318" i="1"/>
  <c r="AM319" i="1"/>
  <c r="AM320" i="1"/>
  <c r="AM321"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M353" i="1"/>
  <c r="AM354" i="1"/>
  <c r="AM355" i="1"/>
  <c r="AM356" i="1"/>
  <c r="AM357" i="1"/>
  <c r="AM358" i="1"/>
  <c r="AM359" i="1"/>
  <c r="AM360" i="1"/>
  <c r="AM361" i="1"/>
  <c r="AM362" i="1"/>
  <c r="AM363" i="1"/>
  <c r="AM364" i="1"/>
  <c r="AM365" i="1"/>
  <c r="AM366" i="1"/>
  <c r="AM367" i="1"/>
  <c r="AM368" i="1"/>
  <c r="AM369" i="1"/>
  <c r="AM370" i="1"/>
  <c r="AM371" i="1"/>
  <c r="AM372" i="1"/>
  <c r="AM373" i="1"/>
  <c r="AM374" i="1"/>
  <c r="AM375" i="1"/>
  <c r="AM376" i="1"/>
  <c r="AM377" i="1"/>
  <c r="AM378" i="1"/>
  <c r="AM379" i="1"/>
  <c r="AM380" i="1"/>
  <c r="AM381" i="1"/>
  <c r="AM382" i="1"/>
  <c r="AM383" i="1"/>
  <c r="AM384" i="1"/>
  <c r="AM385" i="1"/>
  <c r="AM386" i="1"/>
  <c r="AM387" i="1"/>
  <c r="AM388" i="1"/>
  <c r="AM389" i="1"/>
  <c r="AM390" i="1"/>
  <c r="AM391" i="1"/>
  <c r="AM392" i="1"/>
  <c r="AM393" i="1"/>
  <c r="AM394" i="1"/>
  <c r="AM395" i="1"/>
  <c r="AM396" i="1"/>
  <c r="AM397" i="1"/>
  <c r="AM398" i="1"/>
  <c r="AM399" i="1"/>
  <c r="AM400" i="1"/>
  <c r="AM401" i="1"/>
  <c r="AM402" i="1"/>
  <c r="AM403" i="1"/>
  <c r="AM404" i="1"/>
  <c r="AM405" i="1"/>
  <c r="AM406" i="1"/>
  <c r="AM407" i="1"/>
  <c r="AM408" i="1"/>
  <c r="AM409" i="1"/>
  <c r="AM410" i="1"/>
  <c r="AM411" i="1"/>
  <c r="AM412" i="1"/>
  <c r="AM413" i="1"/>
  <c r="AM414" i="1"/>
  <c r="AM415" i="1"/>
  <c r="AM416" i="1"/>
  <c r="AM417" i="1"/>
  <c r="AM418" i="1"/>
  <c r="AM419" i="1"/>
  <c r="AM420" i="1"/>
  <c r="AM421" i="1"/>
  <c r="AM422" i="1"/>
  <c r="AM423" i="1"/>
  <c r="AM424" i="1"/>
  <c r="AM425" i="1"/>
  <c r="AM426" i="1"/>
  <c r="AM427" i="1"/>
  <c r="AM428" i="1"/>
  <c r="AM429" i="1"/>
  <c r="AM430" i="1"/>
  <c r="AM431" i="1"/>
  <c r="AM432" i="1"/>
  <c r="AM433" i="1"/>
  <c r="AM434" i="1"/>
  <c r="AM435" i="1"/>
  <c r="AM436"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481" i="1"/>
  <c r="AM482" i="1"/>
  <c r="AM483" i="1"/>
  <c r="AM484" i="1"/>
  <c r="AM485" i="1"/>
  <c r="AM486" i="1"/>
  <c r="AM487" i="1"/>
  <c r="AM488" i="1"/>
  <c r="AM489" i="1"/>
  <c r="AM490" i="1"/>
  <c r="AM491" i="1"/>
  <c r="AM492" i="1"/>
  <c r="AM493" i="1"/>
  <c r="AM494" i="1"/>
  <c r="AM495" i="1"/>
  <c r="AM496" i="1"/>
  <c r="AM497" i="1"/>
  <c r="AM498" i="1"/>
  <c r="AM499" i="1"/>
  <c r="AM500" i="1"/>
  <c r="AM501" i="1"/>
  <c r="AM502" i="1"/>
  <c r="AM503" i="1"/>
  <c r="AM504" i="1"/>
  <c r="AM505" i="1"/>
  <c r="AM506" i="1"/>
  <c r="AM507" i="1"/>
  <c r="AM508" i="1"/>
  <c r="AM509" i="1"/>
  <c r="AM510" i="1"/>
  <c r="AM511" i="1"/>
  <c r="AM512" i="1"/>
  <c r="AM513" i="1"/>
  <c r="AM514" i="1"/>
  <c r="AM515" i="1"/>
  <c r="AM516" i="1"/>
  <c r="AM517" i="1"/>
  <c r="AM518" i="1"/>
  <c r="AM519" i="1"/>
  <c r="AM520" i="1"/>
  <c r="AM521" i="1"/>
  <c r="AM522" i="1"/>
  <c r="AM523" i="1"/>
  <c r="AM524" i="1"/>
  <c r="AM525" i="1"/>
  <c r="AM526" i="1"/>
  <c r="AM527" i="1"/>
  <c r="AM528" i="1"/>
  <c r="AM529" i="1"/>
  <c r="AM530" i="1"/>
  <c r="AM531" i="1"/>
  <c r="AM532" i="1"/>
  <c r="AM533" i="1"/>
  <c r="AM534" i="1"/>
  <c r="AM535" i="1"/>
  <c r="AM536" i="1"/>
  <c r="AM537" i="1"/>
  <c r="AM538" i="1"/>
  <c r="AM539" i="1"/>
  <c r="AM540" i="1"/>
  <c r="AM541" i="1"/>
  <c r="AM542" i="1"/>
  <c r="AM543" i="1"/>
  <c r="AM544" i="1"/>
  <c r="AM545" i="1"/>
  <c r="AM546" i="1"/>
  <c r="AM547" i="1"/>
  <c r="AM548" i="1"/>
  <c r="AM549" i="1"/>
  <c r="AM550" i="1"/>
  <c r="AM551" i="1"/>
  <c r="AM552" i="1"/>
  <c r="AM553" i="1"/>
  <c r="AM554" i="1"/>
  <c r="AM555" i="1"/>
  <c r="AM556" i="1"/>
  <c r="AM557" i="1"/>
  <c r="AM558" i="1"/>
  <c r="AM559" i="1"/>
  <c r="AM560" i="1"/>
  <c r="AM561" i="1"/>
  <c r="AM562" i="1"/>
  <c r="AM563" i="1"/>
  <c r="AM564" i="1"/>
  <c r="AM565" i="1"/>
  <c r="AM566" i="1"/>
  <c r="AM567" i="1"/>
  <c r="AM568" i="1"/>
  <c r="AM569" i="1"/>
  <c r="AM570" i="1"/>
  <c r="AM571" i="1"/>
  <c r="AM572" i="1"/>
  <c r="AM573" i="1"/>
  <c r="AM574" i="1"/>
  <c r="AM575" i="1"/>
  <c r="AM576" i="1"/>
  <c r="AM577" i="1"/>
  <c r="AM578" i="1"/>
  <c r="AM579" i="1"/>
  <c r="AM580" i="1"/>
  <c r="AM581" i="1"/>
  <c r="AM582" i="1"/>
  <c r="AM583" i="1"/>
  <c r="AM584" i="1"/>
  <c r="AM585" i="1"/>
  <c r="AM586" i="1"/>
  <c r="AM587" i="1"/>
  <c r="AM588" i="1"/>
  <c r="AM589" i="1"/>
  <c r="AM590" i="1"/>
  <c r="AM591" i="1"/>
  <c r="AM592" i="1"/>
  <c r="AM593" i="1"/>
  <c r="AM594" i="1"/>
  <c r="AM595" i="1"/>
  <c r="AM596" i="1"/>
  <c r="AM597" i="1"/>
  <c r="AM598" i="1"/>
  <c r="AM599" i="1"/>
  <c r="AM600" i="1"/>
  <c r="AM601" i="1"/>
  <c r="AM602" i="1"/>
  <c r="AM603" i="1"/>
  <c r="AM604" i="1"/>
  <c r="AM605" i="1"/>
  <c r="AM606" i="1"/>
  <c r="AM607" i="1"/>
  <c r="AM608" i="1"/>
  <c r="AM609" i="1"/>
  <c r="AM610" i="1"/>
  <c r="AM611" i="1"/>
  <c r="AM612" i="1"/>
  <c r="AM613" i="1"/>
  <c r="AM614" i="1"/>
  <c r="AM615" i="1"/>
  <c r="AM616" i="1"/>
  <c r="AM617" i="1"/>
  <c r="AM618" i="1"/>
  <c r="AM619" i="1"/>
  <c r="AM620" i="1"/>
  <c r="AM621" i="1"/>
  <c r="AM622" i="1"/>
  <c r="AM623" i="1"/>
  <c r="AM624" i="1"/>
  <c r="AM625" i="1"/>
  <c r="AM626" i="1"/>
  <c r="AM627" i="1"/>
  <c r="AM628" i="1"/>
  <c r="AM629" i="1"/>
  <c r="AM630" i="1"/>
  <c r="AM631" i="1"/>
  <c r="AM632" i="1"/>
  <c r="AM633" i="1"/>
  <c r="AM634" i="1"/>
  <c r="AM635" i="1"/>
  <c r="AM636" i="1"/>
  <c r="AM637" i="1"/>
  <c r="AM638" i="1"/>
  <c r="AM639" i="1"/>
  <c r="AM640" i="1"/>
  <c r="AM641" i="1"/>
  <c r="AM642" i="1"/>
  <c r="AM643" i="1"/>
  <c r="AM644" i="1"/>
  <c r="AM645" i="1"/>
  <c r="AM646" i="1"/>
  <c r="AM647" i="1"/>
  <c r="AM648" i="1"/>
  <c r="AM649" i="1"/>
  <c r="AM650" i="1"/>
  <c r="AM651" i="1"/>
  <c r="AM652" i="1"/>
  <c r="AM653" i="1"/>
  <c r="AM654" i="1"/>
  <c r="AM655" i="1"/>
  <c r="AM656" i="1"/>
  <c r="AM657" i="1"/>
  <c r="AM658" i="1"/>
  <c r="AM659" i="1"/>
  <c r="AM660" i="1"/>
  <c r="AM661" i="1"/>
  <c r="AM662" i="1"/>
  <c r="AM663" i="1"/>
  <c r="AM664" i="1"/>
  <c r="AM665" i="1"/>
  <c r="AM666" i="1"/>
  <c r="AM667" i="1"/>
  <c r="AM668" i="1"/>
  <c r="AM669" i="1"/>
  <c r="AM670" i="1"/>
  <c r="AM671" i="1"/>
  <c r="AM672" i="1"/>
  <c r="AM673" i="1"/>
  <c r="AM674" i="1"/>
  <c r="AM675" i="1"/>
  <c r="AM676" i="1"/>
  <c r="AM677" i="1"/>
  <c r="AM678" i="1"/>
  <c r="AM679" i="1"/>
  <c r="AM680" i="1"/>
  <c r="AM681" i="1"/>
  <c r="AM682" i="1"/>
  <c r="AM683" i="1"/>
  <c r="AM684" i="1"/>
  <c r="AM685" i="1"/>
  <c r="AM686" i="1"/>
  <c r="AM687" i="1"/>
  <c r="AM688" i="1"/>
  <c r="AM689" i="1"/>
  <c r="AM690" i="1"/>
  <c r="AM691" i="1"/>
  <c r="AM692" i="1"/>
  <c r="AM693" i="1"/>
  <c r="AM694" i="1"/>
  <c r="AM695" i="1"/>
  <c r="AM696" i="1"/>
  <c r="AM697" i="1"/>
  <c r="AM698" i="1"/>
  <c r="AM699" i="1"/>
  <c r="AM700" i="1"/>
  <c r="AM701" i="1"/>
  <c r="AM702" i="1"/>
  <c r="AM703" i="1"/>
  <c r="AM704" i="1"/>
  <c r="AM705" i="1"/>
  <c r="AM706" i="1"/>
  <c r="AM707" i="1"/>
  <c r="AM708" i="1"/>
  <c r="AM709" i="1"/>
  <c r="AM710" i="1"/>
  <c r="AM711" i="1"/>
  <c r="AM712" i="1"/>
  <c r="AM713" i="1"/>
  <c r="AM714" i="1"/>
  <c r="AM715" i="1"/>
  <c r="AM716" i="1"/>
  <c r="AM717" i="1"/>
  <c r="AM718" i="1"/>
  <c r="AM719" i="1"/>
  <c r="AM720" i="1"/>
  <c r="AM721" i="1"/>
  <c r="AM722" i="1"/>
  <c r="AM723" i="1"/>
  <c r="AM724" i="1"/>
  <c r="AM725" i="1"/>
  <c r="AM726" i="1"/>
  <c r="AM727" i="1"/>
  <c r="AM728" i="1"/>
  <c r="AM729" i="1"/>
  <c r="AM730" i="1"/>
  <c r="AM731" i="1"/>
  <c r="AM732" i="1"/>
  <c r="AM733" i="1"/>
  <c r="AM734" i="1"/>
  <c r="AM735" i="1"/>
  <c r="AM736" i="1"/>
  <c r="AM737" i="1"/>
  <c r="AM738" i="1"/>
  <c r="AM739" i="1"/>
  <c r="AM740" i="1"/>
  <c r="AM741" i="1"/>
  <c r="AM742" i="1"/>
  <c r="AM743" i="1"/>
  <c r="AM744" i="1"/>
  <c r="AM745" i="1"/>
  <c r="AM746" i="1"/>
  <c r="AM747" i="1"/>
  <c r="AM748" i="1"/>
  <c r="AM749" i="1"/>
  <c r="AM750" i="1"/>
  <c r="AM751" i="1"/>
  <c r="AM752" i="1"/>
  <c r="AM753" i="1"/>
  <c r="AM754" i="1"/>
  <c r="AM755" i="1"/>
  <c r="AM756" i="1"/>
  <c r="AM757" i="1"/>
  <c r="AM758" i="1"/>
  <c r="AM759" i="1"/>
  <c r="AM760" i="1"/>
  <c r="AM761" i="1"/>
  <c r="AM762" i="1"/>
  <c r="AM763" i="1"/>
  <c r="AM764" i="1"/>
  <c r="AM765" i="1"/>
  <c r="AM766" i="1"/>
  <c r="AM767" i="1"/>
  <c r="AM768" i="1"/>
  <c r="AM769" i="1"/>
  <c r="AM770" i="1"/>
  <c r="AM771" i="1"/>
  <c r="AM772" i="1"/>
  <c r="AM773" i="1"/>
  <c r="AM774" i="1"/>
  <c r="AM775" i="1"/>
  <c r="AM776" i="1"/>
  <c r="AM777" i="1"/>
  <c r="AM778" i="1"/>
  <c r="AM779" i="1"/>
  <c r="AM780" i="1"/>
  <c r="AM781" i="1"/>
  <c r="AM782" i="1"/>
  <c r="AM783" i="1"/>
  <c r="AM784" i="1"/>
  <c r="AM785" i="1"/>
  <c r="AM786" i="1"/>
  <c r="AM787" i="1"/>
  <c r="AM788" i="1"/>
  <c r="AM789" i="1"/>
  <c r="AM790" i="1"/>
  <c r="AM791" i="1"/>
  <c r="AM792" i="1"/>
  <c r="AM793" i="1"/>
  <c r="AM794" i="1"/>
  <c r="AM795" i="1"/>
  <c r="AM796" i="1"/>
  <c r="AM797" i="1"/>
  <c r="AM798" i="1"/>
  <c r="AM799" i="1"/>
  <c r="AM800" i="1"/>
  <c r="AM801" i="1"/>
  <c r="AM802" i="1"/>
  <c r="AM803" i="1"/>
  <c r="AM804" i="1"/>
  <c r="AM805" i="1"/>
  <c r="AM806" i="1"/>
  <c r="AM807" i="1"/>
  <c r="AM808" i="1"/>
  <c r="AM809" i="1"/>
  <c r="AM810" i="1"/>
  <c r="AM811" i="1"/>
  <c r="AM812" i="1"/>
  <c r="AM813" i="1"/>
  <c r="AM814" i="1"/>
  <c r="AM815" i="1"/>
  <c r="AM816" i="1"/>
  <c r="AM817" i="1"/>
  <c r="AM818" i="1"/>
  <c r="AM819" i="1"/>
  <c r="AM820" i="1"/>
  <c r="AM821" i="1"/>
  <c r="AM822" i="1"/>
  <c r="AM823" i="1"/>
  <c r="AM824" i="1"/>
  <c r="AM825" i="1"/>
  <c r="AM826" i="1"/>
  <c r="AM827" i="1"/>
  <c r="AM828" i="1"/>
  <c r="AM829" i="1"/>
  <c r="AM830" i="1"/>
  <c r="AM831" i="1"/>
  <c r="AM832" i="1"/>
  <c r="AM833" i="1"/>
  <c r="AM834" i="1"/>
  <c r="AM835" i="1"/>
  <c r="AM836" i="1"/>
  <c r="AM837" i="1"/>
  <c r="AM838" i="1"/>
  <c r="AM839" i="1"/>
  <c r="AM840" i="1"/>
  <c r="AM841" i="1"/>
  <c r="AM842" i="1"/>
  <c r="AM843" i="1"/>
  <c r="AM844" i="1"/>
  <c r="AM845" i="1"/>
  <c r="AM846" i="1"/>
  <c r="AM847" i="1"/>
  <c r="AM848" i="1"/>
  <c r="AM849" i="1"/>
  <c r="AM850" i="1"/>
  <c r="AM851" i="1"/>
  <c r="AM852" i="1"/>
  <c r="AM853" i="1"/>
  <c r="AM854" i="1"/>
  <c r="AM855" i="1"/>
  <c r="AM856" i="1"/>
  <c r="AM857" i="1"/>
  <c r="AM858" i="1"/>
  <c r="AM859" i="1"/>
  <c r="AM860" i="1"/>
  <c r="AM861" i="1"/>
  <c r="AM862" i="1"/>
  <c r="AM863" i="1"/>
  <c r="AM864" i="1"/>
  <c r="AM865" i="1"/>
  <c r="AM866" i="1"/>
  <c r="AM867" i="1"/>
  <c r="AM868" i="1"/>
  <c r="AM869" i="1"/>
  <c r="AM870" i="1"/>
  <c r="AM871" i="1"/>
  <c r="AM872" i="1"/>
  <c r="AM873" i="1"/>
  <c r="AM874" i="1"/>
  <c r="AM875" i="1"/>
  <c r="AM876" i="1"/>
  <c r="AM877" i="1"/>
  <c r="AM878" i="1"/>
  <c r="AM879" i="1"/>
  <c r="AM880" i="1"/>
  <c r="AM881" i="1"/>
  <c r="AM882" i="1"/>
  <c r="AM883" i="1"/>
  <c r="AM884" i="1"/>
  <c r="AM885" i="1"/>
  <c r="AM886" i="1"/>
  <c r="AM887" i="1"/>
  <c r="AM888" i="1"/>
  <c r="AM889" i="1"/>
  <c r="AM890" i="1"/>
  <c r="AM891" i="1"/>
  <c r="AM892" i="1"/>
  <c r="AM893" i="1"/>
  <c r="AM894" i="1"/>
  <c r="AM895" i="1"/>
  <c r="AM896" i="1"/>
  <c r="AM897" i="1"/>
  <c r="AM898" i="1"/>
  <c r="AM899" i="1"/>
  <c r="AM900" i="1"/>
  <c r="AM901" i="1"/>
  <c r="AM902" i="1"/>
  <c r="AM903" i="1"/>
  <c r="AM904" i="1"/>
  <c r="AM905" i="1"/>
  <c r="AM906" i="1"/>
  <c r="AM907" i="1"/>
  <c r="AM908" i="1"/>
  <c r="AM909" i="1"/>
  <c r="AM910" i="1"/>
  <c r="AM911" i="1"/>
  <c r="AM912" i="1"/>
  <c r="AM913" i="1"/>
  <c r="AM914" i="1"/>
  <c r="AM915" i="1"/>
  <c r="AM916" i="1"/>
  <c r="AM917" i="1"/>
  <c r="AM918" i="1"/>
  <c r="AM919" i="1"/>
  <c r="AM920" i="1"/>
  <c r="AM921" i="1"/>
  <c r="AM922" i="1"/>
  <c r="AM923" i="1"/>
  <c r="AM924" i="1"/>
  <c r="AM925" i="1"/>
  <c r="AM926" i="1"/>
  <c r="AM927" i="1"/>
  <c r="AM928" i="1"/>
  <c r="AM929" i="1"/>
  <c r="AM930" i="1"/>
  <c r="AM931" i="1"/>
  <c r="AM932" i="1"/>
  <c r="AM933" i="1"/>
  <c r="AM934" i="1"/>
  <c r="AM935" i="1"/>
  <c r="AM936" i="1"/>
  <c r="AM937" i="1"/>
  <c r="AM938" i="1"/>
  <c r="AM939" i="1"/>
  <c r="AM940" i="1"/>
  <c r="AM941" i="1"/>
  <c r="AM942" i="1"/>
  <c r="AM943" i="1"/>
  <c r="AM944" i="1"/>
  <c r="AM945" i="1"/>
  <c r="AM946" i="1"/>
  <c r="AM947" i="1"/>
  <c r="AM948" i="1"/>
  <c r="AM949" i="1"/>
  <c r="AM950" i="1"/>
  <c r="AM951" i="1"/>
  <c r="AM952" i="1"/>
  <c r="AM953" i="1"/>
  <c r="AM954" i="1"/>
  <c r="AM955" i="1"/>
  <c r="AM956" i="1"/>
  <c r="AM957" i="1"/>
  <c r="AM958" i="1"/>
  <c r="AM959" i="1"/>
  <c r="AM960" i="1"/>
  <c r="AM961" i="1"/>
  <c r="AM962" i="1"/>
  <c r="AM963" i="1"/>
  <c r="AM964" i="1"/>
  <c r="AM965" i="1"/>
  <c r="AM966" i="1"/>
  <c r="AM967" i="1"/>
  <c r="AM968" i="1"/>
  <c r="AM969" i="1"/>
  <c r="AM970" i="1"/>
  <c r="AM971" i="1"/>
  <c r="AM972" i="1"/>
  <c r="AM973" i="1"/>
  <c r="AM974" i="1"/>
  <c r="AM975" i="1"/>
  <c r="AM976" i="1"/>
  <c r="AM977" i="1"/>
  <c r="AM978" i="1"/>
  <c r="AM979" i="1"/>
  <c r="AM980" i="1"/>
  <c r="AM981" i="1"/>
  <c r="AM982" i="1"/>
  <c r="AM983" i="1"/>
  <c r="AM984" i="1"/>
  <c r="AM985" i="1"/>
  <c r="AM986" i="1"/>
  <c r="AM987" i="1"/>
  <c r="AM988" i="1"/>
  <c r="AM989" i="1"/>
  <c r="AM990" i="1"/>
  <c r="AM991" i="1"/>
  <c r="AM992" i="1"/>
  <c r="AM993" i="1"/>
  <c r="AM994" i="1"/>
  <c r="AM995" i="1"/>
  <c r="AM996" i="1"/>
  <c r="AM997" i="1"/>
  <c r="AM998" i="1"/>
  <c r="AM999" i="1"/>
  <c r="AM1000" i="1"/>
  <c r="AM1001" i="1"/>
  <c r="AM1002" i="1"/>
  <c r="AM1003" i="1"/>
  <c r="AM1004" i="1"/>
  <c r="AM1005" i="1"/>
  <c r="AM1006" i="1"/>
  <c r="AM1007" i="1"/>
  <c r="AM1008" i="1"/>
  <c r="AM1009" i="1"/>
  <c r="AM1010" i="1"/>
  <c r="AM1011" i="1"/>
  <c r="AM1012" i="1"/>
  <c r="AM1013" i="1"/>
  <c r="AM1014" i="1"/>
  <c r="AM1015" i="1"/>
  <c r="AM1016" i="1"/>
  <c r="AM1017" i="1"/>
  <c r="AM1018" i="1"/>
  <c r="AM1019" i="1"/>
  <c r="AM1020" i="1"/>
  <c r="AM1021" i="1"/>
  <c r="AM1022" i="1"/>
  <c r="AM1023" i="1"/>
  <c r="AM1024" i="1"/>
  <c r="AM1025" i="1"/>
  <c r="AM1026" i="1"/>
  <c r="AM1027" i="1"/>
  <c r="AM1028" i="1"/>
  <c r="AM1029" i="1"/>
  <c r="AM1030" i="1"/>
  <c r="AM1031" i="1"/>
  <c r="AM1032" i="1"/>
  <c r="AM1033" i="1"/>
  <c r="AM1034" i="1"/>
  <c r="AM1035" i="1"/>
  <c r="AM1036" i="1"/>
  <c r="AM1037" i="1"/>
  <c r="AM1038" i="1"/>
  <c r="AM1039" i="1"/>
  <c r="AM1040" i="1"/>
  <c r="AM1041" i="1"/>
  <c r="AM1042" i="1"/>
  <c r="AM1043" i="1"/>
  <c r="AM1044" i="1"/>
  <c r="AM1045" i="1"/>
  <c r="AM1046" i="1"/>
  <c r="AM1047" i="1"/>
  <c r="AM1048" i="1"/>
  <c r="AM1049" i="1"/>
  <c r="AM1050" i="1"/>
  <c r="AM1051" i="1"/>
  <c r="AM1052" i="1"/>
  <c r="AM1053" i="1"/>
  <c r="AM1054" i="1"/>
  <c r="AM1055" i="1"/>
  <c r="AM1056" i="1"/>
  <c r="AM1057" i="1"/>
  <c r="AM1058" i="1"/>
  <c r="AM1059" i="1"/>
  <c r="AM1060" i="1"/>
  <c r="AM1061" i="1"/>
  <c r="AM1062" i="1"/>
  <c r="AM1063" i="1"/>
  <c r="AM1064" i="1"/>
  <c r="AM1065" i="1"/>
  <c r="AM1066" i="1"/>
  <c r="AM1067" i="1"/>
  <c r="AM1068" i="1"/>
  <c r="AM1069" i="1"/>
  <c r="AM1070" i="1"/>
  <c r="AM1071" i="1"/>
  <c r="AM1072" i="1"/>
  <c r="AM1073" i="1"/>
  <c r="AM1074" i="1"/>
  <c r="AM1075" i="1"/>
  <c r="AM1076" i="1"/>
  <c r="AM1077" i="1"/>
  <c r="AM1078" i="1"/>
  <c r="AM1079" i="1"/>
  <c r="AM1080" i="1"/>
  <c r="AM1081" i="1"/>
  <c r="AM1082" i="1"/>
  <c r="AM1083" i="1"/>
  <c r="AM1084" i="1"/>
  <c r="AM1085" i="1"/>
  <c r="AM1086" i="1"/>
  <c r="AM1087" i="1"/>
  <c r="AM1088" i="1"/>
  <c r="AM1089" i="1"/>
  <c r="AM1090" i="1"/>
  <c r="AM1091" i="1"/>
  <c r="AM1092" i="1"/>
  <c r="AM1093" i="1"/>
  <c r="AM1094" i="1"/>
  <c r="AM1095" i="1"/>
  <c r="AM1096" i="1"/>
  <c r="AM1097" i="1"/>
  <c r="AM1098" i="1"/>
  <c r="AM1099" i="1"/>
  <c r="AM1100" i="1"/>
  <c r="AM1101" i="1"/>
  <c r="AM1102" i="1"/>
  <c r="AM1103" i="1"/>
  <c r="AM1104" i="1"/>
  <c r="AM1105" i="1"/>
  <c r="AM1106" i="1"/>
  <c r="AM1107" i="1"/>
  <c r="AM1108" i="1"/>
  <c r="AM1109" i="1"/>
  <c r="AM1110" i="1"/>
  <c r="AM1111" i="1"/>
  <c r="AM1112" i="1"/>
  <c r="AM1113" i="1"/>
  <c r="AM1114" i="1"/>
  <c r="AM1115" i="1"/>
  <c r="AM1116" i="1"/>
  <c r="AM1117" i="1"/>
  <c r="AM1118" i="1"/>
  <c r="AM1119" i="1"/>
  <c r="AM1120" i="1"/>
  <c r="AM1121" i="1"/>
  <c r="AM1122" i="1"/>
  <c r="AM1123" i="1"/>
  <c r="AM1124" i="1"/>
  <c r="AM1125" i="1"/>
  <c r="AM1126" i="1"/>
  <c r="AM1127" i="1"/>
  <c r="AM1128" i="1"/>
  <c r="AM1129" i="1"/>
  <c r="AM1130" i="1"/>
  <c r="AM1131" i="1"/>
  <c r="AM1132" i="1"/>
  <c r="AM1133" i="1"/>
  <c r="AM1134" i="1"/>
  <c r="AM1135" i="1"/>
  <c r="AM1136" i="1"/>
  <c r="AM1137" i="1"/>
  <c r="AM1138" i="1"/>
  <c r="AM1139" i="1"/>
  <c r="AM1140" i="1"/>
  <c r="AM1141" i="1"/>
  <c r="AM1142" i="1"/>
  <c r="AM1143" i="1"/>
  <c r="AM1144" i="1"/>
  <c r="AM1145" i="1"/>
  <c r="AM1146" i="1"/>
  <c r="AM1147" i="1"/>
  <c r="AM1148" i="1"/>
  <c r="AM1149" i="1"/>
  <c r="AM1150" i="1"/>
  <c r="AM1151" i="1"/>
  <c r="AM1152" i="1"/>
  <c r="AM1153" i="1"/>
  <c r="AM1154" i="1"/>
  <c r="AM1155" i="1"/>
  <c r="AM1156" i="1"/>
  <c r="AM1157" i="1"/>
  <c r="AM1158" i="1"/>
  <c r="AM1159" i="1"/>
  <c r="AM1160" i="1"/>
  <c r="AM1161" i="1"/>
  <c r="AM1162" i="1"/>
  <c r="AM1163" i="1"/>
  <c r="AM1164" i="1"/>
  <c r="AM1165" i="1"/>
  <c r="AM1166" i="1"/>
  <c r="AM1167" i="1"/>
  <c r="AM1168" i="1"/>
  <c r="AM1169" i="1"/>
  <c r="AM1170" i="1"/>
  <c r="AM1171" i="1"/>
  <c r="AM1172" i="1"/>
  <c r="AM1173" i="1"/>
  <c r="AM1174" i="1"/>
  <c r="AM1175" i="1"/>
  <c r="AM1176" i="1"/>
  <c r="AM1177" i="1"/>
  <c r="AM1178" i="1"/>
  <c r="AM1179" i="1"/>
  <c r="AM1180" i="1"/>
  <c r="AM1181" i="1"/>
  <c r="AM1182" i="1"/>
  <c r="AM1183" i="1"/>
  <c r="AM1184" i="1"/>
  <c r="AM1185" i="1"/>
  <c r="AM1186" i="1"/>
  <c r="AM1187" i="1"/>
  <c r="AM1188" i="1"/>
  <c r="AM1189" i="1"/>
  <c r="AM1190" i="1"/>
  <c r="AM1191" i="1"/>
  <c r="AM1192" i="1"/>
  <c r="AM1193" i="1"/>
  <c r="AM1194" i="1"/>
  <c r="AM1195" i="1"/>
  <c r="AM1196" i="1"/>
  <c r="AM1197" i="1"/>
  <c r="AM1198" i="1"/>
  <c r="AM1199" i="1"/>
  <c r="AM1200" i="1"/>
  <c r="AM1201" i="1"/>
  <c r="AM1202" i="1"/>
  <c r="AM1203" i="1"/>
  <c r="AM1204" i="1"/>
  <c r="AM1205" i="1"/>
  <c r="AM1206" i="1"/>
  <c r="AM1207" i="1"/>
  <c r="AM1208" i="1"/>
  <c r="AM1209" i="1"/>
  <c r="AM1210" i="1"/>
  <c r="AM1211" i="1"/>
  <c r="AM1212" i="1"/>
  <c r="AM1213" i="1"/>
  <c r="AM1214" i="1"/>
  <c r="AM1215" i="1"/>
  <c r="AM1216" i="1"/>
  <c r="AM1217" i="1"/>
  <c r="AM1218" i="1"/>
  <c r="AM1219" i="1"/>
  <c r="AM1220" i="1"/>
  <c r="AM1221" i="1"/>
  <c r="AM1222" i="1"/>
  <c r="AM1223" i="1"/>
  <c r="AM1224" i="1"/>
  <c r="AM1225" i="1"/>
  <c r="AM1226" i="1"/>
  <c r="AM1227" i="1"/>
  <c r="AM1228" i="1"/>
  <c r="AM1229" i="1"/>
  <c r="AM1230" i="1"/>
  <c r="AM1231" i="1"/>
  <c r="AM1232" i="1"/>
  <c r="AM1233" i="1"/>
  <c r="AM1234" i="1"/>
  <c r="AM1235" i="1"/>
  <c r="AM1236" i="1"/>
  <c r="AM1237" i="1"/>
  <c r="AM1238" i="1"/>
  <c r="AM1239" i="1"/>
  <c r="AM1240" i="1"/>
  <c r="AM1241" i="1"/>
  <c r="AM1242" i="1"/>
  <c r="AM1243" i="1"/>
  <c r="AM1244" i="1"/>
  <c r="AM1245" i="1"/>
  <c r="AM1246" i="1"/>
  <c r="AM1247" i="1"/>
  <c r="AM1248" i="1"/>
  <c r="AM1249" i="1"/>
  <c r="AM1250" i="1"/>
  <c r="AM1251" i="1"/>
  <c r="AM1252" i="1"/>
  <c r="AM1253" i="1"/>
  <c r="AM1254" i="1"/>
  <c r="AM1255" i="1"/>
  <c r="AM1256" i="1"/>
  <c r="AM1257" i="1"/>
  <c r="AM1258" i="1"/>
  <c r="AM1259" i="1"/>
  <c r="AM1260" i="1"/>
  <c r="AM1261" i="1"/>
  <c r="AM1262" i="1"/>
  <c r="AM1263" i="1"/>
  <c r="AM1264" i="1"/>
  <c r="AM1265" i="1"/>
  <c r="AM1266" i="1"/>
  <c r="AM1267" i="1"/>
  <c r="AM1268" i="1"/>
  <c r="AM1269" i="1"/>
  <c r="AM1270" i="1"/>
  <c r="AM1271" i="1"/>
  <c r="AM1272" i="1"/>
  <c r="AM1273" i="1"/>
  <c r="AM1274" i="1"/>
  <c r="AM1275" i="1"/>
  <c r="AM1276" i="1"/>
  <c r="AM1277" i="1"/>
  <c r="AM1278" i="1"/>
  <c r="AM1279" i="1"/>
  <c r="AM1280" i="1"/>
  <c r="AM1281" i="1"/>
  <c r="AM1282" i="1"/>
  <c r="AM1283" i="1"/>
  <c r="AM1284" i="1"/>
  <c r="AM1285" i="1"/>
  <c r="AM1286" i="1"/>
  <c r="AM1287" i="1"/>
  <c r="AM1288" i="1"/>
  <c r="AM1289" i="1"/>
  <c r="AM1290" i="1"/>
  <c r="AM1291" i="1"/>
  <c r="AM1292" i="1"/>
  <c r="AM1293" i="1"/>
  <c r="AM1294" i="1"/>
  <c r="AM1295" i="1"/>
  <c r="AM1296" i="1"/>
  <c r="AM1297" i="1"/>
  <c r="AM1298" i="1"/>
  <c r="AM1299" i="1"/>
  <c r="AM1300" i="1"/>
  <c r="AM1301" i="1"/>
  <c r="AM1302" i="1"/>
  <c r="AM1303" i="1"/>
  <c r="AM1304" i="1"/>
  <c r="AM1305" i="1"/>
  <c r="AM1306" i="1"/>
  <c r="AM1307" i="1"/>
  <c r="AM1308" i="1"/>
  <c r="AM1309" i="1"/>
  <c r="AM1310" i="1"/>
  <c r="AM1311" i="1"/>
  <c r="AM1312" i="1"/>
  <c r="AM1313" i="1"/>
  <c r="AM1314" i="1"/>
  <c r="AM1315" i="1"/>
  <c r="AM1316" i="1"/>
  <c r="AM1317" i="1"/>
  <c r="AM1318" i="1"/>
  <c r="AM1319" i="1"/>
  <c r="AM1320" i="1"/>
  <c r="AM1321" i="1"/>
  <c r="AM1322" i="1"/>
  <c r="AM1323" i="1"/>
  <c r="AM1324" i="1"/>
  <c r="AM1325" i="1"/>
  <c r="AM1326" i="1"/>
  <c r="AM1327" i="1"/>
  <c r="AM1328" i="1"/>
  <c r="AM1329" i="1"/>
  <c r="AM1330" i="1"/>
  <c r="AM1331" i="1"/>
  <c r="AM1332" i="1"/>
  <c r="AM1333" i="1"/>
  <c r="AM1334" i="1"/>
  <c r="AM1335" i="1"/>
  <c r="AM1336" i="1"/>
  <c r="AM1337" i="1"/>
  <c r="AM1338" i="1"/>
  <c r="AM1339" i="1"/>
  <c r="AM1340" i="1"/>
  <c r="AM1341" i="1"/>
  <c r="AM1342" i="1"/>
  <c r="AM1343" i="1"/>
  <c r="AM1344" i="1"/>
  <c r="AM1345" i="1"/>
  <c r="AM1346" i="1"/>
  <c r="AM1347" i="1"/>
  <c r="AM1348" i="1"/>
  <c r="AM1349" i="1"/>
  <c r="AM1350" i="1"/>
  <c r="AM1351" i="1"/>
  <c r="AM1352" i="1"/>
  <c r="AM1353" i="1"/>
  <c r="AM1354" i="1"/>
  <c r="AM1355" i="1"/>
  <c r="AM1356" i="1"/>
  <c r="AM1357" i="1"/>
  <c r="AM1358" i="1"/>
  <c r="AM1359" i="1"/>
  <c r="AM1360" i="1"/>
  <c r="AM1361" i="1"/>
  <c r="AM1362" i="1"/>
  <c r="AM1363" i="1"/>
  <c r="AM1364" i="1"/>
  <c r="AM1365" i="1"/>
  <c r="AM1366" i="1"/>
  <c r="AM1367" i="1"/>
  <c r="AM1368" i="1"/>
  <c r="AM1369" i="1"/>
  <c r="AM1370" i="1"/>
  <c r="AM1371" i="1"/>
  <c r="AM1372" i="1"/>
  <c r="AM1373" i="1"/>
  <c r="AM1374" i="1"/>
  <c r="AM1375" i="1"/>
  <c r="AM1376" i="1"/>
  <c r="AM1377" i="1"/>
  <c r="AM1378" i="1"/>
  <c r="AM1379" i="1"/>
  <c r="AM1380" i="1"/>
  <c r="AM1381" i="1"/>
  <c r="AM1382" i="1"/>
  <c r="AM1383" i="1"/>
  <c r="AM1384" i="1"/>
  <c r="AM1385" i="1"/>
  <c r="AM1386" i="1"/>
  <c r="AM1387" i="1"/>
  <c r="AM1388" i="1"/>
  <c r="AM1389" i="1"/>
  <c r="AM1390" i="1"/>
  <c r="AM1391" i="1"/>
  <c r="AM1392" i="1"/>
  <c r="AM1393" i="1"/>
  <c r="AM1394" i="1"/>
  <c r="AM1395" i="1"/>
  <c r="AM1396" i="1"/>
  <c r="AM1397" i="1"/>
  <c r="AM1398" i="1"/>
  <c r="AM1399" i="1"/>
  <c r="AM1400" i="1"/>
  <c r="AM1401" i="1"/>
  <c r="AM1402" i="1"/>
  <c r="AM1403" i="1"/>
  <c r="AM1404" i="1"/>
  <c r="AM1405" i="1"/>
  <c r="AM1406" i="1"/>
  <c r="AM1407" i="1"/>
  <c r="AM1408" i="1"/>
  <c r="AM1409" i="1"/>
  <c r="AM1410" i="1"/>
  <c r="AM1411" i="1"/>
  <c r="AM1412" i="1"/>
  <c r="AM1413" i="1"/>
  <c r="AM1414" i="1"/>
  <c r="AM1415" i="1"/>
  <c r="AM1416" i="1"/>
  <c r="AM1417" i="1"/>
  <c r="AM1418" i="1"/>
  <c r="AM1419" i="1"/>
  <c r="AM1420" i="1"/>
  <c r="AM1421" i="1"/>
  <c r="AM1422" i="1"/>
  <c r="AM1423" i="1"/>
  <c r="AM1424" i="1"/>
  <c r="AM1425" i="1"/>
  <c r="AM1426" i="1"/>
  <c r="AM1427" i="1"/>
  <c r="AM1428" i="1"/>
  <c r="AM1429" i="1"/>
  <c r="AM1430" i="1"/>
  <c r="AM1431" i="1"/>
  <c r="AM1432" i="1"/>
  <c r="AM1433" i="1"/>
  <c r="AM1434" i="1"/>
  <c r="AM1435" i="1"/>
  <c r="AM1436" i="1"/>
  <c r="AM1437" i="1"/>
  <c r="AM1438" i="1"/>
  <c r="AM1439" i="1"/>
  <c r="AM1440" i="1"/>
  <c r="AM1441" i="1"/>
  <c r="AM1442" i="1"/>
  <c r="AM1443" i="1"/>
  <c r="AM1444" i="1"/>
  <c r="AM1445" i="1"/>
  <c r="AM1446" i="1"/>
  <c r="AM1447" i="1"/>
  <c r="AM1448" i="1"/>
  <c r="AM1449" i="1"/>
  <c r="AM1450" i="1"/>
  <c r="AM1451" i="1"/>
  <c r="AM1452" i="1"/>
  <c r="AM1453" i="1"/>
  <c r="AM1454" i="1"/>
  <c r="AM1455" i="1"/>
  <c r="AM1456" i="1"/>
  <c r="AM1457" i="1"/>
  <c r="AM1458" i="1"/>
  <c r="AM1459" i="1"/>
  <c r="AM1460" i="1"/>
  <c r="AM1461" i="1"/>
  <c r="AM1462" i="1"/>
  <c r="AM1463" i="1"/>
  <c r="AM1464" i="1"/>
  <c r="AM1465" i="1"/>
  <c r="AM1466" i="1"/>
  <c r="AM1467" i="1"/>
  <c r="AM1468" i="1"/>
  <c r="AM1469" i="1"/>
  <c r="AM1470" i="1"/>
  <c r="AM1471" i="1"/>
  <c r="AM1472" i="1"/>
  <c r="AM1473" i="1"/>
  <c r="AM1474" i="1"/>
  <c r="AM1475" i="1"/>
  <c r="AM1476" i="1"/>
  <c r="AM1477" i="1"/>
  <c r="AM1478" i="1"/>
  <c r="AM1479" i="1"/>
  <c r="AM1480" i="1"/>
  <c r="AM1481" i="1"/>
  <c r="AM1482" i="1"/>
  <c r="AM1483" i="1"/>
  <c r="AM1484" i="1"/>
  <c r="AM1485" i="1"/>
  <c r="AM1486" i="1"/>
  <c r="AM1487" i="1"/>
  <c r="AM1488" i="1"/>
  <c r="AM1489" i="1"/>
  <c r="AM1490" i="1"/>
  <c r="AM1491" i="1"/>
  <c r="AM1492" i="1"/>
  <c r="AM1493" i="1"/>
  <c r="AM1494" i="1"/>
  <c r="AM1495" i="1"/>
  <c r="AM1496" i="1"/>
  <c r="AM1497" i="1"/>
  <c r="AM1498" i="1"/>
  <c r="AM1499" i="1"/>
  <c r="AM1500" i="1"/>
  <c r="AM1501" i="1"/>
  <c r="AM1502" i="1"/>
  <c r="AM1503" i="1"/>
  <c r="AM1504" i="1"/>
  <c r="AM1505" i="1"/>
  <c r="AM1506" i="1"/>
  <c r="AM1507" i="1"/>
  <c r="AM1508" i="1"/>
  <c r="AM1509" i="1"/>
  <c r="AM1510" i="1"/>
  <c r="AM1511" i="1"/>
  <c r="AM1512" i="1"/>
  <c r="AM1513" i="1"/>
  <c r="AM1514" i="1"/>
  <c r="AM1515" i="1"/>
  <c r="AM1516" i="1"/>
  <c r="AM1517" i="1"/>
  <c r="AM1518" i="1"/>
  <c r="AM1519" i="1"/>
  <c r="AM1520" i="1"/>
  <c r="AM1521" i="1"/>
  <c r="AM1522" i="1"/>
  <c r="AM1523" i="1"/>
  <c r="AM1524" i="1"/>
  <c r="AM1525" i="1"/>
  <c r="AM1526" i="1"/>
  <c r="AM1527" i="1"/>
  <c r="AM1528" i="1"/>
  <c r="AM1529" i="1"/>
  <c r="AM1530" i="1"/>
  <c r="AM1531" i="1"/>
  <c r="AM1532" i="1"/>
  <c r="AM1533" i="1"/>
  <c r="AM1534" i="1"/>
  <c r="AM1535" i="1"/>
  <c r="AM1536" i="1"/>
  <c r="AM1537" i="1"/>
  <c r="AM1538" i="1"/>
  <c r="AM1539" i="1"/>
  <c r="AM1540" i="1"/>
  <c r="AM1541" i="1"/>
  <c r="AM1542" i="1"/>
  <c r="AM1543" i="1"/>
  <c r="AM1544" i="1"/>
  <c r="AM1545" i="1"/>
  <c r="AM1546" i="1"/>
  <c r="AM1547" i="1"/>
  <c r="AM1548" i="1"/>
  <c r="AM1549" i="1"/>
  <c r="AM1550" i="1"/>
  <c r="AM1551" i="1"/>
  <c r="AM1552" i="1"/>
  <c r="AM1553" i="1"/>
  <c r="AM1554" i="1"/>
  <c r="AM1555" i="1"/>
  <c r="AM1556" i="1"/>
  <c r="AM1557" i="1"/>
  <c r="AM1558" i="1"/>
  <c r="AM1559" i="1"/>
  <c r="AM1560" i="1"/>
  <c r="AM1561" i="1"/>
  <c r="AM1562" i="1"/>
  <c r="AM1563" i="1"/>
  <c r="AM1564" i="1"/>
  <c r="AM1565" i="1"/>
  <c r="AM1566" i="1"/>
  <c r="AM1567" i="1"/>
  <c r="AM1568" i="1"/>
  <c r="AM1569" i="1"/>
  <c r="AM1570" i="1"/>
  <c r="AM1571" i="1"/>
  <c r="AM1572" i="1"/>
  <c r="AM1573" i="1"/>
  <c r="AM1574" i="1"/>
  <c r="AM1575" i="1"/>
  <c r="AM1576" i="1"/>
  <c r="AM1577" i="1"/>
  <c r="AM1578" i="1"/>
  <c r="AM1579" i="1"/>
  <c r="AM1580" i="1"/>
  <c r="AM1581" i="1"/>
  <c r="AM1582" i="1"/>
  <c r="AM1583" i="1"/>
  <c r="AM1584" i="1"/>
  <c r="AM1585" i="1"/>
  <c r="AM1586" i="1"/>
  <c r="AM1587" i="1"/>
  <c r="AM1588" i="1"/>
  <c r="AM1589" i="1"/>
  <c r="AM1590" i="1"/>
  <c r="AM1591" i="1"/>
  <c r="AM1592" i="1"/>
  <c r="AM1593" i="1"/>
  <c r="AM1594" i="1"/>
  <c r="AM1595" i="1"/>
  <c r="AM1596" i="1"/>
  <c r="AM1597" i="1"/>
  <c r="AM1598" i="1"/>
  <c r="AM1599" i="1"/>
  <c r="AM1600" i="1"/>
  <c r="AM1601" i="1"/>
  <c r="AM1602" i="1"/>
  <c r="AM1603" i="1"/>
  <c r="AM1604" i="1"/>
  <c r="AM1605" i="1"/>
  <c r="AM1606" i="1"/>
  <c r="AM1607" i="1"/>
  <c r="AM1608" i="1"/>
  <c r="AM1609" i="1"/>
  <c r="AM1610" i="1"/>
  <c r="AM1611" i="1"/>
  <c r="AM1612" i="1"/>
  <c r="AM1613" i="1"/>
  <c r="AM1614" i="1"/>
  <c r="AM1615" i="1"/>
  <c r="AM1616" i="1"/>
  <c r="AM1617" i="1"/>
  <c r="AM1618" i="1"/>
  <c r="AM1619" i="1"/>
  <c r="AM1620" i="1"/>
  <c r="AM1621" i="1"/>
  <c r="AM1622" i="1"/>
  <c r="AM1623" i="1"/>
  <c r="AM1624" i="1"/>
  <c r="AM1625" i="1"/>
  <c r="AM1626" i="1"/>
  <c r="AM1627" i="1"/>
  <c r="AM1628" i="1"/>
  <c r="AM1629" i="1"/>
  <c r="AM1630" i="1"/>
  <c r="AM1631" i="1"/>
  <c r="AM1632" i="1"/>
  <c r="AM1633" i="1"/>
  <c r="AM1634" i="1"/>
  <c r="AM1635" i="1"/>
  <c r="AM1636" i="1"/>
  <c r="AM1637" i="1"/>
  <c r="AM1638" i="1"/>
  <c r="AM1639" i="1"/>
  <c r="AM1640" i="1"/>
  <c r="AM1641" i="1"/>
  <c r="AM1642" i="1"/>
  <c r="AM1643" i="1"/>
  <c r="AM1644" i="1"/>
  <c r="AM1645" i="1"/>
  <c r="AM1646" i="1"/>
  <c r="AM1647" i="1"/>
  <c r="AM1648" i="1"/>
  <c r="AM1649" i="1"/>
  <c r="AM1650" i="1"/>
  <c r="AM1651" i="1"/>
  <c r="AM1652" i="1"/>
  <c r="AM1653" i="1"/>
  <c r="AM1654" i="1"/>
  <c r="AM1655" i="1"/>
  <c r="AM1656" i="1"/>
  <c r="AM1657" i="1"/>
  <c r="AM1658" i="1"/>
  <c r="AM1659" i="1"/>
  <c r="AM1660" i="1"/>
  <c r="AM1661" i="1"/>
  <c r="AM1662" i="1"/>
  <c r="AM1663" i="1"/>
  <c r="AM1664" i="1"/>
  <c r="AM1665" i="1"/>
  <c r="AM1666" i="1"/>
  <c r="AM1667" i="1"/>
  <c r="AM1668" i="1"/>
  <c r="AM1669" i="1"/>
  <c r="AM1670" i="1"/>
  <c r="AM1671" i="1"/>
  <c r="AM1672" i="1"/>
  <c r="AM1673" i="1"/>
  <c r="AM1674" i="1"/>
  <c r="AM1675" i="1"/>
  <c r="AM1676" i="1"/>
  <c r="AM1677" i="1"/>
  <c r="AM1678" i="1"/>
  <c r="AM1679" i="1"/>
  <c r="AM1680" i="1"/>
  <c r="AM1681" i="1"/>
  <c r="AM1682" i="1"/>
  <c r="AM1683" i="1"/>
  <c r="AM1684" i="1"/>
  <c r="AM1685" i="1"/>
  <c r="AM1686" i="1"/>
  <c r="AM1687" i="1"/>
  <c r="AM1688" i="1"/>
  <c r="AM1689" i="1"/>
  <c r="AM1690" i="1"/>
  <c r="AM1691" i="1"/>
  <c r="AM1692" i="1"/>
  <c r="AM1693" i="1"/>
  <c r="AM1694" i="1"/>
  <c r="AM1695" i="1"/>
  <c r="AM1696" i="1"/>
  <c r="AM1697" i="1"/>
  <c r="AM1698" i="1"/>
  <c r="AM1699" i="1"/>
  <c r="AM1700" i="1"/>
  <c r="AM1701" i="1"/>
  <c r="AM1702" i="1"/>
  <c r="AM1703" i="1"/>
  <c r="AM1704" i="1"/>
  <c r="AM1705" i="1"/>
  <c r="AM1706" i="1"/>
  <c r="AM1707" i="1"/>
  <c r="AM1708" i="1"/>
  <c r="AM1709" i="1"/>
  <c r="AM1710" i="1"/>
  <c r="AM1711" i="1"/>
  <c r="AM1712" i="1"/>
  <c r="AM1713" i="1"/>
  <c r="AM1714" i="1"/>
  <c r="AM1715" i="1"/>
  <c r="AM1716" i="1"/>
  <c r="AM1717" i="1"/>
  <c r="AM1718" i="1"/>
  <c r="AM1719" i="1"/>
  <c r="AM1720" i="1"/>
  <c r="AM1721" i="1"/>
  <c r="AM1722" i="1"/>
  <c r="AM1723" i="1"/>
  <c r="AM1724" i="1"/>
  <c r="AM1725" i="1"/>
  <c r="AM1726" i="1"/>
  <c r="AM1727" i="1"/>
  <c r="AM1728" i="1"/>
  <c r="AM1729" i="1"/>
  <c r="AM1730" i="1"/>
  <c r="AM1731" i="1"/>
  <c r="AM1732" i="1"/>
  <c r="AM1733" i="1"/>
  <c r="AM1734" i="1"/>
  <c r="AM1735" i="1"/>
  <c r="AM1736" i="1"/>
  <c r="AM1737" i="1"/>
  <c r="AM1738" i="1"/>
  <c r="AM1739" i="1"/>
  <c r="AM1740" i="1"/>
  <c r="AM1741" i="1"/>
  <c r="AM1742" i="1"/>
  <c r="AM1743" i="1"/>
  <c r="AM1744" i="1"/>
  <c r="AM1745" i="1"/>
  <c r="AM1746" i="1"/>
  <c r="AM1747" i="1"/>
  <c r="AM1748" i="1"/>
  <c r="AM1749" i="1"/>
  <c r="AM1750" i="1"/>
  <c r="AM1751" i="1"/>
  <c r="AM1752" i="1"/>
  <c r="AM1753" i="1"/>
  <c r="AM1754" i="1"/>
  <c r="AM1755" i="1"/>
  <c r="AM1756" i="1"/>
  <c r="AM1757" i="1"/>
  <c r="AM1758" i="1"/>
  <c r="AM1759" i="1"/>
  <c r="AM1760" i="1"/>
  <c r="AM1761" i="1"/>
  <c r="AM1762" i="1"/>
  <c r="AM1763" i="1"/>
  <c r="AM1764" i="1"/>
  <c r="AM1765" i="1"/>
  <c r="AM1766" i="1"/>
  <c r="AM1767" i="1"/>
  <c r="AM1768" i="1"/>
  <c r="AM1769" i="1"/>
  <c r="AM1770" i="1"/>
  <c r="AM1771" i="1"/>
  <c r="AM1772" i="1"/>
  <c r="AM1773" i="1"/>
  <c r="AM1774" i="1"/>
  <c r="AM1775" i="1"/>
  <c r="AM1776" i="1"/>
  <c r="AM1777" i="1"/>
  <c r="AM1778" i="1"/>
  <c r="AM1779" i="1"/>
  <c r="AM1780" i="1"/>
  <c r="AM1781" i="1"/>
  <c r="AM1782" i="1"/>
  <c r="AM1783" i="1"/>
  <c r="AM1784" i="1"/>
  <c r="AM1785" i="1"/>
  <c r="AM1786" i="1"/>
  <c r="AM1787" i="1"/>
  <c r="AM1788" i="1"/>
  <c r="AM1789" i="1"/>
  <c r="AM1790" i="1"/>
  <c r="AM1791" i="1"/>
  <c r="AM1792" i="1"/>
  <c r="AM1793" i="1"/>
  <c r="AM1794" i="1"/>
  <c r="AM1795" i="1"/>
  <c r="AM1796" i="1"/>
  <c r="AM1797" i="1"/>
  <c r="AM1798" i="1"/>
  <c r="AM1799" i="1"/>
  <c r="AM1800" i="1"/>
  <c r="AM1801" i="1"/>
  <c r="AM1802" i="1"/>
  <c r="AM1803" i="1"/>
  <c r="AM1804" i="1"/>
  <c r="AM1805" i="1"/>
  <c r="AM1806" i="1"/>
  <c r="AM1807" i="1"/>
  <c r="AM1808" i="1"/>
  <c r="AM1809" i="1"/>
  <c r="AM1810" i="1"/>
  <c r="AM1811" i="1"/>
  <c r="AM1812" i="1"/>
  <c r="AM1813" i="1"/>
  <c r="AM1814" i="1"/>
  <c r="AM1815" i="1"/>
  <c r="AM1816" i="1"/>
  <c r="AM1817" i="1"/>
  <c r="AM1818" i="1"/>
  <c r="AM1819" i="1"/>
  <c r="AM1820" i="1"/>
  <c r="AM1821" i="1"/>
  <c r="AM1822" i="1"/>
  <c r="AM1823" i="1"/>
  <c r="AM1824" i="1"/>
  <c r="AM1825" i="1"/>
  <c r="AM1826" i="1"/>
  <c r="AM1827" i="1"/>
  <c r="AM1828" i="1"/>
  <c r="AM1829" i="1"/>
  <c r="AM1830" i="1"/>
  <c r="AM1831" i="1"/>
  <c r="AM1832" i="1"/>
  <c r="AM1833" i="1"/>
  <c r="AM1834" i="1"/>
  <c r="AM1835" i="1"/>
  <c r="AM1836" i="1"/>
  <c r="AM1837" i="1"/>
  <c r="AM1838" i="1"/>
  <c r="AM1839" i="1"/>
  <c r="AM1840" i="1"/>
  <c r="AM1841" i="1"/>
  <c r="AM1842" i="1"/>
  <c r="AM1843" i="1"/>
  <c r="AM1844" i="1"/>
  <c r="AM1845" i="1"/>
  <c r="AM1846" i="1"/>
  <c r="AM1847" i="1"/>
  <c r="AM1848" i="1"/>
  <c r="AM1849" i="1"/>
  <c r="AM1850" i="1"/>
  <c r="AM1851" i="1"/>
  <c r="AM1852" i="1"/>
  <c r="AM1853" i="1"/>
  <c r="AM1854" i="1"/>
  <c r="AM1855" i="1"/>
  <c r="AM1856" i="1"/>
  <c r="AM1857" i="1"/>
  <c r="AM1858" i="1"/>
  <c r="AM1859" i="1"/>
  <c r="AM1860" i="1"/>
  <c r="AM1861" i="1"/>
  <c r="AM1862" i="1"/>
  <c r="AM1863" i="1"/>
  <c r="AM1864" i="1"/>
  <c r="AM1865" i="1"/>
  <c r="AM1866" i="1"/>
  <c r="AM1867" i="1"/>
  <c r="AM1868" i="1"/>
  <c r="AM1869" i="1"/>
  <c r="AM1870" i="1"/>
  <c r="AM1871" i="1"/>
  <c r="AM1872" i="1"/>
  <c r="AM1873" i="1"/>
  <c r="AM1874" i="1"/>
  <c r="AM1875" i="1"/>
  <c r="AM1876" i="1"/>
  <c r="AM1877" i="1"/>
  <c r="AM1878" i="1"/>
  <c r="AM1879" i="1"/>
  <c r="AM1880" i="1"/>
  <c r="AM1881" i="1"/>
  <c r="AM1882" i="1"/>
  <c r="AM1883" i="1"/>
  <c r="AM1884" i="1"/>
  <c r="AM1885" i="1"/>
  <c r="AM1886" i="1"/>
  <c r="AM1887" i="1"/>
  <c r="AM1888" i="1"/>
  <c r="AM1889" i="1"/>
  <c r="AM1890" i="1"/>
  <c r="AM1891" i="1"/>
  <c r="AM1892" i="1"/>
  <c r="AM1893" i="1"/>
  <c r="AM1894" i="1"/>
  <c r="AM1895" i="1"/>
  <c r="AM1896" i="1"/>
  <c r="AM1897" i="1"/>
  <c r="AM1898" i="1"/>
  <c r="AM1899" i="1"/>
  <c r="AM1900" i="1"/>
  <c r="AM1901" i="1"/>
  <c r="AM1902" i="1"/>
  <c r="AM1903" i="1"/>
  <c r="AM1904" i="1"/>
  <c r="AM1905" i="1"/>
  <c r="AM1906" i="1"/>
  <c r="AM1907" i="1"/>
  <c r="AM1908" i="1"/>
  <c r="AM1909" i="1"/>
  <c r="AM1910" i="1"/>
  <c r="AM1911" i="1"/>
  <c r="AM1912" i="1"/>
  <c r="AM1913" i="1"/>
  <c r="AM1914" i="1"/>
  <c r="AM1915" i="1"/>
  <c r="AM1916" i="1"/>
  <c r="AM1917" i="1"/>
  <c r="AM1918" i="1"/>
  <c r="AM1919" i="1"/>
  <c r="AM1920" i="1"/>
  <c r="AM1921" i="1"/>
  <c r="AM1922" i="1"/>
  <c r="AM1923" i="1"/>
  <c r="AM1924" i="1"/>
  <c r="AM1925" i="1"/>
  <c r="AM1926" i="1"/>
  <c r="AM1927" i="1"/>
  <c r="AM1928" i="1"/>
  <c r="AM1929" i="1"/>
  <c r="AM1930" i="1"/>
  <c r="AM1931" i="1"/>
  <c r="AM1932" i="1"/>
  <c r="AM1933" i="1"/>
  <c r="AM1934" i="1"/>
  <c r="AM1935" i="1"/>
  <c r="AM1936" i="1"/>
  <c r="AM1937" i="1"/>
  <c r="AM1938" i="1"/>
  <c r="AM1939" i="1"/>
  <c r="AM1940" i="1"/>
  <c r="AM1941" i="1"/>
  <c r="AM1942" i="1"/>
  <c r="AM1943" i="1"/>
  <c r="AM1944" i="1"/>
  <c r="AM1945" i="1"/>
  <c r="AM1946" i="1"/>
  <c r="AM1947" i="1"/>
  <c r="AM1948" i="1"/>
  <c r="AM1949" i="1"/>
  <c r="AM1950" i="1"/>
  <c r="AM1951" i="1"/>
  <c r="AM1952" i="1"/>
  <c r="AM1953" i="1"/>
  <c r="AM1954" i="1"/>
  <c r="AM1955" i="1"/>
  <c r="AM1956" i="1"/>
  <c r="AM1957" i="1"/>
  <c r="AM1958" i="1"/>
  <c r="AM1959" i="1"/>
  <c r="AM1960" i="1"/>
  <c r="AM1961" i="1"/>
  <c r="AM1962" i="1"/>
  <c r="AM1963" i="1"/>
  <c r="AM1964" i="1"/>
  <c r="AM1965" i="1"/>
  <c r="AM1966" i="1"/>
  <c r="AM1967" i="1"/>
  <c r="AM1968" i="1"/>
  <c r="AM1969" i="1"/>
  <c r="AM1970" i="1"/>
  <c r="AM1971" i="1"/>
  <c r="AM1972" i="1"/>
  <c r="AM1973" i="1"/>
  <c r="AM1974" i="1"/>
  <c r="AM1975" i="1"/>
  <c r="AM1976" i="1"/>
  <c r="AM1977" i="1"/>
  <c r="AM1978" i="1"/>
  <c r="AM1979" i="1"/>
  <c r="AM1980" i="1"/>
  <c r="AM1981" i="1"/>
  <c r="AM1982" i="1"/>
  <c r="AM1983" i="1"/>
  <c r="AM1984" i="1"/>
  <c r="AM1985" i="1"/>
  <c r="AM1986" i="1"/>
  <c r="AM1987" i="1"/>
  <c r="AM1988" i="1"/>
  <c r="AM1989" i="1"/>
  <c r="AM1990" i="1"/>
  <c r="AM1991" i="1"/>
  <c r="AM1992" i="1"/>
  <c r="AM1993" i="1"/>
  <c r="AM1994" i="1"/>
  <c r="AM1995" i="1"/>
  <c r="AM1996" i="1"/>
  <c r="AM1997" i="1"/>
  <c r="AM1998" i="1"/>
  <c r="AM1999" i="1"/>
  <c r="AM2000" i="1"/>
  <c r="AM2001" i="1"/>
  <c r="AM2002" i="1"/>
  <c r="AM2003" i="1"/>
  <c r="AM2004" i="1"/>
  <c r="AM2005" i="1"/>
  <c r="AM2006" i="1"/>
  <c r="AM2007" i="1"/>
  <c r="AM2008" i="1"/>
  <c r="AM2009" i="1"/>
  <c r="AM2010" i="1"/>
  <c r="AM2011" i="1"/>
  <c r="AM2012" i="1"/>
  <c r="AM2013" i="1"/>
  <c r="AM2014" i="1"/>
  <c r="AM2015" i="1"/>
  <c r="AM2016" i="1"/>
  <c r="AM2017" i="1"/>
  <c r="AM2018" i="1"/>
  <c r="AM2019" i="1"/>
  <c r="AM2020" i="1"/>
  <c r="AM2021" i="1"/>
  <c r="AM2022" i="1"/>
  <c r="AM2023" i="1"/>
  <c r="AM2024" i="1"/>
  <c r="AM2025" i="1"/>
  <c r="AM2026" i="1"/>
  <c r="AM2027" i="1"/>
  <c r="AM2028" i="1"/>
  <c r="AM2029" i="1"/>
  <c r="AM2030" i="1"/>
  <c r="AM2031" i="1"/>
  <c r="AM2032" i="1"/>
  <c r="AM2033" i="1"/>
  <c r="AM2034" i="1"/>
  <c r="AM2035" i="1"/>
  <c r="AM2036" i="1"/>
  <c r="AM2037" i="1"/>
  <c r="AM2038" i="1"/>
  <c r="AM2039" i="1"/>
  <c r="AM2040" i="1"/>
  <c r="AM2041" i="1"/>
  <c r="AM2042" i="1"/>
  <c r="AM2043" i="1"/>
  <c r="AM2044" i="1"/>
  <c r="AM2045" i="1"/>
  <c r="AM2046" i="1"/>
  <c r="AM2047" i="1"/>
  <c r="AM2048" i="1"/>
  <c r="AM2049" i="1"/>
  <c r="AM2050" i="1"/>
  <c r="AM2051" i="1"/>
  <c r="AM2052" i="1"/>
  <c r="AM2053" i="1"/>
  <c r="AM2054" i="1"/>
  <c r="AM2055" i="1"/>
  <c r="AM2056" i="1"/>
  <c r="AM2057" i="1"/>
  <c r="AM2058" i="1"/>
  <c r="AM2059" i="1"/>
  <c r="AM2060" i="1"/>
  <c r="AM2061" i="1"/>
  <c r="AM2062" i="1"/>
  <c r="AM2063" i="1"/>
  <c r="AM2064" i="1"/>
  <c r="AM2065" i="1"/>
  <c r="AM2066" i="1"/>
  <c r="AM2067" i="1"/>
  <c r="AM2068" i="1"/>
  <c r="AM2069" i="1"/>
  <c r="AM2070" i="1"/>
  <c r="AM4" i="1"/>
  <c r="AL4" i="1"/>
  <c r="H2069" i="8" l="1"/>
  <c r="H2068" i="8"/>
  <c r="H2067" i="8"/>
  <c r="H2066" i="8"/>
  <c r="H2065" i="8"/>
  <c r="H2064" i="8"/>
  <c r="H2063" i="8"/>
  <c r="H2062" i="8"/>
  <c r="H2061" i="8"/>
  <c r="H2060" i="8"/>
  <c r="H2059" i="8"/>
  <c r="H2058" i="8"/>
  <c r="H2057" i="8"/>
  <c r="H2056" i="8"/>
  <c r="H2055" i="8"/>
  <c r="H2054" i="8"/>
  <c r="H2053" i="8"/>
  <c r="H2052" i="8"/>
  <c r="H2051" i="8"/>
  <c r="H2050" i="8"/>
  <c r="H2049" i="8"/>
  <c r="H2048" i="8"/>
  <c r="H2047" i="8"/>
  <c r="H2046" i="8"/>
  <c r="H2045" i="8"/>
  <c r="H2044" i="8"/>
  <c r="H2043" i="8"/>
  <c r="H2042" i="8"/>
  <c r="H2041" i="8"/>
  <c r="H2040" i="8"/>
  <c r="H2039" i="8"/>
  <c r="H2038" i="8"/>
  <c r="H2037" i="8"/>
  <c r="H2036" i="8"/>
  <c r="H2035" i="8"/>
  <c r="H2034" i="8"/>
  <c r="H2033" i="8"/>
  <c r="H2032" i="8"/>
  <c r="H2031" i="8"/>
  <c r="H2030" i="8"/>
  <c r="H2029" i="8"/>
  <c r="H2028" i="8"/>
  <c r="H2027" i="8"/>
  <c r="H2026" i="8"/>
  <c r="H2025" i="8"/>
  <c r="H2024" i="8"/>
  <c r="H2023" i="8"/>
  <c r="H2022" i="8"/>
  <c r="H2021" i="8"/>
  <c r="H2020" i="8"/>
  <c r="H2019" i="8"/>
  <c r="H2018" i="8"/>
  <c r="H2017" i="8"/>
  <c r="H2016" i="8"/>
  <c r="H2015" i="8"/>
  <c r="H2014" i="8"/>
  <c r="H2013" i="8"/>
  <c r="H2012" i="8"/>
  <c r="H2011" i="8"/>
  <c r="H2010" i="8"/>
  <c r="H2009" i="8"/>
  <c r="H2008" i="8"/>
  <c r="H2007" i="8"/>
  <c r="H2006" i="8"/>
  <c r="H2005" i="8"/>
  <c r="H2004" i="8"/>
  <c r="H2003" i="8"/>
  <c r="H2002" i="8"/>
  <c r="H2001" i="8"/>
  <c r="H2000" i="8"/>
  <c r="H1999" i="8"/>
  <c r="H1998" i="8"/>
  <c r="H1997" i="8"/>
  <c r="H1996" i="8"/>
  <c r="H1995" i="8"/>
  <c r="H1994" i="8"/>
  <c r="H1993" i="8"/>
  <c r="H1992" i="8"/>
  <c r="H1991" i="8"/>
  <c r="H1990" i="8"/>
  <c r="H1989" i="8"/>
  <c r="H1988" i="8"/>
  <c r="H1987" i="8"/>
  <c r="H1986" i="8"/>
  <c r="H1985" i="8"/>
  <c r="H1984" i="8"/>
  <c r="H1983" i="8"/>
  <c r="H1982" i="8"/>
  <c r="H1981" i="8"/>
  <c r="H1980" i="8"/>
  <c r="H1979" i="8"/>
  <c r="H1978" i="8"/>
  <c r="H1977" i="8"/>
  <c r="H1976" i="8"/>
  <c r="H1975" i="8"/>
  <c r="H1974" i="8"/>
  <c r="H1973" i="8"/>
  <c r="H1972" i="8"/>
  <c r="H1971" i="8"/>
  <c r="H1970" i="8"/>
  <c r="H1969" i="8"/>
  <c r="H1968" i="8"/>
  <c r="H1967" i="8"/>
  <c r="H1966" i="8"/>
  <c r="H1965" i="8"/>
  <c r="H1964" i="8"/>
  <c r="H1963" i="8"/>
  <c r="H1962" i="8"/>
  <c r="H1961" i="8"/>
  <c r="H1960" i="8"/>
  <c r="H1959" i="8"/>
  <c r="H1958" i="8"/>
  <c r="H1957" i="8"/>
  <c r="H1956" i="8"/>
  <c r="H1955" i="8"/>
  <c r="H1954" i="8"/>
  <c r="H1953" i="8"/>
  <c r="H1952" i="8"/>
  <c r="H1951" i="8"/>
  <c r="H1950" i="8"/>
  <c r="H1949" i="8"/>
  <c r="H1948" i="8"/>
  <c r="H1947" i="8"/>
  <c r="H1946" i="8"/>
  <c r="H1945" i="8"/>
  <c r="H1944" i="8"/>
  <c r="H1943" i="8"/>
  <c r="H1942" i="8"/>
  <c r="H1941" i="8"/>
  <c r="H1940" i="8"/>
  <c r="H1939" i="8"/>
  <c r="H1938" i="8"/>
  <c r="H1937" i="8"/>
  <c r="H1936" i="8"/>
  <c r="H1935" i="8"/>
  <c r="H1934" i="8"/>
  <c r="H1933" i="8"/>
  <c r="H1932" i="8"/>
  <c r="H1931" i="8"/>
  <c r="H1930" i="8"/>
  <c r="H1929" i="8"/>
  <c r="H1928" i="8"/>
  <c r="H1927" i="8"/>
  <c r="H1926" i="8"/>
  <c r="H1925" i="8"/>
  <c r="H1924" i="8"/>
  <c r="H1923" i="8"/>
  <c r="H1922" i="8"/>
  <c r="H1921" i="8"/>
  <c r="H1920" i="8"/>
  <c r="H1919" i="8"/>
  <c r="H1918" i="8"/>
  <c r="H1917" i="8"/>
  <c r="H1916" i="8"/>
  <c r="H1915" i="8"/>
  <c r="H1914" i="8"/>
  <c r="H1913" i="8"/>
  <c r="H1912" i="8"/>
  <c r="H1911" i="8"/>
  <c r="H1910" i="8"/>
  <c r="H1909" i="8"/>
  <c r="H1908" i="8"/>
  <c r="H1907" i="8"/>
  <c r="H1906" i="8"/>
  <c r="H1905" i="8"/>
  <c r="H1904" i="8"/>
  <c r="H1903" i="8"/>
  <c r="H1902" i="8"/>
  <c r="H1901" i="8"/>
  <c r="H1900" i="8"/>
  <c r="H1899" i="8"/>
  <c r="H1898" i="8"/>
  <c r="H1897" i="8"/>
  <c r="H1896" i="8"/>
  <c r="H1895" i="8"/>
  <c r="H1894" i="8"/>
  <c r="H1893" i="8"/>
  <c r="H1892" i="8"/>
  <c r="H1891" i="8"/>
  <c r="H1890" i="8"/>
  <c r="H1889" i="8"/>
  <c r="H1888" i="8"/>
  <c r="H1887" i="8"/>
  <c r="H1886" i="8"/>
  <c r="H1885" i="8"/>
  <c r="H1884" i="8"/>
  <c r="H1883" i="8"/>
  <c r="H1882" i="8"/>
  <c r="H1881" i="8"/>
  <c r="H1880" i="8"/>
  <c r="H1879" i="8"/>
  <c r="H1878" i="8"/>
  <c r="H1877" i="8"/>
  <c r="H1876" i="8"/>
  <c r="H1875" i="8"/>
  <c r="H1874" i="8"/>
  <c r="H1873" i="8"/>
  <c r="H1872" i="8"/>
  <c r="H1871" i="8"/>
  <c r="H1870" i="8"/>
  <c r="H1869" i="8"/>
  <c r="H1868" i="8"/>
  <c r="H1867" i="8"/>
  <c r="H1866" i="8"/>
  <c r="H1865" i="8"/>
  <c r="H1864" i="8"/>
  <c r="H1863" i="8"/>
  <c r="H1862" i="8"/>
  <c r="H1861" i="8"/>
  <c r="H1860" i="8"/>
  <c r="H1859" i="8"/>
  <c r="H1858" i="8"/>
  <c r="H1857" i="8"/>
  <c r="H1856" i="8"/>
  <c r="H1855" i="8"/>
  <c r="H1854" i="8"/>
  <c r="H1853" i="8"/>
  <c r="H1852" i="8"/>
  <c r="H1851" i="8"/>
  <c r="H1850" i="8"/>
  <c r="H1849" i="8"/>
  <c r="H1848" i="8"/>
  <c r="H1847" i="8"/>
  <c r="H1846" i="8"/>
  <c r="H1845" i="8"/>
  <c r="H1844" i="8"/>
  <c r="H1843" i="8"/>
  <c r="H1842" i="8"/>
  <c r="H1841" i="8"/>
  <c r="H1840" i="8"/>
  <c r="H1839" i="8"/>
  <c r="H1838" i="8"/>
  <c r="H1837" i="8"/>
  <c r="H1836" i="8"/>
  <c r="H1835" i="8"/>
  <c r="H1834" i="8"/>
  <c r="H1833" i="8"/>
  <c r="H1832" i="8"/>
  <c r="H1831" i="8"/>
  <c r="H1830" i="8"/>
  <c r="H1829" i="8"/>
  <c r="H1828" i="8"/>
  <c r="H1827" i="8"/>
  <c r="H1826" i="8"/>
  <c r="H1825" i="8"/>
  <c r="H1824" i="8"/>
  <c r="H1823" i="8"/>
  <c r="H1822" i="8"/>
  <c r="H1821" i="8"/>
  <c r="H1820" i="8"/>
  <c r="H1819" i="8"/>
  <c r="H1818" i="8"/>
  <c r="H1817" i="8"/>
  <c r="H1816" i="8"/>
  <c r="H1815" i="8"/>
  <c r="H1814" i="8"/>
  <c r="H1813" i="8"/>
  <c r="H1812" i="8"/>
  <c r="H1811" i="8"/>
  <c r="H1810" i="8"/>
  <c r="H1809" i="8"/>
  <c r="H1808" i="8"/>
  <c r="H1807" i="8"/>
  <c r="H1806" i="8"/>
  <c r="H1805" i="8"/>
  <c r="H1804" i="8"/>
  <c r="H1803" i="8"/>
  <c r="H1802" i="8"/>
  <c r="H1801" i="8"/>
  <c r="H1800" i="8"/>
  <c r="H1799" i="8"/>
  <c r="H1798" i="8"/>
  <c r="H1797" i="8"/>
  <c r="H1796" i="8"/>
  <c r="H1795" i="8"/>
  <c r="H1794" i="8"/>
  <c r="H1793" i="8"/>
  <c r="H1792" i="8"/>
  <c r="H1791" i="8"/>
  <c r="H1790" i="8"/>
  <c r="H1789" i="8"/>
  <c r="H1788" i="8"/>
  <c r="H1787" i="8"/>
  <c r="H1786" i="8"/>
  <c r="H1785" i="8"/>
  <c r="H1784" i="8"/>
  <c r="H1783" i="8"/>
  <c r="H1782" i="8"/>
  <c r="H1781" i="8"/>
  <c r="H1780" i="8"/>
  <c r="H1779" i="8"/>
  <c r="H1778" i="8"/>
  <c r="H1777" i="8"/>
  <c r="H1776" i="8"/>
  <c r="H1775" i="8"/>
  <c r="H1774" i="8"/>
  <c r="H1773" i="8"/>
  <c r="H1772" i="8"/>
  <c r="H1771" i="8"/>
  <c r="H1770" i="8"/>
  <c r="H1769" i="8"/>
  <c r="H1768" i="8"/>
  <c r="H1767" i="8"/>
  <c r="H1766" i="8"/>
  <c r="H1765" i="8"/>
  <c r="H1764" i="8"/>
  <c r="H1763" i="8"/>
  <c r="H1762" i="8"/>
  <c r="H1761" i="8"/>
  <c r="H1760" i="8"/>
  <c r="H1759" i="8"/>
  <c r="H1758" i="8"/>
  <c r="H1757" i="8"/>
  <c r="H1756" i="8"/>
  <c r="H1755" i="8"/>
  <c r="H1754" i="8"/>
  <c r="H1753" i="8"/>
  <c r="H1752" i="8"/>
  <c r="H1751" i="8"/>
  <c r="H1750" i="8"/>
  <c r="H1749" i="8"/>
  <c r="H1748" i="8"/>
  <c r="H1747" i="8"/>
  <c r="H1746" i="8"/>
  <c r="H1745" i="8"/>
  <c r="H1744" i="8"/>
  <c r="H1743" i="8"/>
  <c r="H1742" i="8"/>
  <c r="H1741" i="8"/>
  <c r="H1740" i="8"/>
  <c r="H1739" i="8"/>
  <c r="H1738" i="8"/>
  <c r="H1737" i="8"/>
  <c r="H1736" i="8"/>
  <c r="H1735" i="8"/>
  <c r="H1734" i="8"/>
  <c r="H1733" i="8"/>
  <c r="H1732" i="8"/>
  <c r="H1731" i="8"/>
  <c r="H1730" i="8"/>
  <c r="H1729" i="8"/>
  <c r="H1728" i="8"/>
  <c r="H1727" i="8"/>
  <c r="H1726" i="8"/>
  <c r="H1725" i="8"/>
  <c r="H1724" i="8"/>
  <c r="H1723" i="8"/>
  <c r="H1722" i="8"/>
  <c r="H1721" i="8"/>
  <c r="H1720" i="8"/>
  <c r="H1719" i="8"/>
  <c r="H1718" i="8"/>
  <c r="H1717" i="8"/>
  <c r="H1716" i="8"/>
  <c r="H1715" i="8"/>
  <c r="H1714" i="8"/>
  <c r="H1713" i="8"/>
  <c r="H1712" i="8"/>
  <c r="H1711" i="8"/>
  <c r="H1710" i="8"/>
  <c r="H1709" i="8"/>
  <c r="H1708" i="8"/>
  <c r="H1707" i="8"/>
  <c r="H1706" i="8"/>
  <c r="H1705" i="8"/>
  <c r="H1704" i="8"/>
  <c r="H1703" i="8"/>
  <c r="H1702" i="8"/>
  <c r="H1701" i="8"/>
  <c r="H1700" i="8"/>
  <c r="H1699" i="8"/>
  <c r="H1698" i="8"/>
  <c r="H1697" i="8"/>
  <c r="H1696" i="8"/>
  <c r="H1695" i="8"/>
  <c r="H1694" i="8"/>
  <c r="H1693" i="8"/>
  <c r="H1692" i="8"/>
  <c r="H1691" i="8"/>
  <c r="H1690" i="8"/>
  <c r="H1689" i="8"/>
  <c r="H1688" i="8"/>
  <c r="H1687" i="8"/>
  <c r="H1686" i="8"/>
  <c r="H1685" i="8"/>
  <c r="H1684" i="8"/>
  <c r="H1683" i="8"/>
  <c r="H1682" i="8"/>
  <c r="H1681" i="8"/>
  <c r="H1680" i="8"/>
  <c r="H1679" i="8"/>
  <c r="H1678" i="8"/>
  <c r="H1677" i="8"/>
  <c r="H1676" i="8"/>
  <c r="H1675" i="8"/>
  <c r="H1674" i="8"/>
  <c r="H1673" i="8"/>
  <c r="H1672" i="8"/>
  <c r="H1671" i="8"/>
  <c r="H1670" i="8"/>
  <c r="H1669" i="8"/>
  <c r="H1668" i="8"/>
  <c r="H1667" i="8"/>
  <c r="H1666" i="8"/>
  <c r="H1665" i="8"/>
  <c r="H1664" i="8"/>
  <c r="H1663" i="8"/>
  <c r="H1662" i="8"/>
  <c r="H1661" i="8"/>
  <c r="H1660" i="8"/>
  <c r="H1659" i="8"/>
  <c r="H1658" i="8"/>
  <c r="H1657" i="8"/>
  <c r="H1656" i="8"/>
  <c r="H1655" i="8"/>
  <c r="H1654" i="8"/>
  <c r="H1653" i="8"/>
  <c r="H1652" i="8"/>
  <c r="H1651" i="8"/>
  <c r="H1650" i="8"/>
  <c r="H1649" i="8"/>
  <c r="H1648" i="8"/>
  <c r="H1647" i="8"/>
  <c r="H1646" i="8"/>
  <c r="H1645" i="8"/>
  <c r="H1644" i="8"/>
  <c r="H1643" i="8"/>
  <c r="H1642" i="8"/>
  <c r="H1641" i="8"/>
  <c r="H1640" i="8"/>
  <c r="H1639" i="8"/>
  <c r="H1638" i="8"/>
  <c r="H1637" i="8"/>
  <c r="H1636" i="8"/>
  <c r="H1635" i="8"/>
  <c r="H1634" i="8"/>
  <c r="H1633" i="8"/>
  <c r="H1632" i="8"/>
  <c r="H1631" i="8"/>
  <c r="H1630" i="8"/>
  <c r="H1629" i="8"/>
  <c r="H1628" i="8"/>
  <c r="H1627" i="8"/>
  <c r="H1626" i="8"/>
  <c r="H1625" i="8"/>
  <c r="H1624" i="8"/>
  <c r="H1623" i="8"/>
  <c r="H1622" i="8"/>
  <c r="H1621" i="8"/>
  <c r="H1620" i="8"/>
  <c r="H1619" i="8"/>
  <c r="H1618" i="8"/>
  <c r="H1617" i="8"/>
  <c r="H1616" i="8"/>
  <c r="H1615" i="8"/>
  <c r="H1614" i="8"/>
  <c r="H1613" i="8"/>
  <c r="H1612" i="8"/>
  <c r="H1611" i="8"/>
  <c r="H1610" i="8"/>
  <c r="H1609" i="8"/>
  <c r="H1608" i="8"/>
  <c r="H1607" i="8"/>
  <c r="H1606" i="8"/>
  <c r="H1605" i="8"/>
  <c r="H1604" i="8"/>
  <c r="H1603" i="8"/>
  <c r="H1602" i="8"/>
  <c r="H1601" i="8"/>
  <c r="H1600" i="8"/>
  <c r="H1599" i="8"/>
  <c r="H1598" i="8"/>
  <c r="H1597" i="8"/>
  <c r="H1596" i="8"/>
  <c r="H1595" i="8"/>
  <c r="H1594" i="8"/>
  <c r="H1593" i="8"/>
  <c r="H1592" i="8"/>
  <c r="H1591" i="8"/>
  <c r="H1590" i="8"/>
  <c r="H1589" i="8"/>
  <c r="H1588" i="8"/>
  <c r="H1587" i="8"/>
  <c r="H1586" i="8"/>
  <c r="H1585" i="8"/>
  <c r="H1584" i="8"/>
  <c r="H1583" i="8"/>
  <c r="H1582" i="8"/>
  <c r="H1581" i="8"/>
  <c r="H1580" i="8"/>
  <c r="H1579" i="8"/>
  <c r="H1578" i="8"/>
  <c r="H1577" i="8"/>
  <c r="H1576" i="8"/>
  <c r="H1575" i="8"/>
  <c r="H1574" i="8"/>
  <c r="H1573" i="8"/>
  <c r="H1572" i="8"/>
  <c r="H1571" i="8"/>
  <c r="H1570" i="8"/>
  <c r="H1569" i="8"/>
  <c r="H1568" i="8"/>
  <c r="H1567" i="8"/>
  <c r="H1566" i="8"/>
  <c r="H1565" i="8"/>
  <c r="H1564" i="8"/>
  <c r="H1563" i="8"/>
  <c r="H1562" i="8"/>
  <c r="H1561" i="8"/>
  <c r="H1560" i="8"/>
  <c r="H1559" i="8"/>
  <c r="H1558" i="8"/>
  <c r="H1557" i="8"/>
  <c r="H1556" i="8"/>
  <c r="H1555" i="8"/>
  <c r="H1554" i="8"/>
  <c r="H1553" i="8"/>
  <c r="H1552" i="8"/>
  <c r="H1551" i="8"/>
  <c r="H1550" i="8"/>
  <c r="H1549" i="8"/>
  <c r="H1548" i="8"/>
  <c r="H1547" i="8"/>
  <c r="H1546" i="8"/>
  <c r="H1545" i="8"/>
  <c r="H1544" i="8"/>
  <c r="H1543" i="8"/>
  <c r="H1542" i="8"/>
  <c r="H1541" i="8"/>
  <c r="H1540" i="8"/>
  <c r="H1539" i="8"/>
  <c r="H1538" i="8"/>
  <c r="H1537" i="8"/>
  <c r="H1536" i="8"/>
  <c r="H1535" i="8"/>
  <c r="H1534" i="8"/>
  <c r="H1533" i="8"/>
  <c r="H1532" i="8"/>
  <c r="H1531" i="8"/>
  <c r="H1530" i="8"/>
  <c r="H1529" i="8"/>
  <c r="H1528" i="8"/>
  <c r="H1527" i="8"/>
  <c r="H1526" i="8"/>
  <c r="H1525" i="8"/>
  <c r="H1524" i="8"/>
  <c r="H1523" i="8"/>
  <c r="H1522" i="8"/>
  <c r="H1521" i="8"/>
  <c r="H1520" i="8"/>
  <c r="H1519" i="8"/>
  <c r="H1518" i="8"/>
  <c r="H1517" i="8"/>
  <c r="H1516" i="8"/>
  <c r="H1515" i="8"/>
  <c r="H1514" i="8"/>
  <c r="H1513" i="8"/>
  <c r="H1512" i="8"/>
  <c r="H1511" i="8"/>
  <c r="H1510" i="8"/>
  <c r="H1509" i="8"/>
  <c r="H1508" i="8"/>
  <c r="H1507" i="8"/>
  <c r="H1506" i="8"/>
  <c r="H1505" i="8"/>
  <c r="H1504" i="8"/>
  <c r="H1503" i="8"/>
  <c r="H1502" i="8"/>
  <c r="H1501" i="8"/>
  <c r="H1500" i="8"/>
  <c r="H1499" i="8"/>
  <c r="H1498" i="8"/>
  <c r="H1497" i="8"/>
  <c r="H1496" i="8"/>
  <c r="H1495" i="8"/>
  <c r="H1494" i="8"/>
  <c r="H1493" i="8"/>
  <c r="H1492" i="8"/>
  <c r="H1491" i="8"/>
  <c r="H1490" i="8"/>
  <c r="H1489" i="8"/>
  <c r="H1488" i="8"/>
  <c r="H1487" i="8"/>
  <c r="H1486" i="8"/>
  <c r="H1485" i="8"/>
  <c r="H1484" i="8"/>
  <c r="H1483" i="8"/>
  <c r="H1482" i="8"/>
  <c r="H1481" i="8"/>
  <c r="H1480" i="8"/>
  <c r="H1479" i="8"/>
  <c r="H1478" i="8"/>
  <c r="H1477" i="8"/>
  <c r="H1476" i="8"/>
  <c r="H1475" i="8"/>
  <c r="H1474" i="8"/>
  <c r="H1473" i="8"/>
  <c r="H1472" i="8"/>
  <c r="H1471" i="8"/>
  <c r="H1470" i="8"/>
  <c r="H1469" i="8"/>
  <c r="H1468" i="8"/>
  <c r="H1467" i="8"/>
  <c r="H1466" i="8"/>
  <c r="H1465" i="8"/>
  <c r="H1464" i="8"/>
  <c r="H1463" i="8"/>
  <c r="H1462" i="8"/>
  <c r="H1461" i="8"/>
  <c r="H1460" i="8"/>
  <c r="H1459" i="8"/>
  <c r="H1458" i="8"/>
  <c r="H1457" i="8"/>
  <c r="H1456" i="8"/>
  <c r="H1455" i="8"/>
  <c r="H1454" i="8"/>
  <c r="H1453" i="8"/>
  <c r="H1452" i="8"/>
  <c r="H1451" i="8"/>
  <c r="H1450" i="8"/>
  <c r="H1449" i="8"/>
  <c r="H1448" i="8"/>
  <c r="H1447" i="8"/>
  <c r="H1446" i="8"/>
  <c r="H1445" i="8"/>
  <c r="H1444" i="8"/>
  <c r="H1443" i="8"/>
  <c r="H1442" i="8"/>
  <c r="H1441" i="8"/>
  <c r="H1440" i="8"/>
  <c r="H1439" i="8"/>
  <c r="H1438" i="8"/>
  <c r="H1437" i="8"/>
  <c r="H1436" i="8"/>
  <c r="H1435" i="8"/>
  <c r="H1434" i="8"/>
  <c r="H1433" i="8"/>
  <c r="H1432" i="8"/>
  <c r="H1431" i="8"/>
  <c r="H1430" i="8"/>
  <c r="H1429" i="8"/>
  <c r="H1428" i="8"/>
  <c r="H1427" i="8"/>
  <c r="H1426" i="8"/>
  <c r="H1425" i="8"/>
  <c r="H1424" i="8"/>
  <c r="H1423" i="8"/>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601" i="8"/>
  <c r="H600" i="8"/>
  <c r="H599" i="8"/>
  <c r="H598" i="8"/>
  <c r="H597" i="8"/>
  <c r="H596" i="8"/>
  <c r="H595" i="8"/>
  <c r="H594" i="8"/>
  <c r="H593" i="8"/>
  <c r="H592" i="8"/>
  <c r="H591" i="8"/>
  <c r="H590" i="8"/>
  <c r="H589" i="8"/>
  <c r="H588" i="8"/>
  <c r="H587" i="8"/>
  <c r="H586" i="8"/>
  <c r="H585" i="8"/>
  <c r="H584" i="8"/>
  <c r="H583" i="8"/>
  <c r="H582" i="8"/>
  <c r="H581" i="8"/>
  <c r="H580" i="8"/>
  <c r="H579" i="8"/>
  <c r="H578" i="8"/>
  <c r="H577" i="8"/>
  <c r="H576" i="8"/>
  <c r="H575" i="8"/>
  <c r="H574" i="8"/>
  <c r="H573" i="8"/>
  <c r="H57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10" i="8"/>
  <c r="H309" i="8"/>
  <c r="H308" i="8"/>
  <c r="H307" i="8"/>
  <c r="H306" i="8"/>
  <c r="H305" i="8"/>
  <c r="H304" i="8"/>
  <c r="H303" i="8"/>
  <c r="H302" i="8"/>
  <c r="H30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1" i="8"/>
  <c r="H10" i="8"/>
  <c r="H9" i="8"/>
  <c r="H8" i="8"/>
  <c r="H7" i="8"/>
  <c r="G2069" i="8"/>
  <c r="G2068" i="8"/>
  <c r="G2067" i="8"/>
  <c r="G2066" i="8"/>
  <c r="G2065" i="8"/>
  <c r="G2064" i="8"/>
  <c r="G2063" i="8"/>
  <c r="G2062" i="8"/>
  <c r="G2061" i="8"/>
  <c r="G2060" i="8"/>
  <c r="G2059" i="8"/>
  <c r="G2058" i="8"/>
  <c r="G2057" i="8"/>
  <c r="G2056" i="8"/>
  <c r="G2055" i="8"/>
  <c r="G2054" i="8"/>
  <c r="G2053" i="8"/>
  <c r="G2052" i="8"/>
  <c r="G2051" i="8"/>
  <c r="G2050" i="8"/>
  <c r="G2049" i="8"/>
  <c r="G2048" i="8"/>
  <c r="G2047" i="8"/>
  <c r="G2046" i="8"/>
  <c r="G2045" i="8"/>
  <c r="G2044" i="8"/>
  <c r="G2043" i="8"/>
  <c r="G2042" i="8"/>
  <c r="G2041" i="8"/>
  <c r="G2040" i="8"/>
  <c r="G2039" i="8"/>
  <c r="G2038" i="8"/>
  <c r="G2037" i="8"/>
  <c r="G2036" i="8"/>
  <c r="G2035" i="8"/>
  <c r="G2034" i="8"/>
  <c r="G2033" i="8"/>
  <c r="G2032" i="8"/>
  <c r="G2031" i="8"/>
  <c r="G2030" i="8"/>
  <c r="G2029" i="8"/>
  <c r="G2028" i="8"/>
  <c r="G2027" i="8"/>
  <c r="G2026" i="8"/>
  <c r="G2025" i="8"/>
  <c r="G2024" i="8"/>
  <c r="G2023" i="8"/>
  <c r="G2022" i="8"/>
  <c r="G2021" i="8"/>
  <c r="G2020" i="8"/>
  <c r="G2019" i="8"/>
  <c r="G2018" i="8"/>
  <c r="G2017" i="8"/>
  <c r="G2016" i="8"/>
  <c r="G2015" i="8"/>
  <c r="G2014" i="8"/>
  <c r="G2013" i="8"/>
  <c r="G2012" i="8"/>
  <c r="G2011" i="8"/>
  <c r="G2010" i="8"/>
  <c r="G2009" i="8"/>
  <c r="G2008" i="8"/>
  <c r="G2007" i="8"/>
  <c r="G2006" i="8"/>
  <c r="G2005" i="8"/>
  <c r="G2004" i="8"/>
  <c r="G2003" i="8"/>
  <c r="G2002" i="8"/>
  <c r="G2001" i="8"/>
  <c r="G2000" i="8"/>
  <c r="G1999" i="8"/>
  <c r="G1998" i="8"/>
  <c r="G1997" i="8"/>
  <c r="G1996" i="8"/>
  <c r="G1995" i="8"/>
  <c r="G1994" i="8"/>
  <c r="G1993" i="8"/>
  <c r="G1992" i="8"/>
  <c r="G1991" i="8"/>
  <c r="G1990" i="8"/>
  <c r="G1989" i="8"/>
  <c r="G1988" i="8"/>
  <c r="G1987" i="8"/>
  <c r="G1986" i="8"/>
  <c r="G1985" i="8"/>
  <c r="G1984" i="8"/>
  <c r="G1983" i="8"/>
  <c r="G1982" i="8"/>
  <c r="G1981" i="8"/>
  <c r="G1980" i="8"/>
  <c r="G1979" i="8"/>
  <c r="G1978" i="8"/>
  <c r="G1977" i="8"/>
  <c r="G1976" i="8"/>
  <c r="G1975" i="8"/>
  <c r="G1974" i="8"/>
  <c r="G1973" i="8"/>
  <c r="G1972" i="8"/>
  <c r="G1971" i="8"/>
  <c r="G1970" i="8"/>
  <c r="G1969" i="8"/>
  <c r="G1968" i="8"/>
  <c r="G1967" i="8"/>
  <c r="G1966" i="8"/>
  <c r="G1965" i="8"/>
  <c r="G1964" i="8"/>
  <c r="G1963" i="8"/>
  <c r="G1962" i="8"/>
  <c r="G1961" i="8"/>
  <c r="G1960" i="8"/>
  <c r="G1959" i="8"/>
  <c r="G1958" i="8"/>
  <c r="G1957" i="8"/>
  <c r="G1956" i="8"/>
  <c r="G1955" i="8"/>
  <c r="G1954" i="8"/>
  <c r="G1953" i="8"/>
  <c r="G1952" i="8"/>
  <c r="G1951" i="8"/>
  <c r="G1950" i="8"/>
  <c r="G1949" i="8"/>
  <c r="G1948" i="8"/>
  <c r="G1947" i="8"/>
  <c r="G1946" i="8"/>
  <c r="G1945" i="8"/>
  <c r="G1944" i="8"/>
  <c r="G1943" i="8"/>
  <c r="G1942" i="8"/>
  <c r="G1941" i="8"/>
  <c r="G1940" i="8"/>
  <c r="G1939" i="8"/>
  <c r="G1938" i="8"/>
  <c r="G1937" i="8"/>
  <c r="G1936" i="8"/>
  <c r="G1935" i="8"/>
  <c r="G1934" i="8"/>
  <c r="G1933" i="8"/>
  <c r="G1932" i="8"/>
  <c r="G1931" i="8"/>
  <c r="G1930" i="8"/>
  <c r="G1929" i="8"/>
  <c r="G1928" i="8"/>
  <c r="G1927" i="8"/>
  <c r="G1926" i="8"/>
  <c r="G1925" i="8"/>
  <c r="G1924" i="8"/>
  <c r="G1923" i="8"/>
  <c r="G1922" i="8"/>
  <c r="G1921" i="8"/>
  <c r="G1920" i="8"/>
  <c r="G1919" i="8"/>
  <c r="G1918" i="8"/>
  <c r="G1917" i="8"/>
  <c r="G1916" i="8"/>
  <c r="G1915" i="8"/>
  <c r="G1914" i="8"/>
  <c r="G1913" i="8"/>
  <c r="G1912" i="8"/>
  <c r="G1911" i="8"/>
  <c r="G1910" i="8"/>
  <c r="G1909" i="8"/>
  <c r="G1908" i="8"/>
  <c r="G1907" i="8"/>
  <c r="G1906" i="8"/>
  <c r="G1905" i="8"/>
  <c r="G1904" i="8"/>
  <c r="G1903" i="8"/>
  <c r="G1902" i="8"/>
  <c r="G1901" i="8"/>
  <c r="G1900" i="8"/>
  <c r="G1899" i="8"/>
  <c r="G1898" i="8"/>
  <c r="G1897" i="8"/>
  <c r="G1896" i="8"/>
  <c r="G1895" i="8"/>
  <c r="G1894" i="8"/>
  <c r="G1893" i="8"/>
  <c r="G1892" i="8"/>
  <c r="G1891" i="8"/>
  <c r="G1890" i="8"/>
  <c r="G1889" i="8"/>
  <c r="G1888" i="8"/>
  <c r="G1887" i="8"/>
  <c r="G1886" i="8"/>
  <c r="G1885" i="8"/>
  <c r="G1884" i="8"/>
  <c r="G1883" i="8"/>
  <c r="G1882" i="8"/>
  <c r="G1881" i="8"/>
  <c r="G1880" i="8"/>
  <c r="G1879" i="8"/>
  <c r="G1878" i="8"/>
  <c r="G1877" i="8"/>
  <c r="G1876" i="8"/>
  <c r="G1875" i="8"/>
  <c r="G1874" i="8"/>
  <c r="G1873" i="8"/>
  <c r="G1872" i="8"/>
  <c r="G1871" i="8"/>
  <c r="G1870" i="8"/>
  <c r="G1869" i="8"/>
  <c r="G1868" i="8"/>
  <c r="G1867" i="8"/>
  <c r="G1866" i="8"/>
  <c r="G1865" i="8"/>
  <c r="G1864" i="8"/>
  <c r="G1863" i="8"/>
  <c r="G1862" i="8"/>
  <c r="G1861" i="8"/>
  <c r="G1860" i="8"/>
  <c r="G1859" i="8"/>
  <c r="G1858" i="8"/>
  <c r="G1857" i="8"/>
  <c r="G1856" i="8"/>
  <c r="G1855" i="8"/>
  <c r="G1854" i="8"/>
  <c r="G1853" i="8"/>
  <c r="G1852" i="8"/>
  <c r="G1851" i="8"/>
  <c r="G1850" i="8"/>
  <c r="G1849" i="8"/>
  <c r="G1848" i="8"/>
  <c r="G1847" i="8"/>
  <c r="G1846" i="8"/>
  <c r="G1845" i="8"/>
  <c r="G1844" i="8"/>
  <c r="G1843" i="8"/>
  <c r="G1842" i="8"/>
  <c r="G1841" i="8"/>
  <c r="G1840" i="8"/>
  <c r="G1839" i="8"/>
  <c r="G1838" i="8"/>
  <c r="G1837" i="8"/>
  <c r="G1836" i="8"/>
  <c r="G1835" i="8"/>
  <c r="G1834" i="8"/>
  <c r="G1833" i="8"/>
  <c r="G1832" i="8"/>
  <c r="G1831" i="8"/>
  <c r="G1830" i="8"/>
  <c r="G1829" i="8"/>
  <c r="G1828" i="8"/>
  <c r="G1827" i="8"/>
  <c r="G1826" i="8"/>
  <c r="G1825" i="8"/>
  <c r="G1824" i="8"/>
  <c r="G1823" i="8"/>
  <c r="G1822" i="8"/>
  <c r="G1821" i="8"/>
  <c r="G1820" i="8"/>
  <c r="G1819" i="8"/>
  <c r="G1818" i="8"/>
  <c r="G1817" i="8"/>
  <c r="G1816" i="8"/>
  <c r="G1815" i="8"/>
  <c r="G1814" i="8"/>
  <c r="G1813" i="8"/>
  <c r="G1812" i="8"/>
  <c r="G1811" i="8"/>
  <c r="G1810" i="8"/>
  <c r="G1809" i="8"/>
  <c r="G1808" i="8"/>
  <c r="G1807" i="8"/>
  <c r="G1806" i="8"/>
  <c r="G1805" i="8"/>
  <c r="G1804" i="8"/>
  <c r="G1803" i="8"/>
  <c r="G1802" i="8"/>
  <c r="G1801" i="8"/>
  <c r="G1800" i="8"/>
  <c r="G1799" i="8"/>
  <c r="G1798" i="8"/>
  <c r="G1797" i="8"/>
  <c r="G1796" i="8"/>
  <c r="G1795" i="8"/>
  <c r="G1794" i="8"/>
  <c r="G1793" i="8"/>
  <c r="G1792" i="8"/>
  <c r="G1791" i="8"/>
  <c r="G1790" i="8"/>
  <c r="G1789" i="8"/>
  <c r="G1788" i="8"/>
  <c r="G1787" i="8"/>
  <c r="G1786" i="8"/>
  <c r="G1785" i="8"/>
  <c r="G1784" i="8"/>
  <c r="G1783" i="8"/>
  <c r="G1782" i="8"/>
  <c r="G1781" i="8"/>
  <c r="G1780" i="8"/>
  <c r="G1779" i="8"/>
  <c r="G1778" i="8"/>
  <c r="G1777" i="8"/>
  <c r="G1776" i="8"/>
  <c r="G1775" i="8"/>
  <c r="G1774" i="8"/>
  <c r="G1773" i="8"/>
  <c r="G1772" i="8"/>
  <c r="G1771" i="8"/>
  <c r="G1770" i="8"/>
  <c r="G1769" i="8"/>
  <c r="G1768" i="8"/>
  <c r="G1767" i="8"/>
  <c r="G1766" i="8"/>
  <c r="G1765" i="8"/>
  <c r="G1764" i="8"/>
  <c r="G1763" i="8"/>
  <c r="G1762" i="8"/>
  <c r="G1761" i="8"/>
  <c r="G1760" i="8"/>
  <c r="G1759" i="8"/>
  <c r="G1758" i="8"/>
  <c r="G1757" i="8"/>
  <c r="G1756" i="8"/>
  <c r="G1755" i="8"/>
  <c r="G1754" i="8"/>
  <c r="G1753" i="8"/>
  <c r="G1752" i="8"/>
  <c r="G1751" i="8"/>
  <c r="G1750" i="8"/>
  <c r="G1749" i="8"/>
  <c r="G1748" i="8"/>
  <c r="G1747" i="8"/>
  <c r="G1746" i="8"/>
  <c r="G1745" i="8"/>
  <c r="G1744" i="8"/>
  <c r="G1743" i="8"/>
  <c r="G1742" i="8"/>
  <c r="G1741" i="8"/>
  <c r="G1740" i="8"/>
  <c r="G1739" i="8"/>
  <c r="G1738" i="8"/>
  <c r="G1737" i="8"/>
  <c r="G1736" i="8"/>
  <c r="G1735" i="8"/>
  <c r="G1734" i="8"/>
  <c r="G1733" i="8"/>
  <c r="G1732" i="8"/>
  <c r="G1731" i="8"/>
  <c r="G1730" i="8"/>
  <c r="G1729" i="8"/>
  <c r="G1728" i="8"/>
  <c r="G1727" i="8"/>
  <c r="G1726" i="8"/>
  <c r="G1725" i="8"/>
  <c r="G1724" i="8"/>
  <c r="G1723" i="8"/>
  <c r="G1722" i="8"/>
  <c r="G1721" i="8"/>
  <c r="G1720" i="8"/>
  <c r="G1719" i="8"/>
  <c r="G1718" i="8"/>
  <c r="G1717" i="8"/>
  <c r="G1716" i="8"/>
  <c r="G1715" i="8"/>
  <c r="G1714" i="8"/>
  <c r="G1713" i="8"/>
  <c r="G1712" i="8"/>
  <c r="G1711" i="8"/>
  <c r="G1710" i="8"/>
  <c r="G1709" i="8"/>
  <c r="G1708" i="8"/>
  <c r="G1707" i="8"/>
  <c r="G1706" i="8"/>
  <c r="G1705" i="8"/>
  <c r="G1704" i="8"/>
  <c r="G1703" i="8"/>
  <c r="G1702" i="8"/>
  <c r="G1701" i="8"/>
  <c r="G1700" i="8"/>
  <c r="G1699" i="8"/>
  <c r="G1698" i="8"/>
  <c r="G1697" i="8"/>
  <c r="G1696" i="8"/>
  <c r="G1695" i="8"/>
  <c r="G1694" i="8"/>
  <c r="G1693" i="8"/>
  <c r="G1692" i="8"/>
  <c r="G1691" i="8"/>
  <c r="G1690" i="8"/>
  <c r="G1689" i="8"/>
  <c r="G1688" i="8"/>
  <c r="G1687" i="8"/>
  <c r="G1686" i="8"/>
  <c r="G1685" i="8"/>
  <c r="G1684" i="8"/>
  <c r="G1683" i="8"/>
  <c r="G1682" i="8"/>
  <c r="G1681" i="8"/>
  <c r="G1680" i="8"/>
  <c r="G1679" i="8"/>
  <c r="G1678" i="8"/>
  <c r="G1677" i="8"/>
  <c r="G1676" i="8"/>
  <c r="G1675" i="8"/>
  <c r="G1674" i="8"/>
  <c r="G1673" i="8"/>
  <c r="G1672" i="8"/>
  <c r="G1671" i="8"/>
  <c r="G1670" i="8"/>
  <c r="G1669" i="8"/>
  <c r="G1668" i="8"/>
  <c r="G1667" i="8"/>
  <c r="G1666" i="8"/>
  <c r="G1665" i="8"/>
  <c r="G1664" i="8"/>
  <c r="G1663" i="8"/>
  <c r="G1662" i="8"/>
  <c r="G1661" i="8"/>
  <c r="G1660" i="8"/>
  <c r="G1659" i="8"/>
  <c r="G1658" i="8"/>
  <c r="G1657" i="8"/>
  <c r="G1656" i="8"/>
  <c r="G1655" i="8"/>
  <c r="G1654" i="8"/>
  <c r="G1653" i="8"/>
  <c r="G1652" i="8"/>
  <c r="G1651" i="8"/>
  <c r="G1650" i="8"/>
  <c r="G1649" i="8"/>
  <c r="G1648" i="8"/>
  <c r="G1647" i="8"/>
  <c r="G1646" i="8"/>
  <c r="G1645" i="8"/>
  <c r="G1644" i="8"/>
  <c r="G1643" i="8"/>
  <c r="G1642" i="8"/>
  <c r="G1641" i="8"/>
  <c r="G1640" i="8"/>
  <c r="G1639" i="8"/>
  <c r="G1638" i="8"/>
  <c r="G1637" i="8"/>
  <c r="G1636" i="8"/>
  <c r="G1635" i="8"/>
  <c r="G1634" i="8"/>
  <c r="G1633" i="8"/>
  <c r="G1632" i="8"/>
  <c r="G1631" i="8"/>
  <c r="G1630" i="8"/>
  <c r="G1629" i="8"/>
  <c r="G1628" i="8"/>
  <c r="G1627" i="8"/>
  <c r="G1626" i="8"/>
  <c r="G1625" i="8"/>
  <c r="G1624" i="8"/>
  <c r="G1623" i="8"/>
  <c r="G1622" i="8"/>
  <c r="G1621" i="8"/>
  <c r="G1620" i="8"/>
  <c r="G1619" i="8"/>
  <c r="G1618" i="8"/>
  <c r="G1617" i="8"/>
  <c r="G1616" i="8"/>
  <c r="G1615" i="8"/>
  <c r="G1614" i="8"/>
  <c r="G1613" i="8"/>
  <c r="G1612" i="8"/>
  <c r="G1611" i="8"/>
  <c r="G1610" i="8"/>
  <c r="G1609" i="8"/>
  <c r="G1608" i="8"/>
  <c r="G1607" i="8"/>
  <c r="G1606" i="8"/>
  <c r="G1605" i="8"/>
  <c r="G1604" i="8"/>
  <c r="G1603" i="8"/>
  <c r="G1602" i="8"/>
  <c r="G1601" i="8"/>
  <c r="G1600" i="8"/>
  <c r="G1599" i="8"/>
  <c r="G1598" i="8"/>
  <c r="G1597" i="8"/>
  <c r="G1596" i="8"/>
  <c r="G1595" i="8"/>
  <c r="G1594" i="8"/>
  <c r="G1593" i="8"/>
  <c r="G1592" i="8"/>
  <c r="G1591" i="8"/>
  <c r="G1590" i="8"/>
  <c r="G1589" i="8"/>
  <c r="G1588" i="8"/>
  <c r="G1587" i="8"/>
  <c r="G1586" i="8"/>
  <c r="G1585" i="8"/>
  <c r="G1584" i="8"/>
  <c r="G1583" i="8"/>
  <c r="G1582" i="8"/>
  <c r="G1581" i="8"/>
  <c r="G1580" i="8"/>
  <c r="G1579" i="8"/>
  <c r="G1578" i="8"/>
  <c r="G1577" i="8"/>
  <c r="G1576" i="8"/>
  <c r="G1575" i="8"/>
  <c r="G1574" i="8"/>
  <c r="G1573" i="8"/>
  <c r="G1572" i="8"/>
  <c r="G1571" i="8"/>
  <c r="G1570" i="8"/>
  <c r="G1569" i="8"/>
  <c r="G1568" i="8"/>
  <c r="G1567" i="8"/>
  <c r="G1566" i="8"/>
  <c r="G1565" i="8"/>
  <c r="G1564" i="8"/>
  <c r="G1563" i="8"/>
  <c r="G1562" i="8"/>
  <c r="G1561" i="8"/>
  <c r="G1560" i="8"/>
  <c r="G1559" i="8"/>
  <c r="G1558" i="8"/>
  <c r="G1557" i="8"/>
  <c r="G1556" i="8"/>
  <c r="G1555" i="8"/>
  <c r="G1554" i="8"/>
  <c r="G1553" i="8"/>
  <c r="G1552" i="8"/>
  <c r="G1551" i="8"/>
  <c r="G1550" i="8"/>
  <c r="G1549" i="8"/>
  <c r="G1548" i="8"/>
  <c r="G1547" i="8"/>
  <c r="G1546" i="8"/>
  <c r="G1545" i="8"/>
  <c r="G1544" i="8"/>
  <c r="G1543" i="8"/>
  <c r="G1542" i="8"/>
  <c r="G1541" i="8"/>
  <c r="G1540" i="8"/>
  <c r="G1539" i="8"/>
  <c r="G1538" i="8"/>
  <c r="G1537" i="8"/>
  <c r="G1536" i="8"/>
  <c r="G1535" i="8"/>
  <c r="G1534" i="8"/>
  <c r="G1533" i="8"/>
  <c r="G1532" i="8"/>
  <c r="G1531" i="8"/>
  <c r="G1530" i="8"/>
  <c r="G1529" i="8"/>
  <c r="G1528" i="8"/>
  <c r="G1527" i="8"/>
  <c r="G1526" i="8"/>
  <c r="G1525" i="8"/>
  <c r="G1524" i="8"/>
  <c r="G1523" i="8"/>
  <c r="G1522" i="8"/>
  <c r="G1521" i="8"/>
  <c r="G1520" i="8"/>
  <c r="G1519" i="8"/>
  <c r="G1518" i="8"/>
  <c r="G1517" i="8"/>
  <c r="G1516" i="8"/>
  <c r="G1515" i="8"/>
  <c r="G1514" i="8"/>
  <c r="G1513" i="8"/>
  <c r="G1512" i="8"/>
  <c r="G1511" i="8"/>
  <c r="G1510" i="8"/>
  <c r="G1509" i="8"/>
  <c r="G1508" i="8"/>
  <c r="G1507" i="8"/>
  <c r="G1506" i="8"/>
  <c r="G1505" i="8"/>
  <c r="G1504" i="8"/>
  <c r="G1503" i="8"/>
  <c r="G1502" i="8"/>
  <c r="G1501" i="8"/>
  <c r="G1500" i="8"/>
  <c r="G1499" i="8"/>
  <c r="G1498" i="8"/>
  <c r="G1497" i="8"/>
  <c r="G1496" i="8"/>
  <c r="G1495" i="8"/>
  <c r="G1494" i="8"/>
  <c r="G1493" i="8"/>
  <c r="G1492" i="8"/>
  <c r="G1491" i="8"/>
  <c r="G1490" i="8"/>
  <c r="G1489" i="8"/>
  <c r="G1488" i="8"/>
  <c r="G1487" i="8"/>
  <c r="G1486" i="8"/>
  <c r="G1485" i="8"/>
  <c r="G1484" i="8"/>
  <c r="G1483" i="8"/>
  <c r="G1482" i="8"/>
  <c r="G1481" i="8"/>
  <c r="G1480" i="8"/>
  <c r="G1479" i="8"/>
  <c r="G1478" i="8"/>
  <c r="G1477" i="8"/>
  <c r="G1476" i="8"/>
  <c r="G1475" i="8"/>
  <c r="G1474" i="8"/>
  <c r="G1473" i="8"/>
  <c r="G1472" i="8"/>
  <c r="G1471" i="8"/>
  <c r="G1470" i="8"/>
  <c r="G1469" i="8"/>
  <c r="G1468" i="8"/>
  <c r="G1467" i="8"/>
  <c r="G1466" i="8"/>
  <c r="G1465" i="8"/>
  <c r="G1464" i="8"/>
  <c r="G1463" i="8"/>
  <c r="G1462" i="8"/>
  <c r="G1461" i="8"/>
  <c r="G1460" i="8"/>
  <c r="G1459" i="8"/>
  <c r="G1458" i="8"/>
  <c r="G1457" i="8"/>
  <c r="G1456" i="8"/>
  <c r="G1455" i="8"/>
  <c r="G1454" i="8"/>
  <c r="G1453" i="8"/>
  <c r="G1452" i="8"/>
  <c r="G1451" i="8"/>
  <c r="G1450" i="8"/>
  <c r="G1449" i="8"/>
  <c r="G1448" i="8"/>
  <c r="G1447" i="8"/>
  <c r="G1446" i="8"/>
  <c r="G1445" i="8"/>
  <c r="G1444" i="8"/>
  <c r="G1443" i="8"/>
  <c r="G1442" i="8"/>
  <c r="G1441" i="8"/>
  <c r="G1440" i="8"/>
  <c r="G1439" i="8"/>
  <c r="G1438" i="8"/>
  <c r="G1437" i="8"/>
  <c r="G1436" i="8"/>
  <c r="G1435" i="8"/>
  <c r="G1434" i="8"/>
  <c r="G1433" i="8"/>
  <c r="G1432" i="8"/>
  <c r="G1431" i="8"/>
  <c r="G1430" i="8"/>
  <c r="G1429" i="8"/>
  <c r="G1428" i="8"/>
  <c r="G1427" i="8"/>
  <c r="G1426" i="8"/>
  <c r="G1425" i="8"/>
  <c r="G1424" i="8"/>
  <c r="G1423" i="8"/>
  <c r="G1422" i="8"/>
  <c r="G1421" i="8"/>
  <c r="G1420" i="8"/>
  <c r="G1419" i="8"/>
  <c r="G1418" i="8"/>
  <c r="G1417" i="8"/>
  <c r="G1416" i="8"/>
  <c r="G1415" i="8"/>
  <c r="G1414" i="8"/>
  <c r="G1413" i="8"/>
  <c r="G1412" i="8"/>
  <c r="G1411" i="8"/>
  <c r="G1410" i="8"/>
  <c r="G1409" i="8"/>
  <c r="G1408" i="8"/>
  <c r="G1407" i="8"/>
  <c r="G1406" i="8"/>
  <c r="G1405" i="8"/>
  <c r="G1404" i="8"/>
  <c r="G1403" i="8"/>
  <c r="G1402" i="8"/>
  <c r="G1401" i="8"/>
  <c r="G1400" i="8"/>
  <c r="G1399" i="8"/>
  <c r="G1398" i="8"/>
  <c r="G1397" i="8"/>
  <c r="G1396" i="8"/>
  <c r="G1395" i="8"/>
  <c r="G1394" i="8"/>
  <c r="G1393" i="8"/>
  <c r="G1392" i="8"/>
  <c r="G1391" i="8"/>
  <c r="G1390" i="8"/>
  <c r="G1389" i="8"/>
  <c r="G1388" i="8"/>
  <c r="G1387" i="8"/>
  <c r="G1386" i="8"/>
  <c r="G1385" i="8"/>
  <c r="G1384" i="8"/>
  <c r="G1383" i="8"/>
  <c r="G1382" i="8"/>
  <c r="G1381" i="8"/>
  <c r="G1380" i="8"/>
  <c r="G1379" i="8"/>
  <c r="G1378" i="8"/>
  <c r="G1377" i="8"/>
  <c r="G1376" i="8"/>
  <c r="G1375" i="8"/>
  <c r="G1374" i="8"/>
  <c r="G1373" i="8"/>
  <c r="G1372" i="8"/>
  <c r="G1371" i="8"/>
  <c r="G1370" i="8"/>
  <c r="G1369" i="8"/>
  <c r="G1368" i="8"/>
  <c r="G1367" i="8"/>
  <c r="G1366" i="8"/>
  <c r="G1365" i="8"/>
  <c r="G1364" i="8"/>
  <c r="G1363" i="8"/>
  <c r="G1362" i="8"/>
  <c r="G1361" i="8"/>
  <c r="G1360" i="8"/>
  <c r="G1359" i="8"/>
  <c r="G1358" i="8"/>
  <c r="G1357" i="8"/>
  <c r="G1356" i="8"/>
  <c r="G1355" i="8"/>
  <c r="G1354" i="8"/>
  <c r="G1353" i="8"/>
  <c r="G1352" i="8"/>
  <c r="G1351" i="8"/>
  <c r="G1350" i="8"/>
  <c r="G1349" i="8"/>
  <c r="G1348" i="8"/>
  <c r="G1347" i="8"/>
  <c r="G1346" i="8"/>
  <c r="G1345" i="8"/>
  <c r="G1344" i="8"/>
  <c r="G1343" i="8"/>
  <c r="G1342" i="8"/>
  <c r="G1341" i="8"/>
  <c r="G1340" i="8"/>
  <c r="G1339" i="8"/>
  <c r="G1338" i="8"/>
  <c r="G1337" i="8"/>
  <c r="G1336" i="8"/>
  <c r="G1335" i="8"/>
  <c r="G1334" i="8"/>
  <c r="G1333" i="8"/>
  <c r="G1332" i="8"/>
  <c r="G1331" i="8"/>
  <c r="G1330" i="8"/>
  <c r="G1329" i="8"/>
  <c r="G1328" i="8"/>
  <c r="G1327" i="8"/>
  <c r="G1326" i="8"/>
  <c r="G1325" i="8"/>
  <c r="G1324" i="8"/>
  <c r="G1323" i="8"/>
  <c r="G1322" i="8"/>
  <c r="G1321" i="8"/>
  <c r="G1320" i="8"/>
  <c r="G1319" i="8"/>
  <c r="G1318" i="8"/>
  <c r="G1317" i="8"/>
  <c r="G1316" i="8"/>
  <c r="G1315" i="8"/>
  <c r="G1314" i="8"/>
  <c r="G1313" i="8"/>
  <c r="G1312" i="8"/>
  <c r="G1311" i="8"/>
  <c r="G1310" i="8"/>
  <c r="G1309" i="8"/>
  <c r="G1308" i="8"/>
  <c r="G1307" i="8"/>
  <c r="G1306" i="8"/>
  <c r="G1305" i="8"/>
  <c r="G1304" i="8"/>
  <c r="G1303" i="8"/>
  <c r="G1302" i="8"/>
  <c r="G1301" i="8"/>
  <c r="G1300" i="8"/>
  <c r="G1299" i="8"/>
  <c r="G1298" i="8"/>
  <c r="G1297" i="8"/>
  <c r="G1296" i="8"/>
  <c r="G1295" i="8"/>
  <c r="G1294" i="8"/>
  <c r="G1293" i="8"/>
  <c r="G1292" i="8"/>
  <c r="G1291" i="8"/>
  <c r="G1290" i="8"/>
  <c r="G1289" i="8"/>
  <c r="G1288" i="8"/>
  <c r="G1287" i="8"/>
  <c r="G1286" i="8"/>
  <c r="G1285" i="8"/>
  <c r="G1284" i="8"/>
  <c r="G1283" i="8"/>
  <c r="G1282" i="8"/>
  <c r="G1281" i="8"/>
  <c r="G1280" i="8"/>
  <c r="G1279" i="8"/>
  <c r="G1278" i="8"/>
  <c r="G1277" i="8"/>
  <c r="G1276" i="8"/>
  <c r="G1275" i="8"/>
  <c r="G1274" i="8"/>
  <c r="G1273" i="8"/>
  <c r="G1272" i="8"/>
  <c r="G1271" i="8"/>
  <c r="G1270" i="8"/>
  <c r="G1269" i="8"/>
  <c r="G1268" i="8"/>
  <c r="G1267" i="8"/>
  <c r="G1266" i="8"/>
  <c r="G1265" i="8"/>
  <c r="G1264" i="8"/>
  <c r="G1263" i="8"/>
  <c r="G1262" i="8"/>
  <c r="G1261" i="8"/>
  <c r="G1260" i="8"/>
  <c r="G1259" i="8"/>
  <c r="G1258" i="8"/>
  <c r="G1257" i="8"/>
  <c r="G1256" i="8"/>
  <c r="G1255" i="8"/>
  <c r="G1254" i="8"/>
  <c r="G1253" i="8"/>
  <c r="G1252" i="8"/>
  <c r="G1251" i="8"/>
  <c r="G1250" i="8"/>
  <c r="G1249" i="8"/>
  <c r="G1248" i="8"/>
  <c r="G1247" i="8"/>
  <c r="G1246" i="8"/>
  <c r="G1245" i="8"/>
  <c r="G1244" i="8"/>
  <c r="G1243" i="8"/>
  <c r="G1242" i="8"/>
  <c r="G1241" i="8"/>
  <c r="G1240" i="8"/>
  <c r="G1239" i="8"/>
  <c r="G1238" i="8"/>
  <c r="G1237" i="8"/>
  <c r="G1236" i="8"/>
  <c r="G1235" i="8"/>
  <c r="G1234" i="8"/>
  <c r="G1233" i="8"/>
  <c r="G1232" i="8"/>
  <c r="G1231" i="8"/>
  <c r="G1230" i="8"/>
  <c r="G1229" i="8"/>
  <c r="G1228" i="8"/>
  <c r="G1227" i="8"/>
  <c r="G1226" i="8"/>
  <c r="G1225" i="8"/>
  <c r="G1224" i="8"/>
  <c r="G1223" i="8"/>
  <c r="G1222" i="8"/>
  <c r="G1221" i="8"/>
  <c r="G1220" i="8"/>
  <c r="G1219" i="8"/>
  <c r="G1218" i="8"/>
  <c r="G1217" i="8"/>
  <c r="G1216" i="8"/>
  <c r="G1215" i="8"/>
  <c r="G1214" i="8"/>
  <c r="G1213" i="8"/>
  <c r="G1212" i="8"/>
  <c r="G1211" i="8"/>
  <c r="G1210" i="8"/>
  <c r="G1209" i="8"/>
  <c r="G1208" i="8"/>
  <c r="G1207" i="8"/>
  <c r="G1206" i="8"/>
  <c r="G1205" i="8"/>
  <c r="G1204" i="8"/>
  <c r="G1203" i="8"/>
  <c r="G1202" i="8"/>
  <c r="G1201" i="8"/>
  <c r="G1200" i="8"/>
  <c r="G1199" i="8"/>
  <c r="G1198" i="8"/>
  <c r="G1197" i="8"/>
  <c r="G1196" i="8"/>
  <c r="G1195" i="8"/>
  <c r="G1194" i="8"/>
  <c r="G1193" i="8"/>
  <c r="G1192" i="8"/>
  <c r="G1191" i="8"/>
  <c r="G1190" i="8"/>
  <c r="G1189" i="8"/>
  <c r="G1188" i="8"/>
  <c r="G1187" i="8"/>
  <c r="G1186" i="8"/>
  <c r="G1185" i="8"/>
  <c r="G1184" i="8"/>
  <c r="G1183" i="8"/>
  <c r="G1182" i="8"/>
  <c r="G1181" i="8"/>
  <c r="G1180" i="8"/>
  <c r="G1179" i="8"/>
  <c r="G1178" i="8"/>
  <c r="G1177" i="8"/>
  <c r="G1176" i="8"/>
  <c r="G1175" i="8"/>
  <c r="G1174" i="8"/>
  <c r="G1173" i="8"/>
  <c r="G1172" i="8"/>
  <c r="G1171" i="8"/>
  <c r="G1170" i="8"/>
  <c r="G1169" i="8"/>
  <c r="G1168" i="8"/>
  <c r="G1167" i="8"/>
  <c r="G1166" i="8"/>
  <c r="G1165" i="8"/>
  <c r="G1164" i="8"/>
  <c r="G1163" i="8"/>
  <c r="G1162" i="8"/>
  <c r="G1161" i="8"/>
  <c r="G1160" i="8"/>
  <c r="G1159" i="8"/>
  <c r="G1158" i="8"/>
  <c r="G1157" i="8"/>
  <c r="G1156" i="8"/>
  <c r="G1155" i="8"/>
  <c r="G1154" i="8"/>
  <c r="G1153" i="8"/>
  <c r="G1152" i="8"/>
  <c r="G1151" i="8"/>
  <c r="G1150" i="8"/>
  <c r="G1149" i="8"/>
  <c r="G1148" i="8"/>
  <c r="G1147" i="8"/>
  <c r="G1146" i="8"/>
  <c r="G1145" i="8"/>
  <c r="G1144" i="8"/>
  <c r="G1143" i="8"/>
  <c r="G1142" i="8"/>
  <c r="G1141" i="8"/>
  <c r="G1140" i="8"/>
  <c r="G1139" i="8"/>
  <c r="G1138" i="8"/>
  <c r="G1137" i="8"/>
  <c r="G1136" i="8"/>
  <c r="G1135" i="8"/>
  <c r="G1134" i="8"/>
  <c r="G1133" i="8"/>
  <c r="G1132" i="8"/>
  <c r="G1131" i="8"/>
  <c r="G1130" i="8"/>
  <c r="G1129" i="8"/>
  <c r="G1128" i="8"/>
  <c r="G1127" i="8"/>
  <c r="G1126" i="8"/>
  <c r="G1125" i="8"/>
  <c r="G1124" i="8"/>
  <c r="G1123" i="8"/>
  <c r="G1122" i="8"/>
  <c r="G1121" i="8"/>
  <c r="G1120" i="8"/>
  <c r="G1119" i="8"/>
  <c r="G1118" i="8"/>
  <c r="G1117" i="8"/>
  <c r="G1116" i="8"/>
  <c r="G1115" i="8"/>
  <c r="G1114" i="8"/>
  <c r="G1113" i="8"/>
  <c r="G1112" i="8"/>
  <c r="G1111" i="8"/>
  <c r="G1110" i="8"/>
  <c r="G1109" i="8"/>
  <c r="G1108" i="8"/>
  <c r="G1107" i="8"/>
  <c r="G1106" i="8"/>
  <c r="G1105" i="8"/>
  <c r="G1104" i="8"/>
  <c r="G1103" i="8"/>
  <c r="G1102" i="8"/>
  <c r="G1101" i="8"/>
  <c r="G1100" i="8"/>
  <c r="G1099" i="8"/>
  <c r="G1098" i="8"/>
  <c r="G1097" i="8"/>
  <c r="G1096" i="8"/>
  <c r="G1095" i="8"/>
  <c r="G1094" i="8"/>
  <c r="G1093" i="8"/>
  <c r="G1092" i="8"/>
  <c r="G1091" i="8"/>
  <c r="G1090" i="8"/>
  <c r="G1089" i="8"/>
  <c r="G1088" i="8"/>
  <c r="G1087" i="8"/>
  <c r="G1086" i="8"/>
  <c r="G1085" i="8"/>
  <c r="G1084" i="8"/>
  <c r="G1083" i="8"/>
  <c r="G1082" i="8"/>
  <c r="G1081" i="8"/>
  <c r="G1080" i="8"/>
  <c r="G1079" i="8"/>
  <c r="G1078" i="8"/>
  <c r="G1077" i="8"/>
  <c r="G1076" i="8"/>
  <c r="G1075" i="8"/>
  <c r="G1074" i="8"/>
  <c r="G1073" i="8"/>
  <c r="G1072" i="8"/>
  <c r="G1071" i="8"/>
  <c r="G1070" i="8"/>
  <c r="G1069" i="8"/>
  <c r="G1068" i="8"/>
  <c r="G1067" i="8"/>
  <c r="G1066" i="8"/>
  <c r="G1065" i="8"/>
  <c r="G1064" i="8"/>
  <c r="G1063" i="8"/>
  <c r="G1062" i="8"/>
  <c r="G1061" i="8"/>
  <c r="G1060" i="8"/>
  <c r="G1059" i="8"/>
  <c r="G1058" i="8"/>
  <c r="G1057" i="8"/>
  <c r="G1056" i="8"/>
  <c r="G1055" i="8"/>
  <c r="G1054" i="8"/>
  <c r="G1053" i="8"/>
  <c r="G1052" i="8"/>
  <c r="G1051" i="8"/>
  <c r="G1050" i="8"/>
  <c r="G1049" i="8"/>
  <c r="G1048" i="8"/>
  <c r="G1047" i="8"/>
  <c r="G1046" i="8"/>
  <c r="G1045" i="8"/>
  <c r="G1044" i="8"/>
  <c r="G1043" i="8"/>
  <c r="G1042" i="8"/>
  <c r="G1041" i="8"/>
  <c r="G1040" i="8"/>
  <c r="G1039" i="8"/>
  <c r="G1038" i="8"/>
  <c r="G1037" i="8"/>
  <c r="G1036" i="8"/>
  <c r="G1035" i="8"/>
  <c r="G1034" i="8"/>
  <c r="G1033" i="8"/>
  <c r="G1032" i="8"/>
  <c r="G1031" i="8"/>
  <c r="G1030" i="8"/>
  <c r="G1029" i="8"/>
  <c r="G1028" i="8"/>
  <c r="G1027" i="8"/>
  <c r="G1026" i="8"/>
  <c r="G1025" i="8"/>
  <c r="G1024" i="8"/>
  <c r="G1023" i="8"/>
  <c r="G1022" i="8"/>
  <c r="G1021" i="8"/>
  <c r="G1020" i="8"/>
  <c r="G1019" i="8"/>
  <c r="G1018" i="8"/>
  <c r="G1017" i="8"/>
  <c r="G1016" i="8"/>
  <c r="G1015" i="8"/>
  <c r="G1014" i="8"/>
  <c r="G1013" i="8"/>
  <c r="G1012" i="8"/>
  <c r="G1011" i="8"/>
  <c r="G1010" i="8"/>
  <c r="G1009" i="8"/>
  <c r="G1008" i="8"/>
  <c r="G1007" i="8"/>
  <c r="G1006" i="8"/>
  <c r="G1005" i="8"/>
  <c r="G1004" i="8"/>
  <c r="G1003" i="8"/>
  <c r="G1002" i="8"/>
  <c r="G1001" i="8"/>
  <c r="G1000" i="8"/>
  <c r="G999" i="8"/>
  <c r="G998" i="8"/>
  <c r="G997" i="8"/>
  <c r="G996" i="8"/>
  <c r="G995" i="8"/>
  <c r="G994" i="8"/>
  <c r="G993" i="8"/>
  <c r="G992" i="8"/>
  <c r="G991" i="8"/>
  <c r="G990" i="8"/>
  <c r="G989" i="8"/>
  <c r="G988" i="8"/>
  <c r="G987" i="8"/>
  <c r="G986" i="8"/>
  <c r="G985" i="8"/>
  <c r="G984" i="8"/>
  <c r="G983" i="8"/>
  <c r="G982" i="8"/>
  <c r="G981" i="8"/>
  <c r="G980" i="8"/>
  <c r="G979" i="8"/>
  <c r="G978" i="8"/>
  <c r="G977" i="8"/>
  <c r="G976" i="8"/>
  <c r="G975" i="8"/>
  <c r="G974" i="8"/>
  <c r="G973" i="8"/>
  <c r="G972" i="8"/>
  <c r="G971" i="8"/>
  <c r="G970" i="8"/>
  <c r="G969" i="8"/>
  <c r="G968" i="8"/>
  <c r="G967" i="8"/>
  <c r="G966" i="8"/>
  <c r="G965" i="8"/>
  <c r="G964" i="8"/>
  <c r="G963" i="8"/>
  <c r="G962" i="8"/>
  <c r="G961" i="8"/>
  <c r="G960" i="8"/>
  <c r="G959" i="8"/>
  <c r="G958" i="8"/>
  <c r="G957" i="8"/>
  <c r="G956" i="8"/>
  <c r="G955" i="8"/>
  <c r="G954" i="8"/>
  <c r="G953" i="8"/>
  <c r="G952" i="8"/>
  <c r="G951" i="8"/>
  <c r="G950" i="8"/>
  <c r="G949" i="8"/>
  <c r="G948" i="8"/>
  <c r="G947" i="8"/>
  <c r="G946" i="8"/>
  <c r="G945" i="8"/>
  <c r="G944" i="8"/>
  <c r="G943" i="8"/>
  <c r="G942" i="8"/>
  <c r="G941" i="8"/>
  <c r="G940" i="8"/>
  <c r="G939" i="8"/>
  <c r="G938" i="8"/>
  <c r="G937" i="8"/>
  <c r="G936" i="8"/>
  <c r="G935" i="8"/>
  <c r="G934" i="8"/>
  <c r="G933" i="8"/>
  <c r="G932" i="8"/>
  <c r="G931" i="8"/>
  <c r="G930" i="8"/>
  <c r="G929" i="8"/>
  <c r="G928" i="8"/>
  <c r="G927" i="8"/>
  <c r="G926" i="8"/>
  <c r="G925" i="8"/>
  <c r="G924" i="8"/>
  <c r="G923" i="8"/>
  <c r="G922" i="8"/>
  <c r="G921" i="8"/>
  <c r="G920" i="8"/>
  <c r="G919" i="8"/>
  <c r="G918" i="8"/>
  <c r="G917" i="8"/>
  <c r="G916" i="8"/>
  <c r="G915" i="8"/>
  <c r="G914" i="8"/>
  <c r="G913" i="8"/>
  <c r="G912" i="8"/>
  <c r="G911" i="8"/>
  <c r="G910" i="8"/>
  <c r="G909" i="8"/>
  <c r="G908" i="8"/>
  <c r="G907" i="8"/>
  <c r="G906" i="8"/>
  <c r="G905" i="8"/>
  <c r="G904" i="8"/>
  <c r="G903" i="8"/>
  <c r="G902" i="8"/>
  <c r="G901" i="8"/>
  <c r="G900" i="8"/>
  <c r="G899" i="8"/>
  <c r="G898" i="8"/>
  <c r="G897" i="8"/>
  <c r="G896" i="8"/>
  <c r="G895" i="8"/>
  <c r="G894" i="8"/>
  <c r="G893" i="8"/>
  <c r="G892" i="8"/>
  <c r="G891" i="8"/>
  <c r="G890" i="8"/>
  <c r="G889" i="8"/>
  <c r="G888" i="8"/>
  <c r="G887" i="8"/>
  <c r="G886" i="8"/>
  <c r="G885" i="8"/>
  <c r="G884" i="8"/>
  <c r="G883" i="8"/>
  <c r="G882" i="8"/>
  <c r="G881" i="8"/>
  <c r="G880" i="8"/>
  <c r="G879" i="8"/>
  <c r="G878" i="8"/>
  <c r="G877" i="8"/>
  <c r="G876" i="8"/>
  <c r="G875" i="8"/>
  <c r="G874" i="8"/>
  <c r="G873" i="8"/>
  <c r="G872" i="8"/>
  <c r="G871" i="8"/>
  <c r="G870" i="8"/>
  <c r="G869" i="8"/>
  <c r="G868" i="8"/>
  <c r="G867" i="8"/>
  <c r="G866" i="8"/>
  <c r="G865" i="8"/>
  <c r="G864" i="8"/>
  <c r="G863" i="8"/>
  <c r="G862" i="8"/>
  <c r="G861" i="8"/>
  <c r="G860" i="8"/>
  <c r="G859" i="8"/>
  <c r="G858" i="8"/>
  <c r="G857" i="8"/>
  <c r="G856" i="8"/>
  <c r="G855" i="8"/>
  <c r="G854" i="8"/>
  <c r="G853" i="8"/>
  <c r="G852" i="8"/>
  <c r="G851" i="8"/>
  <c r="G850" i="8"/>
  <c r="G849" i="8"/>
  <c r="G848" i="8"/>
  <c r="G847" i="8"/>
  <c r="G846" i="8"/>
  <c r="G845" i="8"/>
  <c r="G844" i="8"/>
  <c r="G843" i="8"/>
  <c r="G842" i="8"/>
  <c r="G841" i="8"/>
  <c r="G840" i="8"/>
  <c r="G839" i="8"/>
  <c r="G838" i="8"/>
  <c r="G837" i="8"/>
  <c r="G836" i="8"/>
  <c r="G835" i="8"/>
  <c r="G834" i="8"/>
  <c r="G833" i="8"/>
  <c r="G832" i="8"/>
  <c r="G831" i="8"/>
  <c r="G830" i="8"/>
  <c r="G829" i="8"/>
  <c r="G828" i="8"/>
  <c r="G827" i="8"/>
  <c r="G826" i="8"/>
  <c r="G825" i="8"/>
  <c r="G824" i="8"/>
  <c r="G823" i="8"/>
  <c r="G822" i="8"/>
  <c r="G821" i="8"/>
  <c r="G820" i="8"/>
  <c r="G819" i="8"/>
  <c r="G818" i="8"/>
  <c r="G817" i="8"/>
  <c r="G816" i="8"/>
  <c r="G815" i="8"/>
  <c r="G814" i="8"/>
  <c r="G813" i="8"/>
  <c r="G812" i="8"/>
  <c r="G811" i="8"/>
  <c r="G810" i="8"/>
  <c r="G809" i="8"/>
  <c r="G808" i="8"/>
  <c r="G807" i="8"/>
  <c r="G806" i="8"/>
  <c r="G805" i="8"/>
  <c r="G804" i="8"/>
  <c r="G803" i="8"/>
  <c r="G802" i="8"/>
  <c r="G801" i="8"/>
  <c r="G800" i="8"/>
  <c r="G799" i="8"/>
  <c r="G798" i="8"/>
  <c r="G797" i="8"/>
  <c r="G796" i="8"/>
  <c r="G795" i="8"/>
  <c r="G794" i="8"/>
  <c r="G793" i="8"/>
  <c r="G792" i="8"/>
  <c r="G791" i="8"/>
  <c r="G790" i="8"/>
  <c r="G789" i="8"/>
  <c r="G788" i="8"/>
  <c r="G787" i="8"/>
  <c r="G786" i="8"/>
  <c r="G785" i="8"/>
  <c r="G784" i="8"/>
  <c r="G783" i="8"/>
  <c r="G782" i="8"/>
  <c r="G781" i="8"/>
  <c r="G780" i="8"/>
  <c r="G779" i="8"/>
  <c r="G778" i="8"/>
  <c r="G777" i="8"/>
  <c r="G776" i="8"/>
  <c r="G775" i="8"/>
  <c r="G774" i="8"/>
  <c r="G773" i="8"/>
  <c r="G772" i="8"/>
  <c r="G771" i="8"/>
  <c r="G770" i="8"/>
  <c r="G769" i="8"/>
  <c r="G768" i="8"/>
  <c r="G767" i="8"/>
  <c r="G766" i="8"/>
  <c r="G765" i="8"/>
  <c r="G764" i="8"/>
  <c r="G763" i="8"/>
  <c r="G762" i="8"/>
  <c r="G761" i="8"/>
  <c r="G760" i="8"/>
  <c r="G759" i="8"/>
  <c r="G758" i="8"/>
  <c r="G757" i="8"/>
  <c r="G756" i="8"/>
  <c r="G755" i="8"/>
  <c r="G754" i="8"/>
  <c r="G753" i="8"/>
  <c r="G752" i="8"/>
  <c r="G751" i="8"/>
  <c r="G750" i="8"/>
  <c r="G749" i="8"/>
  <c r="G748" i="8"/>
  <c r="G747" i="8"/>
  <c r="G746" i="8"/>
  <c r="G745" i="8"/>
  <c r="G744" i="8"/>
  <c r="G743" i="8"/>
  <c r="G742" i="8"/>
  <c r="G741" i="8"/>
  <c r="G740" i="8"/>
  <c r="G739" i="8"/>
  <c r="G738" i="8"/>
  <c r="G737" i="8"/>
  <c r="G736" i="8"/>
  <c r="G735" i="8"/>
  <c r="G734" i="8"/>
  <c r="G733" i="8"/>
  <c r="G732" i="8"/>
  <c r="G731" i="8"/>
  <c r="G730" i="8"/>
  <c r="G729" i="8"/>
  <c r="G728" i="8"/>
  <c r="G727" i="8"/>
  <c r="G726" i="8"/>
  <c r="G725" i="8"/>
  <c r="G724" i="8"/>
  <c r="G723" i="8"/>
  <c r="G722" i="8"/>
  <c r="G721" i="8"/>
  <c r="G720" i="8"/>
  <c r="G719" i="8"/>
  <c r="G718" i="8"/>
  <c r="G717" i="8"/>
  <c r="G716" i="8"/>
  <c r="G715" i="8"/>
  <c r="G714" i="8"/>
  <c r="G713" i="8"/>
  <c r="G712" i="8"/>
  <c r="G711" i="8"/>
  <c r="G710" i="8"/>
  <c r="G709" i="8"/>
  <c r="G708" i="8"/>
  <c r="G707" i="8"/>
  <c r="G706" i="8"/>
  <c r="G705" i="8"/>
  <c r="G704" i="8"/>
  <c r="G703" i="8"/>
  <c r="G702" i="8"/>
  <c r="G701" i="8"/>
  <c r="G700" i="8"/>
  <c r="G699" i="8"/>
  <c r="G698" i="8"/>
  <c r="G697" i="8"/>
  <c r="G696" i="8"/>
  <c r="G695" i="8"/>
  <c r="G694" i="8"/>
  <c r="G693" i="8"/>
  <c r="G692" i="8"/>
  <c r="G691" i="8"/>
  <c r="G690" i="8"/>
  <c r="G689" i="8"/>
  <c r="G688" i="8"/>
  <c r="G687" i="8"/>
  <c r="G686" i="8"/>
  <c r="G685" i="8"/>
  <c r="G684" i="8"/>
  <c r="G683" i="8"/>
  <c r="G682" i="8"/>
  <c r="G681" i="8"/>
  <c r="G680" i="8"/>
  <c r="G679" i="8"/>
  <c r="G678" i="8"/>
  <c r="G677" i="8"/>
  <c r="G676" i="8"/>
  <c r="G675" i="8"/>
  <c r="G674" i="8"/>
  <c r="G673" i="8"/>
  <c r="G672" i="8"/>
  <c r="G671" i="8"/>
  <c r="G670" i="8"/>
  <c r="G669" i="8"/>
  <c r="G668" i="8"/>
  <c r="G667" i="8"/>
  <c r="G666" i="8"/>
  <c r="G665" i="8"/>
  <c r="G664" i="8"/>
  <c r="G663" i="8"/>
  <c r="G662" i="8"/>
  <c r="G661" i="8"/>
  <c r="G660" i="8"/>
  <c r="G659" i="8"/>
  <c r="G658" i="8"/>
  <c r="G657" i="8"/>
  <c r="G656" i="8"/>
  <c r="G655" i="8"/>
  <c r="G654" i="8"/>
  <c r="G653" i="8"/>
  <c r="G652" i="8"/>
  <c r="G651" i="8"/>
  <c r="G650" i="8"/>
  <c r="G649" i="8"/>
  <c r="G648" i="8"/>
  <c r="G647" i="8"/>
  <c r="G646" i="8"/>
  <c r="G645" i="8"/>
  <c r="G644" i="8"/>
  <c r="G643" i="8"/>
  <c r="G642" i="8"/>
  <c r="G641" i="8"/>
  <c r="G640" i="8"/>
  <c r="G639" i="8"/>
  <c r="G638" i="8"/>
  <c r="G637" i="8"/>
  <c r="G636" i="8"/>
  <c r="G635" i="8"/>
  <c r="G634" i="8"/>
  <c r="G633" i="8"/>
  <c r="G632" i="8"/>
  <c r="G631" i="8"/>
  <c r="G630" i="8"/>
  <c r="G629" i="8"/>
  <c r="G628" i="8"/>
  <c r="G627" i="8"/>
  <c r="G626" i="8"/>
  <c r="G625" i="8"/>
  <c r="G624" i="8"/>
  <c r="G623" i="8"/>
  <c r="G622" i="8"/>
  <c r="G621" i="8"/>
  <c r="G620" i="8"/>
  <c r="G619" i="8"/>
  <c r="G618" i="8"/>
  <c r="G617" i="8"/>
  <c r="G616" i="8"/>
  <c r="G615" i="8"/>
  <c r="G614" i="8"/>
  <c r="G613" i="8"/>
  <c r="G612" i="8"/>
  <c r="G611" i="8"/>
  <c r="G610" i="8"/>
  <c r="G609" i="8"/>
  <c r="G608" i="8"/>
  <c r="G607" i="8"/>
  <c r="G606" i="8"/>
  <c r="G605" i="8"/>
  <c r="G604" i="8"/>
  <c r="G603" i="8"/>
  <c r="G602" i="8"/>
  <c r="G601" i="8"/>
  <c r="G600" i="8"/>
  <c r="G599" i="8"/>
  <c r="G598" i="8"/>
  <c r="G597" i="8"/>
  <c r="G596" i="8"/>
  <c r="G595" i="8"/>
  <c r="G594" i="8"/>
  <c r="G593" i="8"/>
  <c r="G592" i="8"/>
  <c r="G591" i="8"/>
  <c r="G590" i="8"/>
  <c r="G589" i="8"/>
  <c r="G588" i="8"/>
  <c r="G587" i="8"/>
  <c r="G586" i="8"/>
  <c r="G585" i="8"/>
  <c r="G584" i="8"/>
  <c r="G583" i="8"/>
  <c r="G582" i="8"/>
  <c r="G581" i="8"/>
  <c r="G580" i="8"/>
  <c r="G579" i="8"/>
  <c r="G578" i="8"/>
  <c r="G577" i="8"/>
  <c r="G576" i="8"/>
  <c r="G575" i="8"/>
  <c r="G574" i="8"/>
  <c r="G573" i="8"/>
  <c r="G572" i="8"/>
  <c r="G571" i="8"/>
  <c r="G570" i="8"/>
  <c r="G569" i="8"/>
  <c r="G568" i="8"/>
  <c r="G567" i="8"/>
  <c r="G566" i="8"/>
  <c r="G565" i="8"/>
  <c r="G564" i="8"/>
  <c r="G563" i="8"/>
  <c r="G562" i="8"/>
  <c r="G561" i="8"/>
  <c r="G560" i="8"/>
  <c r="G559" i="8"/>
  <c r="G558" i="8"/>
  <c r="G557" i="8"/>
  <c r="G556" i="8"/>
  <c r="G555" i="8"/>
  <c r="G554" i="8"/>
  <c r="G553" i="8"/>
  <c r="G552" i="8"/>
  <c r="G551" i="8"/>
  <c r="G550" i="8"/>
  <c r="G549" i="8"/>
  <c r="G548" i="8"/>
  <c r="G547" i="8"/>
  <c r="G546" i="8"/>
  <c r="G545" i="8"/>
  <c r="G544" i="8"/>
  <c r="G543" i="8"/>
  <c r="G542" i="8"/>
  <c r="G541" i="8"/>
  <c r="G540" i="8"/>
  <c r="G539" i="8"/>
  <c r="G538" i="8"/>
  <c r="G537" i="8"/>
  <c r="G536" i="8"/>
  <c r="G535" i="8"/>
  <c r="G534" i="8"/>
  <c r="G533" i="8"/>
  <c r="G532" i="8"/>
  <c r="G531" i="8"/>
  <c r="G530" i="8"/>
  <c r="G529" i="8"/>
  <c r="G528" i="8"/>
  <c r="G527" i="8"/>
  <c r="G526" i="8"/>
  <c r="G525" i="8"/>
  <c r="G524" i="8"/>
  <c r="G523" i="8"/>
  <c r="G522" i="8"/>
  <c r="G521" i="8"/>
  <c r="G520" i="8"/>
  <c r="G519" i="8"/>
  <c r="G518" i="8"/>
  <c r="G517" i="8"/>
  <c r="G516" i="8"/>
  <c r="G515" i="8"/>
  <c r="G514" i="8"/>
  <c r="G513" i="8"/>
  <c r="G512" i="8"/>
  <c r="G511" i="8"/>
  <c r="G510" i="8"/>
  <c r="G509" i="8"/>
  <c r="G508" i="8"/>
  <c r="G507" i="8"/>
  <c r="G506" i="8"/>
  <c r="G505" i="8"/>
  <c r="G504" i="8"/>
  <c r="G503" i="8"/>
  <c r="G502" i="8"/>
  <c r="G501" i="8"/>
  <c r="G500" i="8"/>
  <c r="G499" i="8"/>
  <c r="G498" i="8"/>
  <c r="G497" i="8"/>
  <c r="G496" i="8"/>
  <c r="G495" i="8"/>
  <c r="G494" i="8"/>
  <c r="G493" i="8"/>
  <c r="G492" i="8"/>
  <c r="G491" i="8"/>
  <c r="G490" i="8"/>
  <c r="G489" i="8"/>
  <c r="G488" i="8"/>
  <c r="G487" i="8"/>
  <c r="G486" i="8"/>
  <c r="G485" i="8"/>
  <c r="G484" i="8"/>
  <c r="G483" i="8"/>
  <c r="G482" i="8"/>
  <c r="G481" i="8"/>
  <c r="G480" i="8"/>
  <c r="G479" i="8"/>
  <c r="G478" i="8"/>
  <c r="G477" i="8"/>
  <c r="G476" i="8"/>
  <c r="G475" i="8"/>
  <c r="G474" i="8"/>
  <c r="G473" i="8"/>
  <c r="G472" i="8"/>
  <c r="G471" i="8"/>
  <c r="G470" i="8"/>
  <c r="G469" i="8"/>
  <c r="G468" i="8"/>
  <c r="G467" i="8"/>
  <c r="G466" i="8"/>
  <c r="G465" i="8"/>
  <c r="G464" i="8"/>
  <c r="G463" i="8"/>
  <c r="G462" i="8"/>
  <c r="G461" i="8"/>
  <c r="G460" i="8"/>
  <c r="G459" i="8"/>
  <c r="G458" i="8"/>
  <c r="G457" i="8"/>
  <c r="G456" i="8"/>
  <c r="G455" i="8"/>
  <c r="G454" i="8"/>
  <c r="G453" i="8"/>
  <c r="G452" i="8"/>
  <c r="G451" i="8"/>
  <c r="G450" i="8"/>
  <c r="G449" i="8"/>
  <c r="G448" i="8"/>
  <c r="G447" i="8"/>
  <c r="G446" i="8"/>
  <c r="G445" i="8"/>
  <c r="G444" i="8"/>
  <c r="G443" i="8"/>
  <c r="G442" i="8"/>
  <c r="G441" i="8"/>
  <c r="G440" i="8"/>
  <c r="G439" i="8"/>
  <c r="G438" i="8"/>
  <c r="G437" i="8"/>
  <c r="G436" i="8"/>
  <c r="G435" i="8"/>
  <c r="G434" i="8"/>
  <c r="G433" i="8"/>
  <c r="G432" i="8"/>
  <c r="G431" i="8"/>
  <c r="G430" i="8"/>
  <c r="G429" i="8"/>
  <c r="G428" i="8"/>
  <c r="G427" i="8"/>
  <c r="G426" i="8"/>
  <c r="G425" i="8"/>
  <c r="G424" i="8"/>
  <c r="G423" i="8"/>
  <c r="G422" i="8"/>
  <c r="G421" i="8"/>
  <c r="G420" i="8"/>
  <c r="G419" i="8"/>
  <c r="G418" i="8"/>
  <c r="G417" i="8"/>
  <c r="G416" i="8"/>
  <c r="G415" i="8"/>
  <c r="G414" i="8"/>
  <c r="G413" i="8"/>
  <c r="G412" i="8"/>
  <c r="G411" i="8"/>
  <c r="G410" i="8"/>
  <c r="G409" i="8"/>
  <c r="G408" i="8"/>
  <c r="G407" i="8"/>
  <c r="G406" i="8"/>
  <c r="G405" i="8"/>
  <c r="G404" i="8"/>
  <c r="G403" i="8"/>
  <c r="G402" i="8"/>
  <c r="G401" i="8"/>
  <c r="G400" i="8"/>
  <c r="G399" i="8"/>
  <c r="G398" i="8"/>
  <c r="G397" i="8"/>
  <c r="G396" i="8"/>
  <c r="G395" i="8"/>
  <c r="G394" i="8"/>
  <c r="G393" i="8"/>
  <c r="G392" i="8"/>
  <c r="G391" i="8"/>
  <c r="G390" i="8"/>
  <c r="G389" i="8"/>
  <c r="G388" i="8"/>
  <c r="G387" i="8"/>
  <c r="G386" i="8"/>
  <c r="G385" i="8"/>
  <c r="G384" i="8"/>
  <c r="G383" i="8"/>
  <c r="G382" i="8"/>
  <c r="G381" i="8"/>
  <c r="G380" i="8"/>
  <c r="G379" i="8"/>
  <c r="G378" i="8"/>
  <c r="G377" i="8"/>
  <c r="G376" i="8"/>
  <c r="G375" i="8"/>
  <c r="G374" i="8"/>
  <c r="G373" i="8"/>
  <c r="G372" i="8"/>
  <c r="G371" i="8"/>
  <c r="G370" i="8"/>
  <c r="G369" i="8"/>
  <c r="G368" i="8"/>
  <c r="G367" i="8"/>
  <c r="G366" i="8"/>
  <c r="G365" i="8"/>
  <c r="G364" i="8"/>
  <c r="G363" i="8"/>
  <c r="G362" i="8"/>
  <c r="G361" i="8"/>
  <c r="G360" i="8"/>
  <c r="G359" i="8"/>
  <c r="G358" i="8"/>
  <c r="G357" i="8"/>
  <c r="G356" i="8"/>
  <c r="G355" i="8"/>
  <c r="G354" i="8"/>
  <c r="G353" i="8"/>
  <c r="G352" i="8"/>
  <c r="G351" i="8"/>
  <c r="G350" i="8"/>
  <c r="G349" i="8"/>
  <c r="G348" i="8"/>
  <c r="G347" i="8"/>
  <c r="G346" i="8"/>
  <c r="G345" i="8"/>
  <c r="G344" i="8"/>
  <c r="G343" i="8"/>
  <c r="G342" i="8"/>
  <c r="G341" i="8"/>
  <c r="G340" i="8"/>
  <c r="G339" i="8"/>
  <c r="G338" i="8"/>
  <c r="G337" i="8"/>
  <c r="G336" i="8"/>
  <c r="G335" i="8"/>
  <c r="G334" i="8"/>
  <c r="G333" i="8"/>
  <c r="G332" i="8"/>
  <c r="G331" i="8"/>
  <c r="G330" i="8"/>
  <c r="G329" i="8"/>
  <c r="G328" i="8"/>
  <c r="G327" i="8"/>
  <c r="G326" i="8"/>
  <c r="G325" i="8"/>
  <c r="G324" i="8"/>
  <c r="G323" i="8"/>
  <c r="G322" i="8"/>
  <c r="G321" i="8"/>
  <c r="G320" i="8"/>
  <c r="G319" i="8"/>
  <c r="G318" i="8"/>
  <c r="G317" i="8"/>
  <c r="G316" i="8"/>
  <c r="G315" i="8"/>
  <c r="G314" i="8"/>
  <c r="G313" i="8"/>
  <c r="G312" i="8"/>
  <c r="G311" i="8"/>
  <c r="G310" i="8"/>
  <c r="G309" i="8"/>
  <c r="G308" i="8"/>
  <c r="G307" i="8"/>
  <c r="G306" i="8"/>
  <c r="G305" i="8"/>
  <c r="G304" i="8"/>
  <c r="G303" i="8"/>
  <c r="G302" i="8"/>
  <c r="G301" i="8"/>
  <c r="G300" i="8"/>
  <c r="G299" i="8"/>
  <c r="G298" i="8"/>
  <c r="G297" i="8"/>
  <c r="G296" i="8"/>
  <c r="G295" i="8"/>
  <c r="G294" i="8"/>
  <c r="G293" i="8"/>
  <c r="G292" i="8"/>
  <c r="G291" i="8"/>
  <c r="G290" i="8"/>
  <c r="G289" i="8"/>
  <c r="G288" i="8"/>
  <c r="G287" i="8"/>
  <c r="G286" i="8"/>
  <c r="G285" i="8"/>
  <c r="G284" i="8"/>
  <c r="G283" i="8"/>
  <c r="G282" i="8"/>
  <c r="G281" i="8"/>
  <c r="G280" i="8"/>
  <c r="G279" i="8"/>
  <c r="G278" i="8"/>
  <c r="G277" i="8"/>
  <c r="G276" i="8"/>
  <c r="G275" i="8"/>
  <c r="G274" i="8"/>
  <c r="G273" i="8"/>
  <c r="G272" i="8"/>
  <c r="G271" i="8"/>
  <c r="G270" i="8"/>
  <c r="G269" i="8"/>
  <c r="G268" i="8"/>
  <c r="G267" i="8"/>
  <c r="G266" i="8"/>
  <c r="G265" i="8"/>
  <c r="G264" i="8"/>
  <c r="G263" i="8"/>
  <c r="G262" i="8"/>
  <c r="G261" i="8"/>
  <c r="G260" i="8"/>
  <c r="G259" i="8"/>
  <c r="G258" i="8"/>
  <c r="G257" i="8"/>
  <c r="G256" i="8"/>
  <c r="G255" i="8"/>
  <c r="G254" i="8"/>
  <c r="G253" i="8"/>
  <c r="G252" i="8"/>
  <c r="G251" i="8"/>
  <c r="G250" i="8"/>
  <c r="G249" i="8"/>
  <c r="G248" i="8"/>
  <c r="G247" i="8"/>
  <c r="G246" i="8"/>
  <c r="G245" i="8"/>
  <c r="G244" i="8"/>
  <c r="G243" i="8"/>
  <c r="G242" i="8"/>
  <c r="G241" i="8"/>
  <c r="G240" i="8"/>
  <c r="G239" i="8"/>
  <c r="G238" i="8"/>
  <c r="G237" i="8"/>
  <c r="G236" i="8"/>
  <c r="G235" i="8"/>
  <c r="G234" i="8"/>
  <c r="G233" i="8"/>
  <c r="G232" i="8"/>
  <c r="G231" i="8"/>
  <c r="G230" i="8"/>
  <c r="G229" i="8"/>
  <c r="G228" i="8"/>
  <c r="G227" i="8"/>
  <c r="G226" i="8"/>
  <c r="G225" i="8"/>
  <c r="G224" i="8"/>
  <c r="G223" i="8"/>
  <c r="G222" i="8"/>
  <c r="G221" i="8"/>
  <c r="G220" i="8"/>
  <c r="G219" i="8"/>
  <c r="G218" i="8"/>
  <c r="G217" i="8"/>
  <c r="G216" i="8"/>
  <c r="G215" i="8"/>
  <c r="G214" i="8"/>
  <c r="G213" i="8"/>
  <c r="G212" i="8"/>
  <c r="G211" i="8"/>
  <c r="G210" i="8"/>
  <c r="G209" i="8"/>
  <c r="G208" i="8"/>
  <c r="G207" i="8"/>
  <c r="G206" i="8"/>
  <c r="G205" i="8"/>
  <c r="G204" i="8"/>
  <c r="G203" i="8"/>
  <c r="G202" i="8"/>
  <c r="G201" i="8"/>
  <c r="G200" i="8"/>
  <c r="G199" i="8"/>
  <c r="G198" i="8"/>
  <c r="G197" i="8"/>
  <c r="G196" i="8"/>
  <c r="G195" i="8"/>
  <c r="G194" i="8"/>
  <c r="G193" i="8"/>
  <c r="G192" i="8"/>
  <c r="G191" i="8"/>
  <c r="G190" i="8"/>
  <c r="G189" i="8"/>
  <c r="G188" i="8"/>
  <c r="G187" i="8"/>
  <c r="G186" i="8"/>
  <c r="G185" i="8"/>
  <c r="G184" i="8"/>
  <c r="G183" i="8"/>
  <c r="G182" i="8"/>
  <c r="G181" i="8"/>
  <c r="G180" i="8"/>
  <c r="G179" i="8"/>
  <c r="G178" i="8"/>
  <c r="G177" i="8"/>
  <c r="G176" i="8"/>
  <c r="G175" i="8"/>
  <c r="G174" i="8"/>
  <c r="G173" i="8"/>
  <c r="G172" i="8"/>
  <c r="G171" i="8"/>
  <c r="G170" i="8"/>
  <c r="G169" i="8"/>
  <c r="G168" i="8"/>
  <c r="G167" i="8"/>
  <c r="G166" i="8"/>
  <c r="G165" i="8"/>
  <c r="G164" i="8"/>
  <c r="G163" i="8"/>
  <c r="G162" i="8"/>
  <c r="G161" i="8"/>
  <c r="G160" i="8"/>
  <c r="G159" i="8"/>
  <c r="G158" i="8"/>
  <c r="G157" i="8"/>
  <c r="G156" i="8"/>
  <c r="G155" i="8"/>
  <c r="G154" i="8"/>
  <c r="G153" i="8"/>
  <c r="G152" i="8"/>
  <c r="G151" i="8"/>
  <c r="G150" i="8"/>
  <c r="G149" i="8"/>
  <c r="G148" i="8"/>
  <c r="G147" i="8"/>
  <c r="G146" i="8"/>
  <c r="G145" i="8"/>
  <c r="G144" i="8"/>
  <c r="G143" i="8"/>
  <c r="G142" i="8"/>
  <c r="G141" i="8"/>
  <c r="G140" i="8"/>
  <c r="G139" i="8"/>
  <c r="G138" i="8"/>
  <c r="G137" i="8"/>
  <c r="G136" i="8"/>
  <c r="G135" i="8"/>
  <c r="G134" i="8"/>
  <c r="G133" i="8"/>
  <c r="G132" i="8"/>
  <c r="G131" i="8"/>
  <c r="G130" i="8"/>
  <c r="G129" i="8"/>
  <c r="G128" i="8"/>
  <c r="G127" i="8"/>
  <c r="G126" i="8"/>
  <c r="G125" i="8"/>
  <c r="G124" i="8"/>
  <c r="G123" i="8"/>
  <c r="G122" i="8"/>
  <c r="G121" i="8"/>
  <c r="G120" i="8"/>
  <c r="G119" i="8"/>
  <c r="G118" i="8"/>
  <c r="G117" i="8"/>
  <c r="G116" i="8"/>
  <c r="G115" i="8"/>
  <c r="G114" i="8"/>
  <c r="G113" i="8"/>
  <c r="G112" i="8"/>
  <c r="G111" i="8"/>
  <c r="G110" i="8"/>
  <c r="G109" i="8"/>
  <c r="G108" i="8"/>
  <c r="G107" i="8"/>
  <c r="G106" i="8"/>
  <c r="G105" i="8"/>
  <c r="G104" i="8"/>
  <c r="G103" i="8"/>
  <c r="G102" i="8"/>
  <c r="G101" i="8"/>
  <c r="G100" i="8"/>
  <c r="G99" i="8"/>
  <c r="G98" i="8"/>
  <c r="G97" i="8"/>
  <c r="G96" i="8"/>
  <c r="G95" i="8"/>
  <c r="G94" i="8"/>
  <c r="G93" i="8"/>
  <c r="G92" i="8"/>
  <c r="G91" i="8"/>
  <c r="G90" i="8"/>
  <c r="G89" i="8"/>
  <c r="G88" i="8"/>
  <c r="G87" i="8"/>
  <c r="G86" i="8"/>
  <c r="G85" i="8"/>
  <c r="G84" i="8"/>
  <c r="G83" i="8"/>
  <c r="G82" i="8"/>
  <c r="G81" i="8"/>
  <c r="G80" i="8"/>
  <c r="G79" i="8"/>
  <c r="G78" i="8"/>
  <c r="G77" i="8"/>
  <c r="G76" i="8"/>
  <c r="G75" i="8"/>
  <c r="G74" i="8"/>
  <c r="G73" i="8"/>
  <c r="G72" i="8"/>
  <c r="G71" i="8"/>
  <c r="G70" i="8"/>
  <c r="G69" i="8"/>
  <c r="G68" i="8"/>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5" i="8"/>
  <c r="G24" i="8"/>
  <c r="G23" i="8"/>
  <c r="G22" i="8"/>
  <c r="G21" i="8"/>
  <c r="G20" i="8"/>
  <c r="G19" i="8"/>
  <c r="G18" i="8"/>
  <c r="G17" i="8"/>
  <c r="G16" i="8"/>
  <c r="G15" i="8"/>
  <c r="G14" i="8"/>
  <c r="G13" i="8"/>
  <c r="G12" i="8"/>
  <c r="G11" i="8"/>
  <c r="G10" i="8"/>
  <c r="G9" i="8"/>
  <c r="G8" i="8"/>
  <c r="G7" i="8"/>
  <c r="F2069" i="8"/>
  <c r="F2068" i="8"/>
  <c r="F2067" i="8"/>
  <c r="F2066" i="8"/>
  <c r="F2065" i="8"/>
  <c r="F2064" i="8"/>
  <c r="F2063" i="8"/>
  <c r="F2062" i="8"/>
  <c r="F2061" i="8"/>
  <c r="F2060" i="8"/>
  <c r="F2059" i="8"/>
  <c r="F2058" i="8"/>
  <c r="F2057" i="8"/>
  <c r="F2056" i="8"/>
  <c r="F2055" i="8"/>
  <c r="F2054" i="8"/>
  <c r="F2053" i="8"/>
  <c r="F2052" i="8"/>
  <c r="F2051" i="8"/>
  <c r="F2050" i="8"/>
  <c r="F2049" i="8"/>
  <c r="F2048" i="8"/>
  <c r="F2047" i="8"/>
  <c r="F2046" i="8"/>
  <c r="F2045" i="8"/>
  <c r="F2044" i="8"/>
  <c r="F2043" i="8"/>
  <c r="F2042" i="8"/>
  <c r="F2041" i="8"/>
  <c r="F2040" i="8"/>
  <c r="F2039" i="8"/>
  <c r="F2038" i="8"/>
  <c r="F2037" i="8"/>
  <c r="F2036" i="8"/>
  <c r="F2035" i="8"/>
  <c r="F2034" i="8"/>
  <c r="F2033" i="8"/>
  <c r="F2032" i="8"/>
  <c r="F2031" i="8"/>
  <c r="F2030" i="8"/>
  <c r="F2029" i="8"/>
  <c r="F2028" i="8"/>
  <c r="F2027" i="8"/>
  <c r="F2026" i="8"/>
  <c r="F2025" i="8"/>
  <c r="F2024" i="8"/>
  <c r="F2023" i="8"/>
  <c r="F2022" i="8"/>
  <c r="F2021" i="8"/>
  <c r="F2020" i="8"/>
  <c r="F2019" i="8"/>
  <c r="F2018" i="8"/>
  <c r="F2017" i="8"/>
  <c r="F2016" i="8"/>
  <c r="F2015" i="8"/>
  <c r="F2014" i="8"/>
  <c r="F2013" i="8"/>
  <c r="F2012" i="8"/>
  <c r="F2011" i="8"/>
  <c r="F2010" i="8"/>
  <c r="F2009" i="8"/>
  <c r="F2008" i="8"/>
  <c r="F2007" i="8"/>
  <c r="F2006" i="8"/>
  <c r="F2005" i="8"/>
  <c r="F2004" i="8"/>
  <c r="F2003" i="8"/>
  <c r="F2002" i="8"/>
  <c r="F2001" i="8"/>
  <c r="F2000" i="8"/>
  <c r="F1999" i="8"/>
  <c r="F1998" i="8"/>
  <c r="F1997" i="8"/>
  <c r="F1996" i="8"/>
  <c r="F1995" i="8"/>
  <c r="F1994" i="8"/>
  <c r="F1993" i="8"/>
  <c r="F1992" i="8"/>
  <c r="F1991" i="8"/>
  <c r="F1990" i="8"/>
  <c r="F1989" i="8"/>
  <c r="F1988" i="8"/>
  <c r="F1987" i="8"/>
  <c r="F1986" i="8"/>
  <c r="F1985" i="8"/>
  <c r="F1984" i="8"/>
  <c r="F1983" i="8"/>
  <c r="F1982" i="8"/>
  <c r="F1981" i="8"/>
  <c r="F1980" i="8"/>
  <c r="F1979" i="8"/>
  <c r="F1978" i="8"/>
  <c r="F1977" i="8"/>
  <c r="F1976" i="8"/>
  <c r="F1975" i="8"/>
  <c r="F1974" i="8"/>
  <c r="F1973" i="8"/>
  <c r="F1972" i="8"/>
  <c r="F1971" i="8"/>
  <c r="F1970" i="8"/>
  <c r="F1969" i="8"/>
  <c r="F1968" i="8"/>
  <c r="F1967" i="8"/>
  <c r="F1966" i="8"/>
  <c r="F1965" i="8"/>
  <c r="F1964" i="8"/>
  <c r="F1963" i="8"/>
  <c r="F1962" i="8"/>
  <c r="F1961" i="8"/>
  <c r="F1960" i="8"/>
  <c r="F1959" i="8"/>
  <c r="F1958" i="8"/>
  <c r="F1957" i="8"/>
  <c r="F1956" i="8"/>
  <c r="F1955" i="8"/>
  <c r="F1954" i="8"/>
  <c r="F1953" i="8"/>
  <c r="F1952" i="8"/>
  <c r="F1951" i="8"/>
  <c r="F1950" i="8"/>
  <c r="F1949" i="8"/>
  <c r="F1948" i="8"/>
  <c r="F1947" i="8"/>
  <c r="F1946" i="8"/>
  <c r="F1945" i="8"/>
  <c r="F1944" i="8"/>
  <c r="F1943" i="8"/>
  <c r="F1942" i="8"/>
  <c r="F1941" i="8"/>
  <c r="F1940" i="8"/>
  <c r="F1939" i="8"/>
  <c r="F1938" i="8"/>
  <c r="F1937" i="8"/>
  <c r="F1936" i="8"/>
  <c r="F1935" i="8"/>
  <c r="F1934" i="8"/>
  <c r="F1933" i="8"/>
  <c r="F1932" i="8"/>
  <c r="F1931" i="8"/>
  <c r="F1930" i="8"/>
  <c r="F1929" i="8"/>
  <c r="F1928" i="8"/>
  <c r="F1927" i="8"/>
  <c r="F1926" i="8"/>
  <c r="F1925" i="8"/>
  <c r="F1924" i="8"/>
  <c r="F1923" i="8"/>
  <c r="F1922" i="8"/>
  <c r="F1921" i="8"/>
  <c r="F1920" i="8"/>
  <c r="F1919" i="8"/>
  <c r="F1918" i="8"/>
  <c r="F1917" i="8"/>
  <c r="F1916" i="8"/>
  <c r="F1915" i="8"/>
  <c r="F1914" i="8"/>
  <c r="F1913" i="8"/>
  <c r="F1912" i="8"/>
  <c r="F1911" i="8"/>
  <c r="F1910" i="8"/>
  <c r="F1909" i="8"/>
  <c r="F1908" i="8"/>
  <c r="F1907" i="8"/>
  <c r="F1906" i="8"/>
  <c r="F1905" i="8"/>
  <c r="F1904" i="8"/>
  <c r="F1903" i="8"/>
  <c r="F1902" i="8"/>
  <c r="F1901" i="8"/>
  <c r="F1900" i="8"/>
  <c r="F1899" i="8"/>
  <c r="F1898" i="8"/>
  <c r="F1897" i="8"/>
  <c r="F1896" i="8"/>
  <c r="F1895" i="8"/>
  <c r="F1894" i="8"/>
  <c r="F1893" i="8"/>
  <c r="F1892" i="8"/>
  <c r="F1891" i="8"/>
  <c r="F1890" i="8"/>
  <c r="F1889" i="8"/>
  <c r="F1888" i="8"/>
  <c r="F1887" i="8"/>
  <c r="F1886" i="8"/>
  <c r="F1885" i="8"/>
  <c r="F1884" i="8"/>
  <c r="F1883" i="8"/>
  <c r="F1882" i="8"/>
  <c r="F1881" i="8"/>
  <c r="F1880" i="8"/>
  <c r="F1879" i="8"/>
  <c r="F1878" i="8"/>
  <c r="F1877" i="8"/>
  <c r="F1876" i="8"/>
  <c r="F1875" i="8"/>
  <c r="F1874" i="8"/>
  <c r="F1873" i="8"/>
  <c r="F1872" i="8"/>
  <c r="F1871" i="8"/>
  <c r="F1870" i="8"/>
  <c r="F1869" i="8"/>
  <c r="F1868" i="8"/>
  <c r="F1867" i="8"/>
  <c r="F1866" i="8"/>
  <c r="F1865" i="8"/>
  <c r="F1864" i="8"/>
  <c r="F1863" i="8"/>
  <c r="F1862" i="8"/>
  <c r="F1861" i="8"/>
  <c r="F1860" i="8"/>
  <c r="F1859" i="8"/>
  <c r="F1858" i="8"/>
  <c r="F1857" i="8"/>
  <c r="F1856" i="8"/>
  <c r="F1855" i="8"/>
  <c r="F1854" i="8"/>
  <c r="F1853" i="8"/>
  <c r="F1852" i="8"/>
  <c r="F1851" i="8"/>
  <c r="F1850" i="8"/>
  <c r="F1849" i="8"/>
  <c r="F1848" i="8"/>
  <c r="F1847" i="8"/>
  <c r="F1846" i="8"/>
  <c r="F1845" i="8"/>
  <c r="F1844" i="8"/>
  <c r="F1843" i="8"/>
  <c r="F1842" i="8"/>
  <c r="F1841" i="8"/>
  <c r="F1840" i="8"/>
  <c r="F1839" i="8"/>
  <c r="F1838" i="8"/>
  <c r="F1837" i="8"/>
  <c r="F1836" i="8"/>
  <c r="F1835" i="8"/>
  <c r="F1834" i="8"/>
  <c r="F1833" i="8"/>
  <c r="F1832" i="8"/>
  <c r="F1831" i="8"/>
  <c r="F1830" i="8"/>
  <c r="F1829" i="8"/>
  <c r="F1828" i="8"/>
  <c r="F1827" i="8"/>
  <c r="F1826" i="8"/>
  <c r="F1825" i="8"/>
  <c r="F1824" i="8"/>
  <c r="F1823" i="8"/>
  <c r="F1822" i="8"/>
  <c r="F1821" i="8"/>
  <c r="F1820" i="8"/>
  <c r="F1819" i="8"/>
  <c r="F1818" i="8"/>
  <c r="F1817" i="8"/>
  <c r="F1816" i="8"/>
  <c r="F1815" i="8"/>
  <c r="F1814" i="8"/>
  <c r="F1813" i="8"/>
  <c r="F1812" i="8"/>
  <c r="F1811" i="8"/>
  <c r="F1810" i="8"/>
  <c r="F1809" i="8"/>
  <c r="F1808" i="8"/>
  <c r="F1807" i="8"/>
  <c r="F1806" i="8"/>
  <c r="F1805" i="8"/>
  <c r="F1804" i="8"/>
  <c r="F1803" i="8"/>
  <c r="F1802" i="8"/>
  <c r="F1801" i="8"/>
  <c r="F1800" i="8"/>
  <c r="F1799" i="8"/>
  <c r="F1798" i="8"/>
  <c r="F1797" i="8"/>
  <c r="F1796" i="8"/>
  <c r="F1795" i="8"/>
  <c r="F1794" i="8"/>
  <c r="F1793" i="8"/>
  <c r="F1792" i="8"/>
  <c r="F1791" i="8"/>
  <c r="F1790" i="8"/>
  <c r="F1789" i="8"/>
  <c r="F1788" i="8"/>
  <c r="F1787" i="8"/>
  <c r="F1786" i="8"/>
  <c r="F1785" i="8"/>
  <c r="F1784" i="8"/>
  <c r="F1783" i="8"/>
  <c r="F1782" i="8"/>
  <c r="F1781" i="8"/>
  <c r="F1780" i="8"/>
  <c r="F1779" i="8"/>
  <c r="F1778" i="8"/>
  <c r="F1777" i="8"/>
  <c r="F1776" i="8"/>
  <c r="F1775" i="8"/>
  <c r="F1774" i="8"/>
  <c r="F1773" i="8"/>
  <c r="F1772" i="8"/>
  <c r="F1771" i="8"/>
  <c r="F1770" i="8"/>
  <c r="F1769" i="8"/>
  <c r="F1768" i="8"/>
  <c r="F1767" i="8"/>
  <c r="F1766" i="8"/>
  <c r="F1765" i="8"/>
  <c r="F1764" i="8"/>
  <c r="F1763" i="8"/>
  <c r="F1762" i="8"/>
  <c r="F1761" i="8"/>
  <c r="F1760" i="8"/>
  <c r="F1759" i="8"/>
  <c r="F1758" i="8"/>
  <c r="F1757" i="8"/>
  <c r="F1756" i="8"/>
  <c r="F1755" i="8"/>
  <c r="F1754" i="8"/>
  <c r="F1753" i="8"/>
  <c r="F1752" i="8"/>
  <c r="F1751" i="8"/>
  <c r="F1750" i="8"/>
  <c r="F1749" i="8"/>
  <c r="F1748" i="8"/>
  <c r="F1747" i="8"/>
  <c r="F1746" i="8"/>
  <c r="F1745" i="8"/>
  <c r="F1744" i="8"/>
  <c r="F1743" i="8"/>
  <c r="F1742" i="8"/>
  <c r="F1741" i="8"/>
  <c r="F1740" i="8"/>
  <c r="F1739" i="8"/>
  <c r="F1738" i="8"/>
  <c r="F1737" i="8"/>
  <c r="F1736" i="8"/>
  <c r="F1735" i="8"/>
  <c r="F1734" i="8"/>
  <c r="F1733" i="8"/>
  <c r="F1732" i="8"/>
  <c r="F1731" i="8"/>
  <c r="F1730" i="8"/>
  <c r="F1729" i="8"/>
  <c r="F1728" i="8"/>
  <c r="F1727" i="8"/>
  <c r="F1726" i="8"/>
  <c r="F1725" i="8"/>
  <c r="F1724" i="8"/>
  <c r="F1723" i="8"/>
  <c r="F1722" i="8"/>
  <c r="F1721" i="8"/>
  <c r="F1720" i="8"/>
  <c r="F1719" i="8"/>
  <c r="F1718" i="8"/>
  <c r="F1717" i="8"/>
  <c r="F1716" i="8"/>
  <c r="F1715" i="8"/>
  <c r="F1714" i="8"/>
  <c r="F1713" i="8"/>
  <c r="F1712" i="8"/>
  <c r="F1711" i="8"/>
  <c r="F1710" i="8"/>
  <c r="F1709" i="8"/>
  <c r="F1708" i="8"/>
  <c r="F1707" i="8"/>
  <c r="F1706" i="8"/>
  <c r="F1705" i="8"/>
  <c r="F1704" i="8"/>
  <c r="F1703" i="8"/>
  <c r="F1702" i="8"/>
  <c r="F1701" i="8"/>
  <c r="F1700" i="8"/>
  <c r="F1699" i="8"/>
  <c r="F1698" i="8"/>
  <c r="F1697" i="8"/>
  <c r="F1696" i="8"/>
  <c r="F1695" i="8"/>
  <c r="F1694" i="8"/>
  <c r="F1693" i="8"/>
  <c r="F1692" i="8"/>
  <c r="F1691" i="8"/>
  <c r="F1690" i="8"/>
  <c r="F1689" i="8"/>
  <c r="F1688" i="8"/>
  <c r="F1687" i="8"/>
  <c r="F1686" i="8"/>
  <c r="F1685" i="8"/>
  <c r="F1684" i="8"/>
  <c r="F1683" i="8"/>
  <c r="F1682" i="8"/>
  <c r="F1681" i="8"/>
  <c r="F1680" i="8"/>
  <c r="F1679" i="8"/>
  <c r="F1678" i="8"/>
  <c r="F1677" i="8"/>
  <c r="F1676" i="8"/>
  <c r="F1675" i="8"/>
  <c r="F1674" i="8"/>
  <c r="F1673" i="8"/>
  <c r="F1672" i="8"/>
  <c r="F1671" i="8"/>
  <c r="F1670" i="8"/>
  <c r="F1669" i="8"/>
  <c r="F1668" i="8"/>
  <c r="F1667" i="8"/>
  <c r="F1666" i="8"/>
  <c r="F1665" i="8"/>
  <c r="F1664" i="8"/>
  <c r="F1663" i="8"/>
  <c r="F1662" i="8"/>
  <c r="F1661" i="8"/>
  <c r="F1660" i="8"/>
  <c r="F1659" i="8"/>
  <c r="F1658" i="8"/>
  <c r="F1657" i="8"/>
  <c r="F1656" i="8"/>
  <c r="F1655" i="8"/>
  <c r="F1654" i="8"/>
  <c r="F1653" i="8"/>
  <c r="F1652" i="8"/>
  <c r="F1651" i="8"/>
  <c r="F1650" i="8"/>
  <c r="F1649" i="8"/>
  <c r="F1648" i="8"/>
  <c r="F1647" i="8"/>
  <c r="F1646" i="8"/>
  <c r="F1645" i="8"/>
  <c r="F1644" i="8"/>
  <c r="F1643" i="8"/>
  <c r="F1642" i="8"/>
  <c r="F1641" i="8"/>
  <c r="F1640" i="8"/>
  <c r="F1639" i="8"/>
  <c r="F1638" i="8"/>
  <c r="F1637" i="8"/>
  <c r="F1636" i="8"/>
  <c r="F1635" i="8"/>
  <c r="F1634" i="8"/>
  <c r="F1633" i="8"/>
  <c r="F1632" i="8"/>
  <c r="F1631" i="8"/>
  <c r="F1630" i="8"/>
  <c r="F1629" i="8"/>
  <c r="F1628" i="8"/>
  <c r="F1627" i="8"/>
  <c r="F1626" i="8"/>
  <c r="F1625" i="8"/>
  <c r="F1624" i="8"/>
  <c r="F1623" i="8"/>
  <c r="F1622" i="8"/>
  <c r="F1621" i="8"/>
  <c r="F1620" i="8"/>
  <c r="F1619" i="8"/>
  <c r="F1618" i="8"/>
  <c r="F1617" i="8"/>
  <c r="F1616" i="8"/>
  <c r="F1615" i="8"/>
  <c r="F1614" i="8"/>
  <c r="F1613" i="8"/>
  <c r="F1612" i="8"/>
  <c r="F1611" i="8"/>
  <c r="F1610" i="8"/>
  <c r="F1609" i="8"/>
  <c r="F1608" i="8"/>
  <c r="F1607" i="8"/>
  <c r="F1606" i="8"/>
  <c r="F1605" i="8"/>
  <c r="F1604" i="8"/>
  <c r="F1603" i="8"/>
  <c r="F1602" i="8"/>
  <c r="F1601" i="8"/>
  <c r="F1600" i="8"/>
  <c r="F1599" i="8"/>
  <c r="F1598" i="8"/>
  <c r="F1597" i="8"/>
  <c r="F1596" i="8"/>
  <c r="F1595" i="8"/>
  <c r="F1594" i="8"/>
  <c r="F1593" i="8"/>
  <c r="F1592" i="8"/>
  <c r="F1591" i="8"/>
  <c r="F1590" i="8"/>
  <c r="F1589" i="8"/>
  <c r="F1588" i="8"/>
  <c r="F1587" i="8"/>
  <c r="F1586" i="8"/>
  <c r="F1585" i="8"/>
  <c r="F1584" i="8"/>
  <c r="F1583" i="8"/>
  <c r="F1582" i="8"/>
  <c r="F1581" i="8"/>
  <c r="F1580" i="8"/>
  <c r="F1579" i="8"/>
  <c r="F1578" i="8"/>
  <c r="F1577" i="8"/>
  <c r="F1576" i="8"/>
  <c r="F1575" i="8"/>
  <c r="F1574" i="8"/>
  <c r="F1573" i="8"/>
  <c r="F1572" i="8"/>
  <c r="F1571" i="8"/>
  <c r="F1570" i="8"/>
  <c r="F1569" i="8"/>
  <c r="F1568" i="8"/>
  <c r="F1567" i="8"/>
  <c r="F1566" i="8"/>
  <c r="F1565" i="8"/>
  <c r="F1564" i="8"/>
  <c r="F1563" i="8"/>
  <c r="F1562" i="8"/>
  <c r="F1561" i="8"/>
  <c r="F1560" i="8"/>
  <c r="F1559" i="8"/>
  <c r="F1558" i="8"/>
  <c r="F1557" i="8"/>
  <c r="F1556" i="8"/>
  <c r="F1555" i="8"/>
  <c r="F1554" i="8"/>
  <c r="F1553" i="8"/>
  <c r="F1552" i="8"/>
  <c r="F1551" i="8"/>
  <c r="F1550" i="8"/>
  <c r="F1549" i="8"/>
  <c r="F1548" i="8"/>
  <c r="F1547" i="8"/>
  <c r="F1546" i="8"/>
  <c r="F1545" i="8"/>
  <c r="F1544" i="8"/>
  <c r="F1543" i="8"/>
  <c r="F1542" i="8"/>
  <c r="F1541" i="8"/>
  <c r="F1540" i="8"/>
  <c r="F1539" i="8"/>
  <c r="F1538" i="8"/>
  <c r="F1537" i="8"/>
  <c r="F1536" i="8"/>
  <c r="F1535" i="8"/>
  <c r="F1534" i="8"/>
  <c r="F1533" i="8"/>
  <c r="F1532" i="8"/>
  <c r="F1531" i="8"/>
  <c r="F1530" i="8"/>
  <c r="F1529" i="8"/>
  <c r="F1528" i="8"/>
  <c r="F1527" i="8"/>
  <c r="F1526" i="8"/>
  <c r="F1525" i="8"/>
  <c r="F1524" i="8"/>
  <c r="F1523" i="8"/>
  <c r="F1522" i="8"/>
  <c r="F1521" i="8"/>
  <c r="F1520" i="8"/>
  <c r="F1519" i="8"/>
  <c r="F1518" i="8"/>
  <c r="F1517" i="8"/>
  <c r="F1516" i="8"/>
  <c r="F1515" i="8"/>
  <c r="F1514" i="8"/>
  <c r="F1513" i="8"/>
  <c r="F1512" i="8"/>
  <c r="F1511" i="8"/>
  <c r="F1510" i="8"/>
  <c r="F1509" i="8"/>
  <c r="F1508" i="8"/>
  <c r="F1507" i="8"/>
  <c r="F1506" i="8"/>
  <c r="F1505" i="8"/>
  <c r="F1504" i="8"/>
  <c r="F1503" i="8"/>
  <c r="F1502" i="8"/>
  <c r="F1501" i="8"/>
  <c r="F1500" i="8"/>
  <c r="F1499" i="8"/>
  <c r="F1498" i="8"/>
  <c r="F1497" i="8"/>
  <c r="F1496" i="8"/>
  <c r="F1495" i="8"/>
  <c r="F1494" i="8"/>
  <c r="F1493" i="8"/>
  <c r="F1492" i="8"/>
  <c r="F1491" i="8"/>
  <c r="F1490" i="8"/>
  <c r="F1489" i="8"/>
  <c r="F1488" i="8"/>
  <c r="F1487" i="8"/>
  <c r="F1486" i="8"/>
  <c r="F1485" i="8"/>
  <c r="F1484" i="8"/>
  <c r="F1483" i="8"/>
  <c r="F1482" i="8"/>
  <c r="F1481" i="8"/>
  <c r="F1480" i="8"/>
  <c r="F1479" i="8"/>
  <c r="F1478" i="8"/>
  <c r="F1477" i="8"/>
  <c r="F1476" i="8"/>
  <c r="F1475" i="8"/>
  <c r="F1474" i="8"/>
  <c r="F1473" i="8"/>
  <c r="F1472" i="8"/>
  <c r="F1471" i="8"/>
  <c r="F1470" i="8"/>
  <c r="F1469" i="8"/>
  <c r="F1468" i="8"/>
  <c r="F1467" i="8"/>
  <c r="F1466" i="8"/>
  <c r="F1465" i="8"/>
  <c r="F1464" i="8"/>
  <c r="F1463" i="8"/>
  <c r="F1462" i="8"/>
  <c r="F1461" i="8"/>
  <c r="F1460" i="8"/>
  <c r="F1459" i="8"/>
  <c r="F1458" i="8"/>
  <c r="F1457" i="8"/>
  <c r="F1456" i="8"/>
  <c r="F1455" i="8"/>
  <c r="F1454" i="8"/>
  <c r="F1453" i="8"/>
  <c r="F1452" i="8"/>
  <c r="F1451" i="8"/>
  <c r="F1450" i="8"/>
  <c r="F1449" i="8"/>
  <c r="F1448" i="8"/>
  <c r="F1447" i="8"/>
  <c r="F1446" i="8"/>
  <c r="F1445" i="8"/>
  <c r="F1444" i="8"/>
  <c r="F1443" i="8"/>
  <c r="F1442" i="8"/>
  <c r="F1441" i="8"/>
  <c r="F1440" i="8"/>
  <c r="F1439" i="8"/>
  <c r="F1438" i="8"/>
  <c r="F1437" i="8"/>
  <c r="F1436" i="8"/>
  <c r="F1435" i="8"/>
  <c r="F1434" i="8"/>
  <c r="F1433" i="8"/>
  <c r="F1432" i="8"/>
  <c r="F1431" i="8"/>
  <c r="F1430" i="8"/>
  <c r="F1429" i="8"/>
  <c r="F1428" i="8"/>
  <c r="F1427" i="8"/>
  <c r="F1426" i="8"/>
  <c r="F1425" i="8"/>
  <c r="F1424" i="8"/>
  <c r="F1423" i="8"/>
  <c r="F1422" i="8"/>
  <c r="F1421" i="8"/>
  <c r="F1420" i="8"/>
  <c r="F1419" i="8"/>
  <c r="F1418" i="8"/>
  <c r="F1417" i="8"/>
  <c r="F1416" i="8"/>
  <c r="F1415" i="8"/>
  <c r="F1414" i="8"/>
  <c r="F1413" i="8"/>
  <c r="F1412" i="8"/>
  <c r="F1411" i="8"/>
  <c r="F1410" i="8"/>
  <c r="F1409" i="8"/>
  <c r="F1408" i="8"/>
  <c r="F1407" i="8"/>
  <c r="F1406" i="8"/>
  <c r="F1405" i="8"/>
  <c r="F1404" i="8"/>
  <c r="F1403" i="8"/>
  <c r="F1402" i="8"/>
  <c r="F1401" i="8"/>
  <c r="F1400" i="8"/>
  <c r="F1399" i="8"/>
  <c r="F1398" i="8"/>
  <c r="F1397" i="8"/>
  <c r="F1396" i="8"/>
  <c r="F1395" i="8"/>
  <c r="F1394" i="8"/>
  <c r="F1393" i="8"/>
  <c r="F1392" i="8"/>
  <c r="F1391" i="8"/>
  <c r="F1390" i="8"/>
  <c r="F1389" i="8"/>
  <c r="F1388" i="8"/>
  <c r="F1387" i="8"/>
  <c r="F1386" i="8"/>
  <c r="F1385" i="8"/>
  <c r="F1384" i="8"/>
  <c r="F1383" i="8"/>
  <c r="F1382" i="8"/>
  <c r="F1381" i="8"/>
  <c r="F1380" i="8"/>
  <c r="F1379" i="8"/>
  <c r="F1378" i="8"/>
  <c r="F1377" i="8"/>
  <c r="F1376" i="8"/>
  <c r="F1375" i="8"/>
  <c r="F1374" i="8"/>
  <c r="F1373" i="8"/>
  <c r="F1372" i="8"/>
  <c r="F1371" i="8"/>
  <c r="F1370" i="8"/>
  <c r="F1369" i="8"/>
  <c r="F1368" i="8"/>
  <c r="F1367" i="8"/>
  <c r="F1366" i="8"/>
  <c r="F1365" i="8"/>
  <c r="F1364" i="8"/>
  <c r="F1363" i="8"/>
  <c r="F1362" i="8"/>
  <c r="F1361" i="8"/>
  <c r="F1360" i="8"/>
  <c r="F1359" i="8"/>
  <c r="F1358" i="8"/>
  <c r="F1357" i="8"/>
  <c r="F1356" i="8"/>
  <c r="F1355" i="8"/>
  <c r="F1354" i="8"/>
  <c r="F1353" i="8"/>
  <c r="F1352" i="8"/>
  <c r="F1351" i="8"/>
  <c r="F1350" i="8"/>
  <c r="F1349" i="8"/>
  <c r="F1348" i="8"/>
  <c r="F1347" i="8"/>
  <c r="F1346" i="8"/>
  <c r="F1345" i="8"/>
  <c r="F1344" i="8"/>
  <c r="F1343" i="8"/>
  <c r="F1342" i="8"/>
  <c r="F1341" i="8"/>
  <c r="F1340" i="8"/>
  <c r="F1339" i="8"/>
  <c r="F1338" i="8"/>
  <c r="F1337" i="8"/>
  <c r="F1336" i="8"/>
  <c r="F1335" i="8"/>
  <c r="F1334" i="8"/>
  <c r="F1333" i="8"/>
  <c r="F1332" i="8"/>
  <c r="F1331" i="8"/>
  <c r="F1330" i="8"/>
  <c r="F1329" i="8"/>
  <c r="F1328" i="8"/>
  <c r="F1327" i="8"/>
  <c r="F1326" i="8"/>
  <c r="F1325" i="8"/>
  <c r="F1324" i="8"/>
  <c r="F1323" i="8"/>
  <c r="F1322" i="8"/>
  <c r="F1321" i="8"/>
  <c r="F1320" i="8"/>
  <c r="F1319" i="8"/>
  <c r="F1318" i="8"/>
  <c r="F1317" i="8"/>
  <c r="F1316" i="8"/>
  <c r="F1315" i="8"/>
  <c r="F1314" i="8"/>
  <c r="F1313" i="8"/>
  <c r="F1312" i="8"/>
  <c r="F1311" i="8"/>
  <c r="F1310" i="8"/>
  <c r="F1309" i="8"/>
  <c r="F1308" i="8"/>
  <c r="F1307" i="8"/>
  <c r="F1306" i="8"/>
  <c r="F1305" i="8"/>
  <c r="F1304" i="8"/>
  <c r="F1303" i="8"/>
  <c r="F1302" i="8"/>
  <c r="F1301" i="8"/>
  <c r="F1300" i="8"/>
  <c r="F1299" i="8"/>
  <c r="F1298" i="8"/>
  <c r="F1297" i="8"/>
  <c r="F1296" i="8"/>
  <c r="F1295" i="8"/>
  <c r="F1294" i="8"/>
  <c r="F1293" i="8"/>
  <c r="F1292" i="8"/>
  <c r="F1291" i="8"/>
  <c r="F1290" i="8"/>
  <c r="F1289" i="8"/>
  <c r="F1288" i="8"/>
  <c r="F1287" i="8"/>
  <c r="F1286" i="8"/>
  <c r="F1285" i="8"/>
  <c r="F1284" i="8"/>
  <c r="F1283" i="8"/>
  <c r="F1282" i="8"/>
  <c r="F1281" i="8"/>
  <c r="F1280" i="8"/>
  <c r="F1279" i="8"/>
  <c r="F1278" i="8"/>
  <c r="F1277" i="8"/>
  <c r="F1276" i="8"/>
  <c r="F1275" i="8"/>
  <c r="F1274" i="8"/>
  <c r="F1273" i="8"/>
  <c r="F1272" i="8"/>
  <c r="F1271" i="8"/>
  <c r="F1270" i="8"/>
  <c r="F1269" i="8"/>
  <c r="F1268" i="8"/>
  <c r="F1267" i="8"/>
  <c r="F1266" i="8"/>
  <c r="F1265" i="8"/>
  <c r="F1264" i="8"/>
  <c r="F1263" i="8"/>
  <c r="F1262" i="8"/>
  <c r="F1261" i="8"/>
  <c r="F1260" i="8"/>
  <c r="F1259" i="8"/>
  <c r="F1258" i="8"/>
  <c r="F1257" i="8"/>
  <c r="F1256" i="8"/>
  <c r="F1255" i="8"/>
  <c r="F1254" i="8"/>
  <c r="F1253" i="8"/>
  <c r="F1252" i="8"/>
  <c r="F1251" i="8"/>
  <c r="F1250" i="8"/>
  <c r="F1249" i="8"/>
  <c r="F1248" i="8"/>
  <c r="F1247" i="8"/>
  <c r="F1246" i="8"/>
  <c r="F1245" i="8"/>
  <c r="F1244" i="8"/>
  <c r="F1243" i="8"/>
  <c r="F1242" i="8"/>
  <c r="F1241" i="8"/>
  <c r="F1240" i="8"/>
  <c r="F1239" i="8"/>
  <c r="F1238" i="8"/>
  <c r="F1237" i="8"/>
  <c r="F1236" i="8"/>
  <c r="F1235" i="8"/>
  <c r="F1234" i="8"/>
  <c r="F1233" i="8"/>
  <c r="F1232" i="8"/>
  <c r="F1231" i="8"/>
  <c r="F1230" i="8"/>
  <c r="F1229" i="8"/>
  <c r="F1228" i="8"/>
  <c r="F1227" i="8"/>
  <c r="F1226" i="8"/>
  <c r="F1225" i="8"/>
  <c r="F1224" i="8"/>
  <c r="F1223" i="8"/>
  <c r="F1222" i="8"/>
  <c r="F1221" i="8"/>
  <c r="F1220" i="8"/>
  <c r="F1219" i="8"/>
  <c r="F1218" i="8"/>
  <c r="F1217" i="8"/>
  <c r="F1216" i="8"/>
  <c r="F1215" i="8"/>
  <c r="F1214" i="8"/>
  <c r="F1213" i="8"/>
  <c r="F1212" i="8"/>
  <c r="F1211" i="8"/>
  <c r="F1210" i="8"/>
  <c r="F1209" i="8"/>
  <c r="F1208" i="8"/>
  <c r="F1207" i="8"/>
  <c r="F1206" i="8"/>
  <c r="F1205" i="8"/>
  <c r="F1204" i="8"/>
  <c r="F1203" i="8"/>
  <c r="F1202" i="8"/>
  <c r="F1201" i="8"/>
  <c r="F1200" i="8"/>
  <c r="F1199" i="8"/>
  <c r="F1198" i="8"/>
  <c r="F1197" i="8"/>
  <c r="F1196" i="8"/>
  <c r="F1195" i="8"/>
  <c r="F1194" i="8"/>
  <c r="F1193" i="8"/>
  <c r="F1192" i="8"/>
  <c r="F1191" i="8"/>
  <c r="F1190" i="8"/>
  <c r="F1189" i="8"/>
  <c r="F1188" i="8"/>
  <c r="F1187" i="8"/>
  <c r="F1186" i="8"/>
  <c r="F1185" i="8"/>
  <c r="F1184" i="8"/>
  <c r="F1183" i="8"/>
  <c r="F1182" i="8"/>
  <c r="F1181" i="8"/>
  <c r="F1180" i="8"/>
  <c r="F1179" i="8"/>
  <c r="F1178" i="8"/>
  <c r="F1177" i="8"/>
  <c r="F1176" i="8"/>
  <c r="F1175" i="8"/>
  <c r="F1174" i="8"/>
  <c r="F1173" i="8"/>
  <c r="F1172" i="8"/>
  <c r="F1171" i="8"/>
  <c r="F1170" i="8"/>
  <c r="F1169" i="8"/>
  <c r="F1168" i="8"/>
  <c r="F1167" i="8"/>
  <c r="F1166" i="8"/>
  <c r="F1165" i="8"/>
  <c r="F1164" i="8"/>
  <c r="F1163" i="8"/>
  <c r="F1162" i="8"/>
  <c r="F1161" i="8"/>
  <c r="F1160" i="8"/>
  <c r="F1159" i="8"/>
  <c r="F1158" i="8"/>
  <c r="F1157" i="8"/>
  <c r="F1156" i="8"/>
  <c r="F1155" i="8"/>
  <c r="F1154" i="8"/>
  <c r="F1153" i="8"/>
  <c r="F1152" i="8"/>
  <c r="F1151" i="8"/>
  <c r="F1150" i="8"/>
  <c r="F1149" i="8"/>
  <c r="F1148" i="8"/>
  <c r="F1147" i="8"/>
  <c r="F1146" i="8"/>
  <c r="F1145" i="8"/>
  <c r="F1144" i="8"/>
  <c r="F1143" i="8"/>
  <c r="F1142" i="8"/>
  <c r="F1141" i="8"/>
  <c r="F1140" i="8"/>
  <c r="F1139" i="8"/>
  <c r="F1138" i="8"/>
  <c r="F1137" i="8"/>
  <c r="F1136" i="8"/>
  <c r="F1135" i="8"/>
  <c r="F1134" i="8"/>
  <c r="F1133" i="8"/>
  <c r="F1132" i="8"/>
  <c r="F1131" i="8"/>
  <c r="F1130" i="8"/>
  <c r="F1129" i="8"/>
  <c r="F1128" i="8"/>
  <c r="F1127" i="8"/>
  <c r="F1126" i="8"/>
  <c r="F1125" i="8"/>
  <c r="F1124" i="8"/>
  <c r="F1123" i="8"/>
  <c r="F1122" i="8"/>
  <c r="F1121" i="8"/>
  <c r="F1120" i="8"/>
  <c r="F1119" i="8"/>
  <c r="F1118" i="8"/>
  <c r="F1117" i="8"/>
  <c r="F1116" i="8"/>
  <c r="F1115" i="8"/>
  <c r="F1114" i="8"/>
  <c r="F1113" i="8"/>
  <c r="F1112" i="8"/>
  <c r="F1111" i="8"/>
  <c r="F1110" i="8"/>
  <c r="F1109" i="8"/>
  <c r="F1108" i="8"/>
  <c r="F1107" i="8"/>
  <c r="F1106" i="8"/>
  <c r="F1105" i="8"/>
  <c r="F1104" i="8"/>
  <c r="F1103" i="8"/>
  <c r="F1102" i="8"/>
  <c r="F1101" i="8"/>
  <c r="F1100" i="8"/>
  <c r="F1099" i="8"/>
  <c r="F1098" i="8"/>
  <c r="F1097" i="8"/>
  <c r="F1096" i="8"/>
  <c r="F1095" i="8"/>
  <c r="F1094" i="8"/>
  <c r="F1093" i="8"/>
  <c r="F1092" i="8"/>
  <c r="F1091" i="8"/>
  <c r="F1090" i="8"/>
  <c r="F1089" i="8"/>
  <c r="F1088" i="8"/>
  <c r="F1087" i="8"/>
  <c r="F1086" i="8"/>
  <c r="F1085" i="8"/>
  <c r="F1084" i="8"/>
  <c r="F1083" i="8"/>
  <c r="F1082" i="8"/>
  <c r="F1081" i="8"/>
  <c r="F1080" i="8"/>
  <c r="F1079" i="8"/>
  <c r="F1078" i="8"/>
  <c r="F1077" i="8"/>
  <c r="F1076" i="8"/>
  <c r="F1075" i="8"/>
  <c r="F1074" i="8"/>
  <c r="F1073" i="8"/>
  <c r="F1072" i="8"/>
  <c r="F1071" i="8"/>
  <c r="F1070" i="8"/>
  <c r="F1069" i="8"/>
  <c r="F1068" i="8"/>
  <c r="F1067" i="8"/>
  <c r="F1066" i="8"/>
  <c r="F1065" i="8"/>
  <c r="F1064" i="8"/>
  <c r="F1063" i="8"/>
  <c r="F1062" i="8"/>
  <c r="F1061" i="8"/>
  <c r="F1060" i="8"/>
  <c r="F1059" i="8"/>
  <c r="F1058" i="8"/>
  <c r="F1057" i="8"/>
  <c r="F1056" i="8"/>
  <c r="F1055" i="8"/>
  <c r="F1054" i="8"/>
  <c r="F1053" i="8"/>
  <c r="F1052" i="8"/>
  <c r="F1051" i="8"/>
  <c r="F1050" i="8"/>
  <c r="F1049" i="8"/>
  <c r="F1048" i="8"/>
  <c r="F1047" i="8"/>
  <c r="F1046" i="8"/>
  <c r="F1045" i="8"/>
  <c r="F1044" i="8"/>
  <c r="F1043" i="8"/>
  <c r="F1042" i="8"/>
  <c r="F1041" i="8"/>
  <c r="F1040" i="8"/>
  <c r="F1039" i="8"/>
  <c r="F1038" i="8"/>
  <c r="F1037" i="8"/>
  <c r="F1036" i="8"/>
  <c r="F1035" i="8"/>
  <c r="F1034" i="8"/>
  <c r="F1033" i="8"/>
  <c r="F1032" i="8"/>
  <c r="F1031" i="8"/>
  <c r="F1030" i="8"/>
  <c r="F1029" i="8"/>
  <c r="F1028" i="8"/>
  <c r="F1027" i="8"/>
  <c r="F1026" i="8"/>
  <c r="F1025" i="8"/>
  <c r="F1024" i="8"/>
  <c r="F1023" i="8"/>
  <c r="F1022" i="8"/>
  <c r="F1021" i="8"/>
  <c r="F1020" i="8"/>
  <c r="F1019" i="8"/>
  <c r="F1018" i="8"/>
  <c r="F1017" i="8"/>
  <c r="F1016" i="8"/>
  <c r="F1015" i="8"/>
  <c r="F1014" i="8"/>
  <c r="F1013" i="8"/>
  <c r="F1012" i="8"/>
  <c r="F1011" i="8"/>
  <c r="F1010" i="8"/>
  <c r="F1009" i="8"/>
  <c r="F1008" i="8"/>
  <c r="F1007" i="8"/>
  <c r="F1006" i="8"/>
  <c r="F1005" i="8"/>
  <c r="F1004" i="8"/>
  <c r="F1003" i="8"/>
  <c r="F1002" i="8"/>
  <c r="F1001" i="8"/>
  <c r="F1000" i="8"/>
  <c r="F999" i="8"/>
  <c r="F998" i="8"/>
  <c r="F997" i="8"/>
  <c r="F996" i="8"/>
  <c r="F995" i="8"/>
  <c r="F994" i="8"/>
  <c r="F993" i="8"/>
  <c r="F992" i="8"/>
  <c r="F991" i="8"/>
  <c r="F990" i="8"/>
  <c r="F989" i="8"/>
  <c r="F988" i="8"/>
  <c r="F987" i="8"/>
  <c r="F986" i="8"/>
  <c r="F985" i="8"/>
  <c r="F984" i="8"/>
  <c r="F983" i="8"/>
  <c r="F982" i="8"/>
  <c r="F981" i="8"/>
  <c r="F980" i="8"/>
  <c r="F979" i="8"/>
  <c r="F978" i="8"/>
  <c r="F977" i="8"/>
  <c r="F976" i="8"/>
  <c r="F975" i="8"/>
  <c r="F974" i="8"/>
  <c r="F973" i="8"/>
  <c r="F972" i="8"/>
  <c r="F971" i="8"/>
  <c r="F970" i="8"/>
  <c r="F969" i="8"/>
  <c r="F968" i="8"/>
  <c r="F967" i="8"/>
  <c r="F966" i="8"/>
  <c r="F965" i="8"/>
  <c r="F964" i="8"/>
  <c r="F963" i="8"/>
  <c r="F962" i="8"/>
  <c r="F961" i="8"/>
  <c r="F960" i="8"/>
  <c r="F959" i="8"/>
  <c r="F958" i="8"/>
  <c r="F957" i="8"/>
  <c r="F956" i="8"/>
  <c r="F955" i="8"/>
  <c r="F954" i="8"/>
  <c r="F953" i="8"/>
  <c r="F952" i="8"/>
  <c r="F951" i="8"/>
  <c r="F950" i="8"/>
  <c r="F949" i="8"/>
  <c r="F948" i="8"/>
  <c r="F947" i="8"/>
  <c r="F946" i="8"/>
  <c r="F945" i="8"/>
  <c r="F944" i="8"/>
  <c r="F943" i="8"/>
  <c r="F942" i="8"/>
  <c r="F941" i="8"/>
  <c r="F940" i="8"/>
  <c r="F939" i="8"/>
  <c r="F938" i="8"/>
  <c r="F937" i="8"/>
  <c r="F936" i="8"/>
  <c r="F935" i="8"/>
  <c r="F934" i="8"/>
  <c r="F933" i="8"/>
  <c r="F932" i="8"/>
  <c r="F931" i="8"/>
  <c r="F930" i="8"/>
  <c r="F929" i="8"/>
  <c r="F928" i="8"/>
  <c r="F927" i="8"/>
  <c r="F926" i="8"/>
  <c r="F925" i="8"/>
  <c r="F924" i="8"/>
  <c r="F923" i="8"/>
  <c r="F922" i="8"/>
  <c r="F921" i="8"/>
  <c r="F920" i="8"/>
  <c r="F919" i="8"/>
  <c r="F918" i="8"/>
  <c r="F917" i="8"/>
  <c r="F916" i="8"/>
  <c r="F915" i="8"/>
  <c r="F914" i="8"/>
  <c r="F913" i="8"/>
  <c r="F912" i="8"/>
  <c r="F911" i="8"/>
  <c r="F910" i="8"/>
  <c r="F909" i="8"/>
  <c r="F908" i="8"/>
  <c r="F907" i="8"/>
  <c r="F906" i="8"/>
  <c r="F905" i="8"/>
  <c r="F904" i="8"/>
  <c r="F903" i="8"/>
  <c r="F902" i="8"/>
  <c r="F901" i="8"/>
  <c r="F900" i="8"/>
  <c r="F899" i="8"/>
  <c r="F898" i="8"/>
  <c r="F897" i="8"/>
  <c r="F896" i="8"/>
  <c r="F895" i="8"/>
  <c r="F894" i="8"/>
  <c r="F893" i="8"/>
  <c r="F892" i="8"/>
  <c r="F891" i="8"/>
  <c r="F890" i="8"/>
  <c r="F889" i="8"/>
  <c r="F888" i="8"/>
  <c r="F887" i="8"/>
  <c r="F886" i="8"/>
  <c r="F885" i="8"/>
  <c r="F884" i="8"/>
  <c r="F883" i="8"/>
  <c r="F882" i="8"/>
  <c r="F881" i="8"/>
  <c r="F880" i="8"/>
  <c r="F879" i="8"/>
  <c r="F878" i="8"/>
  <c r="F877" i="8"/>
  <c r="F876" i="8"/>
  <c r="F875" i="8"/>
  <c r="F874" i="8"/>
  <c r="F873" i="8"/>
  <c r="F872" i="8"/>
  <c r="F871" i="8"/>
  <c r="F870" i="8"/>
  <c r="F869" i="8"/>
  <c r="F868" i="8"/>
  <c r="F867" i="8"/>
  <c r="F866" i="8"/>
  <c r="F865" i="8"/>
  <c r="F864" i="8"/>
  <c r="F863" i="8"/>
  <c r="F862" i="8"/>
  <c r="F861" i="8"/>
  <c r="F860" i="8"/>
  <c r="F859" i="8"/>
  <c r="F858" i="8"/>
  <c r="F857" i="8"/>
  <c r="F856" i="8"/>
  <c r="F855" i="8"/>
  <c r="F854" i="8"/>
  <c r="F853" i="8"/>
  <c r="F852" i="8"/>
  <c r="F851" i="8"/>
  <c r="F850" i="8"/>
  <c r="F849" i="8"/>
  <c r="F848" i="8"/>
  <c r="F847" i="8"/>
  <c r="F846" i="8"/>
  <c r="F845" i="8"/>
  <c r="F844" i="8"/>
  <c r="F843" i="8"/>
  <c r="F842" i="8"/>
  <c r="F841" i="8"/>
  <c r="F840" i="8"/>
  <c r="F839" i="8"/>
  <c r="F838" i="8"/>
  <c r="F837" i="8"/>
  <c r="F836" i="8"/>
  <c r="F835" i="8"/>
  <c r="F834" i="8"/>
  <c r="F833" i="8"/>
  <c r="F832" i="8"/>
  <c r="F831" i="8"/>
  <c r="F830" i="8"/>
  <c r="F829" i="8"/>
  <c r="F828" i="8"/>
  <c r="F827" i="8"/>
  <c r="F826" i="8"/>
  <c r="F825" i="8"/>
  <c r="F824" i="8"/>
  <c r="F823" i="8"/>
  <c r="F822" i="8"/>
  <c r="F821" i="8"/>
  <c r="F820" i="8"/>
  <c r="F819" i="8"/>
  <c r="F818" i="8"/>
  <c r="F817" i="8"/>
  <c r="F816" i="8"/>
  <c r="F815" i="8"/>
  <c r="F814" i="8"/>
  <c r="F813" i="8"/>
  <c r="F812" i="8"/>
  <c r="F811" i="8"/>
  <c r="F810" i="8"/>
  <c r="F809" i="8"/>
  <c r="F808" i="8"/>
  <c r="F807" i="8"/>
  <c r="F806" i="8"/>
  <c r="F805" i="8"/>
  <c r="F804" i="8"/>
  <c r="F803" i="8"/>
  <c r="F802" i="8"/>
  <c r="F801" i="8"/>
  <c r="F800" i="8"/>
  <c r="F799" i="8"/>
  <c r="F798" i="8"/>
  <c r="F797" i="8"/>
  <c r="F796" i="8"/>
  <c r="F795" i="8"/>
  <c r="F794" i="8"/>
  <c r="F793" i="8"/>
  <c r="F792" i="8"/>
  <c r="F791" i="8"/>
  <c r="F790" i="8"/>
  <c r="F789" i="8"/>
  <c r="F788" i="8"/>
  <c r="F787" i="8"/>
  <c r="F786" i="8"/>
  <c r="F785" i="8"/>
  <c r="F784" i="8"/>
  <c r="F783" i="8"/>
  <c r="F782" i="8"/>
  <c r="F781" i="8"/>
  <c r="F780" i="8"/>
  <c r="F779" i="8"/>
  <c r="F778" i="8"/>
  <c r="F777" i="8"/>
  <c r="F776" i="8"/>
  <c r="F775" i="8"/>
  <c r="F774" i="8"/>
  <c r="F773" i="8"/>
  <c r="F772" i="8"/>
  <c r="F771" i="8"/>
  <c r="F770" i="8"/>
  <c r="F769" i="8"/>
  <c r="F768" i="8"/>
  <c r="F767" i="8"/>
  <c r="F766" i="8"/>
  <c r="F765" i="8"/>
  <c r="F764" i="8"/>
  <c r="F763" i="8"/>
  <c r="F762" i="8"/>
  <c r="F761" i="8"/>
  <c r="F760" i="8"/>
  <c r="F759" i="8"/>
  <c r="F758" i="8"/>
  <c r="F757" i="8"/>
  <c r="F756" i="8"/>
  <c r="F755" i="8"/>
  <c r="F754" i="8"/>
  <c r="F753" i="8"/>
  <c r="F752" i="8"/>
  <c r="F751" i="8"/>
  <c r="F750" i="8"/>
  <c r="F749" i="8"/>
  <c r="F748" i="8"/>
  <c r="F747" i="8"/>
  <c r="F746" i="8"/>
  <c r="F745" i="8"/>
  <c r="F744" i="8"/>
  <c r="F743" i="8"/>
  <c r="F742" i="8"/>
  <c r="F741" i="8"/>
  <c r="F740" i="8"/>
  <c r="F739" i="8"/>
  <c r="F738" i="8"/>
  <c r="F737" i="8"/>
  <c r="F736" i="8"/>
  <c r="F735" i="8"/>
  <c r="F734" i="8"/>
  <c r="F733" i="8"/>
  <c r="F732" i="8"/>
  <c r="F731" i="8"/>
  <c r="F730" i="8"/>
  <c r="F729" i="8"/>
  <c r="F728" i="8"/>
  <c r="F727" i="8"/>
  <c r="F726" i="8"/>
  <c r="F725" i="8"/>
  <c r="F724" i="8"/>
  <c r="F723" i="8"/>
  <c r="F722" i="8"/>
  <c r="F721" i="8"/>
  <c r="F720" i="8"/>
  <c r="F719" i="8"/>
  <c r="F718" i="8"/>
  <c r="F717" i="8"/>
  <c r="F716" i="8"/>
  <c r="F715" i="8"/>
  <c r="F714" i="8"/>
  <c r="F713" i="8"/>
  <c r="F712" i="8"/>
  <c r="F711" i="8"/>
  <c r="F710" i="8"/>
  <c r="F709" i="8"/>
  <c r="F708" i="8"/>
  <c r="F707" i="8"/>
  <c r="F706" i="8"/>
  <c r="F705" i="8"/>
  <c r="F704" i="8"/>
  <c r="F703" i="8"/>
  <c r="F702" i="8"/>
  <c r="F701" i="8"/>
  <c r="F700" i="8"/>
  <c r="F699" i="8"/>
  <c r="F698" i="8"/>
  <c r="F697" i="8"/>
  <c r="F696" i="8"/>
  <c r="F695" i="8"/>
  <c r="F694" i="8"/>
  <c r="F693" i="8"/>
  <c r="F692" i="8"/>
  <c r="F691" i="8"/>
  <c r="F690" i="8"/>
  <c r="F689" i="8"/>
  <c r="F688" i="8"/>
  <c r="F687" i="8"/>
  <c r="F686" i="8"/>
  <c r="F685" i="8"/>
  <c r="F684" i="8"/>
  <c r="F683" i="8"/>
  <c r="F682" i="8"/>
  <c r="F681" i="8"/>
  <c r="F680" i="8"/>
  <c r="F679" i="8"/>
  <c r="F678" i="8"/>
  <c r="F677" i="8"/>
  <c r="F676" i="8"/>
  <c r="F675" i="8"/>
  <c r="F674" i="8"/>
  <c r="F673" i="8"/>
  <c r="F672" i="8"/>
  <c r="F671" i="8"/>
  <c r="F670" i="8"/>
  <c r="F669" i="8"/>
  <c r="F668" i="8"/>
  <c r="F667" i="8"/>
  <c r="F666" i="8"/>
  <c r="F665" i="8"/>
  <c r="F664" i="8"/>
  <c r="F663" i="8"/>
  <c r="F662" i="8"/>
  <c r="F661" i="8"/>
  <c r="F660" i="8"/>
  <c r="F659" i="8"/>
  <c r="F658" i="8"/>
  <c r="F657" i="8"/>
  <c r="F656" i="8"/>
  <c r="F655" i="8"/>
  <c r="F654" i="8"/>
  <c r="F653" i="8"/>
  <c r="F652" i="8"/>
  <c r="F651" i="8"/>
  <c r="F650" i="8"/>
  <c r="F649" i="8"/>
  <c r="F648" i="8"/>
  <c r="F647" i="8"/>
  <c r="F646" i="8"/>
  <c r="F645" i="8"/>
  <c r="F644" i="8"/>
  <c r="F643" i="8"/>
  <c r="F642" i="8"/>
  <c r="F641" i="8"/>
  <c r="F640" i="8"/>
  <c r="F639" i="8"/>
  <c r="F638" i="8"/>
  <c r="F637" i="8"/>
  <c r="F636" i="8"/>
  <c r="F635" i="8"/>
  <c r="F634" i="8"/>
  <c r="F633" i="8"/>
  <c r="F632" i="8"/>
  <c r="F631" i="8"/>
  <c r="F630" i="8"/>
  <c r="F629" i="8"/>
  <c r="F628" i="8"/>
  <c r="F627" i="8"/>
  <c r="F626" i="8"/>
  <c r="F625" i="8"/>
  <c r="F624" i="8"/>
  <c r="F623" i="8"/>
  <c r="F622" i="8"/>
  <c r="F621" i="8"/>
  <c r="F620" i="8"/>
  <c r="F619" i="8"/>
  <c r="F618" i="8"/>
  <c r="F617" i="8"/>
  <c r="F616" i="8"/>
  <c r="F615" i="8"/>
  <c r="F614" i="8"/>
  <c r="F613" i="8"/>
  <c r="F612" i="8"/>
  <c r="F611" i="8"/>
  <c r="F610" i="8"/>
  <c r="F609" i="8"/>
  <c r="F608" i="8"/>
  <c r="F607" i="8"/>
  <c r="F606" i="8"/>
  <c r="F605" i="8"/>
  <c r="F604" i="8"/>
  <c r="F603" i="8"/>
  <c r="F602" i="8"/>
  <c r="F601" i="8"/>
  <c r="F600" i="8"/>
  <c r="F599" i="8"/>
  <c r="F598" i="8"/>
  <c r="F597" i="8"/>
  <c r="F596" i="8"/>
  <c r="F595" i="8"/>
  <c r="F594" i="8"/>
  <c r="F593" i="8"/>
  <c r="F592" i="8"/>
  <c r="F591" i="8"/>
  <c r="F590" i="8"/>
  <c r="F589" i="8"/>
  <c r="F588" i="8"/>
  <c r="F587" i="8"/>
  <c r="F586" i="8"/>
  <c r="F585" i="8"/>
  <c r="F584" i="8"/>
  <c r="F583" i="8"/>
  <c r="F582" i="8"/>
  <c r="F581" i="8"/>
  <c r="F580" i="8"/>
  <c r="F579" i="8"/>
  <c r="F578" i="8"/>
  <c r="F577" i="8"/>
  <c r="F576" i="8"/>
  <c r="F575" i="8"/>
  <c r="F574" i="8"/>
  <c r="F573" i="8"/>
  <c r="F572" i="8"/>
  <c r="F571" i="8"/>
  <c r="F570" i="8"/>
  <c r="F569" i="8"/>
  <c r="F568" i="8"/>
  <c r="F567" i="8"/>
  <c r="F566" i="8"/>
  <c r="F565" i="8"/>
  <c r="F564" i="8"/>
  <c r="F563" i="8"/>
  <c r="F562" i="8"/>
  <c r="F561" i="8"/>
  <c r="F560" i="8"/>
  <c r="F559" i="8"/>
  <c r="F558" i="8"/>
  <c r="F557" i="8"/>
  <c r="F556" i="8"/>
  <c r="F555" i="8"/>
  <c r="F554" i="8"/>
  <c r="F553" i="8"/>
  <c r="F552" i="8"/>
  <c r="F551" i="8"/>
  <c r="F550" i="8"/>
  <c r="F549" i="8"/>
  <c r="F548" i="8"/>
  <c r="F547" i="8"/>
  <c r="F546" i="8"/>
  <c r="F545" i="8"/>
  <c r="F544" i="8"/>
  <c r="F543" i="8"/>
  <c r="F542" i="8"/>
  <c r="F541" i="8"/>
  <c r="F540" i="8"/>
  <c r="F539" i="8"/>
  <c r="F538" i="8"/>
  <c r="F537" i="8"/>
  <c r="F536" i="8"/>
  <c r="F535" i="8"/>
  <c r="F534" i="8"/>
  <c r="F533" i="8"/>
  <c r="F532" i="8"/>
  <c r="F531" i="8"/>
  <c r="F530" i="8"/>
  <c r="F529" i="8"/>
  <c r="F528" i="8"/>
  <c r="F527" i="8"/>
  <c r="F526" i="8"/>
  <c r="F525" i="8"/>
  <c r="F524" i="8"/>
  <c r="F523" i="8"/>
  <c r="F522" i="8"/>
  <c r="F521" i="8"/>
  <c r="F520" i="8"/>
  <c r="F519" i="8"/>
  <c r="F518" i="8"/>
  <c r="F517" i="8"/>
  <c r="F516" i="8"/>
  <c r="F515" i="8"/>
  <c r="F514" i="8"/>
  <c r="F513" i="8"/>
  <c r="F512" i="8"/>
  <c r="F511" i="8"/>
  <c r="F510" i="8"/>
  <c r="F509" i="8"/>
  <c r="F508" i="8"/>
  <c r="F507" i="8"/>
  <c r="F506" i="8"/>
  <c r="F505" i="8"/>
  <c r="F504" i="8"/>
  <c r="F503" i="8"/>
  <c r="F502" i="8"/>
  <c r="F501" i="8"/>
  <c r="F500" i="8"/>
  <c r="F499" i="8"/>
  <c r="F498" i="8"/>
  <c r="F497" i="8"/>
  <c r="F496" i="8"/>
  <c r="F495" i="8"/>
  <c r="F494" i="8"/>
  <c r="F493" i="8"/>
  <c r="F492" i="8"/>
  <c r="F491" i="8"/>
  <c r="F490" i="8"/>
  <c r="F489" i="8"/>
  <c r="F488" i="8"/>
  <c r="F487" i="8"/>
  <c r="F486" i="8"/>
  <c r="F485" i="8"/>
  <c r="F484" i="8"/>
  <c r="F483" i="8"/>
  <c r="F482" i="8"/>
  <c r="F481" i="8"/>
  <c r="F480" i="8"/>
  <c r="F479" i="8"/>
  <c r="F478" i="8"/>
  <c r="F477" i="8"/>
  <c r="F476" i="8"/>
  <c r="F475" i="8"/>
  <c r="F474" i="8"/>
  <c r="F473" i="8"/>
  <c r="F472" i="8"/>
  <c r="F471" i="8"/>
  <c r="F470" i="8"/>
  <c r="F469" i="8"/>
  <c r="F468" i="8"/>
  <c r="F467" i="8"/>
  <c r="F466" i="8"/>
  <c r="F465" i="8"/>
  <c r="F464" i="8"/>
  <c r="F463" i="8"/>
  <c r="F462" i="8"/>
  <c r="F461" i="8"/>
  <c r="F460" i="8"/>
  <c r="F459" i="8"/>
  <c r="F458" i="8"/>
  <c r="F457" i="8"/>
  <c r="F456" i="8"/>
  <c r="F455" i="8"/>
  <c r="F454" i="8"/>
  <c r="F453" i="8"/>
  <c r="F452" i="8"/>
  <c r="F451" i="8"/>
  <c r="F450" i="8"/>
  <c r="F449" i="8"/>
  <c r="F448" i="8"/>
  <c r="F447" i="8"/>
  <c r="F446" i="8"/>
  <c r="F445" i="8"/>
  <c r="F444" i="8"/>
  <c r="F443" i="8"/>
  <c r="F442" i="8"/>
  <c r="F441" i="8"/>
  <c r="F440" i="8"/>
  <c r="F439" i="8"/>
  <c r="F438" i="8"/>
  <c r="F437" i="8"/>
  <c r="F436" i="8"/>
  <c r="F435" i="8"/>
  <c r="F434" i="8"/>
  <c r="F433" i="8"/>
  <c r="F432" i="8"/>
  <c r="F431" i="8"/>
  <c r="F430" i="8"/>
  <c r="F429" i="8"/>
  <c r="F428" i="8"/>
  <c r="F427" i="8"/>
  <c r="F426" i="8"/>
  <c r="F425" i="8"/>
  <c r="F424" i="8"/>
  <c r="F423" i="8"/>
  <c r="F422" i="8"/>
  <c r="F421" i="8"/>
  <c r="F420" i="8"/>
  <c r="F419" i="8"/>
  <c r="F418" i="8"/>
  <c r="F417" i="8"/>
  <c r="F416" i="8"/>
  <c r="F415" i="8"/>
  <c r="F414" i="8"/>
  <c r="F413" i="8"/>
  <c r="F412" i="8"/>
  <c r="F411" i="8"/>
  <c r="F410" i="8"/>
  <c r="F409" i="8"/>
  <c r="F408" i="8"/>
  <c r="F407" i="8"/>
  <c r="F406" i="8"/>
  <c r="F405" i="8"/>
  <c r="F404" i="8"/>
  <c r="F403" i="8"/>
  <c r="F402" i="8"/>
  <c r="F401" i="8"/>
  <c r="F400" i="8"/>
  <c r="F399" i="8"/>
  <c r="F398" i="8"/>
  <c r="F397" i="8"/>
  <c r="F396" i="8"/>
  <c r="F395" i="8"/>
  <c r="F394" i="8"/>
  <c r="F393" i="8"/>
  <c r="F392" i="8"/>
  <c r="F391" i="8"/>
  <c r="F390" i="8"/>
  <c r="F389" i="8"/>
  <c r="F388" i="8"/>
  <c r="F387" i="8"/>
  <c r="F386" i="8"/>
  <c r="F385" i="8"/>
  <c r="F384" i="8"/>
  <c r="F383" i="8"/>
  <c r="F382" i="8"/>
  <c r="F381" i="8"/>
  <c r="F380" i="8"/>
  <c r="F379" i="8"/>
  <c r="F378" i="8"/>
  <c r="F377" i="8"/>
  <c r="F376" i="8"/>
  <c r="F375" i="8"/>
  <c r="F374" i="8"/>
  <c r="F373" i="8"/>
  <c r="F372" i="8"/>
  <c r="F371" i="8"/>
  <c r="F370" i="8"/>
  <c r="F369" i="8"/>
  <c r="F368" i="8"/>
  <c r="F367" i="8"/>
  <c r="F366" i="8"/>
  <c r="F365" i="8"/>
  <c r="F364" i="8"/>
  <c r="F363" i="8"/>
  <c r="F362" i="8"/>
  <c r="F361" i="8"/>
  <c r="F360" i="8"/>
  <c r="F359" i="8"/>
  <c r="F358" i="8"/>
  <c r="F357" i="8"/>
  <c r="F356" i="8"/>
  <c r="F355" i="8"/>
  <c r="F354" i="8"/>
  <c r="F353" i="8"/>
  <c r="F352" i="8"/>
  <c r="F351" i="8"/>
  <c r="F350" i="8"/>
  <c r="F349" i="8"/>
  <c r="F348" i="8"/>
  <c r="F347" i="8"/>
  <c r="F346" i="8"/>
  <c r="F345" i="8"/>
  <c r="F344" i="8"/>
  <c r="F343" i="8"/>
  <c r="F342" i="8"/>
  <c r="F341" i="8"/>
  <c r="F340" i="8"/>
  <c r="F339" i="8"/>
  <c r="F338" i="8"/>
  <c r="F337" i="8"/>
  <c r="F336" i="8"/>
  <c r="F335" i="8"/>
  <c r="F334" i="8"/>
  <c r="F333" i="8"/>
  <c r="F332" i="8"/>
  <c r="F331" i="8"/>
  <c r="F330" i="8"/>
  <c r="F329" i="8"/>
  <c r="F328" i="8"/>
  <c r="F327" i="8"/>
  <c r="F326" i="8"/>
  <c r="F325" i="8"/>
  <c r="F324" i="8"/>
  <c r="F323" i="8"/>
  <c r="F322" i="8"/>
  <c r="F321" i="8"/>
  <c r="F320" i="8"/>
  <c r="F319" i="8"/>
  <c r="F318" i="8"/>
  <c r="F317" i="8"/>
  <c r="F316" i="8"/>
  <c r="F315" i="8"/>
  <c r="F314" i="8"/>
  <c r="F313" i="8"/>
  <c r="F312" i="8"/>
  <c r="F311" i="8"/>
  <c r="F310" i="8"/>
  <c r="F309" i="8"/>
  <c r="F308" i="8"/>
  <c r="F307" i="8"/>
  <c r="F306" i="8"/>
  <c r="F305" i="8"/>
  <c r="F304" i="8"/>
  <c r="F303" i="8"/>
  <c r="F302" i="8"/>
  <c r="F301" i="8"/>
  <c r="F300" i="8"/>
  <c r="F299" i="8"/>
  <c r="F298" i="8"/>
  <c r="F297" i="8"/>
  <c r="F296" i="8"/>
  <c r="F295" i="8"/>
  <c r="F294" i="8"/>
  <c r="F293" i="8"/>
  <c r="F292" i="8"/>
  <c r="F291" i="8"/>
  <c r="F290" i="8"/>
  <c r="F289" i="8"/>
  <c r="F288" i="8"/>
  <c r="F287" i="8"/>
  <c r="F286" i="8"/>
  <c r="F285" i="8"/>
  <c r="F284" i="8"/>
  <c r="F283" i="8"/>
  <c r="F282" i="8"/>
  <c r="F281" i="8"/>
  <c r="F280" i="8"/>
  <c r="F279" i="8"/>
  <c r="F278" i="8"/>
  <c r="F277" i="8"/>
  <c r="F276" i="8"/>
  <c r="F275" i="8"/>
  <c r="F274" i="8"/>
  <c r="F273" i="8"/>
  <c r="F272" i="8"/>
  <c r="F271" i="8"/>
  <c r="F270" i="8"/>
  <c r="F269" i="8"/>
  <c r="F268" i="8"/>
  <c r="F267" i="8"/>
  <c r="F266" i="8"/>
  <c r="F265" i="8"/>
  <c r="F264" i="8"/>
  <c r="F263" i="8"/>
  <c r="F262" i="8"/>
  <c r="F261" i="8"/>
  <c r="F260" i="8"/>
  <c r="F259" i="8"/>
  <c r="F258" i="8"/>
  <c r="F257" i="8"/>
  <c r="F256" i="8"/>
  <c r="F255" i="8"/>
  <c r="F254" i="8"/>
  <c r="F253" i="8"/>
  <c r="F252" i="8"/>
  <c r="F251" i="8"/>
  <c r="F250" i="8"/>
  <c r="F249" i="8"/>
  <c r="F248" i="8"/>
  <c r="F247" i="8"/>
  <c r="F246" i="8"/>
  <c r="F245" i="8"/>
  <c r="F244" i="8"/>
  <c r="F243" i="8"/>
  <c r="F242" i="8"/>
  <c r="F241" i="8"/>
  <c r="F240" i="8"/>
  <c r="F239" i="8"/>
  <c r="F238" i="8"/>
  <c r="F237" i="8"/>
  <c r="F236" i="8"/>
  <c r="F235" i="8"/>
  <c r="F234" i="8"/>
  <c r="F233" i="8"/>
  <c r="F232" i="8"/>
  <c r="F231" i="8"/>
  <c r="F230" i="8"/>
  <c r="F229" i="8"/>
  <c r="F228" i="8"/>
  <c r="F227" i="8"/>
  <c r="F226" i="8"/>
  <c r="F225" i="8"/>
  <c r="F224" i="8"/>
  <c r="F223" i="8"/>
  <c r="F222" i="8"/>
  <c r="F221" i="8"/>
  <c r="F220" i="8"/>
  <c r="F219" i="8"/>
  <c r="F218" i="8"/>
  <c r="F217" i="8"/>
  <c r="F216" i="8"/>
  <c r="F215" i="8"/>
  <c r="F214" i="8"/>
  <c r="F213" i="8"/>
  <c r="F212" i="8"/>
  <c r="F211" i="8"/>
  <c r="F210" i="8"/>
  <c r="F209" i="8"/>
  <c r="F208" i="8"/>
  <c r="F207" i="8"/>
  <c r="F206" i="8"/>
  <c r="F205" i="8"/>
  <c r="F204" i="8"/>
  <c r="F203" i="8"/>
  <c r="F202" i="8"/>
  <c r="F201" i="8"/>
  <c r="F200" i="8"/>
  <c r="F199" i="8"/>
  <c r="F198" i="8"/>
  <c r="F197" i="8"/>
  <c r="F196" i="8"/>
  <c r="F195" i="8"/>
  <c r="F194" i="8"/>
  <c r="F193" i="8"/>
  <c r="F192" i="8"/>
  <c r="F191" i="8"/>
  <c r="F190" i="8"/>
  <c r="F189" i="8"/>
  <c r="F188" i="8"/>
  <c r="F187" i="8"/>
  <c r="F186" i="8"/>
  <c r="F185" i="8"/>
  <c r="F184" i="8"/>
  <c r="F183" i="8"/>
  <c r="F182" i="8"/>
  <c r="F181" i="8"/>
  <c r="F180" i="8"/>
  <c r="F179" i="8"/>
  <c r="F178" i="8"/>
  <c r="F177" i="8"/>
  <c r="F176" i="8"/>
  <c r="F175" i="8"/>
  <c r="F174" i="8"/>
  <c r="F173" i="8"/>
  <c r="F172" i="8"/>
  <c r="F171" i="8"/>
  <c r="F170" i="8"/>
  <c r="F169" i="8"/>
  <c r="F168" i="8"/>
  <c r="F167" i="8"/>
  <c r="F166" i="8"/>
  <c r="F165" i="8"/>
  <c r="F164" i="8"/>
  <c r="F163" i="8"/>
  <c r="F162" i="8"/>
  <c r="F161" i="8"/>
  <c r="F160" i="8"/>
  <c r="F159" i="8"/>
  <c r="F158" i="8"/>
  <c r="F157" i="8"/>
  <c r="F156" i="8"/>
  <c r="F155" i="8"/>
  <c r="F154" i="8"/>
  <c r="F153" i="8"/>
  <c r="F152" i="8"/>
  <c r="F151" i="8"/>
  <c r="F150" i="8"/>
  <c r="F149" i="8"/>
  <c r="F148" i="8"/>
  <c r="F147" i="8"/>
  <c r="F146" i="8"/>
  <c r="F145" i="8"/>
  <c r="F144" i="8"/>
  <c r="F143" i="8"/>
  <c r="F142" i="8"/>
  <c r="F141" i="8"/>
  <c r="F140" i="8"/>
  <c r="F139" i="8"/>
  <c r="F138" i="8"/>
  <c r="F137" i="8"/>
  <c r="F136" i="8"/>
  <c r="F135" i="8"/>
  <c r="F134" i="8"/>
  <c r="F133" i="8"/>
  <c r="F132" i="8"/>
  <c r="F131" i="8"/>
  <c r="F130" i="8"/>
  <c r="F129" i="8"/>
  <c r="F128" i="8"/>
  <c r="F127" i="8"/>
  <c r="F126" i="8"/>
  <c r="F125" i="8"/>
  <c r="F124" i="8"/>
  <c r="F123" i="8"/>
  <c r="F122" i="8"/>
  <c r="F121" i="8"/>
  <c r="F120" i="8"/>
  <c r="F119" i="8"/>
  <c r="F118" i="8"/>
  <c r="F117" i="8"/>
  <c r="F116" i="8"/>
  <c r="F115" i="8"/>
  <c r="F114" i="8"/>
  <c r="F113" i="8"/>
  <c r="F112" i="8"/>
  <c r="F111" i="8"/>
  <c r="F110" i="8"/>
  <c r="F109" i="8"/>
  <c r="F108" i="8"/>
  <c r="F107" i="8"/>
  <c r="F106" i="8"/>
  <c r="F105" i="8"/>
  <c r="F104" i="8"/>
  <c r="F103" i="8"/>
  <c r="F102" i="8"/>
  <c r="F101" i="8"/>
  <c r="F100" i="8"/>
  <c r="F99" i="8"/>
  <c r="F98" i="8"/>
  <c r="F97" i="8"/>
  <c r="F96" i="8"/>
  <c r="F95" i="8"/>
  <c r="F94" i="8"/>
  <c r="F93" i="8"/>
  <c r="F92" i="8"/>
  <c r="F91" i="8"/>
  <c r="F90" i="8"/>
  <c r="F89" i="8"/>
  <c r="F88" i="8"/>
  <c r="F87" i="8"/>
  <c r="F86" i="8"/>
  <c r="F85" i="8"/>
  <c r="F84" i="8"/>
  <c r="F83" i="8"/>
  <c r="F82" i="8"/>
  <c r="F81" i="8"/>
  <c r="F80" i="8"/>
  <c r="F79" i="8"/>
  <c r="F78" i="8"/>
  <c r="F77" i="8"/>
  <c r="F76" i="8"/>
  <c r="F75" i="8"/>
  <c r="F74" i="8"/>
  <c r="F73" i="8"/>
  <c r="F72" i="8"/>
  <c r="F71" i="8"/>
  <c r="F70" i="8"/>
  <c r="F69" i="8"/>
  <c r="F68" i="8"/>
  <c r="F67" i="8"/>
  <c r="F66" i="8"/>
  <c r="F65" i="8"/>
  <c r="F64" i="8"/>
  <c r="F63" i="8"/>
  <c r="F62" i="8"/>
  <c r="F61" i="8"/>
  <c r="F60" i="8"/>
  <c r="F59" i="8"/>
  <c r="F58" i="8"/>
  <c r="F57" i="8"/>
  <c r="F56" i="8"/>
  <c r="F55" i="8"/>
  <c r="F54" i="8"/>
  <c r="F53" i="8"/>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E2069" i="8"/>
  <c r="D2069" i="8"/>
  <c r="C2069" i="8"/>
  <c r="B2069" i="8"/>
  <c r="A2069" i="8"/>
  <c r="E2068" i="8"/>
  <c r="D2068" i="8"/>
  <c r="C2068" i="8"/>
  <c r="B2068" i="8"/>
  <c r="A2068" i="8"/>
  <c r="E2067" i="8"/>
  <c r="D2067" i="8"/>
  <c r="C2067" i="8"/>
  <c r="B2067" i="8"/>
  <c r="A2067" i="8"/>
  <c r="E2066" i="8"/>
  <c r="D2066" i="8"/>
  <c r="C2066" i="8"/>
  <c r="B2066" i="8"/>
  <c r="A2066" i="8"/>
  <c r="E2065" i="8"/>
  <c r="D2065" i="8"/>
  <c r="C2065" i="8"/>
  <c r="B2065" i="8"/>
  <c r="A2065" i="8"/>
  <c r="E2064" i="8"/>
  <c r="D2064" i="8"/>
  <c r="C2064" i="8"/>
  <c r="B2064" i="8"/>
  <c r="A2064" i="8"/>
  <c r="E2063" i="8"/>
  <c r="D2063" i="8"/>
  <c r="C2063" i="8"/>
  <c r="B2063" i="8"/>
  <c r="A2063" i="8"/>
  <c r="E2062" i="8"/>
  <c r="D2062" i="8"/>
  <c r="C2062" i="8"/>
  <c r="B2062" i="8"/>
  <c r="A2062" i="8"/>
  <c r="E2061" i="8"/>
  <c r="D2061" i="8"/>
  <c r="C2061" i="8"/>
  <c r="B2061" i="8"/>
  <c r="A2061" i="8"/>
  <c r="E2060" i="8"/>
  <c r="D2060" i="8"/>
  <c r="C2060" i="8"/>
  <c r="B2060" i="8"/>
  <c r="A2060" i="8"/>
  <c r="E2059" i="8"/>
  <c r="D2059" i="8"/>
  <c r="C2059" i="8"/>
  <c r="B2059" i="8"/>
  <c r="A2059" i="8"/>
  <c r="E2058" i="8"/>
  <c r="D2058" i="8"/>
  <c r="C2058" i="8"/>
  <c r="B2058" i="8"/>
  <c r="A2058" i="8"/>
  <c r="E2057" i="8"/>
  <c r="D2057" i="8"/>
  <c r="C2057" i="8"/>
  <c r="B2057" i="8"/>
  <c r="A2057" i="8"/>
  <c r="E2056" i="8"/>
  <c r="D2056" i="8"/>
  <c r="C2056" i="8"/>
  <c r="B2056" i="8"/>
  <c r="A2056" i="8"/>
  <c r="E2055" i="8"/>
  <c r="D2055" i="8"/>
  <c r="C2055" i="8"/>
  <c r="B2055" i="8"/>
  <c r="A2055" i="8"/>
  <c r="E2054" i="8"/>
  <c r="D2054" i="8"/>
  <c r="C2054" i="8"/>
  <c r="B2054" i="8"/>
  <c r="A2054" i="8"/>
  <c r="E2053" i="8"/>
  <c r="D2053" i="8"/>
  <c r="C2053" i="8"/>
  <c r="B2053" i="8"/>
  <c r="A2053" i="8"/>
  <c r="E2052" i="8"/>
  <c r="D2052" i="8"/>
  <c r="C2052" i="8"/>
  <c r="B2052" i="8"/>
  <c r="A2052" i="8"/>
  <c r="E2051" i="8"/>
  <c r="D2051" i="8"/>
  <c r="C2051" i="8"/>
  <c r="B2051" i="8"/>
  <c r="A2051" i="8"/>
  <c r="E2050" i="8"/>
  <c r="D2050" i="8"/>
  <c r="C2050" i="8"/>
  <c r="B2050" i="8"/>
  <c r="A2050" i="8"/>
  <c r="E2049" i="8"/>
  <c r="D2049" i="8"/>
  <c r="C2049" i="8"/>
  <c r="B2049" i="8"/>
  <c r="A2049" i="8"/>
  <c r="E2048" i="8"/>
  <c r="D2048" i="8"/>
  <c r="C2048" i="8"/>
  <c r="B2048" i="8"/>
  <c r="A2048" i="8"/>
  <c r="E2047" i="8"/>
  <c r="D2047" i="8"/>
  <c r="C2047" i="8"/>
  <c r="B2047" i="8"/>
  <c r="A2047" i="8"/>
  <c r="E2046" i="8"/>
  <c r="D2046" i="8"/>
  <c r="C2046" i="8"/>
  <c r="B2046" i="8"/>
  <c r="A2046" i="8"/>
  <c r="E2045" i="8"/>
  <c r="D2045" i="8"/>
  <c r="C2045" i="8"/>
  <c r="B2045" i="8"/>
  <c r="A2045" i="8"/>
  <c r="E2044" i="8"/>
  <c r="D2044" i="8"/>
  <c r="C2044" i="8"/>
  <c r="B2044" i="8"/>
  <c r="A2044" i="8"/>
  <c r="E2043" i="8"/>
  <c r="D2043" i="8"/>
  <c r="C2043" i="8"/>
  <c r="B2043" i="8"/>
  <c r="A2043" i="8"/>
  <c r="E2042" i="8"/>
  <c r="D2042" i="8"/>
  <c r="C2042" i="8"/>
  <c r="B2042" i="8"/>
  <c r="A2042" i="8"/>
  <c r="E2041" i="8"/>
  <c r="D2041" i="8"/>
  <c r="C2041" i="8"/>
  <c r="B2041" i="8"/>
  <c r="A2041" i="8"/>
  <c r="E2040" i="8"/>
  <c r="D2040" i="8"/>
  <c r="C2040" i="8"/>
  <c r="B2040" i="8"/>
  <c r="A2040" i="8"/>
  <c r="E2039" i="8"/>
  <c r="D2039" i="8"/>
  <c r="C2039" i="8"/>
  <c r="B2039" i="8"/>
  <c r="A2039" i="8"/>
  <c r="E2038" i="8"/>
  <c r="D2038" i="8"/>
  <c r="C2038" i="8"/>
  <c r="B2038" i="8"/>
  <c r="A2038" i="8"/>
  <c r="E2037" i="8"/>
  <c r="D2037" i="8"/>
  <c r="C2037" i="8"/>
  <c r="B2037" i="8"/>
  <c r="A2037" i="8"/>
  <c r="E2036" i="8"/>
  <c r="D2036" i="8"/>
  <c r="C2036" i="8"/>
  <c r="B2036" i="8"/>
  <c r="A2036" i="8"/>
  <c r="E2035" i="8"/>
  <c r="D2035" i="8"/>
  <c r="C2035" i="8"/>
  <c r="B2035" i="8"/>
  <c r="A2035" i="8"/>
  <c r="E2034" i="8"/>
  <c r="D2034" i="8"/>
  <c r="C2034" i="8"/>
  <c r="B2034" i="8"/>
  <c r="A2034" i="8"/>
  <c r="E2033" i="8"/>
  <c r="D2033" i="8"/>
  <c r="C2033" i="8"/>
  <c r="B2033" i="8"/>
  <c r="A2033" i="8"/>
  <c r="E2032" i="8"/>
  <c r="D2032" i="8"/>
  <c r="C2032" i="8"/>
  <c r="B2032" i="8"/>
  <c r="A2032" i="8"/>
  <c r="E2031" i="8"/>
  <c r="D2031" i="8"/>
  <c r="C2031" i="8"/>
  <c r="B2031" i="8"/>
  <c r="A2031" i="8"/>
  <c r="E2030" i="8"/>
  <c r="D2030" i="8"/>
  <c r="C2030" i="8"/>
  <c r="B2030" i="8"/>
  <c r="A2030" i="8"/>
  <c r="E2029" i="8"/>
  <c r="D2029" i="8"/>
  <c r="C2029" i="8"/>
  <c r="B2029" i="8"/>
  <c r="A2029" i="8"/>
  <c r="E2028" i="8"/>
  <c r="D2028" i="8"/>
  <c r="C2028" i="8"/>
  <c r="B2028" i="8"/>
  <c r="A2028" i="8"/>
  <c r="E2027" i="8"/>
  <c r="D2027" i="8"/>
  <c r="C2027" i="8"/>
  <c r="B2027" i="8"/>
  <c r="A2027" i="8"/>
  <c r="E2026" i="8"/>
  <c r="D2026" i="8"/>
  <c r="C2026" i="8"/>
  <c r="B2026" i="8"/>
  <c r="A2026" i="8"/>
  <c r="E2025" i="8"/>
  <c r="D2025" i="8"/>
  <c r="C2025" i="8"/>
  <c r="B2025" i="8"/>
  <c r="A2025" i="8"/>
  <c r="E2024" i="8"/>
  <c r="D2024" i="8"/>
  <c r="C2024" i="8"/>
  <c r="B2024" i="8"/>
  <c r="A2024" i="8"/>
  <c r="E2023" i="8"/>
  <c r="D2023" i="8"/>
  <c r="C2023" i="8"/>
  <c r="B2023" i="8"/>
  <c r="A2023" i="8"/>
  <c r="E2022" i="8"/>
  <c r="D2022" i="8"/>
  <c r="C2022" i="8"/>
  <c r="B2022" i="8"/>
  <c r="A2022" i="8"/>
  <c r="E2021" i="8"/>
  <c r="D2021" i="8"/>
  <c r="C2021" i="8"/>
  <c r="B2021" i="8"/>
  <c r="A2021" i="8"/>
  <c r="E2020" i="8"/>
  <c r="D2020" i="8"/>
  <c r="C2020" i="8"/>
  <c r="B2020" i="8"/>
  <c r="A2020" i="8"/>
  <c r="E2019" i="8"/>
  <c r="D2019" i="8"/>
  <c r="C2019" i="8"/>
  <c r="B2019" i="8"/>
  <c r="A2019" i="8"/>
  <c r="E2018" i="8"/>
  <c r="D2018" i="8"/>
  <c r="C2018" i="8"/>
  <c r="B2018" i="8"/>
  <c r="A2018" i="8"/>
  <c r="E2017" i="8"/>
  <c r="D2017" i="8"/>
  <c r="C2017" i="8"/>
  <c r="B2017" i="8"/>
  <c r="A2017" i="8"/>
  <c r="E2016" i="8"/>
  <c r="D2016" i="8"/>
  <c r="C2016" i="8"/>
  <c r="B2016" i="8"/>
  <c r="A2016" i="8"/>
  <c r="E2015" i="8"/>
  <c r="D2015" i="8"/>
  <c r="C2015" i="8"/>
  <c r="B2015" i="8"/>
  <c r="A2015" i="8"/>
  <c r="E2014" i="8"/>
  <c r="D2014" i="8"/>
  <c r="C2014" i="8"/>
  <c r="B2014" i="8"/>
  <c r="A2014" i="8"/>
  <c r="E2013" i="8"/>
  <c r="D2013" i="8"/>
  <c r="C2013" i="8"/>
  <c r="B2013" i="8"/>
  <c r="A2013" i="8"/>
  <c r="E2012" i="8"/>
  <c r="D2012" i="8"/>
  <c r="C2012" i="8"/>
  <c r="B2012" i="8"/>
  <c r="A2012" i="8"/>
  <c r="E2011" i="8"/>
  <c r="D2011" i="8"/>
  <c r="C2011" i="8"/>
  <c r="B2011" i="8"/>
  <c r="A2011" i="8"/>
  <c r="E2010" i="8"/>
  <c r="D2010" i="8"/>
  <c r="C2010" i="8"/>
  <c r="B2010" i="8"/>
  <c r="A2010" i="8"/>
  <c r="E2009" i="8"/>
  <c r="D2009" i="8"/>
  <c r="C2009" i="8"/>
  <c r="B2009" i="8"/>
  <c r="A2009" i="8"/>
  <c r="E2008" i="8"/>
  <c r="D2008" i="8"/>
  <c r="C2008" i="8"/>
  <c r="B2008" i="8"/>
  <c r="A2008" i="8"/>
  <c r="E2007" i="8"/>
  <c r="D2007" i="8"/>
  <c r="C2007" i="8"/>
  <c r="B2007" i="8"/>
  <c r="A2007" i="8"/>
  <c r="E2006" i="8"/>
  <c r="D2006" i="8"/>
  <c r="C2006" i="8"/>
  <c r="B2006" i="8"/>
  <c r="A2006" i="8"/>
  <c r="E2005" i="8"/>
  <c r="D2005" i="8"/>
  <c r="C2005" i="8"/>
  <c r="B2005" i="8"/>
  <c r="A2005" i="8"/>
  <c r="E2004" i="8"/>
  <c r="D2004" i="8"/>
  <c r="C2004" i="8"/>
  <c r="B2004" i="8"/>
  <c r="A2004" i="8"/>
  <c r="E2003" i="8"/>
  <c r="D2003" i="8"/>
  <c r="C2003" i="8"/>
  <c r="B2003" i="8"/>
  <c r="A2003" i="8"/>
  <c r="E2002" i="8"/>
  <c r="D2002" i="8"/>
  <c r="C2002" i="8"/>
  <c r="B2002" i="8"/>
  <c r="A2002" i="8"/>
  <c r="E2001" i="8"/>
  <c r="D2001" i="8"/>
  <c r="C2001" i="8"/>
  <c r="B2001" i="8"/>
  <c r="A2001" i="8"/>
  <c r="E2000" i="8"/>
  <c r="D2000" i="8"/>
  <c r="C2000" i="8"/>
  <c r="B2000" i="8"/>
  <c r="A2000" i="8"/>
  <c r="E1999" i="8"/>
  <c r="D1999" i="8"/>
  <c r="C1999" i="8"/>
  <c r="B1999" i="8"/>
  <c r="A1999" i="8"/>
  <c r="E1998" i="8"/>
  <c r="D1998" i="8"/>
  <c r="C1998" i="8"/>
  <c r="B1998" i="8"/>
  <c r="A1998" i="8"/>
  <c r="E1997" i="8"/>
  <c r="D1997" i="8"/>
  <c r="C1997" i="8"/>
  <c r="B1997" i="8"/>
  <c r="A1997" i="8"/>
  <c r="E1996" i="8"/>
  <c r="D1996" i="8"/>
  <c r="C1996" i="8"/>
  <c r="B1996" i="8"/>
  <c r="A1996" i="8"/>
  <c r="E1995" i="8"/>
  <c r="D1995" i="8"/>
  <c r="C1995" i="8"/>
  <c r="B1995" i="8"/>
  <c r="A1995" i="8"/>
  <c r="E1994" i="8"/>
  <c r="D1994" i="8"/>
  <c r="C1994" i="8"/>
  <c r="B1994" i="8"/>
  <c r="A1994" i="8"/>
  <c r="E1993" i="8"/>
  <c r="D1993" i="8"/>
  <c r="C1993" i="8"/>
  <c r="B1993" i="8"/>
  <c r="A1993" i="8"/>
  <c r="E1992" i="8"/>
  <c r="D1992" i="8"/>
  <c r="C1992" i="8"/>
  <c r="B1992" i="8"/>
  <c r="A1992" i="8"/>
  <c r="E1991" i="8"/>
  <c r="D1991" i="8"/>
  <c r="C1991" i="8"/>
  <c r="B1991" i="8"/>
  <c r="A1991" i="8"/>
  <c r="E1990" i="8"/>
  <c r="D1990" i="8"/>
  <c r="C1990" i="8"/>
  <c r="B1990" i="8"/>
  <c r="A1990" i="8"/>
  <c r="E1989" i="8"/>
  <c r="D1989" i="8"/>
  <c r="C1989" i="8"/>
  <c r="B1989" i="8"/>
  <c r="A1989" i="8"/>
  <c r="E1988" i="8"/>
  <c r="D1988" i="8"/>
  <c r="C1988" i="8"/>
  <c r="B1988" i="8"/>
  <c r="A1988" i="8"/>
  <c r="E1987" i="8"/>
  <c r="D1987" i="8"/>
  <c r="C1987" i="8"/>
  <c r="B1987" i="8"/>
  <c r="A1987" i="8"/>
  <c r="E1986" i="8"/>
  <c r="D1986" i="8"/>
  <c r="C1986" i="8"/>
  <c r="B1986" i="8"/>
  <c r="A1986" i="8"/>
  <c r="E1985" i="8"/>
  <c r="D1985" i="8"/>
  <c r="C1985" i="8"/>
  <c r="B1985" i="8"/>
  <c r="A1985" i="8"/>
  <c r="E1984" i="8"/>
  <c r="D1984" i="8"/>
  <c r="C1984" i="8"/>
  <c r="B1984" i="8"/>
  <c r="A1984" i="8"/>
  <c r="E1983" i="8"/>
  <c r="D1983" i="8"/>
  <c r="C1983" i="8"/>
  <c r="B1983" i="8"/>
  <c r="A1983" i="8"/>
  <c r="E1982" i="8"/>
  <c r="D1982" i="8"/>
  <c r="C1982" i="8"/>
  <c r="B1982" i="8"/>
  <c r="A1982" i="8"/>
  <c r="E1981" i="8"/>
  <c r="D1981" i="8"/>
  <c r="C1981" i="8"/>
  <c r="B1981" i="8"/>
  <c r="A1981" i="8"/>
  <c r="E1980" i="8"/>
  <c r="D1980" i="8"/>
  <c r="C1980" i="8"/>
  <c r="B1980" i="8"/>
  <c r="A1980" i="8"/>
  <c r="E1979" i="8"/>
  <c r="D1979" i="8"/>
  <c r="C1979" i="8"/>
  <c r="B1979" i="8"/>
  <c r="A1979" i="8"/>
  <c r="E1978" i="8"/>
  <c r="D1978" i="8"/>
  <c r="C1978" i="8"/>
  <c r="B1978" i="8"/>
  <c r="A1978" i="8"/>
  <c r="E1977" i="8"/>
  <c r="D1977" i="8"/>
  <c r="C1977" i="8"/>
  <c r="B1977" i="8"/>
  <c r="A1977" i="8"/>
  <c r="E1976" i="8"/>
  <c r="D1976" i="8"/>
  <c r="C1976" i="8"/>
  <c r="B1976" i="8"/>
  <c r="A1976" i="8"/>
  <c r="E1975" i="8"/>
  <c r="D1975" i="8"/>
  <c r="C1975" i="8"/>
  <c r="B1975" i="8"/>
  <c r="A1975" i="8"/>
  <c r="E1974" i="8"/>
  <c r="D1974" i="8"/>
  <c r="C1974" i="8"/>
  <c r="B1974" i="8"/>
  <c r="A1974" i="8"/>
  <c r="E1973" i="8"/>
  <c r="D1973" i="8"/>
  <c r="C1973" i="8"/>
  <c r="B1973" i="8"/>
  <c r="A1973" i="8"/>
  <c r="E1972" i="8"/>
  <c r="D1972" i="8"/>
  <c r="C1972" i="8"/>
  <c r="B1972" i="8"/>
  <c r="A1972" i="8"/>
  <c r="E1971" i="8"/>
  <c r="D1971" i="8"/>
  <c r="C1971" i="8"/>
  <c r="B1971" i="8"/>
  <c r="A1971" i="8"/>
  <c r="E1970" i="8"/>
  <c r="D1970" i="8"/>
  <c r="C1970" i="8"/>
  <c r="B1970" i="8"/>
  <c r="A1970" i="8"/>
  <c r="E1969" i="8"/>
  <c r="D1969" i="8"/>
  <c r="C1969" i="8"/>
  <c r="B1969" i="8"/>
  <c r="A1969" i="8"/>
  <c r="E1968" i="8"/>
  <c r="D1968" i="8"/>
  <c r="C1968" i="8"/>
  <c r="B1968" i="8"/>
  <c r="A1968" i="8"/>
  <c r="E1967" i="8"/>
  <c r="D1967" i="8"/>
  <c r="C1967" i="8"/>
  <c r="B1967" i="8"/>
  <c r="A1967" i="8"/>
  <c r="E1966" i="8"/>
  <c r="D1966" i="8"/>
  <c r="C1966" i="8"/>
  <c r="B1966" i="8"/>
  <c r="A1966" i="8"/>
  <c r="E1965" i="8"/>
  <c r="D1965" i="8"/>
  <c r="C1965" i="8"/>
  <c r="B1965" i="8"/>
  <c r="A1965" i="8"/>
  <c r="E1964" i="8"/>
  <c r="D1964" i="8"/>
  <c r="C1964" i="8"/>
  <c r="B1964" i="8"/>
  <c r="A1964" i="8"/>
  <c r="E1963" i="8"/>
  <c r="D1963" i="8"/>
  <c r="C1963" i="8"/>
  <c r="B1963" i="8"/>
  <c r="A1963" i="8"/>
  <c r="E1962" i="8"/>
  <c r="D1962" i="8"/>
  <c r="C1962" i="8"/>
  <c r="B1962" i="8"/>
  <c r="A1962" i="8"/>
  <c r="E1961" i="8"/>
  <c r="D1961" i="8"/>
  <c r="C1961" i="8"/>
  <c r="B1961" i="8"/>
  <c r="A1961" i="8"/>
  <c r="E1960" i="8"/>
  <c r="D1960" i="8"/>
  <c r="C1960" i="8"/>
  <c r="B1960" i="8"/>
  <c r="A1960" i="8"/>
  <c r="E1959" i="8"/>
  <c r="D1959" i="8"/>
  <c r="C1959" i="8"/>
  <c r="B1959" i="8"/>
  <c r="A1959" i="8"/>
  <c r="E1958" i="8"/>
  <c r="D1958" i="8"/>
  <c r="C1958" i="8"/>
  <c r="B1958" i="8"/>
  <c r="A1958" i="8"/>
  <c r="E1957" i="8"/>
  <c r="D1957" i="8"/>
  <c r="C1957" i="8"/>
  <c r="B1957" i="8"/>
  <c r="A1957" i="8"/>
  <c r="E1956" i="8"/>
  <c r="D1956" i="8"/>
  <c r="C1956" i="8"/>
  <c r="B1956" i="8"/>
  <c r="A1956" i="8"/>
  <c r="E1955" i="8"/>
  <c r="D1955" i="8"/>
  <c r="C1955" i="8"/>
  <c r="B1955" i="8"/>
  <c r="A1955" i="8"/>
  <c r="E1954" i="8"/>
  <c r="D1954" i="8"/>
  <c r="C1954" i="8"/>
  <c r="B1954" i="8"/>
  <c r="A1954" i="8"/>
  <c r="E1953" i="8"/>
  <c r="D1953" i="8"/>
  <c r="C1953" i="8"/>
  <c r="B1953" i="8"/>
  <c r="A1953" i="8"/>
  <c r="E1952" i="8"/>
  <c r="D1952" i="8"/>
  <c r="C1952" i="8"/>
  <c r="B1952" i="8"/>
  <c r="A1952" i="8"/>
  <c r="E1951" i="8"/>
  <c r="D1951" i="8"/>
  <c r="C1951" i="8"/>
  <c r="B1951" i="8"/>
  <c r="A1951" i="8"/>
  <c r="E1950" i="8"/>
  <c r="D1950" i="8"/>
  <c r="C1950" i="8"/>
  <c r="B1950" i="8"/>
  <c r="A1950" i="8"/>
  <c r="E1949" i="8"/>
  <c r="D1949" i="8"/>
  <c r="C1949" i="8"/>
  <c r="B1949" i="8"/>
  <c r="A1949" i="8"/>
  <c r="E1948" i="8"/>
  <c r="D1948" i="8"/>
  <c r="C1948" i="8"/>
  <c r="B1948" i="8"/>
  <c r="A1948" i="8"/>
  <c r="E1947" i="8"/>
  <c r="D1947" i="8"/>
  <c r="C1947" i="8"/>
  <c r="B1947" i="8"/>
  <c r="A1947" i="8"/>
  <c r="E1946" i="8"/>
  <c r="D1946" i="8"/>
  <c r="C1946" i="8"/>
  <c r="B1946" i="8"/>
  <c r="A1946" i="8"/>
  <c r="E1945" i="8"/>
  <c r="D1945" i="8"/>
  <c r="C1945" i="8"/>
  <c r="B1945" i="8"/>
  <c r="A1945" i="8"/>
  <c r="E1944" i="8"/>
  <c r="D1944" i="8"/>
  <c r="C1944" i="8"/>
  <c r="B1944" i="8"/>
  <c r="A1944" i="8"/>
  <c r="E1943" i="8"/>
  <c r="D1943" i="8"/>
  <c r="C1943" i="8"/>
  <c r="B1943" i="8"/>
  <c r="A1943" i="8"/>
  <c r="E1942" i="8"/>
  <c r="D1942" i="8"/>
  <c r="C1942" i="8"/>
  <c r="B1942" i="8"/>
  <c r="A1942" i="8"/>
  <c r="E1941" i="8"/>
  <c r="D1941" i="8"/>
  <c r="C1941" i="8"/>
  <c r="B1941" i="8"/>
  <c r="A1941" i="8"/>
  <c r="E1940" i="8"/>
  <c r="D1940" i="8"/>
  <c r="C1940" i="8"/>
  <c r="B1940" i="8"/>
  <c r="A1940" i="8"/>
  <c r="E1939" i="8"/>
  <c r="D1939" i="8"/>
  <c r="C1939" i="8"/>
  <c r="B1939" i="8"/>
  <c r="A1939" i="8"/>
  <c r="E1938" i="8"/>
  <c r="D1938" i="8"/>
  <c r="C1938" i="8"/>
  <c r="B1938" i="8"/>
  <c r="A1938" i="8"/>
  <c r="E1937" i="8"/>
  <c r="D1937" i="8"/>
  <c r="C1937" i="8"/>
  <c r="B1937" i="8"/>
  <c r="A1937" i="8"/>
  <c r="E1936" i="8"/>
  <c r="D1936" i="8"/>
  <c r="C1936" i="8"/>
  <c r="B1936" i="8"/>
  <c r="A1936" i="8"/>
  <c r="E1935" i="8"/>
  <c r="D1935" i="8"/>
  <c r="C1935" i="8"/>
  <c r="B1935" i="8"/>
  <c r="A1935" i="8"/>
  <c r="E1934" i="8"/>
  <c r="D1934" i="8"/>
  <c r="C1934" i="8"/>
  <c r="B1934" i="8"/>
  <c r="A1934" i="8"/>
  <c r="E1933" i="8"/>
  <c r="D1933" i="8"/>
  <c r="C1933" i="8"/>
  <c r="B1933" i="8"/>
  <c r="A1933" i="8"/>
  <c r="E1932" i="8"/>
  <c r="D1932" i="8"/>
  <c r="C1932" i="8"/>
  <c r="B1932" i="8"/>
  <c r="A1932" i="8"/>
  <c r="E1931" i="8"/>
  <c r="D1931" i="8"/>
  <c r="C1931" i="8"/>
  <c r="B1931" i="8"/>
  <c r="A1931" i="8"/>
  <c r="E1930" i="8"/>
  <c r="D1930" i="8"/>
  <c r="C1930" i="8"/>
  <c r="B1930" i="8"/>
  <c r="A1930" i="8"/>
  <c r="E1929" i="8"/>
  <c r="D1929" i="8"/>
  <c r="C1929" i="8"/>
  <c r="B1929" i="8"/>
  <c r="A1929" i="8"/>
  <c r="E1928" i="8"/>
  <c r="D1928" i="8"/>
  <c r="C1928" i="8"/>
  <c r="B1928" i="8"/>
  <c r="A1928" i="8"/>
  <c r="E1927" i="8"/>
  <c r="D1927" i="8"/>
  <c r="C1927" i="8"/>
  <c r="B1927" i="8"/>
  <c r="A1927" i="8"/>
  <c r="E1926" i="8"/>
  <c r="D1926" i="8"/>
  <c r="C1926" i="8"/>
  <c r="B1926" i="8"/>
  <c r="A1926" i="8"/>
  <c r="E1925" i="8"/>
  <c r="D1925" i="8"/>
  <c r="C1925" i="8"/>
  <c r="B1925" i="8"/>
  <c r="A1925" i="8"/>
  <c r="E1924" i="8"/>
  <c r="D1924" i="8"/>
  <c r="C1924" i="8"/>
  <c r="B1924" i="8"/>
  <c r="A1924" i="8"/>
  <c r="E1923" i="8"/>
  <c r="D1923" i="8"/>
  <c r="C1923" i="8"/>
  <c r="B1923" i="8"/>
  <c r="A1923" i="8"/>
  <c r="E1922" i="8"/>
  <c r="D1922" i="8"/>
  <c r="C1922" i="8"/>
  <c r="B1922" i="8"/>
  <c r="A1922" i="8"/>
  <c r="E1921" i="8"/>
  <c r="D1921" i="8"/>
  <c r="C1921" i="8"/>
  <c r="B1921" i="8"/>
  <c r="A1921" i="8"/>
  <c r="E1920" i="8"/>
  <c r="D1920" i="8"/>
  <c r="C1920" i="8"/>
  <c r="B1920" i="8"/>
  <c r="A1920" i="8"/>
  <c r="E1919" i="8"/>
  <c r="D1919" i="8"/>
  <c r="C1919" i="8"/>
  <c r="B1919" i="8"/>
  <c r="A1919" i="8"/>
  <c r="E1918" i="8"/>
  <c r="D1918" i="8"/>
  <c r="C1918" i="8"/>
  <c r="B1918" i="8"/>
  <c r="A1918" i="8"/>
  <c r="E1917" i="8"/>
  <c r="D1917" i="8"/>
  <c r="C1917" i="8"/>
  <c r="B1917" i="8"/>
  <c r="A1917" i="8"/>
  <c r="E1916" i="8"/>
  <c r="D1916" i="8"/>
  <c r="C1916" i="8"/>
  <c r="B1916" i="8"/>
  <c r="A1916" i="8"/>
  <c r="E1915" i="8"/>
  <c r="D1915" i="8"/>
  <c r="C1915" i="8"/>
  <c r="B1915" i="8"/>
  <c r="A1915" i="8"/>
  <c r="E1914" i="8"/>
  <c r="D1914" i="8"/>
  <c r="C1914" i="8"/>
  <c r="B1914" i="8"/>
  <c r="A1914" i="8"/>
  <c r="E1913" i="8"/>
  <c r="D1913" i="8"/>
  <c r="C1913" i="8"/>
  <c r="B1913" i="8"/>
  <c r="A1913" i="8"/>
  <c r="E1912" i="8"/>
  <c r="D1912" i="8"/>
  <c r="C1912" i="8"/>
  <c r="B1912" i="8"/>
  <c r="A1912" i="8"/>
  <c r="E1911" i="8"/>
  <c r="D1911" i="8"/>
  <c r="C1911" i="8"/>
  <c r="B1911" i="8"/>
  <c r="A1911" i="8"/>
  <c r="E1910" i="8"/>
  <c r="D1910" i="8"/>
  <c r="C1910" i="8"/>
  <c r="B1910" i="8"/>
  <c r="A1910" i="8"/>
  <c r="E1909" i="8"/>
  <c r="D1909" i="8"/>
  <c r="C1909" i="8"/>
  <c r="B1909" i="8"/>
  <c r="A1909" i="8"/>
  <c r="E1908" i="8"/>
  <c r="D1908" i="8"/>
  <c r="C1908" i="8"/>
  <c r="B1908" i="8"/>
  <c r="A1908" i="8"/>
  <c r="E1907" i="8"/>
  <c r="D1907" i="8"/>
  <c r="C1907" i="8"/>
  <c r="B1907" i="8"/>
  <c r="A1907" i="8"/>
  <c r="E1906" i="8"/>
  <c r="D1906" i="8"/>
  <c r="C1906" i="8"/>
  <c r="B1906" i="8"/>
  <c r="A1906" i="8"/>
  <c r="E1905" i="8"/>
  <c r="D1905" i="8"/>
  <c r="C1905" i="8"/>
  <c r="B1905" i="8"/>
  <c r="A1905" i="8"/>
  <c r="E1904" i="8"/>
  <c r="D1904" i="8"/>
  <c r="C1904" i="8"/>
  <c r="B1904" i="8"/>
  <c r="A1904" i="8"/>
  <c r="E1903" i="8"/>
  <c r="D1903" i="8"/>
  <c r="C1903" i="8"/>
  <c r="B1903" i="8"/>
  <c r="A1903" i="8"/>
  <c r="E1902" i="8"/>
  <c r="D1902" i="8"/>
  <c r="C1902" i="8"/>
  <c r="B1902" i="8"/>
  <c r="A1902" i="8"/>
  <c r="E1901" i="8"/>
  <c r="D1901" i="8"/>
  <c r="C1901" i="8"/>
  <c r="B1901" i="8"/>
  <c r="A1901" i="8"/>
  <c r="E1900" i="8"/>
  <c r="D1900" i="8"/>
  <c r="C1900" i="8"/>
  <c r="B1900" i="8"/>
  <c r="A1900" i="8"/>
  <c r="E1899" i="8"/>
  <c r="D1899" i="8"/>
  <c r="C1899" i="8"/>
  <c r="B1899" i="8"/>
  <c r="A1899" i="8"/>
  <c r="E1898" i="8"/>
  <c r="D1898" i="8"/>
  <c r="C1898" i="8"/>
  <c r="B1898" i="8"/>
  <c r="A1898" i="8"/>
  <c r="E1897" i="8"/>
  <c r="D1897" i="8"/>
  <c r="C1897" i="8"/>
  <c r="B1897" i="8"/>
  <c r="A1897" i="8"/>
  <c r="E1896" i="8"/>
  <c r="D1896" i="8"/>
  <c r="C1896" i="8"/>
  <c r="B1896" i="8"/>
  <c r="A1896" i="8"/>
  <c r="E1895" i="8"/>
  <c r="D1895" i="8"/>
  <c r="C1895" i="8"/>
  <c r="B1895" i="8"/>
  <c r="A1895" i="8"/>
  <c r="E1894" i="8"/>
  <c r="D1894" i="8"/>
  <c r="C1894" i="8"/>
  <c r="B1894" i="8"/>
  <c r="A1894" i="8"/>
  <c r="E1893" i="8"/>
  <c r="D1893" i="8"/>
  <c r="C1893" i="8"/>
  <c r="B1893" i="8"/>
  <c r="A1893" i="8"/>
  <c r="E1892" i="8"/>
  <c r="D1892" i="8"/>
  <c r="C1892" i="8"/>
  <c r="B1892" i="8"/>
  <c r="A1892" i="8"/>
  <c r="E1891" i="8"/>
  <c r="D1891" i="8"/>
  <c r="C1891" i="8"/>
  <c r="B1891" i="8"/>
  <c r="A1891" i="8"/>
  <c r="E1890" i="8"/>
  <c r="D1890" i="8"/>
  <c r="C1890" i="8"/>
  <c r="B1890" i="8"/>
  <c r="A1890" i="8"/>
  <c r="E1889" i="8"/>
  <c r="D1889" i="8"/>
  <c r="C1889" i="8"/>
  <c r="B1889" i="8"/>
  <c r="A1889" i="8"/>
  <c r="E1888" i="8"/>
  <c r="D1888" i="8"/>
  <c r="C1888" i="8"/>
  <c r="B1888" i="8"/>
  <c r="A1888" i="8"/>
  <c r="E1887" i="8"/>
  <c r="D1887" i="8"/>
  <c r="C1887" i="8"/>
  <c r="B1887" i="8"/>
  <c r="A1887" i="8"/>
  <c r="E1886" i="8"/>
  <c r="D1886" i="8"/>
  <c r="C1886" i="8"/>
  <c r="B1886" i="8"/>
  <c r="A1886" i="8"/>
  <c r="E1885" i="8"/>
  <c r="D1885" i="8"/>
  <c r="C1885" i="8"/>
  <c r="B1885" i="8"/>
  <c r="A1885" i="8"/>
  <c r="E1884" i="8"/>
  <c r="D1884" i="8"/>
  <c r="C1884" i="8"/>
  <c r="B1884" i="8"/>
  <c r="A1884" i="8"/>
  <c r="E1883" i="8"/>
  <c r="D1883" i="8"/>
  <c r="C1883" i="8"/>
  <c r="B1883" i="8"/>
  <c r="A1883" i="8"/>
  <c r="E1882" i="8"/>
  <c r="D1882" i="8"/>
  <c r="C1882" i="8"/>
  <c r="B1882" i="8"/>
  <c r="A1882" i="8"/>
  <c r="E1881" i="8"/>
  <c r="D1881" i="8"/>
  <c r="C1881" i="8"/>
  <c r="B1881" i="8"/>
  <c r="A1881" i="8"/>
  <c r="E1880" i="8"/>
  <c r="D1880" i="8"/>
  <c r="C1880" i="8"/>
  <c r="B1880" i="8"/>
  <c r="A1880" i="8"/>
  <c r="E1879" i="8"/>
  <c r="D1879" i="8"/>
  <c r="C1879" i="8"/>
  <c r="B1879" i="8"/>
  <c r="A1879" i="8"/>
  <c r="E1878" i="8"/>
  <c r="D1878" i="8"/>
  <c r="C1878" i="8"/>
  <c r="B1878" i="8"/>
  <c r="A1878" i="8"/>
  <c r="E1877" i="8"/>
  <c r="D1877" i="8"/>
  <c r="C1877" i="8"/>
  <c r="B1877" i="8"/>
  <c r="A1877" i="8"/>
  <c r="E1876" i="8"/>
  <c r="D1876" i="8"/>
  <c r="C1876" i="8"/>
  <c r="B1876" i="8"/>
  <c r="A1876" i="8"/>
  <c r="E1875" i="8"/>
  <c r="D1875" i="8"/>
  <c r="C1875" i="8"/>
  <c r="B1875" i="8"/>
  <c r="A1875" i="8"/>
  <c r="E1874" i="8"/>
  <c r="D1874" i="8"/>
  <c r="C1874" i="8"/>
  <c r="B1874" i="8"/>
  <c r="A1874" i="8"/>
  <c r="E1873" i="8"/>
  <c r="D1873" i="8"/>
  <c r="C1873" i="8"/>
  <c r="B1873" i="8"/>
  <c r="A1873" i="8"/>
  <c r="E1872" i="8"/>
  <c r="D1872" i="8"/>
  <c r="C1872" i="8"/>
  <c r="B1872" i="8"/>
  <c r="A1872" i="8"/>
  <c r="E1871" i="8"/>
  <c r="D1871" i="8"/>
  <c r="C1871" i="8"/>
  <c r="B1871" i="8"/>
  <c r="A1871" i="8"/>
  <c r="E1870" i="8"/>
  <c r="D1870" i="8"/>
  <c r="C1870" i="8"/>
  <c r="B1870" i="8"/>
  <c r="A1870" i="8"/>
  <c r="E1869" i="8"/>
  <c r="D1869" i="8"/>
  <c r="C1869" i="8"/>
  <c r="B1869" i="8"/>
  <c r="A1869" i="8"/>
  <c r="E1868" i="8"/>
  <c r="D1868" i="8"/>
  <c r="C1868" i="8"/>
  <c r="B1868" i="8"/>
  <c r="A1868" i="8"/>
  <c r="E1867" i="8"/>
  <c r="D1867" i="8"/>
  <c r="C1867" i="8"/>
  <c r="B1867" i="8"/>
  <c r="A1867" i="8"/>
  <c r="E1866" i="8"/>
  <c r="D1866" i="8"/>
  <c r="C1866" i="8"/>
  <c r="B1866" i="8"/>
  <c r="A1866" i="8"/>
  <c r="E1865" i="8"/>
  <c r="D1865" i="8"/>
  <c r="C1865" i="8"/>
  <c r="B1865" i="8"/>
  <c r="A1865" i="8"/>
  <c r="E1864" i="8"/>
  <c r="D1864" i="8"/>
  <c r="C1864" i="8"/>
  <c r="B1864" i="8"/>
  <c r="A1864" i="8"/>
  <c r="E1863" i="8"/>
  <c r="D1863" i="8"/>
  <c r="C1863" i="8"/>
  <c r="B1863" i="8"/>
  <c r="A1863" i="8"/>
  <c r="E1862" i="8"/>
  <c r="D1862" i="8"/>
  <c r="C1862" i="8"/>
  <c r="B1862" i="8"/>
  <c r="A1862" i="8"/>
  <c r="E1861" i="8"/>
  <c r="D1861" i="8"/>
  <c r="C1861" i="8"/>
  <c r="B1861" i="8"/>
  <c r="A1861" i="8"/>
  <c r="E1860" i="8"/>
  <c r="D1860" i="8"/>
  <c r="C1860" i="8"/>
  <c r="B1860" i="8"/>
  <c r="A1860" i="8"/>
  <c r="E1859" i="8"/>
  <c r="D1859" i="8"/>
  <c r="C1859" i="8"/>
  <c r="B1859" i="8"/>
  <c r="A1859" i="8"/>
  <c r="E1858" i="8"/>
  <c r="D1858" i="8"/>
  <c r="C1858" i="8"/>
  <c r="B1858" i="8"/>
  <c r="A1858" i="8"/>
  <c r="E1857" i="8"/>
  <c r="D1857" i="8"/>
  <c r="C1857" i="8"/>
  <c r="B1857" i="8"/>
  <c r="A1857" i="8"/>
  <c r="E1856" i="8"/>
  <c r="D1856" i="8"/>
  <c r="C1856" i="8"/>
  <c r="B1856" i="8"/>
  <c r="A1856" i="8"/>
  <c r="E1855" i="8"/>
  <c r="D1855" i="8"/>
  <c r="C1855" i="8"/>
  <c r="B1855" i="8"/>
  <c r="A1855" i="8"/>
  <c r="E1854" i="8"/>
  <c r="D1854" i="8"/>
  <c r="C1854" i="8"/>
  <c r="B1854" i="8"/>
  <c r="A1854" i="8"/>
  <c r="E1853" i="8"/>
  <c r="D1853" i="8"/>
  <c r="C1853" i="8"/>
  <c r="B1853" i="8"/>
  <c r="A1853" i="8"/>
  <c r="E1852" i="8"/>
  <c r="D1852" i="8"/>
  <c r="C1852" i="8"/>
  <c r="B1852" i="8"/>
  <c r="A1852" i="8"/>
  <c r="E1851" i="8"/>
  <c r="D1851" i="8"/>
  <c r="C1851" i="8"/>
  <c r="B1851" i="8"/>
  <c r="A1851" i="8"/>
  <c r="E1850" i="8"/>
  <c r="D1850" i="8"/>
  <c r="C1850" i="8"/>
  <c r="B1850" i="8"/>
  <c r="A1850" i="8"/>
  <c r="E1849" i="8"/>
  <c r="D1849" i="8"/>
  <c r="C1849" i="8"/>
  <c r="B1849" i="8"/>
  <c r="A1849" i="8"/>
  <c r="E1848" i="8"/>
  <c r="D1848" i="8"/>
  <c r="C1848" i="8"/>
  <c r="B1848" i="8"/>
  <c r="A1848" i="8"/>
  <c r="E1847" i="8"/>
  <c r="D1847" i="8"/>
  <c r="C1847" i="8"/>
  <c r="B1847" i="8"/>
  <c r="A1847" i="8"/>
  <c r="E1846" i="8"/>
  <c r="D1846" i="8"/>
  <c r="C1846" i="8"/>
  <c r="B1846" i="8"/>
  <c r="A1846" i="8"/>
  <c r="E1845" i="8"/>
  <c r="D1845" i="8"/>
  <c r="C1845" i="8"/>
  <c r="B1845" i="8"/>
  <c r="A1845" i="8"/>
  <c r="E1844" i="8"/>
  <c r="D1844" i="8"/>
  <c r="C1844" i="8"/>
  <c r="B1844" i="8"/>
  <c r="A1844" i="8"/>
  <c r="E1843" i="8"/>
  <c r="D1843" i="8"/>
  <c r="C1843" i="8"/>
  <c r="B1843" i="8"/>
  <c r="A1843" i="8"/>
  <c r="E1842" i="8"/>
  <c r="D1842" i="8"/>
  <c r="C1842" i="8"/>
  <c r="B1842" i="8"/>
  <c r="A1842" i="8"/>
  <c r="E1841" i="8"/>
  <c r="D1841" i="8"/>
  <c r="C1841" i="8"/>
  <c r="B1841" i="8"/>
  <c r="A1841" i="8"/>
  <c r="E1840" i="8"/>
  <c r="D1840" i="8"/>
  <c r="C1840" i="8"/>
  <c r="B1840" i="8"/>
  <c r="A1840" i="8"/>
  <c r="E1839" i="8"/>
  <c r="D1839" i="8"/>
  <c r="C1839" i="8"/>
  <c r="B1839" i="8"/>
  <c r="A1839" i="8"/>
  <c r="E1838" i="8"/>
  <c r="D1838" i="8"/>
  <c r="C1838" i="8"/>
  <c r="B1838" i="8"/>
  <c r="A1838" i="8"/>
  <c r="E1837" i="8"/>
  <c r="D1837" i="8"/>
  <c r="C1837" i="8"/>
  <c r="B1837" i="8"/>
  <c r="A1837" i="8"/>
  <c r="E1836" i="8"/>
  <c r="D1836" i="8"/>
  <c r="C1836" i="8"/>
  <c r="B1836" i="8"/>
  <c r="A1836" i="8"/>
  <c r="E1835" i="8"/>
  <c r="D1835" i="8"/>
  <c r="C1835" i="8"/>
  <c r="B1835" i="8"/>
  <c r="A1835" i="8"/>
  <c r="E1834" i="8"/>
  <c r="D1834" i="8"/>
  <c r="C1834" i="8"/>
  <c r="B1834" i="8"/>
  <c r="A1834" i="8"/>
  <c r="E1833" i="8"/>
  <c r="D1833" i="8"/>
  <c r="C1833" i="8"/>
  <c r="B1833" i="8"/>
  <c r="A1833" i="8"/>
  <c r="E1832" i="8"/>
  <c r="D1832" i="8"/>
  <c r="C1832" i="8"/>
  <c r="B1832" i="8"/>
  <c r="A1832" i="8"/>
  <c r="E1831" i="8"/>
  <c r="D1831" i="8"/>
  <c r="C1831" i="8"/>
  <c r="B1831" i="8"/>
  <c r="A1831" i="8"/>
  <c r="E1830" i="8"/>
  <c r="D1830" i="8"/>
  <c r="C1830" i="8"/>
  <c r="B1830" i="8"/>
  <c r="A1830" i="8"/>
  <c r="E1829" i="8"/>
  <c r="D1829" i="8"/>
  <c r="C1829" i="8"/>
  <c r="B1829" i="8"/>
  <c r="A1829" i="8"/>
  <c r="E1828" i="8"/>
  <c r="D1828" i="8"/>
  <c r="C1828" i="8"/>
  <c r="B1828" i="8"/>
  <c r="A1828" i="8"/>
  <c r="E1827" i="8"/>
  <c r="D1827" i="8"/>
  <c r="C1827" i="8"/>
  <c r="B1827" i="8"/>
  <c r="A1827" i="8"/>
  <c r="E1826" i="8"/>
  <c r="D1826" i="8"/>
  <c r="C1826" i="8"/>
  <c r="B1826" i="8"/>
  <c r="A1826" i="8"/>
  <c r="E1825" i="8"/>
  <c r="D1825" i="8"/>
  <c r="C1825" i="8"/>
  <c r="B1825" i="8"/>
  <c r="A1825" i="8"/>
  <c r="E1824" i="8"/>
  <c r="D1824" i="8"/>
  <c r="C1824" i="8"/>
  <c r="B1824" i="8"/>
  <c r="A1824" i="8"/>
  <c r="E1823" i="8"/>
  <c r="D1823" i="8"/>
  <c r="C1823" i="8"/>
  <c r="B1823" i="8"/>
  <c r="A1823" i="8"/>
  <c r="E1822" i="8"/>
  <c r="D1822" i="8"/>
  <c r="C1822" i="8"/>
  <c r="B1822" i="8"/>
  <c r="A1822" i="8"/>
  <c r="E1821" i="8"/>
  <c r="D1821" i="8"/>
  <c r="C1821" i="8"/>
  <c r="B1821" i="8"/>
  <c r="A1821" i="8"/>
  <c r="E1820" i="8"/>
  <c r="D1820" i="8"/>
  <c r="C1820" i="8"/>
  <c r="B1820" i="8"/>
  <c r="A1820" i="8"/>
  <c r="E1819" i="8"/>
  <c r="D1819" i="8"/>
  <c r="C1819" i="8"/>
  <c r="B1819" i="8"/>
  <c r="A1819" i="8"/>
  <c r="E1818" i="8"/>
  <c r="D1818" i="8"/>
  <c r="C1818" i="8"/>
  <c r="B1818" i="8"/>
  <c r="A1818" i="8"/>
  <c r="E1817" i="8"/>
  <c r="D1817" i="8"/>
  <c r="C1817" i="8"/>
  <c r="B1817" i="8"/>
  <c r="A1817" i="8"/>
  <c r="E1816" i="8"/>
  <c r="D1816" i="8"/>
  <c r="C1816" i="8"/>
  <c r="B1816" i="8"/>
  <c r="A1816" i="8"/>
  <c r="E1815" i="8"/>
  <c r="D1815" i="8"/>
  <c r="C1815" i="8"/>
  <c r="B1815" i="8"/>
  <c r="A1815" i="8"/>
  <c r="E1814" i="8"/>
  <c r="D1814" i="8"/>
  <c r="C1814" i="8"/>
  <c r="B1814" i="8"/>
  <c r="A1814" i="8"/>
  <c r="E1813" i="8"/>
  <c r="D1813" i="8"/>
  <c r="C1813" i="8"/>
  <c r="B1813" i="8"/>
  <c r="A1813" i="8"/>
  <c r="E1812" i="8"/>
  <c r="D1812" i="8"/>
  <c r="C1812" i="8"/>
  <c r="B1812" i="8"/>
  <c r="A1812" i="8"/>
  <c r="E1811" i="8"/>
  <c r="D1811" i="8"/>
  <c r="C1811" i="8"/>
  <c r="B1811" i="8"/>
  <c r="A1811" i="8"/>
  <c r="E1810" i="8"/>
  <c r="D1810" i="8"/>
  <c r="C1810" i="8"/>
  <c r="B1810" i="8"/>
  <c r="A1810" i="8"/>
  <c r="E1809" i="8"/>
  <c r="D1809" i="8"/>
  <c r="C1809" i="8"/>
  <c r="B1809" i="8"/>
  <c r="A1809" i="8"/>
  <c r="E1808" i="8"/>
  <c r="D1808" i="8"/>
  <c r="C1808" i="8"/>
  <c r="B1808" i="8"/>
  <c r="A1808" i="8"/>
  <c r="E1807" i="8"/>
  <c r="D1807" i="8"/>
  <c r="C1807" i="8"/>
  <c r="B1807" i="8"/>
  <c r="A1807" i="8"/>
  <c r="E1806" i="8"/>
  <c r="D1806" i="8"/>
  <c r="C1806" i="8"/>
  <c r="B1806" i="8"/>
  <c r="A1806" i="8"/>
  <c r="E1805" i="8"/>
  <c r="D1805" i="8"/>
  <c r="C1805" i="8"/>
  <c r="B1805" i="8"/>
  <c r="A1805" i="8"/>
  <c r="E1804" i="8"/>
  <c r="D1804" i="8"/>
  <c r="C1804" i="8"/>
  <c r="B1804" i="8"/>
  <c r="A1804" i="8"/>
  <c r="E1803" i="8"/>
  <c r="D1803" i="8"/>
  <c r="C1803" i="8"/>
  <c r="B1803" i="8"/>
  <c r="A1803" i="8"/>
  <c r="E1802" i="8"/>
  <c r="D1802" i="8"/>
  <c r="C1802" i="8"/>
  <c r="B1802" i="8"/>
  <c r="A1802" i="8"/>
  <c r="E1801" i="8"/>
  <c r="D1801" i="8"/>
  <c r="C1801" i="8"/>
  <c r="B1801" i="8"/>
  <c r="A1801" i="8"/>
  <c r="E1800" i="8"/>
  <c r="D1800" i="8"/>
  <c r="C1800" i="8"/>
  <c r="B1800" i="8"/>
  <c r="A1800" i="8"/>
  <c r="E1799" i="8"/>
  <c r="D1799" i="8"/>
  <c r="C1799" i="8"/>
  <c r="B1799" i="8"/>
  <c r="A1799" i="8"/>
  <c r="E1798" i="8"/>
  <c r="D1798" i="8"/>
  <c r="C1798" i="8"/>
  <c r="B1798" i="8"/>
  <c r="A1798" i="8"/>
  <c r="E1797" i="8"/>
  <c r="D1797" i="8"/>
  <c r="C1797" i="8"/>
  <c r="B1797" i="8"/>
  <c r="A1797" i="8"/>
  <c r="E1796" i="8"/>
  <c r="D1796" i="8"/>
  <c r="C1796" i="8"/>
  <c r="B1796" i="8"/>
  <c r="A1796" i="8"/>
  <c r="E1795" i="8"/>
  <c r="D1795" i="8"/>
  <c r="C1795" i="8"/>
  <c r="B1795" i="8"/>
  <c r="A1795" i="8"/>
  <c r="E1794" i="8"/>
  <c r="D1794" i="8"/>
  <c r="C1794" i="8"/>
  <c r="B1794" i="8"/>
  <c r="A1794" i="8"/>
  <c r="E1793" i="8"/>
  <c r="D1793" i="8"/>
  <c r="C1793" i="8"/>
  <c r="B1793" i="8"/>
  <c r="A1793" i="8"/>
  <c r="E1792" i="8"/>
  <c r="D1792" i="8"/>
  <c r="C1792" i="8"/>
  <c r="B1792" i="8"/>
  <c r="A1792" i="8"/>
  <c r="E1791" i="8"/>
  <c r="D1791" i="8"/>
  <c r="C1791" i="8"/>
  <c r="B1791" i="8"/>
  <c r="A1791" i="8"/>
  <c r="E1790" i="8"/>
  <c r="D1790" i="8"/>
  <c r="C1790" i="8"/>
  <c r="B1790" i="8"/>
  <c r="A1790" i="8"/>
  <c r="E1789" i="8"/>
  <c r="D1789" i="8"/>
  <c r="C1789" i="8"/>
  <c r="B1789" i="8"/>
  <c r="A1789" i="8"/>
  <c r="E1788" i="8"/>
  <c r="D1788" i="8"/>
  <c r="C1788" i="8"/>
  <c r="B1788" i="8"/>
  <c r="A1788" i="8"/>
  <c r="E1787" i="8"/>
  <c r="D1787" i="8"/>
  <c r="C1787" i="8"/>
  <c r="B1787" i="8"/>
  <c r="A1787" i="8"/>
  <c r="E1786" i="8"/>
  <c r="D1786" i="8"/>
  <c r="C1786" i="8"/>
  <c r="B1786" i="8"/>
  <c r="A1786" i="8"/>
  <c r="E1785" i="8"/>
  <c r="D1785" i="8"/>
  <c r="C1785" i="8"/>
  <c r="B1785" i="8"/>
  <c r="A1785" i="8"/>
  <c r="E1784" i="8"/>
  <c r="D1784" i="8"/>
  <c r="C1784" i="8"/>
  <c r="B1784" i="8"/>
  <c r="A1784" i="8"/>
  <c r="E1783" i="8"/>
  <c r="D1783" i="8"/>
  <c r="C1783" i="8"/>
  <c r="B1783" i="8"/>
  <c r="A1783" i="8"/>
  <c r="E1782" i="8"/>
  <c r="D1782" i="8"/>
  <c r="C1782" i="8"/>
  <c r="B1782" i="8"/>
  <c r="A1782" i="8"/>
  <c r="E1781" i="8"/>
  <c r="D1781" i="8"/>
  <c r="C1781" i="8"/>
  <c r="B1781" i="8"/>
  <c r="A1781" i="8"/>
  <c r="E1780" i="8"/>
  <c r="D1780" i="8"/>
  <c r="C1780" i="8"/>
  <c r="B1780" i="8"/>
  <c r="A1780" i="8"/>
  <c r="E1779" i="8"/>
  <c r="D1779" i="8"/>
  <c r="C1779" i="8"/>
  <c r="B1779" i="8"/>
  <c r="A1779" i="8"/>
  <c r="E1778" i="8"/>
  <c r="D1778" i="8"/>
  <c r="C1778" i="8"/>
  <c r="B1778" i="8"/>
  <c r="A1778" i="8"/>
  <c r="E1777" i="8"/>
  <c r="D1777" i="8"/>
  <c r="C1777" i="8"/>
  <c r="B1777" i="8"/>
  <c r="A1777" i="8"/>
  <c r="E1776" i="8"/>
  <c r="D1776" i="8"/>
  <c r="C1776" i="8"/>
  <c r="B1776" i="8"/>
  <c r="A1776" i="8"/>
  <c r="E1775" i="8"/>
  <c r="D1775" i="8"/>
  <c r="C1775" i="8"/>
  <c r="B1775" i="8"/>
  <c r="A1775" i="8"/>
  <c r="E1774" i="8"/>
  <c r="D1774" i="8"/>
  <c r="C1774" i="8"/>
  <c r="B1774" i="8"/>
  <c r="A1774" i="8"/>
  <c r="E1773" i="8"/>
  <c r="D1773" i="8"/>
  <c r="C1773" i="8"/>
  <c r="B1773" i="8"/>
  <c r="A1773" i="8"/>
  <c r="E1772" i="8"/>
  <c r="D1772" i="8"/>
  <c r="C1772" i="8"/>
  <c r="B1772" i="8"/>
  <c r="A1772" i="8"/>
  <c r="E1771" i="8"/>
  <c r="D1771" i="8"/>
  <c r="C1771" i="8"/>
  <c r="B1771" i="8"/>
  <c r="A1771" i="8"/>
  <c r="E1770" i="8"/>
  <c r="D1770" i="8"/>
  <c r="C1770" i="8"/>
  <c r="B1770" i="8"/>
  <c r="A1770" i="8"/>
  <c r="E1769" i="8"/>
  <c r="D1769" i="8"/>
  <c r="C1769" i="8"/>
  <c r="B1769" i="8"/>
  <c r="A1769" i="8"/>
  <c r="E1768" i="8"/>
  <c r="D1768" i="8"/>
  <c r="C1768" i="8"/>
  <c r="B1768" i="8"/>
  <c r="A1768" i="8"/>
  <c r="E1767" i="8"/>
  <c r="D1767" i="8"/>
  <c r="C1767" i="8"/>
  <c r="B1767" i="8"/>
  <c r="A1767" i="8"/>
  <c r="E1766" i="8"/>
  <c r="D1766" i="8"/>
  <c r="C1766" i="8"/>
  <c r="B1766" i="8"/>
  <c r="A1766" i="8"/>
  <c r="E1765" i="8"/>
  <c r="D1765" i="8"/>
  <c r="C1765" i="8"/>
  <c r="B1765" i="8"/>
  <c r="A1765" i="8"/>
  <c r="E1764" i="8"/>
  <c r="D1764" i="8"/>
  <c r="C1764" i="8"/>
  <c r="B1764" i="8"/>
  <c r="A1764" i="8"/>
  <c r="E1763" i="8"/>
  <c r="D1763" i="8"/>
  <c r="C1763" i="8"/>
  <c r="B1763" i="8"/>
  <c r="A1763" i="8"/>
  <c r="E1762" i="8"/>
  <c r="D1762" i="8"/>
  <c r="C1762" i="8"/>
  <c r="B1762" i="8"/>
  <c r="A1762" i="8"/>
  <c r="E1761" i="8"/>
  <c r="D1761" i="8"/>
  <c r="C1761" i="8"/>
  <c r="B1761" i="8"/>
  <c r="A1761" i="8"/>
  <c r="E1760" i="8"/>
  <c r="D1760" i="8"/>
  <c r="C1760" i="8"/>
  <c r="B1760" i="8"/>
  <c r="A1760" i="8"/>
  <c r="E1759" i="8"/>
  <c r="D1759" i="8"/>
  <c r="C1759" i="8"/>
  <c r="B1759" i="8"/>
  <c r="A1759" i="8"/>
  <c r="E1758" i="8"/>
  <c r="D1758" i="8"/>
  <c r="C1758" i="8"/>
  <c r="B1758" i="8"/>
  <c r="A1758" i="8"/>
  <c r="E1757" i="8"/>
  <c r="D1757" i="8"/>
  <c r="C1757" i="8"/>
  <c r="B1757" i="8"/>
  <c r="A1757" i="8"/>
  <c r="E1756" i="8"/>
  <c r="D1756" i="8"/>
  <c r="C1756" i="8"/>
  <c r="B1756" i="8"/>
  <c r="A1756" i="8"/>
  <c r="E1755" i="8"/>
  <c r="D1755" i="8"/>
  <c r="C1755" i="8"/>
  <c r="B1755" i="8"/>
  <c r="A1755" i="8"/>
  <c r="E1754" i="8"/>
  <c r="D1754" i="8"/>
  <c r="C1754" i="8"/>
  <c r="B1754" i="8"/>
  <c r="A1754" i="8"/>
  <c r="E1753" i="8"/>
  <c r="D1753" i="8"/>
  <c r="C1753" i="8"/>
  <c r="B1753" i="8"/>
  <c r="A1753" i="8"/>
  <c r="E1752" i="8"/>
  <c r="D1752" i="8"/>
  <c r="C1752" i="8"/>
  <c r="B1752" i="8"/>
  <c r="A1752" i="8"/>
  <c r="E1751" i="8"/>
  <c r="D1751" i="8"/>
  <c r="C1751" i="8"/>
  <c r="B1751" i="8"/>
  <c r="A1751" i="8"/>
  <c r="E1750" i="8"/>
  <c r="D1750" i="8"/>
  <c r="C1750" i="8"/>
  <c r="B1750" i="8"/>
  <c r="A1750" i="8"/>
  <c r="E1749" i="8"/>
  <c r="D1749" i="8"/>
  <c r="C1749" i="8"/>
  <c r="B1749" i="8"/>
  <c r="A1749" i="8"/>
  <c r="E1748" i="8"/>
  <c r="D1748" i="8"/>
  <c r="C1748" i="8"/>
  <c r="B1748" i="8"/>
  <c r="A1748" i="8"/>
  <c r="E1747" i="8"/>
  <c r="D1747" i="8"/>
  <c r="C1747" i="8"/>
  <c r="B1747" i="8"/>
  <c r="A1747" i="8"/>
  <c r="E1746" i="8"/>
  <c r="D1746" i="8"/>
  <c r="C1746" i="8"/>
  <c r="B1746" i="8"/>
  <c r="A1746" i="8"/>
  <c r="E1745" i="8"/>
  <c r="D1745" i="8"/>
  <c r="C1745" i="8"/>
  <c r="B1745" i="8"/>
  <c r="A1745" i="8"/>
  <c r="E1744" i="8"/>
  <c r="D1744" i="8"/>
  <c r="C1744" i="8"/>
  <c r="B1744" i="8"/>
  <c r="A1744" i="8"/>
  <c r="E1743" i="8"/>
  <c r="D1743" i="8"/>
  <c r="C1743" i="8"/>
  <c r="B1743" i="8"/>
  <c r="A1743" i="8"/>
  <c r="E1742" i="8"/>
  <c r="D1742" i="8"/>
  <c r="C1742" i="8"/>
  <c r="B1742" i="8"/>
  <c r="A1742" i="8"/>
  <c r="E1741" i="8"/>
  <c r="D1741" i="8"/>
  <c r="C1741" i="8"/>
  <c r="B1741" i="8"/>
  <c r="A1741" i="8"/>
  <c r="E1740" i="8"/>
  <c r="D1740" i="8"/>
  <c r="C1740" i="8"/>
  <c r="B1740" i="8"/>
  <c r="A1740" i="8"/>
  <c r="E1739" i="8"/>
  <c r="D1739" i="8"/>
  <c r="C1739" i="8"/>
  <c r="B1739" i="8"/>
  <c r="A1739" i="8"/>
  <c r="E1738" i="8"/>
  <c r="D1738" i="8"/>
  <c r="C1738" i="8"/>
  <c r="B1738" i="8"/>
  <c r="A1738" i="8"/>
  <c r="E1737" i="8"/>
  <c r="D1737" i="8"/>
  <c r="C1737" i="8"/>
  <c r="B1737" i="8"/>
  <c r="A1737" i="8"/>
  <c r="E1736" i="8"/>
  <c r="D1736" i="8"/>
  <c r="C1736" i="8"/>
  <c r="B1736" i="8"/>
  <c r="A1736" i="8"/>
  <c r="E1735" i="8"/>
  <c r="D1735" i="8"/>
  <c r="C1735" i="8"/>
  <c r="B1735" i="8"/>
  <c r="A1735" i="8"/>
  <c r="E1734" i="8"/>
  <c r="D1734" i="8"/>
  <c r="C1734" i="8"/>
  <c r="B1734" i="8"/>
  <c r="A1734" i="8"/>
  <c r="E1733" i="8"/>
  <c r="D1733" i="8"/>
  <c r="C1733" i="8"/>
  <c r="B1733" i="8"/>
  <c r="A1733" i="8"/>
  <c r="E1732" i="8"/>
  <c r="D1732" i="8"/>
  <c r="C1732" i="8"/>
  <c r="B1732" i="8"/>
  <c r="A1732" i="8"/>
  <c r="E1731" i="8"/>
  <c r="D1731" i="8"/>
  <c r="C1731" i="8"/>
  <c r="B1731" i="8"/>
  <c r="A1731" i="8"/>
  <c r="E1730" i="8"/>
  <c r="D1730" i="8"/>
  <c r="C1730" i="8"/>
  <c r="B1730" i="8"/>
  <c r="A1730" i="8"/>
  <c r="E1729" i="8"/>
  <c r="D1729" i="8"/>
  <c r="C1729" i="8"/>
  <c r="B1729" i="8"/>
  <c r="A1729" i="8"/>
  <c r="E1728" i="8"/>
  <c r="D1728" i="8"/>
  <c r="C1728" i="8"/>
  <c r="B1728" i="8"/>
  <c r="A1728" i="8"/>
  <c r="E1727" i="8"/>
  <c r="D1727" i="8"/>
  <c r="C1727" i="8"/>
  <c r="B1727" i="8"/>
  <c r="A1727" i="8"/>
  <c r="E1726" i="8"/>
  <c r="D1726" i="8"/>
  <c r="C1726" i="8"/>
  <c r="B1726" i="8"/>
  <c r="A1726" i="8"/>
  <c r="E1725" i="8"/>
  <c r="D1725" i="8"/>
  <c r="C1725" i="8"/>
  <c r="B1725" i="8"/>
  <c r="A1725" i="8"/>
  <c r="E1724" i="8"/>
  <c r="D1724" i="8"/>
  <c r="C1724" i="8"/>
  <c r="B1724" i="8"/>
  <c r="A1724" i="8"/>
  <c r="E1723" i="8"/>
  <c r="D1723" i="8"/>
  <c r="C1723" i="8"/>
  <c r="B1723" i="8"/>
  <c r="A1723" i="8"/>
  <c r="E1722" i="8"/>
  <c r="D1722" i="8"/>
  <c r="C1722" i="8"/>
  <c r="B1722" i="8"/>
  <c r="A1722" i="8"/>
  <c r="E1721" i="8"/>
  <c r="D1721" i="8"/>
  <c r="C1721" i="8"/>
  <c r="B1721" i="8"/>
  <c r="A1721" i="8"/>
  <c r="E1720" i="8"/>
  <c r="D1720" i="8"/>
  <c r="C1720" i="8"/>
  <c r="B1720" i="8"/>
  <c r="A1720" i="8"/>
  <c r="E1719" i="8"/>
  <c r="D1719" i="8"/>
  <c r="C1719" i="8"/>
  <c r="B1719" i="8"/>
  <c r="A1719" i="8"/>
  <c r="E1718" i="8"/>
  <c r="D1718" i="8"/>
  <c r="C1718" i="8"/>
  <c r="B1718" i="8"/>
  <c r="A1718" i="8"/>
  <c r="E1717" i="8"/>
  <c r="D1717" i="8"/>
  <c r="C1717" i="8"/>
  <c r="B1717" i="8"/>
  <c r="A1717" i="8"/>
  <c r="E1716" i="8"/>
  <c r="D1716" i="8"/>
  <c r="C1716" i="8"/>
  <c r="B1716" i="8"/>
  <c r="A1716" i="8"/>
  <c r="E1715" i="8"/>
  <c r="D1715" i="8"/>
  <c r="C1715" i="8"/>
  <c r="B1715" i="8"/>
  <c r="A1715" i="8"/>
  <c r="E1714" i="8"/>
  <c r="D1714" i="8"/>
  <c r="C1714" i="8"/>
  <c r="B1714" i="8"/>
  <c r="A1714" i="8"/>
  <c r="E1713" i="8"/>
  <c r="D1713" i="8"/>
  <c r="C1713" i="8"/>
  <c r="B1713" i="8"/>
  <c r="A1713" i="8"/>
  <c r="E1712" i="8"/>
  <c r="D1712" i="8"/>
  <c r="C1712" i="8"/>
  <c r="B1712" i="8"/>
  <c r="A1712" i="8"/>
  <c r="E1711" i="8"/>
  <c r="D1711" i="8"/>
  <c r="C1711" i="8"/>
  <c r="B1711" i="8"/>
  <c r="A1711" i="8"/>
  <c r="E1710" i="8"/>
  <c r="D1710" i="8"/>
  <c r="C1710" i="8"/>
  <c r="B1710" i="8"/>
  <c r="A1710" i="8"/>
  <c r="E1709" i="8"/>
  <c r="D1709" i="8"/>
  <c r="C1709" i="8"/>
  <c r="B1709" i="8"/>
  <c r="A1709" i="8"/>
  <c r="E1708" i="8"/>
  <c r="D1708" i="8"/>
  <c r="C1708" i="8"/>
  <c r="B1708" i="8"/>
  <c r="A1708" i="8"/>
  <c r="E1707" i="8"/>
  <c r="D1707" i="8"/>
  <c r="C1707" i="8"/>
  <c r="B1707" i="8"/>
  <c r="A1707" i="8"/>
  <c r="E1706" i="8"/>
  <c r="D1706" i="8"/>
  <c r="C1706" i="8"/>
  <c r="B1706" i="8"/>
  <c r="A1706" i="8"/>
  <c r="E1705" i="8"/>
  <c r="D1705" i="8"/>
  <c r="C1705" i="8"/>
  <c r="B1705" i="8"/>
  <c r="A1705" i="8"/>
  <c r="E1704" i="8"/>
  <c r="D1704" i="8"/>
  <c r="C1704" i="8"/>
  <c r="B1704" i="8"/>
  <c r="A1704" i="8"/>
  <c r="E1703" i="8"/>
  <c r="D1703" i="8"/>
  <c r="C1703" i="8"/>
  <c r="B1703" i="8"/>
  <c r="A1703" i="8"/>
  <c r="E1702" i="8"/>
  <c r="D1702" i="8"/>
  <c r="C1702" i="8"/>
  <c r="B1702" i="8"/>
  <c r="A1702" i="8"/>
  <c r="E1701" i="8"/>
  <c r="D1701" i="8"/>
  <c r="C1701" i="8"/>
  <c r="B1701" i="8"/>
  <c r="A1701" i="8"/>
  <c r="E1700" i="8"/>
  <c r="D1700" i="8"/>
  <c r="C1700" i="8"/>
  <c r="B1700" i="8"/>
  <c r="A1700" i="8"/>
  <c r="E1699" i="8"/>
  <c r="D1699" i="8"/>
  <c r="C1699" i="8"/>
  <c r="B1699" i="8"/>
  <c r="A1699" i="8"/>
  <c r="E1698" i="8"/>
  <c r="D1698" i="8"/>
  <c r="C1698" i="8"/>
  <c r="B1698" i="8"/>
  <c r="A1698" i="8"/>
  <c r="E1697" i="8"/>
  <c r="D1697" i="8"/>
  <c r="C1697" i="8"/>
  <c r="B1697" i="8"/>
  <c r="A1697" i="8"/>
  <c r="E1696" i="8"/>
  <c r="D1696" i="8"/>
  <c r="C1696" i="8"/>
  <c r="B1696" i="8"/>
  <c r="A1696" i="8"/>
  <c r="E1695" i="8"/>
  <c r="D1695" i="8"/>
  <c r="C1695" i="8"/>
  <c r="B1695" i="8"/>
  <c r="A1695" i="8"/>
  <c r="E1694" i="8"/>
  <c r="D1694" i="8"/>
  <c r="C1694" i="8"/>
  <c r="B1694" i="8"/>
  <c r="A1694" i="8"/>
  <c r="E1693" i="8"/>
  <c r="D1693" i="8"/>
  <c r="C1693" i="8"/>
  <c r="B1693" i="8"/>
  <c r="A1693" i="8"/>
  <c r="E1692" i="8"/>
  <c r="D1692" i="8"/>
  <c r="C1692" i="8"/>
  <c r="B1692" i="8"/>
  <c r="A1692" i="8"/>
  <c r="E1691" i="8"/>
  <c r="D1691" i="8"/>
  <c r="C1691" i="8"/>
  <c r="B1691" i="8"/>
  <c r="A1691" i="8"/>
  <c r="E1690" i="8"/>
  <c r="D1690" i="8"/>
  <c r="C1690" i="8"/>
  <c r="B1690" i="8"/>
  <c r="A1690" i="8"/>
  <c r="E1689" i="8"/>
  <c r="D1689" i="8"/>
  <c r="C1689" i="8"/>
  <c r="B1689" i="8"/>
  <c r="A1689" i="8"/>
  <c r="E1688" i="8"/>
  <c r="D1688" i="8"/>
  <c r="C1688" i="8"/>
  <c r="B1688" i="8"/>
  <c r="A1688" i="8"/>
  <c r="E1687" i="8"/>
  <c r="D1687" i="8"/>
  <c r="C1687" i="8"/>
  <c r="B1687" i="8"/>
  <c r="A1687" i="8"/>
  <c r="E1686" i="8"/>
  <c r="D1686" i="8"/>
  <c r="C1686" i="8"/>
  <c r="B1686" i="8"/>
  <c r="A1686" i="8"/>
  <c r="E1685" i="8"/>
  <c r="D1685" i="8"/>
  <c r="C1685" i="8"/>
  <c r="B1685" i="8"/>
  <c r="A1685" i="8"/>
  <c r="E1684" i="8"/>
  <c r="D1684" i="8"/>
  <c r="C1684" i="8"/>
  <c r="B1684" i="8"/>
  <c r="A1684" i="8"/>
  <c r="E1683" i="8"/>
  <c r="D1683" i="8"/>
  <c r="C1683" i="8"/>
  <c r="B1683" i="8"/>
  <c r="A1683" i="8"/>
  <c r="E1682" i="8"/>
  <c r="D1682" i="8"/>
  <c r="C1682" i="8"/>
  <c r="B1682" i="8"/>
  <c r="A1682" i="8"/>
  <c r="E1681" i="8"/>
  <c r="D1681" i="8"/>
  <c r="C1681" i="8"/>
  <c r="B1681" i="8"/>
  <c r="A1681" i="8"/>
  <c r="E1680" i="8"/>
  <c r="D1680" i="8"/>
  <c r="C1680" i="8"/>
  <c r="B1680" i="8"/>
  <c r="A1680" i="8"/>
  <c r="E1679" i="8"/>
  <c r="D1679" i="8"/>
  <c r="C1679" i="8"/>
  <c r="B1679" i="8"/>
  <c r="A1679" i="8"/>
  <c r="E1678" i="8"/>
  <c r="D1678" i="8"/>
  <c r="C1678" i="8"/>
  <c r="B1678" i="8"/>
  <c r="A1678" i="8"/>
  <c r="E1677" i="8"/>
  <c r="D1677" i="8"/>
  <c r="C1677" i="8"/>
  <c r="B1677" i="8"/>
  <c r="A1677" i="8"/>
  <c r="E1676" i="8"/>
  <c r="D1676" i="8"/>
  <c r="C1676" i="8"/>
  <c r="B1676" i="8"/>
  <c r="A1676" i="8"/>
  <c r="E1675" i="8"/>
  <c r="D1675" i="8"/>
  <c r="C1675" i="8"/>
  <c r="B1675" i="8"/>
  <c r="A1675" i="8"/>
  <c r="E1674" i="8"/>
  <c r="D1674" i="8"/>
  <c r="C1674" i="8"/>
  <c r="B1674" i="8"/>
  <c r="A1674" i="8"/>
  <c r="E1673" i="8"/>
  <c r="D1673" i="8"/>
  <c r="C1673" i="8"/>
  <c r="B1673" i="8"/>
  <c r="A1673" i="8"/>
  <c r="E1672" i="8"/>
  <c r="D1672" i="8"/>
  <c r="C1672" i="8"/>
  <c r="B1672" i="8"/>
  <c r="A1672" i="8"/>
  <c r="E1671" i="8"/>
  <c r="D1671" i="8"/>
  <c r="C1671" i="8"/>
  <c r="B1671" i="8"/>
  <c r="A1671" i="8"/>
  <c r="E1670" i="8"/>
  <c r="D1670" i="8"/>
  <c r="C1670" i="8"/>
  <c r="B1670" i="8"/>
  <c r="A1670" i="8"/>
  <c r="E1669" i="8"/>
  <c r="D1669" i="8"/>
  <c r="C1669" i="8"/>
  <c r="B1669" i="8"/>
  <c r="A1669" i="8"/>
  <c r="E1668" i="8"/>
  <c r="D1668" i="8"/>
  <c r="C1668" i="8"/>
  <c r="B1668" i="8"/>
  <c r="A1668" i="8"/>
  <c r="E1667" i="8"/>
  <c r="D1667" i="8"/>
  <c r="C1667" i="8"/>
  <c r="B1667" i="8"/>
  <c r="A1667" i="8"/>
  <c r="E1666" i="8"/>
  <c r="D1666" i="8"/>
  <c r="C1666" i="8"/>
  <c r="B1666" i="8"/>
  <c r="A1666" i="8"/>
  <c r="E1665" i="8"/>
  <c r="D1665" i="8"/>
  <c r="C1665" i="8"/>
  <c r="B1665" i="8"/>
  <c r="A1665" i="8"/>
  <c r="E1664" i="8"/>
  <c r="D1664" i="8"/>
  <c r="C1664" i="8"/>
  <c r="B1664" i="8"/>
  <c r="A1664" i="8"/>
  <c r="E1663" i="8"/>
  <c r="D1663" i="8"/>
  <c r="C1663" i="8"/>
  <c r="B1663" i="8"/>
  <c r="A1663" i="8"/>
  <c r="E1662" i="8"/>
  <c r="D1662" i="8"/>
  <c r="C1662" i="8"/>
  <c r="B1662" i="8"/>
  <c r="A1662" i="8"/>
  <c r="E1661" i="8"/>
  <c r="D1661" i="8"/>
  <c r="C1661" i="8"/>
  <c r="B1661" i="8"/>
  <c r="A1661" i="8"/>
  <c r="E1660" i="8"/>
  <c r="D1660" i="8"/>
  <c r="C1660" i="8"/>
  <c r="B1660" i="8"/>
  <c r="A1660" i="8"/>
  <c r="E1659" i="8"/>
  <c r="D1659" i="8"/>
  <c r="C1659" i="8"/>
  <c r="B1659" i="8"/>
  <c r="A1659" i="8"/>
  <c r="E1658" i="8"/>
  <c r="D1658" i="8"/>
  <c r="C1658" i="8"/>
  <c r="B1658" i="8"/>
  <c r="A1658" i="8"/>
  <c r="E1657" i="8"/>
  <c r="D1657" i="8"/>
  <c r="C1657" i="8"/>
  <c r="B1657" i="8"/>
  <c r="A1657" i="8"/>
  <c r="E1656" i="8"/>
  <c r="D1656" i="8"/>
  <c r="C1656" i="8"/>
  <c r="B1656" i="8"/>
  <c r="A1656" i="8"/>
  <c r="E1655" i="8"/>
  <c r="D1655" i="8"/>
  <c r="C1655" i="8"/>
  <c r="B1655" i="8"/>
  <c r="A1655" i="8"/>
  <c r="E1654" i="8"/>
  <c r="D1654" i="8"/>
  <c r="C1654" i="8"/>
  <c r="B1654" i="8"/>
  <c r="A1654" i="8"/>
  <c r="E1653" i="8"/>
  <c r="D1653" i="8"/>
  <c r="C1653" i="8"/>
  <c r="B1653" i="8"/>
  <c r="A1653" i="8"/>
  <c r="E1652" i="8"/>
  <c r="D1652" i="8"/>
  <c r="C1652" i="8"/>
  <c r="B1652" i="8"/>
  <c r="A1652" i="8"/>
  <c r="E1651" i="8"/>
  <c r="D1651" i="8"/>
  <c r="C1651" i="8"/>
  <c r="B1651" i="8"/>
  <c r="A1651" i="8"/>
  <c r="E1650" i="8"/>
  <c r="D1650" i="8"/>
  <c r="C1650" i="8"/>
  <c r="B1650" i="8"/>
  <c r="A1650" i="8"/>
  <c r="E1649" i="8"/>
  <c r="D1649" i="8"/>
  <c r="C1649" i="8"/>
  <c r="B1649" i="8"/>
  <c r="A1649" i="8"/>
  <c r="E1648" i="8"/>
  <c r="D1648" i="8"/>
  <c r="C1648" i="8"/>
  <c r="B1648" i="8"/>
  <c r="A1648" i="8"/>
  <c r="E1647" i="8"/>
  <c r="D1647" i="8"/>
  <c r="C1647" i="8"/>
  <c r="B1647" i="8"/>
  <c r="A1647" i="8"/>
  <c r="E1646" i="8"/>
  <c r="D1646" i="8"/>
  <c r="C1646" i="8"/>
  <c r="B1646" i="8"/>
  <c r="A1646" i="8"/>
  <c r="E1645" i="8"/>
  <c r="D1645" i="8"/>
  <c r="C1645" i="8"/>
  <c r="B1645" i="8"/>
  <c r="A1645" i="8"/>
  <c r="E1644" i="8"/>
  <c r="D1644" i="8"/>
  <c r="C1644" i="8"/>
  <c r="B1644" i="8"/>
  <c r="A1644" i="8"/>
  <c r="E1643" i="8"/>
  <c r="D1643" i="8"/>
  <c r="C1643" i="8"/>
  <c r="B1643" i="8"/>
  <c r="A1643" i="8"/>
  <c r="E1642" i="8"/>
  <c r="D1642" i="8"/>
  <c r="C1642" i="8"/>
  <c r="B1642" i="8"/>
  <c r="A1642" i="8"/>
  <c r="E1641" i="8"/>
  <c r="D1641" i="8"/>
  <c r="C1641" i="8"/>
  <c r="B1641" i="8"/>
  <c r="A1641" i="8"/>
  <c r="E1640" i="8"/>
  <c r="D1640" i="8"/>
  <c r="C1640" i="8"/>
  <c r="B1640" i="8"/>
  <c r="A1640" i="8"/>
  <c r="E1639" i="8"/>
  <c r="D1639" i="8"/>
  <c r="C1639" i="8"/>
  <c r="B1639" i="8"/>
  <c r="A1639" i="8"/>
  <c r="E1638" i="8"/>
  <c r="D1638" i="8"/>
  <c r="C1638" i="8"/>
  <c r="B1638" i="8"/>
  <c r="A1638" i="8"/>
  <c r="E1637" i="8"/>
  <c r="D1637" i="8"/>
  <c r="C1637" i="8"/>
  <c r="B1637" i="8"/>
  <c r="A1637" i="8"/>
  <c r="E1636" i="8"/>
  <c r="D1636" i="8"/>
  <c r="C1636" i="8"/>
  <c r="B1636" i="8"/>
  <c r="A1636" i="8"/>
  <c r="E1635" i="8"/>
  <c r="D1635" i="8"/>
  <c r="C1635" i="8"/>
  <c r="B1635" i="8"/>
  <c r="A1635" i="8"/>
  <c r="E1634" i="8"/>
  <c r="D1634" i="8"/>
  <c r="C1634" i="8"/>
  <c r="B1634" i="8"/>
  <c r="A1634" i="8"/>
  <c r="E1633" i="8"/>
  <c r="D1633" i="8"/>
  <c r="C1633" i="8"/>
  <c r="B1633" i="8"/>
  <c r="A1633" i="8"/>
  <c r="E1632" i="8"/>
  <c r="D1632" i="8"/>
  <c r="C1632" i="8"/>
  <c r="B1632" i="8"/>
  <c r="A1632" i="8"/>
  <c r="E1631" i="8"/>
  <c r="D1631" i="8"/>
  <c r="C1631" i="8"/>
  <c r="B1631" i="8"/>
  <c r="A1631" i="8"/>
  <c r="E1630" i="8"/>
  <c r="D1630" i="8"/>
  <c r="C1630" i="8"/>
  <c r="B1630" i="8"/>
  <c r="A1630" i="8"/>
  <c r="E1629" i="8"/>
  <c r="D1629" i="8"/>
  <c r="C1629" i="8"/>
  <c r="B1629" i="8"/>
  <c r="A1629" i="8"/>
  <c r="E1628" i="8"/>
  <c r="D1628" i="8"/>
  <c r="C1628" i="8"/>
  <c r="B1628" i="8"/>
  <c r="A1628" i="8"/>
  <c r="E1627" i="8"/>
  <c r="D1627" i="8"/>
  <c r="C1627" i="8"/>
  <c r="B1627" i="8"/>
  <c r="A1627" i="8"/>
  <c r="E1626" i="8"/>
  <c r="D1626" i="8"/>
  <c r="C1626" i="8"/>
  <c r="B1626" i="8"/>
  <c r="A1626" i="8"/>
  <c r="E1625" i="8"/>
  <c r="D1625" i="8"/>
  <c r="C1625" i="8"/>
  <c r="B1625" i="8"/>
  <c r="A1625" i="8"/>
  <c r="E1624" i="8"/>
  <c r="D1624" i="8"/>
  <c r="C1624" i="8"/>
  <c r="B1624" i="8"/>
  <c r="A1624" i="8"/>
  <c r="E1623" i="8"/>
  <c r="D1623" i="8"/>
  <c r="C1623" i="8"/>
  <c r="B1623" i="8"/>
  <c r="A1623" i="8"/>
  <c r="E1622" i="8"/>
  <c r="D1622" i="8"/>
  <c r="C1622" i="8"/>
  <c r="B1622" i="8"/>
  <c r="A1622" i="8"/>
  <c r="E1621" i="8"/>
  <c r="D1621" i="8"/>
  <c r="C1621" i="8"/>
  <c r="B1621" i="8"/>
  <c r="A1621" i="8"/>
  <c r="E1620" i="8"/>
  <c r="D1620" i="8"/>
  <c r="C1620" i="8"/>
  <c r="B1620" i="8"/>
  <c r="A1620" i="8"/>
  <c r="E1619" i="8"/>
  <c r="D1619" i="8"/>
  <c r="C1619" i="8"/>
  <c r="B1619" i="8"/>
  <c r="A1619" i="8"/>
  <c r="E1618" i="8"/>
  <c r="D1618" i="8"/>
  <c r="C1618" i="8"/>
  <c r="B1618" i="8"/>
  <c r="A1618" i="8"/>
  <c r="E1617" i="8"/>
  <c r="D1617" i="8"/>
  <c r="C1617" i="8"/>
  <c r="B1617" i="8"/>
  <c r="A1617" i="8"/>
  <c r="E1616" i="8"/>
  <c r="D1616" i="8"/>
  <c r="C1616" i="8"/>
  <c r="B1616" i="8"/>
  <c r="A1616" i="8"/>
  <c r="E1615" i="8"/>
  <c r="D1615" i="8"/>
  <c r="C1615" i="8"/>
  <c r="B1615" i="8"/>
  <c r="A1615" i="8"/>
  <c r="E1614" i="8"/>
  <c r="D1614" i="8"/>
  <c r="C1614" i="8"/>
  <c r="B1614" i="8"/>
  <c r="A1614" i="8"/>
  <c r="E1613" i="8"/>
  <c r="D1613" i="8"/>
  <c r="C1613" i="8"/>
  <c r="B1613" i="8"/>
  <c r="A1613" i="8"/>
  <c r="E1612" i="8"/>
  <c r="D1612" i="8"/>
  <c r="C1612" i="8"/>
  <c r="B1612" i="8"/>
  <c r="A1612" i="8"/>
  <c r="E1611" i="8"/>
  <c r="D1611" i="8"/>
  <c r="C1611" i="8"/>
  <c r="B1611" i="8"/>
  <c r="A1611" i="8"/>
  <c r="E1610" i="8"/>
  <c r="D1610" i="8"/>
  <c r="C1610" i="8"/>
  <c r="B1610" i="8"/>
  <c r="A1610" i="8"/>
  <c r="E1609" i="8"/>
  <c r="D1609" i="8"/>
  <c r="C1609" i="8"/>
  <c r="B1609" i="8"/>
  <c r="A1609" i="8"/>
  <c r="E1608" i="8"/>
  <c r="D1608" i="8"/>
  <c r="C1608" i="8"/>
  <c r="B1608" i="8"/>
  <c r="A1608" i="8"/>
  <c r="E1607" i="8"/>
  <c r="D1607" i="8"/>
  <c r="C1607" i="8"/>
  <c r="B1607" i="8"/>
  <c r="A1607" i="8"/>
  <c r="E1606" i="8"/>
  <c r="D1606" i="8"/>
  <c r="C1606" i="8"/>
  <c r="B1606" i="8"/>
  <c r="A1606" i="8"/>
  <c r="E1605" i="8"/>
  <c r="D1605" i="8"/>
  <c r="C1605" i="8"/>
  <c r="B1605" i="8"/>
  <c r="A1605" i="8"/>
  <c r="E1604" i="8"/>
  <c r="D1604" i="8"/>
  <c r="C1604" i="8"/>
  <c r="B1604" i="8"/>
  <c r="A1604" i="8"/>
  <c r="E1603" i="8"/>
  <c r="D1603" i="8"/>
  <c r="C1603" i="8"/>
  <c r="B1603" i="8"/>
  <c r="A1603" i="8"/>
  <c r="E1602" i="8"/>
  <c r="D1602" i="8"/>
  <c r="C1602" i="8"/>
  <c r="B1602" i="8"/>
  <c r="A1602" i="8"/>
  <c r="E1601" i="8"/>
  <c r="D1601" i="8"/>
  <c r="C1601" i="8"/>
  <c r="B1601" i="8"/>
  <c r="A1601" i="8"/>
  <c r="E1600" i="8"/>
  <c r="D1600" i="8"/>
  <c r="C1600" i="8"/>
  <c r="B1600" i="8"/>
  <c r="A1600" i="8"/>
  <c r="E1599" i="8"/>
  <c r="D1599" i="8"/>
  <c r="C1599" i="8"/>
  <c r="B1599" i="8"/>
  <c r="A1599" i="8"/>
  <c r="E1598" i="8"/>
  <c r="D1598" i="8"/>
  <c r="C1598" i="8"/>
  <c r="B1598" i="8"/>
  <c r="A1598" i="8"/>
  <c r="E1597" i="8"/>
  <c r="D1597" i="8"/>
  <c r="C1597" i="8"/>
  <c r="B1597" i="8"/>
  <c r="A1597" i="8"/>
  <c r="E1596" i="8"/>
  <c r="D1596" i="8"/>
  <c r="C1596" i="8"/>
  <c r="B1596" i="8"/>
  <c r="A1596" i="8"/>
  <c r="E1595" i="8"/>
  <c r="D1595" i="8"/>
  <c r="C1595" i="8"/>
  <c r="B1595" i="8"/>
  <c r="A1595" i="8"/>
  <c r="E1594" i="8"/>
  <c r="D1594" i="8"/>
  <c r="C1594" i="8"/>
  <c r="B1594" i="8"/>
  <c r="A1594" i="8"/>
  <c r="E1593" i="8"/>
  <c r="D1593" i="8"/>
  <c r="C1593" i="8"/>
  <c r="B1593" i="8"/>
  <c r="A1593" i="8"/>
  <c r="E1592" i="8"/>
  <c r="D1592" i="8"/>
  <c r="C1592" i="8"/>
  <c r="B1592" i="8"/>
  <c r="A1592" i="8"/>
  <c r="E1591" i="8"/>
  <c r="D1591" i="8"/>
  <c r="C1591" i="8"/>
  <c r="B1591" i="8"/>
  <c r="A1591" i="8"/>
  <c r="E1590" i="8"/>
  <c r="D1590" i="8"/>
  <c r="C1590" i="8"/>
  <c r="B1590" i="8"/>
  <c r="A1590" i="8"/>
  <c r="E1589" i="8"/>
  <c r="D1589" i="8"/>
  <c r="C1589" i="8"/>
  <c r="B1589" i="8"/>
  <c r="A1589" i="8"/>
  <c r="E1588" i="8"/>
  <c r="D1588" i="8"/>
  <c r="C1588" i="8"/>
  <c r="B1588" i="8"/>
  <c r="A1588" i="8"/>
  <c r="E1587" i="8"/>
  <c r="D1587" i="8"/>
  <c r="C1587" i="8"/>
  <c r="B1587" i="8"/>
  <c r="A1587" i="8"/>
  <c r="E1586" i="8"/>
  <c r="D1586" i="8"/>
  <c r="C1586" i="8"/>
  <c r="B1586" i="8"/>
  <c r="A1586" i="8"/>
  <c r="E1585" i="8"/>
  <c r="D1585" i="8"/>
  <c r="C1585" i="8"/>
  <c r="B1585" i="8"/>
  <c r="A1585" i="8"/>
  <c r="E1584" i="8"/>
  <c r="D1584" i="8"/>
  <c r="C1584" i="8"/>
  <c r="B1584" i="8"/>
  <c r="A1584" i="8"/>
  <c r="E1583" i="8"/>
  <c r="D1583" i="8"/>
  <c r="C1583" i="8"/>
  <c r="B1583" i="8"/>
  <c r="A1583" i="8"/>
  <c r="E1582" i="8"/>
  <c r="D1582" i="8"/>
  <c r="C1582" i="8"/>
  <c r="B1582" i="8"/>
  <c r="A1582" i="8"/>
  <c r="E1581" i="8"/>
  <c r="D1581" i="8"/>
  <c r="C1581" i="8"/>
  <c r="B1581" i="8"/>
  <c r="A1581" i="8"/>
  <c r="E1580" i="8"/>
  <c r="D1580" i="8"/>
  <c r="C1580" i="8"/>
  <c r="B1580" i="8"/>
  <c r="A1580" i="8"/>
  <c r="E1579" i="8"/>
  <c r="D1579" i="8"/>
  <c r="C1579" i="8"/>
  <c r="B1579" i="8"/>
  <c r="A1579" i="8"/>
  <c r="E1578" i="8"/>
  <c r="D1578" i="8"/>
  <c r="C1578" i="8"/>
  <c r="B1578" i="8"/>
  <c r="A1578" i="8"/>
  <c r="E1577" i="8"/>
  <c r="D1577" i="8"/>
  <c r="C1577" i="8"/>
  <c r="B1577" i="8"/>
  <c r="A1577" i="8"/>
  <c r="E1576" i="8"/>
  <c r="D1576" i="8"/>
  <c r="C1576" i="8"/>
  <c r="B1576" i="8"/>
  <c r="A1576" i="8"/>
  <c r="E1575" i="8"/>
  <c r="D1575" i="8"/>
  <c r="C1575" i="8"/>
  <c r="B1575" i="8"/>
  <c r="A1575" i="8"/>
  <c r="E1574" i="8"/>
  <c r="D1574" i="8"/>
  <c r="C1574" i="8"/>
  <c r="B1574" i="8"/>
  <c r="A1574" i="8"/>
  <c r="E1573" i="8"/>
  <c r="D1573" i="8"/>
  <c r="C1573" i="8"/>
  <c r="B1573" i="8"/>
  <c r="A1573" i="8"/>
  <c r="E1572" i="8"/>
  <c r="D1572" i="8"/>
  <c r="C1572" i="8"/>
  <c r="B1572" i="8"/>
  <c r="A1572" i="8"/>
  <c r="E1571" i="8"/>
  <c r="D1571" i="8"/>
  <c r="C1571" i="8"/>
  <c r="B1571" i="8"/>
  <c r="A1571" i="8"/>
  <c r="E1570" i="8"/>
  <c r="D1570" i="8"/>
  <c r="C1570" i="8"/>
  <c r="B1570" i="8"/>
  <c r="A1570" i="8"/>
  <c r="E1569" i="8"/>
  <c r="D1569" i="8"/>
  <c r="C1569" i="8"/>
  <c r="B1569" i="8"/>
  <c r="A1569" i="8"/>
  <c r="E1568" i="8"/>
  <c r="D1568" i="8"/>
  <c r="C1568" i="8"/>
  <c r="B1568" i="8"/>
  <c r="A1568" i="8"/>
  <c r="E1567" i="8"/>
  <c r="D1567" i="8"/>
  <c r="C1567" i="8"/>
  <c r="B1567" i="8"/>
  <c r="A1567" i="8"/>
  <c r="E1566" i="8"/>
  <c r="D1566" i="8"/>
  <c r="C1566" i="8"/>
  <c r="B1566" i="8"/>
  <c r="A1566" i="8"/>
  <c r="E1565" i="8"/>
  <c r="D1565" i="8"/>
  <c r="C1565" i="8"/>
  <c r="B1565" i="8"/>
  <c r="A1565" i="8"/>
  <c r="E1564" i="8"/>
  <c r="D1564" i="8"/>
  <c r="C1564" i="8"/>
  <c r="B1564" i="8"/>
  <c r="A1564" i="8"/>
  <c r="E1563" i="8"/>
  <c r="D1563" i="8"/>
  <c r="C1563" i="8"/>
  <c r="B1563" i="8"/>
  <c r="A1563" i="8"/>
  <c r="E1562" i="8"/>
  <c r="D1562" i="8"/>
  <c r="C1562" i="8"/>
  <c r="B1562" i="8"/>
  <c r="A1562" i="8"/>
  <c r="E1561" i="8"/>
  <c r="D1561" i="8"/>
  <c r="C1561" i="8"/>
  <c r="B1561" i="8"/>
  <c r="A1561" i="8"/>
  <c r="E1560" i="8"/>
  <c r="D1560" i="8"/>
  <c r="C1560" i="8"/>
  <c r="B1560" i="8"/>
  <c r="A1560" i="8"/>
  <c r="E1559" i="8"/>
  <c r="D1559" i="8"/>
  <c r="C1559" i="8"/>
  <c r="B1559" i="8"/>
  <c r="A1559" i="8"/>
  <c r="E1558" i="8"/>
  <c r="D1558" i="8"/>
  <c r="C1558" i="8"/>
  <c r="B1558" i="8"/>
  <c r="A1558" i="8"/>
  <c r="E1557" i="8"/>
  <c r="D1557" i="8"/>
  <c r="C1557" i="8"/>
  <c r="B1557" i="8"/>
  <c r="A1557" i="8"/>
  <c r="E1556" i="8"/>
  <c r="D1556" i="8"/>
  <c r="C1556" i="8"/>
  <c r="B1556" i="8"/>
  <c r="A1556" i="8"/>
  <c r="E1555" i="8"/>
  <c r="D1555" i="8"/>
  <c r="C1555" i="8"/>
  <c r="B1555" i="8"/>
  <c r="A1555" i="8"/>
  <c r="E1554" i="8"/>
  <c r="D1554" i="8"/>
  <c r="C1554" i="8"/>
  <c r="B1554" i="8"/>
  <c r="A1554" i="8"/>
  <c r="E1553" i="8"/>
  <c r="D1553" i="8"/>
  <c r="C1553" i="8"/>
  <c r="B1553" i="8"/>
  <c r="A1553" i="8"/>
  <c r="E1552" i="8"/>
  <c r="D1552" i="8"/>
  <c r="C1552" i="8"/>
  <c r="B1552" i="8"/>
  <c r="A1552" i="8"/>
  <c r="E1551" i="8"/>
  <c r="D1551" i="8"/>
  <c r="C1551" i="8"/>
  <c r="B1551" i="8"/>
  <c r="A1551" i="8"/>
  <c r="E1550" i="8"/>
  <c r="D1550" i="8"/>
  <c r="C1550" i="8"/>
  <c r="B1550" i="8"/>
  <c r="A1550" i="8"/>
  <c r="E1549" i="8"/>
  <c r="D1549" i="8"/>
  <c r="C1549" i="8"/>
  <c r="B1549" i="8"/>
  <c r="A1549" i="8"/>
  <c r="E1548" i="8"/>
  <c r="D1548" i="8"/>
  <c r="C1548" i="8"/>
  <c r="B1548" i="8"/>
  <c r="A1548" i="8"/>
  <c r="E1547" i="8"/>
  <c r="D1547" i="8"/>
  <c r="C1547" i="8"/>
  <c r="B1547" i="8"/>
  <c r="A1547" i="8"/>
  <c r="E1546" i="8"/>
  <c r="D1546" i="8"/>
  <c r="C1546" i="8"/>
  <c r="B1546" i="8"/>
  <c r="A1546" i="8"/>
  <c r="E1545" i="8"/>
  <c r="D1545" i="8"/>
  <c r="C1545" i="8"/>
  <c r="B1545" i="8"/>
  <c r="A1545" i="8"/>
  <c r="E1544" i="8"/>
  <c r="D1544" i="8"/>
  <c r="C1544" i="8"/>
  <c r="B1544" i="8"/>
  <c r="A1544" i="8"/>
  <c r="E1543" i="8"/>
  <c r="D1543" i="8"/>
  <c r="C1543" i="8"/>
  <c r="B1543" i="8"/>
  <c r="A1543" i="8"/>
  <c r="E1542" i="8"/>
  <c r="D1542" i="8"/>
  <c r="C1542" i="8"/>
  <c r="B1542" i="8"/>
  <c r="A1542" i="8"/>
  <c r="E1541" i="8"/>
  <c r="D1541" i="8"/>
  <c r="C1541" i="8"/>
  <c r="B1541" i="8"/>
  <c r="A1541" i="8"/>
  <c r="E1540" i="8"/>
  <c r="D1540" i="8"/>
  <c r="C1540" i="8"/>
  <c r="B1540" i="8"/>
  <c r="A1540" i="8"/>
  <c r="E1539" i="8"/>
  <c r="D1539" i="8"/>
  <c r="C1539" i="8"/>
  <c r="B1539" i="8"/>
  <c r="A1539" i="8"/>
  <c r="E1538" i="8"/>
  <c r="D1538" i="8"/>
  <c r="C1538" i="8"/>
  <c r="B1538" i="8"/>
  <c r="A1538" i="8"/>
  <c r="E1537" i="8"/>
  <c r="D1537" i="8"/>
  <c r="C1537" i="8"/>
  <c r="B1537" i="8"/>
  <c r="A1537" i="8"/>
  <c r="E1536" i="8"/>
  <c r="D1536" i="8"/>
  <c r="C1536" i="8"/>
  <c r="B1536" i="8"/>
  <c r="A1536" i="8"/>
  <c r="E1535" i="8"/>
  <c r="D1535" i="8"/>
  <c r="C1535" i="8"/>
  <c r="B1535" i="8"/>
  <c r="A1535" i="8"/>
  <c r="E1534" i="8"/>
  <c r="D1534" i="8"/>
  <c r="C1534" i="8"/>
  <c r="B1534" i="8"/>
  <c r="A1534" i="8"/>
  <c r="E1533" i="8"/>
  <c r="D1533" i="8"/>
  <c r="C1533" i="8"/>
  <c r="B1533" i="8"/>
  <c r="A1533" i="8"/>
  <c r="E1532" i="8"/>
  <c r="D1532" i="8"/>
  <c r="C1532" i="8"/>
  <c r="B1532" i="8"/>
  <c r="A1532" i="8"/>
  <c r="E1531" i="8"/>
  <c r="D1531" i="8"/>
  <c r="C1531" i="8"/>
  <c r="B1531" i="8"/>
  <c r="A1531" i="8"/>
  <c r="E1530" i="8"/>
  <c r="D1530" i="8"/>
  <c r="C1530" i="8"/>
  <c r="B1530" i="8"/>
  <c r="A1530" i="8"/>
  <c r="E1529" i="8"/>
  <c r="D1529" i="8"/>
  <c r="C1529" i="8"/>
  <c r="B1529" i="8"/>
  <c r="A1529" i="8"/>
  <c r="E1528" i="8"/>
  <c r="D1528" i="8"/>
  <c r="C1528" i="8"/>
  <c r="B1528" i="8"/>
  <c r="A1528" i="8"/>
  <c r="E1527" i="8"/>
  <c r="D1527" i="8"/>
  <c r="C1527" i="8"/>
  <c r="B1527" i="8"/>
  <c r="A1527" i="8"/>
  <c r="E1526" i="8"/>
  <c r="D1526" i="8"/>
  <c r="C1526" i="8"/>
  <c r="B1526" i="8"/>
  <c r="A1526" i="8"/>
  <c r="E1525" i="8"/>
  <c r="D1525" i="8"/>
  <c r="C1525" i="8"/>
  <c r="B1525" i="8"/>
  <c r="A1525" i="8"/>
  <c r="E1524" i="8"/>
  <c r="D1524" i="8"/>
  <c r="C1524" i="8"/>
  <c r="B1524" i="8"/>
  <c r="A1524" i="8"/>
  <c r="E1523" i="8"/>
  <c r="D1523" i="8"/>
  <c r="C1523" i="8"/>
  <c r="B1523" i="8"/>
  <c r="A1523" i="8"/>
  <c r="E1522" i="8"/>
  <c r="D1522" i="8"/>
  <c r="C1522" i="8"/>
  <c r="B1522" i="8"/>
  <c r="A1522" i="8"/>
  <c r="E1521" i="8"/>
  <c r="D1521" i="8"/>
  <c r="C1521" i="8"/>
  <c r="B1521" i="8"/>
  <c r="A1521" i="8"/>
  <c r="E1520" i="8"/>
  <c r="D1520" i="8"/>
  <c r="C1520" i="8"/>
  <c r="B1520" i="8"/>
  <c r="A1520" i="8"/>
  <c r="E1519" i="8"/>
  <c r="D1519" i="8"/>
  <c r="C1519" i="8"/>
  <c r="B1519" i="8"/>
  <c r="A1519" i="8"/>
  <c r="E1518" i="8"/>
  <c r="D1518" i="8"/>
  <c r="C1518" i="8"/>
  <c r="B1518" i="8"/>
  <c r="A1518" i="8"/>
  <c r="E1517" i="8"/>
  <c r="D1517" i="8"/>
  <c r="C1517" i="8"/>
  <c r="B1517" i="8"/>
  <c r="A1517" i="8"/>
  <c r="E1516" i="8"/>
  <c r="D1516" i="8"/>
  <c r="C1516" i="8"/>
  <c r="B1516" i="8"/>
  <c r="A1516" i="8"/>
  <c r="E1515" i="8"/>
  <c r="D1515" i="8"/>
  <c r="C1515" i="8"/>
  <c r="B1515" i="8"/>
  <c r="A1515" i="8"/>
  <c r="E1514" i="8"/>
  <c r="D1514" i="8"/>
  <c r="C1514" i="8"/>
  <c r="B1514" i="8"/>
  <c r="A1514" i="8"/>
  <c r="E1513" i="8"/>
  <c r="D1513" i="8"/>
  <c r="C1513" i="8"/>
  <c r="B1513" i="8"/>
  <c r="A1513" i="8"/>
  <c r="E1512" i="8"/>
  <c r="D1512" i="8"/>
  <c r="C1512" i="8"/>
  <c r="B1512" i="8"/>
  <c r="A1512" i="8"/>
  <c r="E1511" i="8"/>
  <c r="D1511" i="8"/>
  <c r="C1511" i="8"/>
  <c r="B1511" i="8"/>
  <c r="A1511" i="8"/>
  <c r="E1510" i="8"/>
  <c r="D1510" i="8"/>
  <c r="C1510" i="8"/>
  <c r="B1510" i="8"/>
  <c r="A1510" i="8"/>
  <c r="E1509" i="8"/>
  <c r="D1509" i="8"/>
  <c r="C1509" i="8"/>
  <c r="B1509" i="8"/>
  <c r="A1509" i="8"/>
  <c r="E1508" i="8"/>
  <c r="D1508" i="8"/>
  <c r="C1508" i="8"/>
  <c r="B1508" i="8"/>
  <c r="A1508" i="8"/>
  <c r="E1507" i="8"/>
  <c r="D1507" i="8"/>
  <c r="C1507" i="8"/>
  <c r="B1507" i="8"/>
  <c r="A1507" i="8"/>
  <c r="E1506" i="8"/>
  <c r="D1506" i="8"/>
  <c r="C1506" i="8"/>
  <c r="B1506" i="8"/>
  <c r="A1506" i="8"/>
  <c r="E1505" i="8"/>
  <c r="D1505" i="8"/>
  <c r="C1505" i="8"/>
  <c r="B1505" i="8"/>
  <c r="A1505" i="8"/>
  <c r="E1504" i="8"/>
  <c r="D1504" i="8"/>
  <c r="C1504" i="8"/>
  <c r="B1504" i="8"/>
  <c r="A1504" i="8"/>
  <c r="E1503" i="8"/>
  <c r="D1503" i="8"/>
  <c r="C1503" i="8"/>
  <c r="B1503" i="8"/>
  <c r="A1503" i="8"/>
  <c r="E1502" i="8"/>
  <c r="D1502" i="8"/>
  <c r="C1502" i="8"/>
  <c r="B1502" i="8"/>
  <c r="A1502" i="8"/>
  <c r="E1501" i="8"/>
  <c r="D1501" i="8"/>
  <c r="C1501" i="8"/>
  <c r="B1501" i="8"/>
  <c r="A1501" i="8"/>
  <c r="E1500" i="8"/>
  <c r="D1500" i="8"/>
  <c r="C1500" i="8"/>
  <c r="B1500" i="8"/>
  <c r="A1500" i="8"/>
  <c r="E1499" i="8"/>
  <c r="D1499" i="8"/>
  <c r="C1499" i="8"/>
  <c r="B1499" i="8"/>
  <c r="A1499" i="8"/>
  <c r="E1498" i="8"/>
  <c r="D1498" i="8"/>
  <c r="C1498" i="8"/>
  <c r="B1498" i="8"/>
  <c r="A1498" i="8"/>
  <c r="E1497" i="8"/>
  <c r="D1497" i="8"/>
  <c r="C1497" i="8"/>
  <c r="B1497" i="8"/>
  <c r="A1497" i="8"/>
  <c r="E1496" i="8"/>
  <c r="D1496" i="8"/>
  <c r="C1496" i="8"/>
  <c r="B1496" i="8"/>
  <c r="A1496" i="8"/>
  <c r="E1495" i="8"/>
  <c r="D1495" i="8"/>
  <c r="C1495" i="8"/>
  <c r="B1495" i="8"/>
  <c r="A1495" i="8"/>
  <c r="E1494" i="8"/>
  <c r="D1494" i="8"/>
  <c r="C1494" i="8"/>
  <c r="B1494" i="8"/>
  <c r="A1494" i="8"/>
  <c r="E1493" i="8"/>
  <c r="D1493" i="8"/>
  <c r="C1493" i="8"/>
  <c r="B1493" i="8"/>
  <c r="A1493" i="8"/>
  <c r="E1492" i="8"/>
  <c r="D1492" i="8"/>
  <c r="C1492" i="8"/>
  <c r="B1492" i="8"/>
  <c r="A1492" i="8"/>
  <c r="E1491" i="8"/>
  <c r="D1491" i="8"/>
  <c r="C1491" i="8"/>
  <c r="B1491" i="8"/>
  <c r="A1491" i="8"/>
  <c r="E1490" i="8"/>
  <c r="D1490" i="8"/>
  <c r="C1490" i="8"/>
  <c r="B1490" i="8"/>
  <c r="A1490" i="8"/>
  <c r="E1489" i="8"/>
  <c r="D1489" i="8"/>
  <c r="C1489" i="8"/>
  <c r="B1489" i="8"/>
  <c r="A1489" i="8"/>
  <c r="E1488" i="8"/>
  <c r="D1488" i="8"/>
  <c r="C1488" i="8"/>
  <c r="B1488" i="8"/>
  <c r="A1488" i="8"/>
  <c r="E1487" i="8"/>
  <c r="D1487" i="8"/>
  <c r="C1487" i="8"/>
  <c r="B1487" i="8"/>
  <c r="A1487" i="8"/>
  <c r="E1486" i="8"/>
  <c r="D1486" i="8"/>
  <c r="C1486" i="8"/>
  <c r="B1486" i="8"/>
  <c r="A1486" i="8"/>
  <c r="E1485" i="8"/>
  <c r="D1485" i="8"/>
  <c r="C1485" i="8"/>
  <c r="B1485" i="8"/>
  <c r="A1485" i="8"/>
  <c r="E1484" i="8"/>
  <c r="D1484" i="8"/>
  <c r="C1484" i="8"/>
  <c r="B1484" i="8"/>
  <c r="A1484" i="8"/>
  <c r="E1483" i="8"/>
  <c r="D1483" i="8"/>
  <c r="C1483" i="8"/>
  <c r="B1483" i="8"/>
  <c r="A1483" i="8"/>
  <c r="E1482" i="8"/>
  <c r="D1482" i="8"/>
  <c r="C1482" i="8"/>
  <c r="B1482" i="8"/>
  <c r="A1482" i="8"/>
  <c r="E1481" i="8"/>
  <c r="D1481" i="8"/>
  <c r="C1481" i="8"/>
  <c r="B1481" i="8"/>
  <c r="A1481" i="8"/>
  <c r="E1480" i="8"/>
  <c r="D1480" i="8"/>
  <c r="C1480" i="8"/>
  <c r="B1480" i="8"/>
  <c r="A1480" i="8"/>
  <c r="E1479" i="8"/>
  <c r="D1479" i="8"/>
  <c r="C1479" i="8"/>
  <c r="B1479" i="8"/>
  <c r="A1479" i="8"/>
  <c r="E1478" i="8"/>
  <c r="D1478" i="8"/>
  <c r="C1478" i="8"/>
  <c r="B1478" i="8"/>
  <c r="A1478" i="8"/>
  <c r="E1477" i="8"/>
  <c r="D1477" i="8"/>
  <c r="C1477" i="8"/>
  <c r="B1477" i="8"/>
  <c r="A1477" i="8"/>
  <c r="E1476" i="8"/>
  <c r="D1476" i="8"/>
  <c r="C1476" i="8"/>
  <c r="B1476" i="8"/>
  <c r="A1476" i="8"/>
  <c r="E1475" i="8"/>
  <c r="D1475" i="8"/>
  <c r="C1475" i="8"/>
  <c r="B1475" i="8"/>
  <c r="A1475" i="8"/>
  <c r="E1474" i="8"/>
  <c r="D1474" i="8"/>
  <c r="C1474" i="8"/>
  <c r="B1474" i="8"/>
  <c r="A1474" i="8"/>
  <c r="E1473" i="8"/>
  <c r="D1473" i="8"/>
  <c r="C1473" i="8"/>
  <c r="B1473" i="8"/>
  <c r="A1473" i="8"/>
  <c r="E1472" i="8"/>
  <c r="D1472" i="8"/>
  <c r="C1472" i="8"/>
  <c r="B1472" i="8"/>
  <c r="A1472" i="8"/>
  <c r="E1471" i="8"/>
  <c r="D1471" i="8"/>
  <c r="C1471" i="8"/>
  <c r="B1471" i="8"/>
  <c r="A1471" i="8"/>
  <c r="E1470" i="8"/>
  <c r="D1470" i="8"/>
  <c r="C1470" i="8"/>
  <c r="B1470" i="8"/>
  <c r="A1470" i="8"/>
  <c r="E1469" i="8"/>
  <c r="D1469" i="8"/>
  <c r="C1469" i="8"/>
  <c r="B1469" i="8"/>
  <c r="A1469" i="8"/>
  <c r="E1468" i="8"/>
  <c r="D1468" i="8"/>
  <c r="C1468" i="8"/>
  <c r="B1468" i="8"/>
  <c r="A1468" i="8"/>
  <c r="E1467" i="8"/>
  <c r="D1467" i="8"/>
  <c r="C1467" i="8"/>
  <c r="B1467" i="8"/>
  <c r="A1467" i="8"/>
  <c r="E1466" i="8"/>
  <c r="D1466" i="8"/>
  <c r="C1466" i="8"/>
  <c r="B1466" i="8"/>
  <c r="A1466" i="8"/>
  <c r="E1465" i="8"/>
  <c r="D1465" i="8"/>
  <c r="C1465" i="8"/>
  <c r="B1465" i="8"/>
  <c r="A1465" i="8"/>
  <c r="E1464" i="8"/>
  <c r="D1464" i="8"/>
  <c r="C1464" i="8"/>
  <c r="B1464" i="8"/>
  <c r="A1464" i="8"/>
  <c r="E1463" i="8"/>
  <c r="D1463" i="8"/>
  <c r="C1463" i="8"/>
  <c r="B1463" i="8"/>
  <c r="A1463" i="8"/>
  <c r="E1462" i="8"/>
  <c r="D1462" i="8"/>
  <c r="C1462" i="8"/>
  <c r="B1462" i="8"/>
  <c r="A1462" i="8"/>
  <c r="E1461" i="8"/>
  <c r="D1461" i="8"/>
  <c r="C1461" i="8"/>
  <c r="B1461" i="8"/>
  <c r="A1461" i="8"/>
  <c r="E1460" i="8"/>
  <c r="D1460" i="8"/>
  <c r="C1460" i="8"/>
  <c r="B1460" i="8"/>
  <c r="A1460" i="8"/>
  <c r="E1459" i="8"/>
  <c r="D1459" i="8"/>
  <c r="C1459" i="8"/>
  <c r="B1459" i="8"/>
  <c r="A1459" i="8"/>
  <c r="E1458" i="8"/>
  <c r="D1458" i="8"/>
  <c r="C1458" i="8"/>
  <c r="B1458" i="8"/>
  <c r="A1458" i="8"/>
  <c r="E1457" i="8"/>
  <c r="D1457" i="8"/>
  <c r="C1457" i="8"/>
  <c r="B1457" i="8"/>
  <c r="A1457" i="8"/>
  <c r="E1456" i="8"/>
  <c r="D1456" i="8"/>
  <c r="C1456" i="8"/>
  <c r="B1456" i="8"/>
  <c r="A1456" i="8"/>
  <c r="E1455" i="8"/>
  <c r="D1455" i="8"/>
  <c r="C1455" i="8"/>
  <c r="B1455" i="8"/>
  <c r="A1455" i="8"/>
  <c r="E1454" i="8"/>
  <c r="D1454" i="8"/>
  <c r="C1454" i="8"/>
  <c r="B1454" i="8"/>
  <c r="A1454" i="8"/>
  <c r="E1453" i="8"/>
  <c r="D1453" i="8"/>
  <c r="C1453" i="8"/>
  <c r="B1453" i="8"/>
  <c r="A1453" i="8"/>
  <c r="E1452" i="8"/>
  <c r="D1452" i="8"/>
  <c r="C1452" i="8"/>
  <c r="B1452" i="8"/>
  <c r="A1452" i="8"/>
  <c r="E1451" i="8"/>
  <c r="D1451" i="8"/>
  <c r="C1451" i="8"/>
  <c r="B1451" i="8"/>
  <c r="A1451" i="8"/>
  <c r="E1450" i="8"/>
  <c r="D1450" i="8"/>
  <c r="C1450" i="8"/>
  <c r="B1450" i="8"/>
  <c r="A1450" i="8"/>
  <c r="E1449" i="8"/>
  <c r="D1449" i="8"/>
  <c r="C1449" i="8"/>
  <c r="B1449" i="8"/>
  <c r="A1449" i="8"/>
  <c r="E1448" i="8"/>
  <c r="D1448" i="8"/>
  <c r="C1448" i="8"/>
  <c r="B1448" i="8"/>
  <c r="A1448" i="8"/>
  <c r="E1447" i="8"/>
  <c r="D1447" i="8"/>
  <c r="C1447" i="8"/>
  <c r="B1447" i="8"/>
  <c r="A1447" i="8"/>
  <c r="E1446" i="8"/>
  <c r="D1446" i="8"/>
  <c r="C1446" i="8"/>
  <c r="B1446" i="8"/>
  <c r="A1446" i="8"/>
  <c r="E1445" i="8"/>
  <c r="D1445" i="8"/>
  <c r="C1445" i="8"/>
  <c r="B1445" i="8"/>
  <c r="A1445" i="8"/>
  <c r="E1444" i="8"/>
  <c r="D1444" i="8"/>
  <c r="C1444" i="8"/>
  <c r="B1444" i="8"/>
  <c r="A1444" i="8"/>
  <c r="E1443" i="8"/>
  <c r="D1443" i="8"/>
  <c r="C1443" i="8"/>
  <c r="B1443" i="8"/>
  <c r="A1443" i="8"/>
  <c r="E1442" i="8"/>
  <c r="D1442" i="8"/>
  <c r="C1442" i="8"/>
  <c r="B1442" i="8"/>
  <c r="A1442" i="8"/>
  <c r="E1441" i="8"/>
  <c r="D1441" i="8"/>
  <c r="C1441" i="8"/>
  <c r="B1441" i="8"/>
  <c r="A1441" i="8"/>
  <c r="E1440" i="8"/>
  <c r="D1440" i="8"/>
  <c r="C1440" i="8"/>
  <c r="B1440" i="8"/>
  <c r="A1440" i="8"/>
  <c r="E1439" i="8"/>
  <c r="D1439" i="8"/>
  <c r="C1439" i="8"/>
  <c r="B1439" i="8"/>
  <c r="A1439" i="8"/>
  <c r="E1438" i="8"/>
  <c r="D1438" i="8"/>
  <c r="C1438" i="8"/>
  <c r="B1438" i="8"/>
  <c r="A1438" i="8"/>
  <c r="E1437" i="8"/>
  <c r="D1437" i="8"/>
  <c r="C1437" i="8"/>
  <c r="B1437" i="8"/>
  <c r="A1437" i="8"/>
  <c r="E1436" i="8"/>
  <c r="D1436" i="8"/>
  <c r="C1436" i="8"/>
  <c r="B1436" i="8"/>
  <c r="A1436" i="8"/>
  <c r="E1435" i="8"/>
  <c r="D1435" i="8"/>
  <c r="C1435" i="8"/>
  <c r="B1435" i="8"/>
  <c r="A1435" i="8"/>
  <c r="E1434" i="8"/>
  <c r="D1434" i="8"/>
  <c r="C1434" i="8"/>
  <c r="B1434" i="8"/>
  <c r="A1434" i="8"/>
  <c r="E1433" i="8"/>
  <c r="D1433" i="8"/>
  <c r="C1433" i="8"/>
  <c r="B1433" i="8"/>
  <c r="A1433" i="8"/>
  <c r="E1432" i="8"/>
  <c r="D1432" i="8"/>
  <c r="C1432" i="8"/>
  <c r="B1432" i="8"/>
  <c r="A1432" i="8"/>
  <c r="E1431" i="8"/>
  <c r="D1431" i="8"/>
  <c r="C1431" i="8"/>
  <c r="B1431" i="8"/>
  <c r="A1431" i="8"/>
  <c r="E1430" i="8"/>
  <c r="D1430" i="8"/>
  <c r="C1430" i="8"/>
  <c r="B1430" i="8"/>
  <c r="A1430" i="8"/>
  <c r="E1429" i="8"/>
  <c r="D1429" i="8"/>
  <c r="C1429" i="8"/>
  <c r="B1429" i="8"/>
  <c r="A1429" i="8"/>
  <c r="E1428" i="8"/>
  <c r="D1428" i="8"/>
  <c r="C1428" i="8"/>
  <c r="B1428" i="8"/>
  <c r="A1428" i="8"/>
  <c r="E1427" i="8"/>
  <c r="D1427" i="8"/>
  <c r="C1427" i="8"/>
  <c r="B1427" i="8"/>
  <c r="A1427" i="8"/>
  <c r="E1426" i="8"/>
  <c r="D1426" i="8"/>
  <c r="C1426" i="8"/>
  <c r="B1426" i="8"/>
  <c r="A1426" i="8"/>
  <c r="E1425" i="8"/>
  <c r="D1425" i="8"/>
  <c r="C1425" i="8"/>
  <c r="B1425" i="8"/>
  <c r="A1425" i="8"/>
  <c r="E1424" i="8"/>
  <c r="D1424" i="8"/>
  <c r="C1424" i="8"/>
  <c r="B1424" i="8"/>
  <c r="A1424" i="8"/>
  <c r="E1423" i="8"/>
  <c r="D1423" i="8"/>
  <c r="C1423" i="8"/>
  <c r="B1423" i="8"/>
  <c r="A1423" i="8"/>
  <c r="E1422" i="8"/>
  <c r="D1422" i="8"/>
  <c r="C1422" i="8"/>
  <c r="B1422" i="8"/>
  <c r="A1422" i="8"/>
  <c r="E1421" i="8"/>
  <c r="D1421" i="8"/>
  <c r="C1421" i="8"/>
  <c r="B1421" i="8"/>
  <c r="A1421" i="8"/>
  <c r="E1420" i="8"/>
  <c r="D1420" i="8"/>
  <c r="C1420" i="8"/>
  <c r="B1420" i="8"/>
  <c r="A1420" i="8"/>
  <c r="E1419" i="8"/>
  <c r="D1419" i="8"/>
  <c r="C1419" i="8"/>
  <c r="B1419" i="8"/>
  <c r="A1419" i="8"/>
  <c r="E1418" i="8"/>
  <c r="D1418" i="8"/>
  <c r="C1418" i="8"/>
  <c r="B1418" i="8"/>
  <c r="A1418" i="8"/>
  <c r="E1417" i="8"/>
  <c r="D1417" i="8"/>
  <c r="C1417" i="8"/>
  <c r="B1417" i="8"/>
  <c r="A1417" i="8"/>
  <c r="E1416" i="8"/>
  <c r="D1416" i="8"/>
  <c r="C1416" i="8"/>
  <c r="B1416" i="8"/>
  <c r="A1416" i="8"/>
  <c r="E1415" i="8"/>
  <c r="D1415" i="8"/>
  <c r="C1415" i="8"/>
  <c r="B1415" i="8"/>
  <c r="A1415" i="8"/>
  <c r="E1414" i="8"/>
  <c r="D1414" i="8"/>
  <c r="C1414" i="8"/>
  <c r="B1414" i="8"/>
  <c r="A1414" i="8"/>
  <c r="E1413" i="8"/>
  <c r="D1413" i="8"/>
  <c r="C1413" i="8"/>
  <c r="B1413" i="8"/>
  <c r="A1413" i="8"/>
  <c r="E1412" i="8"/>
  <c r="D1412" i="8"/>
  <c r="C1412" i="8"/>
  <c r="B1412" i="8"/>
  <c r="A1412" i="8"/>
  <c r="E1411" i="8"/>
  <c r="D1411" i="8"/>
  <c r="C1411" i="8"/>
  <c r="B1411" i="8"/>
  <c r="A1411" i="8"/>
  <c r="E1410" i="8"/>
  <c r="D1410" i="8"/>
  <c r="C1410" i="8"/>
  <c r="B1410" i="8"/>
  <c r="A1410" i="8"/>
  <c r="E1409" i="8"/>
  <c r="D1409" i="8"/>
  <c r="C1409" i="8"/>
  <c r="B1409" i="8"/>
  <c r="A1409" i="8"/>
  <c r="E1408" i="8"/>
  <c r="D1408" i="8"/>
  <c r="C1408" i="8"/>
  <c r="B1408" i="8"/>
  <c r="A1408" i="8"/>
  <c r="E1407" i="8"/>
  <c r="D1407" i="8"/>
  <c r="C1407" i="8"/>
  <c r="B1407" i="8"/>
  <c r="A1407" i="8"/>
  <c r="E1406" i="8"/>
  <c r="D1406" i="8"/>
  <c r="C1406" i="8"/>
  <c r="B1406" i="8"/>
  <c r="A1406" i="8"/>
  <c r="E1405" i="8"/>
  <c r="D1405" i="8"/>
  <c r="C1405" i="8"/>
  <c r="B1405" i="8"/>
  <c r="A1405" i="8"/>
  <c r="E1404" i="8"/>
  <c r="D1404" i="8"/>
  <c r="C1404" i="8"/>
  <c r="B1404" i="8"/>
  <c r="A1404" i="8"/>
  <c r="E1403" i="8"/>
  <c r="D1403" i="8"/>
  <c r="C1403" i="8"/>
  <c r="B1403" i="8"/>
  <c r="A1403" i="8"/>
  <c r="E1402" i="8"/>
  <c r="D1402" i="8"/>
  <c r="C1402" i="8"/>
  <c r="B1402" i="8"/>
  <c r="A1402" i="8"/>
  <c r="E1401" i="8"/>
  <c r="D1401" i="8"/>
  <c r="C1401" i="8"/>
  <c r="B1401" i="8"/>
  <c r="A1401" i="8"/>
  <c r="E1400" i="8"/>
  <c r="D1400" i="8"/>
  <c r="C1400" i="8"/>
  <c r="B1400" i="8"/>
  <c r="A1400" i="8"/>
  <c r="E1399" i="8"/>
  <c r="D1399" i="8"/>
  <c r="C1399" i="8"/>
  <c r="B1399" i="8"/>
  <c r="A1399" i="8"/>
  <c r="E1398" i="8"/>
  <c r="D1398" i="8"/>
  <c r="C1398" i="8"/>
  <c r="B1398" i="8"/>
  <c r="A1398" i="8"/>
  <c r="E1397" i="8"/>
  <c r="D1397" i="8"/>
  <c r="C1397" i="8"/>
  <c r="B1397" i="8"/>
  <c r="A1397" i="8"/>
  <c r="E1396" i="8"/>
  <c r="D1396" i="8"/>
  <c r="C1396" i="8"/>
  <c r="B1396" i="8"/>
  <c r="A1396" i="8"/>
  <c r="E1395" i="8"/>
  <c r="D1395" i="8"/>
  <c r="C1395" i="8"/>
  <c r="B1395" i="8"/>
  <c r="A1395" i="8"/>
  <c r="E1394" i="8"/>
  <c r="D1394" i="8"/>
  <c r="C1394" i="8"/>
  <c r="B1394" i="8"/>
  <c r="A1394" i="8"/>
  <c r="E1393" i="8"/>
  <c r="D1393" i="8"/>
  <c r="C1393" i="8"/>
  <c r="B1393" i="8"/>
  <c r="A1393" i="8"/>
  <c r="E1392" i="8"/>
  <c r="D1392" i="8"/>
  <c r="C1392" i="8"/>
  <c r="B1392" i="8"/>
  <c r="A1392" i="8"/>
  <c r="E1391" i="8"/>
  <c r="D1391" i="8"/>
  <c r="C1391" i="8"/>
  <c r="B1391" i="8"/>
  <c r="A1391" i="8"/>
  <c r="E1390" i="8"/>
  <c r="D1390" i="8"/>
  <c r="C1390" i="8"/>
  <c r="B1390" i="8"/>
  <c r="A1390" i="8"/>
  <c r="E1389" i="8"/>
  <c r="D1389" i="8"/>
  <c r="C1389" i="8"/>
  <c r="B1389" i="8"/>
  <c r="A1389" i="8"/>
  <c r="E1388" i="8"/>
  <c r="D1388" i="8"/>
  <c r="C1388" i="8"/>
  <c r="B1388" i="8"/>
  <c r="A1388" i="8"/>
  <c r="E1387" i="8"/>
  <c r="D1387" i="8"/>
  <c r="C1387" i="8"/>
  <c r="B1387" i="8"/>
  <c r="A1387" i="8"/>
  <c r="E1386" i="8"/>
  <c r="D1386" i="8"/>
  <c r="C1386" i="8"/>
  <c r="B1386" i="8"/>
  <c r="A1386" i="8"/>
  <c r="E1385" i="8"/>
  <c r="D1385" i="8"/>
  <c r="C1385" i="8"/>
  <c r="B1385" i="8"/>
  <c r="A1385" i="8"/>
  <c r="E1384" i="8"/>
  <c r="D1384" i="8"/>
  <c r="C1384" i="8"/>
  <c r="B1384" i="8"/>
  <c r="A1384" i="8"/>
  <c r="E1383" i="8"/>
  <c r="D1383" i="8"/>
  <c r="C1383" i="8"/>
  <c r="B1383" i="8"/>
  <c r="A1383" i="8"/>
  <c r="E1382" i="8"/>
  <c r="D1382" i="8"/>
  <c r="C1382" i="8"/>
  <c r="B1382" i="8"/>
  <c r="A1382" i="8"/>
  <c r="E1381" i="8"/>
  <c r="D1381" i="8"/>
  <c r="C1381" i="8"/>
  <c r="B1381" i="8"/>
  <c r="A1381" i="8"/>
  <c r="E1380" i="8"/>
  <c r="D1380" i="8"/>
  <c r="C1380" i="8"/>
  <c r="B1380" i="8"/>
  <c r="A1380" i="8"/>
  <c r="E1379" i="8"/>
  <c r="D1379" i="8"/>
  <c r="C1379" i="8"/>
  <c r="B1379" i="8"/>
  <c r="A1379" i="8"/>
  <c r="E1378" i="8"/>
  <c r="D1378" i="8"/>
  <c r="C1378" i="8"/>
  <c r="B1378" i="8"/>
  <c r="A1378" i="8"/>
  <c r="E1377" i="8"/>
  <c r="D1377" i="8"/>
  <c r="C1377" i="8"/>
  <c r="B1377" i="8"/>
  <c r="A1377" i="8"/>
  <c r="E1376" i="8"/>
  <c r="D1376" i="8"/>
  <c r="C1376" i="8"/>
  <c r="B1376" i="8"/>
  <c r="A1376" i="8"/>
  <c r="E1375" i="8"/>
  <c r="D1375" i="8"/>
  <c r="C1375" i="8"/>
  <c r="B1375" i="8"/>
  <c r="A1375" i="8"/>
  <c r="E1374" i="8"/>
  <c r="D1374" i="8"/>
  <c r="C1374" i="8"/>
  <c r="B1374" i="8"/>
  <c r="A1374" i="8"/>
  <c r="E1373" i="8"/>
  <c r="D1373" i="8"/>
  <c r="C1373" i="8"/>
  <c r="B1373" i="8"/>
  <c r="A1373" i="8"/>
  <c r="E1372" i="8"/>
  <c r="D1372" i="8"/>
  <c r="C1372" i="8"/>
  <c r="B1372" i="8"/>
  <c r="A1372" i="8"/>
  <c r="E1371" i="8"/>
  <c r="D1371" i="8"/>
  <c r="C1371" i="8"/>
  <c r="B1371" i="8"/>
  <c r="A1371" i="8"/>
  <c r="E1370" i="8"/>
  <c r="D1370" i="8"/>
  <c r="C1370" i="8"/>
  <c r="B1370" i="8"/>
  <c r="A1370" i="8"/>
  <c r="E1369" i="8"/>
  <c r="D1369" i="8"/>
  <c r="C1369" i="8"/>
  <c r="B1369" i="8"/>
  <c r="A1369" i="8"/>
  <c r="E1368" i="8"/>
  <c r="D1368" i="8"/>
  <c r="C1368" i="8"/>
  <c r="B1368" i="8"/>
  <c r="A1368" i="8"/>
  <c r="E1367" i="8"/>
  <c r="D1367" i="8"/>
  <c r="C1367" i="8"/>
  <c r="B1367" i="8"/>
  <c r="A1367" i="8"/>
  <c r="E1366" i="8"/>
  <c r="D1366" i="8"/>
  <c r="C1366" i="8"/>
  <c r="B1366" i="8"/>
  <c r="A1366" i="8"/>
  <c r="E1365" i="8"/>
  <c r="D1365" i="8"/>
  <c r="C1365" i="8"/>
  <c r="B1365" i="8"/>
  <c r="A1365" i="8"/>
  <c r="E1364" i="8"/>
  <c r="D1364" i="8"/>
  <c r="C1364" i="8"/>
  <c r="B1364" i="8"/>
  <c r="A1364" i="8"/>
  <c r="E1363" i="8"/>
  <c r="D1363" i="8"/>
  <c r="C1363" i="8"/>
  <c r="B1363" i="8"/>
  <c r="A1363" i="8"/>
  <c r="E1362" i="8"/>
  <c r="D1362" i="8"/>
  <c r="C1362" i="8"/>
  <c r="B1362" i="8"/>
  <c r="A1362" i="8"/>
  <c r="E1361" i="8"/>
  <c r="D1361" i="8"/>
  <c r="C1361" i="8"/>
  <c r="B1361" i="8"/>
  <c r="A1361" i="8"/>
  <c r="E1360" i="8"/>
  <c r="D1360" i="8"/>
  <c r="C1360" i="8"/>
  <c r="B1360" i="8"/>
  <c r="A1360" i="8"/>
  <c r="E1359" i="8"/>
  <c r="D1359" i="8"/>
  <c r="C1359" i="8"/>
  <c r="B1359" i="8"/>
  <c r="A1359" i="8"/>
  <c r="E1358" i="8"/>
  <c r="D1358" i="8"/>
  <c r="C1358" i="8"/>
  <c r="B1358" i="8"/>
  <c r="A1358" i="8"/>
  <c r="E1357" i="8"/>
  <c r="D1357" i="8"/>
  <c r="C1357" i="8"/>
  <c r="B1357" i="8"/>
  <c r="A1357" i="8"/>
  <c r="E1356" i="8"/>
  <c r="D1356" i="8"/>
  <c r="C1356" i="8"/>
  <c r="B1356" i="8"/>
  <c r="A1356" i="8"/>
  <c r="E1355" i="8"/>
  <c r="D1355" i="8"/>
  <c r="C1355" i="8"/>
  <c r="B1355" i="8"/>
  <c r="A1355" i="8"/>
  <c r="E1354" i="8"/>
  <c r="D1354" i="8"/>
  <c r="C1354" i="8"/>
  <c r="B1354" i="8"/>
  <c r="A1354" i="8"/>
  <c r="E1353" i="8"/>
  <c r="D1353" i="8"/>
  <c r="C1353" i="8"/>
  <c r="B1353" i="8"/>
  <c r="A1353" i="8"/>
  <c r="E1352" i="8"/>
  <c r="D1352" i="8"/>
  <c r="C1352" i="8"/>
  <c r="B1352" i="8"/>
  <c r="A1352" i="8"/>
  <c r="E1351" i="8"/>
  <c r="D1351" i="8"/>
  <c r="C1351" i="8"/>
  <c r="B1351" i="8"/>
  <c r="A1351" i="8"/>
  <c r="E1350" i="8"/>
  <c r="D1350" i="8"/>
  <c r="C1350" i="8"/>
  <c r="B1350" i="8"/>
  <c r="A1350" i="8"/>
  <c r="E1349" i="8"/>
  <c r="D1349" i="8"/>
  <c r="C1349" i="8"/>
  <c r="B1349" i="8"/>
  <c r="A1349" i="8"/>
  <c r="E1348" i="8"/>
  <c r="D1348" i="8"/>
  <c r="C1348" i="8"/>
  <c r="B1348" i="8"/>
  <c r="A1348" i="8"/>
  <c r="E1347" i="8"/>
  <c r="D1347" i="8"/>
  <c r="C1347" i="8"/>
  <c r="B1347" i="8"/>
  <c r="A1347" i="8"/>
  <c r="E1346" i="8"/>
  <c r="D1346" i="8"/>
  <c r="C1346" i="8"/>
  <c r="B1346" i="8"/>
  <c r="A1346" i="8"/>
  <c r="E1345" i="8"/>
  <c r="D1345" i="8"/>
  <c r="C1345" i="8"/>
  <c r="B1345" i="8"/>
  <c r="A1345" i="8"/>
  <c r="E1344" i="8"/>
  <c r="D1344" i="8"/>
  <c r="C1344" i="8"/>
  <c r="B1344" i="8"/>
  <c r="A1344" i="8"/>
  <c r="E1343" i="8"/>
  <c r="D1343" i="8"/>
  <c r="C1343" i="8"/>
  <c r="B1343" i="8"/>
  <c r="A1343" i="8"/>
  <c r="E1342" i="8"/>
  <c r="D1342" i="8"/>
  <c r="C1342" i="8"/>
  <c r="B1342" i="8"/>
  <c r="A1342" i="8"/>
  <c r="E1341" i="8"/>
  <c r="D1341" i="8"/>
  <c r="C1341" i="8"/>
  <c r="B1341" i="8"/>
  <c r="A1341" i="8"/>
  <c r="E1340" i="8"/>
  <c r="D1340" i="8"/>
  <c r="C1340" i="8"/>
  <c r="B1340" i="8"/>
  <c r="A1340" i="8"/>
  <c r="E1339" i="8"/>
  <c r="D1339" i="8"/>
  <c r="C1339" i="8"/>
  <c r="B1339" i="8"/>
  <c r="A1339" i="8"/>
  <c r="E1338" i="8"/>
  <c r="D1338" i="8"/>
  <c r="C1338" i="8"/>
  <c r="B1338" i="8"/>
  <c r="A1338" i="8"/>
  <c r="E1337" i="8"/>
  <c r="D1337" i="8"/>
  <c r="C1337" i="8"/>
  <c r="B1337" i="8"/>
  <c r="A1337" i="8"/>
  <c r="E1336" i="8"/>
  <c r="D1336" i="8"/>
  <c r="C1336" i="8"/>
  <c r="B1336" i="8"/>
  <c r="A1336" i="8"/>
  <c r="E1335" i="8"/>
  <c r="D1335" i="8"/>
  <c r="C1335" i="8"/>
  <c r="B1335" i="8"/>
  <c r="A1335" i="8"/>
  <c r="E1334" i="8"/>
  <c r="D1334" i="8"/>
  <c r="C1334" i="8"/>
  <c r="B1334" i="8"/>
  <c r="A1334" i="8"/>
  <c r="E1333" i="8"/>
  <c r="D1333" i="8"/>
  <c r="C1333" i="8"/>
  <c r="B1333" i="8"/>
  <c r="A1333" i="8"/>
  <c r="E1332" i="8"/>
  <c r="D1332" i="8"/>
  <c r="C1332" i="8"/>
  <c r="B1332" i="8"/>
  <c r="A1332" i="8"/>
  <c r="E1331" i="8"/>
  <c r="D1331" i="8"/>
  <c r="C1331" i="8"/>
  <c r="B1331" i="8"/>
  <c r="A1331" i="8"/>
  <c r="E1330" i="8"/>
  <c r="D1330" i="8"/>
  <c r="C1330" i="8"/>
  <c r="B1330" i="8"/>
  <c r="A1330" i="8"/>
  <c r="E1329" i="8"/>
  <c r="D1329" i="8"/>
  <c r="C1329" i="8"/>
  <c r="B1329" i="8"/>
  <c r="A1329" i="8"/>
  <c r="E1328" i="8"/>
  <c r="D1328" i="8"/>
  <c r="C1328" i="8"/>
  <c r="B1328" i="8"/>
  <c r="A1328" i="8"/>
  <c r="E1327" i="8"/>
  <c r="D1327" i="8"/>
  <c r="C1327" i="8"/>
  <c r="B1327" i="8"/>
  <c r="A1327" i="8"/>
  <c r="E1326" i="8"/>
  <c r="D1326" i="8"/>
  <c r="C1326" i="8"/>
  <c r="B1326" i="8"/>
  <c r="A1326" i="8"/>
  <c r="E1325" i="8"/>
  <c r="D1325" i="8"/>
  <c r="C1325" i="8"/>
  <c r="B1325" i="8"/>
  <c r="A1325" i="8"/>
  <c r="E1324" i="8"/>
  <c r="D1324" i="8"/>
  <c r="C1324" i="8"/>
  <c r="B1324" i="8"/>
  <c r="A1324" i="8"/>
  <c r="E1323" i="8"/>
  <c r="D1323" i="8"/>
  <c r="C1323" i="8"/>
  <c r="B1323" i="8"/>
  <c r="A1323" i="8"/>
  <c r="E1322" i="8"/>
  <c r="D1322" i="8"/>
  <c r="C1322" i="8"/>
  <c r="B1322" i="8"/>
  <c r="A1322" i="8"/>
  <c r="E1321" i="8"/>
  <c r="D1321" i="8"/>
  <c r="C1321" i="8"/>
  <c r="B1321" i="8"/>
  <c r="A1321" i="8"/>
  <c r="E1320" i="8"/>
  <c r="D1320" i="8"/>
  <c r="C1320" i="8"/>
  <c r="B1320" i="8"/>
  <c r="A1320" i="8"/>
  <c r="E1319" i="8"/>
  <c r="D1319" i="8"/>
  <c r="C1319" i="8"/>
  <c r="B1319" i="8"/>
  <c r="A1319" i="8"/>
  <c r="E1318" i="8"/>
  <c r="D1318" i="8"/>
  <c r="C1318" i="8"/>
  <c r="B1318" i="8"/>
  <c r="A1318" i="8"/>
  <c r="E1317" i="8"/>
  <c r="D1317" i="8"/>
  <c r="C1317" i="8"/>
  <c r="B1317" i="8"/>
  <c r="A1317" i="8"/>
  <c r="E1316" i="8"/>
  <c r="D1316" i="8"/>
  <c r="C1316" i="8"/>
  <c r="B1316" i="8"/>
  <c r="A1316" i="8"/>
  <c r="E1315" i="8"/>
  <c r="D1315" i="8"/>
  <c r="C1315" i="8"/>
  <c r="B1315" i="8"/>
  <c r="A1315" i="8"/>
  <c r="E1314" i="8"/>
  <c r="D1314" i="8"/>
  <c r="C1314" i="8"/>
  <c r="B1314" i="8"/>
  <c r="A1314" i="8"/>
  <c r="E1313" i="8"/>
  <c r="D1313" i="8"/>
  <c r="C1313" i="8"/>
  <c r="B1313" i="8"/>
  <c r="A1313" i="8"/>
  <c r="E1312" i="8"/>
  <c r="D1312" i="8"/>
  <c r="C1312" i="8"/>
  <c r="B1312" i="8"/>
  <c r="A1312" i="8"/>
  <c r="E1311" i="8"/>
  <c r="D1311" i="8"/>
  <c r="C1311" i="8"/>
  <c r="B1311" i="8"/>
  <c r="A1311" i="8"/>
  <c r="E1310" i="8"/>
  <c r="D1310" i="8"/>
  <c r="C1310" i="8"/>
  <c r="B1310" i="8"/>
  <c r="A1310" i="8"/>
  <c r="E1309" i="8"/>
  <c r="D1309" i="8"/>
  <c r="C1309" i="8"/>
  <c r="B1309" i="8"/>
  <c r="A1309" i="8"/>
  <c r="E1308" i="8"/>
  <c r="D1308" i="8"/>
  <c r="C1308" i="8"/>
  <c r="B1308" i="8"/>
  <c r="A1308" i="8"/>
  <c r="E1307" i="8"/>
  <c r="D1307" i="8"/>
  <c r="C1307" i="8"/>
  <c r="B1307" i="8"/>
  <c r="A1307" i="8"/>
  <c r="E1306" i="8"/>
  <c r="D1306" i="8"/>
  <c r="C1306" i="8"/>
  <c r="B1306" i="8"/>
  <c r="A1306" i="8"/>
  <c r="E1305" i="8"/>
  <c r="D1305" i="8"/>
  <c r="C1305" i="8"/>
  <c r="B1305" i="8"/>
  <c r="A1305" i="8"/>
  <c r="E1304" i="8"/>
  <c r="D1304" i="8"/>
  <c r="C1304" i="8"/>
  <c r="B1304" i="8"/>
  <c r="A1304" i="8"/>
  <c r="E1303" i="8"/>
  <c r="D1303" i="8"/>
  <c r="C1303" i="8"/>
  <c r="B1303" i="8"/>
  <c r="A1303" i="8"/>
  <c r="E1302" i="8"/>
  <c r="D1302" i="8"/>
  <c r="C1302" i="8"/>
  <c r="B1302" i="8"/>
  <c r="A1302" i="8"/>
  <c r="E1301" i="8"/>
  <c r="D1301" i="8"/>
  <c r="C1301" i="8"/>
  <c r="B1301" i="8"/>
  <c r="A1301" i="8"/>
  <c r="E1300" i="8"/>
  <c r="D1300" i="8"/>
  <c r="C1300" i="8"/>
  <c r="B1300" i="8"/>
  <c r="A1300" i="8"/>
  <c r="E1299" i="8"/>
  <c r="D1299" i="8"/>
  <c r="C1299" i="8"/>
  <c r="B1299" i="8"/>
  <c r="A1299" i="8"/>
  <c r="E1298" i="8"/>
  <c r="D1298" i="8"/>
  <c r="C1298" i="8"/>
  <c r="B1298" i="8"/>
  <c r="A1298" i="8"/>
  <c r="E1297" i="8"/>
  <c r="D1297" i="8"/>
  <c r="C1297" i="8"/>
  <c r="B1297" i="8"/>
  <c r="A1297" i="8"/>
  <c r="E1296" i="8"/>
  <c r="D1296" i="8"/>
  <c r="C1296" i="8"/>
  <c r="B1296" i="8"/>
  <c r="A1296" i="8"/>
  <c r="E1295" i="8"/>
  <c r="D1295" i="8"/>
  <c r="C1295" i="8"/>
  <c r="B1295" i="8"/>
  <c r="A1295" i="8"/>
  <c r="E1294" i="8"/>
  <c r="D1294" i="8"/>
  <c r="C1294" i="8"/>
  <c r="B1294" i="8"/>
  <c r="A1294" i="8"/>
  <c r="E1293" i="8"/>
  <c r="D1293" i="8"/>
  <c r="C1293" i="8"/>
  <c r="B1293" i="8"/>
  <c r="A1293" i="8"/>
  <c r="E1292" i="8"/>
  <c r="D1292" i="8"/>
  <c r="C1292" i="8"/>
  <c r="B1292" i="8"/>
  <c r="A1292" i="8"/>
  <c r="E1291" i="8"/>
  <c r="D1291" i="8"/>
  <c r="C1291" i="8"/>
  <c r="B1291" i="8"/>
  <c r="A1291" i="8"/>
  <c r="E1290" i="8"/>
  <c r="D1290" i="8"/>
  <c r="C1290" i="8"/>
  <c r="B1290" i="8"/>
  <c r="A1290" i="8"/>
  <c r="E1289" i="8"/>
  <c r="D1289" i="8"/>
  <c r="C1289" i="8"/>
  <c r="B1289" i="8"/>
  <c r="A1289" i="8"/>
  <c r="E1288" i="8"/>
  <c r="D1288" i="8"/>
  <c r="C1288" i="8"/>
  <c r="B1288" i="8"/>
  <c r="A1288" i="8"/>
  <c r="E1287" i="8"/>
  <c r="D1287" i="8"/>
  <c r="C1287" i="8"/>
  <c r="B1287" i="8"/>
  <c r="A1287" i="8"/>
  <c r="E1286" i="8"/>
  <c r="D1286" i="8"/>
  <c r="C1286" i="8"/>
  <c r="B1286" i="8"/>
  <c r="A1286" i="8"/>
  <c r="E1285" i="8"/>
  <c r="D1285" i="8"/>
  <c r="C1285" i="8"/>
  <c r="B1285" i="8"/>
  <c r="A1285" i="8"/>
  <c r="E1284" i="8"/>
  <c r="D1284" i="8"/>
  <c r="C1284" i="8"/>
  <c r="B1284" i="8"/>
  <c r="A1284" i="8"/>
  <c r="E1283" i="8"/>
  <c r="D1283" i="8"/>
  <c r="C1283" i="8"/>
  <c r="B1283" i="8"/>
  <c r="A1283" i="8"/>
  <c r="E1282" i="8"/>
  <c r="D1282" i="8"/>
  <c r="C1282" i="8"/>
  <c r="B1282" i="8"/>
  <c r="A1282" i="8"/>
  <c r="E1281" i="8"/>
  <c r="D1281" i="8"/>
  <c r="C1281" i="8"/>
  <c r="B1281" i="8"/>
  <c r="A1281" i="8"/>
  <c r="E1280" i="8"/>
  <c r="D1280" i="8"/>
  <c r="C1280" i="8"/>
  <c r="B1280" i="8"/>
  <c r="A1280" i="8"/>
  <c r="E1279" i="8"/>
  <c r="D1279" i="8"/>
  <c r="C1279" i="8"/>
  <c r="B1279" i="8"/>
  <c r="A1279" i="8"/>
  <c r="E1278" i="8"/>
  <c r="D1278" i="8"/>
  <c r="C1278" i="8"/>
  <c r="B1278" i="8"/>
  <c r="A1278" i="8"/>
  <c r="E1277" i="8"/>
  <c r="D1277" i="8"/>
  <c r="C1277" i="8"/>
  <c r="B1277" i="8"/>
  <c r="A1277" i="8"/>
  <c r="E1276" i="8"/>
  <c r="D1276" i="8"/>
  <c r="C1276" i="8"/>
  <c r="B1276" i="8"/>
  <c r="A1276" i="8"/>
  <c r="E1275" i="8"/>
  <c r="D1275" i="8"/>
  <c r="C1275" i="8"/>
  <c r="B1275" i="8"/>
  <c r="A1275" i="8"/>
  <c r="E1274" i="8"/>
  <c r="D1274" i="8"/>
  <c r="C1274" i="8"/>
  <c r="B1274" i="8"/>
  <c r="A1274" i="8"/>
  <c r="E1273" i="8"/>
  <c r="D1273" i="8"/>
  <c r="C1273" i="8"/>
  <c r="B1273" i="8"/>
  <c r="A1273" i="8"/>
  <c r="E1272" i="8"/>
  <c r="D1272" i="8"/>
  <c r="C1272" i="8"/>
  <c r="B1272" i="8"/>
  <c r="A1272" i="8"/>
  <c r="E1271" i="8"/>
  <c r="D1271" i="8"/>
  <c r="C1271" i="8"/>
  <c r="B1271" i="8"/>
  <c r="A1271" i="8"/>
  <c r="E1270" i="8"/>
  <c r="D1270" i="8"/>
  <c r="C1270" i="8"/>
  <c r="B1270" i="8"/>
  <c r="A1270" i="8"/>
  <c r="E1269" i="8"/>
  <c r="D1269" i="8"/>
  <c r="C1269" i="8"/>
  <c r="B1269" i="8"/>
  <c r="A1269" i="8"/>
  <c r="E1268" i="8"/>
  <c r="D1268" i="8"/>
  <c r="C1268" i="8"/>
  <c r="B1268" i="8"/>
  <c r="A1268" i="8"/>
  <c r="E1267" i="8"/>
  <c r="D1267" i="8"/>
  <c r="C1267" i="8"/>
  <c r="B1267" i="8"/>
  <c r="A1267" i="8"/>
  <c r="E1266" i="8"/>
  <c r="D1266" i="8"/>
  <c r="C1266" i="8"/>
  <c r="B1266" i="8"/>
  <c r="A1266" i="8"/>
  <c r="E1265" i="8"/>
  <c r="D1265" i="8"/>
  <c r="C1265" i="8"/>
  <c r="B1265" i="8"/>
  <c r="A1265" i="8"/>
  <c r="E1264" i="8"/>
  <c r="D1264" i="8"/>
  <c r="C1264" i="8"/>
  <c r="B1264" i="8"/>
  <c r="A1264" i="8"/>
  <c r="E1263" i="8"/>
  <c r="D1263" i="8"/>
  <c r="C1263" i="8"/>
  <c r="B1263" i="8"/>
  <c r="A1263" i="8"/>
  <c r="E1262" i="8"/>
  <c r="D1262" i="8"/>
  <c r="C1262" i="8"/>
  <c r="B1262" i="8"/>
  <c r="A1262" i="8"/>
  <c r="E1261" i="8"/>
  <c r="D1261" i="8"/>
  <c r="C1261" i="8"/>
  <c r="B1261" i="8"/>
  <c r="A1261" i="8"/>
  <c r="E1260" i="8"/>
  <c r="D1260" i="8"/>
  <c r="C1260" i="8"/>
  <c r="B1260" i="8"/>
  <c r="A1260" i="8"/>
  <c r="E1259" i="8"/>
  <c r="D1259" i="8"/>
  <c r="C1259" i="8"/>
  <c r="B1259" i="8"/>
  <c r="A1259" i="8"/>
  <c r="E1258" i="8"/>
  <c r="D1258" i="8"/>
  <c r="C1258" i="8"/>
  <c r="B1258" i="8"/>
  <c r="A1258" i="8"/>
  <c r="E1257" i="8"/>
  <c r="D1257" i="8"/>
  <c r="C1257" i="8"/>
  <c r="B1257" i="8"/>
  <c r="A1257" i="8"/>
  <c r="E1256" i="8"/>
  <c r="D1256" i="8"/>
  <c r="C1256" i="8"/>
  <c r="B1256" i="8"/>
  <c r="A1256" i="8"/>
  <c r="E1255" i="8"/>
  <c r="D1255" i="8"/>
  <c r="C1255" i="8"/>
  <c r="B1255" i="8"/>
  <c r="A1255" i="8"/>
  <c r="E1254" i="8"/>
  <c r="D1254" i="8"/>
  <c r="C1254" i="8"/>
  <c r="B1254" i="8"/>
  <c r="A1254" i="8"/>
  <c r="E1253" i="8"/>
  <c r="D1253" i="8"/>
  <c r="C1253" i="8"/>
  <c r="B1253" i="8"/>
  <c r="A1253" i="8"/>
  <c r="E1252" i="8"/>
  <c r="D1252" i="8"/>
  <c r="C1252" i="8"/>
  <c r="B1252" i="8"/>
  <c r="A1252" i="8"/>
  <c r="E1251" i="8"/>
  <c r="D1251" i="8"/>
  <c r="C1251" i="8"/>
  <c r="B1251" i="8"/>
  <c r="A1251" i="8"/>
  <c r="E1250" i="8"/>
  <c r="D1250" i="8"/>
  <c r="C1250" i="8"/>
  <c r="B1250" i="8"/>
  <c r="A1250" i="8"/>
  <c r="E1249" i="8"/>
  <c r="D1249" i="8"/>
  <c r="C1249" i="8"/>
  <c r="B1249" i="8"/>
  <c r="A1249" i="8"/>
  <c r="E1248" i="8"/>
  <c r="D1248" i="8"/>
  <c r="C1248" i="8"/>
  <c r="B1248" i="8"/>
  <c r="A1248" i="8"/>
  <c r="E1247" i="8"/>
  <c r="D1247" i="8"/>
  <c r="C1247" i="8"/>
  <c r="B1247" i="8"/>
  <c r="A1247" i="8"/>
  <c r="E1246" i="8"/>
  <c r="D1246" i="8"/>
  <c r="C1246" i="8"/>
  <c r="B1246" i="8"/>
  <c r="A1246" i="8"/>
  <c r="E1245" i="8"/>
  <c r="D1245" i="8"/>
  <c r="C1245" i="8"/>
  <c r="B1245" i="8"/>
  <c r="A1245" i="8"/>
  <c r="E1244" i="8"/>
  <c r="D1244" i="8"/>
  <c r="C1244" i="8"/>
  <c r="B1244" i="8"/>
  <c r="A1244" i="8"/>
  <c r="E1243" i="8"/>
  <c r="D1243" i="8"/>
  <c r="C1243" i="8"/>
  <c r="B1243" i="8"/>
  <c r="A1243" i="8"/>
  <c r="E1242" i="8"/>
  <c r="D1242" i="8"/>
  <c r="C1242" i="8"/>
  <c r="B1242" i="8"/>
  <c r="A1242" i="8"/>
  <c r="E1241" i="8"/>
  <c r="D1241" i="8"/>
  <c r="C1241" i="8"/>
  <c r="B1241" i="8"/>
  <c r="A1241" i="8"/>
  <c r="E1240" i="8"/>
  <c r="D1240" i="8"/>
  <c r="C1240" i="8"/>
  <c r="B1240" i="8"/>
  <c r="A1240" i="8"/>
  <c r="E1239" i="8"/>
  <c r="D1239" i="8"/>
  <c r="C1239" i="8"/>
  <c r="B1239" i="8"/>
  <c r="A1239" i="8"/>
  <c r="E1238" i="8"/>
  <c r="D1238" i="8"/>
  <c r="C1238" i="8"/>
  <c r="B1238" i="8"/>
  <c r="A1238" i="8"/>
  <c r="E1237" i="8"/>
  <c r="D1237" i="8"/>
  <c r="C1237" i="8"/>
  <c r="B1237" i="8"/>
  <c r="A1237" i="8"/>
  <c r="E1236" i="8"/>
  <c r="D1236" i="8"/>
  <c r="C1236" i="8"/>
  <c r="B1236" i="8"/>
  <c r="A1236" i="8"/>
  <c r="E1235" i="8"/>
  <c r="D1235" i="8"/>
  <c r="C1235" i="8"/>
  <c r="B1235" i="8"/>
  <c r="A1235" i="8"/>
  <c r="E1234" i="8"/>
  <c r="D1234" i="8"/>
  <c r="C1234" i="8"/>
  <c r="B1234" i="8"/>
  <c r="A1234" i="8"/>
  <c r="E1233" i="8"/>
  <c r="D1233" i="8"/>
  <c r="C1233" i="8"/>
  <c r="B1233" i="8"/>
  <c r="A1233" i="8"/>
  <c r="E1232" i="8"/>
  <c r="D1232" i="8"/>
  <c r="C1232" i="8"/>
  <c r="B1232" i="8"/>
  <c r="A1232" i="8"/>
  <c r="E1231" i="8"/>
  <c r="D1231" i="8"/>
  <c r="C1231" i="8"/>
  <c r="B1231" i="8"/>
  <c r="A1231" i="8"/>
  <c r="E1230" i="8"/>
  <c r="D1230" i="8"/>
  <c r="C1230" i="8"/>
  <c r="B1230" i="8"/>
  <c r="A1230" i="8"/>
  <c r="E1229" i="8"/>
  <c r="D1229" i="8"/>
  <c r="C1229" i="8"/>
  <c r="B1229" i="8"/>
  <c r="A1229" i="8"/>
  <c r="E1228" i="8"/>
  <c r="D1228" i="8"/>
  <c r="C1228" i="8"/>
  <c r="B1228" i="8"/>
  <c r="A1228" i="8"/>
  <c r="E1227" i="8"/>
  <c r="D1227" i="8"/>
  <c r="C1227" i="8"/>
  <c r="B1227" i="8"/>
  <c r="A1227" i="8"/>
  <c r="E1226" i="8"/>
  <c r="D1226" i="8"/>
  <c r="C1226" i="8"/>
  <c r="B1226" i="8"/>
  <c r="A1226" i="8"/>
  <c r="E1225" i="8"/>
  <c r="D1225" i="8"/>
  <c r="C1225" i="8"/>
  <c r="B1225" i="8"/>
  <c r="A1225" i="8"/>
  <c r="E1224" i="8"/>
  <c r="D1224" i="8"/>
  <c r="C1224" i="8"/>
  <c r="B1224" i="8"/>
  <c r="A1224" i="8"/>
  <c r="E1223" i="8"/>
  <c r="D1223" i="8"/>
  <c r="C1223" i="8"/>
  <c r="B1223" i="8"/>
  <c r="A1223" i="8"/>
  <c r="E1222" i="8"/>
  <c r="D1222" i="8"/>
  <c r="C1222" i="8"/>
  <c r="B1222" i="8"/>
  <c r="A1222" i="8"/>
  <c r="E1221" i="8"/>
  <c r="D1221" i="8"/>
  <c r="C1221" i="8"/>
  <c r="B1221" i="8"/>
  <c r="A1221" i="8"/>
  <c r="E1220" i="8"/>
  <c r="D1220" i="8"/>
  <c r="C1220" i="8"/>
  <c r="B1220" i="8"/>
  <c r="A1220" i="8"/>
  <c r="E1219" i="8"/>
  <c r="D1219" i="8"/>
  <c r="C1219" i="8"/>
  <c r="B1219" i="8"/>
  <c r="A1219" i="8"/>
  <c r="E1218" i="8"/>
  <c r="D1218" i="8"/>
  <c r="C1218" i="8"/>
  <c r="B1218" i="8"/>
  <c r="A1218" i="8"/>
  <c r="E1217" i="8"/>
  <c r="D1217" i="8"/>
  <c r="C1217" i="8"/>
  <c r="B1217" i="8"/>
  <c r="A1217" i="8"/>
  <c r="E1216" i="8"/>
  <c r="D1216" i="8"/>
  <c r="C1216" i="8"/>
  <c r="B1216" i="8"/>
  <c r="A1216" i="8"/>
  <c r="E1215" i="8"/>
  <c r="D1215" i="8"/>
  <c r="C1215" i="8"/>
  <c r="B1215" i="8"/>
  <c r="A1215" i="8"/>
  <c r="E1214" i="8"/>
  <c r="D1214" i="8"/>
  <c r="C1214" i="8"/>
  <c r="B1214" i="8"/>
  <c r="A1214" i="8"/>
  <c r="E1213" i="8"/>
  <c r="D1213" i="8"/>
  <c r="C1213" i="8"/>
  <c r="B1213" i="8"/>
  <c r="A1213" i="8"/>
  <c r="E1212" i="8"/>
  <c r="D1212" i="8"/>
  <c r="C1212" i="8"/>
  <c r="B1212" i="8"/>
  <c r="A1212" i="8"/>
  <c r="E1211" i="8"/>
  <c r="D1211" i="8"/>
  <c r="C1211" i="8"/>
  <c r="B1211" i="8"/>
  <c r="A1211" i="8"/>
  <c r="E1210" i="8"/>
  <c r="D1210" i="8"/>
  <c r="C1210" i="8"/>
  <c r="B1210" i="8"/>
  <c r="A1210" i="8"/>
  <c r="E1209" i="8"/>
  <c r="D1209" i="8"/>
  <c r="C1209" i="8"/>
  <c r="B1209" i="8"/>
  <c r="A1209" i="8"/>
  <c r="E1208" i="8"/>
  <c r="D1208" i="8"/>
  <c r="C1208" i="8"/>
  <c r="B1208" i="8"/>
  <c r="A1208" i="8"/>
  <c r="E1207" i="8"/>
  <c r="D1207" i="8"/>
  <c r="C1207" i="8"/>
  <c r="B1207" i="8"/>
  <c r="A1207" i="8"/>
  <c r="E1206" i="8"/>
  <c r="D1206" i="8"/>
  <c r="C1206" i="8"/>
  <c r="B1206" i="8"/>
  <c r="A1206" i="8"/>
  <c r="E1205" i="8"/>
  <c r="D1205" i="8"/>
  <c r="C1205" i="8"/>
  <c r="B1205" i="8"/>
  <c r="A1205" i="8"/>
  <c r="E1204" i="8"/>
  <c r="D1204" i="8"/>
  <c r="C1204" i="8"/>
  <c r="B1204" i="8"/>
  <c r="A1204" i="8"/>
  <c r="E1203" i="8"/>
  <c r="D1203" i="8"/>
  <c r="C1203" i="8"/>
  <c r="B1203" i="8"/>
  <c r="A1203" i="8"/>
  <c r="E1202" i="8"/>
  <c r="D1202" i="8"/>
  <c r="C1202" i="8"/>
  <c r="B1202" i="8"/>
  <c r="A1202" i="8"/>
  <c r="E1201" i="8"/>
  <c r="D1201" i="8"/>
  <c r="C1201" i="8"/>
  <c r="B1201" i="8"/>
  <c r="A1201" i="8"/>
  <c r="E1200" i="8"/>
  <c r="D1200" i="8"/>
  <c r="C1200" i="8"/>
  <c r="B1200" i="8"/>
  <c r="A1200" i="8"/>
  <c r="E1199" i="8"/>
  <c r="D1199" i="8"/>
  <c r="C1199" i="8"/>
  <c r="B1199" i="8"/>
  <c r="A1199" i="8"/>
  <c r="E1198" i="8"/>
  <c r="D1198" i="8"/>
  <c r="C1198" i="8"/>
  <c r="B1198" i="8"/>
  <c r="A1198" i="8"/>
  <c r="E1197" i="8"/>
  <c r="D1197" i="8"/>
  <c r="C1197" i="8"/>
  <c r="B1197" i="8"/>
  <c r="A1197" i="8"/>
  <c r="E1196" i="8"/>
  <c r="D1196" i="8"/>
  <c r="C1196" i="8"/>
  <c r="B1196" i="8"/>
  <c r="A1196" i="8"/>
  <c r="E1195" i="8"/>
  <c r="D1195" i="8"/>
  <c r="C1195" i="8"/>
  <c r="B1195" i="8"/>
  <c r="A1195" i="8"/>
  <c r="E1194" i="8"/>
  <c r="D1194" i="8"/>
  <c r="C1194" i="8"/>
  <c r="B1194" i="8"/>
  <c r="A1194" i="8"/>
  <c r="E1193" i="8"/>
  <c r="D1193" i="8"/>
  <c r="C1193" i="8"/>
  <c r="B1193" i="8"/>
  <c r="A1193" i="8"/>
  <c r="E1192" i="8"/>
  <c r="D1192" i="8"/>
  <c r="C1192" i="8"/>
  <c r="B1192" i="8"/>
  <c r="A1192" i="8"/>
  <c r="E1191" i="8"/>
  <c r="D1191" i="8"/>
  <c r="C1191" i="8"/>
  <c r="B1191" i="8"/>
  <c r="A1191" i="8"/>
  <c r="E1190" i="8"/>
  <c r="D1190" i="8"/>
  <c r="C1190" i="8"/>
  <c r="B1190" i="8"/>
  <c r="A1190" i="8"/>
  <c r="E1189" i="8"/>
  <c r="D1189" i="8"/>
  <c r="C1189" i="8"/>
  <c r="B1189" i="8"/>
  <c r="A1189" i="8"/>
  <c r="E1188" i="8"/>
  <c r="D1188" i="8"/>
  <c r="C1188" i="8"/>
  <c r="B1188" i="8"/>
  <c r="A1188" i="8"/>
  <c r="E1187" i="8"/>
  <c r="D1187" i="8"/>
  <c r="C1187" i="8"/>
  <c r="B1187" i="8"/>
  <c r="A1187" i="8"/>
  <c r="E1186" i="8"/>
  <c r="D1186" i="8"/>
  <c r="C1186" i="8"/>
  <c r="B1186" i="8"/>
  <c r="A1186" i="8"/>
  <c r="E1185" i="8"/>
  <c r="D1185" i="8"/>
  <c r="C1185" i="8"/>
  <c r="B1185" i="8"/>
  <c r="A1185" i="8"/>
  <c r="E1184" i="8"/>
  <c r="D1184" i="8"/>
  <c r="C1184" i="8"/>
  <c r="B1184" i="8"/>
  <c r="A1184" i="8"/>
  <c r="E1183" i="8"/>
  <c r="D1183" i="8"/>
  <c r="C1183" i="8"/>
  <c r="B1183" i="8"/>
  <c r="A1183" i="8"/>
  <c r="E1182" i="8"/>
  <c r="D1182" i="8"/>
  <c r="C1182" i="8"/>
  <c r="B1182" i="8"/>
  <c r="A1182" i="8"/>
  <c r="E1181" i="8"/>
  <c r="D1181" i="8"/>
  <c r="C1181" i="8"/>
  <c r="B1181" i="8"/>
  <c r="A1181" i="8"/>
  <c r="E1180" i="8"/>
  <c r="D1180" i="8"/>
  <c r="C1180" i="8"/>
  <c r="B1180" i="8"/>
  <c r="A1180" i="8"/>
  <c r="E1179" i="8"/>
  <c r="D1179" i="8"/>
  <c r="C1179" i="8"/>
  <c r="B1179" i="8"/>
  <c r="A1179" i="8"/>
  <c r="E1178" i="8"/>
  <c r="D1178" i="8"/>
  <c r="C1178" i="8"/>
  <c r="B1178" i="8"/>
  <c r="A1178" i="8"/>
  <c r="E1177" i="8"/>
  <c r="D1177" i="8"/>
  <c r="C1177" i="8"/>
  <c r="B1177" i="8"/>
  <c r="A1177" i="8"/>
  <c r="E1176" i="8"/>
  <c r="D1176" i="8"/>
  <c r="C1176" i="8"/>
  <c r="B1176" i="8"/>
  <c r="A1176" i="8"/>
  <c r="E1175" i="8"/>
  <c r="D1175" i="8"/>
  <c r="C1175" i="8"/>
  <c r="B1175" i="8"/>
  <c r="A1175" i="8"/>
  <c r="E1174" i="8"/>
  <c r="D1174" i="8"/>
  <c r="C1174" i="8"/>
  <c r="B1174" i="8"/>
  <c r="A1174" i="8"/>
  <c r="E1173" i="8"/>
  <c r="D1173" i="8"/>
  <c r="C1173" i="8"/>
  <c r="B1173" i="8"/>
  <c r="A1173" i="8"/>
  <c r="E1172" i="8"/>
  <c r="D1172" i="8"/>
  <c r="C1172" i="8"/>
  <c r="B1172" i="8"/>
  <c r="A1172" i="8"/>
  <c r="E1171" i="8"/>
  <c r="D1171" i="8"/>
  <c r="C1171" i="8"/>
  <c r="B1171" i="8"/>
  <c r="A1171" i="8"/>
  <c r="E1170" i="8"/>
  <c r="D1170" i="8"/>
  <c r="C1170" i="8"/>
  <c r="B1170" i="8"/>
  <c r="A1170" i="8"/>
  <c r="E1169" i="8"/>
  <c r="D1169" i="8"/>
  <c r="C1169" i="8"/>
  <c r="B1169" i="8"/>
  <c r="A1169" i="8"/>
  <c r="E1168" i="8"/>
  <c r="D1168" i="8"/>
  <c r="C1168" i="8"/>
  <c r="B1168" i="8"/>
  <c r="A1168" i="8"/>
  <c r="E1167" i="8"/>
  <c r="D1167" i="8"/>
  <c r="C1167" i="8"/>
  <c r="B1167" i="8"/>
  <c r="A1167" i="8"/>
  <c r="E1166" i="8"/>
  <c r="D1166" i="8"/>
  <c r="C1166" i="8"/>
  <c r="B1166" i="8"/>
  <c r="A1166" i="8"/>
  <c r="E1165" i="8"/>
  <c r="D1165" i="8"/>
  <c r="C1165" i="8"/>
  <c r="B1165" i="8"/>
  <c r="A1165" i="8"/>
  <c r="E1164" i="8"/>
  <c r="D1164" i="8"/>
  <c r="C1164" i="8"/>
  <c r="B1164" i="8"/>
  <c r="A1164" i="8"/>
  <c r="E1163" i="8"/>
  <c r="D1163" i="8"/>
  <c r="C1163" i="8"/>
  <c r="B1163" i="8"/>
  <c r="A1163" i="8"/>
  <c r="E1162" i="8"/>
  <c r="D1162" i="8"/>
  <c r="C1162" i="8"/>
  <c r="B1162" i="8"/>
  <c r="A1162" i="8"/>
  <c r="E1161" i="8"/>
  <c r="D1161" i="8"/>
  <c r="C1161" i="8"/>
  <c r="B1161" i="8"/>
  <c r="A1161" i="8"/>
  <c r="E1160" i="8"/>
  <c r="D1160" i="8"/>
  <c r="C1160" i="8"/>
  <c r="B1160" i="8"/>
  <c r="A1160" i="8"/>
  <c r="E1159" i="8"/>
  <c r="D1159" i="8"/>
  <c r="C1159" i="8"/>
  <c r="B1159" i="8"/>
  <c r="A1159" i="8"/>
  <c r="E1158" i="8"/>
  <c r="D1158" i="8"/>
  <c r="C1158" i="8"/>
  <c r="B1158" i="8"/>
  <c r="A1158" i="8"/>
  <c r="E1157" i="8"/>
  <c r="D1157" i="8"/>
  <c r="C1157" i="8"/>
  <c r="B1157" i="8"/>
  <c r="A1157" i="8"/>
  <c r="E1156" i="8"/>
  <c r="D1156" i="8"/>
  <c r="C1156" i="8"/>
  <c r="B1156" i="8"/>
  <c r="A1156" i="8"/>
  <c r="E1155" i="8"/>
  <c r="D1155" i="8"/>
  <c r="C1155" i="8"/>
  <c r="B1155" i="8"/>
  <c r="A1155" i="8"/>
  <c r="E1154" i="8"/>
  <c r="D1154" i="8"/>
  <c r="C1154" i="8"/>
  <c r="B1154" i="8"/>
  <c r="A1154" i="8"/>
  <c r="E1153" i="8"/>
  <c r="D1153" i="8"/>
  <c r="C1153" i="8"/>
  <c r="B1153" i="8"/>
  <c r="A1153" i="8"/>
  <c r="E1152" i="8"/>
  <c r="D1152" i="8"/>
  <c r="C1152" i="8"/>
  <c r="B1152" i="8"/>
  <c r="A1152" i="8"/>
  <c r="E1151" i="8"/>
  <c r="D1151" i="8"/>
  <c r="C1151" i="8"/>
  <c r="B1151" i="8"/>
  <c r="A1151" i="8"/>
  <c r="E1150" i="8"/>
  <c r="D1150" i="8"/>
  <c r="C1150" i="8"/>
  <c r="B1150" i="8"/>
  <c r="A1150" i="8"/>
  <c r="E1149" i="8"/>
  <c r="D1149" i="8"/>
  <c r="C1149" i="8"/>
  <c r="B1149" i="8"/>
  <c r="A1149" i="8"/>
  <c r="E1148" i="8"/>
  <c r="D1148" i="8"/>
  <c r="C1148" i="8"/>
  <c r="B1148" i="8"/>
  <c r="A1148" i="8"/>
  <c r="E1147" i="8"/>
  <c r="D1147" i="8"/>
  <c r="C1147" i="8"/>
  <c r="B1147" i="8"/>
  <c r="A1147" i="8"/>
  <c r="E1146" i="8"/>
  <c r="D1146" i="8"/>
  <c r="C1146" i="8"/>
  <c r="B1146" i="8"/>
  <c r="A1146" i="8"/>
  <c r="E1145" i="8"/>
  <c r="D1145" i="8"/>
  <c r="C1145" i="8"/>
  <c r="B1145" i="8"/>
  <c r="A1145" i="8"/>
  <c r="E1144" i="8"/>
  <c r="D1144" i="8"/>
  <c r="C1144" i="8"/>
  <c r="B1144" i="8"/>
  <c r="A1144" i="8"/>
  <c r="E1143" i="8"/>
  <c r="D1143" i="8"/>
  <c r="C1143" i="8"/>
  <c r="B1143" i="8"/>
  <c r="A1143" i="8"/>
  <c r="E1142" i="8"/>
  <c r="D1142" i="8"/>
  <c r="C1142" i="8"/>
  <c r="B1142" i="8"/>
  <c r="A1142" i="8"/>
  <c r="E1141" i="8"/>
  <c r="D1141" i="8"/>
  <c r="C1141" i="8"/>
  <c r="B1141" i="8"/>
  <c r="A1141" i="8"/>
  <c r="E1140" i="8"/>
  <c r="D1140" i="8"/>
  <c r="C1140" i="8"/>
  <c r="B1140" i="8"/>
  <c r="A1140" i="8"/>
  <c r="E1139" i="8"/>
  <c r="D1139" i="8"/>
  <c r="C1139" i="8"/>
  <c r="B1139" i="8"/>
  <c r="A1139" i="8"/>
  <c r="E1138" i="8"/>
  <c r="D1138" i="8"/>
  <c r="C1138" i="8"/>
  <c r="B1138" i="8"/>
  <c r="A1138" i="8"/>
  <c r="E1137" i="8"/>
  <c r="D1137" i="8"/>
  <c r="C1137" i="8"/>
  <c r="B1137" i="8"/>
  <c r="A1137" i="8"/>
  <c r="E1136" i="8"/>
  <c r="D1136" i="8"/>
  <c r="C1136" i="8"/>
  <c r="B1136" i="8"/>
  <c r="A1136" i="8"/>
  <c r="E1135" i="8"/>
  <c r="D1135" i="8"/>
  <c r="C1135" i="8"/>
  <c r="B1135" i="8"/>
  <c r="A1135" i="8"/>
  <c r="E1134" i="8"/>
  <c r="D1134" i="8"/>
  <c r="C1134" i="8"/>
  <c r="B1134" i="8"/>
  <c r="A1134" i="8"/>
  <c r="E1133" i="8"/>
  <c r="D1133" i="8"/>
  <c r="C1133" i="8"/>
  <c r="B1133" i="8"/>
  <c r="A1133" i="8"/>
  <c r="E1132" i="8"/>
  <c r="D1132" i="8"/>
  <c r="C1132" i="8"/>
  <c r="B1132" i="8"/>
  <c r="A1132" i="8"/>
  <c r="E1131" i="8"/>
  <c r="D1131" i="8"/>
  <c r="C1131" i="8"/>
  <c r="B1131" i="8"/>
  <c r="A1131" i="8"/>
  <c r="E1130" i="8"/>
  <c r="D1130" i="8"/>
  <c r="C1130" i="8"/>
  <c r="B1130" i="8"/>
  <c r="A1130" i="8"/>
  <c r="E1129" i="8"/>
  <c r="D1129" i="8"/>
  <c r="C1129" i="8"/>
  <c r="B1129" i="8"/>
  <c r="A1129" i="8"/>
  <c r="E1128" i="8"/>
  <c r="D1128" i="8"/>
  <c r="C1128" i="8"/>
  <c r="B1128" i="8"/>
  <c r="A1128" i="8"/>
  <c r="E1127" i="8"/>
  <c r="D1127" i="8"/>
  <c r="C1127" i="8"/>
  <c r="B1127" i="8"/>
  <c r="A1127" i="8"/>
  <c r="E1126" i="8"/>
  <c r="D1126" i="8"/>
  <c r="C1126" i="8"/>
  <c r="B1126" i="8"/>
  <c r="A1126" i="8"/>
  <c r="E1125" i="8"/>
  <c r="D1125" i="8"/>
  <c r="C1125" i="8"/>
  <c r="B1125" i="8"/>
  <c r="A1125" i="8"/>
  <c r="E1124" i="8"/>
  <c r="D1124" i="8"/>
  <c r="C1124" i="8"/>
  <c r="B1124" i="8"/>
  <c r="A1124" i="8"/>
  <c r="E1123" i="8"/>
  <c r="D1123" i="8"/>
  <c r="C1123" i="8"/>
  <c r="B1123" i="8"/>
  <c r="A1123" i="8"/>
  <c r="E1122" i="8"/>
  <c r="D1122" i="8"/>
  <c r="C1122" i="8"/>
  <c r="B1122" i="8"/>
  <c r="A1122" i="8"/>
  <c r="E1121" i="8"/>
  <c r="D1121" i="8"/>
  <c r="C1121" i="8"/>
  <c r="B1121" i="8"/>
  <c r="A1121" i="8"/>
  <c r="E1120" i="8"/>
  <c r="D1120" i="8"/>
  <c r="C1120" i="8"/>
  <c r="B1120" i="8"/>
  <c r="A1120" i="8"/>
  <c r="E1119" i="8"/>
  <c r="D1119" i="8"/>
  <c r="C1119" i="8"/>
  <c r="B1119" i="8"/>
  <c r="A1119" i="8"/>
  <c r="E1118" i="8"/>
  <c r="D1118" i="8"/>
  <c r="C1118" i="8"/>
  <c r="B1118" i="8"/>
  <c r="A1118" i="8"/>
  <c r="E1117" i="8"/>
  <c r="D1117" i="8"/>
  <c r="C1117" i="8"/>
  <c r="B1117" i="8"/>
  <c r="A1117" i="8"/>
  <c r="E1116" i="8"/>
  <c r="D1116" i="8"/>
  <c r="C1116" i="8"/>
  <c r="B1116" i="8"/>
  <c r="A1116" i="8"/>
  <c r="E1115" i="8"/>
  <c r="D1115" i="8"/>
  <c r="C1115" i="8"/>
  <c r="B1115" i="8"/>
  <c r="A1115" i="8"/>
  <c r="E1114" i="8"/>
  <c r="D1114" i="8"/>
  <c r="C1114" i="8"/>
  <c r="B1114" i="8"/>
  <c r="A1114" i="8"/>
  <c r="E1113" i="8"/>
  <c r="D1113" i="8"/>
  <c r="C1113" i="8"/>
  <c r="B1113" i="8"/>
  <c r="A1113" i="8"/>
  <c r="E1112" i="8"/>
  <c r="D1112" i="8"/>
  <c r="C1112" i="8"/>
  <c r="B1112" i="8"/>
  <c r="A1112" i="8"/>
  <c r="E1111" i="8"/>
  <c r="D1111" i="8"/>
  <c r="C1111" i="8"/>
  <c r="B1111" i="8"/>
  <c r="A1111" i="8"/>
  <c r="E1110" i="8"/>
  <c r="D1110" i="8"/>
  <c r="C1110" i="8"/>
  <c r="B1110" i="8"/>
  <c r="A1110" i="8"/>
  <c r="E1109" i="8"/>
  <c r="D1109" i="8"/>
  <c r="C1109" i="8"/>
  <c r="B1109" i="8"/>
  <c r="A1109" i="8"/>
  <c r="E1108" i="8"/>
  <c r="D1108" i="8"/>
  <c r="C1108" i="8"/>
  <c r="B1108" i="8"/>
  <c r="A1108" i="8"/>
  <c r="E1107" i="8"/>
  <c r="D1107" i="8"/>
  <c r="C1107" i="8"/>
  <c r="B1107" i="8"/>
  <c r="A1107" i="8"/>
  <c r="E1106" i="8"/>
  <c r="D1106" i="8"/>
  <c r="C1106" i="8"/>
  <c r="B1106" i="8"/>
  <c r="A1106" i="8"/>
  <c r="E1105" i="8"/>
  <c r="D1105" i="8"/>
  <c r="C1105" i="8"/>
  <c r="B1105" i="8"/>
  <c r="A1105" i="8"/>
  <c r="E1104" i="8"/>
  <c r="D1104" i="8"/>
  <c r="C1104" i="8"/>
  <c r="B1104" i="8"/>
  <c r="A1104" i="8"/>
  <c r="E1103" i="8"/>
  <c r="D1103" i="8"/>
  <c r="C1103" i="8"/>
  <c r="B1103" i="8"/>
  <c r="A1103" i="8"/>
  <c r="E1102" i="8"/>
  <c r="D1102" i="8"/>
  <c r="C1102" i="8"/>
  <c r="B1102" i="8"/>
  <c r="A1102" i="8"/>
  <c r="E1101" i="8"/>
  <c r="D1101" i="8"/>
  <c r="C1101" i="8"/>
  <c r="B1101" i="8"/>
  <c r="A1101" i="8"/>
  <c r="E1100" i="8"/>
  <c r="D1100" i="8"/>
  <c r="C1100" i="8"/>
  <c r="B1100" i="8"/>
  <c r="A1100" i="8"/>
  <c r="E1099" i="8"/>
  <c r="D1099" i="8"/>
  <c r="C1099" i="8"/>
  <c r="B1099" i="8"/>
  <c r="A1099" i="8"/>
  <c r="E1098" i="8"/>
  <c r="D1098" i="8"/>
  <c r="C1098" i="8"/>
  <c r="B1098" i="8"/>
  <c r="A1098" i="8"/>
  <c r="E1097" i="8"/>
  <c r="D1097" i="8"/>
  <c r="C1097" i="8"/>
  <c r="B1097" i="8"/>
  <c r="A1097" i="8"/>
  <c r="E1096" i="8"/>
  <c r="D1096" i="8"/>
  <c r="C1096" i="8"/>
  <c r="B1096" i="8"/>
  <c r="A1096" i="8"/>
  <c r="E1095" i="8"/>
  <c r="D1095" i="8"/>
  <c r="C1095" i="8"/>
  <c r="B1095" i="8"/>
  <c r="A1095" i="8"/>
  <c r="E1094" i="8"/>
  <c r="D1094" i="8"/>
  <c r="C1094" i="8"/>
  <c r="B1094" i="8"/>
  <c r="A1094" i="8"/>
  <c r="E1093" i="8"/>
  <c r="D1093" i="8"/>
  <c r="C1093" i="8"/>
  <c r="B1093" i="8"/>
  <c r="A1093" i="8"/>
  <c r="E1092" i="8"/>
  <c r="D1092" i="8"/>
  <c r="C1092" i="8"/>
  <c r="B1092" i="8"/>
  <c r="A1092" i="8"/>
  <c r="E1091" i="8"/>
  <c r="D1091" i="8"/>
  <c r="C1091" i="8"/>
  <c r="B1091" i="8"/>
  <c r="A1091" i="8"/>
  <c r="E1090" i="8"/>
  <c r="D1090" i="8"/>
  <c r="C1090" i="8"/>
  <c r="B1090" i="8"/>
  <c r="A1090" i="8"/>
  <c r="E1089" i="8"/>
  <c r="D1089" i="8"/>
  <c r="C1089" i="8"/>
  <c r="B1089" i="8"/>
  <c r="A1089" i="8"/>
  <c r="E1088" i="8"/>
  <c r="D1088" i="8"/>
  <c r="C1088" i="8"/>
  <c r="B1088" i="8"/>
  <c r="A1088" i="8"/>
  <c r="E1087" i="8"/>
  <c r="D1087" i="8"/>
  <c r="C1087" i="8"/>
  <c r="B1087" i="8"/>
  <c r="A1087" i="8"/>
  <c r="E1086" i="8"/>
  <c r="D1086" i="8"/>
  <c r="C1086" i="8"/>
  <c r="B1086" i="8"/>
  <c r="A1086" i="8"/>
  <c r="E1085" i="8"/>
  <c r="D1085" i="8"/>
  <c r="C1085" i="8"/>
  <c r="B1085" i="8"/>
  <c r="A1085" i="8"/>
  <c r="E1084" i="8"/>
  <c r="D1084" i="8"/>
  <c r="C1084" i="8"/>
  <c r="B1084" i="8"/>
  <c r="A1084" i="8"/>
  <c r="E1083" i="8"/>
  <c r="D1083" i="8"/>
  <c r="C1083" i="8"/>
  <c r="B1083" i="8"/>
  <c r="A1083" i="8"/>
  <c r="E1082" i="8"/>
  <c r="D1082" i="8"/>
  <c r="C1082" i="8"/>
  <c r="B1082" i="8"/>
  <c r="A1082" i="8"/>
  <c r="E1081" i="8"/>
  <c r="D1081" i="8"/>
  <c r="C1081" i="8"/>
  <c r="B1081" i="8"/>
  <c r="A1081" i="8"/>
  <c r="E1080" i="8"/>
  <c r="D1080" i="8"/>
  <c r="C1080" i="8"/>
  <c r="B1080" i="8"/>
  <c r="A1080" i="8"/>
  <c r="E1079" i="8"/>
  <c r="D1079" i="8"/>
  <c r="C1079" i="8"/>
  <c r="B1079" i="8"/>
  <c r="A1079" i="8"/>
  <c r="E1078" i="8"/>
  <c r="D1078" i="8"/>
  <c r="C1078" i="8"/>
  <c r="B1078" i="8"/>
  <c r="A1078" i="8"/>
  <c r="E1077" i="8"/>
  <c r="D1077" i="8"/>
  <c r="C1077" i="8"/>
  <c r="B1077" i="8"/>
  <c r="A1077" i="8"/>
  <c r="E1076" i="8"/>
  <c r="D1076" i="8"/>
  <c r="C1076" i="8"/>
  <c r="B1076" i="8"/>
  <c r="A1076" i="8"/>
  <c r="E1075" i="8"/>
  <c r="D1075" i="8"/>
  <c r="C1075" i="8"/>
  <c r="B1075" i="8"/>
  <c r="A1075" i="8"/>
  <c r="E1074" i="8"/>
  <c r="D1074" i="8"/>
  <c r="C1074" i="8"/>
  <c r="B1074" i="8"/>
  <c r="A1074" i="8"/>
  <c r="E1073" i="8"/>
  <c r="D1073" i="8"/>
  <c r="C1073" i="8"/>
  <c r="B1073" i="8"/>
  <c r="A1073" i="8"/>
  <c r="E1072" i="8"/>
  <c r="D1072" i="8"/>
  <c r="C1072" i="8"/>
  <c r="B1072" i="8"/>
  <c r="A1072" i="8"/>
  <c r="E1071" i="8"/>
  <c r="D1071" i="8"/>
  <c r="C1071" i="8"/>
  <c r="B1071" i="8"/>
  <c r="A1071" i="8"/>
  <c r="E1070" i="8"/>
  <c r="D1070" i="8"/>
  <c r="C1070" i="8"/>
  <c r="B1070" i="8"/>
  <c r="A1070" i="8"/>
  <c r="E1069" i="8"/>
  <c r="D1069" i="8"/>
  <c r="C1069" i="8"/>
  <c r="B1069" i="8"/>
  <c r="A1069" i="8"/>
  <c r="E1068" i="8"/>
  <c r="D1068" i="8"/>
  <c r="C1068" i="8"/>
  <c r="B1068" i="8"/>
  <c r="A1068" i="8"/>
  <c r="E1067" i="8"/>
  <c r="D1067" i="8"/>
  <c r="C1067" i="8"/>
  <c r="B1067" i="8"/>
  <c r="A1067" i="8"/>
  <c r="E1066" i="8"/>
  <c r="D1066" i="8"/>
  <c r="C1066" i="8"/>
  <c r="B1066" i="8"/>
  <c r="A1066" i="8"/>
  <c r="E1065" i="8"/>
  <c r="D1065" i="8"/>
  <c r="C1065" i="8"/>
  <c r="B1065" i="8"/>
  <c r="A1065" i="8"/>
  <c r="E1064" i="8"/>
  <c r="D1064" i="8"/>
  <c r="C1064" i="8"/>
  <c r="B1064" i="8"/>
  <c r="A1064" i="8"/>
  <c r="E1063" i="8"/>
  <c r="D1063" i="8"/>
  <c r="C1063" i="8"/>
  <c r="B1063" i="8"/>
  <c r="A1063" i="8"/>
  <c r="E1062" i="8"/>
  <c r="D1062" i="8"/>
  <c r="C1062" i="8"/>
  <c r="B1062" i="8"/>
  <c r="A1062" i="8"/>
  <c r="E1061" i="8"/>
  <c r="D1061" i="8"/>
  <c r="C1061" i="8"/>
  <c r="B1061" i="8"/>
  <c r="A1061" i="8"/>
  <c r="E1060" i="8"/>
  <c r="D1060" i="8"/>
  <c r="C1060" i="8"/>
  <c r="B1060" i="8"/>
  <c r="A1060" i="8"/>
  <c r="E1059" i="8"/>
  <c r="D1059" i="8"/>
  <c r="C1059" i="8"/>
  <c r="B1059" i="8"/>
  <c r="A1059" i="8"/>
  <c r="E1058" i="8"/>
  <c r="D1058" i="8"/>
  <c r="C1058" i="8"/>
  <c r="B1058" i="8"/>
  <c r="A1058" i="8"/>
  <c r="E1057" i="8"/>
  <c r="D1057" i="8"/>
  <c r="C1057" i="8"/>
  <c r="B1057" i="8"/>
  <c r="A1057" i="8"/>
  <c r="E1056" i="8"/>
  <c r="D1056" i="8"/>
  <c r="C1056" i="8"/>
  <c r="B1056" i="8"/>
  <c r="A1056" i="8"/>
  <c r="E1055" i="8"/>
  <c r="D1055" i="8"/>
  <c r="C1055" i="8"/>
  <c r="B1055" i="8"/>
  <c r="A1055" i="8"/>
  <c r="E1054" i="8"/>
  <c r="D1054" i="8"/>
  <c r="C1054" i="8"/>
  <c r="B1054" i="8"/>
  <c r="A1054" i="8"/>
  <c r="E1053" i="8"/>
  <c r="D1053" i="8"/>
  <c r="C1053" i="8"/>
  <c r="B1053" i="8"/>
  <c r="A1053" i="8"/>
  <c r="E1052" i="8"/>
  <c r="D1052" i="8"/>
  <c r="C1052" i="8"/>
  <c r="B1052" i="8"/>
  <c r="A1052" i="8"/>
  <c r="E1051" i="8"/>
  <c r="D1051" i="8"/>
  <c r="C1051" i="8"/>
  <c r="B1051" i="8"/>
  <c r="A1051" i="8"/>
  <c r="E1050" i="8"/>
  <c r="D1050" i="8"/>
  <c r="C1050" i="8"/>
  <c r="B1050" i="8"/>
  <c r="A1050" i="8"/>
  <c r="E1049" i="8"/>
  <c r="D1049" i="8"/>
  <c r="C1049" i="8"/>
  <c r="B1049" i="8"/>
  <c r="A1049" i="8"/>
  <c r="E1048" i="8"/>
  <c r="D1048" i="8"/>
  <c r="C1048" i="8"/>
  <c r="B1048" i="8"/>
  <c r="A1048" i="8"/>
  <c r="E1047" i="8"/>
  <c r="D1047" i="8"/>
  <c r="C1047" i="8"/>
  <c r="B1047" i="8"/>
  <c r="A1047" i="8"/>
  <c r="E1046" i="8"/>
  <c r="D1046" i="8"/>
  <c r="C1046" i="8"/>
  <c r="B1046" i="8"/>
  <c r="A1046" i="8"/>
  <c r="E1045" i="8"/>
  <c r="D1045" i="8"/>
  <c r="C1045" i="8"/>
  <c r="B1045" i="8"/>
  <c r="A1045" i="8"/>
  <c r="E1044" i="8"/>
  <c r="D1044" i="8"/>
  <c r="C1044" i="8"/>
  <c r="B1044" i="8"/>
  <c r="A1044" i="8"/>
  <c r="E1043" i="8"/>
  <c r="D1043" i="8"/>
  <c r="C1043" i="8"/>
  <c r="B1043" i="8"/>
  <c r="A1043" i="8"/>
  <c r="E1042" i="8"/>
  <c r="D1042" i="8"/>
  <c r="C1042" i="8"/>
  <c r="B1042" i="8"/>
  <c r="A1042" i="8"/>
  <c r="E1041" i="8"/>
  <c r="D1041" i="8"/>
  <c r="C1041" i="8"/>
  <c r="B1041" i="8"/>
  <c r="A1041" i="8"/>
  <c r="E1040" i="8"/>
  <c r="D1040" i="8"/>
  <c r="C1040" i="8"/>
  <c r="B1040" i="8"/>
  <c r="A1040" i="8"/>
  <c r="E1039" i="8"/>
  <c r="D1039" i="8"/>
  <c r="C1039" i="8"/>
  <c r="B1039" i="8"/>
  <c r="A1039" i="8"/>
  <c r="E1038" i="8"/>
  <c r="D1038" i="8"/>
  <c r="C1038" i="8"/>
  <c r="B1038" i="8"/>
  <c r="A1038" i="8"/>
  <c r="E1037" i="8"/>
  <c r="D1037" i="8"/>
  <c r="C1037" i="8"/>
  <c r="B1037" i="8"/>
  <c r="A1037" i="8"/>
  <c r="E1036" i="8"/>
  <c r="D1036" i="8"/>
  <c r="C1036" i="8"/>
  <c r="B1036" i="8"/>
  <c r="A1036" i="8"/>
  <c r="E1035" i="8"/>
  <c r="D1035" i="8"/>
  <c r="C1035" i="8"/>
  <c r="B1035" i="8"/>
  <c r="A1035" i="8"/>
  <c r="E1034" i="8"/>
  <c r="D1034" i="8"/>
  <c r="C1034" i="8"/>
  <c r="B1034" i="8"/>
  <c r="A1034" i="8"/>
  <c r="E1033" i="8"/>
  <c r="D1033" i="8"/>
  <c r="C1033" i="8"/>
  <c r="B1033" i="8"/>
  <c r="A1033" i="8"/>
  <c r="E1032" i="8"/>
  <c r="D1032" i="8"/>
  <c r="C1032" i="8"/>
  <c r="B1032" i="8"/>
  <c r="A1032" i="8"/>
  <c r="E1031" i="8"/>
  <c r="D1031" i="8"/>
  <c r="C1031" i="8"/>
  <c r="B1031" i="8"/>
  <c r="A1031" i="8"/>
  <c r="E1030" i="8"/>
  <c r="D1030" i="8"/>
  <c r="C1030" i="8"/>
  <c r="B1030" i="8"/>
  <c r="A1030" i="8"/>
  <c r="E1029" i="8"/>
  <c r="D1029" i="8"/>
  <c r="C1029" i="8"/>
  <c r="B1029" i="8"/>
  <c r="A1029" i="8"/>
  <c r="E1028" i="8"/>
  <c r="D1028" i="8"/>
  <c r="C1028" i="8"/>
  <c r="B1028" i="8"/>
  <c r="A1028" i="8"/>
  <c r="E1027" i="8"/>
  <c r="D1027" i="8"/>
  <c r="C1027" i="8"/>
  <c r="B1027" i="8"/>
  <c r="A1027" i="8"/>
  <c r="E1026" i="8"/>
  <c r="D1026" i="8"/>
  <c r="C1026" i="8"/>
  <c r="B1026" i="8"/>
  <c r="A1026" i="8"/>
  <c r="E1025" i="8"/>
  <c r="D1025" i="8"/>
  <c r="C1025" i="8"/>
  <c r="B1025" i="8"/>
  <c r="A1025" i="8"/>
  <c r="E1024" i="8"/>
  <c r="D1024" i="8"/>
  <c r="C1024" i="8"/>
  <c r="B1024" i="8"/>
  <c r="A1024" i="8"/>
  <c r="E1023" i="8"/>
  <c r="D1023" i="8"/>
  <c r="C1023" i="8"/>
  <c r="B1023" i="8"/>
  <c r="A1023" i="8"/>
  <c r="E1022" i="8"/>
  <c r="D1022" i="8"/>
  <c r="C1022" i="8"/>
  <c r="B1022" i="8"/>
  <c r="A1022" i="8"/>
  <c r="E1021" i="8"/>
  <c r="D1021" i="8"/>
  <c r="C1021" i="8"/>
  <c r="B1021" i="8"/>
  <c r="A1021" i="8"/>
  <c r="E1020" i="8"/>
  <c r="D1020" i="8"/>
  <c r="C1020" i="8"/>
  <c r="B1020" i="8"/>
  <c r="A1020" i="8"/>
  <c r="E1019" i="8"/>
  <c r="D1019" i="8"/>
  <c r="C1019" i="8"/>
  <c r="B1019" i="8"/>
  <c r="A1019" i="8"/>
  <c r="E1018" i="8"/>
  <c r="D1018" i="8"/>
  <c r="C1018" i="8"/>
  <c r="B1018" i="8"/>
  <c r="A1018" i="8"/>
  <c r="E1017" i="8"/>
  <c r="D1017" i="8"/>
  <c r="C1017" i="8"/>
  <c r="B1017" i="8"/>
  <c r="A1017" i="8"/>
  <c r="E1016" i="8"/>
  <c r="D1016" i="8"/>
  <c r="C1016" i="8"/>
  <c r="B1016" i="8"/>
  <c r="A1016" i="8"/>
  <c r="E1015" i="8"/>
  <c r="D1015" i="8"/>
  <c r="C1015" i="8"/>
  <c r="B1015" i="8"/>
  <c r="A1015" i="8"/>
  <c r="E1014" i="8"/>
  <c r="D1014" i="8"/>
  <c r="C1014" i="8"/>
  <c r="B1014" i="8"/>
  <c r="A1014" i="8"/>
  <c r="E1013" i="8"/>
  <c r="D1013" i="8"/>
  <c r="C1013" i="8"/>
  <c r="B1013" i="8"/>
  <c r="A1013" i="8"/>
  <c r="E1012" i="8"/>
  <c r="D1012" i="8"/>
  <c r="C1012" i="8"/>
  <c r="B1012" i="8"/>
  <c r="A1012" i="8"/>
  <c r="E1011" i="8"/>
  <c r="D1011" i="8"/>
  <c r="C1011" i="8"/>
  <c r="B1011" i="8"/>
  <c r="A1011" i="8"/>
  <c r="E1010" i="8"/>
  <c r="D1010" i="8"/>
  <c r="C1010" i="8"/>
  <c r="B1010" i="8"/>
  <c r="A1010" i="8"/>
  <c r="E1009" i="8"/>
  <c r="D1009" i="8"/>
  <c r="C1009" i="8"/>
  <c r="B1009" i="8"/>
  <c r="A1009" i="8"/>
  <c r="E1008" i="8"/>
  <c r="D1008" i="8"/>
  <c r="C1008" i="8"/>
  <c r="B1008" i="8"/>
  <c r="A1008" i="8"/>
  <c r="E1007" i="8"/>
  <c r="D1007" i="8"/>
  <c r="C1007" i="8"/>
  <c r="B1007" i="8"/>
  <c r="A1007" i="8"/>
  <c r="E1006" i="8"/>
  <c r="D1006" i="8"/>
  <c r="C1006" i="8"/>
  <c r="B1006" i="8"/>
  <c r="A1006" i="8"/>
  <c r="E1005" i="8"/>
  <c r="D1005" i="8"/>
  <c r="C1005" i="8"/>
  <c r="B1005" i="8"/>
  <c r="A1005" i="8"/>
  <c r="E1004" i="8"/>
  <c r="D1004" i="8"/>
  <c r="C1004" i="8"/>
  <c r="B1004" i="8"/>
  <c r="A1004" i="8"/>
  <c r="E1003" i="8"/>
  <c r="D1003" i="8"/>
  <c r="C1003" i="8"/>
  <c r="B1003" i="8"/>
  <c r="A1003" i="8"/>
  <c r="E1002" i="8"/>
  <c r="D1002" i="8"/>
  <c r="C1002" i="8"/>
  <c r="B1002" i="8"/>
  <c r="A1002" i="8"/>
  <c r="E1001" i="8"/>
  <c r="D1001" i="8"/>
  <c r="C1001" i="8"/>
  <c r="B1001" i="8"/>
  <c r="A1001" i="8"/>
  <c r="E1000" i="8"/>
  <c r="D1000" i="8"/>
  <c r="C1000" i="8"/>
  <c r="B1000" i="8"/>
  <c r="A1000" i="8"/>
  <c r="E999" i="8"/>
  <c r="D999" i="8"/>
  <c r="C999" i="8"/>
  <c r="B999" i="8"/>
  <c r="A999" i="8"/>
  <c r="E998" i="8"/>
  <c r="D998" i="8"/>
  <c r="C998" i="8"/>
  <c r="B998" i="8"/>
  <c r="A998" i="8"/>
  <c r="E997" i="8"/>
  <c r="D997" i="8"/>
  <c r="C997" i="8"/>
  <c r="B997" i="8"/>
  <c r="A997" i="8"/>
  <c r="E996" i="8"/>
  <c r="D996" i="8"/>
  <c r="C996" i="8"/>
  <c r="B996" i="8"/>
  <c r="A996" i="8"/>
  <c r="E995" i="8"/>
  <c r="D995" i="8"/>
  <c r="C995" i="8"/>
  <c r="B995" i="8"/>
  <c r="A995" i="8"/>
  <c r="E994" i="8"/>
  <c r="D994" i="8"/>
  <c r="C994" i="8"/>
  <c r="B994" i="8"/>
  <c r="A994" i="8"/>
  <c r="E993" i="8"/>
  <c r="D993" i="8"/>
  <c r="C993" i="8"/>
  <c r="B993" i="8"/>
  <c r="A993" i="8"/>
  <c r="E992" i="8"/>
  <c r="D992" i="8"/>
  <c r="C992" i="8"/>
  <c r="B992" i="8"/>
  <c r="A992" i="8"/>
  <c r="E991" i="8"/>
  <c r="D991" i="8"/>
  <c r="C991" i="8"/>
  <c r="B991" i="8"/>
  <c r="A991" i="8"/>
  <c r="E990" i="8"/>
  <c r="D990" i="8"/>
  <c r="C990" i="8"/>
  <c r="B990" i="8"/>
  <c r="A990" i="8"/>
  <c r="E989" i="8"/>
  <c r="D989" i="8"/>
  <c r="C989" i="8"/>
  <c r="B989" i="8"/>
  <c r="A989" i="8"/>
  <c r="E988" i="8"/>
  <c r="D988" i="8"/>
  <c r="C988" i="8"/>
  <c r="B988" i="8"/>
  <c r="A988" i="8"/>
  <c r="E987" i="8"/>
  <c r="D987" i="8"/>
  <c r="C987" i="8"/>
  <c r="B987" i="8"/>
  <c r="A987" i="8"/>
  <c r="E986" i="8"/>
  <c r="D986" i="8"/>
  <c r="C986" i="8"/>
  <c r="B986" i="8"/>
  <c r="A986" i="8"/>
  <c r="E985" i="8"/>
  <c r="D985" i="8"/>
  <c r="C985" i="8"/>
  <c r="B985" i="8"/>
  <c r="A985" i="8"/>
  <c r="E984" i="8"/>
  <c r="D984" i="8"/>
  <c r="C984" i="8"/>
  <c r="B984" i="8"/>
  <c r="A984" i="8"/>
  <c r="E983" i="8"/>
  <c r="D983" i="8"/>
  <c r="C983" i="8"/>
  <c r="B983" i="8"/>
  <c r="A983" i="8"/>
  <c r="E982" i="8"/>
  <c r="D982" i="8"/>
  <c r="C982" i="8"/>
  <c r="B982" i="8"/>
  <c r="A982" i="8"/>
  <c r="E981" i="8"/>
  <c r="D981" i="8"/>
  <c r="C981" i="8"/>
  <c r="B981" i="8"/>
  <c r="A981" i="8"/>
  <c r="E980" i="8"/>
  <c r="D980" i="8"/>
  <c r="C980" i="8"/>
  <c r="B980" i="8"/>
  <c r="A980" i="8"/>
  <c r="E979" i="8"/>
  <c r="D979" i="8"/>
  <c r="C979" i="8"/>
  <c r="B979" i="8"/>
  <c r="A979" i="8"/>
  <c r="E978" i="8"/>
  <c r="D978" i="8"/>
  <c r="C978" i="8"/>
  <c r="B978" i="8"/>
  <c r="A978" i="8"/>
  <c r="E977" i="8"/>
  <c r="D977" i="8"/>
  <c r="C977" i="8"/>
  <c r="B977" i="8"/>
  <c r="A977" i="8"/>
  <c r="E976" i="8"/>
  <c r="D976" i="8"/>
  <c r="C976" i="8"/>
  <c r="B976" i="8"/>
  <c r="A976" i="8"/>
  <c r="E975" i="8"/>
  <c r="D975" i="8"/>
  <c r="C975" i="8"/>
  <c r="B975" i="8"/>
  <c r="A975" i="8"/>
  <c r="E974" i="8"/>
  <c r="D974" i="8"/>
  <c r="C974" i="8"/>
  <c r="B974" i="8"/>
  <c r="A974" i="8"/>
  <c r="E973" i="8"/>
  <c r="D973" i="8"/>
  <c r="C973" i="8"/>
  <c r="B973" i="8"/>
  <c r="A973" i="8"/>
  <c r="E972" i="8"/>
  <c r="D972" i="8"/>
  <c r="C972" i="8"/>
  <c r="B972" i="8"/>
  <c r="A972" i="8"/>
  <c r="E971" i="8"/>
  <c r="D971" i="8"/>
  <c r="C971" i="8"/>
  <c r="B971" i="8"/>
  <c r="A971" i="8"/>
  <c r="E970" i="8"/>
  <c r="D970" i="8"/>
  <c r="C970" i="8"/>
  <c r="B970" i="8"/>
  <c r="A970" i="8"/>
  <c r="E969" i="8"/>
  <c r="D969" i="8"/>
  <c r="C969" i="8"/>
  <c r="B969" i="8"/>
  <c r="A969" i="8"/>
  <c r="E968" i="8"/>
  <c r="D968" i="8"/>
  <c r="C968" i="8"/>
  <c r="B968" i="8"/>
  <c r="A968" i="8"/>
  <c r="E967" i="8"/>
  <c r="D967" i="8"/>
  <c r="C967" i="8"/>
  <c r="B967" i="8"/>
  <c r="A967" i="8"/>
  <c r="E966" i="8"/>
  <c r="D966" i="8"/>
  <c r="C966" i="8"/>
  <c r="B966" i="8"/>
  <c r="A966" i="8"/>
  <c r="E965" i="8"/>
  <c r="D965" i="8"/>
  <c r="C965" i="8"/>
  <c r="B965" i="8"/>
  <c r="A965" i="8"/>
  <c r="E964" i="8"/>
  <c r="D964" i="8"/>
  <c r="C964" i="8"/>
  <c r="B964" i="8"/>
  <c r="A964" i="8"/>
  <c r="E963" i="8"/>
  <c r="D963" i="8"/>
  <c r="C963" i="8"/>
  <c r="B963" i="8"/>
  <c r="A963" i="8"/>
  <c r="E962" i="8"/>
  <c r="D962" i="8"/>
  <c r="C962" i="8"/>
  <c r="B962" i="8"/>
  <c r="A962" i="8"/>
  <c r="E961" i="8"/>
  <c r="D961" i="8"/>
  <c r="C961" i="8"/>
  <c r="B961" i="8"/>
  <c r="A961" i="8"/>
  <c r="E960" i="8"/>
  <c r="D960" i="8"/>
  <c r="C960" i="8"/>
  <c r="B960" i="8"/>
  <c r="A960" i="8"/>
  <c r="E959" i="8"/>
  <c r="D959" i="8"/>
  <c r="C959" i="8"/>
  <c r="B959" i="8"/>
  <c r="A959" i="8"/>
  <c r="E958" i="8"/>
  <c r="D958" i="8"/>
  <c r="C958" i="8"/>
  <c r="B958" i="8"/>
  <c r="A958" i="8"/>
  <c r="E957" i="8"/>
  <c r="D957" i="8"/>
  <c r="C957" i="8"/>
  <c r="B957" i="8"/>
  <c r="A957" i="8"/>
  <c r="E956" i="8"/>
  <c r="D956" i="8"/>
  <c r="C956" i="8"/>
  <c r="B956" i="8"/>
  <c r="A956" i="8"/>
  <c r="E955" i="8"/>
  <c r="D955" i="8"/>
  <c r="C955" i="8"/>
  <c r="B955" i="8"/>
  <c r="A955" i="8"/>
  <c r="E954" i="8"/>
  <c r="D954" i="8"/>
  <c r="C954" i="8"/>
  <c r="B954" i="8"/>
  <c r="A954" i="8"/>
  <c r="E953" i="8"/>
  <c r="D953" i="8"/>
  <c r="C953" i="8"/>
  <c r="B953" i="8"/>
  <c r="A953" i="8"/>
  <c r="E952" i="8"/>
  <c r="D952" i="8"/>
  <c r="C952" i="8"/>
  <c r="B952" i="8"/>
  <c r="A952" i="8"/>
  <c r="E951" i="8"/>
  <c r="D951" i="8"/>
  <c r="C951" i="8"/>
  <c r="B951" i="8"/>
  <c r="A951" i="8"/>
  <c r="E950" i="8"/>
  <c r="D950" i="8"/>
  <c r="C950" i="8"/>
  <c r="B950" i="8"/>
  <c r="A950" i="8"/>
  <c r="E949" i="8"/>
  <c r="D949" i="8"/>
  <c r="C949" i="8"/>
  <c r="B949" i="8"/>
  <c r="A949" i="8"/>
  <c r="E948" i="8"/>
  <c r="D948" i="8"/>
  <c r="C948" i="8"/>
  <c r="B948" i="8"/>
  <c r="A948" i="8"/>
  <c r="E947" i="8"/>
  <c r="D947" i="8"/>
  <c r="C947" i="8"/>
  <c r="B947" i="8"/>
  <c r="A947" i="8"/>
  <c r="E946" i="8"/>
  <c r="D946" i="8"/>
  <c r="C946" i="8"/>
  <c r="B946" i="8"/>
  <c r="A946" i="8"/>
  <c r="E945" i="8"/>
  <c r="D945" i="8"/>
  <c r="C945" i="8"/>
  <c r="B945" i="8"/>
  <c r="A945" i="8"/>
  <c r="E944" i="8"/>
  <c r="D944" i="8"/>
  <c r="C944" i="8"/>
  <c r="B944" i="8"/>
  <c r="A944" i="8"/>
  <c r="E943" i="8"/>
  <c r="D943" i="8"/>
  <c r="C943" i="8"/>
  <c r="B943" i="8"/>
  <c r="A943" i="8"/>
  <c r="E942" i="8"/>
  <c r="D942" i="8"/>
  <c r="C942" i="8"/>
  <c r="B942" i="8"/>
  <c r="A942" i="8"/>
  <c r="E941" i="8"/>
  <c r="D941" i="8"/>
  <c r="C941" i="8"/>
  <c r="B941" i="8"/>
  <c r="A941" i="8"/>
  <c r="E940" i="8"/>
  <c r="D940" i="8"/>
  <c r="C940" i="8"/>
  <c r="B940" i="8"/>
  <c r="A940" i="8"/>
  <c r="E939" i="8"/>
  <c r="D939" i="8"/>
  <c r="C939" i="8"/>
  <c r="B939" i="8"/>
  <c r="A939" i="8"/>
  <c r="E938" i="8"/>
  <c r="D938" i="8"/>
  <c r="C938" i="8"/>
  <c r="B938" i="8"/>
  <c r="A938" i="8"/>
  <c r="E937" i="8"/>
  <c r="D937" i="8"/>
  <c r="C937" i="8"/>
  <c r="B937" i="8"/>
  <c r="A937" i="8"/>
  <c r="E936" i="8"/>
  <c r="D936" i="8"/>
  <c r="C936" i="8"/>
  <c r="B936" i="8"/>
  <c r="A936" i="8"/>
  <c r="E935" i="8"/>
  <c r="D935" i="8"/>
  <c r="C935" i="8"/>
  <c r="B935" i="8"/>
  <c r="A935" i="8"/>
  <c r="E934" i="8"/>
  <c r="D934" i="8"/>
  <c r="C934" i="8"/>
  <c r="B934" i="8"/>
  <c r="A934" i="8"/>
  <c r="E933" i="8"/>
  <c r="D933" i="8"/>
  <c r="C933" i="8"/>
  <c r="B933" i="8"/>
  <c r="A933" i="8"/>
  <c r="E932" i="8"/>
  <c r="D932" i="8"/>
  <c r="C932" i="8"/>
  <c r="B932" i="8"/>
  <c r="A932" i="8"/>
  <c r="E931" i="8"/>
  <c r="D931" i="8"/>
  <c r="C931" i="8"/>
  <c r="B931" i="8"/>
  <c r="A931" i="8"/>
  <c r="E930" i="8"/>
  <c r="D930" i="8"/>
  <c r="C930" i="8"/>
  <c r="B930" i="8"/>
  <c r="A930" i="8"/>
  <c r="E929" i="8"/>
  <c r="D929" i="8"/>
  <c r="C929" i="8"/>
  <c r="B929" i="8"/>
  <c r="A929" i="8"/>
  <c r="E928" i="8"/>
  <c r="D928" i="8"/>
  <c r="C928" i="8"/>
  <c r="B928" i="8"/>
  <c r="A928" i="8"/>
  <c r="E927" i="8"/>
  <c r="D927" i="8"/>
  <c r="C927" i="8"/>
  <c r="B927" i="8"/>
  <c r="A927" i="8"/>
  <c r="E926" i="8"/>
  <c r="D926" i="8"/>
  <c r="C926" i="8"/>
  <c r="B926" i="8"/>
  <c r="A926" i="8"/>
  <c r="E925" i="8"/>
  <c r="D925" i="8"/>
  <c r="C925" i="8"/>
  <c r="B925" i="8"/>
  <c r="A925" i="8"/>
  <c r="E924" i="8"/>
  <c r="D924" i="8"/>
  <c r="C924" i="8"/>
  <c r="B924" i="8"/>
  <c r="A924" i="8"/>
  <c r="E923" i="8"/>
  <c r="D923" i="8"/>
  <c r="C923" i="8"/>
  <c r="B923" i="8"/>
  <c r="A923" i="8"/>
  <c r="E922" i="8"/>
  <c r="D922" i="8"/>
  <c r="C922" i="8"/>
  <c r="B922" i="8"/>
  <c r="A922" i="8"/>
  <c r="E921" i="8"/>
  <c r="D921" i="8"/>
  <c r="C921" i="8"/>
  <c r="B921" i="8"/>
  <c r="A921" i="8"/>
  <c r="E920" i="8"/>
  <c r="D920" i="8"/>
  <c r="C920" i="8"/>
  <c r="B920" i="8"/>
  <c r="A920" i="8"/>
  <c r="E919" i="8"/>
  <c r="D919" i="8"/>
  <c r="C919" i="8"/>
  <c r="B919" i="8"/>
  <c r="A919" i="8"/>
  <c r="E918" i="8"/>
  <c r="D918" i="8"/>
  <c r="C918" i="8"/>
  <c r="B918" i="8"/>
  <c r="A918" i="8"/>
  <c r="E917" i="8"/>
  <c r="D917" i="8"/>
  <c r="C917" i="8"/>
  <c r="B917" i="8"/>
  <c r="A917" i="8"/>
  <c r="E916" i="8"/>
  <c r="D916" i="8"/>
  <c r="C916" i="8"/>
  <c r="B916" i="8"/>
  <c r="A916" i="8"/>
  <c r="E915" i="8"/>
  <c r="D915" i="8"/>
  <c r="C915" i="8"/>
  <c r="B915" i="8"/>
  <c r="A915" i="8"/>
  <c r="E914" i="8"/>
  <c r="D914" i="8"/>
  <c r="C914" i="8"/>
  <c r="B914" i="8"/>
  <c r="A914" i="8"/>
  <c r="E913" i="8"/>
  <c r="D913" i="8"/>
  <c r="C913" i="8"/>
  <c r="B913" i="8"/>
  <c r="A913" i="8"/>
  <c r="E912" i="8"/>
  <c r="D912" i="8"/>
  <c r="C912" i="8"/>
  <c r="B912" i="8"/>
  <c r="A912" i="8"/>
  <c r="E911" i="8"/>
  <c r="D911" i="8"/>
  <c r="C911" i="8"/>
  <c r="B911" i="8"/>
  <c r="A911" i="8"/>
  <c r="E910" i="8"/>
  <c r="D910" i="8"/>
  <c r="C910" i="8"/>
  <c r="B910" i="8"/>
  <c r="A910" i="8"/>
  <c r="E909" i="8"/>
  <c r="D909" i="8"/>
  <c r="C909" i="8"/>
  <c r="B909" i="8"/>
  <c r="A909" i="8"/>
  <c r="E908" i="8"/>
  <c r="D908" i="8"/>
  <c r="C908" i="8"/>
  <c r="B908" i="8"/>
  <c r="A908" i="8"/>
  <c r="E907" i="8"/>
  <c r="D907" i="8"/>
  <c r="C907" i="8"/>
  <c r="B907" i="8"/>
  <c r="A907" i="8"/>
  <c r="E906" i="8"/>
  <c r="D906" i="8"/>
  <c r="C906" i="8"/>
  <c r="B906" i="8"/>
  <c r="A906" i="8"/>
  <c r="E905" i="8"/>
  <c r="D905" i="8"/>
  <c r="C905" i="8"/>
  <c r="B905" i="8"/>
  <c r="A905" i="8"/>
  <c r="E904" i="8"/>
  <c r="D904" i="8"/>
  <c r="C904" i="8"/>
  <c r="B904" i="8"/>
  <c r="A904" i="8"/>
  <c r="E903" i="8"/>
  <c r="D903" i="8"/>
  <c r="C903" i="8"/>
  <c r="B903" i="8"/>
  <c r="A903" i="8"/>
  <c r="E902" i="8"/>
  <c r="D902" i="8"/>
  <c r="C902" i="8"/>
  <c r="B902" i="8"/>
  <c r="A902" i="8"/>
  <c r="E901" i="8"/>
  <c r="D901" i="8"/>
  <c r="C901" i="8"/>
  <c r="B901" i="8"/>
  <c r="A901" i="8"/>
  <c r="E900" i="8"/>
  <c r="D900" i="8"/>
  <c r="C900" i="8"/>
  <c r="B900" i="8"/>
  <c r="A900" i="8"/>
  <c r="E899" i="8"/>
  <c r="D899" i="8"/>
  <c r="C899" i="8"/>
  <c r="B899" i="8"/>
  <c r="A899" i="8"/>
  <c r="E898" i="8"/>
  <c r="D898" i="8"/>
  <c r="C898" i="8"/>
  <c r="B898" i="8"/>
  <c r="A898" i="8"/>
  <c r="E897" i="8"/>
  <c r="D897" i="8"/>
  <c r="C897" i="8"/>
  <c r="B897" i="8"/>
  <c r="A897" i="8"/>
  <c r="E896" i="8"/>
  <c r="D896" i="8"/>
  <c r="C896" i="8"/>
  <c r="B896" i="8"/>
  <c r="A896" i="8"/>
  <c r="E895" i="8"/>
  <c r="D895" i="8"/>
  <c r="C895" i="8"/>
  <c r="B895" i="8"/>
  <c r="A895" i="8"/>
  <c r="E894" i="8"/>
  <c r="D894" i="8"/>
  <c r="C894" i="8"/>
  <c r="B894" i="8"/>
  <c r="A894" i="8"/>
  <c r="E893" i="8"/>
  <c r="D893" i="8"/>
  <c r="C893" i="8"/>
  <c r="B893" i="8"/>
  <c r="A893" i="8"/>
  <c r="E892" i="8"/>
  <c r="D892" i="8"/>
  <c r="C892" i="8"/>
  <c r="B892" i="8"/>
  <c r="A892" i="8"/>
  <c r="E891" i="8"/>
  <c r="D891" i="8"/>
  <c r="C891" i="8"/>
  <c r="B891" i="8"/>
  <c r="A891" i="8"/>
  <c r="E890" i="8"/>
  <c r="D890" i="8"/>
  <c r="C890" i="8"/>
  <c r="B890" i="8"/>
  <c r="A890" i="8"/>
  <c r="E889" i="8"/>
  <c r="D889" i="8"/>
  <c r="C889" i="8"/>
  <c r="B889" i="8"/>
  <c r="A889" i="8"/>
  <c r="E888" i="8"/>
  <c r="D888" i="8"/>
  <c r="C888" i="8"/>
  <c r="B888" i="8"/>
  <c r="A888" i="8"/>
  <c r="E887" i="8"/>
  <c r="D887" i="8"/>
  <c r="C887" i="8"/>
  <c r="B887" i="8"/>
  <c r="A887" i="8"/>
  <c r="E886" i="8"/>
  <c r="D886" i="8"/>
  <c r="C886" i="8"/>
  <c r="B886" i="8"/>
  <c r="A886" i="8"/>
  <c r="E885" i="8"/>
  <c r="D885" i="8"/>
  <c r="C885" i="8"/>
  <c r="B885" i="8"/>
  <c r="A885" i="8"/>
  <c r="E884" i="8"/>
  <c r="D884" i="8"/>
  <c r="C884" i="8"/>
  <c r="B884" i="8"/>
  <c r="A884" i="8"/>
  <c r="E883" i="8"/>
  <c r="D883" i="8"/>
  <c r="C883" i="8"/>
  <c r="B883" i="8"/>
  <c r="A883" i="8"/>
  <c r="E882" i="8"/>
  <c r="D882" i="8"/>
  <c r="C882" i="8"/>
  <c r="B882" i="8"/>
  <c r="A882" i="8"/>
  <c r="E881" i="8"/>
  <c r="D881" i="8"/>
  <c r="C881" i="8"/>
  <c r="B881" i="8"/>
  <c r="A881" i="8"/>
  <c r="E880" i="8"/>
  <c r="D880" i="8"/>
  <c r="C880" i="8"/>
  <c r="B880" i="8"/>
  <c r="A880" i="8"/>
  <c r="E879" i="8"/>
  <c r="D879" i="8"/>
  <c r="C879" i="8"/>
  <c r="B879" i="8"/>
  <c r="A879" i="8"/>
  <c r="E878" i="8"/>
  <c r="D878" i="8"/>
  <c r="C878" i="8"/>
  <c r="B878" i="8"/>
  <c r="A878" i="8"/>
  <c r="E877" i="8"/>
  <c r="D877" i="8"/>
  <c r="C877" i="8"/>
  <c r="B877" i="8"/>
  <c r="A877" i="8"/>
  <c r="E876" i="8"/>
  <c r="D876" i="8"/>
  <c r="C876" i="8"/>
  <c r="B876" i="8"/>
  <c r="A876" i="8"/>
  <c r="E875" i="8"/>
  <c r="D875" i="8"/>
  <c r="C875" i="8"/>
  <c r="B875" i="8"/>
  <c r="A875" i="8"/>
  <c r="E874" i="8"/>
  <c r="D874" i="8"/>
  <c r="C874" i="8"/>
  <c r="B874" i="8"/>
  <c r="A874" i="8"/>
  <c r="E873" i="8"/>
  <c r="D873" i="8"/>
  <c r="C873" i="8"/>
  <c r="B873" i="8"/>
  <c r="A873" i="8"/>
  <c r="E872" i="8"/>
  <c r="D872" i="8"/>
  <c r="C872" i="8"/>
  <c r="B872" i="8"/>
  <c r="A872" i="8"/>
  <c r="E871" i="8"/>
  <c r="D871" i="8"/>
  <c r="C871" i="8"/>
  <c r="B871" i="8"/>
  <c r="A871" i="8"/>
  <c r="E870" i="8"/>
  <c r="D870" i="8"/>
  <c r="C870" i="8"/>
  <c r="B870" i="8"/>
  <c r="A870" i="8"/>
  <c r="E869" i="8"/>
  <c r="D869" i="8"/>
  <c r="C869" i="8"/>
  <c r="B869" i="8"/>
  <c r="A869" i="8"/>
  <c r="E868" i="8"/>
  <c r="D868" i="8"/>
  <c r="C868" i="8"/>
  <c r="B868" i="8"/>
  <c r="A868" i="8"/>
  <c r="E867" i="8"/>
  <c r="D867" i="8"/>
  <c r="C867" i="8"/>
  <c r="B867" i="8"/>
  <c r="A867" i="8"/>
  <c r="E866" i="8"/>
  <c r="D866" i="8"/>
  <c r="C866" i="8"/>
  <c r="B866" i="8"/>
  <c r="A866" i="8"/>
  <c r="E865" i="8"/>
  <c r="D865" i="8"/>
  <c r="C865" i="8"/>
  <c r="B865" i="8"/>
  <c r="A865" i="8"/>
  <c r="E864" i="8"/>
  <c r="D864" i="8"/>
  <c r="C864" i="8"/>
  <c r="B864" i="8"/>
  <c r="A864" i="8"/>
  <c r="E863" i="8"/>
  <c r="D863" i="8"/>
  <c r="C863" i="8"/>
  <c r="B863" i="8"/>
  <c r="A863" i="8"/>
  <c r="E862" i="8"/>
  <c r="D862" i="8"/>
  <c r="C862" i="8"/>
  <c r="B862" i="8"/>
  <c r="A862" i="8"/>
  <c r="E861" i="8"/>
  <c r="D861" i="8"/>
  <c r="C861" i="8"/>
  <c r="B861" i="8"/>
  <c r="A861" i="8"/>
  <c r="E860" i="8"/>
  <c r="D860" i="8"/>
  <c r="C860" i="8"/>
  <c r="B860" i="8"/>
  <c r="A860" i="8"/>
  <c r="E859" i="8"/>
  <c r="D859" i="8"/>
  <c r="C859" i="8"/>
  <c r="B859" i="8"/>
  <c r="A859" i="8"/>
  <c r="E858" i="8"/>
  <c r="D858" i="8"/>
  <c r="C858" i="8"/>
  <c r="B858" i="8"/>
  <c r="A858" i="8"/>
  <c r="E857" i="8"/>
  <c r="D857" i="8"/>
  <c r="C857" i="8"/>
  <c r="B857" i="8"/>
  <c r="A857" i="8"/>
  <c r="E856" i="8"/>
  <c r="D856" i="8"/>
  <c r="C856" i="8"/>
  <c r="B856" i="8"/>
  <c r="A856" i="8"/>
  <c r="E855" i="8"/>
  <c r="D855" i="8"/>
  <c r="C855" i="8"/>
  <c r="B855" i="8"/>
  <c r="A855" i="8"/>
  <c r="E854" i="8"/>
  <c r="D854" i="8"/>
  <c r="C854" i="8"/>
  <c r="B854" i="8"/>
  <c r="A854" i="8"/>
  <c r="E853" i="8"/>
  <c r="D853" i="8"/>
  <c r="C853" i="8"/>
  <c r="B853" i="8"/>
  <c r="A853" i="8"/>
  <c r="E852" i="8"/>
  <c r="D852" i="8"/>
  <c r="C852" i="8"/>
  <c r="B852" i="8"/>
  <c r="A852" i="8"/>
  <c r="E851" i="8"/>
  <c r="D851" i="8"/>
  <c r="C851" i="8"/>
  <c r="B851" i="8"/>
  <c r="A851" i="8"/>
  <c r="E850" i="8"/>
  <c r="D850" i="8"/>
  <c r="C850" i="8"/>
  <c r="B850" i="8"/>
  <c r="A850" i="8"/>
  <c r="E849" i="8"/>
  <c r="D849" i="8"/>
  <c r="C849" i="8"/>
  <c r="B849" i="8"/>
  <c r="A849" i="8"/>
  <c r="E848" i="8"/>
  <c r="D848" i="8"/>
  <c r="C848" i="8"/>
  <c r="B848" i="8"/>
  <c r="A848" i="8"/>
  <c r="E847" i="8"/>
  <c r="D847" i="8"/>
  <c r="C847" i="8"/>
  <c r="B847" i="8"/>
  <c r="A847" i="8"/>
  <c r="E846" i="8"/>
  <c r="D846" i="8"/>
  <c r="C846" i="8"/>
  <c r="B846" i="8"/>
  <c r="A846" i="8"/>
  <c r="E845" i="8"/>
  <c r="D845" i="8"/>
  <c r="C845" i="8"/>
  <c r="B845" i="8"/>
  <c r="A845" i="8"/>
  <c r="E844" i="8"/>
  <c r="D844" i="8"/>
  <c r="C844" i="8"/>
  <c r="B844" i="8"/>
  <c r="A844" i="8"/>
  <c r="E843" i="8"/>
  <c r="D843" i="8"/>
  <c r="C843" i="8"/>
  <c r="B843" i="8"/>
  <c r="A843" i="8"/>
  <c r="E842" i="8"/>
  <c r="D842" i="8"/>
  <c r="C842" i="8"/>
  <c r="B842" i="8"/>
  <c r="A842" i="8"/>
  <c r="E841" i="8"/>
  <c r="D841" i="8"/>
  <c r="C841" i="8"/>
  <c r="B841" i="8"/>
  <c r="A841" i="8"/>
  <c r="E840" i="8"/>
  <c r="D840" i="8"/>
  <c r="C840" i="8"/>
  <c r="B840" i="8"/>
  <c r="A840" i="8"/>
  <c r="E839" i="8"/>
  <c r="D839" i="8"/>
  <c r="C839" i="8"/>
  <c r="B839" i="8"/>
  <c r="A839" i="8"/>
  <c r="E838" i="8"/>
  <c r="D838" i="8"/>
  <c r="C838" i="8"/>
  <c r="B838" i="8"/>
  <c r="A838" i="8"/>
  <c r="E837" i="8"/>
  <c r="D837" i="8"/>
  <c r="C837" i="8"/>
  <c r="B837" i="8"/>
  <c r="A837" i="8"/>
  <c r="E836" i="8"/>
  <c r="D836" i="8"/>
  <c r="C836" i="8"/>
  <c r="B836" i="8"/>
  <c r="A836" i="8"/>
  <c r="E835" i="8"/>
  <c r="D835" i="8"/>
  <c r="C835" i="8"/>
  <c r="B835" i="8"/>
  <c r="A835" i="8"/>
  <c r="E834" i="8"/>
  <c r="D834" i="8"/>
  <c r="C834" i="8"/>
  <c r="B834" i="8"/>
  <c r="A834" i="8"/>
  <c r="E833" i="8"/>
  <c r="D833" i="8"/>
  <c r="C833" i="8"/>
  <c r="B833" i="8"/>
  <c r="A833" i="8"/>
  <c r="E832" i="8"/>
  <c r="D832" i="8"/>
  <c r="C832" i="8"/>
  <c r="B832" i="8"/>
  <c r="A832" i="8"/>
  <c r="E831" i="8"/>
  <c r="D831" i="8"/>
  <c r="C831" i="8"/>
  <c r="B831" i="8"/>
  <c r="A831" i="8"/>
  <c r="E830" i="8"/>
  <c r="D830" i="8"/>
  <c r="C830" i="8"/>
  <c r="B830" i="8"/>
  <c r="A830" i="8"/>
  <c r="E829" i="8"/>
  <c r="D829" i="8"/>
  <c r="C829" i="8"/>
  <c r="B829" i="8"/>
  <c r="A829" i="8"/>
  <c r="E828" i="8"/>
  <c r="D828" i="8"/>
  <c r="C828" i="8"/>
  <c r="B828" i="8"/>
  <c r="A828" i="8"/>
  <c r="E827" i="8"/>
  <c r="D827" i="8"/>
  <c r="C827" i="8"/>
  <c r="B827" i="8"/>
  <c r="A827" i="8"/>
  <c r="E826" i="8"/>
  <c r="D826" i="8"/>
  <c r="C826" i="8"/>
  <c r="B826" i="8"/>
  <c r="A826" i="8"/>
  <c r="E825" i="8"/>
  <c r="D825" i="8"/>
  <c r="C825" i="8"/>
  <c r="B825" i="8"/>
  <c r="A825" i="8"/>
  <c r="E824" i="8"/>
  <c r="D824" i="8"/>
  <c r="C824" i="8"/>
  <c r="B824" i="8"/>
  <c r="A824" i="8"/>
  <c r="E823" i="8"/>
  <c r="D823" i="8"/>
  <c r="C823" i="8"/>
  <c r="B823" i="8"/>
  <c r="A823" i="8"/>
  <c r="E822" i="8"/>
  <c r="D822" i="8"/>
  <c r="C822" i="8"/>
  <c r="B822" i="8"/>
  <c r="A822" i="8"/>
  <c r="E821" i="8"/>
  <c r="D821" i="8"/>
  <c r="C821" i="8"/>
  <c r="B821" i="8"/>
  <c r="A821" i="8"/>
  <c r="E820" i="8"/>
  <c r="D820" i="8"/>
  <c r="C820" i="8"/>
  <c r="B820" i="8"/>
  <c r="A820" i="8"/>
  <c r="E819" i="8"/>
  <c r="D819" i="8"/>
  <c r="C819" i="8"/>
  <c r="B819" i="8"/>
  <c r="A819" i="8"/>
  <c r="E818" i="8"/>
  <c r="D818" i="8"/>
  <c r="C818" i="8"/>
  <c r="B818" i="8"/>
  <c r="A818" i="8"/>
  <c r="E817" i="8"/>
  <c r="D817" i="8"/>
  <c r="C817" i="8"/>
  <c r="B817" i="8"/>
  <c r="A817" i="8"/>
  <c r="E816" i="8"/>
  <c r="D816" i="8"/>
  <c r="C816" i="8"/>
  <c r="B816" i="8"/>
  <c r="A816" i="8"/>
  <c r="E815" i="8"/>
  <c r="D815" i="8"/>
  <c r="C815" i="8"/>
  <c r="B815" i="8"/>
  <c r="A815" i="8"/>
  <c r="E814" i="8"/>
  <c r="D814" i="8"/>
  <c r="C814" i="8"/>
  <c r="B814" i="8"/>
  <c r="A814" i="8"/>
  <c r="E813" i="8"/>
  <c r="D813" i="8"/>
  <c r="C813" i="8"/>
  <c r="B813" i="8"/>
  <c r="A813" i="8"/>
  <c r="E812" i="8"/>
  <c r="D812" i="8"/>
  <c r="C812" i="8"/>
  <c r="B812" i="8"/>
  <c r="A812" i="8"/>
  <c r="E811" i="8"/>
  <c r="D811" i="8"/>
  <c r="C811" i="8"/>
  <c r="B811" i="8"/>
  <c r="A811" i="8"/>
  <c r="E810" i="8"/>
  <c r="D810" i="8"/>
  <c r="C810" i="8"/>
  <c r="B810" i="8"/>
  <c r="A810" i="8"/>
  <c r="E809" i="8"/>
  <c r="D809" i="8"/>
  <c r="C809" i="8"/>
  <c r="B809" i="8"/>
  <c r="A809" i="8"/>
  <c r="E808" i="8"/>
  <c r="D808" i="8"/>
  <c r="C808" i="8"/>
  <c r="B808" i="8"/>
  <c r="A808" i="8"/>
  <c r="E807" i="8"/>
  <c r="D807" i="8"/>
  <c r="C807" i="8"/>
  <c r="B807" i="8"/>
  <c r="A807" i="8"/>
  <c r="E806" i="8"/>
  <c r="D806" i="8"/>
  <c r="C806" i="8"/>
  <c r="B806" i="8"/>
  <c r="A806" i="8"/>
  <c r="E805" i="8"/>
  <c r="D805" i="8"/>
  <c r="C805" i="8"/>
  <c r="B805" i="8"/>
  <c r="A805" i="8"/>
  <c r="E804" i="8"/>
  <c r="D804" i="8"/>
  <c r="C804" i="8"/>
  <c r="B804" i="8"/>
  <c r="A804" i="8"/>
  <c r="E803" i="8"/>
  <c r="D803" i="8"/>
  <c r="C803" i="8"/>
  <c r="B803" i="8"/>
  <c r="A803" i="8"/>
  <c r="E802" i="8"/>
  <c r="D802" i="8"/>
  <c r="C802" i="8"/>
  <c r="B802" i="8"/>
  <c r="A802" i="8"/>
  <c r="E801" i="8"/>
  <c r="D801" i="8"/>
  <c r="C801" i="8"/>
  <c r="B801" i="8"/>
  <c r="A801" i="8"/>
  <c r="E800" i="8"/>
  <c r="D800" i="8"/>
  <c r="C800" i="8"/>
  <c r="B800" i="8"/>
  <c r="A800" i="8"/>
  <c r="E799" i="8"/>
  <c r="D799" i="8"/>
  <c r="C799" i="8"/>
  <c r="B799" i="8"/>
  <c r="A799" i="8"/>
  <c r="E798" i="8"/>
  <c r="D798" i="8"/>
  <c r="C798" i="8"/>
  <c r="B798" i="8"/>
  <c r="A798" i="8"/>
  <c r="E797" i="8"/>
  <c r="D797" i="8"/>
  <c r="C797" i="8"/>
  <c r="B797" i="8"/>
  <c r="A797" i="8"/>
  <c r="E796" i="8"/>
  <c r="D796" i="8"/>
  <c r="C796" i="8"/>
  <c r="B796" i="8"/>
  <c r="A796" i="8"/>
  <c r="E795" i="8"/>
  <c r="D795" i="8"/>
  <c r="C795" i="8"/>
  <c r="B795" i="8"/>
  <c r="A795" i="8"/>
  <c r="E794" i="8"/>
  <c r="D794" i="8"/>
  <c r="C794" i="8"/>
  <c r="B794" i="8"/>
  <c r="A794" i="8"/>
  <c r="E793" i="8"/>
  <c r="D793" i="8"/>
  <c r="C793" i="8"/>
  <c r="B793" i="8"/>
  <c r="A793" i="8"/>
  <c r="E792" i="8"/>
  <c r="D792" i="8"/>
  <c r="C792" i="8"/>
  <c r="B792" i="8"/>
  <c r="A792" i="8"/>
  <c r="E791" i="8"/>
  <c r="D791" i="8"/>
  <c r="C791" i="8"/>
  <c r="B791" i="8"/>
  <c r="A791" i="8"/>
  <c r="E790" i="8"/>
  <c r="D790" i="8"/>
  <c r="C790" i="8"/>
  <c r="B790" i="8"/>
  <c r="A790" i="8"/>
  <c r="E789" i="8"/>
  <c r="D789" i="8"/>
  <c r="C789" i="8"/>
  <c r="B789" i="8"/>
  <c r="A789" i="8"/>
  <c r="E788" i="8"/>
  <c r="D788" i="8"/>
  <c r="C788" i="8"/>
  <c r="B788" i="8"/>
  <c r="A788" i="8"/>
  <c r="E787" i="8"/>
  <c r="D787" i="8"/>
  <c r="C787" i="8"/>
  <c r="B787" i="8"/>
  <c r="A787" i="8"/>
  <c r="E786" i="8"/>
  <c r="D786" i="8"/>
  <c r="C786" i="8"/>
  <c r="B786" i="8"/>
  <c r="A786" i="8"/>
  <c r="E785" i="8"/>
  <c r="D785" i="8"/>
  <c r="C785" i="8"/>
  <c r="B785" i="8"/>
  <c r="A785" i="8"/>
  <c r="E784" i="8"/>
  <c r="D784" i="8"/>
  <c r="C784" i="8"/>
  <c r="B784" i="8"/>
  <c r="A784" i="8"/>
  <c r="E783" i="8"/>
  <c r="D783" i="8"/>
  <c r="C783" i="8"/>
  <c r="B783" i="8"/>
  <c r="A783" i="8"/>
  <c r="E782" i="8"/>
  <c r="D782" i="8"/>
  <c r="C782" i="8"/>
  <c r="B782" i="8"/>
  <c r="A782" i="8"/>
  <c r="E781" i="8"/>
  <c r="D781" i="8"/>
  <c r="C781" i="8"/>
  <c r="B781" i="8"/>
  <c r="A781" i="8"/>
  <c r="E780" i="8"/>
  <c r="D780" i="8"/>
  <c r="C780" i="8"/>
  <c r="B780" i="8"/>
  <c r="A780" i="8"/>
  <c r="E779" i="8"/>
  <c r="D779" i="8"/>
  <c r="C779" i="8"/>
  <c r="B779" i="8"/>
  <c r="A779" i="8"/>
  <c r="E778" i="8"/>
  <c r="D778" i="8"/>
  <c r="C778" i="8"/>
  <c r="B778" i="8"/>
  <c r="A778" i="8"/>
  <c r="E777" i="8"/>
  <c r="D777" i="8"/>
  <c r="C777" i="8"/>
  <c r="B777" i="8"/>
  <c r="A777" i="8"/>
  <c r="E776" i="8"/>
  <c r="D776" i="8"/>
  <c r="C776" i="8"/>
  <c r="B776" i="8"/>
  <c r="A776" i="8"/>
  <c r="E775" i="8"/>
  <c r="D775" i="8"/>
  <c r="C775" i="8"/>
  <c r="B775" i="8"/>
  <c r="A775" i="8"/>
  <c r="E774" i="8"/>
  <c r="D774" i="8"/>
  <c r="C774" i="8"/>
  <c r="B774" i="8"/>
  <c r="A774" i="8"/>
  <c r="E773" i="8"/>
  <c r="D773" i="8"/>
  <c r="C773" i="8"/>
  <c r="B773" i="8"/>
  <c r="A773" i="8"/>
  <c r="E772" i="8"/>
  <c r="D772" i="8"/>
  <c r="C772" i="8"/>
  <c r="B772" i="8"/>
  <c r="A772" i="8"/>
  <c r="E771" i="8"/>
  <c r="D771" i="8"/>
  <c r="C771" i="8"/>
  <c r="B771" i="8"/>
  <c r="A771" i="8"/>
  <c r="E770" i="8"/>
  <c r="D770" i="8"/>
  <c r="C770" i="8"/>
  <c r="B770" i="8"/>
  <c r="A770" i="8"/>
  <c r="E769" i="8"/>
  <c r="D769" i="8"/>
  <c r="C769" i="8"/>
  <c r="B769" i="8"/>
  <c r="A769" i="8"/>
  <c r="E768" i="8"/>
  <c r="D768" i="8"/>
  <c r="C768" i="8"/>
  <c r="B768" i="8"/>
  <c r="A768" i="8"/>
  <c r="E767" i="8"/>
  <c r="D767" i="8"/>
  <c r="C767" i="8"/>
  <c r="B767" i="8"/>
  <c r="A767" i="8"/>
  <c r="E766" i="8"/>
  <c r="D766" i="8"/>
  <c r="C766" i="8"/>
  <c r="B766" i="8"/>
  <c r="A766" i="8"/>
  <c r="E765" i="8"/>
  <c r="D765" i="8"/>
  <c r="C765" i="8"/>
  <c r="B765" i="8"/>
  <c r="A765" i="8"/>
  <c r="E764" i="8"/>
  <c r="D764" i="8"/>
  <c r="C764" i="8"/>
  <c r="B764" i="8"/>
  <c r="A764" i="8"/>
  <c r="E763" i="8"/>
  <c r="D763" i="8"/>
  <c r="C763" i="8"/>
  <c r="B763" i="8"/>
  <c r="A763" i="8"/>
  <c r="E762" i="8"/>
  <c r="D762" i="8"/>
  <c r="C762" i="8"/>
  <c r="B762" i="8"/>
  <c r="A762" i="8"/>
  <c r="E761" i="8"/>
  <c r="D761" i="8"/>
  <c r="C761" i="8"/>
  <c r="B761" i="8"/>
  <c r="A761" i="8"/>
  <c r="E760" i="8"/>
  <c r="D760" i="8"/>
  <c r="C760" i="8"/>
  <c r="B760" i="8"/>
  <c r="A760" i="8"/>
  <c r="E759" i="8"/>
  <c r="D759" i="8"/>
  <c r="C759" i="8"/>
  <c r="B759" i="8"/>
  <c r="A759" i="8"/>
  <c r="E758" i="8"/>
  <c r="D758" i="8"/>
  <c r="C758" i="8"/>
  <c r="B758" i="8"/>
  <c r="A758" i="8"/>
  <c r="E757" i="8"/>
  <c r="D757" i="8"/>
  <c r="C757" i="8"/>
  <c r="B757" i="8"/>
  <c r="A757" i="8"/>
  <c r="E756" i="8"/>
  <c r="D756" i="8"/>
  <c r="C756" i="8"/>
  <c r="B756" i="8"/>
  <c r="A756" i="8"/>
  <c r="E755" i="8"/>
  <c r="D755" i="8"/>
  <c r="C755" i="8"/>
  <c r="B755" i="8"/>
  <c r="A755" i="8"/>
  <c r="E754" i="8"/>
  <c r="D754" i="8"/>
  <c r="C754" i="8"/>
  <c r="B754" i="8"/>
  <c r="A754" i="8"/>
  <c r="E753" i="8"/>
  <c r="D753" i="8"/>
  <c r="C753" i="8"/>
  <c r="B753" i="8"/>
  <c r="A753" i="8"/>
  <c r="E752" i="8"/>
  <c r="D752" i="8"/>
  <c r="C752" i="8"/>
  <c r="B752" i="8"/>
  <c r="A752" i="8"/>
  <c r="E751" i="8"/>
  <c r="D751" i="8"/>
  <c r="C751" i="8"/>
  <c r="B751" i="8"/>
  <c r="A751" i="8"/>
  <c r="E750" i="8"/>
  <c r="D750" i="8"/>
  <c r="C750" i="8"/>
  <c r="B750" i="8"/>
  <c r="A750" i="8"/>
  <c r="E749" i="8"/>
  <c r="D749" i="8"/>
  <c r="C749" i="8"/>
  <c r="B749" i="8"/>
  <c r="A749" i="8"/>
  <c r="E748" i="8"/>
  <c r="D748" i="8"/>
  <c r="C748" i="8"/>
  <c r="B748" i="8"/>
  <c r="A748" i="8"/>
  <c r="E747" i="8"/>
  <c r="D747" i="8"/>
  <c r="C747" i="8"/>
  <c r="B747" i="8"/>
  <c r="A747" i="8"/>
  <c r="E746" i="8"/>
  <c r="D746" i="8"/>
  <c r="C746" i="8"/>
  <c r="B746" i="8"/>
  <c r="A746" i="8"/>
  <c r="E745" i="8"/>
  <c r="D745" i="8"/>
  <c r="C745" i="8"/>
  <c r="B745" i="8"/>
  <c r="A745" i="8"/>
  <c r="E744" i="8"/>
  <c r="D744" i="8"/>
  <c r="C744" i="8"/>
  <c r="B744" i="8"/>
  <c r="A744" i="8"/>
  <c r="E743" i="8"/>
  <c r="D743" i="8"/>
  <c r="C743" i="8"/>
  <c r="B743" i="8"/>
  <c r="A743" i="8"/>
  <c r="E742" i="8"/>
  <c r="D742" i="8"/>
  <c r="C742" i="8"/>
  <c r="B742" i="8"/>
  <c r="A742" i="8"/>
  <c r="E741" i="8"/>
  <c r="D741" i="8"/>
  <c r="C741" i="8"/>
  <c r="B741" i="8"/>
  <c r="A741" i="8"/>
  <c r="E740" i="8"/>
  <c r="D740" i="8"/>
  <c r="C740" i="8"/>
  <c r="B740" i="8"/>
  <c r="A740" i="8"/>
  <c r="E739" i="8"/>
  <c r="D739" i="8"/>
  <c r="C739" i="8"/>
  <c r="B739" i="8"/>
  <c r="A739" i="8"/>
  <c r="E738" i="8"/>
  <c r="D738" i="8"/>
  <c r="C738" i="8"/>
  <c r="B738" i="8"/>
  <c r="A738" i="8"/>
  <c r="E737" i="8"/>
  <c r="D737" i="8"/>
  <c r="C737" i="8"/>
  <c r="B737" i="8"/>
  <c r="A737" i="8"/>
  <c r="E736" i="8"/>
  <c r="D736" i="8"/>
  <c r="C736" i="8"/>
  <c r="B736" i="8"/>
  <c r="A736" i="8"/>
  <c r="E735" i="8"/>
  <c r="D735" i="8"/>
  <c r="C735" i="8"/>
  <c r="B735" i="8"/>
  <c r="A735" i="8"/>
  <c r="E734" i="8"/>
  <c r="D734" i="8"/>
  <c r="C734" i="8"/>
  <c r="B734" i="8"/>
  <c r="A734" i="8"/>
  <c r="E733" i="8"/>
  <c r="D733" i="8"/>
  <c r="C733" i="8"/>
  <c r="B733" i="8"/>
  <c r="A733" i="8"/>
  <c r="E732" i="8"/>
  <c r="D732" i="8"/>
  <c r="C732" i="8"/>
  <c r="B732" i="8"/>
  <c r="A732" i="8"/>
  <c r="E731" i="8"/>
  <c r="D731" i="8"/>
  <c r="C731" i="8"/>
  <c r="B731" i="8"/>
  <c r="A731" i="8"/>
  <c r="E730" i="8"/>
  <c r="D730" i="8"/>
  <c r="C730" i="8"/>
  <c r="B730" i="8"/>
  <c r="A730" i="8"/>
  <c r="E729" i="8"/>
  <c r="D729" i="8"/>
  <c r="C729" i="8"/>
  <c r="B729" i="8"/>
  <c r="A729" i="8"/>
  <c r="E728" i="8"/>
  <c r="D728" i="8"/>
  <c r="C728" i="8"/>
  <c r="B728" i="8"/>
  <c r="A728" i="8"/>
  <c r="E727" i="8"/>
  <c r="D727" i="8"/>
  <c r="C727" i="8"/>
  <c r="B727" i="8"/>
  <c r="A727" i="8"/>
  <c r="E726" i="8"/>
  <c r="D726" i="8"/>
  <c r="C726" i="8"/>
  <c r="B726" i="8"/>
  <c r="A726" i="8"/>
  <c r="E725" i="8"/>
  <c r="D725" i="8"/>
  <c r="C725" i="8"/>
  <c r="B725" i="8"/>
  <c r="A725" i="8"/>
  <c r="E724" i="8"/>
  <c r="D724" i="8"/>
  <c r="C724" i="8"/>
  <c r="B724" i="8"/>
  <c r="A724" i="8"/>
  <c r="E723" i="8"/>
  <c r="D723" i="8"/>
  <c r="C723" i="8"/>
  <c r="B723" i="8"/>
  <c r="A723" i="8"/>
  <c r="E722" i="8"/>
  <c r="D722" i="8"/>
  <c r="C722" i="8"/>
  <c r="B722" i="8"/>
  <c r="A722" i="8"/>
  <c r="E721" i="8"/>
  <c r="D721" i="8"/>
  <c r="C721" i="8"/>
  <c r="B721" i="8"/>
  <c r="A721" i="8"/>
  <c r="E720" i="8"/>
  <c r="D720" i="8"/>
  <c r="C720" i="8"/>
  <c r="B720" i="8"/>
  <c r="A720" i="8"/>
  <c r="E719" i="8"/>
  <c r="D719" i="8"/>
  <c r="C719" i="8"/>
  <c r="B719" i="8"/>
  <c r="A719" i="8"/>
  <c r="E718" i="8"/>
  <c r="D718" i="8"/>
  <c r="C718" i="8"/>
  <c r="B718" i="8"/>
  <c r="A718" i="8"/>
  <c r="E717" i="8"/>
  <c r="D717" i="8"/>
  <c r="C717" i="8"/>
  <c r="B717" i="8"/>
  <c r="A717" i="8"/>
  <c r="E716" i="8"/>
  <c r="D716" i="8"/>
  <c r="C716" i="8"/>
  <c r="B716" i="8"/>
  <c r="A716" i="8"/>
  <c r="E715" i="8"/>
  <c r="D715" i="8"/>
  <c r="C715" i="8"/>
  <c r="B715" i="8"/>
  <c r="A715" i="8"/>
  <c r="E714" i="8"/>
  <c r="D714" i="8"/>
  <c r="C714" i="8"/>
  <c r="B714" i="8"/>
  <c r="A714" i="8"/>
  <c r="E713" i="8"/>
  <c r="D713" i="8"/>
  <c r="C713" i="8"/>
  <c r="B713" i="8"/>
  <c r="A713" i="8"/>
  <c r="E712" i="8"/>
  <c r="D712" i="8"/>
  <c r="C712" i="8"/>
  <c r="B712" i="8"/>
  <c r="A712" i="8"/>
  <c r="E711" i="8"/>
  <c r="D711" i="8"/>
  <c r="C711" i="8"/>
  <c r="B711" i="8"/>
  <c r="A711" i="8"/>
  <c r="E710" i="8"/>
  <c r="D710" i="8"/>
  <c r="C710" i="8"/>
  <c r="B710" i="8"/>
  <c r="A710" i="8"/>
  <c r="E709" i="8"/>
  <c r="D709" i="8"/>
  <c r="C709" i="8"/>
  <c r="B709" i="8"/>
  <c r="A709" i="8"/>
  <c r="E708" i="8"/>
  <c r="D708" i="8"/>
  <c r="C708" i="8"/>
  <c r="B708" i="8"/>
  <c r="A708" i="8"/>
  <c r="E707" i="8"/>
  <c r="D707" i="8"/>
  <c r="C707" i="8"/>
  <c r="B707" i="8"/>
  <c r="A707" i="8"/>
  <c r="E706" i="8"/>
  <c r="D706" i="8"/>
  <c r="C706" i="8"/>
  <c r="B706" i="8"/>
  <c r="A706" i="8"/>
  <c r="E705" i="8"/>
  <c r="D705" i="8"/>
  <c r="C705" i="8"/>
  <c r="B705" i="8"/>
  <c r="A705" i="8"/>
  <c r="E704" i="8"/>
  <c r="D704" i="8"/>
  <c r="C704" i="8"/>
  <c r="B704" i="8"/>
  <c r="A704" i="8"/>
  <c r="E703" i="8"/>
  <c r="D703" i="8"/>
  <c r="C703" i="8"/>
  <c r="B703" i="8"/>
  <c r="A703" i="8"/>
  <c r="E702" i="8"/>
  <c r="D702" i="8"/>
  <c r="C702" i="8"/>
  <c r="B702" i="8"/>
  <c r="A702" i="8"/>
  <c r="E701" i="8"/>
  <c r="D701" i="8"/>
  <c r="C701" i="8"/>
  <c r="B701" i="8"/>
  <c r="A701" i="8"/>
  <c r="E700" i="8"/>
  <c r="D700" i="8"/>
  <c r="C700" i="8"/>
  <c r="B700" i="8"/>
  <c r="A700" i="8"/>
  <c r="E699" i="8"/>
  <c r="D699" i="8"/>
  <c r="C699" i="8"/>
  <c r="B699" i="8"/>
  <c r="A699" i="8"/>
  <c r="E698" i="8"/>
  <c r="D698" i="8"/>
  <c r="C698" i="8"/>
  <c r="B698" i="8"/>
  <c r="A698" i="8"/>
  <c r="E697" i="8"/>
  <c r="D697" i="8"/>
  <c r="C697" i="8"/>
  <c r="B697" i="8"/>
  <c r="A697" i="8"/>
  <c r="E696" i="8"/>
  <c r="D696" i="8"/>
  <c r="C696" i="8"/>
  <c r="B696" i="8"/>
  <c r="A696" i="8"/>
  <c r="E695" i="8"/>
  <c r="D695" i="8"/>
  <c r="C695" i="8"/>
  <c r="B695" i="8"/>
  <c r="A695" i="8"/>
  <c r="E694" i="8"/>
  <c r="D694" i="8"/>
  <c r="C694" i="8"/>
  <c r="B694" i="8"/>
  <c r="A694" i="8"/>
  <c r="E693" i="8"/>
  <c r="D693" i="8"/>
  <c r="C693" i="8"/>
  <c r="B693" i="8"/>
  <c r="A693" i="8"/>
  <c r="E692" i="8"/>
  <c r="D692" i="8"/>
  <c r="C692" i="8"/>
  <c r="B692" i="8"/>
  <c r="A692" i="8"/>
  <c r="E691" i="8"/>
  <c r="D691" i="8"/>
  <c r="C691" i="8"/>
  <c r="B691" i="8"/>
  <c r="A691" i="8"/>
  <c r="E690" i="8"/>
  <c r="D690" i="8"/>
  <c r="C690" i="8"/>
  <c r="B690" i="8"/>
  <c r="A690" i="8"/>
  <c r="E689" i="8"/>
  <c r="D689" i="8"/>
  <c r="C689" i="8"/>
  <c r="B689" i="8"/>
  <c r="A689" i="8"/>
  <c r="E688" i="8"/>
  <c r="D688" i="8"/>
  <c r="C688" i="8"/>
  <c r="B688" i="8"/>
  <c r="A688" i="8"/>
  <c r="E687" i="8"/>
  <c r="D687" i="8"/>
  <c r="C687" i="8"/>
  <c r="B687" i="8"/>
  <c r="A687" i="8"/>
  <c r="E686" i="8"/>
  <c r="D686" i="8"/>
  <c r="C686" i="8"/>
  <c r="B686" i="8"/>
  <c r="A686" i="8"/>
  <c r="E685" i="8"/>
  <c r="D685" i="8"/>
  <c r="C685" i="8"/>
  <c r="B685" i="8"/>
  <c r="A685" i="8"/>
  <c r="E684" i="8"/>
  <c r="D684" i="8"/>
  <c r="C684" i="8"/>
  <c r="B684" i="8"/>
  <c r="A684" i="8"/>
  <c r="E683" i="8"/>
  <c r="D683" i="8"/>
  <c r="C683" i="8"/>
  <c r="B683" i="8"/>
  <c r="A683" i="8"/>
  <c r="E682" i="8"/>
  <c r="D682" i="8"/>
  <c r="C682" i="8"/>
  <c r="B682" i="8"/>
  <c r="A682" i="8"/>
  <c r="E681" i="8"/>
  <c r="D681" i="8"/>
  <c r="C681" i="8"/>
  <c r="B681" i="8"/>
  <c r="A681" i="8"/>
  <c r="E680" i="8"/>
  <c r="D680" i="8"/>
  <c r="C680" i="8"/>
  <c r="B680" i="8"/>
  <c r="A680" i="8"/>
  <c r="E679" i="8"/>
  <c r="D679" i="8"/>
  <c r="C679" i="8"/>
  <c r="B679" i="8"/>
  <c r="A679" i="8"/>
  <c r="E678" i="8"/>
  <c r="D678" i="8"/>
  <c r="C678" i="8"/>
  <c r="B678" i="8"/>
  <c r="A678" i="8"/>
  <c r="E677" i="8"/>
  <c r="D677" i="8"/>
  <c r="C677" i="8"/>
  <c r="B677" i="8"/>
  <c r="A677" i="8"/>
  <c r="E676" i="8"/>
  <c r="D676" i="8"/>
  <c r="C676" i="8"/>
  <c r="B676" i="8"/>
  <c r="A676" i="8"/>
  <c r="E675" i="8"/>
  <c r="D675" i="8"/>
  <c r="C675" i="8"/>
  <c r="B675" i="8"/>
  <c r="A675" i="8"/>
  <c r="E674" i="8"/>
  <c r="D674" i="8"/>
  <c r="C674" i="8"/>
  <c r="B674" i="8"/>
  <c r="A674" i="8"/>
  <c r="E673" i="8"/>
  <c r="D673" i="8"/>
  <c r="C673" i="8"/>
  <c r="B673" i="8"/>
  <c r="A673" i="8"/>
  <c r="E672" i="8"/>
  <c r="D672" i="8"/>
  <c r="C672" i="8"/>
  <c r="B672" i="8"/>
  <c r="A672" i="8"/>
  <c r="E671" i="8"/>
  <c r="D671" i="8"/>
  <c r="C671" i="8"/>
  <c r="B671" i="8"/>
  <c r="A671" i="8"/>
  <c r="E670" i="8"/>
  <c r="D670" i="8"/>
  <c r="C670" i="8"/>
  <c r="B670" i="8"/>
  <c r="A670" i="8"/>
  <c r="E669" i="8"/>
  <c r="D669" i="8"/>
  <c r="C669" i="8"/>
  <c r="B669" i="8"/>
  <c r="A669" i="8"/>
  <c r="E668" i="8"/>
  <c r="D668" i="8"/>
  <c r="C668" i="8"/>
  <c r="B668" i="8"/>
  <c r="A668" i="8"/>
  <c r="E667" i="8"/>
  <c r="D667" i="8"/>
  <c r="C667" i="8"/>
  <c r="B667" i="8"/>
  <c r="A667" i="8"/>
  <c r="E666" i="8"/>
  <c r="D666" i="8"/>
  <c r="C666" i="8"/>
  <c r="B666" i="8"/>
  <c r="A666" i="8"/>
  <c r="E665" i="8"/>
  <c r="D665" i="8"/>
  <c r="C665" i="8"/>
  <c r="B665" i="8"/>
  <c r="A665" i="8"/>
  <c r="E664" i="8"/>
  <c r="D664" i="8"/>
  <c r="C664" i="8"/>
  <c r="B664" i="8"/>
  <c r="A664" i="8"/>
  <c r="E663" i="8"/>
  <c r="D663" i="8"/>
  <c r="C663" i="8"/>
  <c r="B663" i="8"/>
  <c r="A663" i="8"/>
  <c r="E662" i="8"/>
  <c r="D662" i="8"/>
  <c r="C662" i="8"/>
  <c r="B662" i="8"/>
  <c r="A662" i="8"/>
  <c r="E661" i="8"/>
  <c r="D661" i="8"/>
  <c r="C661" i="8"/>
  <c r="B661" i="8"/>
  <c r="A661" i="8"/>
  <c r="E660" i="8"/>
  <c r="D660" i="8"/>
  <c r="C660" i="8"/>
  <c r="B660" i="8"/>
  <c r="A660" i="8"/>
  <c r="E659" i="8"/>
  <c r="D659" i="8"/>
  <c r="C659" i="8"/>
  <c r="B659" i="8"/>
  <c r="A659" i="8"/>
  <c r="E658" i="8"/>
  <c r="D658" i="8"/>
  <c r="C658" i="8"/>
  <c r="B658" i="8"/>
  <c r="A658" i="8"/>
  <c r="E657" i="8"/>
  <c r="D657" i="8"/>
  <c r="C657" i="8"/>
  <c r="B657" i="8"/>
  <c r="A657" i="8"/>
  <c r="E656" i="8"/>
  <c r="D656" i="8"/>
  <c r="C656" i="8"/>
  <c r="B656" i="8"/>
  <c r="A656" i="8"/>
  <c r="E655" i="8"/>
  <c r="D655" i="8"/>
  <c r="C655" i="8"/>
  <c r="B655" i="8"/>
  <c r="A655" i="8"/>
  <c r="E654" i="8"/>
  <c r="D654" i="8"/>
  <c r="C654" i="8"/>
  <c r="B654" i="8"/>
  <c r="A654" i="8"/>
  <c r="E653" i="8"/>
  <c r="D653" i="8"/>
  <c r="C653" i="8"/>
  <c r="B653" i="8"/>
  <c r="A653" i="8"/>
  <c r="E652" i="8"/>
  <c r="D652" i="8"/>
  <c r="C652" i="8"/>
  <c r="B652" i="8"/>
  <c r="A652" i="8"/>
  <c r="E651" i="8"/>
  <c r="D651" i="8"/>
  <c r="C651" i="8"/>
  <c r="B651" i="8"/>
  <c r="A651" i="8"/>
  <c r="E650" i="8"/>
  <c r="D650" i="8"/>
  <c r="C650" i="8"/>
  <c r="B650" i="8"/>
  <c r="A650" i="8"/>
  <c r="E649" i="8"/>
  <c r="D649" i="8"/>
  <c r="C649" i="8"/>
  <c r="B649" i="8"/>
  <c r="A649" i="8"/>
  <c r="E648" i="8"/>
  <c r="D648" i="8"/>
  <c r="C648" i="8"/>
  <c r="B648" i="8"/>
  <c r="A648" i="8"/>
  <c r="E647" i="8"/>
  <c r="D647" i="8"/>
  <c r="C647" i="8"/>
  <c r="B647" i="8"/>
  <c r="A647" i="8"/>
  <c r="E646" i="8"/>
  <c r="D646" i="8"/>
  <c r="C646" i="8"/>
  <c r="B646" i="8"/>
  <c r="A646" i="8"/>
  <c r="E645" i="8"/>
  <c r="D645" i="8"/>
  <c r="C645" i="8"/>
  <c r="B645" i="8"/>
  <c r="A645" i="8"/>
  <c r="E644" i="8"/>
  <c r="D644" i="8"/>
  <c r="C644" i="8"/>
  <c r="B644" i="8"/>
  <c r="A644" i="8"/>
  <c r="E643" i="8"/>
  <c r="D643" i="8"/>
  <c r="C643" i="8"/>
  <c r="B643" i="8"/>
  <c r="A643" i="8"/>
  <c r="E642" i="8"/>
  <c r="D642" i="8"/>
  <c r="C642" i="8"/>
  <c r="B642" i="8"/>
  <c r="A642" i="8"/>
  <c r="E641" i="8"/>
  <c r="D641" i="8"/>
  <c r="C641" i="8"/>
  <c r="B641" i="8"/>
  <c r="A641" i="8"/>
  <c r="E640" i="8"/>
  <c r="D640" i="8"/>
  <c r="C640" i="8"/>
  <c r="B640" i="8"/>
  <c r="A640" i="8"/>
  <c r="E639" i="8"/>
  <c r="D639" i="8"/>
  <c r="C639" i="8"/>
  <c r="B639" i="8"/>
  <c r="A639" i="8"/>
  <c r="E638" i="8"/>
  <c r="D638" i="8"/>
  <c r="C638" i="8"/>
  <c r="B638" i="8"/>
  <c r="A638" i="8"/>
  <c r="E637" i="8"/>
  <c r="D637" i="8"/>
  <c r="C637" i="8"/>
  <c r="B637" i="8"/>
  <c r="A637" i="8"/>
  <c r="E636" i="8"/>
  <c r="D636" i="8"/>
  <c r="C636" i="8"/>
  <c r="B636" i="8"/>
  <c r="A636" i="8"/>
  <c r="E635" i="8"/>
  <c r="D635" i="8"/>
  <c r="C635" i="8"/>
  <c r="B635" i="8"/>
  <c r="A635" i="8"/>
  <c r="E634" i="8"/>
  <c r="D634" i="8"/>
  <c r="C634" i="8"/>
  <c r="B634" i="8"/>
  <c r="A634" i="8"/>
  <c r="E633" i="8"/>
  <c r="D633" i="8"/>
  <c r="C633" i="8"/>
  <c r="B633" i="8"/>
  <c r="A633" i="8"/>
  <c r="E632" i="8"/>
  <c r="D632" i="8"/>
  <c r="C632" i="8"/>
  <c r="B632" i="8"/>
  <c r="A632" i="8"/>
  <c r="E631" i="8"/>
  <c r="D631" i="8"/>
  <c r="C631" i="8"/>
  <c r="B631" i="8"/>
  <c r="A631" i="8"/>
  <c r="E630" i="8"/>
  <c r="D630" i="8"/>
  <c r="C630" i="8"/>
  <c r="B630" i="8"/>
  <c r="A630" i="8"/>
  <c r="E629" i="8"/>
  <c r="D629" i="8"/>
  <c r="C629" i="8"/>
  <c r="B629" i="8"/>
  <c r="A629" i="8"/>
  <c r="E628" i="8"/>
  <c r="D628" i="8"/>
  <c r="C628" i="8"/>
  <c r="B628" i="8"/>
  <c r="A628" i="8"/>
  <c r="E627" i="8"/>
  <c r="D627" i="8"/>
  <c r="C627" i="8"/>
  <c r="B627" i="8"/>
  <c r="A627" i="8"/>
  <c r="E626" i="8"/>
  <c r="D626" i="8"/>
  <c r="C626" i="8"/>
  <c r="B626" i="8"/>
  <c r="A626" i="8"/>
  <c r="E625" i="8"/>
  <c r="D625" i="8"/>
  <c r="C625" i="8"/>
  <c r="B625" i="8"/>
  <c r="A625" i="8"/>
  <c r="E624" i="8"/>
  <c r="D624" i="8"/>
  <c r="C624" i="8"/>
  <c r="B624" i="8"/>
  <c r="A624" i="8"/>
  <c r="E623" i="8"/>
  <c r="D623" i="8"/>
  <c r="C623" i="8"/>
  <c r="B623" i="8"/>
  <c r="A623" i="8"/>
  <c r="E622" i="8"/>
  <c r="D622" i="8"/>
  <c r="C622" i="8"/>
  <c r="B622" i="8"/>
  <c r="A622" i="8"/>
  <c r="E621" i="8"/>
  <c r="D621" i="8"/>
  <c r="C621" i="8"/>
  <c r="B621" i="8"/>
  <c r="A621" i="8"/>
  <c r="E620" i="8"/>
  <c r="D620" i="8"/>
  <c r="C620" i="8"/>
  <c r="B620" i="8"/>
  <c r="A620" i="8"/>
  <c r="E619" i="8"/>
  <c r="D619" i="8"/>
  <c r="C619" i="8"/>
  <c r="B619" i="8"/>
  <c r="A619" i="8"/>
  <c r="E618" i="8"/>
  <c r="D618" i="8"/>
  <c r="C618" i="8"/>
  <c r="B618" i="8"/>
  <c r="A618" i="8"/>
  <c r="E617" i="8"/>
  <c r="D617" i="8"/>
  <c r="C617" i="8"/>
  <c r="B617" i="8"/>
  <c r="A617" i="8"/>
  <c r="E616" i="8"/>
  <c r="D616" i="8"/>
  <c r="C616" i="8"/>
  <c r="B616" i="8"/>
  <c r="A616" i="8"/>
  <c r="E615" i="8"/>
  <c r="D615" i="8"/>
  <c r="C615" i="8"/>
  <c r="B615" i="8"/>
  <c r="A615" i="8"/>
  <c r="E614" i="8"/>
  <c r="D614" i="8"/>
  <c r="C614" i="8"/>
  <c r="B614" i="8"/>
  <c r="A614" i="8"/>
  <c r="E613" i="8"/>
  <c r="D613" i="8"/>
  <c r="C613" i="8"/>
  <c r="B613" i="8"/>
  <c r="A613" i="8"/>
  <c r="E612" i="8"/>
  <c r="D612" i="8"/>
  <c r="C612" i="8"/>
  <c r="B612" i="8"/>
  <c r="A612" i="8"/>
  <c r="E611" i="8"/>
  <c r="D611" i="8"/>
  <c r="C611" i="8"/>
  <c r="B611" i="8"/>
  <c r="A611" i="8"/>
  <c r="E610" i="8"/>
  <c r="D610" i="8"/>
  <c r="C610" i="8"/>
  <c r="B610" i="8"/>
  <c r="A610" i="8"/>
  <c r="E609" i="8"/>
  <c r="D609" i="8"/>
  <c r="C609" i="8"/>
  <c r="B609" i="8"/>
  <c r="A609" i="8"/>
  <c r="E608" i="8"/>
  <c r="D608" i="8"/>
  <c r="C608" i="8"/>
  <c r="B608" i="8"/>
  <c r="A608" i="8"/>
  <c r="E607" i="8"/>
  <c r="D607" i="8"/>
  <c r="C607" i="8"/>
  <c r="B607" i="8"/>
  <c r="A607" i="8"/>
  <c r="E606" i="8"/>
  <c r="D606" i="8"/>
  <c r="C606" i="8"/>
  <c r="B606" i="8"/>
  <c r="A606" i="8"/>
  <c r="E605" i="8"/>
  <c r="D605" i="8"/>
  <c r="C605" i="8"/>
  <c r="B605" i="8"/>
  <c r="A605" i="8"/>
  <c r="E604" i="8"/>
  <c r="D604" i="8"/>
  <c r="C604" i="8"/>
  <c r="B604" i="8"/>
  <c r="A604" i="8"/>
  <c r="E603" i="8"/>
  <c r="D603" i="8"/>
  <c r="C603" i="8"/>
  <c r="B603" i="8"/>
  <c r="A603" i="8"/>
  <c r="E602" i="8"/>
  <c r="D602" i="8"/>
  <c r="C602" i="8"/>
  <c r="B602" i="8"/>
  <c r="A602" i="8"/>
  <c r="E601" i="8"/>
  <c r="D601" i="8"/>
  <c r="C601" i="8"/>
  <c r="B601" i="8"/>
  <c r="A601" i="8"/>
  <c r="E600" i="8"/>
  <c r="D600" i="8"/>
  <c r="C600" i="8"/>
  <c r="B600" i="8"/>
  <c r="A600" i="8"/>
  <c r="E599" i="8"/>
  <c r="D599" i="8"/>
  <c r="C599" i="8"/>
  <c r="B599" i="8"/>
  <c r="A599" i="8"/>
  <c r="E598" i="8"/>
  <c r="D598" i="8"/>
  <c r="C598" i="8"/>
  <c r="B598" i="8"/>
  <c r="A598" i="8"/>
  <c r="E597" i="8"/>
  <c r="D597" i="8"/>
  <c r="C597" i="8"/>
  <c r="B597" i="8"/>
  <c r="A597" i="8"/>
  <c r="E596" i="8"/>
  <c r="D596" i="8"/>
  <c r="C596" i="8"/>
  <c r="B596" i="8"/>
  <c r="A596" i="8"/>
  <c r="E595" i="8"/>
  <c r="D595" i="8"/>
  <c r="C595" i="8"/>
  <c r="B595" i="8"/>
  <c r="A595" i="8"/>
  <c r="E594" i="8"/>
  <c r="D594" i="8"/>
  <c r="C594" i="8"/>
  <c r="B594" i="8"/>
  <c r="A594" i="8"/>
  <c r="E593" i="8"/>
  <c r="D593" i="8"/>
  <c r="C593" i="8"/>
  <c r="B593" i="8"/>
  <c r="A593" i="8"/>
  <c r="E592" i="8"/>
  <c r="D592" i="8"/>
  <c r="C592" i="8"/>
  <c r="B592" i="8"/>
  <c r="A592" i="8"/>
  <c r="E591" i="8"/>
  <c r="D591" i="8"/>
  <c r="C591" i="8"/>
  <c r="B591" i="8"/>
  <c r="A591" i="8"/>
  <c r="E590" i="8"/>
  <c r="D590" i="8"/>
  <c r="C590" i="8"/>
  <c r="B590" i="8"/>
  <c r="A590" i="8"/>
  <c r="E589" i="8"/>
  <c r="D589" i="8"/>
  <c r="C589" i="8"/>
  <c r="B589" i="8"/>
  <c r="A589" i="8"/>
  <c r="E588" i="8"/>
  <c r="D588" i="8"/>
  <c r="C588" i="8"/>
  <c r="B588" i="8"/>
  <c r="A588" i="8"/>
  <c r="E587" i="8"/>
  <c r="D587" i="8"/>
  <c r="C587" i="8"/>
  <c r="B587" i="8"/>
  <c r="A587" i="8"/>
  <c r="E586" i="8"/>
  <c r="D586" i="8"/>
  <c r="C586" i="8"/>
  <c r="B586" i="8"/>
  <c r="A586" i="8"/>
  <c r="E585" i="8"/>
  <c r="D585" i="8"/>
  <c r="C585" i="8"/>
  <c r="B585" i="8"/>
  <c r="A585" i="8"/>
  <c r="E584" i="8"/>
  <c r="D584" i="8"/>
  <c r="C584" i="8"/>
  <c r="B584" i="8"/>
  <c r="A584" i="8"/>
  <c r="E583" i="8"/>
  <c r="D583" i="8"/>
  <c r="C583" i="8"/>
  <c r="B583" i="8"/>
  <c r="A583" i="8"/>
  <c r="E582" i="8"/>
  <c r="D582" i="8"/>
  <c r="C582" i="8"/>
  <c r="B582" i="8"/>
  <c r="A582" i="8"/>
  <c r="E581" i="8"/>
  <c r="D581" i="8"/>
  <c r="C581" i="8"/>
  <c r="B581" i="8"/>
  <c r="A581" i="8"/>
  <c r="E580" i="8"/>
  <c r="D580" i="8"/>
  <c r="C580" i="8"/>
  <c r="B580" i="8"/>
  <c r="A580" i="8"/>
  <c r="E579" i="8"/>
  <c r="D579" i="8"/>
  <c r="C579" i="8"/>
  <c r="B579" i="8"/>
  <c r="A579" i="8"/>
  <c r="E578" i="8"/>
  <c r="D578" i="8"/>
  <c r="C578" i="8"/>
  <c r="B578" i="8"/>
  <c r="A578" i="8"/>
  <c r="E577" i="8"/>
  <c r="D577" i="8"/>
  <c r="C577" i="8"/>
  <c r="B577" i="8"/>
  <c r="A577" i="8"/>
  <c r="E576" i="8"/>
  <c r="D576" i="8"/>
  <c r="C576" i="8"/>
  <c r="B576" i="8"/>
  <c r="A576" i="8"/>
  <c r="E575" i="8"/>
  <c r="D575" i="8"/>
  <c r="C575" i="8"/>
  <c r="B575" i="8"/>
  <c r="A575" i="8"/>
  <c r="E574" i="8"/>
  <c r="D574" i="8"/>
  <c r="C574" i="8"/>
  <c r="B574" i="8"/>
  <c r="A574" i="8"/>
  <c r="E573" i="8"/>
  <c r="D573" i="8"/>
  <c r="C573" i="8"/>
  <c r="B573" i="8"/>
  <c r="A573" i="8"/>
  <c r="E572" i="8"/>
  <c r="D572" i="8"/>
  <c r="C572" i="8"/>
  <c r="B572" i="8"/>
  <c r="A572" i="8"/>
  <c r="E571" i="8"/>
  <c r="D571" i="8"/>
  <c r="C571" i="8"/>
  <c r="B571" i="8"/>
  <c r="A571" i="8"/>
  <c r="E570" i="8"/>
  <c r="D570" i="8"/>
  <c r="C570" i="8"/>
  <c r="B570" i="8"/>
  <c r="A570" i="8"/>
  <c r="E569" i="8"/>
  <c r="D569" i="8"/>
  <c r="C569" i="8"/>
  <c r="B569" i="8"/>
  <c r="A569" i="8"/>
  <c r="E568" i="8"/>
  <c r="D568" i="8"/>
  <c r="C568" i="8"/>
  <c r="B568" i="8"/>
  <c r="A568" i="8"/>
  <c r="E567" i="8"/>
  <c r="D567" i="8"/>
  <c r="C567" i="8"/>
  <c r="B567" i="8"/>
  <c r="A567" i="8"/>
  <c r="E566" i="8"/>
  <c r="D566" i="8"/>
  <c r="C566" i="8"/>
  <c r="B566" i="8"/>
  <c r="A566" i="8"/>
  <c r="E565" i="8"/>
  <c r="D565" i="8"/>
  <c r="C565" i="8"/>
  <c r="B565" i="8"/>
  <c r="A565" i="8"/>
  <c r="E564" i="8"/>
  <c r="D564" i="8"/>
  <c r="C564" i="8"/>
  <c r="B564" i="8"/>
  <c r="A564" i="8"/>
  <c r="E563" i="8"/>
  <c r="D563" i="8"/>
  <c r="C563" i="8"/>
  <c r="B563" i="8"/>
  <c r="A563" i="8"/>
  <c r="E562" i="8"/>
  <c r="D562" i="8"/>
  <c r="C562" i="8"/>
  <c r="B562" i="8"/>
  <c r="A562" i="8"/>
  <c r="E561" i="8"/>
  <c r="D561" i="8"/>
  <c r="C561" i="8"/>
  <c r="B561" i="8"/>
  <c r="A561" i="8"/>
  <c r="E560" i="8"/>
  <c r="D560" i="8"/>
  <c r="C560" i="8"/>
  <c r="B560" i="8"/>
  <c r="A560" i="8"/>
  <c r="E559" i="8"/>
  <c r="D559" i="8"/>
  <c r="C559" i="8"/>
  <c r="B559" i="8"/>
  <c r="A559" i="8"/>
  <c r="E558" i="8"/>
  <c r="D558" i="8"/>
  <c r="C558" i="8"/>
  <c r="B558" i="8"/>
  <c r="A558" i="8"/>
  <c r="E557" i="8"/>
  <c r="D557" i="8"/>
  <c r="C557" i="8"/>
  <c r="B557" i="8"/>
  <c r="A557" i="8"/>
  <c r="E556" i="8"/>
  <c r="D556" i="8"/>
  <c r="C556" i="8"/>
  <c r="B556" i="8"/>
  <c r="A556" i="8"/>
  <c r="E555" i="8"/>
  <c r="D555" i="8"/>
  <c r="C555" i="8"/>
  <c r="B555" i="8"/>
  <c r="A555" i="8"/>
  <c r="E554" i="8"/>
  <c r="D554" i="8"/>
  <c r="C554" i="8"/>
  <c r="B554" i="8"/>
  <c r="A554" i="8"/>
  <c r="E553" i="8"/>
  <c r="D553" i="8"/>
  <c r="C553" i="8"/>
  <c r="B553" i="8"/>
  <c r="A553" i="8"/>
  <c r="E552" i="8"/>
  <c r="D552" i="8"/>
  <c r="C552" i="8"/>
  <c r="B552" i="8"/>
  <c r="A552" i="8"/>
  <c r="E551" i="8"/>
  <c r="D551" i="8"/>
  <c r="C551" i="8"/>
  <c r="B551" i="8"/>
  <c r="A551" i="8"/>
  <c r="E550" i="8"/>
  <c r="D550" i="8"/>
  <c r="C550" i="8"/>
  <c r="B550" i="8"/>
  <c r="A550" i="8"/>
  <c r="E549" i="8"/>
  <c r="D549" i="8"/>
  <c r="C549" i="8"/>
  <c r="B549" i="8"/>
  <c r="A549" i="8"/>
  <c r="E548" i="8"/>
  <c r="D548" i="8"/>
  <c r="C548" i="8"/>
  <c r="B548" i="8"/>
  <c r="A548" i="8"/>
  <c r="E547" i="8"/>
  <c r="D547" i="8"/>
  <c r="C547" i="8"/>
  <c r="B547" i="8"/>
  <c r="A547" i="8"/>
  <c r="E546" i="8"/>
  <c r="D546" i="8"/>
  <c r="C546" i="8"/>
  <c r="B546" i="8"/>
  <c r="A546" i="8"/>
  <c r="E545" i="8"/>
  <c r="D545" i="8"/>
  <c r="C545" i="8"/>
  <c r="B545" i="8"/>
  <c r="A545" i="8"/>
  <c r="E544" i="8"/>
  <c r="D544" i="8"/>
  <c r="C544" i="8"/>
  <c r="B544" i="8"/>
  <c r="A544" i="8"/>
  <c r="E543" i="8"/>
  <c r="D543" i="8"/>
  <c r="C543" i="8"/>
  <c r="B543" i="8"/>
  <c r="A543" i="8"/>
  <c r="E542" i="8"/>
  <c r="D542" i="8"/>
  <c r="C542" i="8"/>
  <c r="B542" i="8"/>
  <c r="A542" i="8"/>
  <c r="E541" i="8"/>
  <c r="D541" i="8"/>
  <c r="C541" i="8"/>
  <c r="B541" i="8"/>
  <c r="A541" i="8"/>
  <c r="E540" i="8"/>
  <c r="D540" i="8"/>
  <c r="C540" i="8"/>
  <c r="B540" i="8"/>
  <c r="A540" i="8"/>
  <c r="E539" i="8"/>
  <c r="D539" i="8"/>
  <c r="C539" i="8"/>
  <c r="B539" i="8"/>
  <c r="A539" i="8"/>
  <c r="E538" i="8"/>
  <c r="D538" i="8"/>
  <c r="C538" i="8"/>
  <c r="B538" i="8"/>
  <c r="A538" i="8"/>
  <c r="E537" i="8"/>
  <c r="D537" i="8"/>
  <c r="C537" i="8"/>
  <c r="B537" i="8"/>
  <c r="A537" i="8"/>
  <c r="E536" i="8"/>
  <c r="D536" i="8"/>
  <c r="C536" i="8"/>
  <c r="B536" i="8"/>
  <c r="A536" i="8"/>
  <c r="E535" i="8"/>
  <c r="D535" i="8"/>
  <c r="C535" i="8"/>
  <c r="B535" i="8"/>
  <c r="A535" i="8"/>
  <c r="E534" i="8"/>
  <c r="D534" i="8"/>
  <c r="C534" i="8"/>
  <c r="B534" i="8"/>
  <c r="A534" i="8"/>
  <c r="E533" i="8"/>
  <c r="D533" i="8"/>
  <c r="C533" i="8"/>
  <c r="B533" i="8"/>
  <c r="A533" i="8"/>
  <c r="E532" i="8"/>
  <c r="D532" i="8"/>
  <c r="C532" i="8"/>
  <c r="B532" i="8"/>
  <c r="A532" i="8"/>
  <c r="E531" i="8"/>
  <c r="D531" i="8"/>
  <c r="C531" i="8"/>
  <c r="B531" i="8"/>
  <c r="A531" i="8"/>
  <c r="E530" i="8"/>
  <c r="D530" i="8"/>
  <c r="C530" i="8"/>
  <c r="B530" i="8"/>
  <c r="A530" i="8"/>
  <c r="E529" i="8"/>
  <c r="D529" i="8"/>
  <c r="C529" i="8"/>
  <c r="B529" i="8"/>
  <c r="A529" i="8"/>
  <c r="E528" i="8"/>
  <c r="D528" i="8"/>
  <c r="C528" i="8"/>
  <c r="B528" i="8"/>
  <c r="A528" i="8"/>
  <c r="E527" i="8"/>
  <c r="D527" i="8"/>
  <c r="C527" i="8"/>
  <c r="B527" i="8"/>
  <c r="A527" i="8"/>
  <c r="E526" i="8"/>
  <c r="D526" i="8"/>
  <c r="C526" i="8"/>
  <c r="B526" i="8"/>
  <c r="A526" i="8"/>
  <c r="E525" i="8"/>
  <c r="D525" i="8"/>
  <c r="C525" i="8"/>
  <c r="B525" i="8"/>
  <c r="A525" i="8"/>
  <c r="E524" i="8"/>
  <c r="D524" i="8"/>
  <c r="C524" i="8"/>
  <c r="B524" i="8"/>
  <c r="A524" i="8"/>
  <c r="E523" i="8"/>
  <c r="D523" i="8"/>
  <c r="C523" i="8"/>
  <c r="B523" i="8"/>
  <c r="A523" i="8"/>
  <c r="E522" i="8"/>
  <c r="D522" i="8"/>
  <c r="C522" i="8"/>
  <c r="B522" i="8"/>
  <c r="A522" i="8"/>
  <c r="E521" i="8"/>
  <c r="D521" i="8"/>
  <c r="C521" i="8"/>
  <c r="B521" i="8"/>
  <c r="A521" i="8"/>
  <c r="E520" i="8"/>
  <c r="D520" i="8"/>
  <c r="C520" i="8"/>
  <c r="B520" i="8"/>
  <c r="A520" i="8"/>
  <c r="E519" i="8"/>
  <c r="D519" i="8"/>
  <c r="C519" i="8"/>
  <c r="B519" i="8"/>
  <c r="A519" i="8"/>
  <c r="E518" i="8"/>
  <c r="D518" i="8"/>
  <c r="C518" i="8"/>
  <c r="B518" i="8"/>
  <c r="A518" i="8"/>
  <c r="E517" i="8"/>
  <c r="D517" i="8"/>
  <c r="C517" i="8"/>
  <c r="B517" i="8"/>
  <c r="A517" i="8"/>
  <c r="E516" i="8"/>
  <c r="D516" i="8"/>
  <c r="C516" i="8"/>
  <c r="B516" i="8"/>
  <c r="A516" i="8"/>
  <c r="E515" i="8"/>
  <c r="D515" i="8"/>
  <c r="C515" i="8"/>
  <c r="B515" i="8"/>
  <c r="A515" i="8"/>
  <c r="E514" i="8"/>
  <c r="D514" i="8"/>
  <c r="C514" i="8"/>
  <c r="B514" i="8"/>
  <c r="A514" i="8"/>
  <c r="E513" i="8"/>
  <c r="D513" i="8"/>
  <c r="C513" i="8"/>
  <c r="B513" i="8"/>
  <c r="A513" i="8"/>
  <c r="E512" i="8"/>
  <c r="D512" i="8"/>
  <c r="C512" i="8"/>
  <c r="B512" i="8"/>
  <c r="A512" i="8"/>
  <c r="E511" i="8"/>
  <c r="D511" i="8"/>
  <c r="C511" i="8"/>
  <c r="B511" i="8"/>
  <c r="A511" i="8"/>
  <c r="E510" i="8"/>
  <c r="D510" i="8"/>
  <c r="C510" i="8"/>
  <c r="B510" i="8"/>
  <c r="A510" i="8"/>
  <c r="E509" i="8"/>
  <c r="D509" i="8"/>
  <c r="C509" i="8"/>
  <c r="B509" i="8"/>
  <c r="A509" i="8"/>
  <c r="E508" i="8"/>
  <c r="D508" i="8"/>
  <c r="C508" i="8"/>
  <c r="B508" i="8"/>
  <c r="A508" i="8"/>
  <c r="E507" i="8"/>
  <c r="D507" i="8"/>
  <c r="C507" i="8"/>
  <c r="B507" i="8"/>
  <c r="A507" i="8"/>
  <c r="E506" i="8"/>
  <c r="D506" i="8"/>
  <c r="C506" i="8"/>
  <c r="B506" i="8"/>
  <c r="A506" i="8"/>
  <c r="E505" i="8"/>
  <c r="D505" i="8"/>
  <c r="C505" i="8"/>
  <c r="B505" i="8"/>
  <c r="A505" i="8"/>
  <c r="E504" i="8"/>
  <c r="D504" i="8"/>
  <c r="C504" i="8"/>
  <c r="B504" i="8"/>
  <c r="A504" i="8"/>
  <c r="E503" i="8"/>
  <c r="D503" i="8"/>
  <c r="C503" i="8"/>
  <c r="B503" i="8"/>
  <c r="A503" i="8"/>
  <c r="E502" i="8"/>
  <c r="D502" i="8"/>
  <c r="C502" i="8"/>
  <c r="B502" i="8"/>
  <c r="A502" i="8"/>
  <c r="E501" i="8"/>
  <c r="D501" i="8"/>
  <c r="C501" i="8"/>
  <c r="B501" i="8"/>
  <c r="A501" i="8"/>
  <c r="E500" i="8"/>
  <c r="D500" i="8"/>
  <c r="C500" i="8"/>
  <c r="B500" i="8"/>
  <c r="A500" i="8"/>
  <c r="E499" i="8"/>
  <c r="D499" i="8"/>
  <c r="C499" i="8"/>
  <c r="B499" i="8"/>
  <c r="A499" i="8"/>
  <c r="E498" i="8"/>
  <c r="D498" i="8"/>
  <c r="C498" i="8"/>
  <c r="B498" i="8"/>
  <c r="A498" i="8"/>
  <c r="E497" i="8"/>
  <c r="D497" i="8"/>
  <c r="C497" i="8"/>
  <c r="B497" i="8"/>
  <c r="A497" i="8"/>
  <c r="E496" i="8"/>
  <c r="D496" i="8"/>
  <c r="C496" i="8"/>
  <c r="B496" i="8"/>
  <c r="A496" i="8"/>
  <c r="E495" i="8"/>
  <c r="D495" i="8"/>
  <c r="C495" i="8"/>
  <c r="B495" i="8"/>
  <c r="A495" i="8"/>
  <c r="E494" i="8"/>
  <c r="D494" i="8"/>
  <c r="C494" i="8"/>
  <c r="B494" i="8"/>
  <c r="A494" i="8"/>
  <c r="E493" i="8"/>
  <c r="D493" i="8"/>
  <c r="C493" i="8"/>
  <c r="B493" i="8"/>
  <c r="A493" i="8"/>
  <c r="E492" i="8"/>
  <c r="D492" i="8"/>
  <c r="C492" i="8"/>
  <c r="B492" i="8"/>
  <c r="A492" i="8"/>
  <c r="E491" i="8"/>
  <c r="D491" i="8"/>
  <c r="C491" i="8"/>
  <c r="B491" i="8"/>
  <c r="A491" i="8"/>
  <c r="E490" i="8"/>
  <c r="D490" i="8"/>
  <c r="C490" i="8"/>
  <c r="B490" i="8"/>
  <c r="A490" i="8"/>
  <c r="E489" i="8"/>
  <c r="D489" i="8"/>
  <c r="C489" i="8"/>
  <c r="B489" i="8"/>
  <c r="A489" i="8"/>
  <c r="E488" i="8"/>
  <c r="D488" i="8"/>
  <c r="C488" i="8"/>
  <c r="B488" i="8"/>
  <c r="A488" i="8"/>
  <c r="E487" i="8"/>
  <c r="D487" i="8"/>
  <c r="C487" i="8"/>
  <c r="B487" i="8"/>
  <c r="A487" i="8"/>
  <c r="E486" i="8"/>
  <c r="D486" i="8"/>
  <c r="C486" i="8"/>
  <c r="B486" i="8"/>
  <c r="A486" i="8"/>
  <c r="E485" i="8"/>
  <c r="D485" i="8"/>
  <c r="C485" i="8"/>
  <c r="B485" i="8"/>
  <c r="A485" i="8"/>
  <c r="E484" i="8"/>
  <c r="D484" i="8"/>
  <c r="C484" i="8"/>
  <c r="B484" i="8"/>
  <c r="A484" i="8"/>
  <c r="E483" i="8"/>
  <c r="D483" i="8"/>
  <c r="C483" i="8"/>
  <c r="B483" i="8"/>
  <c r="A483" i="8"/>
  <c r="E482" i="8"/>
  <c r="D482" i="8"/>
  <c r="C482" i="8"/>
  <c r="B482" i="8"/>
  <c r="A482" i="8"/>
  <c r="E481" i="8"/>
  <c r="D481" i="8"/>
  <c r="C481" i="8"/>
  <c r="B481" i="8"/>
  <c r="A481" i="8"/>
  <c r="E480" i="8"/>
  <c r="D480" i="8"/>
  <c r="C480" i="8"/>
  <c r="B480" i="8"/>
  <c r="A480" i="8"/>
  <c r="E479" i="8"/>
  <c r="D479" i="8"/>
  <c r="C479" i="8"/>
  <c r="B479" i="8"/>
  <c r="A479" i="8"/>
  <c r="E478" i="8"/>
  <c r="D478" i="8"/>
  <c r="C478" i="8"/>
  <c r="B478" i="8"/>
  <c r="A478" i="8"/>
  <c r="E477" i="8"/>
  <c r="D477" i="8"/>
  <c r="C477" i="8"/>
  <c r="B477" i="8"/>
  <c r="A477" i="8"/>
  <c r="E476" i="8"/>
  <c r="D476" i="8"/>
  <c r="C476" i="8"/>
  <c r="B476" i="8"/>
  <c r="A476" i="8"/>
  <c r="E475" i="8"/>
  <c r="D475" i="8"/>
  <c r="C475" i="8"/>
  <c r="B475" i="8"/>
  <c r="A475" i="8"/>
  <c r="E474" i="8"/>
  <c r="D474" i="8"/>
  <c r="C474" i="8"/>
  <c r="B474" i="8"/>
  <c r="A474" i="8"/>
  <c r="E473" i="8"/>
  <c r="D473" i="8"/>
  <c r="C473" i="8"/>
  <c r="B473" i="8"/>
  <c r="A473" i="8"/>
  <c r="E472" i="8"/>
  <c r="D472" i="8"/>
  <c r="C472" i="8"/>
  <c r="B472" i="8"/>
  <c r="A472" i="8"/>
  <c r="E471" i="8"/>
  <c r="D471" i="8"/>
  <c r="C471" i="8"/>
  <c r="B471" i="8"/>
  <c r="A471" i="8"/>
  <c r="E470" i="8"/>
  <c r="D470" i="8"/>
  <c r="C470" i="8"/>
  <c r="B470" i="8"/>
  <c r="A470" i="8"/>
  <c r="E469" i="8"/>
  <c r="D469" i="8"/>
  <c r="C469" i="8"/>
  <c r="B469" i="8"/>
  <c r="A469" i="8"/>
  <c r="E468" i="8"/>
  <c r="D468" i="8"/>
  <c r="C468" i="8"/>
  <c r="B468" i="8"/>
  <c r="A468" i="8"/>
  <c r="E467" i="8"/>
  <c r="D467" i="8"/>
  <c r="C467" i="8"/>
  <c r="B467" i="8"/>
  <c r="A467" i="8"/>
  <c r="E466" i="8"/>
  <c r="D466" i="8"/>
  <c r="C466" i="8"/>
  <c r="B466" i="8"/>
  <c r="A466" i="8"/>
  <c r="E465" i="8"/>
  <c r="D465" i="8"/>
  <c r="C465" i="8"/>
  <c r="B465" i="8"/>
  <c r="A465" i="8"/>
  <c r="E464" i="8"/>
  <c r="D464" i="8"/>
  <c r="C464" i="8"/>
  <c r="B464" i="8"/>
  <c r="A464" i="8"/>
  <c r="E463" i="8"/>
  <c r="D463" i="8"/>
  <c r="C463" i="8"/>
  <c r="B463" i="8"/>
  <c r="A463" i="8"/>
  <c r="E462" i="8"/>
  <c r="D462" i="8"/>
  <c r="C462" i="8"/>
  <c r="B462" i="8"/>
  <c r="A462" i="8"/>
  <c r="E461" i="8"/>
  <c r="D461" i="8"/>
  <c r="C461" i="8"/>
  <c r="B461" i="8"/>
  <c r="A461" i="8"/>
  <c r="E460" i="8"/>
  <c r="D460" i="8"/>
  <c r="C460" i="8"/>
  <c r="B460" i="8"/>
  <c r="A460" i="8"/>
  <c r="E459" i="8"/>
  <c r="D459" i="8"/>
  <c r="C459" i="8"/>
  <c r="B459" i="8"/>
  <c r="A459" i="8"/>
  <c r="E458" i="8"/>
  <c r="D458" i="8"/>
  <c r="C458" i="8"/>
  <c r="B458" i="8"/>
  <c r="A458" i="8"/>
  <c r="E457" i="8"/>
  <c r="D457" i="8"/>
  <c r="C457" i="8"/>
  <c r="B457" i="8"/>
  <c r="A457" i="8"/>
  <c r="E456" i="8"/>
  <c r="D456" i="8"/>
  <c r="C456" i="8"/>
  <c r="B456" i="8"/>
  <c r="A456" i="8"/>
  <c r="E455" i="8"/>
  <c r="D455" i="8"/>
  <c r="C455" i="8"/>
  <c r="B455" i="8"/>
  <c r="A455" i="8"/>
  <c r="E454" i="8"/>
  <c r="D454" i="8"/>
  <c r="C454" i="8"/>
  <c r="B454" i="8"/>
  <c r="A454" i="8"/>
  <c r="E453" i="8"/>
  <c r="D453" i="8"/>
  <c r="C453" i="8"/>
  <c r="B453" i="8"/>
  <c r="A453" i="8"/>
  <c r="E452" i="8"/>
  <c r="D452" i="8"/>
  <c r="C452" i="8"/>
  <c r="B452" i="8"/>
  <c r="A452" i="8"/>
  <c r="E451" i="8"/>
  <c r="D451" i="8"/>
  <c r="C451" i="8"/>
  <c r="B451" i="8"/>
  <c r="A451" i="8"/>
  <c r="E450" i="8"/>
  <c r="D450" i="8"/>
  <c r="C450" i="8"/>
  <c r="B450" i="8"/>
  <c r="A450" i="8"/>
  <c r="E449" i="8"/>
  <c r="D449" i="8"/>
  <c r="C449" i="8"/>
  <c r="B449" i="8"/>
  <c r="A449" i="8"/>
  <c r="E448" i="8"/>
  <c r="D448" i="8"/>
  <c r="C448" i="8"/>
  <c r="B448" i="8"/>
  <c r="A448" i="8"/>
  <c r="E447" i="8"/>
  <c r="D447" i="8"/>
  <c r="C447" i="8"/>
  <c r="B447" i="8"/>
  <c r="A447" i="8"/>
  <c r="E446" i="8"/>
  <c r="D446" i="8"/>
  <c r="C446" i="8"/>
  <c r="B446" i="8"/>
  <c r="A446" i="8"/>
  <c r="E445" i="8"/>
  <c r="D445" i="8"/>
  <c r="C445" i="8"/>
  <c r="B445" i="8"/>
  <c r="A445" i="8"/>
  <c r="E444" i="8"/>
  <c r="D444" i="8"/>
  <c r="C444" i="8"/>
  <c r="B444" i="8"/>
  <c r="A444" i="8"/>
  <c r="E443" i="8"/>
  <c r="D443" i="8"/>
  <c r="C443" i="8"/>
  <c r="B443" i="8"/>
  <c r="A443" i="8"/>
  <c r="E442" i="8"/>
  <c r="D442" i="8"/>
  <c r="C442" i="8"/>
  <c r="B442" i="8"/>
  <c r="A442" i="8"/>
  <c r="E441" i="8"/>
  <c r="D441" i="8"/>
  <c r="C441" i="8"/>
  <c r="B441" i="8"/>
  <c r="A441" i="8"/>
  <c r="E440" i="8"/>
  <c r="D440" i="8"/>
  <c r="C440" i="8"/>
  <c r="B440" i="8"/>
  <c r="A440" i="8"/>
  <c r="E439" i="8"/>
  <c r="D439" i="8"/>
  <c r="C439" i="8"/>
  <c r="B439" i="8"/>
  <c r="A439" i="8"/>
  <c r="E438" i="8"/>
  <c r="D438" i="8"/>
  <c r="C438" i="8"/>
  <c r="B438" i="8"/>
  <c r="A438" i="8"/>
  <c r="E437" i="8"/>
  <c r="D437" i="8"/>
  <c r="C437" i="8"/>
  <c r="B437" i="8"/>
  <c r="A437" i="8"/>
  <c r="E436" i="8"/>
  <c r="D436" i="8"/>
  <c r="C436" i="8"/>
  <c r="B436" i="8"/>
  <c r="A436" i="8"/>
  <c r="E435" i="8"/>
  <c r="D435" i="8"/>
  <c r="C435" i="8"/>
  <c r="B435" i="8"/>
  <c r="A435" i="8"/>
  <c r="E434" i="8"/>
  <c r="D434" i="8"/>
  <c r="C434" i="8"/>
  <c r="B434" i="8"/>
  <c r="A434" i="8"/>
  <c r="E433" i="8"/>
  <c r="D433" i="8"/>
  <c r="C433" i="8"/>
  <c r="B433" i="8"/>
  <c r="A433" i="8"/>
  <c r="E432" i="8"/>
  <c r="D432" i="8"/>
  <c r="C432" i="8"/>
  <c r="B432" i="8"/>
  <c r="A432" i="8"/>
  <c r="E431" i="8"/>
  <c r="D431" i="8"/>
  <c r="C431" i="8"/>
  <c r="B431" i="8"/>
  <c r="A431" i="8"/>
  <c r="E430" i="8"/>
  <c r="D430" i="8"/>
  <c r="C430" i="8"/>
  <c r="B430" i="8"/>
  <c r="A430" i="8"/>
  <c r="E429" i="8"/>
  <c r="D429" i="8"/>
  <c r="C429" i="8"/>
  <c r="B429" i="8"/>
  <c r="A429" i="8"/>
  <c r="E428" i="8"/>
  <c r="D428" i="8"/>
  <c r="C428" i="8"/>
  <c r="B428" i="8"/>
  <c r="A428" i="8"/>
  <c r="E427" i="8"/>
  <c r="D427" i="8"/>
  <c r="C427" i="8"/>
  <c r="B427" i="8"/>
  <c r="A427" i="8"/>
  <c r="E426" i="8"/>
  <c r="D426" i="8"/>
  <c r="C426" i="8"/>
  <c r="B426" i="8"/>
  <c r="A426" i="8"/>
  <c r="E425" i="8"/>
  <c r="D425" i="8"/>
  <c r="C425" i="8"/>
  <c r="B425" i="8"/>
  <c r="A425" i="8"/>
  <c r="E424" i="8"/>
  <c r="D424" i="8"/>
  <c r="C424" i="8"/>
  <c r="B424" i="8"/>
  <c r="A424" i="8"/>
  <c r="E423" i="8"/>
  <c r="D423" i="8"/>
  <c r="C423" i="8"/>
  <c r="B423" i="8"/>
  <c r="A423" i="8"/>
  <c r="E422" i="8"/>
  <c r="D422" i="8"/>
  <c r="C422" i="8"/>
  <c r="B422" i="8"/>
  <c r="A422" i="8"/>
  <c r="E421" i="8"/>
  <c r="D421" i="8"/>
  <c r="C421" i="8"/>
  <c r="B421" i="8"/>
  <c r="A421" i="8"/>
  <c r="E420" i="8"/>
  <c r="D420" i="8"/>
  <c r="C420" i="8"/>
  <c r="B420" i="8"/>
  <c r="A420" i="8"/>
  <c r="E419" i="8"/>
  <c r="D419" i="8"/>
  <c r="C419" i="8"/>
  <c r="B419" i="8"/>
  <c r="A419" i="8"/>
  <c r="E418" i="8"/>
  <c r="D418" i="8"/>
  <c r="C418" i="8"/>
  <c r="B418" i="8"/>
  <c r="A418" i="8"/>
  <c r="E417" i="8"/>
  <c r="D417" i="8"/>
  <c r="C417" i="8"/>
  <c r="B417" i="8"/>
  <c r="A417" i="8"/>
  <c r="E416" i="8"/>
  <c r="D416" i="8"/>
  <c r="C416" i="8"/>
  <c r="B416" i="8"/>
  <c r="A416" i="8"/>
  <c r="E415" i="8"/>
  <c r="D415" i="8"/>
  <c r="C415" i="8"/>
  <c r="B415" i="8"/>
  <c r="A415" i="8"/>
  <c r="E414" i="8"/>
  <c r="D414" i="8"/>
  <c r="C414" i="8"/>
  <c r="B414" i="8"/>
  <c r="A414" i="8"/>
  <c r="E413" i="8"/>
  <c r="D413" i="8"/>
  <c r="C413" i="8"/>
  <c r="B413" i="8"/>
  <c r="A413" i="8"/>
  <c r="E412" i="8"/>
  <c r="D412" i="8"/>
  <c r="C412" i="8"/>
  <c r="B412" i="8"/>
  <c r="A412" i="8"/>
  <c r="E411" i="8"/>
  <c r="D411" i="8"/>
  <c r="C411" i="8"/>
  <c r="B411" i="8"/>
  <c r="A411" i="8"/>
  <c r="E410" i="8"/>
  <c r="D410" i="8"/>
  <c r="C410" i="8"/>
  <c r="B410" i="8"/>
  <c r="A410" i="8"/>
  <c r="E409" i="8"/>
  <c r="D409" i="8"/>
  <c r="C409" i="8"/>
  <c r="B409" i="8"/>
  <c r="A409" i="8"/>
  <c r="E408" i="8"/>
  <c r="D408" i="8"/>
  <c r="C408" i="8"/>
  <c r="B408" i="8"/>
  <c r="A408" i="8"/>
  <c r="E407" i="8"/>
  <c r="D407" i="8"/>
  <c r="C407" i="8"/>
  <c r="B407" i="8"/>
  <c r="A407" i="8"/>
  <c r="E406" i="8"/>
  <c r="D406" i="8"/>
  <c r="C406" i="8"/>
  <c r="B406" i="8"/>
  <c r="A406" i="8"/>
  <c r="E405" i="8"/>
  <c r="D405" i="8"/>
  <c r="C405" i="8"/>
  <c r="B405" i="8"/>
  <c r="A405" i="8"/>
  <c r="E404" i="8"/>
  <c r="D404" i="8"/>
  <c r="C404" i="8"/>
  <c r="B404" i="8"/>
  <c r="A404" i="8"/>
  <c r="E403" i="8"/>
  <c r="D403" i="8"/>
  <c r="C403" i="8"/>
  <c r="B403" i="8"/>
  <c r="A403" i="8"/>
  <c r="E402" i="8"/>
  <c r="D402" i="8"/>
  <c r="C402" i="8"/>
  <c r="B402" i="8"/>
  <c r="A402" i="8"/>
  <c r="E401" i="8"/>
  <c r="D401" i="8"/>
  <c r="C401" i="8"/>
  <c r="B401" i="8"/>
  <c r="A401" i="8"/>
  <c r="E400" i="8"/>
  <c r="D400" i="8"/>
  <c r="C400" i="8"/>
  <c r="B400" i="8"/>
  <c r="A400" i="8"/>
  <c r="E399" i="8"/>
  <c r="D399" i="8"/>
  <c r="C399" i="8"/>
  <c r="B399" i="8"/>
  <c r="A399" i="8"/>
  <c r="E398" i="8"/>
  <c r="D398" i="8"/>
  <c r="C398" i="8"/>
  <c r="B398" i="8"/>
  <c r="A398" i="8"/>
  <c r="E397" i="8"/>
  <c r="D397" i="8"/>
  <c r="C397" i="8"/>
  <c r="B397" i="8"/>
  <c r="A397" i="8"/>
  <c r="E396" i="8"/>
  <c r="D396" i="8"/>
  <c r="C396" i="8"/>
  <c r="B396" i="8"/>
  <c r="A396" i="8"/>
  <c r="E395" i="8"/>
  <c r="D395" i="8"/>
  <c r="C395" i="8"/>
  <c r="B395" i="8"/>
  <c r="A395" i="8"/>
  <c r="E394" i="8"/>
  <c r="D394" i="8"/>
  <c r="C394" i="8"/>
  <c r="B394" i="8"/>
  <c r="A394" i="8"/>
  <c r="E393" i="8"/>
  <c r="D393" i="8"/>
  <c r="C393" i="8"/>
  <c r="B393" i="8"/>
  <c r="A393" i="8"/>
  <c r="E392" i="8"/>
  <c r="D392" i="8"/>
  <c r="C392" i="8"/>
  <c r="B392" i="8"/>
  <c r="A392" i="8"/>
  <c r="E391" i="8"/>
  <c r="D391" i="8"/>
  <c r="C391" i="8"/>
  <c r="B391" i="8"/>
  <c r="A391" i="8"/>
  <c r="E390" i="8"/>
  <c r="D390" i="8"/>
  <c r="C390" i="8"/>
  <c r="B390" i="8"/>
  <c r="A390" i="8"/>
  <c r="E389" i="8"/>
  <c r="D389" i="8"/>
  <c r="C389" i="8"/>
  <c r="B389" i="8"/>
  <c r="A389" i="8"/>
  <c r="E388" i="8"/>
  <c r="D388" i="8"/>
  <c r="C388" i="8"/>
  <c r="B388" i="8"/>
  <c r="A388" i="8"/>
  <c r="E387" i="8"/>
  <c r="D387" i="8"/>
  <c r="C387" i="8"/>
  <c r="B387" i="8"/>
  <c r="A387" i="8"/>
  <c r="E386" i="8"/>
  <c r="D386" i="8"/>
  <c r="C386" i="8"/>
  <c r="B386" i="8"/>
  <c r="A386" i="8"/>
  <c r="E385" i="8"/>
  <c r="D385" i="8"/>
  <c r="C385" i="8"/>
  <c r="B385" i="8"/>
  <c r="A385" i="8"/>
  <c r="E384" i="8"/>
  <c r="D384" i="8"/>
  <c r="C384" i="8"/>
  <c r="B384" i="8"/>
  <c r="A384" i="8"/>
  <c r="E383" i="8"/>
  <c r="D383" i="8"/>
  <c r="C383" i="8"/>
  <c r="B383" i="8"/>
  <c r="A383" i="8"/>
  <c r="E382" i="8"/>
  <c r="D382" i="8"/>
  <c r="C382" i="8"/>
  <c r="B382" i="8"/>
  <c r="A382" i="8"/>
  <c r="E381" i="8"/>
  <c r="D381" i="8"/>
  <c r="C381" i="8"/>
  <c r="B381" i="8"/>
  <c r="A381" i="8"/>
  <c r="E380" i="8"/>
  <c r="D380" i="8"/>
  <c r="C380" i="8"/>
  <c r="B380" i="8"/>
  <c r="A380" i="8"/>
  <c r="E379" i="8"/>
  <c r="D379" i="8"/>
  <c r="C379" i="8"/>
  <c r="B379" i="8"/>
  <c r="A379" i="8"/>
  <c r="E378" i="8"/>
  <c r="D378" i="8"/>
  <c r="C378" i="8"/>
  <c r="B378" i="8"/>
  <c r="A378" i="8"/>
  <c r="E377" i="8"/>
  <c r="D377" i="8"/>
  <c r="C377" i="8"/>
  <c r="B377" i="8"/>
  <c r="A377" i="8"/>
  <c r="E376" i="8"/>
  <c r="D376" i="8"/>
  <c r="C376" i="8"/>
  <c r="B376" i="8"/>
  <c r="A376" i="8"/>
  <c r="E375" i="8"/>
  <c r="D375" i="8"/>
  <c r="C375" i="8"/>
  <c r="B375" i="8"/>
  <c r="A375" i="8"/>
  <c r="E374" i="8"/>
  <c r="D374" i="8"/>
  <c r="C374" i="8"/>
  <c r="B374" i="8"/>
  <c r="A374" i="8"/>
  <c r="E373" i="8"/>
  <c r="D373" i="8"/>
  <c r="C373" i="8"/>
  <c r="B373" i="8"/>
  <c r="A373" i="8"/>
  <c r="E372" i="8"/>
  <c r="D372" i="8"/>
  <c r="C372" i="8"/>
  <c r="B372" i="8"/>
  <c r="A372" i="8"/>
  <c r="E371" i="8"/>
  <c r="D371" i="8"/>
  <c r="C371" i="8"/>
  <c r="B371" i="8"/>
  <c r="A371" i="8"/>
  <c r="E370" i="8"/>
  <c r="D370" i="8"/>
  <c r="C370" i="8"/>
  <c r="B370" i="8"/>
  <c r="A370" i="8"/>
  <c r="E369" i="8"/>
  <c r="D369" i="8"/>
  <c r="C369" i="8"/>
  <c r="B369" i="8"/>
  <c r="A369" i="8"/>
  <c r="E368" i="8"/>
  <c r="D368" i="8"/>
  <c r="C368" i="8"/>
  <c r="B368" i="8"/>
  <c r="A368" i="8"/>
  <c r="E367" i="8"/>
  <c r="D367" i="8"/>
  <c r="C367" i="8"/>
  <c r="B367" i="8"/>
  <c r="A367" i="8"/>
  <c r="E366" i="8"/>
  <c r="D366" i="8"/>
  <c r="C366" i="8"/>
  <c r="B366" i="8"/>
  <c r="A366" i="8"/>
  <c r="E365" i="8"/>
  <c r="D365" i="8"/>
  <c r="C365" i="8"/>
  <c r="B365" i="8"/>
  <c r="A365" i="8"/>
  <c r="E364" i="8"/>
  <c r="D364" i="8"/>
  <c r="C364" i="8"/>
  <c r="B364" i="8"/>
  <c r="A364" i="8"/>
  <c r="E363" i="8"/>
  <c r="D363" i="8"/>
  <c r="C363" i="8"/>
  <c r="B363" i="8"/>
  <c r="A363" i="8"/>
  <c r="E362" i="8"/>
  <c r="D362" i="8"/>
  <c r="C362" i="8"/>
  <c r="B362" i="8"/>
  <c r="A362" i="8"/>
  <c r="E361" i="8"/>
  <c r="D361" i="8"/>
  <c r="C361" i="8"/>
  <c r="B361" i="8"/>
  <c r="A361" i="8"/>
  <c r="E360" i="8"/>
  <c r="D360" i="8"/>
  <c r="C360" i="8"/>
  <c r="B360" i="8"/>
  <c r="A360" i="8"/>
  <c r="E359" i="8"/>
  <c r="D359" i="8"/>
  <c r="C359" i="8"/>
  <c r="B359" i="8"/>
  <c r="A359" i="8"/>
  <c r="E358" i="8"/>
  <c r="D358" i="8"/>
  <c r="C358" i="8"/>
  <c r="B358" i="8"/>
  <c r="A358" i="8"/>
  <c r="E357" i="8"/>
  <c r="D357" i="8"/>
  <c r="C357" i="8"/>
  <c r="B357" i="8"/>
  <c r="A357" i="8"/>
  <c r="E356" i="8"/>
  <c r="D356" i="8"/>
  <c r="C356" i="8"/>
  <c r="B356" i="8"/>
  <c r="A356" i="8"/>
  <c r="E355" i="8"/>
  <c r="D355" i="8"/>
  <c r="C355" i="8"/>
  <c r="B355" i="8"/>
  <c r="A355" i="8"/>
  <c r="E354" i="8"/>
  <c r="D354" i="8"/>
  <c r="C354" i="8"/>
  <c r="B354" i="8"/>
  <c r="A354" i="8"/>
  <c r="E353" i="8"/>
  <c r="D353" i="8"/>
  <c r="C353" i="8"/>
  <c r="B353" i="8"/>
  <c r="A353" i="8"/>
  <c r="E352" i="8"/>
  <c r="D352" i="8"/>
  <c r="C352" i="8"/>
  <c r="B352" i="8"/>
  <c r="A352" i="8"/>
  <c r="E351" i="8"/>
  <c r="D351" i="8"/>
  <c r="C351" i="8"/>
  <c r="B351" i="8"/>
  <c r="A351" i="8"/>
  <c r="E350" i="8"/>
  <c r="D350" i="8"/>
  <c r="C350" i="8"/>
  <c r="B350" i="8"/>
  <c r="A350" i="8"/>
  <c r="E349" i="8"/>
  <c r="D349" i="8"/>
  <c r="C349" i="8"/>
  <c r="B349" i="8"/>
  <c r="A349" i="8"/>
  <c r="E348" i="8"/>
  <c r="D348" i="8"/>
  <c r="C348" i="8"/>
  <c r="B348" i="8"/>
  <c r="A348" i="8"/>
  <c r="E347" i="8"/>
  <c r="D347" i="8"/>
  <c r="C347" i="8"/>
  <c r="B347" i="8"/>
  <c r="A347" i="8"/>
  <c r="E346" i="8"/>
  <c r="D346" i="8"/>
  <c r="C346" i="8"/>
  <c r="B346" i="8"/>
  <c r="A346" i="8"/>
  <c r="E345" i="8"/>
  <c r="D345" i="8"/>
  <c r="C345" i="8"/>
  <c r="B345" i="8"/>
  <c r="A345" i="8"/>
  <c r="E344" i="8"/>
  <c r="D344" i="8"/>
  <c r="C344" i="8"/>
  <c r="B344" i="8"/>
  <c r="A344" i="8"/>
  <c r="E343" i="8"/>
  <c r="D343" i="8"/>
  <c r="C343" i="8"/>
  <c r="B343" i="8"/>
  <c r="A343" i="8"/>
  <c r="E342" i="8"/>
  <c r="D342" i="8"/>
  <c r="C342" i="8"/>
  <c r="B342" i="8"/>
  <c r="A342" i="8"/>
  <c r="E341" i="8"/>
  <c r="D341" i="8"/>
  <c r="C341" i="8"/>
  <c r="B341" i="8"/>
  <c r="A341" i="8"/>
  <c r="E340" i="8"/>
  <c r="D340" i="8"/>
  <c r="C340" i="8"/>
  <c r="B340" i="8"/>
  <c r="A340" i="8"/>
  <c r="E339" i="8"/>
  <c r="D339" i="8"/>
  <c r="C339" i="8"/>
  <c r="B339" i="8"/>
  <c r="A339" i="8"/>
  <c r="E338" i="8"/>
  <c r="D338" i="8"/>
  <c r="C338" i="8"/>
  <c r="B338" i="8"/>
  <c r="A338" i="8"/>
  <c r="E337" i="8"/>
  <c r="D337" i="8"/>
  <c r="C337" i="8"/>
  <c r="B337" i="8"/>
  <c r="A337" i="8"/>
  <c r="E336" i="8"/>
  <c r="D336" i="8"/>
  <c r="C336" i="8"/>
  <c r="B336" i="8"/>
  <c r="A336" i="8"/>
  <c r="E335" i="8"/>
  <c r="D335" i="8"/>
  <c r="C335" i="8"/>
  <c r="B335" i="8"/>
  <c r="A335" i="8"/>
  <c r="E334" i="8"/>
  <c r="D334" i="8"/>
  <c r="C334" i="8"/>
  <c r="B334" i="8"/>
  <c r="A334" i="8"/>
  <c r="E333" i="8"/>
  <c r="D333" i="8"/>
  <c r="C333" i="8"/>
  <c r="B333" i="8"/>
  <c r="A333" i="8"/>
  <c r="E332" i="8"/>
  <c r="D332" i="8"/>
  <c r="C332" i="8"/>
  <c r="B332" i="8"/>
  <c r="A332" i="8"/>
  <c r="E331" i="8"/>
  <c r="D331" i="8"/>
  <c r="C331" i="8"/>
  <c r="B331" i="8"/>
  <c r="A331" i="8"/>
  <c r="E330" i="8"/>
  <c r="D330" i="8"/>
  <c r="C330" i="8"/>
  <c r="B330" i="8"/>
  <c r="A330" i="8"/>
  <c r="E329" i="8"/>
  <c r="D329" i="8"/>
  <c r="C329" i="8"/>
  <c r="B329" i="8"/>
  <c r="A329" i="8"/>
  <c r="E328" i="8"/>
  <c r="D328" i="8"/>
  <c r="C328" i="8"/>
  <c r="B328" i="8"/>
  <c r="A328" i="8"/>
  <c r="E327" i="8"/>
  <c r="D327" i="8"/>
  <c r="C327" i="8"/>
  <c r="B327" i="8"/>
  <c r="A327" i="8"/>
  <c r="E326" i="8"/>
  <c r="D326" i="8"/>
  <c r="C326" i="8"/>
  <c r="B326" i="8"/>
  <c r="A326" i="8"/>
  <c r="E325" i="8"/>
  <c r="D325" i="8"/>
  <c r="C325" i="8"/>
  <c r="B325" i="8"/>
  <c r="A325" i="8"/>
  <c r="E324" i="8"/>
  <c r="D324" i="8"/>
  <c r="C324" i="8"/>
  <c r="B324" i="8"/>
  <c r="A324" i="8"/>
  <c r="E323" i="8"/>
  <c r="D323" i="8"/>
  <c r="C323" i="8"/>
  <c r="B323" i="8"/>
  <c r="A323" i="8"/>
  <c r="E322" i="8"/>
  <c r="D322" i="8"/>
  <c r="C322" i="8"/>
  <c r="B322" i="8"/>
  <c r="A322" i="8"/>
  <c r="E321" i="8"/>
  <c r="D321" i="8"/>
  <c r="C321" i="8"/>
  <c r="B321" i="8"/>
  <c r="A321" i="8"/>
  <c r="E320" i="8"/>
  <c r="D320" i="8"/>
  <c r="C320" i="8"/>
  <c r="B320" i="8"/>
  <c r="A320" i="8"/>
  <c r="E319" i="8"/>
  <c r="D319" i="8"/>
  <c r="C319" i="8"/>
  <c r="B319" i="8"/>
  <c r="A319" i="8"/>
  <c r="E318" i="8"/>
  <c r="D318" i="8"/>
  <c r="C318" i="8"/>
  <c r="B318" i="8"/>
  <c r="A318" i="8"/>
  <c r="E317" i="8"/>
  <c r="D317" i="8"/>
  <c r="C317" i="8"/>
  <c r="B317" i="8"/>
  <c r="A317" i="8"/>
  <c r="E316" i="8"/>
  <c r="D316" i="8"/>
  <c r="C316" i="8"/>
  <c r="B316" i="8"/>
  <c r="A316" i="8"/>
  <c r="E315" i="8"/>
  <c r="D315" i="8"/>
  <c r="C315" i="8"/>
  <c r="B315" i="8"/>
  <c r="A315" i="8"/>
  <c r="E314" i="8"/>
  <c r="D314" i="8"/>
  <c r="C314" i="8"/>
  <c r="B314" i="8"/>
  <c r="A314" i="8"/>
  <c r="E313" i="8"/>
  <c r="D313" i="8"/>
  <c r="C313" i="8"/>
  <c r="B313" i="8"/>
  <c r="A313" i="8"/>
  <c r="E312" i="8"/>
  <c r="D312" i="8"/>
  <c r="C312" i="8"/>
  <c r="B312" i="8"/>
  <c r="A312" i="8"/>
  <c r="E311" i="8"/>
  <c r="D311" i="8"/>
  <c r="C311" i="8"/>
  <c r="B311" i="8"/>
  <c r="A311" i="8"/>
  <c r="E310" i="8"/>
  <c r="D310" i="8"/>
  <c r="C310" i="8"/>
  <c r="B310" i="8"/>
  <c r="A310" i="8"/>
  <c r="E309" i="8"/>
  <c r="D309" i="8"/>
  <c r="C309" i="8"/>
  <c r="B309" i="8"/>
  <c r="A309" i="8"/>
  <c r="E308" i="8"/>
  <c r="D308" i="8"/>
  <c r="C308" i="8"/>
  <c r="B308" i="8"/>
  <c r="A308" i="8"/>
  <c r="E307" i="8"/>
  <c r="D307" i="8"/>
  <c r="C307" i="8"/>
  <c r="B307" i="8"/>
  <c r="A307" i="8"/>
  <c r="E306" i="8"/>
  <c r="D306" i="8"/>
  <c r="C306" i="8"/>
  <c r="B306" i="8"/>
  <c r="A306" i="8"/>
  <c r="E305" i="8"/>
  <c r="D305" i="8"/>
  <c r="C305" i="8"/>
  <c r="B305" i="8"/>
  <c r="A305" i="8"/>
  <c r="E304" i="8"/>
  <c r="D304" i="8"/>
  <c r="C304" i="8"/>
  <c r="B304" i="8"/>
  <c r="A304" i="8"/>
  <c r="E303" i="8"/>
  <c r="D303" i="8"/>
  <c r="C303" i="8"/>
  <c r="B303" i="8"/>
  <c r="A303" i="8"/>
  <c r="E302" i="8"/>
  <c r="D302" i="8"/>
  <c r="C302" i="8"/>
  <c r="B302" i="8"/>
  <c r="A302" i="8"/>
  <c r="E301" i="8"/>
  <c r="D301" i="8"/>
  <c r="C301" i="8"/>
  <c r="B301" i="8"/>
  <c r="A301" i="8"/>
  <c r="E300" i="8"/>
  <c r="D300" i="8"/>
  <c r="C300" i="8"/>
  <c r="B300" i="8"/>
  <c r="A300" i="8"/>
  <c r="E299" i="8"/>
  <c r="D299" i="8"/>
  <c r="C299" i="8"/>
  <c r="B299" i="8"/>
  <c r="A299" i="8"/>
  <c r="E298" i="8"/>
  <c r="D298" i="8"/>
  <c r="C298" i="8"/>
  <c r="B298" i="8"/>
  <c r="A298" i="8"/>
  <c r="E297" i="8"/>
  <c r="D297" i="8"/>
  <c r="C297" i="8"/>
  <c r="B297" i="8"/>
  <c r="A297" i="8"/>
  <c r="E296" i="8"/>
  <c r="D296" i="8"/>
  <c r="C296" i="8"/>
  <c r="B296" i="8"/>
  <c r="A296" i="8"/>
  <c r="E295" i="8"/>
  <c r="D295" i="8"/>
  <c r="C295" i="8"/>
  <c r="B295" i="8"/>
  <c r="A295" i="8"/>
  <c r="E294" i="8"/>
  <c r="D294" i="8"/>
  <c r="C294" i="8"/>
  <c r="B294" i="8"/>
  <c r="A294" i="8"/>
  <c r="E293" i="8"/>
  <c r="D293" i="8"/>
  <c r="C293" i="8"/>
  <c r="B293" i="8"/>
  <c r="A293" i="8"/>
  <c r="E292" i="8"/>
  <c r="D292" i="8"/>
  <c r="C292" i="8"/>
  <c r="B292" i="8"/>
  <c r="A292" i="8"/>
  <c r="E291" i="8"/>
  <c r="D291" i="8"/>
  <c r="C291" i="8"/>
  <c r="B291" i="8"/>
  <c r="A291" i="8"/>
  <c r="E290" i="8"/>
  <c r="D290" i="8"/>
  <c r="C290" i="8"/>
  <c r="B290" i="8"/>
  <c r="A290" i="8"/>
  <c r="E289" i="8"/>
  <c r="D289" i="8"/>
  <c r="C289" i="8"/>
  <c r="B289" i="8"/>
  <c r="A289" i="8"/>
  <c r="E288" i="8"/>
  <c r="D288" i="8"/>
  <c r="C288" i="8"/>
  <c r="B288" i="8"/>
  <c r="A288" i="8"/>
  <c r="E287" i="8"/>
  <c r="D287" i="8"/>
  <c r="C287" i="8"/>
  <c r="B287" i="8"/>
  <c r="A287" i="8"/>
  <c r="E286" i="8"/>
  <c r="D286" i="8"/>
  <c r="C286" i="8"/>
  <c r="B286" i="8"/>
  <c r="A286" i="8"/>
  <c r="E285" i="8"/>
  <c r="D285" i="8"/>
  <c r="C285" i="8"/>
  <c r="B285" i="8"/>
  <c r="A285" i="8"/>
  <c r="E284" i="8"/>
  <c r="D284" i="8"/>
  <c r="C284" i="8"/>
  <c r="B284" i="8"/>
  <c r="A284" i="8"/>
  <c r="E283" i="8"/>
  <c r="D283" i="8"/>
  <c r="C283" i="8"/>
  <c r="B283" i="8"/>
  <c r="A283" i="8"/>
  <c r="E282" i="8"/>
  <c r="D282" i="8"/>
  <c r="C282" i="8"/>
  <c r="B282" i="8"/>
  <c r="A282" i="8"/>
  <c r="E281" i="8"/>
  <c r="D281" i="8"/>
  <c r="C281" i="8"/>
  <c r="B281" i="8"/>
  <c r="A281" i="8"/>
  <c r="E280" i="8"/>
  <c r="D280" i="8"/>
  <c r="C280" i="8"/>
  <c r="B280" i="8"/>
  <c r="A280" i="8"/>
  <c r="E279" i="8"/>
  <c r="D279" i="8"/>
  <c r="C279" i="8"/>
  <c r="B279" i="8"/>
  <c r="A279" i="8"/>
  <c r="E278" i="8"/>
  <c r="D278" i="8"/>
  <c r="C278" i="8"/>
  <c r="B278" i="8"/>
  <c r="A278" i="8"/>
  <c r="E277" i="8"/>
  <c r="D277" i="8"/>
  <c r="C277" i="8"/>
  <c r="B277" i="8"/>
  <c r="A277" i="8"/>
  <c r="E276" i="8"/>
  <c r="D276" i="8"/>
  <c r="C276" i="8"/>
  <c r="B276" i="8"/>
  <c r="A276" i="8"/>
  <c r="E275" i="8"/>
  <c r="D275" i="8"/>
  <c r="C275" i="8"/>
  <c r="B275" i="8"/>
  <c r="A275" i="8"/>
  <c r="E274" i="8"/>
  <c r="D274" i="8"/>
  <c r="C274" i="8"/>
  <c r="B274" i="8"/>
  <c r="A274" i="8"/>
  <c r="E273" i="8"/>
  <c r="D273" i="8"/>
  <c r="C273" i="8"/>
  <c r="B273" i="8"/>
  <c r="A273" i="8"/>
  <c r="E272" i="8"/>
  <c r="D272" i="8"/>
  <c r="C272" i="8"/>
  <c r="B272" i="8"/>
  <c r="A272" i="8"/>
  <c r="E271" i="8"/>
  <c r="D271" i="8"/>
  <c r="C271" i="8"/>
  <c r="B271" i="8"/>
  <c r="A271" i="8"/>
  <c r="E270" i="8"/>
  <c r="D270" i="8"/>
  <c r="C270" i="8"/>
  <c r="B270" i="8"/>
  <c r="A270" i="8"/>
  <c r="E269" i="8"/>
  <c r="D269" i="8"/>
  <c r="C269" i="8"/>
  <c r="B269" i="8"/>
  <c r="A269" i="8"/>
  <c r="E268" i="8"/>
  <c r="D268" i="8"/>
  <c r="C268" i="8"/>
  <c r="B268" i="8"/>
  <c r="A268" i="8"/>
  <c r="E267" i="8"/>
  <c r="D267" i="8"/>
  <c r="C267" i="8"/>
  <c r="B267" i="8"/>
  <c r="A267" i="8"/>
  <c r="E266" i="8"/>
  <c r="D266" i="8"/>
  <c r="C266" i="8"/>
  <c r="B266" i="8"/>
  <c r="A266" i="8"/>
  <c r="E265" i="8"/>
  <c r="D265" i="8"/>
  <c r="C265" i="8"/>
  <c r="B265" i="8"/>
  <c r="A265" i="8"/>
  <c r="E264" i="8"/>
  <c r="D264" i="8"/>
  <c r="C264" i="8"/>
  <c r="B264" i="8"/>
  <c r="A264" i="8"/>
  <c r="E263" i="8"/>
  <c r="D263" i="8"/>
  <c r="C263" i="8"/>
  <c r="B263" i="8"/>
  <c r="A263" i="8"/>
  <c r="E262" i="8"/>
  <c r="D262" i="8"/>
  <c r="C262" i="8"/>
  <c r="B262" i="8"/>
  <c r="A262" i="8"/>
  <c r="E261" i="8"/>
  <c r="D261" i="8"/>
  <c r="C261" i="8"/>
  <c r="B261" i="8"/>
  <c r="A261" i="8"/>
  <c r="E260" i="8"/>
  <c r="D260" i="8"/>
  <c r="C260" i="8"/>
  <c r="B260" i="8"/>
  <c r="A260" i="8"/>
  <c r="E259" i="8"/>
  <c r="D259" i="8"/>
  <c r="C259" i="8"/>
  <c r="B259" i="8"/>
  <c r="A259" i="8"/>
  <c r="E258" i="8"/>
  <c r="D258" i="8"/>
  <c r="C258" i="8"/>
  <c r="B258" i="8"/>
  <c r="A258" i="8"/>
  <c r="E257" i="8"/>
  <c r="D257" i="8"/>
  <c r="C257" i="8"/>
  <c r="B257" i="8"/>
  <c r="A257" i="8"/>
  <c r="E256" i="8"/>
  <c r="D256" i="8"/>
  <c r="C256" i="8"/>
  <c r="B256" i="8"/>
  <c r="A256" i="8"/>
  <c r="E255" i="8"/>
  <c r="D255" i="8"/>
  <c r="C255" i="8"/>
  <c r="B255" i="8"/>
  <c r="A255" i="8"/>
  <c r="E254" i="8"/>
  <c r="D254" i="8"/>
  <c r="C254" i="8"/>
  <c r="B254" i="8"/>
  <c r="A254" i="8"/>
  <c r="E253" i="8"/>
  <c r="D253" i="8"/>
  <c r="C253" i="8"/>
  <c r="B253" i="8"/>
  <c r="A253" i="8"/>
  <c r="E252" i="8"/>
  <c r="D252" i="8"/>
  <c r="C252" i="8"/>
  <c r="B252" i="8"/>
  <c r="A252" i="8"/>
  <c r="E251" i="8"/>
  <c r="D251" i="8"/>
  <c r="C251" i="8"/>
  <c r="B251" i="8"/>
  <c r="A251" i="8"/>
  <c r="E250" i="8"/>
  <c r="D250" i="8"/>
  <c r="C250" i="8"/>
  <c r="B250" i="8"/>
  <c r="A250" i="8"/>
  <c r="E249" i="8"/>
  <c r="D249" i="8"/>
  <c r="C249" i="8"/>
  <c r="B249" i="8"/>
  <c r="A249" i="8"/>
  <c r="E248" i="8"/>
  <c r="D248" i="8"/>
  <c r="C248" i="8"/>
  <c r="B248" i="8"/>
  <c r="A248" i="8"/>
  <c r="E247" i="8"/>
  <c r="D247" i="8"/>
  <c r="C247" i="8"/>
  <c r="B247" i="8"/>
  <c r="A247" i="8"/>
  <c r="E246" i="8"/>
  <c r="D246" i="8"/>
  <c r="C246" i="8"/>
  <c r="B246" i="8"/>
  <c r="A246" i="8"/>
  <c r="E245" i="8"/>
  <c r="D245" i="8"/>
  <c r="C245" i="8"/>
  <c r="B245" i="8"/>
  <c r="A245" i="8"/>
  <c r="E244" i="8"/>
  <c r="D244" i="8"/>
  <c r="C244" i="8"/>
  <c r="B244" i="8"/>
  <c r="A244" i="8"/>
  <c r="E243" i="8"/>
  <c r="D243" i="8"/>
  <c r="C243" i="8"/>
  <c r="B243" i="8"/>
  <c r="A243" i="8"/>
  <c r="E242" i="8"/>
  <c r="D242" i="8"/>
  <c r="C242" i="8"/>
  <c r="B242" i="8"/>
  <c r="A242" i="8"/>
  <c r="E241" i="8"/>
  <c r="D241" i="8"/>
  <c r="C241" i="8"/>
  <c r="B241" i="8"/>
  <c r="A241" i="8"/>
  <c r="E240" i="8"/>
  <c r="D240" i="8"/>
  <c r="C240" i="8"/>
  <c r="B240" i="8"/>
  <c r="A240" i="8"/>
  <c r="E239" i="8"/>
  <c r="D239" i="8"/>
  <c r="C239" i="8"/>
  <c r="B239" i="8"/>
  <c r="A239" i="8"/>
  <c r="E238" i="8"/>
  <c r="D238" i="8"/>
  <c r="C238" i="8"/>
  <c r="B238" i="8"/>
  <c r="A238" i="8"/>
  <c r="E237" i="8"/>
  <c r="D237" i="8"/>
  <c r="C237" i="8"/>
  <c r="B237" i="8"/>
  <c r="A237" i="8"/>
  <c r="E236" i="8"/>
  <c r="D236" i="8"/>
  <c r="C236" i="8"/>
  <c r="B236" i="8"/>
  <c r="A236" i="8"/>
  <c r="E235" i="8"/>
  <c r="D235" i="8"/>
  <c r="C235" i="8"/>
  <c r="B235" i="8"/>
  <c r="A235" i="8"/>
  <c r="E234" i="8"/>
  <c r="D234" i="8"/>
  <c r="C234" i="8"/>
  <c r="B234" i="8"/>
  <c r="A234" i="8"/>
  <c r="E233" i="8"/>
  <c r="D233" i="8"/>
  <c r="C233" i="8"/>
  <c r="B233" i="8"/>
  <c r="A233" i="8"/>
  <c r="E232" i="8"/>
  <c r="D232" i="8"/>
  <c r="C232" i="8"/>
  <c r="B232" i="8"/>
  <c r="A232" i="8"/>
  <c r="E231" i="8"/>
  <c r="D231" i="8"/>
  <c r="C231" i="8"/>
  <c r="B231" i="8"/>
  <c r="A231" i="8"/>
  <c r="E230" i="8"/>
  <c r="D230" i="8"/>
  <c r="C230" i="8"/>
  <c r="B230" i="8"/>
  <c r="A230" i="8"/>
  <c r="E229" i="8"/>
  <c r="D229" i="8"/>
  <c r="C229" i="8"/>
  <c r="B229" i="8"/>
  <c r="A229" i="8"/>
  <c r="E228" i="8"/>
  <c r="D228" i="8"/>
  <c r="C228" i="8"/>
  <c r="B228" i="8"/>
  <c r="A228" i="8"/>
  <c r="E227" i="8"/>
  <c r="D227" i="8"/>
  <c r="C227" i="8"/>
  <c r="B227" i="8"/>
  <c r="A227" i="8"/>
  <c r="E226" i="8"/>
  <c r="D226" i="8"/>
  <c r="C226" i="8"/>
  <c r="B226" i="8"/>
  <c r="A226" i="8"/>
  <c r="E225" i="8"/>
  <c r="D225" i="8"/>
  <c r="C225" i="8"/>
  <c r="B225" i="8"/>
  <c r="A225" i="8"/>
  <c r="E224" i="8"/>
  <c r="D224" i="8"/>
  <c r="C224" i="8"/>
  <c r="B224" i="8"/>
  <c r="A224" i="8"/>
  <c r="E223" i="8"/>
  <c r="D223" i="8"/>
  <c r="C223" i="8"/>
  <c r="B223" i="8"/>
  <c r="A223" i="8"/>
  <c r="E222" i="8"/>
  <c r="D222" i="8"/>
  <c r="C222" i="8"/>
  <c r="B222" i="8"/>
  <c r="A222" i="8"/>
  <c r="E221" i="8"/>
  <c r="D221" i="8"/>
  <c r="C221" i="8"/>
  <c r="B221" i="8"/>
  <c r="A221" i="8"/>
  <c r="E220" i="8"/>
  <c r="D220" i="8"/>
  <c r="C220" i="8"/>
  <c r="B220" i="8"/>
  <c r="A220" i="8"/>
  <c r="E219" i="8"/>
  <c r="D219" i="8"/>
  <c r="C219" i="8"/>
  <c r="B219" i="8"/>
  <c r="A219" i="8"/>
  <c r="E218" i="8"/>
  <c r="D218" i="8"/>
  <c r="C218" i="8"/>
  <c r="B218" i="8"/>
  <c r="A218" i="8"/>
  <c r="E217" i="8"/>
  <c r="D217" i="8"/>
  <c r="C217" i="8"/>
  <c r="B217" i="8"/>
  <c r="A217" i="8"/>
  <c r="E216" i="8"/>
  <c r="D216" i="8"/>
  <c r="C216" i="8"/>
  <c r="B216" i="8"/>
  <c r="A216" i="8"/>
  <c r="E215" i="8"/>
  <c r="D215" i="8"/>
  <c r="C215" i="8"/>
  <c r="B215" i="8"/>
  <c r="A215" i="8"/>
  <c r="E214" i="8"/>
  <c r="D214" i="8"/>
  <c r="C214" i="8"/>
  <c r="B214" i="8"/>
  <c r="A214" i="8"/>
  <c r="E213" i="8"/>
  <c r="D213" i="8"/>
  <c r="C213" i="8"/>
  <c r="B213" i="8"/>
  <c r="A213" i="8"/>
  <c r="E212" i="8"/>
  <c r="D212" i="8"/>
  <c r="C212" i="8"/>
  <c r="B212" i="8"/>
  <c r="A212" i="8"/>
  <c r="E211" i="8"/>
  <c r="D211" i="8"/>
  <c r="C211" i="8"/>
  <c r="B211" i="8"/>
  <c r="A211" i="8"/>
  <c r="E210" i="8"/>
  <c r="D210" i="8"/>
  <c r="C210" i="8"/>
  <c r="B210" i="8"/>
  <c r="A210" i="8"/>
  <c r="E209" i="8"/>
  <c r="D209" i="8"/>
  <c r="C209" i="8"/>
  <c r="B209" i="8"/>
  <c r="A209" i="8"/>
  <c r="E208" i="8"/>
  <c r="D208" i="8"/>
  <c r="C208" i="8"/>
  <c r="B208" i="8"/>
  <c r="A208" i="8"/>
  <c r="E207" i="8"/>
  <c r="D207" i="8"/>
  <c r="C207" i="8"/>
  <c r="B207" i="8"/>
  <c r="A207" i="8"/>
  <c r="E206" i="8"/>
  <c r="D206" i="8"/>
  <c r="C206" i="8"/>
  <c r="B206" i="8"/>
  <c r="A206" i="8"/>
  <c r="E205" i="8"/>
  <c r="D205" i="8"/>
  <c r="C205" i="8"/>
  <c r="B205" i="8"/>
  <c r="A205" i="8"/>
  <c r="E204" i="8"/>
  <c r="D204" i="8"/>
  <c r="C204" i="8"/>
  <c r="B204" i="8"/>
  <c r="A204" i="8"/>
  <c r="E203" i="8"/>
  <c r="D203" i="8"/>
  <c r="C203" i="8"/>
  <c r="B203" i="8"/>
  <c r="A203" i="8"/>
  <c r="E202" i="8"/>
  <c r="D202" i="8"/>
  <c r="C202" i="8"/>
  <c r="B202" i="8"/>
  <c r="A202" i="8"/>
  <c r="E201" i="8"/>
  <c r="D201" i="8"/>
  <c r="C201" i="8"/>
  <c r="B201" i="8"/>
  <c r="A201" i="8"/>
  <c r="E200" i="8"/>
  <c r="D200" i="8"/>
  <c r="C200" i="8"/>
  <c r="B200" i="8"/>
  <c r="A200" i="8"/>
  <c r="E199" i="8"/>
  <c r="D199" i="8"/>
  <c r="C199" i="8"/>
  <c r="B199" i="8"/>
  <c r="A199" i="8"/>
  <c r="E198" i="8"/>
  <c r="D198" i="8"/>
  <c r="C198" i="8"/>
  <c r="B198" i="8"/>
  <c r="A198" i="8"/>
  <c r="E197" i="8"/>
  <c r="D197" i="8"/>
  <c r="C197" i="8"/>
  <c r="B197" i="8"/>
  <c r="A197" i="8"/>
  <c r="E196" i="8"/>
  <c r="D196" i="8"/>
  <c r="C196" i="8"/>
  <c r="B196" i="8"/>
  <c r="A196" i="8"/>
  <c r="E195" i="8"/>
  <c r="D195" i="8"/>
  <c r="C195" i="8"/>
  <c r="B195" i="8"/>
  <c r="A195" i="8"/>
  <c r="E194" i="8"/>
  <c r="D194" i="8"/>
  <c r="C194" i="8"/>
  <c r="B194" i="8"/>
  <c r="A194" i="8"/>
  <c r="E193" i="8"/>
  <c r="D193" i="8"/>
  <c r="C193" i="8"/>
  <c r="B193" i="8"/>
  <c r="A193" i="8"/>
  <c r="E192" i="8"/>
  <c r="D192" i="8"/>
  <c r="C192" i="8"/>
  <c r="B192" i="8"/>
  <c r="A192" i="8"/>
  <c r="E191" i="8"/>
  <c r="D191" i="8"/>
  <c r="C191" i="8"/>
  <c r="B191" i="8"/>
  <c r="A191" i="8"/>
  <c r="E190" i="8"/>
  <c r="D190" i="8"/>
  <c r="C190" i="8"/>
  <c r="B190" i="8"/>
  <c r="A190" i="8"/>
  <c r="E189" i="8"/>
  <c r="D189" i="8"/>
  <c r="C189" i="8"/>
  <c r="B189" i="8"/>
  <c r="A189" i="8"/>
  <c r="E188" i="8"/>
  <c r="D188" i="8"/>
  <c r="C188" i="8"/>
  <c r="B188" i="8"/>
  <c r="A188" i="8"/>
  <c r="E187" i="8"/>
  <c r="D187" i="8"/>
  <c r="C187" i="8"/>
  <c r="B187" i="8"/>
  <c r="A187" i="8"/>
  <c r="E186" i="8"/>
  <c r="D186" i="8"/>
  <c r="C186" i="8"/>
  <c r="B186" i="8"/>
  <c r="A186" i="8"/>
  <c r="E185" i="8"/>
  <c r="D185" i="8"/>
  <c r="C185" i="8"/>
  <c r="B185" i="8"/>
  <c r="A185" i="8"/>
  <c r="E184" i="8"/>
  <c r="D184" i="8"/>
  <c r="C184" i="8"/>
  <c r="B184" i="8"/>
  <c r="A184" i="8"/>
  <c r="E183" i="8"/>
  <c r="D183" i="8"/>
  <c r="C183" i="8"/>
  <c r="B183" i="8"/>
  <c r="A183" i="8"/>
  <c r="E182" i="8"/>
  <c r="D182" i="8"/>
  <c r="C182" i="8"/>
  <c r="B182" i="8"/>
  <c r="A182" i="8"/>
  <c r="E181" i="8"/>
  <c r="D181" i="8"/>
  <c r="C181" i="8"/>
  <c r="B181" i="8"/>
  <c r="A181" i="8"/>
  <c r="E180" i="8"/>
  <c r="D180" i="8"/>
  <c r="C180" i="8"/>
  <c r="B180" i="8"/>
  <c r="A180" i="8"/>
  <c r="E179" i="8"/>
  <c r="D179" i="8"/>
  <c r="C179" i="8"/>
  <c r="B179" i="8"/>
  <c r="A179" i="8"/>
  <c r="E178" i="8"/>
  <c r="D178" i="8"/>
  <c r="C178" i="8"/>
  <c r="B178" i="8"/>
  <c r="A178" i="8"/>
  <c r="E177" i="8"/>
  <c r="D177" i="8"/>
  <c r="C177" i="8"/>
  <c r="B177" i="8"/>
  <c r="A177" i="8"/>
  <c r="E176" i="8"/>
  <c r="D176" i="8"/>
  <c r="C176" i="8"/>
  <c r="B176" i="8"/>
  <c r="A176" i="8"/>
  <c r="E175" i="8"/>
  <c r="D175" i="8"/>
  <c r="C175" i="8"/>
  <c r="B175" i="8"/>
  <c r="A175" i="8"/>
  <c r="E174" i="8"/>
  <c r="D174" i="8"/>
  <c r="C174" i="8"/>
  <c r="B174" i="8"/>
  <c r="A174" i="8"/>
  <c r="E173" i="8"/>
  <c r="D173" i="8"/>
  <c r="C173" i="8"/>
  <c r="B173" i="8"/>
  <c r="A173" i="8"/>
  <c r="E172" i="8"/>
  <c r="D172" i="8"/>
  <c r="C172" i="8"/>
  <c r="B172" i="8"/>
  <c r="A172" i="8"/>
  <c r="E171" i="8"/>
  <c r="D171" i="8"/>
  <c r="C171" i="8"/>
  <c r="B171" i="8"/>
  <c r="A171" i="8"/>
  <c r="E170" i="8"/>
  <c r="D170" i="8"/>
  <c r="C170" i="8"/>
  <c r="B170" i="8"/>
  <c r="A170" i="8"/>
  <c r="E169" i="8"/>
  <c r="D169" i="8"/>
  <c r="C169" i="8"/>
  <c r="B169" i="8"/>
  <c r="A169" i="8"/>
  <c r="E168" i="8"/>
  <c r="D168" i="8"/>
  <c r="C168" i="8"/>
  <c r="B168" i="8"/>
  <c r="A168" i="8"/>
  <c r="E167" i="8"/>
  <c r="D167" i="8"/>
  <c r="C167" i="8"/>
  <c r="B167" i="8"/>
  <c r="A167" i="8"/>
  <c r="E166" i="8"/>
  <c r="D166" i="8"/>
  <c r="C166" i="8"/>
  <c r="B166" i="8"/>
  <c r="A166" i="8"/>
  <c r="E165" i="8"/>
  <c r="D165" i="8"/>
  <c r="C165" i="8"/>
  <c r="B165" i="8"/>
  <c r="A165" i="8"/>
  <c r="E164" i="8"/>
  <c r="D164" i="8"/>
  <c r="C164" i="8"/>
  <c r="B164" i="8"/>
  <c r="A164" i="8"/>
  <c r="E163" i="8"/>
  <c r="D163" i="8"/>
  <c r="C163" i="8"/>
  <c r="B163" i="8"/>
  <c r="A163" i="8"/>
  <c r="E162" i="8"/>
  <c r="D162" i="8"/>
  <c r="C162" i="8"/>
  <c r="B162" i="8"/>
  <c r="A162" i="8"/>
  <c r="E161" i="8"/>
  <c r="D161" i="8"/>
  <c r="C161" i="8"/>
  <c r="B161" i="8"/>
  <c r="A161" i="8"/>
  <c r="E160" i="8"/>
  <c r="D160" i="8"/>
  <c r="C160" i="8"/>
  <c r="B160" i="8"/>
  <c r="A160" i="8"/>
  <c r="E159" i="8"/>
  <c r="D159" i="8"/>
  <c r="C159" i="8"/>
  <c r="B159" i="8"/>
  <c r="A159" i="8"/>
  <c r="E158" i="8"/>
  <c r="D158" i="8"/>
  <c r="C158" i="8"/>
  <c r="B158" i="8"/>
  <c r="A158" i="8"/>
  <c r="E157" i="8"/>
  <c r="D157" i="8"/>
  <c r="C157" i="8"/>
  <c r="B157" i="8"/>
  <c r="A157" i="8"/>
  <c r="E156" i="8"/>
  <c r="D156" i="8"/>
  <c r="C156" i="8"/>
  <c r="B156" i="8"/>
  <c r="A156" i="8"/>
  <c r="E155" i="8"/>
  <c r="D155" i="8"/>
  <c r="C155" i="8"/>
  <c r="B155" i="8"/>
  <c r="A155" i="8"/>
  <c r="E154" i="8"/>
  <c r="D154" i="8"/>
  <c r="C154" i="8"/>
  <c r="B154" i="8"/>
  <c r="A154" i="8"/>
  <c r="E153" i="8"/>
  <c r="D153" i="8"/>
  <c r="C153" i="8"/>
  <c r="B153" i="8"/>
  <c r="A153" i="8"/>
  <c r="E152" i="8"/>
  <c r="D152" i="8"/>
  <c r="C152" i="8"/>
  <c r="B152" i="8"/>
  <c r="A152" i="8"/>
  <c r="E151" i="8"/>
  <c r="D151" i="8"/>
  <c r="C151" i="8"/>
  <c r="B151" i="8"/>
  <c r="A151" i="8"/>
  <c r="E150" i="8"/>
  <c r="D150" i="8"/>
  <c r="C150" i="8"/>
  <c r="B150" i="8"/>
  <c r="A150" i="8"/>
  <c r="E149" i="8"/>
  <c r="D149" i="8"/>
  <c r="C149" i="8"/>
  <c r="B149" i="8"/>
  <c r="A149" i="8"/>
  <c r="E148" i="8"/>
  <c r="D148" i="8"/>
  <c r="C148" i="8"/>
  <c r="B148" i="8"/>
  <c r="A148" i="8"/>
  <c r="E147" i="8"/>
  <c r="D147" i="8"/>
  <c r="C147" i="8"/>
  <c r="B147" i="8"/>
  <c r="A147" i="8"/>
  <c r="E146" i="8"/>
  <c r="D146" i="8"/>
  <c r="C146" i="8"/>
  <c r="B146" i="8"/>
  <c r="A146" i="8"/>
  <c r="E145" i="8"/>
  <c r="D145" i="8"/>
  <c r="C145" i="8"/>
  <c r="B145" i="8"/>
  <c r="A145" i="8"/>
  <c r="E144" i="8"/>
  <c r="D144" i="8"/>
  <c r="C144" i="8"/>
  <c r="B144" i="8"/>
  <c r="A144" i="8"/>
  <c r="E143" i="8"/>
  <c r="D143" i="8"/>
  <c r="C143" i="8"/>
  <c r="B143" i="8"/>
  <c r="A143" i="8"/>
  <c r="E142" i="8"/>
  <c r="D142" i="8"/>
  <c r="C142" i="8"/>
  <c r="B142" i="8"/>
  <c r="A142" i="8"/>
  <c r="E141" i="8"/>
  <c r="D141" i="8"/>
  <c r="C141" i="8"/>
  <c r="B141" i="8"/>
  <c r="A141" i="8"/>
  <c r="E140" i="8"/>
  <c r="D140" i="8"/>
  <c r="C140" i="8"/>
  <c r="B140" i="8"/>
  <c r="A140" i="8"/>
  <c r="E139" i="8"/>
  <c r="D139" i="8"/>
  <c r="C139" i="8"/>
  <c r="B139" i="8"/>
  <c r="A139" i="8"/>
  <c r="E138" i="8"/>
  <c r="D138" i="8"/>
  <c r="C138" i="8"/>
  <c r="B138" i="8"/>
  <c r="A138" i="8"/>
  <c r="E137" i="8"/>
  <c r="D137" i="8"/>
  <c r="C137" i="8"/>
  <c r="B137" i="8"/>
  <c r="A137" i="8"/>
  <c r="E136" i="8"/>
  <c r="D136" i="8"/>
  <c r="C136" i="8"/>
  <c r="B136" i="8"/>
  <c r="A136" i="8"/>
  <c r="E135" i="8"/>
  <c r="D135" i="8"/>
  <c r="C135" i="8"/>
  <c r="B135" i="8"/>
  <c r="A135" i="8"/>
  <c r="E134" i="8"/>
  <c r="D134" i="8"/>
  <c r="C134" i="8"/>
  <c r="B134" i="8"/>
  <c r="A134" i="8"/>
  <c r="E133" i="8"/>
  <c r="D133" i="8"/>
  <c r="C133" i="8"/>
  <c r="B133" i="8"/>
  <c r="A133" i="8"/>
  <c r="E132" i="8"/>
  <c r="D132" i="8"/>
  <c r="C132" i="8"/>
  <c r="B132" i="8"/>
  <c r="A132" i="8"/>
  <c r="E131" i="8"/>
  <c r="D131" i="8"/>
  <c r="C131" i="8"/>
  <c r="B131" i="8"/>
  <c r="A131" i="8"/>
  <c r="E130" i="8"/>
  <c r="D130" i="8"/>
  <c r="C130" i="8"/>
  <c r="B130" i="8"/>
  <c r="A130" i="8"/>
  <c r="E129" i="8"/>
  <c r="D129" i="8"/>
  <c r="C129" i="8"/>
  <c r="B129" i="8"/>
  <c r="A129" i="8"/>
  <c r="E128" i="8"/>
  <c r="D128" i="8"/>
  <c r="C128" i="8"/>
  <c r="B128" i="8"/>
  <c r="A128" i="8"/>
  <c r="E127" i="8"/>
  <c r="D127" i="8"/>
  <c r="C127" i="8"/>
  <c r="B127" i="8"/>
  <c r="A127" i="8"/>
  <c r="E126" i="8"/>
  <c r="D126" i="8"/>
  <c r="C126" i="8"/>
  <c r="B126" i="8"/>
  <c r="A126" i="8"/>
  <c r="E125" i="8"/>
  <c r="D125" i="8"/>
  <c r="C125" i="8"/>
  <c r="B125" i="8"/>
  <c r="A125" i="8"/>
  <c r="E124" i="8"/>
  <c r="D124" i="8"/>
  <c r="C124" i="8"/>
  <c r="B124" i="8"/>
  <c r="A124" i="8"/>
  <c r="E123" i="8"/>
  <c r="D123" i="8"/>
  <c r="C123" i="8"/>
  <c r="B123" i="8"/>
  <c r="A123" i="8"/>
  <c r="E122" i="8"/>
  <c r="D122" i="8"/>
  <c r="C122" i="8"/>
  <c r="B122" i="8"/>
  <c r="A122" i="8"/>
  <c r="E121" i="8"/>
  <c r="D121" i="8"/>
  <c r="C121" i="8"/>
  <c r="B121" i="8"/>
  <c r="A121" i="8"/>
  <c r="E120" i="8"/>
  <c r="D120" i="8"/>
  <c r="C120" i="8"/>
  <c r="B120" i="8"/>
  <c r="A120" i="8"/>
  <c r="E119" i="8"/>
  <c r="D119" i="8"/>
  <c r="C119" i="8"/>
  <c r="B119" i="8"/>
  <c r="A119" i="8"/>
  <c r="E118" i="8"/>
  <c r="D118" i="8"/>
  <c r="C118" i="8"/>
  <c r="B118" i="8"/>
  <c r="A118" i="8"/>
  <c r="E117" i="8"/>
  <c r="D117" i="8"/>
  <c r="C117" i="8"/>
  <c r="B117" i="8"/>
  <c r="A117" i="8"/>
  <c r="E116" i="8"/>
  <c r="D116" i="8"/>
  <c r="C116" i="8"/>
  <c r="B116" i="8"/>
  <c r="A116" i="8"/>
  <c r="E115" i="8"/>
  <c r="D115" i="8"/>
  <c r="C115" i="8"/>
  <c r="B115" i="8"/>
  <c r="A115" i="8"/>
  <c r="E114" i="8"/>
  <c r="D114" i="8"/>
  <c r="C114" i="8"/>
  <c r="B114" i="8"/>
  <c r="A114" i="8"/>
  <c r="E113" i="8"/>
  <c r="D113" i="8"/>
  <c r="C113" i="8"/>
  <c r="B113" i="8"/>
  <c r="A113" i="8"/>
  <c r="E112" i="8"/>
  <c r="D112" i="8"/>
  <c r="C112" i="8"/>
  <c r="B112" i="8"/>
  <c r="A112" i="8"/>
  <c r="E111" i="8"/>
  <c r="D111" i="8"/>
  <c r="C111" i="8"/>
  <c r="B111" i="8"/>
  <c r="A111" i="8"/>
  <c r="E110" i="8"/>
  <c r="D110" i="8"/>
  <c r="C110" i="8"/>
  <c r="B110" i="8"/>
  <c r="A110" i="8"/>
  <c r="E109" i="8"/>
  <c r="D109" i="8"/>
  <c r="C109" i="8"/>
  <c r="B109" i="8"/>
  <c r="A109" i="8"/>
  <c r="E108" i="8"/>
  <c r="D108" i="8"/>
  <c r="C108" i="8"/>
  <c r="B108" i="8"/>
  <c r="A108" i="8"/>
  <c r="E107" i="8"/>
  <c r="D107" i="8"/>
  <c r="C107" i="8"/>
  <c r="B107" i="8"/>
  <c r="A107" i="8"/>
  <c r="E106" i="8"/>
  <c r="D106" i="8"/>
  <c r="C106" i="8"/>
  <c r="B106" i="8"/>
  <c r="A106" i="8"/>
  <c r="E105" i="8"/>
  <c r="D105" i="8"/>
  <c r="C105" i="8"/>
  <c r="B105" i="8"/>
  <c r="A105" i="8"/>
  <c r="E104" i="8"/>
  <c r="D104" i="8"/>
  <c r="C104" i="8"/>
  <c r="B104" i="8"/>
  <c r="A104" i="8"/>
  <c r="E103" i="8"/>
  <c r="D103" i="8"/>
  <c r="C103" i="8"/>
  <c r="B103" i="8"/>
  <c r="A103" i="8"/>
  <c r="E102" i="8"/>
  <c r="D102" i="8"/>
  <c r="C102" i="8"/>
  <c r="B102" i="8"/>
  <c r="A102" i="8"/>
  <c r="E101" i="8"/>
  <c r="D101" i="8"/>
  <c r="C101" i="8"/>
  <c r="B101" i="8"/>
  <c r="A101" i="8"/>
  <c r="E100" i="8"/>
  <c r="D100" i="8"/>
  <c r="C100" i="8"/>
  <c r="B100" i="8"/>
  <c r="A100" i="8"/>
  <c r="E99" i="8"/>
  <c r="D99" i="8"/>
  <c r="C99" i="8"/>
  <c r="B99" i="8"/>
  <c r="A99" i="8"/>
  <c r="E98" i="8"/>
  <c r="D98" i="8"/>
  <c r="C98" i="8"/>
  <c r="B98" i="8"/>
  <c r="A98" i="8"/>
  <c r="E97" i="8"/>
  <c r="D97" i="8"/>
  <c r="C97" i="8"/>
  <c r="B97" i="8"/>
  <c r="A97" i="8"/>
  <c r="E96" i="8"/>
  <c r="D96" i="8"/>
  <c r="C96" i="8"/>
  <c r="B96" i="8"/>
  <c r="A96" i="8"/>
  <c r="E95" i="8"/>
  <c r="D95" i="8"/>
  <c r="C95" i="8"/>
  <c r="B95" i="8"/>
  <c r="A95" i="8"/>
  <c r="E94" i="8"/>
  <c r="D94" i="8"/>
  <c r="C94" i="8"/>
  <c r="B94" i="8"/>
  <c r="A94" i="8"/>
  <c r="E93" i="8"/>
  <c r="D93" i="8"/>
  <c r="C93" i="8"/>
  <c r="B93" i="8"/>
  <c r="A93" i="8"/>
  <c r="E92" i="8"/>
  <c r="D92" i="8"/>
  <c r="C92" i="8"/>
  <c r="B92" i="8"/>
  <c r="A92" i="8"/>
  <c r="E91" i="8"/>
  <c r="D91" i="8"/>
  <c r="C91" i="8"/>
  <c r="B91" i="8"/>
  <c r="A91" i="8"/>
  <c r="E90" i="8"/>
  <c r="D90" i="8"/>
  <c r="C90" i="8"/>
  <c r="B90" i="8"/>
  <c r="A90" i="8"/>
  <c r="E89" i="8"/>
  <c r="D89" i="8"/>
  <c r="C89" i="8"/>
  <c r="B89" i="8"/>
  <c r="A89" i="8"/>
  <c r="E88" i="8"/>
  <c r="D88" i="8"/>
  <c r="C88" i="8"/>
  <c r="B88" i="8"/>
  <c r="A88" i="8"/>
  <c r="E87" i="8"/>
  <c r="D87" i="8"/>
  <c r="C87" i="8"/>
  <c r="B87" i="8"/>
  <c r="A87" i="8"/>
  <c r="E86" i="8"/>
  <c r="D86" i="8"/>
  <c r="C86" i="8"/>
  <c r="B86" i="8"/>
  <c r="A86" i="8"/>
  <c r="E85" i="8"/>
  <c r="D85" i="8"/>
  <c r="C85" i="8"/>
  <c r="B85" i="8"/>
  <c r="A85" i="8"/>
  <c r="E84" i="8"/>
  <c r="D84" i="8"/>
  <c r="C84" i="8"/>
  <c r="B84" i="8"/>
  <c r="A84" i="8"/>
  <c r="E83" i="8"/>
  <c r="D83" i="8"/>
  <c r="C83" i="8"/>
  <c r="B83" i="8"/>
  <c r="A83" i="8"/>
  <c r="E82" i="8"/>
  <c r="D82" i="8"/>
  <c r="C82" i="8"/>
  <c r="B82" i="8"/>
  <c r="A82" i="8"/>
  <c r="E81" i="8"/>
  <c r="D81" i="8"/>
  <c r="C81" i="8"/>
  <c r="B81" i="8"/>
  <c r="A81" i="8"/>
  <c r="E80" i="8"/>
  <c r="D80" i="8"/>
  <c r="C80" i="8"/>
  <c r="B80" i="8"/>
  <c r="A80" i="8"/>
  <c r="E79" i="8"/>
  <c r="D79" i="8"/>
  <c r="C79" i="8"/>
  <c r="B79" i="8"/>
  <c r="A79" i="8"/>
  <c r="E78" i="8"/>
  <c r="D78" i="8"/>
  <c r="C78" i="8"/>
  <c r="B78" i="8"/>
  <c r="A78" i="8"/>
  <c r="E77" i="8"/>
  <c r="D77" i="8"/>
  <c r="C77" i="8"/>
  <c r="B77" i="8"/>
  <c r="A77" i="8"/>
  <c r="E76" i="8"/>
  <c r="D76" i="8"/>
  <c r="C76" i="8"/>
  <c r="B76" i="8"/>
  <c r="A76" i="8"/>
  <c r="E75" i="8"/>
  <c r="D75" i="8"/>
  <c r="C75" i="8"/>
  <c r="B75" i="8"/>
  <c r="A75" i="8"/>
  <c r="E74" i="8"/>
  <c r="D74" i="8"/>
  <c r="C74" i="8"/>
  <c r="B74" i="8"/>
  <c r="A74" i="8"/>
  <c r="E73" i="8"/>
  <c r="D73" i="8"/>
  <c r="C73" i="8"/>
  <c r="B73" i="8"/>
  <c r="A73" i="8"/>
  <c r="E72" i="8"/>
  <c r="D72" i="8"/>
  <c r="C72" i="8"/>
  <c r="B72" i="8"/>
  <c r="A72" i="8"/>
  <c r="E71" i="8"/>
  <c r="D71" i="8"/>
  <c r="C71" i="8"/>
  <c r="B71" i="8"/>
  <c r="A71" i="8"/>
  <c r="E70" i="8"/>
  <c r="D70" i="8"/>
  <c r="C70" i="8"/>
  <c r="B70" i="8"/>
  <c r="A70" i="8"/>
  <c r="E69" i="8"/>
  <c r="D69" i="8"/>
  <c r="C69" i="8"/>
  <c r="B69" i="8"/>
  <c r="A69" i="8"/>
  <c r="E68" i="8"/>
  <c r="D68" i="8"/>
  <c r="C68" i="8"/>
  <c r="B68" i="8"/>
  <c r="A68" i="8"/>
  <c r="E67" i="8"/>
  <c r="D67" i="8"/>
  <c r="C67" i="8"/>
  <c r="B67" i="8"/>
  <c r="A67" i="8"/>
  <c r="E66" i="8"/>
  <c r="D66" i="8"/>
  <c r="C66" i="8"/>
  <c r="B66" i="8"/>
  <c r="A66" i="8"/>
  <c r="E65" i="8"/>
  <c r="D65" i="8"/>
  <c r="C65" i="8"/>
  <c r="B65" i="8"/>
  <c r="A65" i="8"/>
  <c r="E64" i="8"/>
  <c r="D64" i="8"/>
  <c r="C64" i="8"/>
  <c r="B64" i="8"/>
  <c r="A64" i="8"/>
  <c r="E63" i="8"/>
  <c r="D63" i="8"/>
  <c r="C63" i="8"/>
  <c r="B63" i="8"/>
  <c r="A63" i="8"/>
  <c r="E62" i="8"/>
  <c r="D62" i="8"/>
  <c r="C62" i="8"/>
  <c r="B62" i="8"/>
  <c r="A62" i="8"/>
  <c r="E61" i="8"/>
  <c r="D61" i="8"/>
  <c r="C61" i="8"/>
  <c r="B61" i="8"/>
  <c r="A61" i="8"/>
  <c r="E60" i="8"/>
  <c r="D60" i="8"/>
  <c r="C60" i="8"/>
  <c r="B60" i="8"/>
  <c r="A60" i="8"/>
  <c r="E59" i="8"/>
  <c r="D59" i="8"/>
  <c r="C59" i="8"/>
  <c r="B59" i="8"/>
  <c r="A59" i="8"/>
  <c r="E58" i="8"/>
  <c r="D58" i="8"/>
  <c r="C58" i="8"/>
  <c r="B58" i="8"/>
  <c r="A58" i="8"/>
  <c r="E57" i="8"/>
  <c r="D57" i="8"/>
  <c r="C57" i="8"/>
  <c r="B57" i="8"/>
  <c r="A57" i="8"/>
  <c r="E56" i="8"/>
  <c r="D56" i="8"/>
  <c r="C56" i="8"/>
  <c r="B56" i="8"/>
  <c r="A56" i="8"/>
  <c r="E55" i="8"/>
  <c r="D55" i="8"/>
  <c r="C55" i="8"/>
  <c r="B55" i="8"/>
  <c r="A55" i="8"/>
  <c r="E54" i="8"/>
  <c r="D54" i="8"/>
  <c r="C54" i="8"/>
  <c r="B54" i="8"/>
  <c r="A54" i="8"/>
  <c r="E53" i="8"/>
  <c r="D53" i="8"/>
  <c r="C53" i="8"/>
  <c r="B53" i="8"/>
  <c r="A53" i="8"/>
  <c r="E52" i="8"/>
  <c r="D52" i="8"/>
  <c r="C52" i="8"/>
  <c r="B52" i="8"/>
  <c r="A52" i="8"/>
  <c r="E51" i="8"/>
  <c r="D51" i="8"/>
  <c r="C51" i="8"/>
  <c r="B51" i="8"/>
  <c r="A51" i="8"/>
  <c r="E50" i="8"/>
  <c r="D50" i="8"/>
  <c r="C50" i="8"/>
  <c r="B50" i="8"/>
  <c r="A50" i="8"/>
  <c r="E49" i="8"/>
  <c r="D49" i="8"/>
  <c r="C49" i="8"/>
  <c r="B49" i="8"/>
  <c r="A49" i="8"/>
  <c r="E48" i="8"/>
  <c r="D48" i="8"/>
  <c r="C48" i="8"/>
  <c r="B48" i="8"/>
  <c r="A48" i="8"/>
  <c r="E47" i="8"/>
  <c r="D47" i="8"/>
  <c r="C47" i="8"/>
  <c r="B47" i="8"/>
  <c r="A47" i="8"/>
  <c r="E46" i="8"/>
  <c r="D46" i="8"/>
  <c r="C46" i="8"/>
  <c r="B46" i="8"/>
  <c r="A46" i="8"/>
  <c r="E45" i="8"/>
  <c r="D45" i="8"/>
  <c r="C45" i="8"/>
  <c r="B45" i="8"/>
  <c r="A45" i="8"/>
  <c r="E44" i="8"/>
  <c r="D44" i="8"/>
  <c r="C44" i="8"/>
  <c r="B44" i="8"/>
  <c r="A44" i="8"/>
  <c r="E43" i="8"/>
  <c r="D43" i="8"/>
  <c r="C43" i="8"/>
  <c r="B43" i="8"/>
  <c r="A43" i="8"/>
  <c r="E42" i="8"/>
  <c r="D42" i="8"/>
  <c r="C42" i="8"/>
  <c r="B42" i="8"/>
  <c r="A42" i="8"/>
  <c r="E41" i="8"/>
  <c r="D41" i="8"/>
  <c r="C41" i="8"/>
  <c r="B41" i="8"/>
  <c r="A41" i="8"/>
  <c r="E40" i="8"/>
  <c r="D40" i="8"/>
  <c r="C40" i="8"/>
  <c r="B40" i="8"/>
  <c r="A40" i="8"/>
  <c r="E39" i="8"/>
  <c r="D39" i="8"/>
  <c r="C39" i="8"/>
  <c r="B39" i="8"/>
  <c r="A39" i="8"/>
  <c r="E38" i="8"/>
  <c r="D38" i="8"/>
  <c r="C38" i="8"/>
  <c r="B38" i="8"/>
  <c r="A38" i="8"/>
  <c r="E37" i="8"/>
  <c r="D37" i="8"/>
  <c r="C37" i="8"/>
  <c r="B37" i="8"/>
  <c r="A37" i="8"/>
  <c r="E36" i="8"/>
  <c r="D36" i="8"/>
  <c r="C36" i="8"/>
  <c r="B36" i="8"/>
  <c r="A36" i="8"/>
  <c r="E35" i="8"/>
  <c r="D35" i="8"/>
  <c r="C35" i="8"/>
  <c r="B35" i="8"/>
  <c r="A35" i="8"/>
  <c r="E34" i="8"/>
  <c r="D34" i="8"/>
  <c r="C34" i="8"/>
  <c r="B34" i="8"/>
  <c r="A34" i="8"/>
  <c r="E33" i="8"/>
  <c r="D33" i="8"/>
  <c r="C33" i="8"/>
  <c r="B33" i="8"/>
  <c r="A33" i="8"/>
  <c r="E32" i="8"/>
  <c r="D32" i="8"/>
  <c r="C32" i="8"/>
  <c r="B32" i="8"/>
  <c r="A32" i="8"/>
  <c r="E31" i="8"/>
  <c r="D31" i="8"/>
  <c r="C31" i="8"/>
  <c r="B31" i="8"/>
  <c r="A31" i="8"/>
  <c r="E30" i="8"/>
  <c r="D30" i="8"/>
  <c r="C30" i="8"/>
  <c r="B30" i="8"/>
  <c r="A30" i="8"/>
  <c r="E29" i="8"/>
  <c r="D29" i="8"/>
  <c r="C29" i="8"/>
  <c r="B29" i="8"/>
  <c r="A29" i="8"/>
  <c r="E28" i="8"/>
  <c r="D28" i="8"/>
  <c r="C28" i="8"/>
  <c r="B28" i="8"/>
  <c r="A28" i="8"/>
  <c r="E27" i="8"/>
  <c r="D27" i="8"/>
  <c r="C27" i="8"/>
  <c r="B27" i="8"/>
  <c r="A27" i="8"/>
  <c r="E26" i="8"/>
  <c r="D26" i="8"/>
  <c r="C26" i="8"/>
  <c r="B26" i="8"/>
  <c r="A26" i="8"/>
  <c r="E25" i="8"/>
  <c r="D25" i="8"/>
  <c r="C25" i="8"/>
  <c r="B25" i="8"/>
  <c r="A25" i="8"/>
  <c r="E24" i="8"/>
  <c r="D24" i="8"/>
  <c r="C24" i="8"/>
  <c r="B24" i="8"/>
  <c r="A24" i="8"/>
  <c r="E23" i="8"/>
  <c r="D23" i="8"/>
  <c r="C23" i="8"/>
  <c r="B23" i="8"/>
  <c r="A23" i="8"/>
  <c r="E22" i="8"/>
  <c r="D22" i="8"/>
  <c r="C22" i="8"/>
  <c r="B22" i="8"/>
  <c r="A22" i="8"/>
  <c r="E21" i="8"/>
  <c r="D21" i="8"/>
  <c r="C21" i="8"/>
  <c r="B21" i="8"/>
  <c r="A21" i="8"/>
  <c r="E20" i="8"/>
  <c r="D20" i="8"/>
  <c r="C20" i="8"/>
  <c r="B20" i="8"/>
  <c r="A20" i="8"/>
  <c r="E19" i="8"/>
  <c r="D19" i="8"/>
  <c r="C19" i="8"/>
  <c r="B19" i="8"/>
  <c r="A19" i="8"/>
  <c r="E18" i="8"/>
  <c r="D18" i="8"/>
  <c r="C18" i="8"/>
  <c r="B18" i="8"/>
  <c r="A18" i="8"/>
  <c r="E17" i="8"/>
  <c r="D17" i="8"/>
  <c r="C17" i="8"/>
  <c r="B17" i="8"/>
  <c r="A17" i="8"/>
  <c r="E16" i="8"/>
  <c r="D16" i="8"/>
  <c r="C16" i="8"/>
  <c r="B16" i="8"/>
  <c r="A16" i="8"/>
  <c r="E15" i="8"/>
  <c r="D15" i="8"/>
  <c r="C15" i="8"/>
  <c r="B15" i="8"/>
  <c r="A15" i="8"/>
  <c r="E14" i="8"/>
  <c r="D14" i="8"/>
  <c r="C14" i="8"/>
  <c r="B14" i="8"/>
  <c r="A14" i="8"/>
  <c r="E13" i="8"/>
  <c r="D13" i="8"/>
  <c r="C13" i="8"/>
  <c r="B13" i="8"/>
  <c r="A13" i="8"/>
  <c r="E12" i="8"/>
  <c r="D12" i="8"/>
  <c r="C12" i="8"/>
  <c r="B12" i="8"/>
  <c r="A12" i="8"/>
  <c r="E11" i="8"/>
  <c r="D11" i="8"/>
  <c r="C11" i="8"/>
  <c r="B11" i="8"/>
  <c r="A11" i="8"/>
  <c r="E10" i="8"/>
  <c r="D10" i="8"/>
  <c r="C10" i="8"/>
  <c r="B10" i="8"/>
  <c r="A10" i="8"/>
  <c r="E9" i="8"/>
  <c r="D9" i="8"/>
  <c r="C9" i="8"/>
  <c r="A9" i="8"/>
  <c r="E8" i="8"/>
  <c r="D8" i="8"/>
  <c r="C8" i="8"/>
  <c r="A8" i="8"/>
  <c r="E7" i="8"/>
  <c r="D7" i="8"/>
  <c r="C7" i="8"/>
  <c r="B7" i="8"/>
  <c r="A7" i="8"/>
  <c r="O5" i="1"/>
  <c r="P5" i="1" s="1"/>
  <c r="O6" i="1"/>
  <c r="P6" i="1"/>
  <c r="O7" i="1"/>
  <c r="P7" i="1"/>
  <c r="O8" i="1"/>
  <c r="P8" i="1" s="1"/>
  <c r="O9" i="1"/>
  <c r="P9" i="1"/>
  <c r="O10" i="1"/>
  <c r="P10" i="1" s="1"/>
  <c r="O11" i="1"/>
  <c r="P11" i="1"/>
  <c r="O12" i="1"/>
  <c r="P12" i="1" s="1"/>
  <c r="O13" i="1"/>
  <c r="P13" i="1"/>
  <c r="O14" i="1"/>
  <c r="P14" i="1"/>
  <c r="O15" i="1"/>
  <c r="P15" i="1"/>
  <c r="O16" i="1"/>
  <c r="P16" i="1"/>
  <c r="O17" i="1"/>
  <c r="P17" i="1"/>
  <c r="O18" i="1"/>
  <c r="P18" i="1"/>
  <c r="O19" i="1"/>
  <c r="P19" i="1"/>
  <c r="O20" i="1"/>
  <c r="P20" i="1"/>
  <c r="O21" i="1"/>
  <c r="P21" i="1"/>
  <c r="O22" i="1"/>
  <c r="P22" i="1"/>
  <c r="O23" i="1"/>
  <c r="P23" i="1"/>
  <c r="O24" i="1"/>
  <c r="P24" i="1"/>
  <c r="L3" i="8"/>
  <c r="L2" i="8"/>
  <c r="L1" i="8"/>
  <c r="L4" i="8" s="1"/>
  <c r="F3" i="7"/>
  <c r="AL2069" i="1"/>
  <c r="AL2068" i="1"/>
  <c r="AL2067" i="1"/>
  <c r="AL2066" i="1"/>
  <c r="AL2065" i="1"/>
  <c r="AL2064" i="1"/>
  <c r="AL2063" i="1"/>
  <c r="AL2062" i="1"/>
  <c r="AL2061" i="1"/>
  <c r="AL2060" i="1"/>
  <c r="AL2059" i="1"/>
  <c r="AL2058" i="1"/>
  <c r="AL2057" i="1"/>
  <c r="AL2056" i="1"/>
  <c r="AL2055" i="1"/>
  <c r="AL2054" i="1"/>
  <c r="AL2053" i="1"/>
  <c r="AL2052" i="1"/>
  <c r="AL2051" i="1"/>
  <c r="AL2050" i="1"/>
  <c r="AL2049" i="1"/>
  <c r="AL2048" i="1"/>
  <c r="AL2047" i="1"/>
  <c r="AL2046" i="1"/>
  <c r="AL2045" i="1"/>
  <c r="AL2044" i="1"/>
  <c r="AL2043" i="1"/>
  <c r="AL2042" i="1"/>
  <c r="AL2041" i="1"/>
  <c r="AL2040" i="1"/>
  <c r="AL2039" i="1"/>
  <c r="AL2038" i="1"/>
  <c r="AL2037" i="1"/>
  <c r="AL2036" i="1"/>
  <c r="AL2035" i="1"/>
  <c r="AL2034" i="1"/>
  <c r="AL2033" i="1"/>
  <c r="AL2032" i="1"/>
  <c r="AL2031" i="1"/>
  <c r="AL2030" i="1"/>
  <c r="AL2029" i="1"/>
  <c r="AL2028" i="1"/>
  <c r="AL2027" i="1"/>
  <c r="AL2026" i="1"/>
  <c r="AL2025" i="1"/>
  <c r="AL2024" i="1"/>
  <c r="AL2023" i="1"/>
  <c r="AL2022" i="1"/>
  <c r="AL2021" i="1"/>
  <c r="AL2020" i="1"/>
  <c r="AL2019" i="1"/>
  <c r="AL2018" i="1"/>
  <c r="AL2017" i="1"/>
  <c r="AL2016" i="1"/>
  <c r="AL2015" i="1"/>
  <c r="AL2014" i="1"/>
  <c r="AL2013" i="1"/>
  <c r="AL2012" i="1"/>
  <c r="AL2011" i="1"/>
  <c r="AL2010" i="1"/>
  <c r="AL2009" i="1"/>
  <c r="AL2008" i="1"/>
  <c r="AL2007" i="1"/>
  <c r="AL2006" i="1"/>
  <c r="AL2005" i="1"/>
  <c r="AL2004" i="1"/>
  <c r="AL2003" i="1"/>
  <c r="AL2002" i="1"/>
  <c r="AL2001" i="1"/>
  <c r="AL2000" i="1"/>
  <c r="AL1999" i="1"/>
  <c r="AL1998" i="1"/>
  <c r="AL1997" i="1"/>
  <c r="AL1996" i="1"/>
  <c r="AL1995" i="1"/>
  <c r="AL1994" i="1"/>
  <c r="AL1993" i="1"/>
  <c r="AL1992" i="1"/>
  <c r="AL1991" i="1"/>
  <c r="AL1990" i="1"/>
  <c r="AL1989" i="1"/>
  <c r="AL1988" i="1"/>
  <c r="AL1987" i="1"/>
  <c r="AL1986" i="1"/>
  <c r="AL1985" i="1"/>
  <c r="AL1984" i="1"/>
  <c r="AL1983" i="1"/>
  <c r="AL1982" i="1"/>
  <c r="AL1981" i="1"/>
  <c r="AL1980" i="1"/>
  <c r="AL1979" i="1"/>
  <c r="AL1978" i="1"/>
  <c r="AL1977" i="1"/>
  <c r="AL1976" i="1"/>
  <c r="AL1975" i="1"/>
  <c r="AL1974" i="1"/>
  <c r="AL1973" i="1"/>
  <c r="AL1972" i="1"/>
  <c r="AL1971" i="1"/>
  <c r="AL1970" i="1"/>
  <c r="AL1969" i="1"/>
  <c r="AL1968" i="1"/>
  <c r="AL1967" i="1"/>
  <c r="AL1966" i="1"/>
  <c r="AL1965" i="1"/>
  <c r="AL1964" i="1"/>
  <c r="AL1963" i="1"/>
  <c r="AL1962" i="1"/>
  <c r="AL1961" i="1"/>
  <c r="AL1960" i="1"/>
  <c r="AL1959" i="1"/>
  <c r="AL1958" i="1"/>
  <c r="AL1957" i="1"/>
  <c r="AL1956" i="1"/>
  <c r="AL1955" i="1"/>
  <c r="AL1954" i="1"/>
  <c r="AL1953" i="1"/>
  <c r="AL1952" i="1"/>
  <c r="AL1951" i="1"/>
  <c r="AL1950" i="1"/>
  <c r="AL1949" i="1"/>
  <c r="AL1948" i="1"/>
  <c r="AL1947" i="1"/>
  <c r="AL1946" i="1"/>
  <c r="AL1945" i="1"/>
  <c r="AL1944" i="1"/>
  <c r="AL1943" i="1"/>
  <c r="AL1942" i="1"/>
  <c r="AL1941" i="1"/>
  <c r="AL1940" i="1"/>
  <c r="AL1939" i="1"/>
  <c r="AL1938" i="1"/>
  <c r="AL1937" i="1"/>
  <c r="AL1936" i="1"/>
  <c r="AL1935" i="1"/>
  <c r="AL1934" i="1"/>
  <c r="AL1933" i="1"/>
  <c r="AL1932" i="1"/>
  <c r="AL1931" i="1"/>
  <c r="AL1930" i="1"/>
  <c r="AL1929" i="1"/>
  <c r="AL1928" i="1"/>
  <c r="AL1927" i="1"/>
  <c r="AL1926" i="1"/>
  <c r="AL1925" i="1"/>
  <c r="AL1924" i="1"/>
  <c r="AL1923" i="1"/>
  <c r="AL1922" i="1"/>
  <c r="AL1921" i="1"/>
  <c r="AL1920" i="1"/>
  <c r="AL1919" i="1"/>
  <c r="AL1918" i="1"/>
  <c r="AL1917" i="1"/>
  <c r="AL1916" i="1"/>
  <c r="AL1915" i="1"/>
  <c r="AL1914" i="1"/>
  <c r="AL1913" i="1"/>
  <c r="AL1912" i="1"/>
  <c r="AL1911" i="1"/>
  <c r="AL1910" i="1"/>
  <c r="AL1909" i="1"/>
  <c r="AL1908" i="1"/>
  <c r="AL1907" i="1"/>
  <c r="AL1906" i="1"/>
  <c r="AL1905" i="1"/>
  <c r="AL1904" i="1"/>
  <c r="AL1903" i="1"/>
  <c r="AL1902" i="1"/>
  <c r="AL1901" i="1"/>
  <c r="AL1900" i="1"/>
  <c r="AL1899" i="1"/>
  <c r="AL1898" i="1"/>
  <c r="AL1897" i="1"/>
  <c r="AL1896" i="1"/>
  <c r="AL1895" i="1"/>
  <c r="AL1894" i="1"/>
  <c r="AL1893" i="1"/>
  <c r="AL1892" i="1"/>
  <c r="AL1891" i="1"/>
  <c r="AL1890" i="1"/>
  <c r="AL1889" i="1"/>
  <c r="AL1888" i="1"/>
  <c r="AL1887" i="1"/>
  <c r="AL1886" i="1"/>
  <c r="AL1885" i="1"/>
  <c r="AL1884" i="1"/>
  <c r="AL1883" i="1"/>
  <c r="AL1882" i="1"/>
  <c r="AL1881" i="1"/>
  <c r="AL1880" i="1"/>
  <c r="AL1879" i="1"/>
  <c r="AL1878" i="1"/>
  <c r="AL1877" i="1"/>
  <c r="AL1876" i="1"/>
  <c r="AL1875" i="1"/>
  <c r="AL1874" i="1"/>
  <c r="AL1873" i="1"/>
  <c r="AL1872" i="1"/>
  <c r="AL1871" i="1"/>
  <c r="AL1870" i="1"/>
  <c r="AL1869" i="1"/>
  <c r="AL1868" i="1"/>
  <c r="AL1867" i="1"/>
  <c r="AL1866" i="1"/>
  <c r="AL1865" i="1"/>
  <c r="AL1864" i="1"/>
  <c r="AL1863" i="1"/>
  <c r="AL1862" i="1"/>
  <c r="AL1861" i="1"/>
  <c r="AL1860" i="1"/>
  <c r="AL1859" i="1"/>
  <c r="AL1858" i="1"/>
  <c r="AL1857" i="1"/>
  <c r="AL1856" i="1"/>
  <c r="AL1855" i="1"/>
  <c r="AL1854" i="1"/>
  <c r="AL1853" i="1"/>
  <c r="AL1852" i="1"/>
  <c r="AL1851" i="1"/>
  <c r="AL1850" i="1"/>
  <c r="AL1849" i="1"/>
  <c r="AL1848" i="1"/>
  <c r="AL1847" i="1"/>
  <c r="AL1846" i="1"/>
  <c r="AL1845" i="1"/>
  <c r="AL1844" i="1"/>
  <c r="AL1843" i="1"/>
  <c r="AL1842" i="1"/>
  <c r="AL1841" i="1"/>
  <c r="AL1840" i="1"/>
  <c r="AL1839" i="1"/>
  <c r="AL1838" i="1"/>
  <c r="AL1837" i="1"/>
  <c r="AL1836" i="1"/>
  <c r="AL1835" i="1"/>
  <c r="AL1834" i="1"/>
  <c r="AL1833" i="1"/>
  <c r="AL1832" i="1"/>
  <c r="AL1831" i="1"/>
  <c r="AL1830" i="1"/>
  <c r="AL1829" i="1"/>
  <c r="AL1828" i="1"/>
  <c r="AL1827" i="1"/>
  <c r="AL1826" i="1"/>
  <c r="AL1825" i="1"/>
  <c r="AL1824" i="1"/>
  <c r="AL1823" i="1"/>
  <c r="AL1822" i="1"/>
  <c r="AL1821" i="1"/>
  <c r="AL1820" i="1"/>
  <c r="AL1819" i="1"/>
  <c r="AL1818" i="1"/>
  <c r="AL1817" i="1"/>
  <c r="AL1816" i="1"/>
  <c r="AL1815" i="1"/>
  <c r="AL1814" i="1"/>
  <c r="AL1813" i="1"/>
  <c r="AL1812" i="1"/>
  <c r="AL1811" i="1"/>
  <c r="AL1810" i="1"/>
  <c r="AL1809" i="1"/>
  <c r="AL1808" i="1"/>
  <c r="AL1807" i="1"/>
  <c r="AL1806" i="1"/>
  <c r="AL1805" i="1"/>
  <c r="AL1804" i="1"/>
  <c r="AL1803" i="1"/>
  <c r="AL1802" i="1"/>
  <c r="AL1801" i="1"/>
  <c r="AL1800" i="1"/>
  <c r="AL1799" i="1"/>
  <c r="AL1798" i="1"/>
  <c r="AL1797" i="1"/>
  <c r="AL1796" i="1"/>
  <c r="AL1795" i="1"/>
  <c r="AL1794" i="1"/>
  <c r="AL1793" i="1"/>
  <c r="AL1792" i="1"/>
  <c r="AL1791" i="1"/>
  <c r="AL1790" i="1"/>
  <c r="AL1789" i="1"/>
  <c r="AL1788" i="1"/>
  <c r="AL1787" i="1"/>
  <c r="AL1786" i="1"/>
  <c r="AL1785" i="1"/>
  <c r="AL1784" i="1"/>
  <c r="AL1783" i="1"/>
  <c r="AL1782" i="1"/>
  <c r="AL1781" i="1"/>
  <c r="AL1780" i="1"/>
  <c r="AL1779" i="1"/>
  <c r="AL1778" i="1"/>
  <c r="AL1777" i="1"/>
  <c r="AL1776" i="1"/>
  <c r="AL1775" i="1"/>
  <c r="AL1774" i="1"/>
  <c r="AL1773" i="1"/>
  <c r="AL1772" i="1"/>
  <c r="AL1771" i="1"/>
  <c r="AL1770" i="1"/>
  <c r="AL1769" i="1"/>
  <c r="AL1768" i="1"/>
  <c r="AL1767" i="1"/>
  <c r="AL1766" i="1"/>
  <c r="AL1765" i="1"/>
  <c r="AL1764" i="1"/>
  <c r="AL1763" i="1"/>
  <c r="AL1762" i="1"/>
  <c r="AL1761" i="1"/>
  <c r="AL1760" i="1"/>
  <c r="AL1759" i="1"/>
  <c r="AL1758" i="1"/>
  <c r="AL1757" i="1"/>
  <c r="AL1756" i="1"/>
  <c r="AL1755" i="1"/>
  <c r="AL1754" i="1"/>
  <c r="AL1753" i="1"/>
  <c r="AL1752" i="1"/>
  <c r="AL1751" i="1"/>
  <c r="AL1750" i="1"/>
  <c r="AL1749" i="1"/>
  <c r="AL1748" i="1"/>
  <c r="AL1747" i="1"/>
  <c r="AL1746" i="1"/>
  <c r="AL1745" i="1"/>
  <c r="AL1744" i="1"/>
  <c r="AL1743" i="1"/>
  <c r="AL1742" i="1"/>
  <c r="AL1741" i="1"/>
  <c r="AL1740" i="1"/>
  <c r="AL1739" i="1"/>
  <c r="AL1738" i="1"/>
  <c r="AL1737" i="1"/>
  <c r="AL1736" i="1"/>
  <c r="AL1735" i="1"/>
  <c r="AL1734" i="1"/>
  <c r="AL1733" i="1"/>
  <c r="AL1732" i="1"/>
  <c r="AL1731" i="1"/>
  <c r="AL1730" i="1"/>
  <c r="AL1729" i="1"/>
  <c r="AL1728" i="1"/>
  <c r="AL1727" i="1"/>
  <c r="AL1726" i="1"/>
  <c r="AL1725" i="1"/>
  <c r="AL1724" i="1"/>
  <c r="AL1723" i="1"/>
  <c r="AL1722" i="1"/>
  <c r="AL1721" i="1"/>
  <c r="AL1720" i="1"/>
  <c r="AL1719" i="1"/>
  <c r="AL1718" i="1"/>
  <c r="AL1717" i="1"/>
  <c r="AL1716" i="1"/>
  <c r="AL1715" i="1"/>
  <c r="AL1714" i="1"/>
  <c r="AL1713" i="1"/>
  <c r="AL1712" i="1"/>
  <c r="AL1711" i="1"/>
  <c r="AL1710" i="1"/>
  <c r="AL1709" i="1"/>
  <c r="AL1708" i="1"/>
  <c r="AL1707" i="1"/>
  <c r="AL1706" i="1"/>
  <c r="AL1705" i="1"/>
  <c r="AL1704" i="1"/>
  <c r="AL1703" i="1"/>
  <c r="AL1702" i="1"/>
  <c r="AL1701" i="1"/>
  <c r="AL1700" i="1"/>
  <c r="AL1699" i="1"/>
  <c r="AL1698" i="1"/>
  <c r="AL1697" i="1"/>
  <c r="AL1696" i="1"/>
  <c r="AL1695" i="1"/>
  <c r="AL1694" i="1"/>
  <c r="AL1693" i="1"/>
  <c r="AL1692" i="1"/>
  <c r="AL1691" i="1"/>
  <c r="AL1690" i="1"/>
  <c r="AL1689" i="1"/>
  <c r="AL1688" i="1"/>
  <c r="AL1687" i="1"/>
  <c r="AL1686" i="1"/>
  <c r="AL1685" i="1"/>
  <c r="AL1684" i="1"/>
  <c r="AL1683" i="1"/>
  <c r="AL1682" i="1"/>
  <c r="AL1681" i="1"/>
  <c r="AL1680" i="1"/>
  <c r="AL1679" i="1"/>
  <c r="AL1678" i="1"/>
  <c r="AL1677" i="1"/>
  <c r="AL1676" i="1"/>
  <c r="AL1675" i="1"/>
  <c r="AL1674" i="1"/>
  <c r="AL1673" i="1"/>
  <c r="AL1672" i="1"/>
  <c r="AL1671" i="1"/>
  <c r="AL1670" i="1"/>
  <c r="AL1669" i="1"/>
  <c r="AL1668" i="1"/>
  <c r="AL1667" i="1"/>
  <c r="AL1666" i="1"/>
  <c r="AL1665" i="1"/>
  <c r="AL1664" i="1"/>
  <c r="AL1663" i="1"/>
  <c r="AL1662" i="1"/>
  <c r="AL1661" i="1"/>
  <c r="AL1660" i="1"/>
  <c r="AL1659" i="1"/>
  <c r="AL1658" i="1"/>
  <c r="AL1657" i="1"/>
  <c r="AL1656" i="1"/>
  <c r="AL1655" i="1"/>
  <c r="AL1654" i="1"/>
  <c r="AL1653" i="1"/>
  <c r="AL1652" i="1"/>
  <c r="AL1651" i="1"/>
  <c r="AL1650" i="1"/>
  <c r="AL1649" i="1"/>
  <c r="AL1648" i="1"/>
  <c r="AL1647" i="1"/>
  <c r="AL1646" i="1"/>
  <c r="AL1645" i="1"/>
  <c r="AL1644" i="1"/>
  <c r="AL1643" i="1"/>
  <c r="AL1642" i="1"/>
  <c r="AL1641" i="1"/>
  <c r="AL1640" i="1"/>
  <c r="AL1639" i="1"/>
  <c r="AL1638" i="1"/>
  <c r="AL1637" i="1"/>
  <c r="AL1636" i="1"/>
  <c r="AL1635" i="1"/>
  <c r="AL1634" i="1"/>
  <c r="AL1633" i="1"/>
  <c r="AL1632" i="1"/>
  <c r="AL1631" i="1"/>
  <c r="AL1630" i="1"/>
  <c r="AL1629" i="1"/>
  <c r="AL1628" i="1"/>
  <c r="AL1627" i="1"/>
  <c r="AL1626" i="1"/>
  <c r="AL1625" i="1"/>
  <c r="AL1624" i="1"/>
  <c r="AL1623" i="1"/>
  <c r="AL1622" i="1"/>
  <c r="AL1621" i="1"/>
  <c r="AL1620" i="1"/>
  <c r="AL1619" i="1"/>
  <c r="AL1618" i="1"/>
  <c r="AL1617" i="1"/>
  <c r="AL1616" i="1"/>
  <c r="AL1615" i="1"/>
  <c r="AL1614" i="1"/>
  <c r="AL1613" i="1"/>
  <c r="AL1612" i="1"/>
  <c r="AL1611" i="1"/>
  <c r="AL1610" i="1"/>
  <c r="AL1609" i="1"/>
  <c r="AL1608" i="1"/>
  <c r="AL1607" i="1"/>
  <c r="AL1606" i="1"/>
  <c r="AL1605" i="1"/>
  <c r="AL1604" i="1"/>
  <c r="AL1603" i="1"/>
  <c r="AL1602" i="1"/>
  <c r="AL1601" i="1"/>
  <c r="AL1600" i="1"/>
  <c r="AL1599" i="1"/>
  <c r="AL1598" i="1"/>
  <c r="AL1597" i="1"/>
  <c r="AL1596" i="1"/>
  <c r="AL1595" i="1"/>
  <c r="AL1594" i="1"/>
  <c r="AL1593" i="1"/>
  <c r="AL1592" i="1"/>
  <c r="AL1591" i="1"/>
  <c r="AL1590" i="1"/>
  <c r="AL1589" i="1"/>
  <c r="AL1588" i="1"/>
  <c r="AL1587" i="1"/>
  <c r="AL1586" i="1"/>
  <c r="AL1585" i="1"/>
  <c r="AL1584" i="1"/>
  <c r="AL1583" i="1"/>
  <c r="AL1582" i="1"/>
  <c r="AL1581" i="1"/>
  <c r="AL1580" i="1"/>
  <c r="AL1579" i="1"/>
  <c r="AL1578" i="1"/>
  <c r="AL1577" i="1"/>
  <c r="AL1576" i="1"/>
  <c r="AL1575" i="1"/>
  <c r="AL1574" i="1"/>
  <c r="AL1573" i="1"/>
  <c r="AL1572" i="1"/>
  <c r="AL1571" i="1"/>
  <c r="AL1570" i="1"/>
  <c r="AL1569" i="1"/>
  <c r="AL1568" i="1"/>
  <c r="AL1567" i="1"/>
  <c r="AL1566" i="1"/>
  <c r="AL1565" i="1"/>
  <c r="AL1564" i="1"/>
  <c r="AL1563" i="1"/>
  <c r="AL1562" i="1"/>
  <c r="AL1561" i="1"/>
  <c r="AL1560" i="1"/>
  <c r="AL1559" i="1"/>
  <c r="AL1558" i="1"/>
  <c r="AL1557" i="1"/>
  <c r="AL1556" i="1"/>
  <c r="AL1555" i="1"/>
  <c r="AL1554" i="1"/>
  <c r="AL1553" i="1"/>
  <c r="AL1552" i="1"/>
  <c r="AL1551" i="1"/>
  <c r="AL1550" i="1"/>
  <c r="AL1549" i="1"/>
  <c r="AL1548" i="1"/>
  <c r="AL1547" i="1"/>
  <c r="AL1546" i="1"/>
  <c r="AL1545" i="1"/>
  <c r="AL1544" i="1"/>
  <c r="AL1543" i="1"/>
  <c r="AL1542" i="1"/>
  <c r="AL1541" i="1"/>
  <c r="AL1540" i="1"/>
  <c r="AL1539" i="1"/>
  <c r="AL1538" i="1"/>
  <c r="AL1537" i="1"/>
  <c r="AL1536" i="1"/>
  <c r="AL1535" i="1"/>
  <c r="AL1534" i="1"/>
  <c r="AL1533" i="1"/>
  <c r="AL1532" i="1"/>
  <c r="AL1531" i="1"/>
  <c r="AL1530" i="1"/>
  <c r="AL1529" i="1"/>
  <c r="AL1528" i="1"/>
  <c r="AL1527" i="1"/>
  <c r="AL1526" i="1"/>
  <c r="AL1525" i="1"/>
  <c r="AL1524" i="1"/>
  <c r="AL1523" i="1"/>
  <c r="AL1522" i="1"/>
  <c r="AL1521" i="1"/>
  <c r="AL1520" i="1"/>
  <c r="AL1519" i="1"/>
  <c r="AL1518" i="1"/>
  <c r="AL1517" i="1"/>
  <c r="AL1516" i="1"/>
  <c r="AL1515" i="1"/>
  <c r="AL1514" i="1"/>
  <c r="AL1513" i="1"/>
  <c r="AL1512" i="1"/>
  <c r="AL1511" i="1"/>
  <c r="AL1510" i="1"/>
  <c r="AL1509" i="1"/>
  <c r="AL1508" i="1"/>
  <c r="AL1507" i="1"/>
  <c r="AL1506" i="1"/>
  <c r="AL1505" i="1"/>
  <c r="AL1504" i="1"/>
  <c r="AL1503" i="1"/>
  <c r="AL1502" i="1"/>
  <c r="AL1501" i="1"/>
  <c r="AL1500" i="1"/>
  <c r="AL1499" i="1"/>
  <c r="AL1498" i="1"/>
  <c r="AL1497" i="1"/>
  <c r="AL1496" i="1"/>
  <c r="AL1495" i="1"/>
  <c r="AL1494" i="1"/>
  <c r="AL1493" i="1"/>
  <c r="AL1492" i="1"/>
  <c r="AL1491" i="1"/>
  <c r="AL1490" i="1"/>
  <c r="AL1489" i="1"/>
  <c r="AL1488" i="1"/>
  <c r="AL1487" i="1"/>
  <c r="AL1486" i="1"/>
  <c r="AL1485" i="1"/>
  <c r="AL1484" i="1"/>
  <c r="AL1483" i="1"/>
  <c r="AL1482" i="1"/>
  <c r="AL1481" i="1"/>
  <c r="AL1480" i="1"/>
  <c r="AL1479" i="1"/>
  <c r="AL1478" i="1"/>
  <c r="AL1477" i="1"/>
  <c r="AL1476" i="1"/>
  <c r="AL1475" i="1"/>
  <c r="AL1474" i="1"/>
  <c r="AL1473" i="1"/>
  <c r="AL1472" i="1"/>
  <c r="AL1471" i="1"/>
  <c r="AL1470" i="1"/>
  <c r="AL1469" i="1"/>
  <c r="AL1468" i="1"/>
  <c r="AL1467" i="1"/>
  <c r="AL1466" i="1"/>
  <c r="AL1465" i="1"/>
  <c r="AL1464" i="1"/>
  <c r="AL1463" i="1"/>
  <c r="AL1462" i="1"/>
  <c r="AL1461" i="1"/>
  <c r="AL1460" i="1"/>
  <c r="AL1459" i="1"/>
  <c r="AL1458" i="1"/>
  <c r="AL1457" i="1"/>
  <c r="AL1456" i="1"/>
  <c r="AL1455" i="1"/>
  <c r="AL1454" i="1"/>
  <c r="AL1453" i="1"/>
  <c r="AL1452" i="1"/>
  <c r="AL1451" i="1"/>
  <c r="AL1450" i="1"/>
  <c r="AL1449" i="1"/>
  <c r="AL1448" i="1"/>
  <c r="AL1447" i="1"/>
  <c r="AL1446" i="1"/>
  <c r="AL1445" i="1"/>
  <c r="AL1444" i="1"/>
  <c r="AL1443" i="1"/>
  <c r="AL1442" i="1"/>
  <c r="AL1441" i="1"/>
  <c r="AL1440" i="1"/>
  <c r="AL1439" i="1"/>
  <c r="AL1438" i="1"/>
  <c r="AL1437" i="1"/>
  <c r="AL1436" i="1"/>
  <c r="AL1435" i="1"/>
  <c r="AL1434" i="1"/>
  <c r="AL1433" i="1"/>
  <c r="AL1432" i="1"/>
  <c r="AL1431" i="1"/>
  <c r="AL1430" i="1"/>
  <c r="AL1429" i="1"/>
  <c r="AL1428" i="1"/>
  <c r="AL1427" i="1"/>
  <c r="AL1426" i="1"/>
  <c r="AL1425" i="1"/>
  <c r="AL1424" i="1"/>
  <c r="AL1423" i="1"/>
  <c r="AL1422" i="1"/>
  <c r="AL1421" i="1"/>
  <c r="AL1420" i="1"/>
  <c r="AL1419" i="1"/>
  <c r="AL1418" i="1"/>
  <c r="AL1417" i="1"/>
  <c r="AL1416" i="1"/>
  <c r="AL1415" i="1"/>
  <c r="AL1414" i="1"/>
  <c r="AL1413" i="1"/>
  <c r="AL1412" i="1"/>
  <c r="AL1411" i="1"/>
  <c r="AL1410" i="1"/>
  <c r="AL1409" i="1"/>
  <c r="AL1408" i="1"/>
  <c r="AL1407" i="1"/>
  <c r="AL1406" i="1"/>
  <c r="AL1405" i="1"/>
  <c r="AL1404" i="1"/>
  <c r="AL1403" i="1"/>
  <c r="AL1402" i="1"/>
  <c r="AL1401" i="1"/>
  <c r="AL1400" i="1"/>
  <c r="AL1399" i="1"/>
  <c r="AL1398" i="1"/>
  <c r="AL1397" i="1"/>
  <c r="AL1396" i="1"/>
  <c r="AL1395" i="1"/>
  <c r="AL1394" i="1"/>
  <c r="AL1393" i="1"/>
  <c r="AL1392" i="1"/>
  <c r="AL1391" i="1"/>
  <c r="AL1390" i="1"/>
  <c r="AL1389" i="1"/>
  <c r="AL1388" i="1"/>
  <c r="AL1387" i="1"/>
  <c r="AL1386" i="1"/>
  <c r="AL1385" i="1"/>
  <c r="AL1384" i="1"/>
  <c r="AL1383" i="1"/>
  <c r="AL1382" i="1"/>
  <c r="AL1381" i="1"/>
  <c r="AL1380" i="1"/>
  <c r="AL1379" i="1"/>
  <c r="AL1378" i="1"/>
  <c r="AL1377" i="1"/>
  <c r="AL1376" i="1"/>
  <c r="AL1375" i="1"/>
  <c r="AL1374" i="1"/>
  <c r="AL1373" i="1"/>
  <c r="AL1372" i="1"/>
  <c r="AL1371" i="1"/>
  <c r="AL1370" i="1"/>
  <c r="AL1369" i="1"/>
  <c r="AL1368" i="1"/>
  <c r="AL1367" i="1"/>
  <c r="AL1366" i="1"/>
  <c r="AL1365" i="1"/>
  <c r="AL1364" i="1"/>
  <c r="AL1363" i="1"/>
  <c r="AL1362" i="1"/>
  <c r="AL1361" i="1"/>
  <c r="AL1360" i="1"/>
  <c r="AL1359" i="1"/>
  <c r="AL1358" i="1"/>
  <c r="AL1357" i="1"/>
  <c r="AL1356" i="1"/>
  <c r="AL1355" i="1"/>
  <c r="AL1354" i="1"/>
  <c r="AL1353" i="1"/>
  <c r="AL1352" i="1"/>
  <c r="AL1351" i="1"/>
  <c r="AL1350" i="1"/>
  <c r="AL1349" i="1"/>
  <c r="AL1348" i="1"/>
  <c r="AL1347" i="1"/>
  <c r="AL1346" i="1"/>
  <c r="AL1345" i="1"/>
  <c r="AL1344" i="1"/>
  <c r="AL1343" i="1"/>
  <c r="AL1342" i="1"/>
  <c r="AL1341" i="1"/>
  <c r="AL1340" i="1"/>
  <c r="AL1339" i="1"/>
  <c r="AL1338" i="1"/>
  <c r="AL1337" i="1"/>
  <c r="AL1336" i="1"/>
  <c r="AL1335" i="1"/>
  <c r="AL1334" i="1"/>
  <c r="AL1333" i="1"/>
  <c r="AL1332" i="1"/>
  <c r="AL1331" i="1"/>
  <c r="AL1330" i="1"/>
  <c r="AL1329" i="1"/>
  <c r="AL1328" i="1"/>
  <c r="AL1327" i="1"/>
  <c r="AL1326" i="1"/>
  <c r="AL1325" i="1"/>
  <c r="AL1324" i="1"/>
  <c r="AL1323" i="1"/>
  <c r="AL1322" i="1"/>
  <c r="AL1321" i="1"/>
  <c r="AL1320" i="1"/>
  <c r="AL1319" i="1"/>
  <c r="AL1318" i="1"/>
  <c r="AL1317" i="1"/>
  <c r="AL1316" i="1"/>
  <c r="AL1315" i="1"/>
  <c r="AL1314" i="1"/>
  <c r="AL1313" i="1"/>
  <c r="AL1312" i="1"/>
  <c r="AL1311" i="1"/>
  <c r="AL1310" i="1"/>
  <c r="AL1309" i="1"/>
  <c r="AL1308" i="1"/>
  <c r="AL1307" i="1"/>
  <c r="AL1306" i="1"/>
  <c r="AL1305" i="1"/>
  <c r="AL1304" i="1"/>
  <c r="AL1303" i="1"/>
  <c r="AL1302" i="1"/>
  <c r="AL1301" i="1"/>
  <c r="AL1300" i="1"/>
  <c r="AL1299" i="1"/>
  <c r="AL1298" i="1"/>
  <c r="AL1297" i="1"/>
  <c r="AL1296" i="1"/>
  <c r="AL1295" i="1"/>
  <c r="AL1294" i="1"/>
  <c r="AL1293" i="1"/>
  <c r="AL1292" i="1"/>
  <c r="AL1291" i="1"/>
  <c r="AL1290" i="1"/>
  <c r="AL1289" i="1"/>
  <c r="AL1288" i="1"/>
  <c r="AL1287" i="1"/>
  <c r="AL1286" i="1"/>
  <c r="AL1285" i="1"/>
  <c r="AL1284" i="1"/>
  <c r="AL1283" i="1"/>
  <c r="AL1282" i="1"/>
  <c r="AL1281" i="1"/>
  <c r="AL1280" i="1"/>
  <c r="AL1279" i="1"/>
  <c r="AL1278" i="1"/>
  <c r="AL1277" i="1"/>
  <c r="AL1276" i="1"/>
  <c r="AL1275" i="1"/>
  <c r="AL1274" i="1"/>
  <c r="AL1273" i="1"/>
  <c r="AL1272" i="1"/>
  <c r="AL1271" i="1"/>
  <c r="AL1270" i="1"/>
  <c r="AL1269" i="1"/>
  <c r="AL1268" i="1"/>
  <c r="AL1267" i="1"/>
  <c r="AL1266" i="1"/>
  <c r="AL1265" i="1"/>
  <c r="AL1264" i="1"/>
  <c r="AL1263" i="1"/>
  <c r="AL1262" i="1"/>
  <c r="AL1261" i="1"/>
  <c r="AL1260" i="1"/>
  <c r="AL1259" i="1"/>
  <c r="AL1258" i="1"/>
  <c r="AL1257" i="1"/>
  <c r="AL1256" i="1"/>
  <c r="AL1255" i="1"/>
  <c r="AL1254" i="1"/>
  <c r="AL1253" i="1"/>
  <c r="AL1252" i="1"/>
  <c r="AL1251" i="1"/>
  <c r="AL1250" i="1"/>
  <c r="AL1249" i="1"/>
  <c r="AL1248" i="1"/>
  <c r="AL1247" i="1"/>
  <c r="AL1246" i="1"/>
  <c r="AL1245" i="1"/>
  <c r="AL1244" i="1"/>
  <c r="AL1243" i="1"/>
  <c r="AL1242" i="1"/>
  <c r="AL1241" i="1"/>
  <c r="AL1240" i="1"/>
  <c r="AL1239" i="1"/>
  <c r="AL1238" i="1"/>
  <c r="AL1237" i="1"/>
  <c r="AL1236" i="1"/>
  <c r="AL1235" i="1"/>
  <c r="AL1234" i="1"/>
  <c r="AL1233" i="1"/>
  <c r="AL1232" i="1"/>
  <c r="AL1231" i="1"/>
  <c r="AL1230" i="1"/>
  <c r="AL1229" i="1"/>
  <c r="AL1228" i="1"/>
  <c r="AL1227" i="1"/>
  <c r="AL1226" i="1"/>
  <c r="AL1225" i="1"/>
  <c r="AL1224" i="1"/>
  <c r="AL1223" i="1"/>
  <c r="AL1222" i="1"/>
  <c r="AL1221" i="1"/>
  <c r="AL1220" i="1"/>
  <c r="AL1219" i="1"/>
  <c r="AL1218" i="1"/>
  <c r="AL1217" i="1"/>
  <c r="AL1216" i="1"/>
  <c r="AL1215" i="1"/>
  <c r="AL1214" i="1"/>
  <c r="AL1213" i="1"/>
  <c r="AL1212" i="1"/>
  <c r="AL1211" i="1"/>
  <c r="AL1210" i="1"/>
  <c r="AL1209" i="1"/>
  <c r="AL1208" i="1"/>
  <c r="AL1207" i="1"/>
  <c r="AL1206" i="1"/>
  <c r="AL1205" i="1"/>
  <c r="AL1204" i="1"/>
  <c r="AL1203" i="1"/>
  <c r="AL1202" i="1"/>
  <c r="AL1201" i="1"/>
  <c r="AL1200" i="1"/>
  <c r="AL1199" i="1"/>
  <c r="AL1198" i="1"/>
  <c r="AL1197" i="1"/>
  <c r="AL1196" i="1"/>
  <c r="AL1195" i="1"/>
  <c r="AL1194" i="1"/>
  <c r="AL1193" i="1"/>
  <c r="AL1192" i="1"/>
  <c r="AL1191" i="1"/>
  <c r="AL1190" i="1"/>
  <c r="AL1189" i="1"/>
  <c r="AL1188" i="1"/>
  <c r="AL1187" i="1"/>
  <c r="AL1186" i="1"/>
  <c r="AL1185" i="1"/>
  <c r="AL1184" i="1"/>
  <c r="AL1183" i="1"/>
  <c r="AL1182" i="1"/>
  <c r="AL1181" i="1"/>
  <c r="AL1180" i="1"/>
  <c r="AL1179" i="1"/>
  <c r="AL1178" i="1"/>
  <c r="AL1177" i="1"/>
  <c r="AL1176" i="1"/>
  <c r="AL1175" i="1"/>
  <c r="AL1174" i="1"/>
  <c r="AL1173" i="1"/>
  <c r="AL1172" i="1"/>
  <c r="AL1171" i="1"/>
  <c r="AL1170" i="1"/>
  <c r="AL1169" i="1"/>
  <c r="AL1168" i="1"/>
  <c r="AL1167" i="1"/>
  <c r="AL1166" i="1"/>
  <c r="AL1165" i="1"/>
  <c r="AL1164" i="1"/>
  <c r="AL1163" i="1"/>
  <c r="AL1162" i="1"/>
  <c r="AL1161" i="1"/>
  <c r="AL1160" i="1"/>
  <c r="AL1159" i="1"/>
  <c r="AL1158" i="1"/>
  <c r="AL1157" i="1"/>
  <c r="AL1156" i="1"/>
  <c r="AL1155" i="1"/>
  <c r="AL1154" i="1"/>
  <c r="AL1153" i="1"/>
  <c r="AL1152" i="1"/>
  <c r="AL1151" i="1"/>
  <c r="AL1150" i="1"/>
  <c r="AL1149" i="1"/>
  <c r="AL1148" i="1"/>
  <c r="AL1147" i="1"/>
  <c r="AL1146" i="1"/>
  <c r="AL1145" i="1"/>
  <c r="AL1144" i="1"/>
  <c r="AL1143" i="1"/>
  <c r="AL1142" i="1"/>
  <c r="AL1141" i="1"/>
  <c r="AL1140" i="1"/>
  <c r="AL1139" i="1"/>
  <c r="AL1138" i="1"/>
  <c r="AL1137" i="1"/>
  <c r="AL1136" i="1"/>
  <c r="AL1135" i="1"/>
  <c r="AL1134" i="1"/>
  <c r="AL1133" i="1"/>
  <c r="AL1132" i="1"/>
  <c r="AL1131" i="1"/>
  <c r="AL1130" i="1"/>
  <c r="AL1129" i="1"/>
  <c r="AL1128" i="1"/>
  <c r="AL1127" i="1"/>
  <c r="AL1126" i="1"/>
  <c r="AL1125" i="1"/>
  <c r="AL1124" i="1"/>
  <c r="AL1123" i="1"/>
  <c r="AL1122" i="1"/>
  <c r="AL1121" i="1"/>
  <c r="AL1120" i="1"/>
  <c r="AL1119" i="1"/>
  <c r="AL1118" i="1"/>
  <c r="AL1117" i="1"/>
  <c r="AL1116" i="1"/>
  <c r="AL1115" i="1"/>
  <c r="AL1114" i="1"/>
  <c r="AL1113" i="1"/>
  <c r="AL1112" i="1"/>
  <c r="AL1111" i="1"/>
  <c r="AL1110" i="1"/>
  <c r="AL1109" i="1"/>
  <c r="AL1108" i="1"/>
  <c r="AL1107" i="1"/>
  <c r="AL1106" i="1"/>
  <c r="AL1105" i="1"/>
  <c r="AL1104" i="1"/>
  <c r="AL1103" i="1"/>
  <c r="AL1102" i="1"/>
  <c r="AL1101" i="1"/>
  <c r="AL1100" i="1"/>
  <c r="AL1099" i="1"/>
  <c r="AL1098" i="1"/>
  <c r="AL1097" i="1"/>
  <c r="AL1096" i="1"/>
  <c r="AL1095" i="1"/>
  <c r="AL1094" i="1"/>
  <c r="AL1093" i="1"/>
  <c r="AL1092" i="1"/>
  <c r="AL1091" i="1"/>
  <c r="AL1090" i="1"/>
  <c r="AL1089" i="1"/>
  <c r="AL1088" i="1"/>
  <c r="AL1087" i="1"/>
  <c r="AL1086" i="1"/>
  <c r="AL1085" i="1"/>
  <c r="AL1084" i="1"/>
  <c r="AL1083" i="1"/>
  <c r="AL1082" i="1"/>
  <c r="AL1081" i="1"/>
  <c r="AL1080" i="1"/>
  <c r="AL1079" i="1"/>
  <c r="AL1078" i="1"/>
  <c r="AL1077" i="1"/>
  <c r="AL1076" i="1"/>
  <c r="AL1075" i="1"/>
  <c r="AL1074" i="1"/>
  <c r="AL1073" i="1"/>
  <c r="AL1072" i="1"/>
  <c r="AL1071" i="1"/>
  <c r="AL1070" i="1"/>
  <c r="AL1069" i="1"/>
  <c r="AL1068" i="1"/>
  <c r="AL1067" i="1"/>
  <c r="AL1066" i="1"/>
  <c r="AL1065" i="1"/>
  <c r="AL1064" i="1"/>
  <c r="AL1063" i="1"/>
  <c r="AL1062" i="1"/>
  <c r="AL1061" i="1"/>
  <c r="AL1060" i="1"/>
  <c r="AL1059" i="1"/>
  <c r="AL1058" i="1"/>
  <c r="AL1057" i="1"/>
  <c r="AL1056" i="1"/>
  <c r="AL1055" i="1"/>
  <c r="AL1054" i="1"/>
  <c r="AL1053" i="1"/>
  <c r="AL1052" i="1"/>
  <c r="AL1051" i="1"/>
  <c r="AL1050" i="1"/>
  <c r="AL1049" i="1"/>
  <c r="AL1048" i="1"/>
  <c r="AL1047" i="1"/>
  <c r="AL1046" i="1"/>
  <c r="AL1045" i="1"/>
  <c r="AL1044" i="1"/>
  <c r="AL1043" i="1"/>
  <c r="AL1042" i="1"/>
  <c r="AL1041" i="1"/>
  <c r="AL1040" i="1"/>
  <c r="AL1039" i="1"/>
  <c r="AL1038" i="1"/>
  <c r="AL1037" i="1"/>
  <c r="AL1036" i="1"/>
  <c r="AL1035" i="1"/>
  <c r="AL1034" i="1"/>
  <c r="AL1033" i="1"/>
  <c r="AL1032" i="1"/>
  <c r="AL1031" i="1"/>
  <c r="AL1030" i="1"/>
  <c r="AL1029" i="1"/>
  <c r="AL1028" i="1"/>
  <c r="AL1027" i="1"/>
  <c r="AL1026" i="1"/>
  <c r="AL1025" i="1"/>
  <c r="AL1024" i="1"/>
  <c r="AL1023" i="1"/>
  <c r="AL1022" i="1"/>
  <c r="AL1021" i="1"/>
  <c r="AL1020" i="1"/>
  <c r="AL1019" i="1"/>
  <c r="AL1018" i="1"/>
  <c r="AL1017" i="1"/>
  <c r="AL1016" i="1"/>
  <c r="AL1015" i="1"/>
  <c r="AL1014" i="1"/>
  <c r="AL1013" i="1"/>
  <c r="AL1012" i="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5"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897" i="1"/>
  <c r="AL896" i="1"/>
  <c r="AL895" i="1"/>
  <c r="AL894" i="1"/>
  <c r="AL893" i="1"/>
  <c r="AL892" i="1"/>
  <c r="AL891" i="1"/>
  <c r="AL890" i="1"/>
  <c r="AL889" i="1"/>
  <c r="AL888" i="1"/>
  <c r="AL887" i="1"/>
  <c r="AL886" i="1"/>
  <c r="AL885" i="1"/>
  <c r="AL884" i="1"/>
  <c r="AL883" i="1"/>
  <c r="AL882" i="1"/>
  <c r="AL881" i="1"/>
  <c r="AL880" i="1"/>
  <c r="AL879" i="1"/>
  <c r="AL878" i="1"/>
  <c r="AL877" i="1"/>
  <c r="AL876" i="1"/>
  <c r="AL875" i="1"/>
  <c r="AL874" i="1"/>
  <c r="AL873" i="1"/>
  <c r="AL872" i="1"/>
  <c r="AL871" i="1"/>
  <c r="AL870" i="1"/>
  <c r="AL869" i="1"/>
  <c r="AL868" i="1"/>
  <c r="AL867" i="1"/>
  <c r="AL866" i="1"/>
  <c r="AL865" i="1"/>
  <c r="AL864" i="1"/>
  <c r="AL863" i="1"/>
  <c r="AL862" i="1"/>
  <c r="AL861" i="1"/>
  <c r="AL860" i="1"/>
  <c r="AL859" i="1"/>
  <c r="AL858" i="1"/>
  <c r="AL857" i="1"/>
  <c r="AL856" i="1"/>
  <c r="AL855" i="1"/>
  <c r="AL854" i="1"/>
  <c r="AL853" i="1"/>
  <c r="AL852" i="1"/>
  <c r="AL851" i="1"/>
  <c r="AL850" i="1"/>
  <c r="AL849" i="1"/>
  <c r="AL848" i="1"/>
  <c r="AL847" i="1"/>
  <c r="AL846" i="1"/>
  <c r="AL845" i="1"/>
  <c r="AL844" i="1"/>
  <c r="AL843" i="1"/>
  <c r="AL842" i="1"/>
  <c r="AL841" i="1"/>
  <c r="AL840" i="1"/>
  <c r="AL839" i="1"/>
  <c r="AL838" i="1"/>
  <c r="AL837" i="1"/>
  <c r="AL836" i="1"/>
  <c r="AL835" i="1"/>
  <c r="AL834" i="1"/>
  <c r="AL833" i="1"/>
  <c r="AL832" i="1"/>
  <c r="AL831" i="1"/>
  <c r="AL830" i="1"/>
  <c r="AL829" i="1"/>
  <c r="AL828" i="1"/>
  <c r="AL827" i="1"/>
  <c r="AL826" i="1"/>
  <c r="AL825" i="1"/>
  <c r="AL824" i="1"/>
  <c r="AL823" i="1"/>
  <c r="AL822" i="1"/>
  <c r="AL821" i="1"/>
  <c r="AL820" i="1"/>
  <c r="AL819" i="1"/>
  <c r="AL818" i="1"/>
  <c r="AL817" i="1"/>
  <c r="AL816" i="1"/>
  <c r="AL815" i="1"/>
  <c r="AL814" i="1"/>
  <c r="AL813" i="1"/>
  <c r="AL812" i="1"/>
  <c r="AL811" i="1"/>
  <c r="AL810" i="1"/>
  <c r="AL809" i="1"/>
  <c r="AL808" i="1"/>
  <c r="AL807" i="1"/>
  <c r="AL806" i="1"/>
  <c r="AL805" i="1"/>
  <c r="AL804" i="1"/>
  <c r="AL803" i="1"/>
  <c r="AL802" i="1"/>
  <c r="AL801" i="1"/>
  <c r="AL800" i="1"/>
  <c r="AL799" i="1"/>
  <c r="AL798" i="1"/>
  <c r="AL797" i="1"/>
  <c r="AL796" i="1"/>
  <c r="AL795" i="1"/>
  <c r="AL794" i="1"/>
  <c r="AL793" i="1"/>
  <c r="AL792" i="1"/>
  <c r="AL791" i="1"/>
  <c r="AL790" i="1"/>
  <c r="AL789" i="1"/>
  <c r="AL788" i="1"/>
  <c r="AL787" i="1"/>
  <c r="AL786" i="1"/>
  <c r="AL785" i="1"/>
  <c r="AL784" i="1"/>
  <c r="AL783" i="1"/>
  <c r="AL782" i="1"/>
  <c r="AL781" i="1"/>
  <c r="AL780" i="1"/>
  <c r="AL779" i="1"/>
  <c r="AL778" i="1"/>
  <c r="AL777" i="1"/>
  <c r="AL776" i="1"/>
  <c r="AL775" i="1"/>
  <c r="AL774" i="1"/>
  <c r="AL773" i="1"/>
  <c r="AL772" i="1"/>
  <c r="AL771" i="1"/>
  <c r="AL770" i="1"/>
  <c r="AL769" i="1"/>
  <c r="AL768" i="1"/>
  <c r="AL767" i="1"/>
  <c r="AL766" i="1"/>
  <c r="AL765" i="1"/>
  <c r="AL764" i="1"/>
  <c r="AL763" i="1"/>
  <c r="AL762" i="1"/>
  <c r="AL761" i="1"/>
  <c r="AL760" i="1"/>
  <c r="AL759" i="1"/>
  <c r="AL758" i="1"/>
  <c r="AL757" i="1"/>
  <c r="AL756" i="1"/>
  <c r="AL755" i="1"/>
  <c r="AL754" i="1"/>
  <c r="AL753" i="1"/>
  <c r="AL752" i="1"/>
  <c r="AL751" i="1"/>
  <c r="AL750" i="1"/>
  <c r="AL749" i="1"/>
  <c r="AL748" i="1"/>
  <c r="AL747" i="1"/>
  <c r="AL746" i="1"/>
  <c r="AL745" i="1"/>
  <c r="AL744" i="1"/>
  <c r="AL743" i="1"/>
  <c r="AL742" i="1"/>
  <c r="AL741" i="1"/>
  <c r="AL740" i="1"/>
  <c r="AL739" i="1"/>
  <c r="AL738" i="1"/>
  <c r="AL737" i="1"/>
  <c r="AL736" i="1"/>
  <c r="AL735" i="1"/>
  <c r="AL734" i="1"/>
  <c r="AL733" i="1"/>
  <c r="AL732" i="1"/>
  <c r="AL731" i="1"/>
  <c r="AL730" i="1"/>
  <c r="AL729" i="1"/>
  <c r="AL728" i="1"/>
  <c r="AL727" i="1"/>
  <c r="AL726" i="1"/>
  <c r="AL725" i="1"/>
  <c r="AL724" i="1"/>
  <c r="AL723" i="1"/>
  <c r="AL722" i="1"/>
  <c r="AL721" i="1"/>
  <c r="AL720" i="1"/>
  <c r="AL719" i="1"/>
  <c r="AL718" i="1"/>
  <c r="AL717" i="1"/>
  <c r="AL716" i="1"/>
  <c r="AL715" i="1"/>
  <c r="AL714" i="1"/>
  <c r="AL713" i="1"/>
  <c r="AL712" i="1"/>
  <c r="AL711" i="1"/>
  <c r="AL710" i="1"/>
  <c r="AL709" i="1"/>
  <c r="AL708" i="1"/>
  <c r="AL707" i="1"/>
  <c r="AL706" i="1"/>
  <c r="AL705" i="1"/>
  <c r="AL704" i="1"/>
  <c r="AL703" i="1"/>
  <c r="AL702" i="1"/>
  <c r="AL701" i="1"/>
  <c r="AL700" i="1"/>
  <c r="AL699" i="1"/>
  <c r="AL698" i="1"/>
  <c r="AL697" i="1"/>
  <c r="AL696" i="1"/>
  <c r="AL695" i="1"/>
  <c r="AL694" i="1"/>
  <c r="AL693" i="1"/>
  <c r="AL692" i="1"/>
  <c r="AL691" i="1"/>
  <c r="AL690" i="1"/>
  <c r="AL689" i="1"/>
  <c r="AL688" i="1"/>
  <c r="AL687" i="1"/>
  <c r="AL686" i="1"/>
  <c r="AL685" i="1"/>
  <c r="AL684" i="1"/>
  <c r="AL683" i="1"/>
  <c r="AL682" i="1"/>
  <c r="AL681" i="1"/>
  <c r="AL680" i="1"/>
  <c r="AL679" i="1"/>
  <c r="AL678" i="1"/>
  <c r="AL677" i="1"/>
  <c r="AL676" i="1"/>
  <c r="AL675" i="1"/>
  <c r="AL674" i="1"/>
  <c r="AL673" i="1"/>
  <c r="AL672" i="1"/>
  <c r="AL671" i="1"/>
  <c r="AL670" i="1"/>
  <c r="AL669" i="1"/>
  <c r="AL668" i="1"/>
  <c r="AL667" i="1"/>
  <c r="AL666" i="1"/>
  <c r="AL665" i="1"/>
  <c r="AL664" i="1"/>
  <c r="AL663" i="1"/>
  <c r="AL662" i="1"/>
  <c r="AL661" i="1"/>
  <c r="AL660" i="1"/>
  <c r="AL659" i="1"/>
  <c r="AL658" i="1"/>
  <c r="AL657" i="1"/>
  <c r="AL656" i="1"/>
  <c r="AL655" i="1"/>
  <c r="AL654" i="1"/>
  <c r="AL653" i="1"/>
  <c r="AL652" i="1"/>
  <c r="AL651" i="1"/>
  <c r="AL650" i="1"/>
  <c r="AL649" i="1"/>
  <c r="AL648" i="1"/>
  <c r="AL647" i="1"/>
  <c r="AL646" i="1"/>
  <c r="AL645" i="1"/>
  <c r="AL644" i="1"/>
  <c r="AL643"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AL576" i="1"/>
  <c r="AL575" i="1"/>
  <c r="AL574" i="1"/>
  <c r="AL573" i="1"/>
  <c r="AL572" i="1"/>
  <c r="AL571" i="1"/>
  <c r="AL570" i="1"/>
  <c r="AL569" i="1"/>
  <c r="AL568" i="1"/>
  <c r="AL567" i="1"/>
  <c r="AL566" i="1"/>
  <c r="AL565" i="1"/>
  <c r="AL564" i="1"/>
  <c r="AL563" i="1"/>
  <c r="AL562" i="1"/>
  <c r="AL561" i="1"/>
  <c r="AL560" i="1"/>
  <c r="AL559" i="1"/>
  <c r="AL558" i="1"/>
  <c r="AL557" i="1"/>
  <c r="AL556" i="1"/>
  <c r="AL555" i="1"/>
  <c r="AL554" i="1"/>
  <c r="AL553" i="1"/>
  <c r="AL552" i="1"/>
  <c r="AL551" i="1"/>
  <c r="AL550" i="1"/>
  <c r="AL549" i="1"/>
  <c r="AL548" i="1"/>
  <c r="AL547" i="1"/>
  <c r="AL546" i="1"/>
  <c r="AL545" i="1"/>
  <c r="AL544" i="1"/>
  <c r="AL543" i="1"/>
  <c r="AL542" i="1"/>
  <c r="AL541" i="1"/>
  <c r="AL540" i="1"/>
  <c r="AL539" i="1"/>
  <c r="AL538" i="1"/>
  <c r="AL537" i="1"/>
  <c r="AL536" i="1"/>
  <c r="AL535" i="1"/>
  <c r="AL534" i="1"/>
  <c r="AL533" i="1"/>
  <c r="AL532" i="1"/>
  <c r="AL531" i="1"/>
  <c r="AL530" i="1"/>
  <c r="AL529" i="1"/>
  <c r="AL528" i="1"/>
  <c r="AL527" i="1"/>
  <c r="AL526" i="1"/>
  <c r="AL525" i="1"/>
  <c r="AL524" i="1"/>
  <c r="AL523" i="1"/>
  <c r="AL522" i="1"/>
  <c r="AL521" i="1"/>
  <c r="AL520" i="1"/>
  <c r="AL519" i="1"/>
  <c r="AL518" i="1"/>
  <c r="AL517" i="1"/>
  <c r="AL516" i="1"/>
  <c r="AL515" i="1"/>
  <c r="AL514" i="1"/>
  <c r="AL513" i="1"/>
  <c r="AL512" i="1"/>
  <c r="AL511" i="1"/>
  <c r="AL510" i="1"/>
  <c r="AL509" i="1"/>
  <c r="AL508" i="1"/>
  <c r="AL507" i="1"/>
  <c r="AL506" i="1"/>
  <c r="AL505" i="1"/>
  <c r="AL504" i="1"/>
  <c r="AL503" i="1"/>
  <c r="AL502" i="1"/>
  <c r="AL501" i="1"/>
  <c r="AL500" i="1"/>
  <c r="AL499" i="1"/>
  <c r="AL498" i="1"/>
  <c r="AL497" i="1"/>
  <c r="AL496" i="1"/>
  <c r="AL495" i="1"/>
  <c r="AL494" i="1"/>
  <c r="AL493" i="1"/>
  <c r="AL492" i="1"/>
  <c r="AL491" i="1"/>
  <c r="AL490" i="1"/>
  <c r="AL489" i="1"/>
  <c r="AL488" i="1"/>
  <c r="AL487" i="1"/>
  <c r="AL486" i="1"/>
  <c r="AL485" i="1"/>
  <c r="AL484" i="1"/>
  <c r="AL483" i="1"/>
  <c r="AL482" i="1"/>
  <c r="AL481" i="1"/>
  <c r="AL480" i="1"/>
  <c r="AL479" i="1"/>
  <c r="AL478" i="1"/>
  <c r="AL477" i="1"/>
  <c r="AL476" i="1"/>
  <c r="AL475" i="1"/>
  <c r="AL474" i="1"/>
  <c r="AL473" i="1"/>
  <c r="AL472" i="1"/>
  <c r="AL471" i="1"/>
  <c r="AL470" i="1"/>
  <c r="AL469" i="1"/>
  <c r="AL468" i="1"/>
  <c r="AL467" i="1"/>
  <c r="AL466" i="1"/>
  <c r="AL465" i="1"/>
  <c r="AL464" i="1"/>
  <c r="AL463" i="1"/>
  <c r="AL462" i="1"/>
  <c r="AL461" i="1"/>
  <c r="AL460" i="1"/>
  <c r="AL459" i="1"/>
  <c r="AL458" i="1"/>
  <c r="AL457" i="1"/>
  <c r="AL456" i="1"/>
  <c r="AL455" i="1"/>
  <c r="AL454" i="1"/>
  <c r="AL453" i="1"/>
  <c r="AL452" i="1"/>
  <c r="AL451" i="1"/>
  <c r="AL450" i="1"/>
  <c r="AL449" i="1"/>
  <c r="AL448" i="1"/>
  <c r="AL447"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L338" i="1"/>
  <c r="AL337" i="1"/>
  <c r="AL336" i="1"/>
  <c r="AL335" i="1"/>
  <c r="AL334" i="1"/>
  <c r="AL333" i="1"/>
  <c r="AL332" i="1"/>
  <c r="AL331" i="1"/>
  <c r="AL330" i="1"/>
  <c r="AL329" i="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4"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18" i="1"/>
  <c r="AL17" i="1"/>
  <c r="AL16" i="1"/>
  <c r="AL15" i="1"/>
  <c r="AL14" i="1"/>
  <c r="AL13" i="1"/>
  <c r="AL12" i="1"/>
  <c r="AL11" i="1"/>
  <c r="AL10" i="1"/>
  <c r="AL9" i="1"/>
  <c r="AL8" i="1"/>
  <c r="AL7" i="1"/>
  <c r="AL6" i="1"/>
  <c r="AL5" i="1"/>
  <c r="O25" i="1" l="1"/>
  <c r="P25" i="1" s="1"/>
  <c r="AD25" i="1"/>
  <c r="AE25" i="1"/>
  <c r="AF25" i="1"/>
  <c r="AG25" i="1"/>
  <c r="AH25" i="1"/>
  <c r="O26" i="1"/>
  <c r="P26" i="1" s="1"/>
  <c r="AD26" i="1"/>
  <c r="AE26" i="1"/>
  <c r="AF26" i="1"/>
  <c r="AG26" i="1"/>
  <c r="AH26" i="1"/>
  <c r="O27" i="1"/>
  <c r="P27" i="1" s="1"/>
  <c r="AD27" i="1"/>
  <c r="AE27" i="1"/>
  <c r="AF27" i="1"/>
  <c r="AG27" i="1"/>
  <c r="AH27" i="1"/>
  <c r="O28" i="1"/>
  <c r="P28" i="1"/>
  <c r="AD28" i="1"/>
  <c r="AE28" i="1"/>
  <c r="AF28" i="1"/>
  <c r="AG28" i="1"/>
  <c r="AH28" i="1"/>
  <c r="O29" i="1"/>
  <c r="P29" i="1" s="1"/>
  <c r="AD29" i="1"/>
  <c r="AE29" i="1"/>
  <c r="AF29" i="1"/>
  <c r="AG29" i="1"/>
  <c r="AH29" i="1"/>
  <c r="O30" i="1"/>
  <c r="P30" i="1" s="1"/>
  <c r="AD30" i="1"/>
  <c r="AE30" i="1"/>
  <c r="AF30" i="1"/>
  <c r="AG30" i="1"/>
  <c r="AH30" i="1"/>
  <c r="O31" i="1"/>
  <c r="P31" i="1" s="1"/>
  <c r="AD31" i="1"/>
  <c r="AE31" i="1"/>
  <c r="AF31" i="1"/>
  <c r="AG31" i="1"/>
  <c r="AH31" i="1"/>
  <c r="O32" i="1"/>
  <c r="P32" i="1" s="1"/>
  <c r="AD32" i="1"/>
  <c r="AE32" i="1"/>
  <c r="AF32" i="1"/>
  <c r="AG32" i="1"/>
  <c r="AH32" i="1"/>
  <c r="O33" i="1"/>
  <c r="P33" i="1"/>
  <c r="AD33" i="1"/>
  <c r="AE33" i="1"/>
  <c r="AF33" i="1"/>
  <c r="AG33" i="1"/>
  <c r="AH33" i="1"/>
  <c r="O34" i="1"/>
  <c r="P34" i="1" s="1"/>
  <c r="AD34" i="1"/>
  <c r="AE34" i="1"/>
  <c r="AF34" i="1"/>
  <c r="AG34" i="1"/>
  <c r="AH34" i="1"/>
  <c r="O35" i="1"/>
  <c r="P35" i="1" s="1"/>
  <c r="AD35" i="1"/>
  <c r="AE35" i="1"/>
  <c r="AF35" i="1"/>
  <c r="AG35" i="1"/>
  <c r="AH35" i="1"/>
  <c r="O36" i="1"/>
  <c r="P36" i="1" s="1"/>
  <c r="AD36" i="1"/>
  <c r="AE36" i="1"/>
  <c r="AF36" i="1"/>
  <c r="AG36" i="1"/>
  <c r="AH36" i="1"/>
  <c r="O37" i="1"/>
  <c r="P37" i="1" s="1"/>
  <c r="AD37" i="1"/>
  <c r="AE37" i="1"/>
  <c r="AF37" i="1"/>
  <c r="AG37" i="1"/>
  <c r="AH37" i="1"/>
  <c r="O38" i="1"/>
  <c r="P38" i="1" s="1"/>
  <c r="AD38" i="1"/>
  <c r="AE38" i="1"/>
  <c r="AF38" i="1"/>
  <c r="AG38" i="1"/>
  <c r="AH38" i="1"/>
  <c r="O39" i="1"/>
  <c r="P39" i="1" s="1"/>
  <c r="AD39" i="1"/>
  <c r="AE39" i="1"/>
  <c r="AF39" i="1"/>
  <c r="AG39" i="1"/>
  <c r="AH39" i="1"/>
  <c r="O40" i="1"/>
  <c r="P40" i="1" s="1"/>
  <c r="AD40" i="1"/>
  <c r="AE40" i="1"/>
  <c r="AF40" i="1"/>
  <c r="AG40" i="1"/>
  <c r="AH40" i="1"/>
  <c r="O41" i="1"/>
  <c r="P41" i="1"/>
  <c r="AD41" i="1"/>
  <c r="AE41" i="1"/>
  <c r="AF41" i="1"/>
  <c r="AG41" i="1"/>
  <c r="AH41" i="1"/>
  <c r="O42" i="1"/>
  <c r="P42" i="1"/>
  <c r="AD42" i="1"/>
  <c r="AE42" i="1"/>
  <c r="AF42" i="1"/>
  <c r="AG42" i="1"/>
  <c r="AH42" i="1"/>
  <c r="O43" i="1"/>
  <c r="P43" i="1" s="1"/>
  <c r="AD43" i="1"/>
  <c r="AE43" i="1"/>
  <c r="AF43" i="1"/>
  <c r="AG43" i="1"/>
  <c r="AH43" i="1"/>
  <c r="O44" i="1"/>
  <c r="P44" i="1" s="1"/>
  <c r="AD44" i="1"/>
  <c r="AE44" i="1"/>
  <c r="AF44" i="1"/>
  <c r="AG44" i="1"/>
  <c r="AH44" i="1"/>
  <c r="O45" i="1"/>
  <c r="P45" i="1" s="1"/>
  <c r="AD45" i="1"/>
  <c r="AE45" i="1"/>
  <c r="AF45" i="1"/>
  <c r="AG45" i="1"/>
  <c r="AH45" i="1"/>
  <c r="O46" i="1"/>
  <c r="P46" i="1" s="1"/>
  <c r="AD46" i="1"/>
  <c r="AE46" i="1"/>
  <c r="AF46" i="1"/>
  <c r="AG46" i="1"/>
  <c r="AH46" i="1"/>
  <c r="O47" i="1"/>
  <c r="P47" i="1"/>
  <c r="AD47" i="1"/>
  <c r="AE47" i="1"/>
  <c r="AF47" i="1"/>
  <c r="AG47" i="1"/>
  <c r="AH47" i="1"/>
  <c r="O48" i="1"/>
  <c r="P48" i="1" s="1"/>
  <c r="AD48" i="1"/>
  <c r="AE48" i="1"/>
  <c r="AF48" i="1"/>
  <c r="AG48" i="1"/>
  <c r="AH48" i="1"/>
  <c r="O49" i="1"/>
  <c r="P49" i="1" s="1"/>
  <c r="AD49" i="1"/>
  <c r="AE49" i="1"/>
  <c r="AF49" i="1"/>
  <c r="AG49" i="1"/>
  <c r="AH49" i="1"/>
  <c r="O50" i="1"/>
  <c r="P50" i="1" s="1"/>
  <c r="AD50" i="1"/>
  <c r="AE50" i="1"/>
  <c r="AF50" i="1"/>
  <c r="AG50" i="1"/>
  <c r="AH50" i="1"/>
  <c r="O51" i="1"/>
  <c r="P51" i="1" s="1"/>
  <c r="AD51" i="1"/>
  <c r="AE51" i="1"/>
  <c r="AF51" i="1"/>
  <c r="AG51" i="1"/>
  <c r="AH51" i="1"/>
  <c r="O52" i="1"/>
  <c r="P52" i="1"/>
  <c r="AD52" i="1"/>
  <c r="AE52" i="1"/>
  <c r="AF52" i="1"/>
  <c r="AG52" i="1"/>
  <c r="AH52" i="1"/>
  <c r="O53" i="1"/>
  <c r="P53" i="1" s="1"/>
  <c r="AD53" i="1"/>
  <c r="AE53" i="1"/>
  <c r="AF53" i="1"/>
  <c r="AG53" i="1"/>
  <c r="AH53" i="1"/>
  <c r="O54" i="1"/>
  <c r="P54" i="1" s="1"/>
  <c r="AD54" i="1"/>
  <c r="AE54" i="1"/>
  <c r="AF54" i="1"/>
  <c r="AG54" i="1"/>
  <c r="AH54" i="1"/>
  <c r="O55" i="1"/>
  <c r="P55" i="1"/>
  <c r="AD55" i="1"/>
  <c r="AE55" i="1"/>
  <c r="AF55" i="1"/>
  <c r="AG55" i="1"/>
  <c r="AH55" i="1"/>
  <c r="O56" i="1"/>
  <c r="P56" i="1" s="1"/>
  <c r="AD56" i="1"/>
  <c r="AE56" i="1"/>
  <c r="AF56" i="1"/>
  <c r="AG56" i="1"/>
  <c r="AH56" i="1"/>
  <c r="O57" i="1"/>
  <c r="P57" i="1"/>
  <c r="AD57" i="1"/>
  <c r="AE57" i="1"/>
  <c r="AF57" i="1"/>
  <c r="AG57" i="1"/>
  <c r="AH57" i="1"/>
  <c r="O58" i="1"/>
  <c r="P58" i="1" s="1"/>
  <c r="AD58" i="1"/>
  <c r="AE58" i="1"/>
  <c r="AF58" i="1"/>
  <c r="AG58" i="1"/>
  <c r="AH58" i="1"/>
  <c r="O59" i="1"/>
  <c r="P59" i="1" s="1"/>
  <c r="AD59" i="1"/>
  <c r="AE59" i="1"/>
  <c r="AF59" i="1"/>
  <c r="AG59" i="1"/>
  <c r="AH59" i="1"/>
  <c r="O60" i="1"/>
  <c r="P60" i="1" s="1"/>
  <c r="AD60" i="1"/>
  <c r="AE60" i="1"/>
  <c r="AF60" i="1"/>
  <c r="AG60" i="1"/>
  <c r="AH60" i="1"/>
  <c r="O61" i="1"/>
  <c r="P61" i="1" s="1"/>
  <c r="AD61" i="1"/>
  <c r="AE61" i="1"/>
  <c r="AF61" i="1"/>
  <c r="AG61" i="1"/>
  <c r="AH61" i="1"/>
  <c r="O62" i="1"/>
  <c r="P62" i="1" s="1"/>
  <c r="AD62" i="1"/>
  <c r="AE62" i="1"/>
  <c r="AF62" i="1"/>
  <c r="AG62" i="1"/>
  <c r="AH62" i="1"/>
  <c r="O63" i="1"/>
  <c r="P63" i="1" s="1"/>
  <c r="AD63" i="1"/>
  <c r="AE63" i="1"/>
  <c r="AF63" i="1"/>
  <c r="AG63" i="1"/>
  <c r="AH63" i="1"/>
  <c r="O64" i="1"/>
  <c r="P64" i="1" s="1"/>
  <c r="AD64" i="1"/>
  <c r="AE64" i="1"/>
  <c r="AF64" i="1"/>
  <c r="AG64" i="1"/>
  <c r="AH64" i="1"/>
  <c r="O65" i="1"/>
  <c r="P65" i="1"/>
  <c r="AD65" i="1"/>
  <c r="AE65" i="1"/>
  <c r="AF65" i="1"/>
  <c r="AG65" i="1"/>
  <c r="AH65" i="1"/>
  <c r="O66" i="1"/>
  <c r="P66" i="1"/>
  <c r="AD66" i="1"/>
  <c r="AE66" i="1"/>
  <c r="AF66" i="1"/>
  <c r="AG66" i="1"/>
  <c r="AH66" i="1"/>
  <c r="O67" i="1"/>
  <c r="P67" i="1" s="1"/>
  <c r="AD67" i="1"/>
  <c r="AE67" i="1"/>
  <c r="AF67" i="1"/>
  <c r="AG67" i="1"/>
  <c r="AH67" i="1"/>
  <c r="O68" i="1"/>
  <c r="P68" i="1"/>
  <c r="AD68" i="1"/>
  <c r="AE68" i="1"/>
  <c r="AF68" i="1"/>
  <c r="AG68" i="1"/>
  <c r="AH68" i="1"/>
  <c r="O69" i="1"/>
  <c r="P69" i="1" s="1"/>
  <c r="AD69" i="1"/>
  <c r="AE69" i="1"/>
  <c r="AF69" i="1"/>
  <c r="AG69" i="1"/>
  <c r="AH69" i="1"/>
  <c r="O70" i="1"/>
  <c r="P70" i="1"/>
  <c r="AD70" i="1"/>
  <c r="AE70" i="1"/>
  <c r="AF70" i="1"/>
  <c r="AG70" i="1"/>
  <c r="AH70" i="1"/>
  <c r="O71" i="1"/>
  <c r="P71" i="1" s="1"/>
  <c r="AD71" i="1"/>
  <c r="AE71" i="1"/>
  <c r="AF71" i="1"/>
  <c r="AG71" i="1"/>
  <c r="AH71" i="1"/>
  <c r="O72" i="1"/>
  <c r="P72" i="1" s="1"/>
  <c r="AD72" i="1"/>
  <c r="AE72" i="1"/>
  <c r="AF72" i="1"/>
  <c r="AG72" i="1"/>
  <c r="AH72" i="1"/>
  <c r="O73" i="1"/>
  <c r="P73" i="1" s="1"/>
  <c r="AD73" i="1"/>
  <c r="AE73" i="1"/>
  <c r="AF73" i="1"/>
  <c r="AG73" i="1"/>
  <c r="AH73" i="1"/>
  <c r="O74" i="1"/>
  <c r="P74" i="1"/>
  <c r="AD74" i="1"/>
  <c r="AE74" i="1"/>
  <c r="AF74" i="1"/>
  <c r="AG74" i="1"/>
  <c r="AH74" i="1"/>
  <c r="O75" i="1"/>
  <c r="P75" i="1" s="1"/>
  <c r="AD75" i="1"/>
  <c r="AE75" i="1"/>
  <c r="AF75" i="1"/>
  <c r="AG75" i="1"/>
  <c r="AH75" i="1"/>
  <c r="O76" i="1"/>
  <c r="P76" i="1"/>
  <c r="AD76" i="1"/>
  <c r="AE76" i="1"/>
  <c r="AF76" i="1"/>
  <c r="AG76" i="1"/>
  <c r="AH76" i="1"/>
  <c r="O77" i="1"/>
  <c r="P77" i="1" s="1"/>
  <c r="AD77" i="1"/>
  <c r="AE77" i="1"/>
  <c r="AF77" i="1"/>
  <c r="AG77" i="1"/>
  <c r="AH77" i="1"/>
  <c r="O78" i="1"/>
  <c r="P78" i="1" s="1"/>
  <c r="AD78" i="1"/>
  <c r="AE78" i="1"/>
  <c r="AF78" i="1"/>
  <c r="AG78" i="1"/>
  <c r="AH78" i="1"/>
  <c r="O79" i="1"/>
  <c r="P79" i="1"/>
  <c r="AD79" i="1"/>
  <c r="AE79" i="1"/>
  <c r="AF79" i="1"/>
  <c r="AG79" i="1"/>
  <c r="AH79" i="1"/>
  <c r="O80" i="1"/>
  <c r="P80" i="1" s="1"/>
  <c r="AD80" i="1"/>
  <c r="AE80" i="1"/>
  <c r="AF80" i="1"/>
  <c r="AG80" i="1"/>
  <c r="AH80" i="1"/>
  <c r="O81" i="1"/>
  <c r="P81" i="1" s="1"/>
  <c r="AD81" i="1"/>
  <c r="AE81" i="1"/>
  <c r="AF81" i="1"/>
  <c r="AG81" i="1"/>
  <c r="AH81" i="1"/>
  <c r="O82" i="1"/>
  <c r="P82" i="1" s="1"/>
  <c r="AD82" i="1"/>
  <c r="AE82" i="1"/>
  <c r="AF82" i="1"/>
  <c r="AG82" i="1"/>
  <c r="AH82" i="1"/>
  <c r="O83" i="1"/>
  <c r="P83" i="1" s="1"/>
  <c r="AD83" i="1"/>
  <c r="AE83" i="1"/>
  <c r="AF83" i="1"/>
  <c r="AG83" i="1"/>
  <c r="AH83" i="1"/>
  <c r="O84" i="1"/>
  <c r="P84" i="1"/>
  <c r="AD84" i="1"/>
  <c r="AE84" i="1"/>
  <c r="AF84" i="1"/>
  <c r="AG84" i="1"/>
  <c r="AH84" i="1"/>
  <c r="O85" i="1"/>
  <c r="P85" i="1" s="1"/>
  <c r="AD85" i="1"/>
  <c r="AE85" i="1"/>
  <c r="AF85" i="1"/>
  <c r="AG85" i="1"/>
  <c r="AH85" i="1"/>
  <c r="O86" i="1"/>
  <c r="P86" i="1" s="1"/>
  <c r="AD86" i="1"/>
  <c r="AE86" i="1"/>
  <c r="AF86" i="1"/>
  <c r="AG86" i="1"/>
  <c r="AH86" i="1"/>
  <c r="O87" i="1"/>
  <c r="P87" i="1" s="1"/>
  <c r="AD87" i="1"/>
  <c r="AE87" i="1"/>
  <c r="AF87" i="1"/>
  <c r="AG87" i="1"/>
  <c r="AH87" i="1"/>
  <c r="O88" i="1"/>
  <c r="P88" i="1" s="1"/>
  <c r="AD88" i="1"/>
  <c r="AE88" i="1"/>
  <c r="AF88" i="1"/>
  <c r="AG88" i="1"/>
  <c r="AH88" i="1"/>
  <c r="O89" i="1"/>
  <c r="P89" i="1"/>
  <c r="AD89" i="1"/>
  <c r="AE89" i="1"/>
  <c r="AF89" i="1"/>
  <c r="AG89" i="1"/>
  <c r="AH89" i="1"/>
  <c r="O90" i="1"/>
  <c r="P90" i="1"/>
  <c r="AD90" i="1"/>
  <c r="AE90" i="1"/>
  <c r="AF90" i="1"/>
  <c r="AG90" i="1"/>
  <c r="AH90" i="1"/>
  <c r="O91" i="1"/>
  <c r="P91" i="1"/>
  <c r="AD91" i="1"/>
  <c r="AE91" i="1"/>
  <c r="AF91" i="1"/>
  <c r="AG91" i="1"/>
  <c r="AH91" i="1"/>
  <c r="O92" i="1"/>
  <c r="P92" i="1" s="1"/>
  <c r="AD92" i="1"/>
  <c r="AE92" i="1"/>
  <c r="AF92" i="1"/>
  <c r="AG92" i="1"/>
  <c r="AH92" i="1"/>
  <c r="O93" i="1"/>
  <c r="P93" i="1" s="1"/>
  <c r="AD93" i="1"/>
  <c r="AE93" i="1"/>
  <c r="AF93" i="1"/>
  <c r="AG93" i="1"/>
  <c r="AH93" i="1"/>
  <c r="O94" i="1"/>
  <c r="P94" i="1" s="1"/>
  <c r="AD94" i="1"/>
  <c r="AE94" i="1"/>
  <c r="AF94" i="1"/>
  <c r="AG94" i="1"/>
  <c r="AH94" i="1"/>
  <c r="O95" i="1"/>
  <c r="P95" i="1" s="1"/>
  <c r="AD95" i="1"/>
  <c r="AE95" i="1"/>
  <c r="AF95" i="1"/>
  <c r="AG95" i="1"/>
  <c r="AH95" i="1"/>
  <c r="O96" i="1"/>
  <c r="P96" i="1" s="1"/>
  <c r="AD96" i="1"/>
  <c r="AE96" i="1"/>
  <c r="AF96" i="1"/>
  <c r="AG96" i="1"/>
  <c r="AH96" i="1"/>
  <c r="O97" i="1"/>
  <c r="P97" i="1"/>
  <c r="AD97" i="1"/>
  <c r="AE97" i="1"/>
  <c r="AF97" i="1"/>
  <c r="AG97" i="1"/>
  <c r="AH97" i="1"/>
  <c r="O98" i="1"/>
  <c r="P98" i="1" s="1"/>
  <c r="AD98" i="1"/>
  <c r="AE98" i="1"/>
  <c r="AF98" i="1"/>
  <c r="AG98" i="1"/>
  <c r="AH98" i="1"/>
  <c r="O99" i="1"/>
  <c r="P99" i="1" s="1"/>
  <c r="AD99" i="1"/>
  <c r="AE99" i="1"/>
  <c r="AF99" i="1"/>
  <c r="AG99" i="1"/>
  <c r="AH99" i="1"/>
  <c r="O100" i="1"/>
  <c r="P100" i="1"/>
  <c r="AD100" i="1"/>
  <c r="AE100" i="1"/>
  <c r="AF100" i="1"/>
  <c r="AG100" i="1"/>
  <c r="AH100" i="1"/>
  <c r="O101" i="1"/>
  <c r="P101" i="1"/>
  <c r="AD101" i="1"/>
  <c r="AE101" i="1"/>
  <c r="AF101" i="1"/>
  <c r="AG101" i="1"/>
  <c r="AH101" i="1"/>
  <c r="O102" i="1"/>
  <c r="P102" i="1"/>
  <c r="AD102" i="1"/>
  <c r="AE102" i="1"/>
  <c r="AF102" i="1"/>
  <c r="AG102" i="1"/>
  <c r="AH102" i="1"/>
  <c r="O103" i="1"/>
  <c r="P103" i="1" s="1"/>
  <c r="AD103" i="1"/>
  <c r="AE103" i="1"/>
  <c r="AF103" i="1"/>
  <c r="AG103" i="1"/>
  <c r="AH103" i="1"/>
  <c r="O104" i="1"/>
  <c r="P104" i="1" s="1"/>
  <c r="AD104" i="1"/>
  <c r="AE104" i="1"/>
  <c r="AF104" i="1"/>
  <c r="AG104" i="1"/>
  <c r="AH104" i="1"/>
  <c r="O105" i="1"/>
  <c r="P105" i="1"/>
  <c r="AD105" i="1"/>
  <c r="AE105" i="1"/>
  <c r="AF105" i="1"/>
  <c r="AG105" i="1"/>
  <c r="AH105" i="1"/>
  <c r="O106" i="1"/>
  <c r="P106" i="1"/>
  <c r="AD106" i="1"/>
  <c r="AE106" i="1"/>
  <c r="AF106" i="1"/>
  <c r="AG106" i="1"/>
  <c r="AH106" i="1"/>
  <c r="O107" i="1"/>
  <c r="P107" i="1" s="1"/>
  <c r="AD107" i="1"/>
  <c r="AE107" i="1"/>
  <c r="AF107" i="1"/>
  <c r="AG107" i="1"/>
  <c r="AH107" i="1"/>
  <c r="O108" i="1"/>
  <c r="P108" i="1" s="1"/>
  <c r="AD108" i="1"/>
  <c r="AE108" i="1"/>
  <c r="AF108" i="1"/>
  <c r="AG108" i="1"/>
  <c r="AH108" i="1"/>
  <c r="O109" i="1"/>
  <c r="P109" i="1" s="1"/>
  <c r="AD109" i="1"/>
  <c r="AE109" i="1"/>
  <c r="AF109" i="1"/>
  <c r="AG109" i="1"/>
  <c r="AH109" i="1"/>
  <c r="O110" i="1"/>
  <c r="P110" i="1" s="1"/>
  <c r="AD110" i="1"/>
  <c r="AE110" i="1"/>
  <c r="AF110" i="1"/>
  <c r="AG110" i="1"/>
  <c r="AH110" i="1"/>
  <c r="O111" i="1"/>
  <c r="P111" i="1"/>
  <c r="AD111" i="1"/>
  <c r="AE111" i="1"/>
  <c r="AF111" i="1"/>
  <c r="AG111" i="1"/>
  <c r="AH111" i="1"/>
  <c r="O112" i="1"/>
  <c r="P112" i="1"/>
  <c r="AD112" i="1"/>
  <c r="AE112" i="1"/>
  <c r="AF112" i="1"/>
  <c r="AG112" i="1"/>
  <c r="AH112" i="1"/>
  <c r="O113" i="1"/>
  <c r="P113" i="1" s="1"/>
  <c r="AD113" i="1"/>
  <c r="AE113" i="1"/>
  <c r="AF113" i="1"/>
  <c r="AG113" i="1"/>
  <c r="AH113" i="1"/>
  <c r="O114" i="1"/>
  <c r="P114" i="1" s="1"/>
  <c r="AD114" i="1"/>
  <c r="AE114" i="1"/>
  <c r="AF114" i="1"/>
  <c r="AG114" i="1"/>
  <c r="AH114" i="1"/>
  <c r="O115" i="1"/>
  <c r="P115" i="1"/>
  <c r="AD115" i="1"/>
  <c r="AE115" i="1"/>
  <c r="AF115" i="1"/>
  <c r="AG115" i="1"/>
  <c r="AH115" i="1"/>
  <c r="O116" i="1"/>
  <c r="P116" i="1"/>
  <c r="AD116" i="1"/>
  <c r="AE116" i="1"/>
  <c r="AF116" i="1"/>
  <c r="AG116" i="1"/>
  <c r="AH116" i="1"/>
  <c r="O117" i="1"/>
  <c r="P117" i="1" s="1"/>
  <c r="AD117" i="1"/>
  <c r="AE117" i="1"/>
  <c r="AF117" i="1"/>
  <c r="AG117" i="1"/>
  <c r="AH117" i="1"/>
  <c r="O118" i="1"/>
  <c r="P118" i="1" s="1"/>
  <c r="AD118" i="1"/>
  <c r="AE118" i="1"/>
  <c r="AF118" i="1"/>
  <c r="AG118" i="1"/>
  <c r="AH118" i="1"/>
  <c r="O119" i="1"/>
  <c r="P119" i="1"/>
  <c r="AD119" i="1"/>
  <c r="AE119" i="1"/>
  <c r="AF119" i="1"/>
  <c r="AG119" i="1"/>
  <c r="AH119" i="1"/>
  <c r="O120" i="1"/>
  <c r="P120" i="1" s="1"/>
  <c r="AD120" i="1"/>
  <c r="AE120" i="1"/>
  <c r="AF120" i="1"/>
  <c r="AG120" i="1"/>
  <c r="AH120" i="1"/>
  <c r="O121" i="1"/>
  <c r="P121" i="1" s="1"/>
  <c r="AD121" i="1"/>
  <c r="AE121" i="1"/>
  <c r="AF121" i="1"/>
  <c r="AG121" i="1"/>
  <c r="AH121" i="1"/>
  <c r="O122" i="1"/>
  <c r="P122" i="1"/>
  <c r="AD122" i="1"/>
  <c r="AE122" i="1"/>
  <c r="AF122" i="1"/>
  <c r="AG122" i="1"/>
  <c r="AH122" i="1"/>
  <c r="O123" i="1"/>
  <c r="P123" i="1"/>
  <c r="AD123" i="1"/>
  <c r="AE123" i="1"/>
  <c r="AF123" i="1"/>
  <c r="AG123" i="1"/>
  <c r="AH123" i="1"/>
  <c r="O124" i="1"/>
  <c r="P124" i="1" s="1"/>
  <c r="AD124" i="1"/>
  <c r="AE124" i="1"/>
  <c r="AF124" i="1"/>
  <c r="AG124" i="1"/>
  <c r="AH124" i="1"/>
  <c r="O125" i="1"/>
  <c r="P125" i="1" s="1"/>
  <c r="AD125" i="1"/>
  <c r="AE125" i="1"/>
  <c r="AF125" i="1"/>
  <c r="AG125" i="1"/>
  <c r="AH125" i="1"/>
  <c r="O126" i="1"/>
  <c r="P126" i="1"/>
  <c r="AD126" i="1"/>
  <c r="AE126" i="1"/>
  <c r="AF126" i="1"/>
  <c r="AG126" i="1"/>
  <c r="AH126" i="1"/>
  <c r="O127" i="1"/>
  <c r="P127" i="1"/>
  <c r="AD127" i="1"/>
  <c r="AE127" i="1"/>
  <c r="AF127" i="1"/>
  <c r="AG127" i="1"/>
  <c r="AH127" i="1"/>
  <c r="O128" i="1"/>
  <c r="P128" i="1" s="1"/>
  <c r="AD128" i="1"/>
  <c r="AE128" i="1"/>
  <c r="AF128" i="1"/>
  <c r="AG128" i="1"/>
  <c r="AH128" i="1"/>
  <c r="O129" i="1"/>
  <c r="P129" i="1"/>
  <c r="AD129" i="1"/>
  <c r="AE129" i="1"/>
  <c r="AF129" i="1"/>
  <c r="AG129" i="1"/>
  <c r="AH129" i="1"/>
  <c r="O130" i="1"/>
  <c r="P130" i="1" s="1"/>
  <c r="AD130" i="1"/>
  <c r="AE130" i="1"/>
  <c r="AF130" i="1"/>
  <c r="AG130" i="1"/>
  <c r="AH130" i="1"/>
  <c r="O131" i="1"/>
  <c r="P131" i="1" s="1"/>
  <c r="AD131" i="1"/>
  <c r="AE131" i="1"/>
  <c r="AF131" i="1"/>
  <c r="AG131" i="1"/>
  <c r="AH131" i="1"/>
  <c r="O132" i="1"/>
  <c r="P132" i="1" s="1"/>
  <c r="AD132" i="1"/>
  <c r="AE132" i="1"/>
  <c r="AF132" i="1"/>
  <c r="AG132" i="1"/>
  <c r="AH132" i="1"/>
  <c r="O133" i="1"/>
  <c r="P133" i="1"/>
  <c r="AD133" i="1"/>
  <c r="AE133" i="1"/>
  <c r="AF133" i="1"/>
  <c r="AG133" i="1"/>
  <c r="AH133" i="1"/>
  <c r="O134" i="1"/>
  <c r="P134" i="1"/>
  <c r="AD134" i="1"/>
  <c r="AE134" i="1"/>
  <c r="AF134" i="1"/>
  <c r="AG134" i="1"/>
  <c r="AH134" i="1"/>
  <c r="O135" i="1"/>
  <c r="P135" i="1" s="1"/>
  <c r="AD135" i="1"/>
  <c r="AE135" i="1"/>
  <c r="AF135" i="1"/>
  <c r="AG135" i="1"/>
  <c r="AH135" i="1"/>
  <c r="O136" i="1"/>
  <c r="P136" i="1" s="1"/>
  <c r="AD136" i="1"/>
  <c r="AE136" i="1"/>
  <c r="AF136" i="1"/>
  <c r="AG136" i="1"/>
  <c r="AH136" i="1"/>
  <c r="O137" i="1"/>
  <c r="P137" i="1" s="1"/>
  <c r="AD137" i="1"/>
  <c r="AE137" i="1"/>
  <c r="AF137" i="1"/>
  <c r="AG137" i="1"/>
  <c r="AH137" i="1"/>
  <c r="O138" i="1"/>
  <c r="P138" i="1"/>
  <c r="AD138" i="1"/>
  <c r="AE138" i="1"/>
  <c r="AF138" i="1"/>
  <c r="AG138" i="1"/>
  <c r="AI138" i="1" s="1"/>
  <c r="AH138" i="1"/>
  <c r="O139" i="1"/>
  <c r="P139" i="1" s="1"/>
  <c r="AD139" i="1"/>
  <c r="AE139" i="1"/>
  <c r="AF139" i="1"/>
  <c r="AG139" i="1"/>
  <c r="AH139" i="1"/>
  <c r="O140" i="1"/>
  <c r="P140" i="1" s="1"/>
  <c r="AD140" i="1"/>
  <c r="AE140" i="1"/>
  <c r="AF140" i="1"/>
  <c r="AG140" i="1"/>
  <c r="AH140" i="1"/>
  <c r="O141" i="1"/>
  <c r="P141" i="1" s="1"/>
  <c r="AD141" i="1"/>
  <c r="AE141" i="1"/>
  <c r="AF141" i="1"/>
  <c r="AG141" i="1"/>
  <c r="AH141" i="1"/>
  <c r="O142" i="1"/>
  <c r="P142" i="1" s="1"/>
  <c r="AD142" i="1"/>
  <c r="AE142" i="1"/>
  <c r="AF142" i="1"/>
  <c r="AG142" i="1"/>
  <c r="AH142" i="1"/>
  <c r="O143" i="1"/>
  <c r="P143" i="1" s="1"/>
  <c r="AD143" i="1"/>
  <c r="AE143" i="1"/>
  <c r="AF143" i="1"/>
  <c r="AG143" i="1"/>
  <c r="AH143" i="1"/>
  <c r="O144" i="1"/>
  <c r="P144" i="1"/>
  <c r="AD144" i="1"/>
  <c r="AE144" i="1"/>
  <c r="AF144" i="1"/>
  <c r="AG144" i="1"/>
  <c r="AH144" i="1"/>
  <c r="O145" i="1"/>
  <c r="P145" i="1" s="1"/>
  <c r="AD145" i="1"/>
  <c r="AE145" i="1"/>
  <c r="AF145" i="1"/>
  <c r="AG145" i="1"/>
  <c r="AH145" i="1"/>
  <c r="O146" i="1"/>
  <c r="P146" i="1" s="1"/>
  <c r="AD146" i="1"/>
  <c r="AE146" i="1"/>
  <c r="AF146" i="1"/>
  <c r="AG146" i="1"/>
  <c r="AH146" i="1"/>
  <c r="O147" i="1"/>
  <c r="P147" i="1"/>
  <c r="AD147" i="1"/>
  <c r="AE147" i="1"/>
  <c r="AF147" i="1"/>
  <c r="AG147" i="1"/>
  <c r="AH147" i="1"/>
  <c r="O148" i="1"/>
  <c r="P148" i="1" s="1"/>
  <c r="AD148" i="1"/>
  <c r="AE148" i="1"/>
  <c r="AF148" i="1"/>
  <c r="AG148" i="1"/>
  <c r="AH148" i="1"/>
  <c r="O149" i="1"/>
  <c r="P149" i="1" s="1"/>
  <c r="AD149" i="1"/>
  <c r="AE149" i="1"/>
  <c r="AF149" i="1"/>
  <c r="AG149" i="1"/>
  <c r="AH149" i="1"/>
  <c r="O150" i="1"/>
  <c r="P150" i="1" s="1"/>
  <c r="AD150" i="1"/>
  <c r="AE150" i="1"/>
  <c r="AF150" i="1"/>
  <c r="AG150" i="1"/>
  <c r="AH150" i="1"/>
  <c r="O151" i="1"/>
  <c r="P151" i="1"/>
  <c r="AD151" i="1"/>
  <c r="AE151" i="1"/>
  <c r="AF151" i="1"/>
  <c r="AG151" i="1"/>
  <c r="AH151" i="1"/>
  <c r="O152" i="1"/>
  <c r="P152" i="1" s="1"/>
  <c r="AD152" i="1"/>
  <c r="AE152" i="1"/>
  <c r="AF152" i="1"/>
  <c r="AG152" i="1"/>
  <c r="AH152" i="1"/>
  <c r="O153" i="1"/>
  <c r="P153" i="1" s="1"/>
  <c r="AD153" i="1"/>
  <c r="AE153" i="1"/>
  <c r="AF153" i="1"/>
  <c r="AG153" i="1"/>
  <c r="AH153" i="1"/>
  <c r="O154" i="1"/>
  <c r="P154" i="1" s="1"/>
  <c r="AD154" i="1"/>
  <c r="AE154" i="1"/>
  <c r="AF154" i="1"/>
  <c r="AG154" i="1"/>
  <c r="AI154" i="1" s="1"/>
  <c r="AH154" i="1"/>
  <c r="O155" i="1"/>
  <c r="P155" i="1"/>
  <c r="AD155" i="1"/>
  <c r="AE155" i="1"/>
  <c r="AF155" i="1"/>
  <c r="AG155" i="1"/>
  <c r="AH155" i="1"/>
  <c r="O156" i="1"/>
  <c r="P156" i="1" s="1"/>
  <c r="AD156" i="1"/>
  <c r="AE156" i="1"/>
  <c r="AF156" i="1"/>
  <c r="AG156" i="1"/>
  <c r="AH156" i="1"/>
  <c r="O157" i="1"/>
  <c r="P157" i="1"/>
  <c r="AD157" i="1"/>
  <c r="AE157" i="1"/>
  <c r="AF157" i="1"/>
  <c r="AG157" i="1"/>
  <c r="AH157" i="1"/>
  <c r="O158" i="1"/>
  <c r="P158" i="1"/>
  <c r="AD158" i="1"/>
  <c r="AE158" i="1"/>
  <c r="AF158" i="1"/>
  <c r="AG158" i="1"/>
  <c r="AH158" i="1"/>
  <c r="O159" i="1"/>
  <c r="P159" i="1"/>
  <c r="AD159" i="1"/>
  <c r="AE159" i="1"/>
  <c r="AF159" i="1"/>
  <c r="AG159" i="1"/>
  <c r="AH159" i="1"/>
  <c r="O160" i="1"/>
  <c r="P160" i="1" s="1"/>
  <c r="AD160" i="1"/>
  <c r="AE160" i="1"/>
  <c r="AF160" i="1"/>
  <c r="AG160" i="1"/>
  <c r="AH160" i="1"/>
  <c r="O161" i="1"/>
  <c r="P161" i="1" s="1"/>
  <c r="AD161" i="1"/>
  <c r="AE161" i="1"/>
  <c r="AF161" i="1"/>
  <c r="AG161" i="1"/>
  <c r="AH161" i="1"/>
  <c r="O162" i="1"/>
  <c r="P162" i="1"/>
  <c r="AD162" i="1"/>
  <c r="AE162" i="1"/>
  <c r="AF162" i="1"/>
  <c r="AG162" i="1"/>
  <c r="AH162" i="1"/>
  <c r="O163" i="1"/>
  <c r="P163" i="1" s="1"/>
  <c r="AD163" i="1"/>
  <c r="AE163" i="1"/>
  <c r="AF163" i="1"/>
  <c r="AG163" i="1"/>
  <c r="AH163" i="1"/>
  <c r="O164" i="1"/>
  <c r="P164" i="1"/>
  <c r="AD164" i="1"/>
  <c r="AE164" i="1"/>
  <c r="AF164" i="1"/>
  <c r="AG164" i="1"/>
  <c r="AH164" i="1"/>
  <c r="O165" i="1"/>
  <c r="P165" i="1"/>
  <c r="AD165" i="1"/>
  <c r="AE165" i="1"/>
  <c r="AF165" i="1"/>
  <c r="AG165" i="1"/>
  <c r="AH165" i="1"/>
  <c r="O166" i="1"/>
  <c r="P166" i="1" s="1"/>
  <c r="AD166" i="1"/>
  <c r="AE166" i="1"/>
  <c r="AF166" i="1"/>
  <c r="AG166" i="1"/>
  <c r="AH166" i="1"/>
  <c r="O167" i="1"/>
  <c r="P167" i="1" s="1"/>
  <c r="AD167" i="1"/>
  <c r="AE167" i="1"/>
  <c r="AF167" i="1"/>
  <c r="AG167" i="1"/>
  <c r="AH167" i="1"/>
  <c r="O168" i="1"/>
  <c r="P168" i="1"/>
  <c r="AD168" i="1"/>
  <c r="AE168" i="1"/>
  <c r="AF168" i="1"/>
  <c r="AG168" i="1"/>
  <c r="AH168" i="1"/>
  <c r="O169" i="1"/>
  <c r="P169" i="1" s="1"/>
  <c r="AD169" i="1"/>
  <c r="AE169" i="1"/>
  <c r="AF169" i="1"/>
  <c r="AG169" i="1"/>
  <c r="AH169" i="1"/>
  <c r="O170" i="1"/>
  <c r="P170" i="1" s="1"/>
  <c r="AD170" i="1"/>
  <c r="AE170" i="1"/>
  <c r="AF170" i="1"/>
  <c r="AG170" i="1"/>
  <c r="AH170" i="1"/>
  <c r="O171" i="1"/>
  <c r="P171" i="1" s="1"/>
  <c r="AD171" i="1"/>
  <c r="AE171" i="1"/>
  <c r="AF171" i="1"/>
  <c r="AG171" i="1"/>
  <c r="AH171" i="1"/>
  <c r="O172" i="1"/>
  <c r="P172" i="1"/>
  <c r="AD172" i="1"/>
  <c r="AE172" i="1"/>
  <c r="AF172" i="1"/>
  <c r="AG172" i="1"/>
  <c r="AH172" i="1"/>
  <c r="O173" i="1"/>
  <c r="P173" i="1" s="1"/>
  <c r="AD173" i="1"/>
  <c r="AE173" i="1"/>
  <c r="AF173" i="1"/>
  <c r="AG173" i="1"/>
  <c r="AH173" i="1"/>
  <c r="O174" i="1"/>
  <c r="P174" i="1"/>
  <c r="AD174" i="1"/>
  <c r="AE174" i="1"/>
  <c r="AF174" i="1"/>
  <c r="AG174" i="1"/>
  <c r="AH174" i="1"/>
  <c r="O175" i="1"/>
  <c r="P175" i="1" s="1"/>
  <c r="AD175" i="1"/>
  <c r="AE175" i="1"/>
  <c r="AF175" i="1"/>
  <c r="AG175" i="1"/>
  <c r="AH175" i="1"/>
  <c r="O176" i="1"/>
  <c r="P176" i="1" s="1"/>
  <c r="AD176" i="1"/>
  <c r="AE176" i="1"/>
  <c r="AF176" i="1"/>
  <c r="AG176" i="1"/>
  <c r="AH176" i="1"/>
  <c r="O177" i="1"/>
  <c r="P177" i="1"/>
  <c r="AD177" i="1"/>
  <c r="AE177" i="1"/>
  <c r="AF177" i="1"/>
  <c r="AG177" i="1"/>
  <c r="AH177" i="1"/>
  <c r="O178" i="1"/>
  <c r="P178" i="1" s="1"/>
  <c r="AD178" i="1"/>
  <c r="AE178" i="1"/>
  <c r="AF178" i="1"/>
  <c r="AG178" i="1"/>
  <c r="AH178" i="1"/>
  <c r="O179" i="1"/>
  <c r="P179" i="1" s="1"/>
  <c r="AD179" i="1"/>
  <c r="AE179" i="1"/>
  <c r="AF179" i="1"/>
  <c r="AG179" i="1"/>
  <c r="AH179" i="1"/>
  <c r="O180" i="1"/>
  <c r="P180" i="1"/>
  <c r="AD180" i="1"/>
  <c r="AE180" i="1"/>
  <c r="AF180" i="1"/>
  <c r="AG180" i="1"/>
  <c r="AH180" i="1"/>
  <c r="O181" i="1"/>
  <c r="P181" i="1" s="1"/>
  <c r="AD181" i="1"/>
  <c r="AE181" i="1"/>
  <c r="AF181" i="1"/>
  <c r="AG181" i="1"/>
  <c r="AH181" i="1"/>
  <c r="O182" i="1"/>
  <c r="P182" i="1" s="1"/>
  <c r="AD182" i="1"/>
  <c r="AE182" i="1"/>
  <c r="AF182" i="1"/>
  <c r="AG182" i="1"/>
  <c r="AH182" i="1"/>
  <c r="O183" i="1"/>
  <c r="P183" i="1" s="1"/>
  <c r="AD183" i="1"/>
  <c r="AE183" i="1"/>
  <c r="AF183" i="1"/>
  <c r="AG183" i="1"/>
  <c r="AH183" i="1"/>
  <c r="O184" i="1"/>
  <c r="P184" i="1"/>
  <c r="AD184" i="1"/>
  <c r="AE184" i="1"/>
  <c r="AF184" i="1"/>
  <c r="AG184" i="1"/>
  <c r="AH184" i="1"/>
  <c r="O185" i="1"/>
  <c r="P185" i="1" s="1"/>
  <c r="AD185" i="1"/>
  <c r="AE185" i="1"/>
  <c r="AF185" i="1"/>
  <c r="AG185" i="1"/>
  <c r="AH185" i="1"/>
  <c r="O186" i="1"/>
  <c r="P186" i="1" s="1"/>
  <c r="AD186" i="1"/>
  <c r="AE186" i="1"/>
  <c r="AF186" i="1"/>
  <c r="AG186" i="1"/>
  <c r="AH186" i="1"/>
  <c r="O187" i="1"/>
  <c r="P187" i="1"/>
  <c r="AD187" i="1"/>
  <c r="AE187" i="1"/>
  <c r="AF187" i="1"/>
  <c r="AG187" i="1"/>
  <c r="AH187" i="1"/>
  <c r="O188" i="1"/>
  <c r="P188" i="1"/>
  <c r="AD188" i="1"/>
  <c r="AE188" i="1"/>
  <c r="AF188" i="1"/>
  <c r="AG188" i="1"/>
  <c r="AH188" i="1"/>
  <c r="O189" i="1"/>
  <c r="P189" i="1" s="1"/>
  <c r="AD189" i="1"/>
  <c r="AE189" i="1"/>
  <c r="AF189" i="1"/>
  <c r="AG189" i="1"/>
  <c r="AH189" i="1"/>
  <c r="O190" i="1"/>
  <c r="P190" i="1" s="1"/>
  <c r="AD190" i="1"/>
  <c r="AE190" i="1"/>
  <c r="AF190" i="1"/>
  <c r="AG190" i="1"/>
  <c r="AH190" i="1"/>
  <c r="O191" i="1"/>
  <c r="P191" i="1"/>
  <c r="AD191" i="1"/>
  <c r="AE191" i="1"/>
  <c r="AF191" i="1"/>
  <c r="AG191" i="1"/>
  <c r="AH191" i="1"/>
  <c r="O192" i="1"/>
  <c r="P192" i="1" s="1"/>
  <c r="AD192" i="1"/>
  <c r="AE192" i="1"/>
  <c r="AF192" i="1"/>
  <c r="AG192" i="1"/>
  <c r="AH192" i="1"/>
  <c r="O193" i="1"/>
  <c r="P193" i="1"/>
  <c r="AD193" i="1"/>
  <c r="AE193" i="1"/>
  <c r="AF193" i="1"/>
  <c r="AG193" i="1"/>
  <c r="AH193" i="1"/>
  <c r="O194" i="1"/>
  <c r="P194" i="1" s="1"/>
  <c r="AD194" i="1"/>
  <c r="AE194" i="1"/>
  <c r="AF194" i="1"/>
  <c r="AG194" i="1"/>
  <c r="AH194" i="1"/>
  <c r="O195" i="1"/>
  <c r="P195" i="1" s="1"/>
  <c r="AD195" i="1"/>
  <c r="AE195" i="1"/>
  <c r="AF195" i="1"/>
  <c r="AG195" i="1"/>
  <c r="AH195" i="1"/>
  <c r="O196" i="1"/>
  <c r="P196" i="1" s="1"/>
  <c r="AD196" i="1"/>
  <c r="AE196" i="1"/>
  <c r="AF196" i="1"/>
  <c r="AG196" i="1"/>
  <c r="AH196" i="1"/>
  <c r="O197" i="1"/>
  <c r="P197" i="1" s="1"/>
  <c r="AD197" i="1"/>
  <c r="AE197" i="1"/>
  <c r="AF197" i="1"/>
  <c r="AG197" i="1"/>
  <c r="AH197" i="1"/>
  <c r="O198" i="1"/>
  <c r="P198" i="1" s="1"/>
  <c r="AD198" i="1"/>
  <c r="AE198" i="1"/>
  <c r="AF198" i="1"/>
  <c r="AG198" i="1"/>
  <c r="AH198" i="1"/>
  <c r="O199" i="1"/>
  <c r="P199" i="1"/>
  <c r="AD199" i="1"/>
  <c r="AE199" i="1"/>
  <c r="AF199" i="1"/>
  <c r="AG199" i="1"/>
  <c r="AH199" i="1"/>
  <c r="O200" i="1"/>
  <c r="P200" i="1"/>
  <c r="AD200" i="1"/>
  <c r="AE200" i="1"/>
  <c r="AF200" i="1"/>
  <c r="AG200" i="1"/>
  <c r="AH200" i="1"/>
  <c r="O201" i="1"/>
  <c r="P201" i="1" s="1"/>
  <c r="AD201" i="1"/>
  <c r="AE201" i="1"/>
  <c r="AF201" i="1"/>
  <c r="AG201" i="1"/>
  <c r="AH201" i="1"/>
  <c r="O202" i="1"/>
  <c r="P202" i="1" s="1"/>
  <c r="AD202" i="1"/>
  <c r="AE202" i="1"/>
  <c r="AF202" i="1"/>
  <c r="AG202" i="1"/>
  <c r="AH202" i="1"/>
  <c r="O203" i="1"/>
  <c r="P203" i="1"/>
  <c r="AD203" i="1"/>
  <c r="AE203" i="1"/>
  <c r="AF203" i="1"/>
  <c r="AG203" i="1"/>
  <c r="AH203" i="1"/>
  <c r="O204" i="1"/>
  <c r="P204" i="1" s="1"/>
  <c r="AD204" i="1"/>
  <c r="AE204" i="1"/>
  <c r="AF204" i="1"/>
  <c r="AG204" i="1"/>
  <c r="AH204" i="1"/>
  <c r="O205" i="1"/>
  <c r="P205" i="1" s="1"/>
  <c r="AD205" i="1"/>
  <c r="AE205" i="1"/>
  <c r="AF205" i="1"/>
  <c r="AG205" i="1"/>
  <c r="AH205" i="1"/>
  <c r="O206" i="1"/>
  <c r="P206" i="1" s="1"/>
  <c r="AD206" i="1"/>
  <c r="AE206" i="1"/>
  <c r="AF206" i="1"/>
  <c r="AG206" i="1"/>
  <c r="AH206" i="1"/>
  <c r="O207" i="1"/>
  <c r="P207" i="1" s="1"/>
  <c r="AD207" i="1"/>
  <c r="AE207" i="1"/>
  <c r="AF207" i="1"/>
  <c r="AG207" i="1"/>
  <c r="AH207" i="1"/>
  <c r="O208" i="1"/>
  <c r="P208" i="1" s="1"/>
  <c r="AD208" i="1"/>
  <c r="AE208" i="1"/>
  <c r="AF208" i="1"/>
  <c r="AG208" i="1"/>
  <c r="AH208" i="1"/>
  <c r="O209" i="1"/>
  <c r="P209" i="1" s="1"/>
  <c r="AD209" i="1"/>
  <c r="AE209" i="1"/>
  <c r="AF209" i="1"/>
  <c r="AG209" i="1"/>
  <c r="AH209" i="1"/>
  <c r="O210" i="1"/>
  <c r="P210" i="1"/>
  <c r="AD210" i="1"/>
  <c r="AE210" i="1"/>
  <c r="AF210" i="1"/>
  <c r="AG210" i="1"/>
  <c r="AH210" i="1"/>
  <c r="O211" i="1"/>
  <c r="P211" i="1" s="1"/>
  <c r="AD211" i="1"/>
  <c r="AE211" i="1"/>
  <c r="AF211" i="1"/>
  <c r="AG211" i="1"/>
  <c r="AH211" i="1"/>
  <c r="O212" i="1"/>
  <c r="P212" i="1"/>
  <c r="AD212" i="1"/>
  <c r="AE212" i="1"/>
  <c r="AF212" i="1"/>
  <c r="AG212" i="1"/>
  <c r="AH212" i="1"/>
  <c r="O213" i="1"/>
  <c r="P213" i="1" s="1"/>
  <c r="AD213" i="1"/>
  <c r="AE213" i="1"/>
  <c r="AF213" i="1"/>
  <c r="AG213" i="1"/>
  <c r="AH213" i="1"/>
  <c r="O214" i="1"/>
  <c r="P214" i="1" s="1"/>
  <c r="AD214" i="1"/>
  <c r="AE214" i="1"/>
  <c r="AF214" i="1"/>
  <c r="AG214" i="1"/>
  <c r="AH214" i="1"/>
  <c r="O215" i="1"/>
  <c r="P215" i="1"/>
  <c r="AD215" i="1"/>
  <c r="AE215" i="1"/>
  <c r="AF215" i="1"/>
  <c r="AG215" i="1"/>
  <c r="AH215" i="1"/>
  <c r="O216" i="1"/>
  <c r="P216" i="1" s="1"/>
  <c r="AD216" i="1"/>
  <c r="AE216" i="1"/>
  <c r="AF216" i="1"/>
  <c r="AG216" i="1"/>
  <c r="AH216" i="1"/>
  <c r="O217" i="1"/>
  <c r="P217" i="1" s="1"/>
  <c r="AD217" i="1"/>
  <c r="AE217" i="1"/>
  <c r="AF217" i="1"/>
  <c r="AG217" i="1"/>
  <c r="AH217" i="1"/>
  <c r="O218" i="1"/>
  <c r="P218" i="1" s="1"/>
  <c r="AD218" i="1"/>
  <c r="AE218" i="1"/>
  <c r="AF218" i="1"/>
  <c r="AG218" i="1"/>
  <c r="AH218" i="1"/>
  <c r="O219" i="1"/>
  <c r="P219" i="1"/>
  <c r="AD219" i="1"/>
  <c r="AE219" i="1"/>
  <c r="AF219" i="1"/>
  <c r="AG219" i="1"/>
  <c r="AH219" i="1"/>
  <c r="O220" i="1"/>
  <c r="P220" i="1"/>
  <c r="AD220" i="1"/>
  <c r="AE220" i="1"/>
  <c r="AF220" i="1"/>
  <c r="AG220" i="1"/>
  <c r="AH220" i="1"/>
  <c r="O221" i="1"/>
  <c r="P221" i="1"/>
  <c r="AD221" i="1"/>
  <c r="AE221" i="1"/>
  <c r="AF221" i="1"/>
  <c r="AG221" i="1"/>
  <c r="AH221" i="1"/>
  <c r="O222" i="1"/>
  <c r="P222" i="1"/>
  <c r="AD222" i="1"/>
  <c r="AE222" i="1"/>
  <c r="AF222" i="1"/>
  <c r="AG222" i="1"/>
  <c r="AH222" i="1"/>
  <c r="O223" i="1"/>
  <c r="P223" i="1" s="1"/>
  <c r="AD223" i="1"/>
  <c r="AE223" i="1"/>
  <c r="AF223" i="1"/>
  <c r="AG223" i="1"/>
  <c r="AH223" i="1"/>
  <c r="O224" i="1"/>
  <c r="P224" i="1"/>
  <c r="AD224" i="1"/>
  <c r="AE224" i="1"/>
  <c r="AF224" i="1"/>
  <c r="AG224" i="1"/>
  <c r="AH224" i="1"/>
  <c r="O225" i="1"/>
  <c r="P225" i="1" s="1"/>
  <c r="AD225" i="1"/>
  <c r="AE225" i="1"/>
  <c r="AF225" i="1"/>
  <c r="AG225" i="1"/>
  <c r="AH225" i="1"/>
  <c r="O226" i="1"/>
  <c r="P226" i="1" s="1"/>
  <c r="AD226" i="1"/>
  <c r="AE226" i="1"/>
  <c r="AF226" i="1"/>
  <c r="AG226" i="1"/>
  <c r="AH226" i="1"/>
  <c r="O227" i="1"/>
  <c r="P227" i="1" s="1"/>
  <c r="AD227" i="1"/>
  <c r="AE227" i="1"/>
  <c r="AF227" i="1"/>
  <c r="AG227" i="1"/>
  <c r="AH227" i="1"/>
  <c r="O228" i="1"/>
  <c r="P228" i="1" s="1"/>
  <c r="AD228" i="1"/>
  <c r="AE228" i="1"/>
  <c r="AF228" i="1"/>
  <c r="AG228" i="1"/>
  <c r="AH228" i="1"/>
  <c r="O229" i="1"/>
  <c r="P229" i="1" s="1"/>
  <c r="AD229" i="1"/>
  <c r="AE229" i="1"/>
  <c r="AF229" i="1"/>
  <c r="AG229" i="1"/>
  <c r="AH229" i="1"/>
  <c r="O230" i="1"/>
  <c r="P230" i="1" s="1"/>
  <c r="AD230" i="1"/>
  <c r="AE230" i="1"/>
  <c r="AF230" i="1"/>
  <c r="AG230" i="1"/>
  <c r="AH230" i="1"/>
  <c r="O231" i="1"/>
  <c r="P231" i="1"/>
  <c r="AD231" i="1"/>
  <c r="AE231" i="1"/>
  <c r="AF231" i="1"/>
  <c r="AG231" i="1"/>
  <c r="AH231" i="1"/>
  <c r="O232" i="1"/>
  <c r="P232" i="1"/>
  <c r="AD232" i="1"/>
  <c r="AE232" i="1"/>
  <c r="AF232" i="1"/>
  <c r="AG232" i="1"/>
  <c r="AH232" i="1"/>
  <c r="O233" i="1"/>
  <c r="P233" i="1" s="1"/>
  <c r="AD233" i="1"/>
  <c r="AE233" i="1"/>
  <c r="AF233" i="1"/>
  <c r="AG233" i="1"/>
  <c r="AH233" i="1"/>
  <c r="O234" i="1"/>
  <c r="P234" i="1" s="1"/>
  <c r="AD234" i="1"/>
  <c r="AE234" i="1"/>
  <c r="AF234" i="1"/>
  <c r="AG234" i="1"/>
  <c r="AH234" i="1"/>
  <c r="O235" i="1"/>
  <c r="P235" i="1"/>
  <c r="AD235" i="1"/>
  <c r="AE235" i="1"/>
  <c r="AF235" i="1"/>
  <c r="AG235" i="1"/>
  <c r="AH235" i="1"/>
  <c r="O236" i="1"/>
  <c r="P236" i="1" s="1"/>
  <c r="AD236" i="1"/>
  <c r="AE236" i="1"/>
  <c r="AF236" i="1"/>
  <c r="AG236" i="1"/>
  <c r="AH236" i="1"/>
  <c r="O237" i="1"/>
  <c r="P237" i="1" s="1"/>
  <c r="AD237" i="1"/>
  <c r="AE237" i="1"/>
  <c r="AF237" i="1"/>
  <c r="AG237" i="1"/>
  <c r="AH237" i="1"/>
  <c r="O238" i="1"/>
  <c r="P238" i="1" s="1"/>
  <c r="AD238" i="1"/>
  <c r="AE238" i="1"/>
  <c r="AF238" i="1"/>
  <c r="AG238" i="1"/>
  <c r="AH238" i="1"/>
  <c r="O239" i="1"/>
  <c r="P239" i="1"/>
  <c r="AD239" i="1"/>
  <c r="AE239" i="1"/>
  <c r="AF239" i="1"/>
  <c r="AG239" i="1"/>
  <c r="AH239" i="1"/>
  <c r="O240" i="1"/>
  <c r="P240" i="1" s="1"/>
  <c r="AD240" i="1"/>
  <c r="AE240" i="1"/>
  <c r="AF240" i="1"/>
  <c r="AG240" i="1"/>
  <c r="AH240" i="1"/>
  <c r="O241" i="1"/>
  <c r="P241" i="1" s="1"/>
  <c r="AD241" i="1"/>
  <c r="AE241" i="1"/>
  <c r="AF241" i="1"/>
  <c r="AG241" i="1"/>
  <c r="AH241" i="1"/>
  <c r="O242" i="1"/>
  <c r="P242" i="1" s="1"/>
  <c r="AD242" i="1"/>
  <c r="AE242" i="1"/>
  <c r="AF242" i="1"/>
  <c r="AG242" i="1"/>
  <c r="AH242" i="1"/>
  <c r="O243" i="1"/>
  <c r="P243" i="1" s="1"/>
  <c r="AD243" i="1"/>
  <c r="AE243" i="1"/>
  <c r="AF243" i="1"/>
  <c r="AG243" i="1"/>
  <c r="AH243" i="1"/>
  <c r="O244" i="1"/>
  <c r="P244" i="1"/>
  <c r="AD244" i="1"/>
  <c r="AE244" i="1"/>
  <c r="AF244" i="1"/>
  <c r="AG244" i="1"/>
  <c r="AH244" i="1"/>
  <c r="O245" i="1"/>
  <c r="P245" i="1" s="1"/>
  <c r="AD245" i="1"/>
  <c r="AE245" i="1"/>
  <c r="AF245" i="1"/>
  <c r="AG245" i="1"/>
  <c r="AH245" i="1"/>
  <c r="O246" i="1"/>
  <c r="P246" i="1"/>
  <c r="AD246" i="1"/>
  <c r="AE246" i="1"/>
  <c r="AF246" i="1"/>
  <c r="AG246" i="1"/>
  <c r="AH246" i="1"/>
  <c r="O247" i="1"/>
  <c r="P247" i="1" s="1"/>
  <c r="AD247" i="1"/>
  <c r="AE247" i="1"/>
  <c r="AF247" i="1"/>
  <c r="AG247" i="1"/>
  <c r="AH247" i="1"/>
  <c r="O248" i="1"/>
  <c r="P248" i="1" s="1"/>
  <c r="AD248" i="1"/>
  <c r="AE248" i="1"/>
  <c r="AF248" i="1"/>
  <c r="AG248" i="1"/>
  <c r="AH248" i="1"/>
  <c r="O249" i="1"/>
  <c r="P249" i="1"/>
  <c r="AD249" i="1"/>
  <c r="AE249" i="1"/>
  <c r="AF249" i="1"/>
  <c r="AG249" i="1"/>
  <c r="AH249" i="1"/>
  <c r="O250" i="1"/>
  <c r="P250" i="1" s="1"/>
  <c r="AD250" i="1"/>
  <c r="AE250" i="1"/>
  <c r="AF250" i="1"/>
  <c r="AG250" i="1"/>
  <c r="AH250" i="1"/>
  <c r="O251" i="1"/>
  <c r="P251" i="1" s="1"/>
  <c r="AD251" i="1"/>
  <c r="AE251" i="1"/>
  <c r="AF251" i="1"/>
  <c r="AG251" i="1"/>
  <c r="AH251" i="1"/>
  <c r="O252" i="1"/>
  <c r="P252" i="1"/>
  <c r="AD252" i="1"/>
  <c r="AE252" i="1"/>
  <c r="AF252" i="1"/>
  <c r="AG252" i="1"/>
  <c r="AH252" i="1"/>
  <c r="O253" i="1"/>
  <c r="P253" i="1"/>
  <c r="AD253" i="1"/>
  <c r="AE253" i="1"/>
  <c r="AF253" i="1"/>
  <c r="AG253" i="1"/>
  <c r="AH253" i="1"/>
  <c r="O254" i="1"/>
  <c r="P254" i="1"/>
  <c r="AD254" i="1"/>
  <c r="AE254" i="1"/>
  <c r="AF254" i="1"/>
  <c r="AG254" i="1"/>
  <c r="AH254" i="1"/>
  <c r="O255" i="1"/>
  <c r="P255" i="1" s="1"/>
  <c r="AD255" i="1"/>
  <c r="AE255" i="1"/>
  <c r="AF255" i="1"/>
  <c r="AG255" i="1"/>
  <c r="AH255" i="1"/>
  <c r="O256" i="1"/>
  <c r="P256" i="1" s="1"/>
  <c r="AD256" i="1"/>
  <c r="AE256" i="1"/>
  <c r="AF256" i="1"/>
  <c r="AG256" i="1"/>
  <c r="AH256" i="1"/>
  <c r="O257" i="1"/>
  <c r="P257" i="1"/>
  <c r="AD257" i="1"/>
  <c r="AE257" i="1"/>
  <c r="AF257" i="1"/>
  <c r="AG257" i="1"/>
  <c r="AH257" i="1"/>
  <c r="O258" i="1"/>
  <c r="P258" i="1" s="1"/>
  <c r="AD258" i="1"/>
  <c r="AE258" i="1"/>
  <c r="AF258" i="1"/>
  <c r="AG258" i="1"/>
  <c r="AH258" i="1"/>
  <c r="O259" i="1"/>
  <c r="P259" i="1" s="1"/>
  <c r="AD259" i="1"/>
  <c r="AE259" i="1"/>
  <c r="AF259" i="1"/>
  <c r="AG259" i="1"/>
  <c r="AH259" i="1"/>
  <c r="O260" i="1"/>
  <c r="P260" i="1" s="1"/>
  <c r="AD260" i="1"/>
  <c r="AE260" i="1"/>
  <c r="AF260" i="1"/>
  <c r="AG260" i="1"/>
  <c r="AH260" i="1"/>
  <c r="O261" i="1"/>
  <c r="P261" i="1" s="1"/>
  <c r="AD261" i="1"/>
  <c r="AE261" i="1"/>
  <c r="AF261" i="1"/>
  <c r="AG261" i="1"/>
  <c r="AH261" i="1"/>
  <c r="O262" i="1"/>
  <c r="P262" i="1" s="1"/>
  <c r="AD262" i="1"/>
  <c r="AE262" i="1"/>
  <c r="AF262" i="1"/>
  <c r="AG262" i="1"/>
  <c r="AH262" i="1"/>
  <c r="O263" i="1"/>
  <c r="P263" i="1"/>
  <c r="AD263" i="1"/>
  <c r="AE263" i="1"/>
  <c r="AF263" i="1"/>
  <c r="AG263" i="1"/>
  <c r="AH263" i="1"/>
  <c r="O264" i="1"/>
  <c r="P264" i="1"/>
  <c r="AD264" i="1"/>
  <c r="AE264" i="1"/>
  <c r="AF264" i="1"/>
  <c r="AG264" i="1"/>
  <c r="AH264" i="1"/>
  <c r="O265" i="1"/>
  <c r="P265" i="1" s="1"/>
  <c r="AD265" i="1"/>
  <c r="AE265" i="1"/>
  <c r="AF265" i="1"/>
  <c r="AG265" i="1"/>
  <c r="AH265" i="1"/>
  <c r="O266" i="1"/>
  <c r="P266" i="1"/>
  <c r="AD266" i="1"/>
  <c r="AE266" i="1"/>
  <c r="AF266" i="1"/>
  <c r="AG266" i="1"/>
  <c r="AH266" i="1"/>
  <c r="O267" i="1"/>
  <c r="P267" i="1" s="1"/>
  <c r="AD267" i="1"/>
  <c r="AE267" i="1"/>
  <c r="AF267" i="1"/>
  <c r="AG267" i="1"/>
  <c r="AH267" i="1"/>
  <c r="O268" i="1"/>
  <c r="P268" i="1" s="1"/>
  <c r="AD268" i="1"/>
  <c r="AE268" i="1"/>
  <c r="AF268" i="1"/>
  <c r="AG268" i="1"/>
  <c r="AH268" i="1"/>
  <c r="O269" i="1"/>
  <c r="P269" i="1" s="1"/>
  <c r="AD269" i="1"/>
  <c r="AE269" i="1"/>
  <c r="AF269" i="1"/>
  <c r="AG269" i="1"/>
  <c r="AH269" i="1"/>
  <c r="O270" i="1"/>
  <c r="P270" i="1" s="1"/>
  <c r="AD270" i="1"/>
  <c r="AE270" i="1"/>
  <c r="AF270" i="1"/>
  <c r="AG270" i="1"/>
  <c r="AH270" i="1"/>
  <c r="O271" i="1"/>
  <c r="P271" i="1"/>
  <c r="AD271" i="1"/>
  <c r="AE271" i="1"/>
  <c r="AF271" i="1"/>
  <c r="AG271" i="1"/>
  <c r="AH271" i="1"/>
  <c r="O272" i="1"/>
  <c r="P272" i="1" s="1"/>
  <c r="AD272" i="1"/>
  <c r="AE272" i="1"/>
  <c r="AF272" i="1"/>
  <c r="AG272" i="1"/>
  <c r="AH272" i="1"/>
  <c r="O273" i="1"/>
  <c r="P273" i="1" s="1"/>
  <c r="AD273" i="1"/>
  <c r="AE273" i="1"/>
  <c r="AF273" i="1"/>
  <c r="AG273" i="1"/>
  <c r="AH273" i="1"/>
  <c r="O274" i="1"/>
  <c r="P274" i="1"/>
  <c r="AD274" i="1"/>
  <c r="AE274" i="1"/>
  <c r="AF274" i="1"/>
  <c r="AG274" i="1"/>
  <c r="AH274" i="1"/>
  <c r="O275" i="1"/>
  <c r="P275" i="1" s="1"/>
  <c r="AD275" i="1"/>
  <c r="AE275" i="1"/>
  <c r="AF275" i="1"/>
  <c r="AG275" i="1"/>
  <c r="AH275" i="1"/>
  <c r="O276" i="1"/>
  <c r="P276" i="1"/>
  <c r="AD276" i="1"/>
  <c r="AE276" i="1"/>
  <c r="AF276" i="1"/>
  <c r="AG276" i="1"/>
  <c r="AH276" i="1"/>
  <c r="O277" i="1"/>
  <c r="P277" i="1"/>
  <c r="AD277" i="1"/>
  <c r="AE277" i="1"/>
  <c r="AF277" i="1"/>
  <c r="AG277" i="1"/>
  <c r="AH277" i="1"/>
  <c r="O278" i="1"/>
  <c r="P278" i="1" s="1"/>
  <c r="AD278" i="1"/>
  <c r="AE278" i="1"/>
  <c r="AF278" i="1"/>
  <c r="AG278" i="1"/>
  <c r="AH278" i="1"/>
  <c r="O279" i="1"/>
  <c r="P279" i="1"/>
  <c r="AD279" i="1"/>
  <c r="AE279" i="1"/>
  <c r="AF279" i="1"/>
  <c r="AG279" i="1"/>
  <c r="AH279" i="1"/>
  <c r="O280" i="1"/>
  <c r="P280" i="1" s="1"/>
  <c r="AD280" i="1"/>
  <c r="AE280" i="1"/>
  <c r="AF280" i="1"/>
  <c r="AG280" i="1"/>
  <c r="AH280" i="1"/>
  <c r="O281" i="1"/>
  <c r="P281" i="1" s="1"/>
  <c r="AD281" i="1"/>
  <c r="AE281" i="1"/>
  <c r="AF281" i="1"/>
  <c r="AG281" i="1"/>
  <c r="AH281" i="1"/>
  <c r="O282" i="1"/>
  <c r="P282" i="1" s="1"/>
  <c r="AD282" i="1"/>
  <c r="AE282" i="1"/>
  <c r="AF282" i="1"/>
  <c r="AG282" i="1"/>
  <c r="AH282" i="1"/>
  <c r="O283" i="1"/>
  <c r="P283" i="1"/>
  <c r="AD283" i="1"/>
  <c r="AE283" i="1"/>
  <c r="AF283" i="1"/>
  <c r="AG283" i="1"/>
  <c r="AH283"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F23" i="5"/>
  <c r="G23" i="5"/>
  <c r="H23" i="5"/>
  <c r="I23" i="5"/>
  <c r="F160" i="7"/>
  <c r="F161" i="7"/>
  <c r="F162" i="7"/>
  <c r="F163" i="7"/>
  <c r="F164" i="7"/>
  <c r="F165" i="7"/>
  <c r="F152" i="7"/>
  <c r="F153" i="7"/>
  <c r="F154" i="7"/>
  <c r="F155" i="7"/>
  <c r="F156" i="7"/>
  <c r="F157" i="7"/>
  <c r="F151" i="7"/>
  <c r="F159" i="7"/>
  <c r="F144" i="7"/>
  <c r="F145" i="7"/>
  <c r="F146" i="7"/>
  <c r="F147" i="7"/>
  <c r="F148" i="7"/>
  <c r="F149" i="7"/>
  <c r="F143" i="7"/>
  <c r="F136" i="7"/>
  <c r="F137" i="7"/>
  <c r="F138" i="7"/>
  <c r="F139" i="7"/>
  <c r="F140" i="7"/>
  <c r="F141" i="7"/>
  <c r="F135" i="7"/>
  <c r="F127" i="7"/>
  <c r="F128" i="7"/>
  <c r="F129" i="7"/>
  <c r="F130" i="7"/>
  <c r="F131" i="7"/>
  <c r="F132" i="7"/>
  <c r="F126" i="7"/>
  <c r="F119" i="7"/>
  <c r="F120" i="7"/>
  <c r="F121" i="7"/>
  <c r="F122" i="7"/>
  <c r="F123" i="7"/>
  <c r="F124" i="7"/>
  <c r="F118" i="7"/>
  <c r="F111" i="7"/>
  <c r="F112" i="7"/>
  <c r="F113" i="7"/>
  <c r="F114" i="7"/>
  <c r="F115" i="7"/>
  <c r="F116" i="7"/>
  <c r="F110" i="7"/>
  <c r="F102" i="7"/>
  <c r="F103" i="7"/>
  <c r="F104" i="7"/>
  <c r="F105" i="7"/>
  <c r="F106" i="7"/>
  <c r="F107" i="7"/>
  <c r="F108" i="7"/>
  <c r="F101" i="7"/>
  <c r="F94" i="7"/>
  <c r="F95" i="7"/>
  <c r="F96" i="7"/>
  <c r="F97" i="7"/>
  <c r="F98" i="7"/>
  <c r="F99" i="7"/>
  <c r="F86" i="7"/>
  <c r="F87" i="7"/>
  <c r="F88" i="7"/>
  <c r="F89" i="7"/>
  <c r="F90" i="7"/>
  <c r="F91" i="7"/>
  <c r="F78" i="7"/>
  <c r="F79" i="7"/>
  <c r="F80" i="7"/>
  <c r="F81" i="7"/>
  <c r="F82" i="7"/>
  <c r="F83" i="7"/>
  <c r="F70" i="7"/>
  <c r="F71" i="7"/>
  <c r="F72" i="7"/>
  <c r="F73" i="7"/>
  <c r="F74" i="7"/>
  <c r="F75" i="7"/>
  <c r="F69" i="7"/>
  <c r="F61" i="7"/>
  <c r="F62" i="7"/>
  <c r="F63" i="7"/>
  <c r="F64" i="7"/>
  <c r="F65" i="7"/>
  <c r="F66" i="7"/>
  <c r="F60" i="7"/>
  <c r="F53" i="7"/>
  <c r="F54" i="7"/>
  <c r="F55" i="7"/>
  <c r="F56" i="7"/>
  <c r="F57" i="7"/>
  <c r="F58" i="7"/>
  <c r="F52" i="7"/>
  <c r="F45" i="7"/>
  <c r="F46" i="7"/>
  <c r="F47" i="7"/>
  <c r="F48" i="7"/>
  <c r="F49" i="7"/>
  <c r="F50" i="7"/>
  <c r="F44" i="7"/>
  <c r="F37" i="7"/>
  <c r="F38" i="7"/>
  <c r="F39" i="7"/>
  <c r="F40" i="7"/>
  <c r="F41" i="7"/>
  <c r="F42" i="7"/>
  <c r="F36" i="7"/>
  <c r="F20" i="7"/>
  <c r="F21" i="7"/>
  <c r="F22" i="7"/>
  <c r="F23" i="7"/>
  <c r="F24" i="7"/>
  <c r="F25" i="7"/>
  <c r="F12" i="7"/>
  <c r="F13" i="7"/>
  <c r="F14" i="7"/>
  <c r="F15" i="7"/>
  <c r="F16" i="7"/>
  <c r="F17" i="7"/>
  <c r="F11" i="7"/>
  <c r="AG4" i="1"/>
  <c r="F33" i="7"/>
  <c r="F32" i="7"/>
  <c r="F31" i="7"/>
  <c r="F30" i="7"/>
  <c r="F29" i="7"/>
  <c r="F28" i="7"/>
  <c r="F27" i="7"/>
  <c r="AI146" i="1" l="1"/>
  <c r="AI113" i="1"/>
  <c r="AI41" i="1"/>
  <c r="AI230" i="1"/>
  <c r="AI74" i="1"/>
  <c r="AI178" i="1"/>
  <c r="AI169" i="1"/>
  <c r="AI142" i="1"/>
  <c r="AI105" i="1"/>
  <c r="AI81" i="1"/>
  <c r="AI174" i="1"/>
  <c r="AI42" i="1"/>
  <c r="AI198" i="1"/>
  <c r="AI114" i="1"/>
  <c r="AI49" i="1"/>
  <c r="AI106" i="1"/>
  <c r="AI25" i="1"/>
  <c r="AI216" i="1"/>
  <c r="AI47" i="1"/>
  <c r="AI69" i="1"/>
  <c r="AI211" i="1"/>
  <c r="AI201" i="1"/>
  <c r="AI181" i="1"/>
  <c r="AI145" i="1"/>
  <c r="AI128" i="1"/>
  <c r="AI117" i="1"/>
  <c r="AI192" i="1"/>
  <c r="AI281" i="1"/>
  <c r="AI269" i="1"/>
  <c r="AI259" i="1"/>
  <c r="AI241" i="1"/>
  <c r="AI236" i="1"/>
  <c r="AI226" i="1"/>
  <c r="AI194" i="1"/>
  <c r="AI185" i="1"/>
  <c r="AI139" i="1"/>
  <c r="AI73" i="1"/>
  <c r="AI252" i="1"/>
  <c r="AI141" i="1"/>
  <c r="AI107" i="1"/>
  <c r="AI85" i="1"/>
  <c r="AI75" i="1"/>
  <c r="AI53" i="1"/>
  <c r="AI29" i="1"/>
  <c r="AI171" i="1"/>
  <c r="AI119" i="1"/>
  <c r="AI108" i="1"/>
  <c r="AI87" i="1"/>
  <c r="AI55" i="1"/>
  <c r="AI35" i="1"/>
  <c r="AI149" i="1"/>
  <c r="AI121" i="1"/>
  <c r="AI276" i="1"/>
  <c r="AI275" i="1"/>
  <c r="AI209" i="1"/>
  <c r="AI204" i="1"/>
  <c r="AI189" i="1"/>
  <c r="AI153" i="1"/>
  <c r="AI137" i="1"/>
  <c r="AI96" i="1"/>
  <c r="AI76" i="1"/>
  <c r="AI64" i="1"/>
  <c r="AI61" i="1"/>
  <c r="AI43" i="1"/>
  <c r="AI248" i="1"/>
  <c r="AI237" i="1"/>
  <c r="AI160" i="1"/>
  <c r="AI132" i="1"/>
  <c r="AI97" i="1"/>
  <c r="AI65" i="1"/>
  <c r="AI44" i="1"/>
  <c r="AI33" i="1"/>
  <c r="AI205" i="1"/>
  <c r="AI157" i="1"/>
  <c r="AI251" i="1"/>
  <c r="AI213" i="1"/>
  <c r="AI176" i="1"/>
  <c r="AI68" i="1"/>
  <c r="AI57" i="1"/>
  <c r="AI36" i="1"/>
  <c r="AI186" i="1"/>
  <c r="AI170" i="1"/>
  <c r="AI82" i="1"/>
  <c r="AI279" i="1"/>
  <c r="AI262" i="1"/>
  <c r="AI212" i="1"/>
  <c r="AI133" i="1"/>
  <c r="AI50" i="1"/>
  <c r="AI34" i="1"/>
  <c r="AI93" i="1"/>
  <c r="AI247" i="1"/>
  <c r="AI253" i="1"/>
  <c r="AI215" i="1"/>
  <c r="AI179" i="1"/>
  <c r="AI90" i="1"/>
  <c r="AI221" i="1"/>
  <c r="AI283" i="1"/>
  <c r="AI220" i="1"/>
  <c r="AI165" i="1"/>
  <c r="AI261" i="1"/>
  <c r="AI196" i="1"/>
  <c r="AI77" i="1"/>
  <c r="AI227" i="1"/>
  <c r="AI219" i="1"/>
  <c r="AI129" i="1"/>
  <c r="AI111" i="1"/>
  <c r="AI263" i="1"/>
  <c r="AI249" i="1"/>
  <c r="AI273" i="1"/>
  <c r="AI268" i="1"/>
  <c r="AI244" i="1"/>
  <c r="AI243" i="1"/>
  <c r="AI223" i="1"/>
  <c r="AI197" i="1"/>
  <c r="AI193" i="1"/>
  <c r="AI187" i="1"/>
  <c r="AI182" i="1"/>
  <c r="AI161" i="1"/>
  <c r="AI143" i="1"/>
  <c r="AI101" i="1"/>
  <c r="AI100" i="1"/>
  <c r="AI89" i="1"/>
  <c r="AI45" i="1"/>
  <c r="AI280" i="1"/>
  <c r="AI258" i="1"/>
  <c r="AI245" i="1"/>
  <c r="AI233" i="1"/>
  <c r="AI228" i="1"/>
  <c r="AI199" i="1"/>
  <c r="AI125" i="1"/>
  <c r="AI79" i="1"/>
  <c r="AI58" i="1"/>
  <c r="AI255" i="1"/>
  <c r="AI229" i="1"/>
  <c r="AI140" i="1"/>
  <c r="AI277" i="1"/>
  <c r="AI265" i="1"/>
  <c r="AI260" i="1"/>
  <c r="AI231" i="1"/>
  <c r="AI217" i="1"/>
  <c r="AI195" i="1"/>
  <c r="AI172" i="1"/>
  <c r="AI164" i="1"/>
  <c r="AI122" i="1"/>
  <c r="AI110" i="1"/>
  <c r="AI109" i="1"/>
  <c r="AI37" i="1"/>
  <c r="AI282" i="1"/>
  <c r="AI272" i="1"/>
  <c r="AI254" i="1"/>
  <c r="AI250" i="1"/>
  <c r="AI240" i="1"/>
  <c r="AI222" i="1"/>
  <c r="AI218" i="1"/>
  <c r="AI208" i="1"/>
  <c r="AI173" i="1"/>
  <c r="AI166" i="1"/>
  <c r="AI152" i="1"/>
  <c r="AI134" i="1"/>
  <c r="AI131" i="1"/>
  <c r="AI120" i="1"/>
  <c r="AI102" i="1"/>
  <c r="AI99" i="1"/>
  <c r="AI88" i="1"/>
  <c r="AI70" i="1"/>
  <c r="AI67" i="1"/>
  <c r="AI56" i="1"/>
  <c r="AI38" i="1"/>
  <c r="AI30" i="1"/>
  <c r="AI278" i="1"/>
  <c r="AI274" i="1"/>
  <c r="AI264" i="1"/>
  <c r="AI246" i="1"/>
  <c r="AI242" i="1"/>
  <c r="AI232" i="1"/>
  <c r="AI214" i="1"/>
  <c r="AI210" i="1"/>
  <c r="AI200" i="1"/>
  <c r="AI190" i="1"/>
  <c r="AI188" i="1"/>
  <c r="AI175" i="1"/>
  <c r="AI158" i="1"/>
  <c r="AI144" i="1"/>
  <c r="AI126" i="1"/>
  <c r="AI123" i="1"/>
  <c r="AI112" i="1"/>
  <c r="AI94" i="1"/>
  <c r="AI91" i="1"/>
  <c r="AI80" i="1"/>
  <c r="AI62" i="1"/>
  <c r="AI59" i="1"/>
  <c r="AI48" i="1"/>
  <c r="AI156" i="1"/>
  <c r="AI135" i="1"/>
  <c r="AI124" i="1"/>
  <c r="AI103" i="1"/>
  <c r="AI92" i="1"/>
  <c r="AI71" i="1"/>
  <c r="AI60" i="1"/>
  <c r="AI39" i="1"/>
  <c r="AI31" i="1"/>
  <c r="AI270" i="1"/>
  <c r="AI266" i="1"/>
  <c r="AI256" i="1"/>
  <c r="AI238" i="1"/>
  <c r="AI234" i="1"/>
  <c r="AI224" i="1"/>
  <c r="AI206" i="1"/>
  <c r="AI202" i="1"/>
  <c r="AI183" i="1"/>
  <c r="AI177" i="1"/>
  <c r="AI168" i="1"/>
  <c r="AI150" i="1"/>
  <c r="AI147" i="1"/>
  <c r="AI136" i="1"/>
  <c r="AI118" i="1"/>
  <c r="AI115" i="1"/>
  <c r="AI104" i="1"/>
  <c r="AI86" i="1"/>
  <c r="AI83" i="1"/>
  <c r="AI72" i="1"/>
  <c r="AI54" i="1"/>
  <c r="AI51" i="1"/>
  <c r="AI271" i="1"/>
  <c r="AI267" i="1"/>
  <c r="AI257" i="1"/>
  <c r="AI239" i="1"/>
  <c r="AI235" i="1"/>
  <c r="AI225" i="1"/>
  <c r="AI207" i="1"/>
  <c r="AI203" i="1"/>
  <c r="AI191" i="1"/>
  <c r="AI162" i="1"/>
  <c r="AI148" i="1"/>
  <c r="AI130" i="1"/>
  <c r="AI127" i="1"/>
  <c r="AI116" i="1"/>
  <c r="AI98" i="1"/>
  <c r="AI95" i="1"/>
  <c r="AI84" i="1"/>
  <c r="AI66" i="1"/>
  <c r="AJ66" i="1" s="1"/>
  <c r="AK66" i="1" s="1"/>
  <c r="L65" i="5" s="1"/>
  <c r="AI63" i="1"/>
  <c r="AI52" i="1"/>
  <c r="AI27" i="1"/>
  <c r="AI78" i="1"/>
  <c r="AI46" i="1"/>
  <c r="AI28" i="1"/>
  <c r="AI40" i="1"/>
  <c r="AI32" i="1"/>
  <c r="AI26" i="1"/>
  <c r="AI163" i="1"/>
  <c r="AI155" i="1"/>
  <c r="AI184" i="1"/>
  <c r="AI167" i="1"/>
  <c r="AJ167" i="1" s="1"/>
  <c r="AK167" i="1" s="1"/>
  <c r="L166" i="5" s="1"/>
  <c r="AI159" i="1"/>
  <c r="AI151" i="1"/>
  <c r="AI180" i="1"/>
  <c r="F93" i="7"/>
  <c r="F85" i="7"/>
  <c r="F77" i="7"/>
  <c r="F19" i="7"/>
  <c r="AJ106" i="1" s="1"/>
  <c r="AK106" i="1" s="1"/>
  <c r="L105" i="5" s="1"/>
  <c r="F9" i="7"/>
  <c r="F8" i="7"/>
  <c r="F7" i="7"/>
  <c r="F6" i="7"/>
  <c r="F5" i="7"/>
  <c r="AJ121" i="1" s="1"/>
  <c r="AK121" i="1" s="1"/>
  <c r="L120" i="5" s="1"/>
  <c r="F4" i="7"/>
  <c r="AJ269" i="1" l="1"/>
  <c r="AK269" i="1" s="1"/>
  <c r="L268" i="5" s="1"/>
  <c r="AJ54" i="1"/>
  <c r="AK54" i="1" s="1"/>
  <c r="L53" i="5" s="1"/>
  <c r="AJ71" i="1"/>
  <c r="AK71" i="1" s="1"/>
  <c r="L70" i="5" s="1"/>
  <c r="AJ67" i="1"/>
  <c r="AK67" i="1" s="1"/>
  <c r="L66" i="5" s="1"/>
  <c r="AJ172" i="1"/>
  <c r="AK172" i="1" s="1"/>
  <c r="L171" i="5" s="1"/>
  <c r="AJ268" i="1"/>
  <c r="AK268" i="1" s="1"/>
  <c r="L267" i="5" s="1"/>
  <c r="AJ57" i="1"/>
  <c r="AK57" i="1" s="1"/>
  <c r="L56" i="5" s="1"/>
  <c r="AJ42" i="1"/>
  <c r="AK42" i="1" s="1"/>
  <c r="L41" i="5" s="1"/>
  <c r="AJ132" i="1"/>
  <c r="AK132" i="1" s="1"/>
  <c r="L131" i="5" s="1"/>
  <c r="AJ78" i="1"/>
  <c r="AK78" i="1" s="1"/>
  <c r="L77" i="5" s="1"/>
  <c r="AJ150" i="1"/>
  <c r="AK150" i="1" s="1"/>
  <c r="L149" i="5" s="1"/>
  <c r="AJ175" i="1"/>
  <c r="AK175" i="1" s="1"/>
  <c r="L174" i="5" s="1"/>
  <c r="AJ195" i="1"/>
  <c r="AK195" i="1" s="1"/>
  <c r="L194" i="5" s="1"/>
  <c r="AJ258" i="1"/>
  <c r="AK258" i="1" s="1"/>
  <c r="L257" i="5" s="1"/>
  <c r="AJ215" i="1"/>
  <c r="AK215" i="1" s="1"/>
  <c r="L214" i="5" s="1"/>
  <c r="AJ73" i="1"/>
  <c r="AK73" i="1" s="1"/>
  <c r="L72" i="5" s="1"/>
  <c r="AJ160" i="1"/>
  <c r="AK160" i="1" s="1"/>
  <c r="L159" i="5" s="1"/>
  <c r="AJ137" i="1"/>
  <c r="AK137" i="1" s="1"/>
  <c r="L136" i="5" s="1"/>
  <c r="AJ281" i="1"/>
  <c r="AK281" i="1" s="1"/>
  <c r="L280" i="5" s="1"/>
  <c r="AJ155" i="1"/>
  <c r="AK155" i="1" s="1"/>
  <c r="L154" i="5" s="1"/>
  <c r="AJ27" i="1"/>
  <c r="AK27" i="1" s="1"/>
  <c r="L26" i="5" s="1"/>
  <c r="AJ127" i="1"/>
  <c r="AK127" i="1" s="1"/>
  <c r="L126" i="5" s="1"/>
  <c r="AJ235" i="1"/>
  <c r="AK235" i="1" s="1"/>
  <c r="L234" i="5" s="1"/>
  <c r="AJ83" i="1"/>
  <c r="AK83" i="1" s="1"/>
  <c r="L82" i="5" s="1"/>
  <c r="AJ168" i="1"/>
  <c r="AK168" i="1" s="1"/>
  <c r="L167" i="5" s="1"/>
  <c r="AJ256" i="1"/>
  <c r="AK256" i="1" s="1"/>
  <c r="L255" i="5" s="1"/>
  <c r="AJ103" i="1"/>
  <c r="AK103" i="1" s="1"/>
  <c r="L102" i="5" s="1"/>
  <c r="AJ91" i="1"/>
  <c r="AK91" i="1" s="1"/>
  <c r="L90" i="5" s="1"/>
  <c r="AJ188" i="1"/>
  <c r="AK188" i="1" s="1"/>
  <c r="L187" i="5" s="1"/>
  <c r="AJ264" i="1"/>
  <c r="AK264" i="1" s="1"/>
  <c r="L263" i="5" s="1"/>
  <c r="AJ88" i="1"/>
  <c r="AK88" i="1" s="1"/>
  <c r="L87" i="5" s="1"/>
  <c r="AJ173" i="1"/>
  <c r="AK173" i="1" s="1"/>
  <c r="L172" i="5" s="1"/>
  <c r="AJ282" i="1"/>
  <c r="AK282" i="1" s="1"/>
  <c r="L281" i="5" s="1"/>
  <c r="AJ217" i="1"/>
  <c r="AK217" i="1" s="1"/>
  <c r="L216" i="5" s="1"/>
  <c r="AJ58" i="1"/>
  <c r="AK58" i="1" s="1"/>
  <c r="L57" i="5" s="1"/>
  <c r="AJ280" i="1"/>
  <c r="AK280" i="1" s="1"/>
  <c r="L279" i="5" s="1"/>
  <c r="AJ187" i="1"/>
  <c r="AK187" i="1" s="1"/>
  <c r="L186" i="5" s="1"/>
  <c r="AJ249" i="1"/>
  <c r="AK249" i="1" s="1"/>
  <c r="L248" i="5" s="1"/>
  <c r="AJ261" i="1"/>
  <c r="AK261" i="1" s="1"/>
  <c r="L260" i="5" s="1"/>
  <c r="AJ253" i="1"/>
  <c r="AK253" i="1" s="1"/>
  <c r="L252" i="5" s="1"/>
  <c r="AJ279" i="1"/>
  <c r="AK279" i="1" s="1"/>
  <c r="L278" i="5" s="1"/>
  <c r="AJ69" i="1"/>
  <c r="AK69" i="1" s="1"/>
  <c r="L68" i="5" s="1"/>
  <c r="AJ76" i="1"/>
  <c r="AK76" i="1" s="1"/>
  <c r="L75" i="5" s="1"/>
  <c r="AJ117" i="1"/>
  <c r="AK117" i="1" s="1"/>
  <c r="L116" i="5" s="1"/>
  <c r="AJ216" i="1"/>
  <c r="AK216" i="1" s="1"/>
  <c r="L215" i="5" s="1"/>
  <c r="AJ201" i="1"/>
  <c r="AK201" i="1" s="1"/>
  <c r="L200" i="5" s="1"/>
  <c r="AJ41" i="1"/>
  <c r="AK41" i="1" s="1"/>
  <c r="L40" i="5" s="1"/>
  <c r="AJ237" i="1"/>
  <c r="AK237" i="1" s="1"/>
  <c r="L236" i="5" s="1"/>
  <c r="AJ153" i="1"/>
  <c r="AK153" i="1" s="1"/>
  <c r="L152" i="5" s="1"/>
  <c r="AJ47" i="1"/>
  <c r="AK47" i="1" s="1"/>
  <c r="L46" i="5" s="1"/>
  <c r="AJ149" i="1"/>
  <c r="AK149" i="1" s="1"/>
  <c r="L148" i="5" s="1"/>
  <c r="AJ46" i="1"/>
  <c r="AK46" i="1" s="1"/>
  <c r="L45" i="5" s="1"/>
  <c r="AJ234" i="1"/>
  <c r="AK234" i="1" s="1"/>
  <c r="L233" i="5" s="1"/>
  <c r="AJ242" i="1"/>
  <c r="AK242" i="1" s="1"/>
  <c r="L241" i="5" s="1"/>
  <c r="AJ229" i="1"/>
  <c r="AK229" i="1" s="1"/>
  <c r="L228" i="5" s="1"/>
  <c r="AJ179" i="1"/>
  <c r="AK179" i="1" s="1"/>
  <c r="L178" i="5" s="1"/>
  <c r="AJ230" i="1"/>
  <c r="AK230" i="1" s="1"/>
  <c r="L229" i="5" s="1"/>
  <c r="AJ226" i="1"/>
  <c r="AK226" i="1" s="1"/>
  <c r="L225" i="5" s="1"/>
  <c r="AJ116" i="1"/>
  <c r="AK116" i="1" s="1"/>
  <c r="L115" i="5" s="1"/>
  <c r="AJ92" i="1"/>
  <c r="AK92" i="1" s="1"/>
  <c r="L91" i="5" s="1"/>
  <c r="AJ70" i="1"/>
  <c r="AK70" i="1" s="1"/>
  <c r="L69" i="5" s="1"/>
  <c r="AJ273" i="1"/>
  <c r="AK273" i="1" s="1"/>
  <c r="L272" i="5" s="1"/>
  <c r="AJ262" i="1"/>
  <c r="AK262" i="1" s="1"/>
  <c r="L261" i="5" s="1"/>
  <c r="AJ181" i="1"/>
  <c r="AK181" i="1" s="1"/>
  <c r="L180" i="5" s="1"/>
  <c r="AJ163" i="1"/>
  <c r="AK163" i="1" s="1"/>
  <c r="L162" i="5" s="1"/>
  <c r="AJ86" i="1"/>
  <c r="AK86" i="1" s="1"/>
  <c r="L85" i="5" s="1"/>
  <c r="AJ266" i="1"/>
  <c r="AK266" i="1" s="1"/>
  <c r="L265" i="5" s="1"/>
  <c r="AJ274" i="1"/>
  <c r="AK274" i="1" s="1"/>
  <c r="L273" i="5" s="1"/>
  <c r="AJ37" i="1"/>
  <c r="AK37" i="1" s="1"/>
  <c r="L36" i="5" s="1"/>
  <c r="AJ45" i="1"/>
  <c r="AK45" i="1" s="1"/>
  <c r="L44" i="5" s="1"/>
  <c r="AJ247" i="1"/>
  <c r="AK247" i="1" s="1"/>
  <c r="L246" i="5" s="1"/>
  <c r="AJ275" i="1"/>
  <c r="AK275" i="1" s="1"/>
  <c r="L274" i="5" s="1"/>
  <c r="AJ211" i="1"/>
  <c r="AK211" i="1" s="1"/>
  <c r="L210" i="5" s="1"/>
  <c r="AJ248" i="1"/>
  <c r="AK248" i="1" s="1"/>
  <c r="L247" i="5" s="1"/>
  <c r="AJ205" i="1"/>
  <c r="AK205" i="1" s="1"/>
  <c r="L204" i="5" s="1"/>
  <c r="AJ26" i="1"/>
  <c r="AK26" i="1" s="1"/>
  <c r="L25" i="5" s="1"/>
  <c r="AJ148" i="1"/>
  <c r="AK148" i="1" s="1"/>
  <c r="L147" i="5" s="1"/>
  <c r="AJ257" i="1"/>
  <c r="AK257" i="1" s="1"/>
  <c r="L256" i="5" s="1"/>
  <c r="AJ104" i="1"/>
  <c r="AK104" i="1" s="1"/>
  <c r="L103" i="5" s="1"/>
  <c r="AJ183" i="1"/>
  <c r="AK183" i="1" s="1"/>
  <c r="L182" i="5" s="1"/>
  <c r="AJ270" i="1"/>
  <c r="AK270" i="1" s="1"/>
  <c r="L269" i="5" s="1"/>
  <c r="AJ135" i="1"/>
  <c r="AK135" i="1" s="1"/>
  <c r="L134" i="5" s="1"/>
  <c r="AJ112" i="1"/>
  <c r="AK112" i="1" s="1"/>
  <c r="L111" i="5" s="1"/>
  <c r="AJ200" i="1"/>
  <c r="AK200" i="1" s="1"/>
  <c r="L199" i="5" s="1"/>
  <c r="AJ278" i="1"/>
  <c r="AK278" i="1" s="1"/>
  <c r="L277" i="5" s="1"/>
  <c r="AJ102" i="1"/>
  <c r="AK102" i="1" s="1"/>
  <c r="L101" i="5" s="1"/>
  <c r="AJ218" i="1"/>
  <c r="AK218" i="1" s="1"/>
  <c r="L217" i="5" s="1"/>
  <c r="AJ109" i="1"/>
  <c r="AK109" i="1" s="1"/>
  <c r="L108" i="5" s="1"/>
  <c r="AJ260" i="1"/>
  <c r="AK260" i="1" s="1"/>
  <c r="L259" i="5" s="1"/>
  <c r="AJ125" i="1"/>
  <c r="AK125" i="1" s="1"/>
  <c r="L124" i="5" s="1"/>
  <c r="AJ89" i="1"/>
  <c r="AK89" i="1" s="1"/>
  <c r="L88" i="5" s="1"/>
  <c r="AJ197" i="1"/>
  <c r="AK197" i="1" s="1"/>
  <c r="L196" i="5" s="1"/>
  <c r="AJ111" i="1"/>
  <c r="AK111" i="1" s="1"/>
  <c r="L110" i="5" s="1"/>
  <c r="AJ220" i="1"/>
  <c r="AK220" i="1" s="1"/>
  <c r="L219" i="5" s="1"/>
  <c r="AJ93" i="1"/>
  <c r="AK93" i="1" s="1"/>
  <c r="L92" i="5" s="1"/>
  <c r="AJ170" i="1"/>
  <c r="AK170" i="1" s="1"/>
  <c r="L169" i="5" s="1"/>
  <c r="AJ178" i="1"/>
  <c r="AK178" i="1" s="1"/>
  <c r="L177" i="5" s="1"/>
  <c r="AJ53" i="1"/>
  <c r="AK53" i="1" s="1"/>
  <c r="L52" i="5" s="1"/>
  <c r="AJ145" i="1"/>
  <c r="AK145" i="1" s="1"/>
  <c r="L144" i="5" s="1"/>
  <c r="AJ236" i="1"/>
  <c r="AK236" i="1" s="1"/>
  <c r="L235" i="5" s="1"/>
  <c r="AJ87" i="1"/>
  <c r="AK87" i="1" s="1"/>
  <c r="L86" i="5" s="1"/>
  <c r="AJ33" i="1"/>
  <c r="AK33" i="1" s="1"/>
  <c r="L32" i="5" s="1"/>
  <c r="AJ43" i="1"/>
  <c r="AK43" i="1" s="1"/>
  <c r="L42" i="5" s="1"/>
  <c r="AJ174" i="1"/>
  <c r="AK174" i="1" s="1"/>
  <c r="L173" i="5" s="1"/>
  <c r="AJ107" i="1"/>
  <c r="AK107" i="1" s="1"/>
  <c r="L106" i="5" s="1"/>
  <c r="AJ204" i="1"/>
  <c r="AK204" i="1" s="1"/>
  <c r="L203" i="5" s="1"/>
  <c r="AJ162" i="1"/>
  <c r="AK162" i="1" s="1"/>
  <c r="L161" i="5" s="1"/>
  <c r="AJ267" i="1"/>
  <c r="AK267" i="1" s="1"/>
  <c r="L266" i="5" s="1"/>
  <c r="AJ115" i="1"/>
  <c r="AK115" i="1" s="1"/>
  <c r="L114" i="5" s="1"/>
  <c r="AJ202" i="1"/>
  <c r="AK202" i="1" s="1"/>
  <c r="L201" i="5" s="1"/>
  <c r="AJ31" i="1"/>
  <c r="AK31" i="1" s="1"/>
  <c r="L30" i="5" s="1"/>
  <c r="AJ156" i="1"/>
  <c r="AK156" i="1" s="1"/>
  <c r="L155" i="5" s="1"/>
  <c r="AJ123" i="1"/>
  <c r="AK123" i="1" s="1"/>
  <c r="L122" i="5" s="1"/>
  <c r="AJ210" i="1"/>
  <c r="AK210" i="1" s="1"/>
  <c r="L209" i="5" s="1"/>
  <c r="AJ30" i="1"/>
  <c r="AK30" i="1" s="1"/>
  <c r="L29" i="5" s="1"/>
  <c r="AJ120" i="1"/>
  <c r="AK120" i="1" s="1"/>
  <c r="L119" i="5" s="1"/>
  <c r="AJ222" i="1"/>
  <c r="AK222" i="1" s="1"/>
  <c r="L221" i="5" s="1"/>
  <c r="AJ110" i="1"/>
  <c r="AK110" i="1" s="1"/>
  <c r="L109" i="5" s="1"/>
  <c r="AJ265" i="1"/>
  <c r="AK265" i="1" s="1"/>
  <c r="L264" i="5" s="1"/>
  <c r="AJ199" i="1"/>
  <c r="AK199" i="1" s="1"/>
  <c r="L198" i="5" s="1"/>
  <c r="AJ100" i="1"/>
  <c r="AK100" i="1" s="1"/>
  <c r="L99" i="5" s="1"/>
  <c r="AJ223" i="1"/>
  <c r="AK223" i="1" s="1"/>
  <c r="L222" i="5" s="1"/>
  <c r="AJ129" i="1"/>
  <c r="AK129" i="1" s="1"/>
  <c r="L128" i="5" s="1"/>
  <c r="AJ283" i="1"/>
  <c r="AK283" i="1" s="1"/>
  <c r="L282" i="5" s="1"/>
  <c r="AJ34" i="1"/>
  <c r="AK34" i="1" s="1"/>
  <c r="L33" i="5" s="1"/>
  <c r="AJ186" i="1"/>
  <c r="AK186" i="1" s="1"/>
  <c r="L185" i="5" s="1"/>
  <c r="AJ198" i="1"/>
  <c r="AK198" i="1" s="1"/>
  <c r="L197" i="5" s="1"/>
  <c r="AJ194" i="1"/>
  <c r="AK194" i="1" s="1"/>
  <c r="L193" i="5" s="1"/>
  <c r="AJ146" i="1"/>
  <c r="AK146" i="1" s="1"/>
  <c r="L145" i="5" s="1"/>
  <c r="AJ25" i="1"/>
  <c r="AK25" i="1" s="1"/>
  <c r="L24" i="5" s="1"/>
  <c r="AJ185" i="1"/>
  <c r="AK185" i="1" s="1"/>
  <c r="L184" i="5" s="1"/>
  <c r="AJ44" i="1"/>
  <c r="AK44" i="1" s="1"/>
  <c r="L43" i="5" s="1"/>
  <c r="AJ61" i="1"/>
  <c r="AK61" i="1" s="1"/>
  <c r="L60" i="5" s="1"/>
  <c r="AJ209" i="1"/>
  <c r="AK209" i="1" s="1"/>
  <c r="L208" i="5" s="1"/>
  <c r="AJ114" i="1"/>
  <c r="AK114" i="1" s="1"/>
  <c r="L113" i="5" s="1"/>
  <c r="AJ85" i="1"/>
  <c r="AK85" i="1" s="1"/>
  <c r="L84" i="5" s="1"/>
  <c r="AJ207" i="1"/>
  <c r="AK207" i="1" s="1"/>
  <c r="L206" i="5" s="1"/>
  <c r="AJ62" i="1"/>
  <c r="AK62" i="1" s="1"/>
  <c r="L61" i="5" s="1"/>
  <c r="AJ152" i="1"/>
  <c r="AK152" i="1" s="1"/>
  <c r="L151" i="5" s="1"/>
  <c r="AJ161" i="1"/>
  <c r="AK161" i="1" s="1"/>
  <c r="L160" i="5" s="1"/>
  <c r="AJ212" i="1"/>
  <c r="AK212" i="1" s="1"/>
  <c r="L211" i="5" s="1"/>
  <c r="AJ108" i="1"/>
  <c r="AK108" i="1" s="1"/>
  <c r="L107" i="5" s="1"/>
  <c r="AJ171" i="1"/>
  <c r="AK171" i="1" s="1"/>
  <c r="L170" i="5" s="1"/>
  <c r="AJ225" i="1"/>
  <c r="AK225" i="1" s="1"/>
  <c r="L224" i="5" s="1"/>
  <c r="AJ80" i="1"/>
  <c r="AK80" i="1" s="1"/>
  <c r="L79" i="5" s="1"/>
  <c r="AJ166" i="1"/>
  <c r="AK166" i="1" s="1"/>
  <c r="L165" i="5" s="1"/>
  <c r="AJ182" i="1"/>
  <c r="AK182" i="1" s="1"/>
  <c r="L181" i="5" s="1"/>
  <c r="AJ68" i="1"/>
  <c r="AK68" i="1" s="1"/>
  <c r="L67" i="5" s="1"/>
  <c r="AJ241" i="1"/>
  <c r="AK241" i="1" s="1"/>
  <c r="L240" i="5" s="1"/>
  <c r="AJ52" i="1"/>
  <c r="AK52" i="1" s="1"/>
  <c r="L51" i="5" s="1"/>
  <c r="AJ239" i="1"/>
  <c r="AK239" i="1" s="1"/>
  <c r="L238" i="5" s="1"/>
  <c r="AJ94" i="1"/>
  <c r="AK94" i="1" s="1"/>
  <c r="L93" i="5" s="1"/>
  <c r="AJ99" i="1"/>
  <c r="AK99" i="1" s="1"/>
  <c r="L98" i="5" s="1"/>
  <c r="AJ79" i="1"/>
  <c r="AK79" i="1" s="1"/>
  <c r="L78" i="5" s="1"/>
  <c r="AJ263" i="1"/>
  <c r="AK263" i="1" s="1"/>
  <c r="L262" i="5" s="1"/>
  <c r="AJ82" i="1"/>
  <c r="AK82" i="1" s="1"/>
  <c r="L81" i="5" s="1"/>
  <c r="AJ128" i="1"/>
  <c r="AK128" i="1" s="1"/>
  <c r="L127" i="5" s="1"/>
  <c r="AJ29" i="1"/>
  <c r="AK29" i="1" s="1"/>
  <c r="L28" i="5" s="1"/>
  <c r="AJ169" i="1"/>
  <c r="AK169" i="1" s="1"/>
  <c r="L168" i="5" s="1"/>
  <c r="AJ63" i="1"/>
  <c r="AK63" i="1" s="1"/>
  <c r="L62" i="5" s="1"/>
  <c r="AJ84" i="1"/>
  <c r="AK84" i="1" s="1"/>
  <c r="L83" i="5" s="1"/>
  <c r="AJ271" i="1"/>
  <c r="AK271" i="1" s="1"/>
  <c r="L270" i="5" s="1"/>
  <c r="AJ118" i="1"/>
  <c r="AK118" i="1" s="1"/>
  <c r="L117" i="5" s="1"/>
  <c r="AJ206" i="1"/>
  <c r="AK206" i="1" s="1"/>
  <c r="L205" i="5" s="1"/>
  <c r="AJ39" i="1"/>
  <c r="AK39" i="1" s="1"/>
  <c r="L38" i="5" s="1"/>
  <c r="AJ48" i="1"/>
  <c r="AK48" i="1" s="1"/>
  <c r="L47" i="5" s="1"/>
  <c r="AJ126" i="1"/>
  <c r="AK126" i="1" s="1"/>
  <c r="L125" i="5" s="1"/>
  <c r="AJ214" i="1"/>
  <c r="AK214" i="1" s="1"/>
  <c r="L213" i="5" s="1"/>
  <c r="AJ38" i="1"/>
  <c r="AK38" i="1" s="1"/>
  <c r="L37" i="5" s="1"/>
  <c r="AJ131" i="1"/>
  <c r="AK131" i="1" s="1"/>
  <c r="L130" i="5" s="1"/>
  <c r="AJ240" i="1"/>
  <c r="AK240" i="1" s="1"/>
  <c r="L239" i="5" s="1"/>
  <c r="AJ122" i="1"/>
  <c r="AK122" i="1" s="1"/>
  <c r="L121" i="5" s="1"/>
  <c r="AJ277" i="1"/>
  <c r="AK277" i="1" s="1"/>
  <c r="L276" i="5" s="1"/>
  <c r="AJ228" i="1"/>
  <c r="AK228" i="1" s="1"/>
  <c r="L227" i="5" s="1"/>
  <c r="AJ101" i="1"/>
  <c r="AK101" i="1" s="1"/>
  <c r="L100" i="5" s="1"/>
  <c r="AJ243" i="1"/>
  <c r="AK243" i="1" s="1"/>
  <c r="L242" i="5" s="1"/>
  <c r="AJ219" i="1"/>
  <c r="AK219" i="1" s="1"/>
  <c r="L218" i="5" s="1"/>
  <c r="AJ221" i="1"/>
  <c r="AK221" i="1" s="1"/>
  <c r="L220" i="5" s="1"/>
  <c r="AJ50" i="1"/>
  <c r="AK50" i="1" s="1"/>
  <c r="L49" i="5" s="1"/>
  <c r="AJ36" i="1"/>
  <c r="AK36" i="1" s="1"/>
  <c r="L35" i="5" s="1"/>
  <c r="AJ213" i="1"/>
  <c r="AK213" i="1" s="1"/>
  <c r="L212" i="5" s="1"/>
  <c r="AJ259" i="1"/>
  <c r="AK259" i="1" s="1"/>
  <c r="L258" i="5" s="1"/>
  <c r="AJ157" i="1"/>
  <c r="AK157" i="1" s="1"/>
  <c r="L156" i="5" s="1"/>
  <c r="AJ74" i="1"/>
  <c r="AK74" i="1" s="1"/>
  <c r="L73" i="5" s="1"/>
  <c r="AJ189" i="1"/>
  <c r="AK189" i="1" s="1"/>
  <c r="L188" i="5" s="1"/>
  <c r="AJ65" i="1"/>
  <c r="AK65" i="1" s="1"/>
  <c r="L64" i="5" s="1"/>
  <c r="AJ64" i="1"/>
  <c r="AK64" i="1" s="1"/>
  <c r="L63" i="5" s="1"/>
  <c r="AJ75" i="1"/>
  <c r="AK75" i="1" s="1"/>
  <c r="L74" i="5" s="1"/>
  <c r="AJ141" i="1"/>
  <c r="AK141" i="1" s="1"/>
  <c r="L140" i="5" s="1"/>
  <c r="AJ138" i="1"/>
  <c r="AK138" i="1" s="1"/>
  <c r="L137" i="5" s="1"/>
  <c r="AJ98" i="1"/>
  <c r="AK98" i="1" s="1"/>
  <c r="L97" i="5" s="1"/>
  <c r="AJ147" i="1"/>
  <c r="AK147" i="1" s="1"/>
  <c r="L146" i="5" s="1"/>
  <c r="AJ158" i="1"/>
  <c r="AK158" i="1" s="1"/>
  <c r="L157" i="5" s="1"/>
  <c r="AJ254" i="1"/>
  <c r="AK254" i="1" s="1"/>
  <c r="L253" i="5" s="1"/>
  <c r="AJ245" i="1"/>
  <c r="AK245" i="1" s="1"/>
  <c r="L244" i="5" s="1"/>
  <c r="AJ77" i="1"/>
  <c r="AK77" i="1" s="1"/>
  <c r="L76" i="5" s="1"/>
  <c r="AJ252" i="1"/>
  <c r="AK252" i="1" s="1"/>
  <c r="L251" i="5" s="1"/>
  <c r="AJ139" i="1"/>
  <c r="AK139" i="1" s="1"/>
  <c r="L138" i="5" s="1"/>
  <c r="AJ105" i="1"/>
  <c r="AK105" i="1" s="1"/>
  <c r="L104" i="5" s="1"/>
  <c r="AJ184" i="1"/>
  <c r="AK184" i="1" s="1"/>
  <c r="L183" i="5" s="1"/>
  <c r="AJ72" i="1"/>
  <c r="AK72" i="1" s="1"/>
  <c r="L71" i="5" s="1"/>
  <c r="AJ238" i="1"/>
  <c r="AK238" i="1" s="1"/>
  <c r="L237" i="5" s="1"/>
  <c r="AJ246" i="1"/>
  <c r="AK246" i="1" s="1"/>
  <c r="L245" i="5" s="1"/>
  <c r="AJ272" i="1"/>
  <c r="AK272" i="1" s="1"/>
  <c r="L271" i="5" s="1"/>
  <c r="AJ255" i="1"/>
  <c r="AK255" i="1" s="1"/>
  <c r="L254" i="5" s="1"/>
  <c r="AJ196" i="1"/>
  <c r="AK196" i="1" s="1"/>
  <c r="L195" i="5" s="1"/>
  <c r="AJ55" i="1"/>
  <c r="AK55" i="1" s="1"/>
  <c r="L54" i="5" s="1"/>
  <c r="AJ130" i="1"/>
  <c r="AK130" i="1" s="1"/>
  <c r="L129" i="5" s="1"/>
  <c r="AJ177" i="1"/>
  <c r="AK177" i="1" s="1"/>
  <c r="L176" i="5" s="1"/>
  <c r="AJ124" i="1"/>
  <c r="AK124" i="1" s="1"/>
  <c r="L123" i="5" s="1"/>
  <c r="AJ190" i="1"/>
  <c r="AK190" i="1" s="1"/>
  <c r="L189" i="5" s="1"/>
  <c r="AJ208" i="1"/>
  <c r="AK208" i="1" s="1"/>
  <c r="L207" i="5" s="1"/>
  <c r="AJ231" i="1"/>
  <c r="AK231" i="1" s="1"/>
  <c r="L230" i="5" s="1"/>
  <c r="AJ193" i="1"/>
  <c r="AK193" i="1" s="1"/>
  <c r="L192" i="5" s="1"/>
  <c r="AJ165" i="1"/>
  <c r="AK165" i="1" s="1"/>
  <c r="L164" i="5" s="1"/>
  <c r="AJ176" i="1"/>
  <c r="AK176" i="1" s="1"/>
  <c r="L175" i="5" s="1"/>
  <c r="AJ119" i="1"/>
  <c r="AK119" i="1" s="1"/>
  <c r="L118" i="5" s="1"/>
  <c r="AJ81" i="1"/>
  <c r="AK81" i="1" s="1"/>
  <c r="L80" i="5" s="1"/>
  <c r="AJ180" i="1"/>
  <c r="AK180" i="1" s="1"/>
  <c r="L179" i="5" s="1"/>
  <c r="AJ32" i="1"/>
  <c r="AK32" i="1" s="1"/>
  <c r="L31" i="5" s="1"/>
  <c r="AJ151" i="1"/>
  <c r="AK151" i="1" s="1"/>
  <c r="L150" i="5" s="1"/>
  <c r="AJ40" i="1"/>
  <c r="AK40" i="1" s="1"/>
  <c r="L39" i="5" s="1"/>
  <c r="AJ191" i="1"/>
  <c r="AK191" i="1" s="1"/>
  <c r="L190" i="5" s="1"/>
  <c r="AJ159" i="1"/>
  <c r="AK159" i="1" s="1"/>
  <c r="L158" i="5" s="1"/>
  <c r="AJ28" i="1"/>
  <c r="AK28" i="1" s="1"/>
  <c r="L27" i="5" s="1"/>
  <c r="AJ95" i="1"/>
  <c r="AK95" i="1" s="1"/>
  <c r="L94" i="5" s="1"/>
  <c r="AJ203" i="1"/>
  <c r="AK203" i="1" s="1"/>
  <c r="L202" i="5" s="1"/>
  <c r="AJ51" i="1"/>
  <c r="AK51" i="1" s="1"/>
  <c r="L50" i="5" s="1"/>
  <c r="AJ136" i="1"/>
  <c r="AK136" i="1" s="1"/>
  <c r="L135" i="5" s="1"/>
  <c r="AJ224" i="1"/>
  <c r="AK224" i="1" s="1"/>
  <c r="L223" i="5" s="1"/>
  <c r="AJ60" i="1"/>
  <c r="AK60" i="1" s="1"/>
  <c r="L59" i="5" s="1"/>
  <c r="AJ59" i="1"/>
  <c r="AK59" i="1" s="1"/>
  <c r="L58" i="5" s="1"/>
  <c r="AJ144" i="1"/>
  <c r="AK144" i="1" s="1"/>
  <c r="L143" i="5" s="1"/>
  <c r="AJ232" i="1"/>
  <c r="AK232" i="1" s="1"/>
  <c r="L231" i="5" s="1"/>
  <c r="AJ56" i="1"/>
  <c r="AK56" i="1" s="1"/>
  <c r="L55" i="5" s="1"/>
  <c r="AJ134" i="1"/>
  <c r="AK134" i="1" s="1"/>
  <c r="L133" i="5" s="1"/>
  <c r="AJ250" i="1"/>
  <c r="AK250" i="1" s="1"/>
  <c r="L249" i="5" s="1"/>
  <c r="AJ164" i="1"/>
  <c r="AK164" i="1" s="1"/>
  <c r="L163" i="5" s="1"/>
  <c r="AJ140" i="1"/>
  <c r="AK140" i="1" s="1"/>
  <c r="L139" i="5" s="1"/>
  <c r="AJ233" i="1"/>
  <c r="AK233" i="1" s="1"/>
  <c r="L232" i="5" s="1"/>
  <c r="AJ143" i="1"/>
  <c r="AK143" i="1" s="1"/>
  <c r="L142" i="5" s="1"/>
  <c r="AJ244" i="1"/>
  <c r="AK244" i="1" s="1"/>
  <c r="L243" i="5" s="1"/>
  <c r="AJ227" i="1"/>
  <c r="AK227" i="1" s="1"/>
  <c r="L226" i="5" s="1"/>
  <c r="AJ90" i="1"/>
  <c r="AK90" i="1" s="1"/>
  <c r="L89" i="5" s="1"/>
  <c r="AJ133" i="1"/>
  <c r="AK133" i="1" s="1"/>
  <c r="L132" i="5" s="1"/>
  <c r="AJ49" i="1"/>
  <c r="AK49" i="1" s="1"/>
  <c r="L48" i="5" s="1"/>
  <c r="AJ251" i="1"/>
  <c r="AK251" i="1" s="1"/>
  <c r="L250" i="5" s="1"/>
  <c r="AJ35" i="1"/>
  <c r="AK35" i="1" s="1"/>
  <c r="L34" i="5" s="1"/>
  <c r="AJ192" i="1"/>
  <c r="AK192" i="1" s="1"/>
  <c r="L191" i="5" s="1"/>
  <c r="AJ113" i="1"/>
  <c r="AK113" i="1" s="1"/>
  <c r="L112" i="5" s="1"/>
  <c r="AJ276" i="1"/>
  <c r="AK276" i="1" s="1"/>
  <c r="L275" i="5" s="1"/>
  <c r="AJ97" i="1"/>
  <c r="AK97" i="1" s="1"/>
  <c r="L96" i="5" s="1"/>
  <c r="AJ96" i="1"/>
  <c r="AK96" i="1" s="1"/>
  <c r="L95" i="5" s="1"/>
  <c r="AJ154" i="1"/>
  <c r="AK154" i="1" s="1"/>
  <c r="L153" i="5" s="1"/>
  <c r="AJ142" i="1"/>
  <c r="AK142" i="1" s="1"/>
  <c r="L141" i="5" s="1"/>
  <c r="AF4" i="1"/>
  <c r="AH24" i="1"/>
  <c r="AH23" i="1"/>
  <c r="AH22" i="1"/>
  <c r="AH21" i="1"/>
  <c r="AH20" i="1"/>
  <c r="AH19" i="1"/>
  <c r="AH18" i="1"/>
  <c r="AH17" i="1"/>
  <c r="AH16" i="1"/>
  <c r="AH15" i="1"/>
  <c r="AH14" i="1"/>
  <c r="AH13" i="1"/>
  <c r="AH12" i="1"/>
  <c r="AH11" i="1"/>
  <c r="AH10" i="1"/>
  <c r="AH9" i="1"/>
  <c r="AH8" i="1"/>
  <c r="AH7" i="1"/>
  <c r="AH6" i="1"/>
  <c r="AH5" i="1"/>
  <c r="AH4" i="1"/>
  <c r="AG2069" i="1"/>
  <c r="AG2068" i="1"/>
  <c r="AG2067" i="1"/>
  <c r="AG2066" i="1"/>
  <c r="AG2065" i="1"/>
  <c r="AG2064" i="1"/>
  <c r="AG2063" i="1"/>
  <c r="AG2062" i="1"/>
  <c r="AG2061" i="1"/>
  <c r="AG2060" i="1"/>
  <c r="AG2059" i="1"/>
  <c r="AG2058" i="1"/>
  <c r="AG2057" i="1"/>
  <c r="AG2056" i="1"/>
  <c r="AG2055" i="1"/>
  <c r="AG2054" i="1"/>
  <c r="AG2053" i="1"/>
  <c r="AG2052" i="1"/>
  <c r="AG2051" i="1"/>
  <c r="AG2050" i="1"/>
  <c r="AG2049" i="1"/>
  <c r="AG2048" i="1"/>
  <c r="AG2047" i="1"/>
  <c r="AG2046" i="1"/>
  <c r="AG2045" i="1"/>
  <c r="AG2044" i="1"/>
  <c r="AG2043" i="1"/>
  <c r="AG2042" i="1"/>
  <c r="AG2041" i="1"/>
  <c r="AG2040" i="1"/>
  <c r="AG2039" i="1"/>
  <c r="AG2038" i="1"/>
  <c r="AG2037" i="1"/>
  <c r="AG2036" i="1"/>
  <c r="AG2035" i="1"/>
  <c r="AG2034" i="1"/>
  <c r="AG2033" i="1"/>
  <c r="AG2032" i="1"/>
  <c r="AG2031" i="1"/>
  <c r="AG2030" i="1"/>
  <c r="AG2029" i="1"/>
  <c r="AG2028" i="1"/>
  <c r="AG2027" i="1"/>
  <c r="AG2026" i="1"/>
  <c r="AG2025" i="1"/>
  <c r="AG2024" i="1"/>
  <c r="AG2023" i="1"/>
  <c r="AG2022" i="1"/>
  <c r="AG2021" i="1"/>
  <c r="AG2020" i="1"/>
  <c r="AG2019" i="1"/>
  <c r="AG2018" i="1"/>
  <c r="AG2017" i="1"/>
  <c r="AG2016" i="1"/>
  <c r="AG2015" i="1"/>
  <c r="AG2014" i="1"/>
  <c r="AG2013" i="1"/>
  <c r="AG2012" i="1"/>
  <c r="AG2011" i="1"/>
  <c r="AG2010" i="1"/>
  <c r="AG2009" i="1"/>
  <c r="AG2008" i="1"/>
  <c r="AG2007" i="1"/>
  <c r="AG2006" i="1"/>
  <c r="AG2005" i="1"/>
  <c r="AG2004" i="1"/>
  <c r="AG2003" i="1"/>
  <c r="AG2002" i="1"/>
  <c r="AG2001" i="1"/>
  <c r="AG2000" i="1"/>
  <c r="AG1999" i="1"/>
  <c r="AG1998" i="1"/>
  <c r="AG1997" i="1"/>
  <c r="AG1996" i="1"/>
  <c r="AG1995" i="1"/>
  <c r="AG1994" i="1"/>
  <c r="AG1993" i="1"/>
  <c r="AG1992" i="1"/>
  <c r="AG1991" i="1"/>
  <c r="AG1990" i="1"/>
  <c r="AG1989" i="1"/>
  <c r="AG1988" i="1"/>
  <c r="AG1987" i="1"/>
  <c r="AG1986" i="1"/>
  <c r="AG1985" i="1"/>
  <c r="AG1984" i="1"/>
  <c r="AG1983" i="1"/>
  <c r="AG1982" i="1"/>
  <c r="AG1981" i="1"/>
  <c r="AG1980" i="1"/>
  <c r="AG1979" i="1"/>
  <c r="AG1978" i="1"/>
  <c r="AG1977" i="1"/>
  <c r="AG1976" i="1"/>
  <c r="AG1975" i="1"/>
  <c r="AG1974" i="1"/>
  <c r="AG1973" i="1"/>
  <c r="AG1972" i="1"/>
  <c r="AG1971" i="1"/>
  <c r="AG1970" i="1"/>
  <c r="AG1969" i="1"/>
  <c r="AG1968" i="1"/>
  <c r="AG1967" i="1"/>
  <c r="AG1966" i="1"/>
  <c r="AG1965" i="1"/>
  <c r="AG1964" i="1"/>
  <c r="AG1963" i="1"/>
  <c r="AG1962" i="1"/>
  <c r="AG1961" i="1"/>
  <c r="AG1960" i="1"/>
  <c r="AG1959" i="1"/>
  <c r="AG1958" i="1"/>
  <c r="AG1957" i="1"/>
  <c r="AG1956" i="1"/>
  <c r="AG1955" i="1"/>
  <c r="AG1954" i="1"/>
  <c r="AG1953" i="1"/>
  <c r="AG1952" i="1"/>
  <c r="AG1951" i="1"/>
  <c r="AG1950" i="1"/>
  <c r="AG1949" i="1"/>
  <c r="AG1948" i="1"/>
  <c r="AG1947" i="1"/>
  <c r="AG1946" i="1"/>
  <c r="AG1945" i="1"/>
  <c r="AG1944" i="1"/>
  <c r="AG1943" i="1"/>
  <c r="AG1942" i="1"/>
  <c r="AG1941" i="1"/>
  <c r="AG1940" i="1"/>
  <c r="AG1939" i="1"/>
  <c r="AG1938" i="1"/>
  <c r="AG1937" i="1"/>
  <c r="AG1936" i="1"/>
  <c r="AG1935" i="1"/>
  <c r="AG1934" i="1"/>
  <c r="AG1933" i="1"/>
  <c r="AG1932" i="1"/>
  <c r="AG1931" i="1"/>
  <c r="AG1930" i="1"/>
  <c r="AG1929" i="1"/>
  <c r="AG1928" i="1"/>
  <c r="AG1927" i="1"/>
  <c r="AG1926" i="1"/>
  <c r="AG1925" i="1"/>
  <c r="AG1924" i="1"/>
  <c r="AG1923" i="1"/>
  <c r="AG1922" i="1"/>
  <c r="AG1921" i="1"/>
  <c r="AG1920" i="1"/>
  <c r="AG1919" i="1"/>
  <c r="AG1918" i="1"/>
  <c r="AG1917" i="1"/>
  <c r="AG1916" i="1"/>
  <c r="AG1915" i="1"/>
  <c r="AG1914" i="1"/>
  <c r="AG1913" i="1"/>
  <c r="AG1912" i="1"/>
  <c r="AG1911" i="1"/>
  <c r="AG1910" i="1"/>
  <c r="AG1909" i="1"/>
  <c r="AG1908" i="1"/>
  <c r="AG1907" i="1"/>
  <c r="AG1906" i="1"/>
  <c r="AG1905" i="1"/>
  <c r="AG1904" i="1"/>
  <c r="AG1903" i="1"/>
  <c r="AG1902" i="1"/>
  <c r="AG1901" i="1"/>
  <c r="AG1900" i="1"/>
  <c r="AG1899" i="1"/>
  <c r="AG1898" i="1"/>
  <c r="AG1897" i="1"/>
  <c r="AG1896" i="1"/>
  <c r="AG1895" i="1"/>
  <c r="AG1894" i="1"/>
  <c r="AG1893" i="1"/>
  <c r="AG1892" i="1"/>
  <c r="AG1891" i="1"/>
  <c r="AG1890" i="1"/>
  <c r="AG1889" i="1"/>
  <c r="AG1888" i="1"/>
  <c r="AG1887" i="1"/>
  <c r="AG1886" i="1"/>
  <c r="AG1885" i="1"/>
  <c r="AG1884" i="1"/>
  <c r="AG1883" i="1"/>
  <c r="AG1882" i="1"/>
  <c r="AG1881" i="1"/>
  <c r="AG1880" i="1"/>
  <c r="AG1879" i="1"/>
  <c r="AG1878" i="1"/>
  <c r="AG1877" i="1"/>
  <c r="AG1876" i="1"/>
  <c r="AG1875" i="1"/>
  <c r="AG1874" i="1"/>
  <c r="AG1873" i="1"/>
  <c r="AG1872" i="1"/>
  <c r="AG1871" i="1"/>
  <c r="AG1870" i="1"/>
  <c r="AG1869" i="1"/>
  <c r="AG1868" i="1"/>
  <c r="AG1867" i="1"/>
  <c r="AG1866" i="1"/>
  <c r="AG1865" i="1"/>
  <c r="AG1864" i="1"/>
  <c r="AG1863" i="1"/>
  <c r="AG1862" i="1"/>
  <c r="AG1861" i="1"/>
  <c r="AG1860" i="1"/>
  <c r="AG1859" i="1"/>
  <c r="AG1858" i="1"/>
  <c r="AG1857" i="1"/>
  <c r="AG1856" i="1"/>
  <c r="AG1855" i="1"/>
  <c r="AG1854" i="1"/>
  <c r="AG1853" i="1"/>
  <c r="AG1852" i="1"/>
  <c r="AG1851" i="1"/>
  <c r="AG1850" i="1"/>
  <c r="AG1849" i="1"/>
  <c r="AG1848" i="1"/>
  <c r="AG1847" i="1"/>
  <c r="AG1846" i="1"/>
  <c r="AG1845" i="1"/>
  <c r="AG1844" i="1"/>
  <c r="AG1843" i="1"/>
  <c r="AG1842" i="1"/>
  <c r="AG1841" i="1"/>
  <c r="AG1840" i="1"/>
  <c r="AG1839" i="1"/>
  <c r="AG1838" i="1"/>
  <c r="AG1837" i="1"/>
  <c r="AG1836" i="1"/>
  <c r="AG1835" i="1"/>
  <c r="AG1834" i="1"/>
  <c r="AG1833" i="1"/>
  <c r="AG1832" i="1"/>
  <c r="AG1831" i="1"/>
  <c r="AG1830" i="1"/>
  <c r="AG1829" i="1"/>
  <c r="AG1828" i="1"/>
  <c r="AG1827" i="1"/>
  <c r="AG1826" i="1"/>
  <c r="AG1825" i="1"/>
  <c r="AG1824" i="1"/>
  <c r="AG1823" i="1"/>
  <c r="AG1822" i="1"/>
  <c r="AG1821" i="1"/>
  <c r="AG1820" i="1"/>
  <c r="AG1819" i="1"/>
  <c r="AG1818" i="1"/>
  <c r="AG1817" i="1"/>
  <c r="AG1816" i="1"/>
  <c r="AG1815" i="1"/>
  <c r="AG1814" i="1"/>
  <c r="AG1813" i="1"/>
  <c r="AG1812" i="1"/>
  <c r="AG1811" i="1"/>
  <c r="AG1810" i="1"/>
  <c r="AG1809" i="1"/>
  <c r="AG1808" i="1"/>
  <c r="AG1807" i="1"/>
  <c r="AG1806" i="1"/>
  <c r="AG1805" i="1"/>
  <c r="AG1804" i="1"/>
  <c r="AG1803" i="1"/>
  <c r="AG1802" i="1"/>
  <c r="AG1801" i="1"/>
  <c r="AG1800" i="1"/>
  <c r="AG1799" i="1"/>
  <c r="AG1798" i="1"/>
  <c r="AG1797" i="1"/>
  <c r="AG1796" i="1"/>
  <c r="AG1795" i="1"/>
  <c r="AG1794" i="1"/>
  <c r="AG1793" i="1"/>
  <c r="AG1792" i="1"/>
  <c r="AG1791" i="1"/>
  <c r="AG1790" i="1"/>
  <c r="AG1789" i="1"/>
  <c r="AG1788" i="1"/>
  <c r="AG1787" i="1"/>
  <c r="AG1786" i="1"/>
  <c r="AG1785" i="1"/>
  <c r="AG1784" i="1"/>
  <c r="AG1783" i="1"/>
  <c r="AG1782" i="1"/>
  <c r="AG1781" i="1"/>
  <c r="AG1780" i="1"/>
  <c r="AG1779" i="1"/>
  <c r="AG1778" i="1"/>
  <c r="AG1777" i="1"/>
  <c r="AG1776" i="1"/>
  <c r="AG1775" i="1"/>
  <c r="AG1774" i="1"/>
  <c r="AG1773" i="1"/>
  <c r="AG1772" i="1"/>
  <c r="AG1771" i="1"/>
  <c r="AG1770" i="1"/>
  <c r="AG1769" i="1"/>
  <c r="AG1768" i="1"/>
  <c r="AG1767" i="1"/>
  <c r="AG1766" i="1"/>
  <c r="AG1765" i="1"/>
  <c r="AG1764" i="1"/>
  <c r="AG1763" i="1"/>
  <c r="AG1762" i="1"/>
  <c r="AG1761" i="1"/>
  <c r="AG1760" i="1"/>
  <c r="AG1759" i="1"/>
  <c r="AG1758" i="1"/>
  <c r="AG1757" i="1"/>
  <c r="AG1756" i="1"/>
  <c r="AG1755" i="1"/>
  <c r="AG1754" i="1"/>
  <c r="AG1753" i="1"/>
  <c r="AG1752" i="1"/>
  <c r="AG1751" i="1"/>
  <c r="AG1750" i="1"/>
  <c r="AG1749" i="1"/>
  <c r="AG1748" i="1"/>
  <c r="AG1747" i="1"/>
  <c r="AG1746" i="1"/>
  <c r="AG1745" i="1"/>
  <c r="AG1744" i="1"/>
  <c r="AG1743" i="1"/>
  <c r="AG1742" i="1"/>
  <c r="AG1741" i="1"/>
  <c r="AG1740" i="1"/>
  <c r="AG1739" i="1"/>
  <c r="AG1738" i="1"/>
  <c r="AG1737" i="1"/>
  <c r="AG1736" i="1"/>
  <c r="AG1735" i="1"/>
  <c r="AG1734" i="1"/>
  <c r="AG1733" i="1"/>
  <c r="AG1732" i="1"/>
  <c r="AG1731" i="1"/>
  <c r="AG1730" i="1"/>
  <c r="AG1729" i="1"/>
  <c r="AG1728" i="1"/>
  <c r="AG1727" i="1"/>
  <c r="AG1726" i="1"/>
  <c r="AG1725" i="1"/>
  <c r="AG1724" i="1"/>
  <c r="AG1723" i="1"/>
  <c r="AG1722" i="1"/>
  <c r="AG1721" i="1"/>
  <c r="AG1720" i="1"/>
  <c r="AG1719" i="1"/>
  <c r="AG1718" i="1"/>
  <c r="AG1717" i="1"/>
  <c r="AG1716" i="1"/>
  <c r="AG1715" i="1"/>
  <c r="AG1714" i="1"/>
  <c r="AG1713" i="1"/>
  <c r="AG1712" i="1"/>
  <c r="AG1711" i="1"/>
  <c r="AG1710" i="1"/>
  <c r="AG1709" i="1"/>
  <c r="AG1708" i="1"/>
  <c r="AG1707" i="1"/>
  <c r="AG1706" i="1"/>
  <c r="AG1705" i="1"/>
  <c r="AG1704" i="1"/>
  <c r="AG1703" i="1"/>
  <c r="AG1702" i="1"/>
  <c r="AG1701" i="1"/>
  <c r="AG1700" i="1"/>
  <c r="AG1699" i="1"/>
  <c r="AG1698" i="1"/>
  <c r="AG1697" i="1"/>
  <c r="AG1696" i="1"/>
  <c r="AG1695" i="1"/>
  <c r="AG1694" i="1"/>
  <c r="AG1693" i="1"/>
  <c r="AG1692" i="1"/>
  <c r="AG1691" i="1"/>
  <c r="AG1690" i="1"/>
  <c r="AG1689" i="1"/>
  <c r="AG1688" i="1"/>
  <c r="AG1687" i="1"/>
  <c r="AG1686" i="1"/>
  <c r="AG1685" i="1"/>
  <c r="AG1684" i="1"/>
  <c r="AG1683" i="1"/>
  <c r="AG1682" i="1"/>
  <c r="AG1681" i="1"/>
  <c r="AG1680" i="1"/>
  <c r="AG1679" i="1"/>
  <c r="AG1678" i="1"/>
  <c r="AG1677" i="1"/>
  <c r="AG1676" i="1"/>
  <c r="AG1675" i="1"/>
  <c r="AG1674" i="1"/>
  <c r="AG1673" i="1"/>
  <c r="AG1672" i="1"/>
  <c r="AG1671" i="1"/>
  <c r="AG1670" i="1"/>
  <c r="AG1669" i="1"/>
  <c r="AG1668" i="1"/>
  <c r="AG1667" i="1"/>
  <c r="AG1666" i="1"/>
  <c r="AG1665" i="1"/>
  <c r="AG1664" i="1"/>
  <c r="AG1663" i="1"/>
  <c r="AG1662" i="1"/>
  <c r="AG1661" i="1"/>
  <c r="AG1660" i="1"/>
  <c r="AG1659" i="1"/>
  <c r="AG1658" i="1"/>
  <c r="AG1657" i="1"/>
  <c r="AG1656" i="1"/>
  <c r="AG1655" i="1"/>
  <c r="AG1654" i="1"/>
  <c r="AG1653" i="1"/>
  <c r="AG1652" i="1"/>
  <c r="AG1651" i="1"/>
  <c r="AG1650" i="1"/>
  <c r="AG1649" i="1"/>
  <c r="AG1648" i="1"/>
  <c r="AG1647" i="1"/>
  <c r="AG1646" i="1"/>
  <c r="AG1645" i="1"/>
  <c r="AG1644" i="1"/>
  <c r="AG1643" i="1"/>
  <c r="AG1642" i="1"/>
  <c r="AG1641" i="1"/>
  <c r="AG1640" i="1"/>
  <c r="AG1639" i="1"/>
  <c r="AG1638" i="1"/>
  <c r="AG1637" i="1"/>
  <c r="AG1636" i="1"/>
  <c r="AG1635" i="1"/>
  <c r="AG1634" i="1"/>
  <c r="AG1633" i="1"/>
  <c r="AG1632" i="1"/>
  <c r="AG1631" i="1"/>
  <c r="AG1630" i="1"/>
  <c r="AG1629" i="1"/>
  <c r="AG1628" i="1"/>
  <c r="AG1627" i="1"/>
  <c r="AG1626" i="1"/>
  <c r="AG1625" i="1"/>
  <c r="AG1624" i="1"/>
  <c r="AG1623" i="1"/>
  <c r="AG1622" i="1"/>
  <c r="AG1621" i="1"/>
  <c r="AG1620" i="1"/>
  <c r="AG1619" i="1"/>
  <c r="AG1618" i="1"/>
  <c r="AG1617" i="1"/>
  <c r="AG1616" i="1"/>
  <c r="AG1615" i="1"/>
  <c r="AG1614" i="1"/>
  <c r="AG1613" i="1"/>
  <c r="AG1612" i="1"/>
  <c r="AG1611" i="1"/>
  <c r="AG1610" i="1"/>
  <c r="AG1609" i="1"/>
  <c r="AG1608" i="1"/>
  <c r="AG1607" i="1"/>
  <c r="AG1606" i="1"/>
  <c r="AG1605" i="1"/>
  <c r="AG1604" i="1"/>
  <c r="AG1603" i="1"/>
  <c r="AG1602" i="1"/>
  <c r="AG1601" i="1"/>
  <c r="AG1600" i="1"/>
  <c r="AG1599" i="1"/>
  <c r="AG1598" i="1"/>
  <c r="AG1597" i="1"/>
  <c r="AG1596" i="1"/>
  <c r="AG1595" i="1"/>
  <c r="AG1594" i="1"/>
  <c r="AG1593" i="1"/>
  <c r="AG1592" i="1"/>
  <c r="AG1591" i="1"/>
  <c r="AG1590" i="1"/>
  <c r="AG1589" i="1"/>
  <c r="AG1588" i="1"/>
  <c r="AG1587" i="1"/>
  <c r="AG1586" i="1"/>
  <c r="AG1585" i="1"/>
  <c r="AG1584" i="1"/>
  <c r="AG1583" i="1"/>
  <c r="AG1582" i="1"/>
  <c r="AG1581" i="1"/>
  <c r="AG1580" i="1"/>
  <c r="AG1579" i="1"/>
  <c r="AG1578" i="1"/>
  <c r="AG1577" i="1"/>
  <c r="AG1576" i="1"/>
  <c r="AG1575" i="1"/>
  <c r="AG1574" i="1"/>
  <c r="AG1573" i="1"/>
  <c r="AG1572" i="1"/>
  <c r="AG1571" i="1"/>
  <c r="AG1570" i="1"/>
  <c r="AG1569" i="1"/>
  <c r="AG1568" i="1"/>
  <c r="AG1567" i="1"/>
  <c r="AG1566" i="1"/>
  <c r="AG1565" i="1"/>
  <c r="AG1564" i="1"/>
  <c r="AG1563" i="1"/>
  <c r="AG1562" i="1"/>
  <c r="AG1561" i="1"/>
  <c r="AG1560" i="1"/>
  <c r="AG1559" i="1"/>
  <c r="AG1558" i="1"/>
  <c r="AG1557" i="1"/>
  <c r="AG1556" i="1"/>
  <c r="AG1555" i="1"/>
  <c r="AG1554" i="1"/>
  <c r="AG1553" i="1"/>
  <c r="AG1552" i="1"/>
  <c r="AG1551" i="1"/>
  <c r="AG1550" i="1"/>
  <c r="AG1549" i="1"/>
  <c r="AG1548" i="1"/>
  <c r="AG1547" i="1"/>
  <c r="AG1546" i="1"/>
  <c r="AG1545" i="1"/>
  <c r="AG1544" i="1"/>
  <c r="AG1543" i="1"/>
  <c r="AG1542" i="1"/>
  <c r="AG1541" i="1"/>
  <c r="AG1540" i="1"/>
  <c r="AG1539" i="1"/>
  <c r="AG1538" i="1"/>
  <c r="AG1537" i="1"/>
  <c r="AG1536" i="1"/>
  <c r="AG1535" i="1"/>
  <c r="AG1534" i="1"/>
  <c r="AG1533" i="1"/>
  <c r="AG1532" i="1"/>
  <c r="AG1531" i="1"/>
  <c r="AG1530" i="1"/>
  <c r="AG1529" i="1"/>
  <c r="AG1528" i="1"/>
  <c r="AG1527" i="1"/>
  <c r="AG1526" i="1"/>
  <c r="AG1525" i="1"/>
  <c r="AG1524" i="1"/>
  <c r="AG1523" i="1"/>
  <c r="AG1522" i="1"/>
  <c r="AG1521" i="1"/>
  <c r="AG1520" i="1"/>
  <c r="AG1519" i="1"/>
  <c r="AG1518" i="1"/>
  <c r="AG1517" i="1"/>
  <c r="AG1516" i="1"/>
  <c r="AG1515" i="1"/>
  <c r="AG1514" i="1"/>
  <c r="AG1513" i="1"/>
  <c r="AG1512" i="1"/>
  <c r="AG1511" i="1"/>
  <c r="AG1510" i="1"/>
  <c r="AG1509" i="1"/>
  <c r="AG1508" i="1"/>
  <c r="AG1507" i="1"/>
  <c r="AG1506" i="1"/>
  <c r="AG1505" i="1"/>
  <c r="AG1504" i="1"/>
  <c r="AG1503" i="1"/>
  <c r="AG1502" i="1"/>
  <c r="AG1501" i="1"/>
  <c r="AG1500" i="1"/>
  <c r="AG1499" i="1"/>
  <c r="AG1498" i="1"/>
  <c r="AG1497" i="1"/>
  <c r="AG1496" i="1"/>
  <c r="AG1495" i="1"/>
  <c r="AG1494" i="1"/>
  <c r="AG1493" i="1"/>
  <c r="AG1492" i="1"/>
  <c r="AG1491" i="1"/>
  <c r="AG1490" i="1"/>
  <c r="AG1489" i="1"/>
  <c r="AG1488" i="1"/>
  <c r="AG1487" i="1"/>
  <c r="AG1486" i="1"/>
  <c r="AG1485" i="1"/>
  <c r="AG1484" i="1"/>
  <c r="AG1483" i="1"/>
  <c r="AG1482" i="1"/>
  <c r="AG1481" i="1"/>
  <c r="AG1480" i="1"/>
  <c r="AG1479" i="1"/>
  <c r="AG1478" i="1"/>
  <c r="AG1477" i="1"/>
  <c r="AG1476" i="1"/>
  <c r="AG1475" i="1"/>
  <c r="AG1474" i="1"/>
  <c r="AG1473" i="1"/>
  <c r="AG1472" i="1"/>
  <c r="AG1471" i="1"/>
  <c r="AG1470" i="1"/>
  <c r="AG1469" i="1"/>
  <c r="AG1468" i="1"/>
  <c r="AG1467" i="1"/>
  <c r="AG1466" i="1"/>
  <c r="AG1465" i="1"/>
  <c r="AG1464" i="1"/>
  <c r="AG1463" i="1"/>
  <c r="AG1462" i="1"/>
  <c r="AG1461" i="1"/>
  <c r="AG1460" i="1"/>
  <c r="AG1459" i="1"/>
  <c r="AG1458" i="1"/>
  <c r="AG1457" i="1"/>
  <c r="AG1456" i="1"/>
  <c r="AG1455" i="1"/>
  <c r="AG1454" i="1"/>
  <c r="AG1453" i="1"/>
  <c r="AG1452" i="1"/>
  <c r="AG1451" i="1"/>
  <c r="AG1450" i="1"/>
  <c r="AG1449" i="1"/>
  <c r="AG1448" i="1"/>
  <c r="AG1447" i="1"/>
  <c r="AG1446" i="1"/>
  <c r="AG1445" i="1"/>
  <c r="AG1444" i="1"/>
  <c r="AG1443" i="1"/>
  <c r="AG1442" i="1"/>
  <c r="AG1441" i="1"/>
  <c r="AG1440" i="1"/>
  <c r="AG1439" i="1"/>
  <c r="AG1438" i="1"/>
  <c r="AG1437" i="1"/>
  <c r="AG1436" i="1"/>
  <c r="AG1435" i="1"/>
  <c r="AG1434" i="1"/>
  <c r="AG1433" i="1"/>
  <c r="AG1432" i="1"/>
  <c r="AG1431" i="1"/>
  <c r="AG1430" i="1"/>
  <c r="AG1429" i="1"/>
  <c r="AG1428" i="1"/>
  <c r="AG1427" i="1"/>
  <c r="AG1426" i="1"/>
  <c r="AG1425" i="1"/>
  <c r="AG1424" i="1"/>
  <c r="AG1423" i="1"/>
  <c r="AG1422" i="1"/>
  <c r="AG1421" i="1"/>
  <c r="AG1420" i="1"/>
  <c r="AG1419" i="1"/>
  <c r="AG1418" i="1"/>
  <c r="AG1417" i="1"/>
  <c r="AG1416" i="1"/>
  <c r="AG1415" i="1"/>
  <c r="AG1414" i="1"/>
  <c r="AG1413" i="1"/>
  <c r="AG1412" i="1"/>
  <c r="AG1411" i="1"/>
  <c r="AG1410" i="1"/>
  <c r="AG1409" i="1"/>
  <c r="AG1408" i="1"/>
  <c r="AG1407" i="1"/>
  <c r="AG1406" i="1"/>
  <c r="AG1405" i="1"/>
  <c r="AG1404" i="1"/>
  <c r="AG1403" i="1"/>
  <c r="AG1402" i="1"/>
  <c r="AG1401" i="1"/>
  <c r="AG1400" i="1"/>
  <c r="AG1399" i="1"/>
  <c r="AG1398" i="1"/>
  <c r="AG1397" i="1"/>
  <c r="AG1396" i="1"/>
  <c r="AG1395" i="1"/>
  <c r="AG1394" i="1"/>
  <c r="AG1393" i="1"/>
  <c r="AG1392" i="1"/>
  <c r="AG1391" i="1"/>
  <c r="AG1390" i="1"/>
  <c r="AG1389" i="1"/>
  <c r="AG1388" i="1"/>
  <c r="AG1387" i="1"/>
  <c r="AG1386" i="1"/>
  <c r="AG1385" i="1"/>
  <c r="AG1384" i="1"/>
  <c r="AG1383" i="1"/>
  <c r="AG1382" i="1"/>
  <c r="AG1381" i="1"/>
  <c r="AG1380" i="1"/>
  <c r="AG1379" i="1"/>
  <c r="AG1378" i="1"/>
  <c r="AG1377" i="1"/>
  <c r="AG1376" i="1"/>
  <c r="AG1375" i="1"/>
  <c r="AG1374" i="1"/>
  <c r="AG1373" i="1"/>
  <c r="AG1372" i="1"/>
  <c r="AG1371" i="1"/>
  <c r="AG1370" i="1"/>
  <c r="AG1369" i="1"/>
  <c r="AG1368" i="1"/>
  <c r="AG1367" i="1"/>
  <c r="AG1366" i="1"/>
  <c r="AG1365" i="1"/>
  <c r="AG1364" i="1"/>
  <c r="AG1363" i="1"/>
  <c r="AG1362" i="1"/>
  <c r="AG1361" i="1"/>
  <c r="AG1360" i="1"/>
  <c r="AG1359" i="1"/>
  <c r="AG1358" i="1"/>
  <c r="AG1357" i="1"/>
  <c r="AG1356" i="1"/>
  <c r="AG1355" i="1"/>
  <c r="AG1354" i="1"/>
  <c r="AG1353" i="1"/>
  <c r="AG1352" i="1"/>
  <c r="AG1351" i="1"/>
  <c r="AG1350" i="1"/>
  <c r="AG1349" i="1"/>
  <c r="AG1348" i="1"/>
  <c r="AG1347" i="1"/>
  <c r="AG1346" i="1"/>
  <c r="AG1345" i="1"/>
  <c r="AG1344" i="1"/>
  <c r="AG1343" i="1"/>
  <c r="AG1342" i="1"/>
  <c r="AG1341" i="1"/>
  <c r="AG1340" i="1"/>
  <c r="AG1339" i="1"/>
  <c r="AG1338" i="1"/>
  <c r="AG1337" i="1"/>
  <c r="AG1336" i="1"/>
  <c r="AG1335" i="1"/>
  <c r="AG1334" i="1"/>
  <c r="AG1333" i="1"/>
  <c r="AG1332" i="1"/>
  <c r="AG1331" i="1"/>
  <c r="AG1330" i="1"/>
  <c r="AG1329" i="1"/>
  <c r="AG1328" i="1"/>
  <c r="AG1327" i="1"/>
  <c r="AG1326" i="1"/>
  <c r="AG1325" i="1"/>
  <c r="AG1324" i="1"/>
  <c r="AG1323" i="1"/>
  <c r="AG1322" i="1"/>
  <c r="AG1321" i="1"/>
  <c r="AG1320" i="1"/>
  <c r="AG1319" i="1"/>
  <c r="AG1318" i="1"/>
  <c r="AG1317" i="1"/>
  <c r="AG1316" i="1"/>
  <c r="AG1315" i="1"/>
  <c r="AG1314" i="1"/>
  <c r="AG1313" i="1"/>
  <c r="AG1312" i="1"/>
  <c r="AG1311" i="1"/>
  <c r="AG1310" i="1"/>
  <c r="AG1309" i="1"/>
  <c r="AG1308" i="1"/>
  <c r="AG1307" i="1"/>
  <c r="AG1306" i="1"/>
  <c r="AG1305" i="1"/>
  <c r="AG1304" i="1"/>
  <c r="AG1303" i="1"/>
  <c r="AG1302" i="1"/>
  <c r="AG1301" i="1"/>
  <c r="AG1300" i="1"/>
  <c r="AG1299" i="1"/>
  <c r="AG1298" i="1"/>
  <c r="AG1297" i="1"/>
  <c r="AG1296" i="1"/>
  <c r="AG1295" i="1"/>
  <c r="AG1294" i="1"/>
  <c r="AG1293" i="1"/>
  <c r="AG1292" i="1"/>
  <c r="AG1291" i="1"/>
  <c r="AG1290" i="1"/>
  <c r="AG1289" i="1"/>
  <c r="AG1288" i="1"/>
  <c r="AG1287" i="1"/>
  <c r="AG1286" i="1"/>
  <c r="AG1285" i="1"/>
  <c r="AG1284" i="1"/>
  <c r="AG1283" i="1"/>
  <c r="AG1282" i="1"/>
  <c r="AG1281" i="1"/>
  <c r="AG1280" i="1"/>
  <c r="AG1279" i="1"/>
  <c r="AG1278" i="1"/>
  <c r="AG1277" i="1"/>
  <c r="AG1276" i="1"/>
  <c r="AG1275" i="1"/>
  <c r="AG1274" i="1"/>
  <c r="AG1273" i="1"/>
  <c r="AG1272" i="1"/>
  <c r="AG1271" i="1"/>
  <c r="AG1270" i="1"/>
  <c r="AG1269" i="1"/>
  <c r="AG1268" i="1"/>
  <c r="AG1267" i="1"/>
  <c r="AG1266" i="1"/>
  <c r="AG1265" i="1"/>
  <c r="AG1264" i="1"/>
  <c r="AG1263" i="1"/>
  <c r="AG1262" i="1"/>
  <c r="AG1261" i="1"/>
  <c r="AG1260" i="1"/>
  <c r="AG1259" i="1"/>
  <c r="AG1258" i="1"/>
  <c r="AG1257" i="1"/>
  <c r="AG1256" i="1"/>
  <c r="AG1255" i="1"/>
  <c r="AG1254" i="1"/>
  <c r="AG1253" i="1"/>
  <c r="AG1252" i="1"/>
  <c r="AG1251" i="1"/>
  <c r="AG1250" i="1"/>
  <c r="AG1249" i="1"/>
  <c r="AG1248" i="1"/>
  <c r="AG1247" i="1"/>
  <c r="AG1246" i="1"/>
  <c r="AG1245" i="1"/>
  <c r="AG1244" i="1"/>
  <c r="AG1243" i="1"/>
  <c r="AG1242" i="1"/>
  <c r="AG1241" i="1"/>
  <c r="AG1240" i="1"/>
  <c r="AG1239" i="1"/>
  <c r="AG1238" i="1"/>
  <c r="AG1237" i="1"/>
  <c r="AG1236" i="1"/>
  <c r="AG1235" i="1"/>
  <c r="AG1234" i="1"/>
  <c r="AG1233" i="1"/>
  <c r="AG1232" i="1"/>
  <c r="AG1231" i="1"/>
  <c r="AG1230" i="1"/>
  <c r="AG1229" i="1"/>
  <c r="AG1228" i="1"/>
  <c r="AG1227" i="1"/>
  <c r="AG1226" i="1"/>
  <c r="AG1225" i="1"/>
  <c r="AG1224" i="1"/>
  <c r="AG1223" i="1"/>
  <c r="AG1222" i="1"/>
  <c r="AG1221" i="1"/>
  <c r="AG1220" i="1"/>
  <c r="AG1219" i="1"/>
  <c r="AG1218" i="1"/>
  <c r="AG1217" i="1"/>
  <c r="AG1216" i="1"/>
  <c r="AG1215" i="1"/>
  <c r="AG1214" i="1"/>
  <c r="AG1213" i="1"/>
  <c r="AG1212" i="1"/>
  <c r="AG1211" i="1"/>
  <c r="AG1210" i="1"/>
  <c r="AG1209" i="1"/>
  <c r="AG1208" i="1"/>
  <c r="AG1207" i="1"/>
  <c r="AG1206" i="1"/>
  <c r="AG1205" i="1"/>
  <c r="AG1204" i="1"/>
  <c r="AG1203" i="1"/>
  <c r="AG1202" i="1"/>
  <c r="AG1201" i="1"/>
  <c r="AG1200" i="1"/>
  <c r="AG1199" i="1"/>
  <c r="AG1198" i="1"/>
  <c r="AG1197" i="1"/>
  <c r="AG1196" i="1"/>
  <c r="AG1195" i="1"/>
  <c r="AG1194" i="1"/>
  <c r="AG1193" i="1"/>
  <c r="AG1192" i="1"/>
  <c r="AG1191" i="1"/>
  <c r="AG1190" i="1"/>
  <c r="AG1189" i="1"/>
  <c r="AG1188" i="1"/>
  <c r="AG1187" i="1"/>
  <c r="AG1186" i="1"/>
  <c r="AG1185" i="1"/>
  <c r="AG1184" i="1"/>
  <c r="AG1183" i="1"/>
  <c r="AG1182" i="1"/>
  <c r="AG1181" i="1"/>
  <c r="AG1180" i="1"/>
  <c r="AG1179" i="1"/>
  <c r="AG1178" i="1"/>
  <c r="AG1177" i="1"/>
  <c r="AG1176" i="1"/>
  <c r="AG1175" i="1"/>
  <c r="AG1174" i="1"/>
  <c r="AG1173" i="1"/>
  <c r="AG1172" i="1"/>
  <c r="AG1171" i="1"/>
  <c r="AG1170" i="1"/>
  <c r="AG1169" i="1"/>
  <c r="AG1168" i="1"/>
  <c r="AG1167" i="1"/>
  <c r="AG1166" i="1"/>
  <c r="AG1165" i="1"/>
  <c r="AG1164" i="1"/>
  <c r="AG1163" i="1"/>
  <c r="AG1162" i="1"/>
  <c r="AG1161" i="1"/>
  <c r="AG1160" i="1"/>
  <c r="AG1159" i="1"/>
  <c r="AG1158" i="1"/>
  <c r="AG1157" i="1"/>
  <c r="AG1156" i="1"/>
  <c r="AG1155" i="1"/>
  <c r="AG1154" i="1"/>
  <c r="AG1153" i="1"/>
  <c r="AG1152" i="1"/>
  <c r="AG1151" i="1"/>
  <c r="AG1150" i="1"/>
  <c r="AG1149" i="1"/>
  <c r="AG1148" i="1"/>
  <c r="AG1147" i="1"/>
  <c r="AG1146" i="1"/>
  <c r="AG1145" i="1"/>
  <c r="AG1144" i="1"/>
  <c r="AG1143" i="1"/>
  <c r="AG1142" i="1"/>
  <c r="AG1141" i="1"/>
  <c r="AG1140" i="1"/>
  <c r="AG1139" i="1"/>
  <c r="AG1138" i="1"/>
  <c r="AG1137" i="1"/>
  <c r="AG1136" i="1"/>
  <c r="AG1135" i="1"/>
  <c r="AG1134" i="1"/>
  <c r="AG1133" i="1"/>
  <c r="AG1132" i="1"/>
  <c r="AG1131" i="1"/>
  <c r="AG1130" i="1"/>
  <c r="AG1129" i="1"/>
  <c r="AG1128" i="1"/>
  <c r="AG1127" i="1"/>
  <c r="AG1126" i="1"/>
  <c r="AG1125" i="1"/>
  <c r="AG1124" i="1"/>
  <c r="AG1123" i="1"/>
  <c r="AG1122" i="1"/>
  <c r="AG1121" i="1"/>
  <c r="AG1120" i="1"/>
  <c r="AG1119" i="1"/>
  <c r="AG1118" i="1"/>
  <c r="AG1117" i="1"/>
  <c r="AG1116" i="1"/>
  <c r="AG1115" i="1"/>
  <c r="AG1114" i="1"/>
  <c r="AG1113" i="1"/>
  <c r="AG1112" i="1"/>
  <c r="AG1111" i="1"/>
  <c r="AG1110" i="1"/>
  <c r="AG1109" i="1"/>
  <c r="AG1108" i="1"/>
  <c r="AG1107" i="1"/>
  <c r="AG1106" i="1"/>
  <c r="AG1105" i="1"/>
  <c r="AG1104" i="1"/>
  <c r="AG1103" i="1"/>
  <c r="AG1102" i="1"/>
  <c r="AG1101" i="1"/>
  <c r="AG1100" i="1"/>
  <c r="AG1099" i="1"/>
  <c r="AG1098" i="1"/>
  <c r="AG1097" i="1"/>
  <c r="AG1096" i="1"/>
  <c r="AG1095" i="1"/>
  <c r="AG1094" i="1"/>
  <c r="AG1093" i="1"/>
  <c r="AG1092" i="1"/>
  <c r="AG1091" i="1"/>
  <c r="AG1090" i="1"/>
  <c r="AG1089" i="1"/>
  <c r="AG1088" i="1"/>
  <c r="AG1087" i="1"/>
  <c r="AG1086" i="1"/>
  <c r="AG1085" i="1"/>
  <c r="AG1084" i="1"/>
  <c r="AG1083" i="1"/>
  <c r="AG1082" i="1"/>
  <c r="AG1081" i="1"/>
  <c r="AG1080" i="1"/>
  <c r="AG1079" i="1"/>
  <c r="AG1078" i="1"/>
  <c r="AG1077" i="1"/>
  <c r="AG1076" i="1"/>
  <c r="AG1075" i="1"/>
  <c r="AG1074" i="1"/>
  <c r="AG1073" i="1"/>
  <c r="AG1072" i="1"/>
  <c r="AG1071" i="1"/>
  <c r="AG1070" i="1"/>
  <c r="AG1069" i="1"/>
  <c r="AG1068" i="1"/>
  <c r="AG1067" i="1"/>
  <c r="AG1066" i="1"/>
  <c r="AG1065" i="1"/>
  <c r="AG1064" i="1"/>
  <c r="AG1063" i="1"/>
  <c r="AG1062" i="1"/>
  <c r="AG1061" i="1"/>
  <c r="AG1060" i="1"/>
  <c r="AG1059" i="1"/>
  <c r="AG1058" i="1"/>
  <c r="AG1057" i="1"/>
  <c r="AG1056" i="1"/>
  <c r="AG1055" i="1"/>
  <c r="AG1054" i="1"/>
  <c r="AG1053" i="1"/>
  <c r="AG1052" i="1"/>
  <c r="AG1051" i="1"/>
  <c r="AG1050" i="1"/>
  <c r="AG1049" i="1"/>
  <c r="AG1048" i="1"/>
  <c r="AG1047" i="1"/>
  <c r="AG1046" i="1"/>
  <c r="AG1045" i="1"/>
  <c r="AG1044" i="1"/>
  <c r="AG1043" i="1"/>
  <c r="AG1042" i="1"/>
  <c r="AG1041" i="1"/>
  <c r="AG1040" i="1"/>
  <c r="AG1039" i="1"/>
  <c r="AG1038" i="1"/>
  <c r="AG1037" i="1"/>
  <c r="AG1036" i="1"/>
  <c r="AG1035" i="1"/>
  <c r="AG1034" i="1"/>
  <c r="AG1033" i="1"/>
  <c r="AG1032" i="1"/>
  <c r="AG1031" i="1"/>
  <c r="AG1030" i="1"/>
  <c r="AG1029" i="1"/>
  <c r="AG1028" i="1"/>
  <c r="AG1027" i="1"/>
  <c r="AG1026" i="1"/>
  <c r="AG1025" i="1"/>
  <c r="AG1024" i="1"/>
  <c r="AG1023" i="1"/>
  <c r="AG1022" i="1"/>
  <c r="AG1021" i="1"/>
  <c r="AG1020" i="1"/>
  <c r="AG1019" i="1"/>
  <c r="AG1018" i="1"/>
  <c r="AG1017" i="1"/>
  <c r="AG1016" i="1"/>
  <c r="AG1015" i="1"/>
  <c r="AG1014" i="1"/>
  <c r="AG1013" i="1"/>
  <c r="AG1012" i="1"/>
  <c r="AG1011" i="1"/>
  <c r="AG1010" i="1"/>
  <c r="AG1009" i="1"/>
  <c r="AG1008" i="1"/>
  <c r="AG1007" i="1"/>
  <c r="AG1006" i="1"/>
  <c r="AG1005" i="1"/>
  <c r="AG1004" i="1"/>
  <c r="AG1003" i="1"/>
  <c r="AG1002" i="1"/>
  <c r="AG1001" i="1"/>
  <c r="AG1000" i="1"/>
  <c r="AG999" i="1"/>
  <c r="AG998" i="1"/>
  <c r="AG997" i="1"/>
  <c r="AG996" i="1"/>
  <c r="AG995" i="1"/>
  <c r="AG994" i="1"/>
  <c r="AG993" i="1"/>
  <c r="AG992" i="1"/>
  <c r="AG991" i="1"/>
  <c r="AG990" i="1"/>
  <c r="AG989" i="1"/>
  <c r="AG988" i="1"/>
  <c r="AG987" i="1"/>
  <c r="AG986" i="1"/>
  <c r="AG985" i="1"/>
  <c r="AG984" i="1"/>
  <c r="AG983" i="1"/>
  <c r="AG982" i="1"/>
  <c r="AG981" i="1"/>
  <c r="AG980" i="1"/>
  <c r="AG979" i="1"/>
  <c r="AG978" i="1"/>
  <c r="AG977" i="1"/>
  <c r="AG976" i="1"/>
  <c r="AG975" i="1"/>
  <c r="AG974" i="1"/>
  <c r="AG973" i="1"/>
  <c r="AG972" i="1"/>
  <c r="AG971" i="1"/>
  <c r="AG970" i="1"/>
  <c r="AG969" i="1"/>
  <c r="AG968" i="1"/>
  <c r="AG967" i="1"/>
  <c r="AG966" i="1"/>
  <c r="AG965" i="1"/>
  <c r="AG964" i="1"/>
  <c r="AG963" i="1"/>
  <c r="AG962" i="1"/>
  <c r="AG961" i="1"/>
  <c r="AG960" i="1"/>
  <c r="AG959" i="1"/>
  <c r="AG958" i="1"/>
  <c r="AG957" i="1"/>
  <c r="AG956" i="1"/>
  <c r="AG955" i="1"/>
  <c r="AG954" i="1"/>
  <c r="AG953" i="1"/>
  <c r="AG952" i="1"/>
  <c r="AG951" i="1"/>
  <c r="AG950" i="1"/>
  <c r="AG949" i="1"/>
  <c r="AG948" i="1"/>
  <c r="AG947" i="1"/>
  <c r="AG946" i="1"/>
  <c r="AG945" i="1"/>
  <c r="AG944" i="1"/>
  <c r="AG943" i="1"/>
  <c r="AG942" i="1"/>
  <c r="AG941" i="1"/>
  <c r="AG940" i="1"/>
  <c r="AG939" i="1"/>
  <c r="AG938" i="1"/>
  <c r="AG937" i="1"/>
  <c r="AG936" i="1"/>
  <c r="AG935" i="1"/>
  <c r="AG934" i="1"/>
  <c r="AG933" i="1"/>
  <c r="AG932" i="1"/>
  <c r="AG931" i="1"/>
  <c r="AG930" i="1"/>
  <c r="AG929" i="1"/>
  <c r="AG928" i="1"/>
  <c r="AG927" i="1"/>
  <c r="AG926" i="1"/>
  <c r="AG925" i="1"/>
  <c r="AG924" i="1"/>
  <c r="AG923" i="1"/>
  <c r="AG922" i="1"/>
  <c r="AG921" i="1"/>
  <c r="AG920" i="1"/>
  <c r="AG919" i="1"/>
  <c r="AG918" i="1"/>
  <c r="AG917" i="1"/>
  <c r="AG916" i="1"/>
  <c r="AG915" i="1"/>
  <c r="AG914" i="1"/>
  <c r="AG913" i="1"/>
  <c r="AG912" i="1"/>
  <c r="AG911" i="1"/>
  <c r="AG910" i="1"/>
  <c r="AG909" i="1"/>
  <c r="AG908" i="1"/>
  <c r="AG907" i="1"/>
  <c r="AG906" i="1"/>
  <c r="AG905" i="1"/>
  <c r="AG904" i="1"/>
  <c r="AG903" i="1"/>
  <c r="AG902" i="1"/>
  <c r="AG901" i="1"/>
  <c r="AG900" i="1"/>
  <c r="AG899" i="1"/>
  <c r="AG898" i="1"/>
  <c r="AG897" i="1"/>
  <c r="AG896" i="1"/>
  <c r="AG895" i="1"/>
  <c r="AG894" i="1"/>
  <c r="AG893" i="1"/>
  <c r="AG892" i="1"/>
  <c r="AG891" i="1"/>
  <c r="AG890" i="1"/>
  <c r="AG889" i="1"/>
  <c r="AG888" i="1"/>
  <c r="AG887" i="1"/>
  <c r="AG886" i="1"/>
  <c r="AG885" i="1"/>
  <c r="AG884" i="1"/>
  <c r="AG883" i="1"/>
  <c r="AG882" i="1"/>
  <c r="AG881" i="1"/>
  <c r="AG880" i="1"/>
  <c r="AG879" i="1"/>
  <c r="AG878" i="1"/>
  <c r="AG877" i="1"/>
  <c r="AG876" i="1"/>
  <c r="AG875" i="1"/>
  <c r="AG874" i="1"/>
  <c r="AG873" i="1"/>
  <c r="AG872" i="1"/>
  <c r="AG871" i="1"/>
  <c r="AG870" i="1"/>
  <c r="AG869" i="1"/>
  <c r="AG868" i="1"/>
  <c r="AG867" i="1"/>
  <c r="AG866" i="1"/>
  <c r="AG865" i="1"/>
  <c r="AG864" i="1"/>
  <c r="AG863" i="1"/>
  <c r="AG862" i="1"/>
  <c r="AG861" i="1"/>
  <c r="AG860" i="1"/>
  <c r="AG859" i="1"/>
  <c r="AG858" i="1"/>
  <c r="AG857" i="1"/>
  <c r="AG856" i="1"/>
  <c r="AG855" i="1"/>
  <c r="AG854" i="1"/>
  <c r="AG853" i="1"/>
  <c r="AG852" i="1"/>
  <c r="AG851" i="1"/>
  <c r="AG850" i="1"/>
  <c r="AG849" i="1"/>
  <c r="AG848" i="1"/>
  <c r="AG847" i="1"/>
  <c r="AG846" i="1"/>
  <c r="AG845" i="1"/>
  <c r="AG844" i="1"/>
  <c r="AG843" i="1"/>
  <c r="AG842" i="1"/>
  <c r="AG841" i="1"/>
  <c r="AG840" i="1"/>
  <c r="AG839" i="1"/>
  <c r="AG838" i="1"/>
  <c r="AG837" i="1"/>
  <c r="AG836" i="1"/>
  <c r="AG835" i="1"/>
  <c r="AG834" i="1"/>
  <c r="AG833" i="1"/>
  <c r="AG832" i="1"/>
  <c r="AG831" i="1"/>
  <c r="AG830" i="1"/>
  <c r="AG829" i="1"/>
  <c r="AG828" i="1"/>
  <c r="AG827" i="1"/>
  <c r="AG826" i="1"/>
  <c r="AG825" i="1"/>
  <c r="AG824" i="1"/>
  <c r="AG823" i="1"/>
  <c r="AG822" i="1"/>
  <c r="AG821" i="1"/>
  <c r="AG820" i="1"/>
  <c r="AG819" i="1"/>
  <c r="AG818" i="1"/>
  <c r="AG817" i="1"/>
  <c r="AG816" i="1"/>
  <c r="AG815" i="1"/>
  <c r="AG814" i="1"/>
  <c r="AG813" i="1"/>
  <c r="AG812" i="1"/>
  <c r="AG811" i="1"/>
  <c r="AG810" i="1"/>
  <c r="AG809" i="1"/>
  <c r="AG808" i="1"/>
  <c r="AG807" i="1"/>
  <c r="AG806" i="1"/>
  <c r="AG805" i="1"/>
  <c r="AG804" i="1"/>
  <c r="AG803" i="1"/>
  <c r="AG802" i="1"/>
  <c r="AG801" i="1"/>
  <c r="AG800" i="1"/>
  <c r="AG799" i="1"/>
  <c r="AG798" i="1"/>
  <c r="AG797" i="1"/>
  <c r="AG796" i="1"/>
  <c r="AG795" i="1"/>
  <c r="AG794" i="1"/>
  <c r="AG793" i="1"/>
  <c r="AG792" i="1"/>
  <c r="AG791" i="1"/>
  <c r="AG790" i="1"/>
  <c r="AG789" i="1"/>
  <c r="AG788" i="1"/>
  <c r="AG787" i="1"/>
  <c r="AG786" i="1"/>
  <c r="AG785" i="1"/>
  <c r="AG784" i="1"/>
  <c r="AG783" i="1"/>
  <c r="AG782" i="1"/>
  <c r="AG781" i="1"/>
  <c r="AG780" i="1"/>
  <c r="AG779" i="1"/>
  <c r="AG778" i="1"/>
  <c r="AG777" i="1"/>
  <c r="AG776" i="1"/>
  <c r="AG775" i="1"/>
  <c r="AG774" i="1"/>
  <c r="AG773" i="1"/>
  <c r="AG772" i="1"/>
  <c r="AG771" i="1"/>
  <c r="AG770" i="1"/>
  <c r="AG769" i="1"/>
  <c r="AG768" i="1"/>
  <c r="AG767" i="1"/>
  <c r="AG766" i="1"/>
  <c r="AG765" i="1"/>
  <c r="AG764" i="1"/>
  <c r="AG763" i="1"/>
  <c r="AG762" i="1"/>
  <c r="AG761" i="1"/>
  <c r="AG760" i="1"/>
  <c r="AG759" i="1"/>
  <c r="AG758" i="1"/>
  <c r="AG757" i="1"/>
  <c r="AG756" i="1"/>
  <c r="AG755" i="1"/>
  <c r="AG754" i="1"/>
  <c r="AG753" i="1"/>
  <c r="AG752" i="1"/>
  <c r="AG751" i="1"/>
  <c r="AG750" i="1"/>
  <c r="AG749" i="1"/>
  <c r="AG748" i="1"/>
  <c r="AG747" i="1"/>
  <c r="AG746" i="1"/>
  <c r="AG745" i="1"/>
  <c r="AG744" i="1"/>
  <c r="AG743" i="1"/>
  <c r="AG742" i="1"/>
  <c r="AG741" i="1"/>
  <c r="AG740" i="1"/>
  <c r="AG739" i="1"/>
  <c r="AG738" i="1"/>
  <c r="AG737" i="1"/>
  <c r="AG736" i="1"/>
  <c r="AG735" i="1"/>
  <c r="AG734" i="1"/>
  <c r="AG733" i="1"/>
  <c r="AG732" i="1"/>
  <c r="AG731" i="1"/>
  <c r="AG730" i="1"/>
  <c r="AG729" i="1"/>
  <c r="AG728" i="1"/>
  <c r="AG727" i="1"/>
  <c r="AG726" i="1"/>
  <c r="AG725" i="1"/>
  <c r="AG724" i="1"/>
  <c r="AG723" i="1"/>
  <c r="AG722" i="1"/>
  <c r="AG721" i="1"/>
  <c r="AG720" i="1"/>
  <c r="AG719" i="1"/>
  <c r="AG718" i="1"/>
  <c r="AG717" i="1"/>
  <c r="AG716" i="1"/>
  <c r="AG715" i="1"/>
  <c r="AG714" i="1"/>
  <c r="AG713" i="1"/>
  <c r="AG712" i="1"/>
  <c r="AG711" i="1"/>
  <c r="AG710" i="1"/>
  <c r="AG709" i="1"/>
  <c r="AG708" i="1"/>
  <c r="AG707" i="1"/>
  <c r="AG706" i="1"/>
  <c r="AG705" i="1"/>
  <c r="AG704" i="1"/>
  <c r="AG703" i="1"/>
  <c r="AG702" i="1"/>
  <c r="AG701" i="1"/>
  <c r="AG700" i="1"/>
  <c r="AG699" i="1"/>
  <c r="AG698" i="1"/>
  <c r="AG697" i="1"/>
  <c r="AG696" i="1"/>
  <c r="AG695" i="1"/>
  <c r="AG694" i="1"/>
  <c r="AG693" i="1"/>
  <c r="AG692" i="1"/>
  <c r="AG691" i="1"/>
  <c r="AG690" i="1"/>
  <c r="AG689" i="1"/>
  <c r="AG688" i="1"/>
  <c r="AG687" i="1"/>
  <c r="AG686" i="1"/>
  <c r="AG685" i="1"/>
  <c r="AG684" i="1"/>
  <c r="AG683" i="1"/>
  <c r="AG682" i="1"/>
  <c r="AG681" i="1"/>
  <c r="AG680" i="1"/>
  <c r="AG679" i="1"/>
  <c r="AG678" i="1"/>
  <c r="AG677" i="1"/>
  <c r="AG676" i="1"/>
  <c r="AG675" i="1"/>
  <c r="AG674" i="1"/>
  <c r="AG673" i="1"/>
  <c r="AG672" i="1"/>
  <c r="AG671" i="1"/>
  <c r="AG670" i="1"/>
  <c r="AG669" i="1"/>
  <c r="AG668" i="1"/>
  <c r="AG667" i="1"/>
  <c r="AG666" i="1"/>
  <c r="AG665" i="1"/>
  <c r="AG664" i="1"/>
  <c r="AG663" i="1"/>
  <c r="AG662" i="1"/>
  <c r="AG661" i="1"/>
  <c r="AG660" i="1"/>
  <c r="AG659" i="1"/>
  <c r="AG658" i="1"/>
  <c r="AG657" i="1"/>
  <c r="AG656" i="1"/>
  <c r="AG655" i="1"/>
  <c r="AG654" i="1"/>
  <c r="AG653" i="1"/>
  <c r="AG652" i="1"/>
  <c r="AG651" i="1"/>
  <c r="AG650" i="1"/>
  <c r="AG649" i="1"/>
  <c r="AG648" i="1"/>
  <c r="AG647" i="1"/>
  <c r="AG646" i="1"/>
  <c r="AG645" i="1"/>
  <c r="AG644" i="1"/>
  <c r="AG643" i="1"/>
  <c r="AG642" i="1"/>
  <c r="AG641" i="1"/>
  <c r="AG640" i="1"/>
  <c r="AG639" i="1"/>
  <c r="AG638" i="1"/>
  <c r="AG637" i="1"/>
  <c r="AG636" i="1"/>
  <c r="AG635" i="1"/>
  <c r="AG634" i="1"/>
  <c r="AG633" i="1"/>
  <c r="AG632" i="1"/>
  <c r="AG631" i="1"/>
  <c r="AG630" i="1"/>
  <c r="AG629" i="1"/>
  <c r="AG628" i="1"/>
  <c r="AG627" i="1"/>
  <c r="AG626" i="1"/>
  <c r="AG625" i="1"/>
  <c r="AG624" i="1"/>
  <c r="AG623" i="1"/>
  <c r="AG622" i="1"/>
  <c r="AG621" i="1"/>
  <c r="AG620" i="1"/>
  <c r="AG619" i="1"/>
  <c r="AG618" i="1"/>
  <c r="AG617" i="1"/>
  <c r="AG616" i="1"/>
  <c r="AG615" i="1"/>
  <c r="AG614" i="1"/>
  <c r="AG613" i="1"/>
  <c r="AG612" i="1"/>
  <c r="AG611" i="1"/>
  <c r="AG610" i="1"/>
  <c r="AG609" i="1"/>
  <c r="AG608" i="1"/>
  <c r="AG607" i="1"/>
  <c r="AG606" i="1"/>
  <c r="AG605" i="1"/>
  <c r="AG604" i="1"/>
  <c r="AG603" i="1"/>
  <c r="AG602" i="1"/>
  <c r="AG601" i="1"/>
  <c r="AG600" i="1"/>
  <c r="AG599" i="1"/>
  <c r="AG598" i="1"/>
  <c r="AG597" i="1"/>
  <c r="AG596" i="1"/>
  <c r="AG595" i="1"/>
  <c r="AG594" i="1"/>
  <c r="AG593" i="1"/>
  <c r="AG592" i="1"/>
  <c r="AG591" i="1"/>
  <c r="AG590" i="1"/>
  <c r="AG589" i="1"/>
  <c r="AG588" i="1"/>
  <c r="AG587" i="1"/>
  <c r="AG586" i="1"/>
  <c r="AG585" i="1"/>
  <c r="AG584" i="1"/>
  <c r="AG583" i="1"/>
  <c r="AG582" i="1"/>
  <c r="AG581" i="1"/>
  <c r="AG580" i="1"/>
  <c r="AG579" i="1"/>
  <c r="AG578" i="1"/>
  <c r="AG577" i="1"/>
  <c r="AG576" i="1"/>
  <c r="AG575" i="1"/>
  <c r="AG574" i="1"/>
  <c r="AG573" i="1"/>
  <c r="AG572" i="1"/>
  <c r="AG571" i="1"/>
  <c r="AG570" i="1"/>
  <c r="AG569" i="1"/>
  <c r="AG568" i="1"/>
  <c r="AG567" i="1"/>
  <c r="AG566" i="1"/>
  <c r="AG565" i="1"/>
  <c r="AG564" i="1"/>
  <c r="AG563" i="1"/>
  <c r="AG562" i="1"/>
  <c r="AG561" i="1"/>
  <c r="AG560" i="1"/>
  <c r="AG559" i="1"/>
  <c r="AG558" i="1"/>
  <c r="AG557" i="1"/>
  <c r="AG556" i="1"/>
  <c r="AG555" i="1"/>
  <c r="AG554" i="1"/>
  <c r="AG553" i="1"/>
  <c r="AG552" i="1"/>
  <c r="AG551" i="1"/>
  <c r="AG550" i="1"/>
  <c r="AG549" i="1"/>
  <c r="AG548" i="1"/>
  <c r="AG547" i="1"/>
  <c r="AG546" i="1"/>
  <c r="AG545" i="1"/>
  <c r="AG544" i="1"/>
  <c r="AG543" i="1"/>
  <c r="AG542" i="1"/>
  <c r="AG541" i="1"/>
  <c r="AG540" i="1"/>
  <c r="AG539" i="1"/>
  <c r="AG538" i="1"/>
  <c r="AG537" i="1"/>
  <c r="AG536" i="1"/>
  <c r="AG535" i="1"/>
  <c r="AG534" i="1"/>
  <c r="AG533" i="1"/>
  <c r="AG532" i="1"/>
  <c r="AG531" i="1"/>
  <c r="AG530" i="1"/>
  <c r="AG529" i="1"/>
  <c r="AG528" i="1"/>
  <c r="AG527" i="1"/>
  <c r="AG526" i="1"/>
  <c r="AG525" i="1"/>
  <c r="AG524" i="1"/>
  <c r="AG523" i="1"/>
  <c r="AG522" i="1"/>
  <c r="AG521" i="1"/>
  <c r="AG520" i="1"/>
  <c r="AG519" i="1"/>
  <c r="AG518" i="1"/>
  <c r="AG517" i="1"/>
  <c r="AG516" i="1"/>
  <c r="AG515" i="1"/>
  <c r="AG514" i="1"/>
  <c r="AG513" i="1"/>
  <c r="AG512" i="1"/>
  <c r="AG511" i="1"/>
  <c r="AG510" i="1"/>
  <c r="AG509" i="1"/>
  <c r="AG508" i="1"/>
  <c r="AG507" i="1"/>
  <c r="AG506" i="1"/>
  <c r="AG505" i="1"/>
  <c r="AG504" i="1"/>
  <c r="AG503" i="1"/>
  <c r="AG502" i="1"/>
  <c r="AG501" i="1"/>
  <c r="AG500" i="1"/>
  <c r="AG499" i="1"/>
  <c r="AG498" i="1"/>
  <c r="AG497" i="1"/>
  <c r="AG496" i="1"/>
  <c r="AG495" i="1"/>
  <c r="AG494" i="1"/>
  <c r="AG493" i="1"/>
  <c r="AG492" i="1"/>
  <c r="AG491" i="1"/>
  <c r="AG490" i="1"/>
  <c r="AG489" i="1"/>
  <c r="AG488" i="1"/>
  <c r="AG487" i="1"/>
  <c r="AG486" i="1"/>
  <c r="AG485" i="1"/>
  <c r="AG484" i="1"/>
  <c r="AG483" i="1"/>
  <c r="AG482" i="1"/>
  <c r="AG481" i="1"/>
  <c r="AG480" i="1"/>
  <c r="AG479" i="1"/>
  <c r="AG478" i="1"/>
  <c r="AG477" i="1"/>
  <c r="AG476" i="1"/>
  <c r="AG475" i="1"/>
  <c r="AG474" i="1"/>
  <c r="AG473" i="1"/>
  <c r="AG472" i="1"/>
  <c r="AG471" i="1"/>
  <c r="AG470" i="1"/>
  <c r="AG469" i="1"/>
  <c r="AG468" i="1"/>
  <c r="AG467" i="1"/>
  <c r="AG466" i="1"/>
  <c r="AG465" i="1"/>
  <c r="AG464" i="1"/>
  <c r="AG463" i="1"/>
  <c r="AG462" i="1"/>
  <c r="AG461" i="1"/>
  <c r="AG460" i="1"/>
  <c r="AG459" i="1"/>
  <c r="AG458" i="1"/>
  <c r="AG457" i="1"/>
  <c r="AG456" i="1"/>
  <c r="AG455" i="1"/>
  <c r="AG454" i="1"/>
  <c r="AG453" i="1"/>
  <c r="AG452" i="1"/>
  <c r="AG451" i="1"/>
  <c r="AG450" i="1"/>
  <c r="AG449" i="1"/>
  <c r="AG448" i="1"/>
  <c r="AG447" i="1"/>
  <c r="AG446" i="1"/>
  <c r="AG445" i="1"/>
  <c r="AG444" i="1"/>
  <c r="AG443" i="1"/>
  <c r="AG442" i="1"/>
  <c r="AG441" i="1"/>
  <c r="AG440" i="1"/>
  <c r="AG439" i="1"/>
  <c r="AG438" i="1"/>
  <c r="AG437" i="1"/>
  <c r="AG436" i="1"/>
  <c r="AG435" i="1"/>
  <c r="AG434" i="1"/>
  <c r="AG433" i="1"/>
  <c r="AG432" i="1"/>
  <c r="AG431" i="1"/>
  <c r="AG430" i="1"/>
  <c r="AG429" i="1"/>
  <c r="AG428" i="1"/>
  <c r="AG427" i="1"/>
  <c r="AG426" i="1"/>
  <c r="AG425" i="1"/>
  <c r="AG424" i="1"/>
  <c r="AG423" i="1"/>
  <c r="AG422" i="1"/>
  <c r="AG421" i="1"/>
  <c r="AG420" i="1"/>
  <c r="AG419" i="1"/>
  <c r="AG418" i="1"/>
  <c r="AG417" i="1"/>
  <c r="AG416" i="1"/>
  <c r="AG415" i="1"/>
  <c r="AG414" i="1"/>
  <c r="AG413" i="1"/>
  <c r="AG412" i="1"/>
  <c r="AG411" i="1"/>
  <c r="AG410" i="1"/>
  <c r="AG409" i="1"/>
  <c r="AG408" i="1"/>
  <c r="AG407" i="1"/>
  <c r="AG406" i="1"/>
  <c r="AG405" i="1"/>
  <c r="AG404" i="1"/>
  <c r="AG403" i="1"/>
  <c r="AG402" i="1"/>
  <c r="AG401" i="1"/>
  <c r="AG400" i="1"/>
  <c r="AG399" i="1"/>
  <c r="AG398" i="1"/>
  <c r="AG397" i="1"/>
  <c r="AG396" i="1"/>
  <c r="AG395" i="1"/>
  <c r="AG394" i="1"/>
  <c r="AG393" i="1"/>
  <c r="AG392" i="1"/>
  <c r="AG391" i="1"/>
  <c r="AG390" i="1"/>
  <c r="AG389" i="1"/>
  <c r="AG388" i="1"/>
  <c r="AG387" i="1"/>
  <c r="AG386" i="1"/>
  <c r="AG385" i="1"/>
  <c r="AG384" i="1"/>
  <c r="AG383" i="1"/>
  <c r="AG382" i="1"/>
  <c r="AG381" i="1"/>
  <c r="AG380" i="1"/>
  <c r="AG379" i="1"/>
  <c r="AG378" i="1"/>
  <c r="AG377" i="1"/>
  <c r="AG376" i="1"/>
  <c r="AG375" i="1"/>
  <c r="AG374" i="1"/>
  <c r="AG373" i="1"/>
  <c r="AG372" i="1"/>
  <c r="AG371" i="1"/>
  <c r="AG370" i="1"/>
  <c r="AG369" i="1"/>
  <c r="AG368" i="1"/>
  <c r="AG367" i="1"/>
  <c r="AG366" i="1"/>
  <c r="AG365" i="1"/>
  <c r="AG364" i="1"/>
  <c r="AG363" i="1"/>
  <c r="AG362" i="1"/>
  <c r="AG361" i="1"/>
  <c r="AG360" i="1"/>
  <c r="AG359" i="1"/>
  <c r="AG358" i="1"/>
  <c r="AG357" i="1"/>
  <c r="AG356" i="1"/>
  <c r="AG355" i="1"/>
  <c r="AG354" i="1"/>
  <c r="AG353" i="1"/>
  <c r="AG352" i="1"/>
  <c r="AG351" i="1"/>
  <c r="AG350" i="1"/>
  <c r="AG349" i="1"/>
  <c r="AG348" i="1"/>
  <c r="AG347" i="1"/>
  <c r="AG346" i="1"/>
  <c r="AG345" i="1"/>
  <c r="AG344" i="1"/>
  <c r="AG343" i="1"/>
  <c r="AG342" i="1"/>
  <c r="AG341" i="1"/>
  <c r="AG340" i="1"/>
  <c r="AG339" i="1"/>
  <c r="AG338" i="1"/>
  <c r="AG337" i="1"/>
  <c r="AG336" i="1"/>
  <c r="AG335" i="1"/>
  <c r="AG334" i="1"/>
  <c r="AG333" i="1"/>
  <c r="AG332" i="1"/>
  <c r="AG331" i="1"/>
  <c r="AG330" i="1"/>
  <c r="AG329" i="1"/>
  <c r="AG328" i="1"/>
  <c r="AG327" i="1"/>
  <c r="AG326" i="1"/>
  <c r="AG325" i="1"/>
  <c r="AG324" i="1"/>
  <c r="AG323" i="1"/>
  <c r="AG322" i="1"/>
  <c r="AG321" i="1"/>
  <c r="AG320" i="1"/>
  <c r="AG319" i="1"/>
  <c r="AG318" i="1"/>
  <c r="AG317" i="1"/>
  <c r="AG316" i="1"/>
  <c r="AG315" i="1"/>
  <c r="AG314" i="1"/>
  <c r="AG313" i="1"/>
  <c r="AG312" i="1"/>
  <c r="AG311" i="1"/>
  <c r="AG310" i="1"/>
  <c r="AG309" i="1"/>
  <c r="AG308" i="1"/>
  <c r="AG307" i="1"/>
  <c r="AG306" i="1"/>
  <c r="AG305" i="1"/>
  <c r="AG304" i="1"/>
  <c r="AG303" i="1"/>
  <c r="AG302" i="1"/>
  <c r="AG301" i="1"/>
  <c r="AG300" i="1"/>
  <c r="AG299" i="1"/>
  <c r="AG298" i="1"/>
  <c r="AG297" i="1"/>
  <c r="AG296" i="1"/>
  <c r="AG295" i="1"/>
  <c r="AG294" i="1"/>
  <c r="AG293" i="1"/>
  <c r="AG292" i="1"/>
  <c r="AG291" i="1"/>
  <c r="AG290" i="1"/>
  <c r="AG289" i="1"/>
  <c r="AG288" i="1"/>
  <c r="AG287" i="1"/>
  <c r="AG286" i="1"/>
  <c r="AG285" i="1"/>
  <c r="AG284" i="1"/>
  <c r="AG24" i="1"/>
  <c r="AG23" i="1"/>
  <c r="AG22" i="1"/>
  <c r="AG21" i="1"/>
  <c r="AG20" i="1"/>
  <c r="AG19" i="1"/>
  <c r="AG18" i="1"/>
  <c r="AG17" i="1"/>
  <c r="AG16" i="1"/>
  <c r="AG15" i="1"/>
  <c r="AG14" i="1"/>
  <c r="AG13" i="1"/>
  <c r="AG12" i="1"/>
  <c r="AG11" i="1"/>
  <c r="AG10" i="1"/>
  <c r="AG9" i="1"/>
  <c r="AG8" i="1"/>
  <c r="AG7" i="1"/>
  <c r="AG6" i="1"/>
  <c r="AG5" i="1"/>
  <c r="AF2069" i="1"/>
  <c r="AF2068" i="1"/>
  <c r="AF2067" i="1"/>
  <c r="AF2066" i="1"/>
  <c r="AF2065" i="1"/>
  <c r="AF2064" i="1"/>
  <c r="AF2063" i="1"/>
  <c r="AF2062" i="1"/>
  <c r="AF2061" i="1"/>
  <c r="AF2060" i="1"/>
  <c r="AF2059" i="1"/>
  <c r="AF2058" i="1"/>
  <c r="AF2057" i="1"/>
  <c r="AF2056" i="1"/>
  <c r="AF2055" i="1"/>
  <c r="AF2054" i="1"/>
  <c r="AF2053" i="1"/>
  <c r="AF2052" i="1"/>
  <c r="AF2051" i="1"/>
  <c r="AF2050" i="1"/>
  <c r="AF2049" i="1"/>
  <c r="AF2048" i="1"/>
  <c r="AF2047" i="1"/>
  <c r="AF2046" i="1"/>
  <c r="AF2045" i="1"/>
  <c r="AF2044" i="1"/>
  <c r="AF2043" i="1"/>
  <c r="AF2042" i="1"/>
  <c r="AF2041" i="1"/>
  <c r="AF2040" i="1"/>
  <c r="AF2039" i="1"/>
  <c r="AF2038" i="1"/>
  <c r="AF2037" i="1"/>
  <c r="AF2036" i="1"/>
  <c r="AF2035" i="1"/>
  <c r="AF2034" i="1"/>
  <c r="AF2033" i="1"/>
  <c r="AF2032" i="1"/>
  <c r="AF2031" i="1"/>
  <c r="AF2030" i="1"/>
  <c r="AF2029" i="1"/>
  <c r="AF2028" i="1"/>
  <c r="AF2027" i="1"/>
  <c r="AF2026" i="1"/>
  <c r="AF2025" i="1"/>
  <c r="AF2024" i="1"/>
  <c r="AF2023" i="1"/>
  <c r="AF2022" i="1"/>
  <c r="AF2021" i="1"/>
  <c r="AF2020" i="1"/>
  <c r="AF2019" i="1"/>
  <c r="AF2018" i="1"/>
  <c r="AF2017" i="1"/>
  <c r="AF2016" i="1"/>
  <c r="AF2015" i="1"/>
  <c r="AF2014" i="1"/>
  <c r="AF2013" i="1"/>
  <c r="AF2012" i="1"/>
  <c r="AF2011" i="1"/>
  <c r="AF2010" i="1"/>
  <c r="AF2009" i="1"/>
  <c r="AF2008" i="1"/>
  <c r="AF2007" i="1"/>
  <c r="AF2006" i="1"/>
  <c r="AF2005" i="1"/>
  <c r="AF2004" i="1"/>
  <c r="AF2003" i="1"/>
  <c r="AF2002" i="1"/>
  <c r="AF2001" i="1"/>
  <c r="AF2000" i="1"/>
  <c r="AF1999" i="1"/>
  <c r="AF1998" i="1"/>
  <c r="AF1997" i="1"/>
  <c r="AF1996" i="1"/>
  <c r="AF1995" i="1"/>
  <c r="AF1994" i="1"/>
  <c r="AF1993" i="1"/>
  <c r="AF1992" i="1"/>
  <c r="AF1991" i="1"/>
  <c r="AF1990" i="1"/>
  <c r="AF1989" i="1"/>
  <c r="AF1988" i="1"/>
  <c r="AF1987" i="1"/>
  <c r="AF1986" i="1"/>
  <c r="AF1985" i="1"/>
  <c r="AF1984" i="1"/>
  <c r="AF1983" i="1"/>
  <c r="AF1982" i="1"/>
  <c r="AF1981" i="1"/>
  <c r="AF1980" i="1"/>
  <c r="AF1979" i="1"/>
  <c r="AF1978" i="1"/>
  <c r="AF1977" i="1"/>
  <c r="AF1976" i="1"/>
  <c r="AF1975" i="1"/>
  <c r="AF1974" i="1"/>
  <c r="AF1973" i="1"/>
  <c r="AF1972" i="1"/>
  <c r="AF1971" i="1"/>
  <c r="AF1970" i="1"/>
  <c r="AF1969" i="1"/>
  <c r="AF1968" i="1"/>
  <c r="AF1967" i="1"/>
  <c r="AF1966" i="1"/>
  <c r="AF1965" i="1"/>
  <c r="AF1964" i="1"/>
  <c r="AF1963" i="1"/>
  <c r="AF1962" i="1"/>
  <c r="AF1961" i="1"/>
  <c r="AF1960" i="1"/>
  <c r="AF1959" i="1"/>
  <c r="AF1958" i="1"/>
  <c r="AF1957" i="1"/>
  <c r="AF1956" i="1"/>
  <c r="AF1955" i="1"/>
  <c r="AF1954" i="1"/>
  <c r="AF1953" i="1"/>
  <c r="AF1952" i="1"/>
  <c r="AF1951" i="1"/>
  <c r="AF1950" i="1"/>
  <c r="AF1949" i="1"/>
  <c r="AF1948" i="1"/>
  <c r="AF1947" i="1"/>
  <c r="AF1946" i="1"/>
  <c r="AF1945" i="1"/>
  <c r="AF1944" i="1"/>
  <c r="AF1943" i="1"/>
  <c r="AF1942" i="1"/>
  <c r="AF1941" i="1"/>
  <c r="AF1940" i="1"/>
  <c r="AF1939" i="1"/>
  <c r="AF1938" i="1"/>
  <c r="AF1937" i="1"/>
  <c r="AF1936" i="1"/>
  <c r="AF1935" i="1"/>
  <c r="AF1934" i="1"/>
  <c r="AF1933" i="1"/>
  <c r="AF1932" i="1"/>
  <c r="AF1931" i="1"/>
  <c r="AF1930" i="1"/>
  <c r="AF1929" i="1"/>
  <c r="AF1928" i="1"/>
  <c r="AF1927" i="1"/>
  <c r="AF1926" i="1"/>
  <c r="AF1925" i="1"/>
  <c r="AF1924" i="1"/>
  <c r="AF1923" i="1"/>
  <c r="AF1922" i="1"/>
  <c r="AF1921" i="1"/>
  <c r="AF1920" i="1"/>
  <c r="AF1919" i="1"/>
  <c r="AF1918" i="1"/>
  <c r="AF1917" i="1"/>
  <c r="AF1916" i="1"/>
  <c r="AF1915" i="1"/>
  <c r="AF1914" i="1"/>
  <c r="AF1913" i="1"/>
  <c r="AF1912" i="1"/>
  <c r="AF1911" i="1"/>
  <c r="AF1910" i="1"/>
  <c r="AF1909" i="1"/>
  <c r="AF1908" i="1"/>
  <c r="AF1907" i="1"/>
  <c r="AF1906" i="1"/>
  <c r="AF1905" i="1"/>
  <c r="AF1904" i="1"/>
  <c r="AF1903" i="1"/>
  <c r="AF1902" i="1"/>
  <c r="AF1901" i="1"/>
  <c r="AF1900" i="1"/>
  <c r="AF1899" i="1"/>
  <c r="AF1898" i="1"/>
  <c r="AF1897" i="1"/>
  <c r="AF1896" i="1"/>
  <c r="AF1895" i="1"/>
  <c r="AF1894" i="1"/>
  <c r="AF1893" i="1"/>
  <c r="AF1892" i="1"/>
  <c r="AF1891" i="1"/>
  <c r="AF1890" i="1"/>
  <c r="AF1889" i="1"/>
  <c r="AF1888" i="1"/>
  <c r="AF1887" i="1"/>
  <c r="AF1886" i="1"/>
  <c r="AF1885" i="1"/>
  <c r="AF1884" i="1"/>
  <c r="AF1883" i="1"/>
  <c r="AF1882" i="1"/>
  <c r="AF1881" i="1"/>
  <c r="AF1880" i="1"/>
  <c r="AF1879" i="1"/>
  <c r="AF1878" i="1"/>
  <c r="AF1877" i="1"/>
  <c r="AF1876" i="1"/>
  <c r="AF1875" i="1"/>
  <c r="AF1874" i="1"/>
  <c r="AF1873" i="1"/>
  <c r="AF1872" i="1"/>
  <c r="AF1871" i="1"/>
  <c r="AF1870" i="1"/>
  <c r="AF1869" i="1"/>
  <c r="AF1868" i="1"/>
  <c r="AF1867" i="1"/>
  <c r="AF1866" i="1"/>
  <c r="AF1865" i="1"/>
  <c r="AF1864" i="1"/>
  <c r="AF1863" i="1"/>
  <c r="AF1862" i="1"/>
  <c r="AF1861" i="1"/>
  <c r="AF1860" i="1"/>
  <c r="AF1859" i="1"/>
  <c r="AF1858" i="1"/>
  <c r="AF1857" i="1"/>
  <c r="AF1856" i="1"/>
  <c r="AF1855" i="1"/>
  <c r="AF1854" i="1"/>
  <c r="AF1853" i="1"/>
  <c r="AF1852" i="1"/>
  <c r="AF1851" i="1"/>
  <c r="AF1850" i="1"/>
  <c r="AF1849" i="1"/>
  <c r="AF1848" i="1"/>
  <c r="AF1847" i="1"/>
  <c r="AF1846" i="1"/>
  <c r="AF1845" i="1"/>
  <c r="AF1844" i="1"/>
  <c r="AF1843" i="1"/>
  <c r="AF1842" i="1"/>
  <c r="AF1841" i="1"/>
  <c r="AF1840" i="1"/>
  <c r="AF1839" i="1"/>
  <c r="AF1838" i="1"/>
  <c r="AF1837" i="1"/>
  <c r="AF1836" i="1"/>
  <c r="AF1835" i="1"/>
  <c r="AF1834" i="1"/>
  <c r="AF1833" i="1"/>
  <c r="AF1832" i="1"/>
  <c r="AF1831" i="1"/>
  <c r="AF1830" i="1"/>
  <c r="AF1829" i="1"/>
  <c r="AF1828" i="1"/>
  <c r="AF1827" i="1"/>
  <c r="AF1826" i="1"/>
  <c r="AF1825" i="1"/>
  <c r="AF1824" i="1"/>
  <c r="AF1823" i="1"/>
  <c r="AF1822" i="1"/>
  <c r="AF1821" i="1"/>
  <c r="AF1820" i="1"/>
  <c r="AF1819" i="1"/>
  <c r="AF1818" i="1"/>
  <c r="AF1817" i="1"/>
  <c r="AF1816" i="1"/>
  <c r="AF1815" i="1"/>
  <c r="AF1814" i="1"/>
  <c r="AF1813" i="1"/>
  <c r="AF1812" i="1"/>
  <c r="AF1811" i="1"/>
  <c r="AF1810" i="1"/>
  <c r="AF1809" i="1"/>
  <c r="AF1808" i="1"/>
  <c r="AF1807" i="1"/>
  <c r="AF1806" i="1"/>
  <c r="AF1805" i="1"/>
  <c r="AF1804" i="1"/>
  <c r="AF1803" i="1"/>
  <c r="AF1802" i="1"/>
  <c r="AF1801" i="1"/>
  <c r="AF1800" i="1"/>
  <c r="AF1799" i="1"/>
  <c r="AF1798" i="1"/>
  <c r="AF1797" i="1"/>
  <c r="AF1796" i="1"/>
  <c r="AF1795" i="1"/>
  <c r="AF1794" i="1"/>
  <c r="AF1793" i="1"/>
  <c r="AF1792" i="1"/>
  <c r="AF1791" i="1"/>
  <c r="AF1790" i="1"/>
  <c r="AF1789" i="1"/>
  <c r="AF1788" i="1"/>
  <c r="AF1787" i="1"/>
  <c r="AF1786" i="1"/>
  <c r="AF1785" i="1"/>
  <c r="AF1784" i="1"/>
  <c r="AF1783" i="1"/>
  <c r="AF1782" i="1"/>
  <c r="AF1781" i="1"/>
  <c r="AF1780" i="1"/>
  <c r="AF1779" i="1"/>
  <c r="AF1778" i="1"/>
  <c r="AF1777" i="1"/>
  <c r="AF1776" i="1"/>
  <c r="AF1775" i="1"/>
  <c r="AF1774" i="1"/>
  <c r="AF1773" i="1"/>
  <c r="AF1772" i="1"/>
  <c r="AF1771" i="1"/>
  <c r="AF1770" i="1"/>
  <c r="AF1769" i="1"/>
  <c r="AF1768" i="1"/>
  <c r="AF1767" i="1"/>
  <c r="AF1766" i="1"/>
  <c r="AF1765" i="1"/>
  <c r="AF1764" i="1"/>
  <c r="AF1763" i="1"/>
  <c r="AF1762" i="1"/>
  <c r="AF1761" i="1"/>
  <c r="AF1760" i="1"/>
  <c r="AF1759" i="1"/>
  <c r="AF1758" i="1"/>
  <c r="AF1757" i="1"/>
  <c r="AF1756" i="1"/>
  <c r="AF1755" i="1"/>
  <c r="AF1754" i="1"/>
  <c r="AF1753" i="1"/>
  <c r="AF1752" i="1"/>
  <c r="AF1751" i="1"/>
  <c r="AF1750" i="1"/>
  <c r="AF1749" i="1"/>
  <c r="AF1748" i="1"/>
  <c r="AF1747" i="1"/>
  <c r="AF1746" i="1"/>
  <c r="AF1745" i="1"/>
  <c r="AF1744" i="1"/>
  <c r="AF1743" i="1"/>
  <c r="AF1742" i="1"/>
  <c r="AF1741" i="1"/>
  <c r="AF1740" i="1"/>
  <c r="AF1739" i="1"/>
  <c r="AF1738" i="1"/>
  <c r="AF1737" i="1"/>
  <c r="AF1736" i="1"/>
  <c r="AF1735" i="1"/>
  <c r="AF1734" i="1"/>
  <c r="AF1733" i="1"/>
  <c r="AF1732" i="1"/>
  <c r="AF1731" i="1"/>
  <c r="AF1730" i="1"/>
  <c r="AF1729" i="1"/>
  <c r="AF1728" i="1"/>
  <c r="AF1727" i="1"/>
  <c r="AF1726" i="1"/>
  <c r="AF1725" i="1"/>
  <c r="AF1724" i="1"/>
  <c r="AF1723" i="1"/>
  <c r="AF1722" i="1"/>
  <c r="AF1721" i="1"/>
  <c r="AF1720" i="1"/>
  <c r="AF1719" i="1"/>
  <c r="AF1718" i="1"/>
  <c r="AF1717" i="1"/>
  <c r="AF1716" i="1"/>
  <c r="AF1715" i="1"/>
  <c r="AF1714" i="1"/>
  <c r="AF1713" i="1"/>
  <c r="AF1712" i="1"/>
  <c r="AF1711" i="1"/>
  <c r="AF1710" i="1"/>
  <c r="AF1709" i="1"/>
  <c r="AF1708" i="1"/>
  <c r="AF1707" i="1"/>
  <c r="AF1706" i="1"/>
  <c r="AF1705" i="1"/>
  <c r="AF1704" i="1"/>
  <c r="AF1703" i="1"/>
  <c r="AF1702" i="1"/>
  <c r="AF1701" i="1"/>
  <c r="AF1700" i="1"/>
  <c r="AF1699" i="1"/>
  <c r="AF1698" i="1"/>
  <c r="AF1697" i="1"/>
  <c r="AF1696" i="1"/>
  <c r="AF1695" i="1"/>
  <c r="AF1694" i="1"/>
  <c r="AF1693" i="1"/>
  <c r="AF1692" i="1"/>
  <c r="AF1691" i="1"/>
  <c r="AF1690" i="1"/>
  <c r="AF1689" i="1"/>
  <c r="AF1688" i="1"/>
  <c r="AF1687" i="1"/>
  <c r="AF1686" i="1"/>
  <c r="AF1685" i="1"/>
  <c r="AF1684" i="1"/>
  <c r="AF1683" i="1"/>
  <c r="AF1682" i="1"/>
  <c r="AF1681" i="1"/>
  <c r="AF1680" i="1"/>
  <c r="AF1679" i="1"/>
  <c r="AF1678" i="1"/>
  <c r="AF1677" i="1"/>
  <c r="AF1676" i="1"/>
  <c r="AF1675" i="1"/>
  <c r="AF1674" i="1"/>
  <c r="AF1673" i="1"/>
  <c r="AF1672" i="1"/>
  <c r="AF1671" i="1"/>
  <c r="AF1670" i="1"/>
  <c r="AF1669" i="1"/>
  <c r="AF1668" i="1"/>
  <c r="AF1667" i="1"/>
  <c r="AF1666" i="1"/>
  <c r="AF1665" i="1"/>
  <c r="AF1664" i="1"/>
  <c r="AF1663" i="1"/>
  <c r="AF1662" i="1"/>
  <c r="AF1661" i="1"/>
  <c r="AF1660" i="1"/>
  <c r="AF1659" i="1"/>
  <c r="AF1658" i="1"/>
  <c r="AF1657" i="1"/>
  <c r="AF1656" i="1"/>
  <c r="AF1655" i="1"/>
  <c r="AF1654" i="1"/>
  <c r="AF1653" i="1"/>
  <c r="AF1652" i="1"/>
  <c r="AF1651" i="1"/>
  <c r="AF1650" i="1"/>
  <c r="AF1649" i="1"/>
  <c r="AF1648" i="1"/>
  <c r="AF1647" i="1"/>
  <c r="AF1646" i="1"/>
  <c r="AF1645" i="1"/>
  <c r="AF1644" i="1"/>
  <c r="AF1643" i="1"/>
  <c r="AF1642" i="1"/>
  <c r="AF1641" i="1"/>
  <c r="AF1640" i="1"/>
  <c r="AF1639" i="1"/>
  <c r="AF1638" i="1"/>
  <c r="AF1637" i="1"/>
  <c r="AF1636" i="1"/>
  <c r="AF1635" i="1"/>
  <c r="AF1634" i="1"/>
  <c r="AF1633" i="1"/>
  <c r="AF1632" i="1"/>
  <c r="AF1631" i="1"/>
  <c r="AF1630" i="1"/>
  <c r="AF1629" i="1"/>
  <c r="AF1628" i="1"/>
  <c r="AF1627" i="1"/>
  <c r="AF1626" i="1"/>
  <c r="AF1625" i="1"/>
  <c r="AF1624" i="1"/>
  <c r="AF1623" i="1"/>
  <c r="AF1622" i="1"/>
  <c r="AF1621" i="1"/>
  <c r="AF1620" i="1"/>
  <c r="AF1619" i="1"/>
  <c r="AF1618" i="1"/>
  <c r="AF1617" i="1"/>
  <c r="AF1616" i="1"/>
  <c r="AF1615" i="1"/>
  <c r="AF1614" i="1"/>
  <c r="AF1613" i="1"/>
  <c r="AF1612" i="1"/>
  <c r="AF1611" i="1"/>
  <c r="AF1610" i="1"/>
  <c r="AF1609" i="1"/>
  <c r="AF1608" i="1"/>
  <c r="AF1607" i="1"/>
  <c r="AF1606" i="1"/>
  <c r="AF1605" i="1"/>
  <c r="AF1604" i="1"/>
  <c r="AF1603" i="1"/>
  <c r="AF1602" i="1"/>
  <c r="AF1601" i="1"/>
  <c r="AF1600" i="1"/>
  <c r="AF1599" i="1"/>
  <c r="AF1598" i="1"/>
  <c r="AF1597" i="1"/>
  <c r="AF1596" i="1"/>
  <c r="AF1595" i="1"/>
  <c r="AF1594" i="1"/>
  <c r="AF1593" i="1"/>
  <c r="AF1592" i="1"/>
  <c r="AF1591" i="1"/>
  <c r="AF1590" i="1"/>
  <c r="AF1589" i="1"/>
  <c r="AF1588" i="1"/>
  <c r="AF1587" i="1"/>
  <c r="AF1586" i="1"/>
  <c r="AF1585" i="1"/>
  <c r="AF1584" i="1"/>
  <c r="AF1583" i="1"/>
  <c r="AF1582" i="1"/>
  <c r="AF1581" i="1"/>
  <c r="AF1580" i="1"/>
  <c r="AF1579" i="1"/>
  <c r="AF1578" i="1"/>
  <c r="AF1577" i="1"/>
  <c r="AF1576" i="1"/>
  <c r="AF1575" i="1"/>
  <c r="AF1574" i="1"/>
  <c r="AF1573" i="1"/>
  <c r="AF1572" i="1"/>
  <c r="AF1571" i="1"/>
  <c r="AF1570" i="1"/>
  <c r="AF1569" i="1"/>
  <c r="AF1568" i="1"/>
  <c r="AF1567" i="1"/>
  <c r="AF1566" i="1"/>
  <c r="AF1565" i="1"/>
  <c r="AF1564" i="1"/>
  <c r="AF1563" i="1"/>
  <c r="AF1562" i="1"/>
  <c r="AF1561" i="1"/>
  <c r="AF1560" i="1"/>
  <c r="AF1559" i="1"/>
  <c r="AF1558" i="1"/>
  <c r="AF1557" i="1"/>
  <c r="AF1556" i="1"/>
  <c r="AF1555" i="1"/>
  <c r="AF1554" i="1"/>
  <c r="AF1553" i="1"/>
  <c r="AF1552" i="1"/>
  <c r="AF1551" i="1"/>
  <c r="AF1550" i="1"/>
  <c r="AF1549" i="1"/>
  <c r="AF1548" i="1"/>
  <c r="AF1547" i="1"/>
  <c r="AF1546" i="1"/>
  <c r="AF1545" i="1"/>
  <c r="AF1544" i="1"/>
  <c r="AF1543" i="1"/>
  <c r="AF1542" i="1"/>
  <c r="AF1541" i="1"/>
  <c r="AF1540" i="1"/>
  <c r="AF1539" i="1"/>
  <c r="AF1538" i="1"/>
  <c r="AF1537" i="1"/>
  <c r="AF1536" i="1"/>
  <c r="AF1535" i="1"/>
  <c r="AF1534" i="1"/>
  <c r="AF1533" i="1"/>
  <c r="AF1532" i="1"/>
  <c r="AF1531" i="1"/>
  <c r="AF1530" i="1"/>
  <c r="AF1529" i="1"/>
  <c r="AF1528" i="1"/>
  <c r="AF1527" i="1"/>
  <c r="AF1526" i="1"/>
  <c r="AF1525" i="1"/>
  <c r="AF1524" i="1"/>
  <c r="AF1523" i="1"/>
  <c r="AF1522" i="1"/>
  <c r="AF1521" i="1"/>
  <c r="AF1520" i="1"/>
  <c r="AF1519" i="1"/>
  <c r="AF1518" i="1"/>
  <c r="AF1517" i="1"/>
  <c r="AF1516" i="1"/>
  <c r="AF1515" i="1"/>
  <c r="AF1514" i="1"/>
  <c r="AF1513" i="1"/>
  <c r="AF1512" i="1"/>
  <c r="AF1511" i="1"/>
  <c r="AF1510" i="1"/>
  <c r="AF1509" i="1"/>
  <c r="AF1508" i="1"/>
  <c r="AF1507" i="1"/>
  <c r="AF1506" i="1"/>
  <c r="AF1505" i="1"/>
  <c r="AF1504" i="1"/>
  <c r="AF1503" i="1"/>
  <c r="AF1502" i="1"/>
  <c r="AF1501" i="1"/>
  <c r="AF1500" i="1"/>
  <c r="AF1499" i="1"/>
  <c r="AF1498" i="1"/>
  <c r="AF1497" i="1"/>
  <c r="AF1496" i="1"/>
  <c r="AF1495" i="1"/>
  <c r="AF1494" i="1"/>
  <c r="AF1493" i="1"/>
  <c r="AF1492" i="1"/>
  <c r="AF1491" i="1"/>
  <c r="AF1490" i="1"/>
  <c r="AF1489" i="1"/>
  <c r="AF1488" i="1"/>
  <c r="AF1487" i="1"/>
  <c r="AF1486" i="1"/>
  <c r="AF1485" i="1"/>
  <c r="AF1484" i="1"/>
  <c r="AF1483" i="1"/>
  <c r="AF1482" i="1"/>
  <c r="AF1481" i="1"/>
  <c r="AF1480" i="1"/>
  <c r="AF1479" i="1"/>
  <c r="AF1478" i="1"/>
  <c r="AF1477" i="1"/>
  <c r="AF1476" i="1"/>
  <c r="AF1475" i="1"/>
  <c r="AF1474" i="1"/>
  <c r="AF1473" i="1"/>
  <c r="AF1472" i="1"/>
  <c r="AF1471" i="1"/>
  <c r="AF1470" i="1"/>
  <c r="AF1469" i="1"/>
  <c r="AF1468" i="1"/>
  <c r="AF1467" i="1"/>
  <c r="AF1466" i="1"/>
  <c r="AF1465" i="1"/>
  <c r="AF1464" i="1"/>
  <c r="AF1463" i="1"/>
  <c r="AF1462" i="1"/>
  <c r="AF1461" i="1"/>
  <c r="AF1460" i="1"/>
  <c r="AF1459" i="1"/>
  <c r="AF1458" i="1"/>
  <c r="AF1457" i="1"/>
  <c r="AF1456" i="1"/>
  <c r="AF1455" i="1"/>
  <c r="AF1454" i="1"/>
  <c r="AF1453" i="1"/>
  <c r="AF1452" i="1"/>
  <c r="AF1451" i="1"/>
  <c r="AF1450" i="1"/>
  <c r="AF1449" i="1"/>
  <c r="AF1448" i="1"/>
  <c r="AF1447" i="1"/>
  <c r="AF1446" i="1"/>
  <c r="AF1445" i="1"/>
  <c r="AF1444" i="1"/>
  <c r="AF1443" i="1"/>
  <c r="AF1442" i="1"/>
  <c r="AF1441" i="1"/>
  <c r="AF1440" i="1"/>
  <c r="AF1439" i="1"/>
  <c r="AF1438" i="1"/>
  <c r="AF1437" i="1"/>
  <c r="AF1436" i="1"/>
  <c r="AF1435" i="1"/>
  <c r="AF1434" i="1"/>
  <c r="AF1433" i="1"/>
  <c r="AF1432" i="1"/>
  <c r="AF1431" i="1"/>
  <c r="AF1430" i="1"/>
  <c r="AF1429" i="1"/>
  <c r="AF1428" i="1"/>
  <c r="AF1427" i="1"/>
  <c r="AF1426" i="1"/>
  <c r="AF1425" i="1"/>
  <c r="AF1424" i="1"/>
  <c r="AF1423" i="1"/>
  <c r="AF1422" i="1"/>
  <c r="AF1421" i="1"/>
  <c r="AF1420" i="1"/>
  <c r="AF1419" i="1"/>
  <c r="AF1418" i="1"/>
  <c r="AF1417" i="1"/>
  <c r="AF1416" i="1"/>
  <c r="AF1415" i="1"/>
  <c r="AF1414" i="1"/>
  <c r="AF1413" i="1"/>
  <c r="AF1412" i="1"/>
  <c r="AF1411" i="1"/>
  <c r="AF1410" i="1"/>
  <c r="AF1409" i="1"/>
  <c r="AF1408" i="1"/>
  <c r="AF1407" i="1"/>
  <c r="AF1406" i="1"/>
  <c r="AF1405" i="1"/>
  <c r="AF1404" i="1"/>
  <c r="AF1403" i="1"/>
  <c r="AF1402" i="1"/>
  <c r="AF1401" i="1"/>
  <c r="AF1400" i="1"/>
  <c r="AF1399" i="1"/>
  <c r="AF1398" i="1"/>
  <c r="AF1397" i="1"/>
  <c r="AF1396" i="1"/>
  <c r="AF1395" i="1"/>
  <c r="AF1394" i="1"/>
  <c r="AF1393" i="1"/>
  <c r="AF1392" i="1"/>
  <c r="AF1391" i="1"/>
  <c r="AF1390" i="1"/>
  <c r="AF1389" i="1"/>
  <c r="AF1388" i="1"/>
  <c r="AF1387" i="1"/>
  <c r="AF1386" i="1"/>
  <c r="AF1385" i="1"/>
  <c r="AF1384" i="1"/>
  <c r="AF1383" i="1"/>
  <c r="AF1382" i="1"/>
  <c r="AF1381" i="1"/>
  <c r="AF1380" i="1"/>
  <c r="AF1379" i="1"/>
  <c r="AF1378" i="1"/>
  <c r="AF1377" i="1"/>
  <c r="AF1376" i="1"/>
  <c r="AF1375" i="1"/>
  <c r="AF1374" i="1"/>
  <c r="AF1373" i="1"/>
  <c r="AF1372" i="1"/>
  <c r="AF1371" i="1"/>
  <c r="AF1370" i="1"/>
  <c r="AF1369" i="1"/>
  <c r="AF1368" i="1"/>
  <c r="AF1367" i="1"/>
  <c r="AF1366" i="1"/>
  <c r="AF1365" i="1"/>
  <c r="AF1364" i="1"/>
  <c r="AF1363" i="1"/>
  <c r="AF1362" i="1"/>
  <c r="AF1361" i="1"/>
  <c r="AF1360" i="1"/>
  <c r="AF1359" i="1"/>
  <c r="AF1358" i="1"/>
  <c r="AF1357" i="1"/>
  <c r="AF1356" i="1"/>
  <c r="AF1355" i="1"/>
  <c r="AF1354" i="1"/>
  <c r="AF1353" i="1"/>
  <c r="AF1352" i="1"/>
  <c r="AF1351" i="1"/>
  <c r="AF1350" i="1"/>
  <c r="AF1349" i="1"/>
  <c r="AF1348" i="1"/>
  <c r="AF1347" i="1"/>
  <c r="AF1346" i="1"/>
  <c r="AF1345" i="1"/>
  <c r="AF1344" i="1"/>
  <c r="AF1343" i="1"/>
  <c r="AF1342" i="1"/>
  <c r="AF1341" i="1"/>
  <c r="AF1340" i="1"/>
  <c r="AF1339" i="1"/>
  <c r="AF1338" i="1"/>
  <c r="AF1337" i="1"/>
  <c r="AF1336" i="1"/>
  <c r="AF1335" i="1"/>
  <c r="AF1334" i="1"/>
  <c r="AF1333" i="1"/>
  <c r="AF1332" i="1"/>
  <c r="AF1331" i="1"/>
  <c r="AF1330" i="1"/>
  <c r="AF1329" i="1"/>
  <c r="AF1328" i="1"/>
  <c r="AF1327" i="1"/>
  <c r="AF1326" i="1"/>
  <c r="AF1325" i="1"/>
  <c r="AF1324" i="1"/>
  <c r="AF1323" i="1"/>
  <c r="AF1322" i="1"/>
  <c r="AF1321" i="1"/>
  <c r="AF1320" i="1"/>
  <c r="AF1319" i="1"/>
  <c r="AF1318" i="1"/>
  <c r="AF1317" i="1"/>
  <c r="AF1316" i="1"/>
  <c r="AF1315" i="1"/>
  <c r="AF1314" i="1"/>
  <c r="AF1313" i="1"/>
  <c r="AF1312" i="1"/>
  <c r="AF1311" i="1"/>
  <c r="AF1310" i="1"/>
  <c r="AF1309" i="1"/>
  <c r="AF1308" i="1"/>
  <c r="AF1307" i="1"/>
  <c r="AF1306" i="1"/>
  <c r="AF1305" i="1"/>
  <c r="AF1304" i="1"/>
  <c r="AF1303" i="1"/>
  <c r="AF1302" i="1"/>
  <c r="AF1301" i="1"/>
  <c r="AF1300" i="1"/>
  <c r="AF1299" i="1"/>
  <c r="AF1298" i="1"/>
  <c r="AF1297" i="1"/>
  <c r="AF1296" i="1"/>
  <c r="AF1295" i="1"/>
  <c r="AF1294" i="1"/>
  <c r="AF1293" i="1"/>
  <c r="AF1292" i="1"/>
  <c r="AF1291" i="1"/>
  <c r="AF1290" i="1"/>
  <c r="AF1289" i="1"/>
  <c r="AF1288" i="1"/>
  <c r="AF1287" i="1"/>
  <c r="AF1286" i="1"/>
  <c r="AF1285" i="1"/>
  <c r="AF1284" i="1"/>
  <c r="AF1283" i="1"/>
  <c r="AF1282" i="1"/>
  <c r="AF1281" i="1"/>
  <c r="AF1280" i="1"/>
  <c r="AF1279" i="1"/>
  <c r="AF1278" i="1"/>
  <c r="AF1277" i="1"/>
  <c r="AF1276" i="1"/>
  <c r="AF1275" i="1"/>
  <c r="AF1274" i="1"/>
  <c r="AF1273" i="1"/>
  <c r="AF1272" i="1"/>
  <c r="AF1271" i="1"/>
  <c r="AF1270" i="1"/>
  <c r="AF1269" i="1"/>
  <c r="AF1268" i="1"/>
  <c r="AF1267" i="1"/>
  <c r="AF1266" i="1"/>
  <c r="AF1265" i="1"/>
  <c r="AF1264" i="1"/>
  <c r="AF1263" i="1"/>
  <c r="AF1262" i="1"/>
  <c r="AF1261" i="1"/>
  <c r="AF1260" i="1"/>
  <c r="AF1259" i="1"/>
  <c r="AF1258" i="1"/>
  <c r="AF1257" i="1"/>
  <c r="AF1256" i="1"/>
  <c r="AF1255" i="1"/>
  <c r="AF1254" i="1"/>
  <c r="AF1253" i="1"/>
  <c r="AF1252" i="1"/>
  <c r="AF1251" i="1"/>
  <c r="AF1250" i="1"/>
  <c r="AF1249" i="1"/>
  <c r="AF1248" i="1"/>
  <c r="AF1247" i="1"/>
  <c r="AF1246" i="1"/>
  <c r="AF1245" i="1"/>
  <c r="AF1244" i="1"/>
  <c r="AF1243" i="1"/>
  <c r="AF1242" i="1"/>
  <c r="AF1241" i="1"/>
  <c r="AF1240" i="1"/>
  <c r="AF1239" i="1"/>
  <c r="AF1238" i="1"/>
  <c r="AF1237" i="1"/>
  <c r="AF1236" i="1"/>
  <c r="AF1235" i="1"/>
  <c r="AF1234" i="1"/>
  <c r="AF1233" i="1"/>
  <c r="AF1232" i="1"/>
  <c r="AF1231" i="1"/>
  <c r="AF1230" i="1"/>
  <c r="AF1229" i="1"/>
  <c r="AF1228" i="1"/>
  <c r="AF1227" i="1"/>
  <c r="AF1226" i="1"/>
  <c r="AF1225" i="1"/>
  <c r="AF1224" i="1"/>
  <c r="AF1223" i="1"/>
  <c r="AF1222" i="1"/>
  <c r="AF1221" i="1"/>
  <c r="AF1220" i="1"/>
  <c r="AF1219" i="1"/>
  <c r="AF1218" i="1"/>
  <c r="AF1217" i="1"/>
  <c r="AF1216" i="1"/>
  <c r="AF1215" i="1"/>
  <c r="AF1214" i="1"/>
  <c r="AF1213" i="1"/>
  <c r="AF1212" i="1"/>
  <c r="AF1211" i="1"/>
  <c r="AF1210" i="1"/>
  <c r="AF1209" i="1"/>
  <c r="AF1208" i="1"/>
  <c r="AF1207" i="1"/>
  <c r="AF1206" i="1"/>
  <c r="AF1205" i="1"/>
  <c r="AF1204" i="1"/>
  <c r="AF1203" i="1"/>
  <c r="AF1202" i="1"/>
  <c r="AF1201" i="1"/>
  <c r="AF1200" i="1"/>
  <c r="AF1199" i="1"/>
  <c r="AF1198" i="1"/>
  <c r="AF1197" i="1"/>
  <c r="AF1196" i="1"/>
  <c r="AF1195" i="1"/>
  <c r="AF1194" i="1"/>
  <c r="AF1193" i="1"/>
  <c r="AF1192" i="1"/>
  <c r="AF1191" i="1"/>
  <c r="AF1190" i="1"/>
  <c r="AF1189" i="1"/>
  <c r="AF1188" i="1"/>
  <c r="AF1187" i="1"/>
  <c r="AF1186" i="1"/>
  <c r="AF1185" i="1"/>
  <c r="AF1184" i="1"/>
  <c r="AF1183" i="1"/>
  <c r="AF1182" i="1"/>
  <c r="AF1181" i="1"/>
  <c r="AF1180" i="1"/>
  <c r="AF1179" i="1"/>
  <c r="AF1178" i="1"/>
  <c r="AF1177" i="1"/>
  <c r="AF1176" i="1"/>
  <c r="AF1175" i="1"/>
  <c r="AF1174" i="1"/>
  <c r="AF1173" i="1"/>
  <c r="AF1172" i="1"/>
  <c r="AF1171" i="1"/>
  <c r="AF1170" i="1"/>
  <c r="AF1169" i="1"/>
  <c r="AF1168" i="1"/>
  <c r="AF1167" i="1"/>
  <c r="AF1166" i="1"/>
  <c r="AF1165" i="1"/>
  <c r="AF1164" i="1"/>
  <c r="AF1163" i="1"/>
  <c r="AF1162" i="1"/>
  <c r="AF1161" i="1"/>
  <c r="AF1160" i="1"/>
  <c r="AF1159" i="1"/>
  <c r="AF1158" i="1"/>
  <c r="AF1157" i="1"/>
  <c r="AF1156" i="1"/>
  <c r="AF1155" i="1"/>
  <c r="AF1154" i="1"/>
  <c r="AF1153" i="1"/>
  <c r="AF1152" i="1"/>
  <c r="AF1151" i="1"/>
  <c r="AF1150" i="1"/>
  <c r="AF1149" i="1"/>
  <c r="AF1148" i="1"/>
  <c r="AF1147" i="1"/>
  <c r="AF1146" i="1"/>
  <c r="AF1145" i="1"/>
  <c r="AF1144" i="1"/>
  <c r="AF1143" i="1"/>
  <c r="AF1142" i="1"/>
  <c r="AF1141" i="1"/>
  <c r="AF1140" i="1"/>
  <c r="AF1139" i="1"/>
  <c r="AF1138" i="1"/>
  <c r="AF1137" i="1"/>
  <c r="AF1136" i="1"/>
  <c r="AF1135" i="1"/>
  <c r="AF1134" i="1"/>
  <c r="AF1133" i="1"/>
  <c r="AF1132" i="1"/>
  <c r="AF1131" i="1"/>
  <c r="AF1130" i="1"/>
  <c r="AF1129" i="1"/>
  <c r="AF1128" i="1"/>
  <c r="AF1127" i="1"/>
  <c r="AF1126" i="1"/>
  <c r="AF1125" i="1"/>
  <c r="AF1124" i="1"/>
  <c r="AF1123" i="1"/>
  <c r="AF1122" i="1"/>
  <c r="AF1121" i="1"/>
  <c r="AF1120" i="1"/>
  <c r="AF1119" i="1"/>
  <c r="AF1118" i="1"/>
  <c r="AF1117" i="1"/>
  <c r="AF1116" i="1"/>
  <c r="AF1115" i="1"/>
  <c r="AF1114" i="1"/>
  <c r="AF1113" i="1"/>
  <c r="AF1112" i="1"/>
  <c r="AF1111" i="1"/>
  <c r="AF1110" i="1"/>
  <c r="AF1109" i="1"/>
  <c r="AF1108" i="1"/>
  <c r="AF1107" i="1"/>
  <c r="AF1106" i="1"/>
  <c r="AF1105" i="1"/>
  <c r="AF1104" i="1"/>
  <c r="AF1103" i="1"/>
  <c r="AF1102" i="1"/>
  <c r="AF1101" i="1"/>
  <c r="AF1100" i="1"/>
  <c r="AF1099" i="1"/>
  <c r="AF1098" i="1"/>
  <c r="AF1097" i="1"/>
  <c r="AF1096" i="1"/>
  <c r="AF1095" i="1"/>
  <c r="AF1094" i="1"/>
  <c r="AF1093" i="1"/>
  <c r="AF1092" i="1"/>
  <c r="AF1091" i="1"/>
  <c r="AF1090" i="1"/>
  <c r="AF1089" i="1"/>
  <c r="AF1088" i="1"/>
  <c r="AF1087" i="1"/>
  <c r="AF1086" i="1"/>
  <c r="AF1085" i="1"/>
  <c r="AF1084" i="1"/>
  <c r="AF1083" i="1"/>
  <c r="AF1082" i="1"/>
  <c r="AF1081" i="1"/>
  <c r="AF1080" i="1"/>
  <c r="AF1079" i="1"/>
  <c r="AF1078" i="1"/>
  <c r="AF1077" i="1"/>
  <c r="AF1076" i="1"/>
  <c r="AF1075" i="1"/>
  <c r="AF1074" i="1"/>
  <c r="AF1073" i="1"/>
  <c r="AF1072" i="1"/>
  <c r="AF1071" i="1"/>
  <c r="AF1070" i="1"/>
  <c r="AF1069" i="1"/>
  <c r="AF1068" i="1"/>
  <c r="AF1067" i="1"/>
  <c r="AF1066" i="1"/>
  <c r="AF1065" i="1"/>
  <c r="AF1064" i="1"/>
  <c r="AF1063" i="1"/>
  <c r="AF1062" i="1"/>
  <c r="AF1061" i="1"/>
  <c r="AF1060" i="1"/>
  <c r="AF1059" i="1"/>
  <c r="AF1058" i="1"/>
  <c r="AF1057" i="1"/>
  <c r="AF1056" i="1"/>
  <c r="AF1055" i="1"/>
  <c r="AF1054" i="1"/>
  <c r="AF1053" i="1"/>
  <c r="AF1052" i="1"/>
  <c r="AF1051" i="1"/>
  <c r="AF1050" i="1"/>
  <c r="AF1049" i="1"/>
  <c r="AF1048" i="1"/>
  <c r="AF1047" i="1"/>
  <c r="AF1046" i="1"/>
  <c r="AF1045" i="1"/>
  <c r="AF1044" i="1"/>
  <c r="AF1043" i="1"/>
  <c r="AF1042" i="1"/>
  <c r="AF1041" i="1"/>
  <c r="AF1040" i="1"/>
  <c r="AF1039" i="1"/>
  <c r="AF1038" i="1"/>
  <c r="AF1037" i="1"/>
  <c r="AF1036" i="1"/>
  <c r="AF1035" i="1"/>
  <c r="AF1034" i="1"/>
  <c r="AF1033" i="1"/>
  <c r="AF1032" i="1"/>
  <c r="AF1031" i="1"/>
  <c r="AF1030" i="1"/>
  <c r="AF1029" i="1"/>
  <c r="AF1028" i="1"/>
  <c r="AF1027" i="1"/>
  <c r="AF1026" i="1"/>
  <c r="AF1025" i="1"/>
  <c r="AF1024" i="1"/>
  <c r="AF1023" i="1"/>
  <c r="AF1022" i="1"/>
  <c r="AF1021" i="1"/>
  <c r="AF1020" i="1"/>
  <c r="AF1019" i="1"/>
  <c r="AF1018" i="1"/>
  <c r="AF1017" i="1"/>
  <c r="AF1016" i="1"/>
  <c r="AF1015" i="1"/>
  <c r="AF1014" i="1"/>
  <c r="AF1013" i="1"/>
  <c r="AF1012" i="1"/>
  <c r="AF1011" i="1"/>
  <c r="AF1010" i="1"/>
  <c r="AF1009" i="1"/>
  <c r="AF1008" i="1"/>
  <c r="AF1007" i="1"/>
  <c r="AF1006" i="1"/>
  <c r="AF1005" i="1"/>
  <c r="AF1004" i="1"/>
  <c r="AF1003" i="1"/>
  <c r="AF1002" i="1"/>
  <c r="AF1001" i="1"/>
  <c r="AF1000" i="1"/>
  <c r="AF999" i="1"/>
  <c r="AF998" i="1"/>
  <c r="AF997" i="1"/>
  <c r="AF996" i="1"/>
  <c r="AF995" i="1"/>
  <c r="AF994" i="1"/>
  <c r="AF993" i="1"/>
  <c r="AF992" i="1"/>
  <c r="AF991" i="1"/>
  <c r="AF990" i="1"/>
  <c r="AF989" i="1"/>
  <c r="AF988" i="1"/>
  <c r="AF987" i="1"/>
  <c r="AF986" i="1"/>
  <c r="AF985" i="1"/>
  <c r="AF984" i="1"/>
  <c r="AF983" i="1"/>
  <c r="AF982" i="1"/>
  <c r="AF981" i="1"/>
  <c r="AF980" i="1"/>
  <c r="AF979" i="1"/>
  <c r="AF978" i="1"/>
  <c r="AF977" i="1"/>
  <c r="AF976" i="1"/>
  <c r="AF975" i="1"/>
  <c r="AF974" i="1"/>
  <c r="AF973" i="1"/>
  <c r="AF972" i="1"/>
  <c r="AF971" i="1"/>
  <c r="AF970" i="1"/>
  <c r="AF969" i="1"/>
  <c r="AF968" i="1"/>
  <c r="AF967" i="1"/>
  <c r="AF966" i="1"/>
  <c r="AF965" i="1"/>
  <c r="AF964" i="1"/>
  <c r="AF963" i="1"/>
  <c r="AF962" i="1"/>
  <c r="AF961" i="1"/>
  <c r="AF960" i="1"/>
  <c r="AF959" i="1"/>
  <c r="AF958" i="1"/>
  <c r="AF957" i="1"/>
  <c r="AF956" i="1"/>
  <c r="AF955" i="1"/>
  <c r="AF954" i="1"/>
  <c r="AF953" i="1"/>
  <c r="AF952" i="1"/>
  <c r="AF951" i="1"/>
  <c r="AF950" i="1"/>
  <c r="AF949" i="1"/>
  <c r="AF948" i="1"/>
  <c r="AF947" i="1"/>
  <c r="AF946" i="1"/>
  <c r="AF945" i="1"/>
  <c r="AF944" i="1"/>
  <c r="AF943" i="1"/>
  <c r="AF942" i="1"/>
  <c r="AF941" i="1"/>
  <c r="AF940" i="1"/>
  <c r="AF939" i="1"/>
  <c r="AF938" i="1"/>
  <c r="AF937" i="1"/>
  <c r="AF936" i="1"/>
  <c r="AF935" i="1"/>
  <c r="AF934" i="1"/>
  <c r="AF933" i="1"/>
  <c r="AF932" i="1"/>
  <c r="AF931" i="1"/>
  <c r="AF930" i="1"/>
  <c r="AF929" i="1"/>
  <c r="AF928" i="1"/>
  <c r="AF927" i="1"/>
  <c r="AF926" i="1"/>
  <c r="AF925" i="1"/>
  <c r="AF924" i="1"/>
  <c r="AF923" i="1"/>
  <c r="AF922" i="1"/>
  <c r="AF921" i="1"/>
  <c r="AF920" i="1"/>
  <c r="AF919" i="1"/>
  <c r="AF918" i="1"/>
  <c r="AF917" i="1"/>
  <c r="AF916" i="1"/>
  <c r="AF915" i="1"/>
  <c r="AF914" i="1"/>
  <c r="AF913" i="1"/>
  <c r="AF912" i="1"/>
  <c r="AF911" i="1"/>
  <c r="AF910" i="1"/>
  <c r="AF909" i="1"/>
  <c r="AF908" i="1"/>
  <c r="AF907" i="1"/>
  <c r="AF906" i="1"/>
  <c r="AF905" i="1"/>
  <c r="AF904" i="1"/>
  <c r="AF903" i="1"/>
  <c r="AF902" i="1"/>
  <c r="AF901" i="1"/>
  <c r="AF900" i="1"/>
  <c r="AF899" i="1"/>
  <c r="AF898" i="1"/>
  <c r="AF897" i="1"/>
  <c r="AF896" i="1"/>
  <c r="AF895" i="1"/>
  <c r="AF894" i="1"/>
  <c r="AF893" i="1"/>
  <c r="AF892" i="1"/>
  <c r="AF891" i="1"/>
  <c r="AF890" i="1"/>
  <c r="AF889" i="1"/>
  <c r="AF888" i="1"/>
  <c r="AF887" i="1"/>
  <c r="AF886" i="1"/>
  <c r="AF885" i="1"/>
  <c r="AF884" i="1"/>
  <c r="AF883" i="1"/>
  <c r="AF882" i="1"/>
  <c r="AF881" i="1"/>
  <c r="AF880" i="1"/>
  <c r="AF879" i="1"/>
  <c r="AF878" i="1"/>
  <c r="AF877" i="1"/>
  <c r="AF876" i="1"/>
  <c r="AF875" i="1"/>
  <c r="AF874" i="1"/>
  <c r="AF873" i="1"/>
  <c r="AF872" i="1"/>
  <c r="AF871" i="1"/>
  <c r="AF870" i="1"/>
  <c r="AF869" i="1"/>
  <c r="AF868" i="1"/>
  <c r="AF867" i="1"/>
  <c r="AF866" i="1"/>
  <c r="AF865" i="1"/>
  <c r="AF864" i="1"/>
  <c r="AF863" i="1"/>
  <c r="AF862" i="1"/>
  <c r="AF861" i="1"/>
  <c r="AF860" i="1"/>
  <c r="AF859" i="1"/>
  <c r="AF858" i="1"/>
  <c r="AF857" i="1"/>
  <c r="AF856" i="1"/>
  <c r="AF855" i="1"/>
  <c r="AF854" i="1"/>
  <c r="AF853" i="1"/>
  <c r="AF852" i="1"/>
  <c r="AF851" i="1"/>
  <c r="AF850" i="1"/>
  <c r="AF849" i="1"/>
  <c r="AF848" i="1"/>
  <c r="AF847" i="1"/>
  <c r="AF846" i="1"/>
  <c r="AF845" i="1"/>
  <c r="AF844" i="1"/>
  <c r="AF843" i="1"/>
  <c r="AF842" i="1"/>
  <c r="AF841" i="1"/>
  <c r="AF840" i="1"/>
  <c r="AF839" i="1"/>
  <c r="AF838" i="1"/>
  <c r="AF837" i="1"/>
  <c r="AF836" i="1"/>
  <c r="AF835" i="1"/>
  <c r="AF834" i="1"/>
  <c r="AF833" i="1"/>
  <c r="AF832" i="1"/>
  <c r="AF831" i="1"/>
  <c r="AF830" i="1"/>
  <c r="AF829" i="1"/>
  <c r="AF828" i="1"/>
  <c r="AF827" i="1"/>
  <c r="AF826" i="1"/>
  <c r="AF825"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2" i="1"/>
  <c r="AF791" i="1"/>
  <c r="AF790" i="1"/>
  <c r="AF789" i="1"/>
  <c r="AF788" i="1"/>
  <c r="AF787" i="1"/>
  <c r="AF786" i="1"/>
  <c r="AF785" i="1"/>
  <c r="AF784" i="1"/>
  <c r="AF783" i="1"/>
  <c r="AF782" i="1"/>
  <c r="AF781" i="1"/>
  <c r="AF780" i="1"/>
  <c r="AF779" i="1"/>
  <c r="AF778" i="1"/>
  <c r="AF777" i="1"/>
  <c r="AF776" i="1"/>
  <c r="AF775" i="1"/>
  <c r="AF774" i="1"/>
  <c r="AF773" i="1"/>
  <c r="AF772" i="1"/>
  <c r="AF771" i="1"/>
  <c r="AF770" i="1"/>
  <c r="AF769" i="1"/>
  <c r="AF768" i="1"/>
  <c r="AF767" i="1"/>
  <c r="AF766" i="1"/>
  <c r="AF765" i="1"/>
  <c r="AF764" i="1"/>
  <c r="AF763" i="1"/>
  <c r="AF762"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70" i="1"/>
  <c r="AF469"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2"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4" i="1"/>
  <c r="AF23" i="1"/>
  <c r="AF22" i="1"/>
  <c r="AF21" i="1"/>
  <c r="AF20" i="1"/>
  <c r="AF19" i="1"/>
  <c r="AF18" i="1"/>
  <c r="AF17" i="1"/>
  <c r="AF16" i="1"/>
  <c r="AF15" i="1"/>
  <c r="AF14" i="1"/>
  <c r="AF13" i="1"/>
  <c r="AF12" i="1"/>
  <c r="AF11" i="1"/>
  <c r="AF10" i="1"/>
  <c r="AF9" i="1"/>
  <c r="AF8" i="1"/>
  <c r="AF7" i="1"/>
  <c r="AF6" i="1"/>
  <c r="AF5" i="1"/>
  <c r="AE4" i="1"/>
  <c r="AE2069" i="1"/>
  <c r="AE2068" i="1"/>
  <c r="AE2067" i="1"/>
  <c r="AE2066" i="1"/>
  <c r="AE2065" i="1"/>
  <c r="AE2064" i="1"/>
  <c r="AE2063" i="1"/>
  <c r="AE2062" i="1"/>
  <c r="AE2061" i="1"/>
  <c r="AE2060" i="1"/>
  <c r="AE2059" i="1"/>
  <c r="AE2058" i="1"/>
  <c r="AE2057" i="1"/>
  <c r="AE2056" i="1"/>
  <c r="AE2055" i="1"/>
  <c r="AE2054" i="1"/>
  <c r="AE2053" i="1"/>
  <c r="AE2052" i="1"/>
  <c r="AE2051" i="1"/>
  <c r="AI2051" i="1" s="1"/>
  <c r="AJ2051" i="1" s="1"/>
  <c r="AK2051" i="1" s="1"/>
  <c r="L2050" i="5" s="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I2027" i="1" s="1"/>
  <c r="AJ2027" i="1" s="1"/>
  <c r="AK2027" i="1" s="1"/>
  <c r="L2026" i="5" s="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I2003" i="1" s="1"/>
  <c r="AJ2003" i="1" s="1"/>
  <c r="AK2003" i="1" s="1"/>
  <c r="L2002" i="5" s="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I1979" i="1" s="1"/>
  <c r="AJ1979" i="1" s="1"/>
  <c r="AK1979" i="1" s="1"/>
  <c r="L1978" i="5" s="1"/>
  <c r="AE1978" i="1"/>
  <c r="AE1977" i="1"/>
  <c r="AE1976" i="1"/>
  <c r="AE1975" i="1"/>
  <c r="AE1974" i="1"/>
  <c r="AE1973" i="1"/>
  <c r="AE1972" i="1"/>
  <c r="AE1971" i="1"/>
  <c r="AE1970" i="1"/>
  <c r="AE1969" i="1"/>
  <c r="AE1968" i="1"/>
  <c r="AE1967" i="1"/>
  <c r="AI1967" i="1" s="1"/>
  <c r="AJ1967" i="1" s="1"/>
  <c r="AK1967" i="1" s="1"/>
  <c r="L1966" i="5" s="1"/>
  <c r="AE1966" i="1"/>
  <c r="AE1965" i="1"/>
  <c r="AE1964" i="1"/>
  <c r="AE1963" i="1"/>
  <c r="AE1962" i="1"/>
  <c r="AE1961" i="1"/>
  <c r="AE1960" i="1"/>
  <c r="AE1959" i="1"/>
  <c r="AE1958" i="1"/>
  <c r="AE1957" i="1"/>
  <c r="AE1956" i="1"/>
  <c r="AE1955" i="1"/>
  <c r="AI1955" i="1" s="1"/>
  <c r="AJ1955" i="1" s="1"/>
  <c r="AK1955" i="1" s="1"/>
  <c r="L1954" i="5" s="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I1931" i="1" s="1"/>
  <c r="AJ1931" i="1" s="1"/>
  <c r="AK1931" i="1" s="1"/>
  <c r="L1930" i="5" s="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I1907" i="1" s="1"/>
  <c r="AJ1907" i="1" s="1"/>
  <c r="AK1907" i="1" s="1"/>
  <c r="L1906" i="5" s="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I1883" i="1" s="1"/>
  <c r="AJ1883" i="1" s="1"/>
  <c r="AK1883" i="1" s="1"/>
  <c r="L1882" i="5" s="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I1859" i="1" s="1"/>
  <c r="AJ1859" i="1" s="1"/>
  <c r="AK1859" i="1" s="1"/>
  <c r="L1858" i="5" s="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I1835" i="1" s="1"/>
  <c r="AJ1835" i="1" s="1"/>
  <c r="AK1835" i="1" s="1"/>
  <c r="L1834" i="5" s="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I1811" i="1" s="1"/>
  <c r="AJ1811" i="1" s="1"/>
  <c r="AK1811" i="1" s="1"/>
  <c r="L1810" i="5" s="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I1787" i="1" s="1"/>
  <c r="AJ1787" i="1" s="1"/>
  <c r="AK1787" i="1" s="1"/>
  <c r="L1786" i="5" s="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I1763" i="1" s="1"/>
  <c r="AJ1763" i="1" s="1"/>
  <c r="AK1763" i="1" s="1"/>
  <c r="L1762" i="5" s="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I1739" i="1" s="1"/>
  <c r="AJ1739" i="1" s="1"/>
  <c r="AK1739" i="1" s="1"/>
  <c r="L1738" i="5" s="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I1715" i="1" s="1"/>
  <c r="AJ1715" i="1" s="1"/>
  <c r="AK1715" i="1" s="1"/>
  <c r="L1714" i="5" s="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I1691" i="1" s="1"/>
  <c r="AJ1691" i="1" s="1"/>
  <c r="AK1691" i="1" s="1"/>
  <c r="L1690" i="5" s="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I1667" i="1" s="1"/>
  <c r="AJ1667" i="1" s="1"/>
  <c r="AK1667" i="1" s="1"/>
  <c r="L1666" i="5" s="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I1643" i="1" s="1"/>
  <c r="AJ1643" i="1" s="1"/>
  <c r="AK1643" i="1" s="1"/>
  <c r="L1642" i="5" s="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I1619" i="1" s="1"/>
  <c r="AJ1619" i="1" s="1"/>
  <c r="AK1619" i="1" s="1"/>
  <c r="L1618" i="5" s="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I1595" i="1" s="1"/>
  <c r="AJ1595" i="1" s="1"/>
  <c r="AK1595" i="1" s="1"/>
  <c r="L1594" i="5" s="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I1571" i="1" s="1"/>
  <c r="AJ1571" i="1" s="1"/>
  <c r="AK1571" i="1" s="1"/>
  <c r="L1570" i="5" s="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I1547" i="1" s="1"/>
  <c r="AJ1547" i="1" s="1"/>
  <c r="AK1547" i="1" s="1"/>
  <c r="L1546" i="5" s="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I1523" i="1" s="1"/>
  <c r="AJ1523" i="1" s="1"/>
  <c r="AK1523" i="1" s="1"/>
  <c r="L1522" i="5" s="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I1499" i="1" s="1"/>
  <c r="AJ1499" i="1" s="1"/>
  <c r="AK1499" i="1" s="1"/>
  <c r="L1498" i="5" s="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I1475" i="1" s="1"/>
  <c r="AJ1475" i="1" s="1"/>
  <c r="AK1475" i="1" s="1"/>
  <c r="L1474" i="5" s="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I1451" i="1" s="1"/>
  <c r="AJ1451" i="1" s="1"/>
  <c r="AK1451" i="1" s="1"/>
  <c r="L1450" i="5" s="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I1427" i="1" s="1"/>
  <c r="AJ1427" i="1" s="1"/>
  <c r="AK1427" i="1" s="1"/>
  <c r="L1426" i="5" s="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I1403" i="1" s="1"/>
  <c r="AJ1403" i="1" s="1"/>
  <c r="AK1403" i="1" s="1"/>
  <c r="L1402" i="5" s="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I1379" i="1" s="1"/>
  <c r="AJ1379" i="1" s="1"/>
  <c r="AK1379" i="1" s="1"/>
  <c r="L1378" i="5" s="1"/>
  <c r="AE1378" i="1"/>
  <c r="AI1378" i="1" s="1"/>
  <c r="AJ1378" i="1" s="1"/>
  <c r="AK1378" i="1" s="1"/>
  <c r="L1377" i="5" s="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I1355" i="1" s="1"/>
  <c r="AJ1355" i="1" s="1"/>
  <c r="AK1355" i="1" s="1"/>
  <c r="L1354" i="5" s="1"/>
  <c r="AE1354" i="1"/>
  <c r="AI1354" i="1" s="1"/>
  <c r="AJ1354" i="1" s="1"/>
  <c r="AK1354" i="1" s="1"/>
  <c r="L1353" i="5" s="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I1331" i="1" s="1"/>
  <c r="AJ1331" i="1" s="1"/>
  <c r="AK1331" i="1" s="1"/>
  <c r="L1330" i="5" s="1"/>
  <c r="AE1330" i="1"/>
  <c r="AI1330" i="1" s="1"/>
  <c r="AJ1330" i="1" s="1"/>
  <c r="AK1330" i="1" s="1"/>
  <c r="L1329" i="5" s="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I1307" i="1" s="1"/>
  <c r="AJ1307" i="1" s="1"/>
  <c r="AK1307" i="1" s="1"/>
  <c r="L1306" i="5" s="1"/>
  <c r="AE1306" i="1"/>
  <c r="AI1306" i="1" s="1"/>
  <c r="AJ1306" i="1" s="1"/>
  <c r="AK1306" i="1" s="1"/>
  <c r="L1305" i="5" s="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I1283" i="1" s="1"/>
  <c r="AJ1283" i="1" s="1"/>
  <c r="AK1283" i="1" s="1"/>
  <c r="L1282" i="5" s="1"/>
  <c r="AE1282" i="1"/>
  <c r="AI1282" i="1" s="1"/>
  <c r="AJ1282" i="1" s="1"/>
  <c r="AK1282" i="1" s="1"/>
  <c r="L1281" i="5" s="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I1259" i="1" s="1"/>
  <c r="AJ1259" i="1" s="1"/>
  <c r="AK1259" i="1" s="1"/>
  <c r="L1258" i="5" s="1"/>
  <c r="AE1258" i="1"/>
  <c r="AI1258" i="1" s="1"/>
  <c r="AJ1258" i="1" s="1"/>
  <c r="AK1258" i="1" s="1"/>
  <c r="L1257" i="5" s="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I1235" i="1" s="1"/>
  <c r="AJ1235" i="1" s="1"/>
  <c r="AK1235" i="1" s="1"/>
  <c r="L1234" i="5" s="1"/>
  <c r="AE1234" i="1"/>
  <c r="AI1234" i="1" s="1"/>
  <c r="AJ1234" i="1" s="1"/>
  <c r="AK1234" i="1" s="1"/>
  <c r="L1233" i="5" s="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I1211" i="1" s="1"/>
  <c r="AJ1211" i="1" s="1"/>
  <c r="AK1211" i="1" s="1"/>
  <c r="L1210" i="5" s="1"/>
  <c r="AE1210" i="1"/>
  <c r="AI1210" i="1" s="1"/>
  <c r="AJ1210" i="1" s="1"/>
  <c r="AK1210" i="1" s="1"/>
  <c r="L1209" i="5" s="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I1187" i="1" s="1"/>
  <c r="AJ1187" i="1" s="1"/>
  <c r="AK1187" i="1" s="1"/>
  <c r="L1186" i="5" s="1"/>
  <c r="AE1186" i="1"/>
  <c r="AI1186" i="1" s="1"/>
  <c r="AJ1186" i="1" s="1"/>
  <c r="AK1186" i="1" s="1"/>
  <c r="L1185" i="5" s="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I1163" i="1" s="1"/>
  <c r="AJ1163" i="1" s="1"/>
  <c r="AK1163" i="1" s="1"/>
  <c r="L1162" i="5" s="1"/>
  <c r="AE1162" i="1"/>
  <c r="AI1162" i="1" s="1"/>
  <c r="AJ1162" i="1" s="1"/>
  <c r="AK1162" i="1" s="1"/>
  <c r="L1161" i="5" s="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I1139" i="1" s="1"/>
  <c r="AJ1139" i="1" s="1"/>
  <c r="AK1139" i="1" s="1"/>
  <c r="L1138" i="5" s="1"/>
  <c r="AE1138" i="1"/>
  <c r="AI1138" i="1" s="1"/>
  <c r="AJ1138" i="1" s="1"/>
  <c r="AK1138" i="1" s="1"/>
  <c r="L1137" i="5" s="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I1115" i="1" s="1"/>
  <c r="AJ1115" i="1" s="1"/>
  <c r="AK1115" i="1" s="1"/>
  <c r="L1114" i="5" s="1"/>
  <c r="AE1114" i="1"/>
  <c r="AI1114" i="1" s="1"/>
  <c r="AJ1114" i="1" s="1"/>
  <c r="AK1114" i="1" s="1"/>
  <c r="L1113" i="5" s="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I1091" i="1" s="1"/>
  <c r="AJ1091" i="1" s="1"/>
  <c r="AK1091" i="1" s="1"/>
  <c r="L1090" i="5" s="1"/>
  <c r="AE1090" i="1"/>
  <c r="AI1090" i="1" s="1"/>
  <c r="AJ1090" i="1" s="1"/>
  <c r="AK1090" i="1" s="1"/>
  <c r="L1089" i="5" s="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I1067" i="1" s="1"/>
  <c r="AJ1067" i="1" s="1"/>
  <c r="AK1067" i="1" s="1"/>
  <c r="L1066" i="5" s="1"/>
  <c r="AE1066" i="1"/>
  <c r="AI1066" i="1" s="1"/>
  <c r="AJ1066" i="1" s="1"/>
  <c r="AK1066" i="1" s="1"/>
  <c r="L1065" i="5" s="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I1043" i="1" s="1"/>
  <c r="AJ1043" i="1" s="1"/>
  <c r="AK1043" i="1" s="1"/>
  <c r="L1042" i="5" s="1"/>
  <c r="AE1042" i="1"/>
  <c r="AI1042" i="1" s="1"/>
  <c r="AJ1042" i="1" s="1"/>
  <c r="AK1042" i="1" s="1"/>
  <c r="L1041" i="5" s="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I1019" i="1" s="1"/>
  <c r="AJ1019" i="1" s="1"/>
  <c r="AK1019" i="1" s="1"/>
  <c r="L1018" i="5" s="1"/>
  <c r="AE1018" i="1"/>
  <c r="AI1018" i="1" s="1"/>
  <c r="AJ1018" i="1" s="1"/>
  <c r="AK1018" i="1" s="1"/>
  <c r="L1017" i="5" s="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I995" i="1" s="1"/>
  <c r="AJ995" i="1" s="1"/>
  <c r="AK995" i="1" s="1"/>
  <c r="L994" i="5" s="1"/>
  <c r="AE994" i="1"/>
  <c r="AI994" i="1" s="1"/>
  <c r="AJ994" i="1" s="1"/>
  <c r="AK994" i="1" s="1"/>
  <c r="L993" i="5" s="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I971" i="1" s="1"/>
  <c r="AJ971" i="1" s="1"/>
  <c r="AK971" i="1" s="1"/>
  <c r="L970" i="5" s="1"/>
  <c r="AE970" i="1"/>
  <c r="AI970" i="1" s="1"/>
  <c r="AJ970" i="1" s="1"/>
  <c r="AK970" i="1" s="1"/>
  <c r="L969" i="5" s="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I947" i="1" s="1"/>
  <c r="AJ947" i="1" s="1"/>
  <c r="AK947" i="1" s="1"/>
  <c r="L946" i="5" s="1"/>
  <c r="AE946" i="1"/>
  <c r="AI946" i="1" s="1"/>
  <c r="AJ946" i="1" s="1"/>
  <c r="AK946" i="1" s="1"/>
  <c r="L945" i="5" s="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I923" i="1" s="1"/>
  <c r="AJ923" i="1" s="1"/>
  <c r="AK923" i="1" s="1"/>
  <c r="L922" i="5" s="1"/>
  <c r="AE922" i="1"/>
  <c r="AI922" i="1" s="1"/>
  <c r="AJ922" i="1" s="1"/>
  <c r="AK922" i="1" s="1"/>
  <c r="L921" i="5" s="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I899" i="1" s="1"/>
  <c r="AJ899" i="1" s="1"/>
  <c r="AK899" i="1" s="1"/>
  <c r="L898" i="5" s="1"/>
  <c r="AE898" i="1"/>
  <c r="AI898" i="1" s="1"/>
  <c r="AJ898" i="1" s="1"/>
  <c r="AK898" i="1" s="1"/>
  <c r="L897" i="5" s="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I875" i="1" s="1"/>
  <c r="AJ875" i="1" s="1"/>
  <c r="AK875" i="1" s="1"/>
  <c r="L874" i="5" s="1"/>
  <c r="AE874" i="1"/>
  <c r="AI874" i="1" s="1"/>
  <c r="AJ874" i="1" s="1"/>
  <c r="AK874" i="1" s="1"/>
  <c r="L873" i="5" s="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I851" i="1" s="1"/>
  <c r="AJ851" i="1" s="1"/>
  <c r="AK851" i="1" s="1"/>
  <c r="L850" i="5" s="1"/>
  <c r="AE850" i="1"/>
  <c r="AI850" i="1" s="1"/>
  <c r="AJ850" i="1" s="1"/>
  <c r="AK850" i="1" s="1"/>
  <c r="L849" i="5" s="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I827" i="1" s="1"/>
  <c r="AJ827" i="1" s="1"/>
  <c r="AK827" i="1" s="1"/>
  <c r="L826" i="5" s="1"/>
  <c r="AE826" i="1"/>
  <c r="AI826" i="1" s="1"/>
  <c r="AJ826" i="1" s="1"/>
  <c r="AK826" i="1" s="1"/>
  <c r="L825" i="5" s="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I803" i="1" s="1"/>
  <c r="AJ803" i="1" s="1"/>
  <c r="AK803" i="1" s="1"/>
  <c r="L802" i="5" s="1"/>
  <c r="AE802" i="1"/>
  <c r="AI802" i="1" s="1"/>
  <c r="AJ802" i="1" s="1"/>
  <c r="AK802" i="1" s="1"/>
  <c r="L801" i="5" s="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I779" i="1" s="1"/>
  <c r="AJ779" i="1" s="1"/>
  <c r="AK779" i="1" s="1"/>
  <c r="L778" i="5" s="1"/>
  <c r="AE778" i="1"/>
  <c r="AI778" i="1" s="1"/>
  <c r="AJ778" i="1" s="1"/>
  <c r="AK778" i="1" s="1"/>
  <c r="L777" i="5" s="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I755" i="1" s="1"/>
  <c r="AJ755" i="1" s="1"/>
  <c r="AK755" i="1" s="1"/>
  <c r="L754" i="5" s="1"/>
  <c r="AE754" i="1"/>
  <c r="AI754" i="1" s="1"/>
  <c r="AJ754" i="1" s="1"/>
  <c r="AK754" i="1" s="1"/>
  <c r="L753" i="5" s="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I731" i="1" s="1"/>
  <c r="AJ731" i="1" s="1"/>
  <c r="AK731" i="1" s="1"/>
  <c r="L730" i="5" s="1"/>
  <c r="AE730" i="1"/>
  <c r="AI730" i="1" s="1"/>
  <c r="AJ730" i="1" s="1"/>
  <c r="AK730" i="1" s="1"/>
  <c r="L729" i="5" s="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I707" i="1" s="1"/>
  <c r="AJ707" i="1" s="1"/>
  <c r="AK707" i="1" s="1"/>
  <c r="L706" i="5" s="1"/>
  <c r="AE706" i="1"/>
  <c r="AI706" i="1" s="1"/>
  <c r="AJ706" i="1" s="1"/>
  <c r="AK706" i="1" s="1"/>
  <c r="L705" i="5" s="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I683" i="1" s="1"/>
  <c r="AJ683" i="1" s="1"/>
  <c r="AK683" i="1" s="1"/>
  <c r="L682" i="5" s="1"/>
  <c r="AE682" i="1"/>
  <c r="AI682" i="1" s="1"/>
  <c r="AJ682" i="1" s="1"/>
  <c r="AK682" i="1" s="1"/>
  <c r="L681" i="5" s="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I659" i="1" s="1"/>
  <c r="AJ659" i="1" s="1"/>
  <c r="AK659" i="1" s="1"/>
  <c r="L658" i="5" s="1"/>
  <c r="AE658" i="1"/>
  <c r="AI658" i="1" s="1"/>
  <c r="AJ658" i="1" s="1"/>
  <c r="AK658" i="1" s="1"/>
  <c r="L657" i="5" s="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I635" i="1" s="1"/>
  <c r="AJ635" i="1" s="1"/>
  <c r="AK635" i="1" s="1"/>
  <c r="L634" i="5" s="1"/>
  <c r="AE634" i="1"/>
  <c r="AI634" i="1" s="1"/>
  <c r="AJ634" i="1" s="1"/>
  <c r="AK634" i="1" s="1"/>
  <c r="L633" i="5" s="1"/>
  <c r="AE633" i="1"/>
  <c r="AE632" i="1"/>
  <c r="AE631" i="1"/>
  <c r="AE630" i="1"/>
  <c r="AE629" i="1"/>
  <c r="AE628" i="1"/>
  <c r="AE627" i="1"/>
  <c r="AE626" i="1"/>
  <c r="AE625" i="1"/>
  <c r="AE624" i="1"/>
  <c r="AE623" i="1"/>
  <c r="AE622" i="1"/>
  <c r="AE621" i="1"/>
  <c r="AE620" i="1"/>
  <c r="AE619" i="1"/>
  <c r="AE618" i="1"/>
  <c r="AE617" i="1"/>
  <c r="AE616" i="1"/>
  <c r="AE615" i="1"/>
  <c r="AE614" i="1"/>
  <c r="AE613" i="1"/>
  <c r="AE612" i="1"/>
  <c r="AE611" i="1"/>
  <c r="AI611" i="1" s="1"/>
  <c r="AJ611" i="1" s="1"/>
  <c r="AK611" i="1" s="1"/>
  <c r="L610" i="5" s="1"/>
  <c r="AE610" i="1"/>
  <c r="AI610" i="1" s="1"/>
  <c r="AJ610" i="1" s="1"/>
  <c r="AK610" i="1" s="1"/>
  <c r="L609" i="5" s="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I587" i="1" s="1"/>
  <c r="AJ587" i="1" s="1"/>
  <c r="AK587" i="1" s="1"/>
  <c r="L586" i="5" s="1"/>
  <c r="AE586" i="1"/>
  <c r="AI586" i="1" s="1"/>
  <c r="AJ586" i="1" s="1"/>
  <c r="AK586" i="1" s="1"/>
  <c r="L585" i="5" s="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I563" i="1" s="1"/>
  <c r="AJ563" i="1" s="1"/>
  <c r="AK563" i="1" s="1"/>
  <c r="L562" i="5" s="1"/>
  <c r="AE562" i="1"/>
  <c r="AI562" i="1" s="1"/>
  <c r="AJ562" i="1" s="1"/>
  <c r="AK562" i="1" s="1"/>
  <c r="L561" i="5" s="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I539" i="1" s="1"/>
  <c r="AJ539" i="1" s="1"/>
  <c r="AK539" i="1" s="1"/>
  <c r="L538" i="5" s="1"/>
  <c r="AE538" i="1"/>
  <c r="AI538" i="1" s="1"/>
  <c r="AJ538" i="1" s="1"/>
  <c r="AK538" i="1" s="1"/>
  <c r="L537" i="5" s="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I515" i="1" s="1"/>
  <c r="AJ515" i="1" s="1"/>
  <c r="AK515" i="1" s="1"/>
  <c r="L514" i="5" s="1"/>
  <c r="AE514" i="1"/>
  <c r="AI514" i="1" s="1"/>
  <c r="AJ514" i="1" s="1"/>
  <c r="AK514" i="1" s="1"/>
  <c r="L513" i="5" s="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I491" i="1" s="1"/>
  <c r="AJ491" i="1" s="1"/>
  <c r="AK491" i="1" s="1"/>
  <c r="L490" i="5" s="1"/>
  <c r="AE490" i="1"/>
  <c r="AI490" i="1" s="1"/>
  <c r="AJ490" i="1" s="1"/>
  <c r="AK490" i="1" s="1"/>
  <c r="L489" i="5" s="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I467" i="1" s="1"/>
  <c r="AJ467" i="1" s="1"/>
  <c r="AK467" i="1" s="1"/>
  <c r="L466" i="5" s="1"/>
  <c r="AE466" i="1"/>
  <c r="AI466" i="1" s="1"/>
  <c r="AJ466" i="1" s="1"/>
  <c r="AK466" i="1" s="1"/>
  <c r="L465" i="5" s="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I443" i="1" s="1"/>
  <c r="AJ443" i="1" s="1"/>
  <c r="AK443" i="1" s="1"/>
  <c r="L442" i="5" s="1"/>
  <c r="AE442" i="1"/>
  <c r="AI442" i="1" s="1"/>
  <c r="AJ442" i="1" s="1"/>
  <c r="AK442" i="1" s="1"/>
  <c r="L441" i="5" s="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I419" i="1" s="1"/>
  <c r="AJ419" i="1" s="1"/>
  <c r="AK419" i="1" s="1"/>
  <c r="L418" i="5" s="1"/>
  <c r="AE418" i="1"/>
  <c r="AI418" i="1" s="1"/>
  <c r="AJ418" i="1" s="1"/>
  <c r="AK418" i="1" s="1"/>
  <c r="L417" i="5" s="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I395" i="1" s="1"/>
  <c r="AJ395" i="1" s="1"/>
  <c r="AK395" i="1" s="1"/>
  <c r="L394" i="5" s="1"/>
  <c r="AE394" i="1"/>
  <c r="AI394" i="1" s="1"/>
  <c r="AJ394" i="1" s="1"/>
  <c r="AK394" i="1" s="1"/>
  <c r="L393" i="5" s="1"/>
  <c r="AE393" i="1"/>
  <c r="AE392" i="1"/>
  <c r="AE391" i="1"/>
  <c r="AE390" i="1"/>
  <c r="AE389" i="1"/>
  <c r="AE388" i="1"/>
  <c r="AE387" i="1"/>
  <c r="AE386" i="1"/>
  <c r="AE385" i="1"/>
  <c r="AE384" i="1"/>
  <c r="AE383" i="1"/>
  <c r="AE382" i="1"/>
  <c r="AE381" i="1"/>
  <c r="AE380" i="1"/>
  <c r="AE379" i="1"/>
  <c r="AE378" i="1"/>
  <c r="AE377" i="1"/>
  <c r="AE376" i="1"/>
  <c r="AE375" i="1"/>
  <c r="AE374" i="1"/>
  <c r="AE373" i="1"/>
  <c r="AE372" i="1"/>
  <c r="AE371" i="1"/>
  <c r="AI371" i="1" s="1"/>
  <c r="AJ371" i="1" s="1"/>
  <c r="AK371" i="1" s="1"/>
  <c r="L370" i="5" s="1"/>
  <c r="AE370" i="1"/>
  <c r="AI370" i="1" s="1"/>
  <c r="AJ370" i="1" s="1"/>
  <c r="AK370" i="1" s="1"/>
  <c r="L369" i="5" s="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I347" i="1" s="1"/>
  <c r="AJ347" i="1" s="1"/>
  <c r="AK347" i="1" s="1"/>
  <c r="L346" i="5" s="1"/>
  <c r="AE346" i="1"/>
  <c r="AI346" i="1" s="1"/>
  <c r="AJ346" i="1" s="1"/>
  <c r="AK346" i="1" s="1"/>
  <c r="L345" i="5" s="1"/>
  <c r="AE345" i="1"/>
  <c r="AE344" i="1"/>
  <c r="AE343" i="1"/>
  <c r="AE342" i="1"/>
  <c r="AE341" i="1"/>
  <c r="AE340" i="1"/>
  <c r="AE339" i="1"/>
  <c r="AE338" i="1"/>
  <c r="AE337" i="1"/>
  <c r="AE336" i="1"/>
  <c r="AE335" i="1"/>
  <c r="AE334" i="1"/>
  <c r="AE333" i="1"/>
  <c r="AE332" i="1"/>
  <c r="AE331" i="1"/>
  <c r="AE330" i="1"/>
  <c r="AE329" i="1"/>
  <c r="AE328" i="1"/>
  <c r="AE327" i="1"/>
  <c r="AE326" i="1"/>
  <c r="AE325" i="1"/>
  <c r="AE324" i="1"/>
  <c r="AE323" i="1"/>
  <c r="AI323" i="1" s="1"/>
  <c r="AJ323" i="1" s="1"/>
  <c r="AK323" i="1" s="1"/>
  <c r="L322" i="5" s="1"/>
  <c r="AE322" i="1"/>
  <c r="AI322" i="1" s="1"/>
  <c r="AJ322" i="1" s="1"/>
  <c r="AK322" i="1" s="1"/>
  <c r="L321" i="5" s="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I299" i="1" s="1"/>
  <c r="AJ299" i="1" s="1"/>
  <c r="AK299" i="1" s="1"/>
  <c r="L298" i="5" s="1"/>
  <c r="AE298" i="1"/>
  <c r="AI298" i="1" s="1"/>
  <c r="AJ298" i="1" s="1"/>
  <c r="AK298" i="1" s="1"/>
  <c r="L297" i="5" s="1"/>
  <c r="AE297" i="1"/>
  <c r="AE296" i="1"/>
  <c r="AE295" i="1"/>
  <c r="AE294" i="1"/>
  <c r="AE293" i="1"/>
  <c r="AE292" i="1"/>
  <c r="AE291" i="1"/>
  <c r="AE290" i="1"/>
  <c r="AE289" i="1"/>
  <c r="AE288" i="1"/>
  <c r="AE287" i="1"/>
  <c r="AE286" i="1"/>
  <c r="AE285" i="1"/>
  <c r="AE284" i="1"/>
  <c r="AE24" i="1"/>
  <c r="AE23" i="1"/>
  <c r="AE22" i="1"/>
  <c r="AE21" i="1"/>
  <c r="AE20" i="1"/>
  <c r="AE19" i="1"/>
  <c r="AE18" i="1"/>
  <c r="AE17" i="1"/>
  <c r="AE16" i="1"/>
  <c r="AI16" i="1" s="1"/>
  <c r="AJ16" i="1" s="1"/>
  <c r="AK16" i="1" s="1"/>
  <c r="L15" i="5" s="1"/>
  <c r="AE15" i="1"/>
  <c r="AI15" i="1" s="1"/>
  <c r="AJ15" i="1" s="1"/>
  <c r="AK15" i="1" s="1"/>
  <c r="L14" i="5" s="1"/>
  <c r="AE14" i="1"/>
  <c r="AE13" i="1"/>
  <c r="AE12" i="1"/>
  <c r="AE11" i="1"/>
  <c r="AE10" i="1"/>
  <c r="AE9" i="1"/>
  <c r="AE8" i="1"/>
  <c r="AE7" i="1"/>
  <c r="AE6" i="1"/>
  <c r="AE5" i="1"/>
  <c r="AD2070" i="1"/>
  <c r="AD2069" i="1"/>
  <c r="AD2068" i="1"/>
  <c r="AD2067" i="1"/>
  <c r="AD2066" i="1"/>
  <c r="AD2065" i="1"/>
  <c r="AD2064" i="1"/>
  <c r="AD2063" i="1"/>
  <c r="AD2062" i="1"/>
  <c r="AD2061" i="1"/>
  <c r="AD2060" i="1"/>
  <c r="AD2059" i="1"/>
  <c r="AD2058" i="1"/>
  <c r="AD2057" i="1"/>
  <c r="AD2056" i="1"/>
  <c r="AD2055" i="1"/>
  <c r="AD2054" i="1"/>
  <c r="AD2053" i="1"/>
  <c r="AD2052" i="1"/>
  <c r="AD2051" i="1"/>
  <c r="AD2050" i="1"/>
  <c r="AD2049" i="1"/>
  <c r="AD2048" i="1"/>
  <c r="AD2047" i="1"/>
  <c r="AD2046" i="1"/>
  <c r="AD2045" i="1"/>
  <c r="AD2044" i="1"/>
  <c r="AD2043" i="1"/>
  <c r="AD2042" i="1"/>
  <c r="AD2041" i="1"/>
  <c r="AD2040" i="1"/>
  <c r="AD2039" i="1"/>
  <c r="AD2038" i="1"/>
  <c r="AD2037" i="1"/>
  <c r="AD2036" i="1"/>
  <c r="AD2035" i="1"/>
  <c r="AD2034" i="1"/>
  <c r="AD2033" i="1"/>
  <c r="AD2032" i="1"/>
  <c r="AD2031" i="1"/>
  <c r="AD2030" i="1"/>
  <c r="AD2029" i="1"/>
  <c r="AD2028" i="1"/>
  <c r="AD2027" i="1"/>
  <c r="AD2026" i="1"/>
  <c r="AD2025" i="1"/>
  <c r="AD2024" i="1"/>
  <c r="AD2023" i="1"/>
  <c r="AD2022" i="1"/>
  <c r="AD2021" i="1"/>
  <c r="AD2020" i="1"/>
  <c r="AD2019" i="1"/>
  <c r="AD2018" i="1"/>
  <c r="AD2017" i="1"/>
  <c r="AD2016" i="1"/>
  <c r="AD2015" i="1"/>
  <c r="AD2014" i="1"/>
  <c r="AD2013" i="1"/>
  <c r="AD2012" i="1"/>
  <c r="AD2011" i="1"/>
  <c r="AD2010" i="1"/>
  <c r="AD2009" i="1"/>
  <c r="AD2008" i="1"/>
  <c r="AD2007" i="1"/>
  <c r="AD2006" i="1"/>
  <c r="AD2005" i="1"/>
  <c r="AD2004" i="1"/>
  <c r="AD2003" i="1"/>
  <c r="AD2002" i="1"/>
  <c r="AD2001" i="1"/>
  <c r="AD2000" i="1"/>
  <c r="AD1999" i="1"/>
  <c r="AD1998" i="1"/>
  <c r="AD1997" i="1"/>
  <c r="AD1996" i="1"/>
  <c r="AD1995" i="1"/>
  <c r="AD1994" i="1"/>
  <c r="AD1993" i="1"/>
  <c r="AD1992" i="1"/>
  <c r="AD1991" i="1"/>
  <c r="AD1990" i="1"/>
  <c r="AD1989" i="1"/>
  <c r="AD1988" i="1"/>
  <c r="AD1987" i="1"/>
  <c r="AD1986" i="1"/>
  <c r="AD1985" i="1"/>
  <c r="AD1984" i="1"/>
  <c r="AD1983" i="1"/>
  <c r="AD1982" i="1"/>
  <c r="AD1981" i="1"/>
  <c r="AD1980" i="1"/>
  <c r="AD1979" i="1"/>
  <c r="AD1978" i="1"/>
  <c r="AD1977" i="1"/>
  <c r="AD1976" i="1"/>
  <c r="AD1975" i="1"/>
  <c r="AD1974" i="1"/>
  <c r="AD1973" i="1"/>
  <c r="AD1972" i="1"/>
  <c r="AD1971" i="1"/>
  <c r="AD1970" i="1"/>
  <c r="AD1969" i="1"/>
  <c r="AD1968" i="1"/>
  <c r="AD1967" i="1"/>
  <c r="AD1966" i="1"/>
  <c r="AD1965" i="1"/>
  <c r="AD1964" i="1"/>
  <c r="AD1963" i="1"/>
  <c r="AD1962" i="1"/>
  <c r="AD1961" i="1"/>
  <c r="AD1960" i="1"/>
  <c r="AD1959" i="1"/>
  <c r="AD1958" i="1"/>
  <c r="AD1957" i="1"/>
  <c r="AD1956" i="1"/>
  <c r="AD1955" i="1"/>
  <c r="AD1954" i="1"/>
  <c r="AD1953" i="1"/>
  <c r="AD1952" i="1"/>
  <c r="AD1951" i="1"/>
  <c r="AD1950" i="1"/>
  <c r="AD1949" i="1"/>
  <c r="AD1948" i="1"/>
  <c r="AD1947" i="1"/>
  <c r="AD1946" i="1"/>
  <c r="AD1945" i="1"/>
  <c r="AD1944" i="1"/>
  <c r="AD1943" i="1"/>
  <c r="AD1942" i="1"/>
  <c r="AD1941" i="1"/>
  <c r="AD1940" i="1"/>
  <c r="AD1939" i="1"/>
  <c r="AD1938" i="1"/>
  <c r="AD1937" i="1"/>
  <c r="AD1936" i="1"/>
  <c r="AD1935" i="1"/>
  <c r="AD1934" i="1"/>
  <c r="AD1933" i="1"/>
  <c r="AD1932" i="1"/>
  <c r="AD1931" i="1"/>
  <c r="AD1930" i="1"/>
  <c r="AD1929" i="1"/>
  <c r="AD1928" i="1"/>
  <c r="AD1927" i="1"/>
  <c r="AD1926" i="1"/>
  <c r="AD1925" i="1"/>
  <c r="AD1924" i="1"/>
  <c r="AD1923" i="1"/>
  <c r="AD1922" i="1"/>
  <c r="AD1921" i="1"/>
  <c r="AD1920" i="1"/>
  <c r="AD1919" i="1"/>
  <c r="AD1918" i="1"/>
  <c r="AD1917" i="1"/>
  <c r="AD1916" i="1"/>
  <c r="AD1915" i="1"/>
  <c r="AD1914" i="1"/>
  <c r="AD1913" i="1"/>
  <c r="AD1912" i="1"/>
  <c r="AD1911" i="1"/>
  <c r="AD1910" i="1"/>
  <c r="AD1909" i="1"/>
  <c r="AD1908" i="1"/>
  <c r="AD1907" i="1"/>
  <c r="AD1906" i="1"/>
  <c r="AD1905" i="1"/>
  <c r="AD1904" i="1"/>
  <c r="AD1903" i="1"/>
  <c r="AD1902" i="1"/>
  <c r="AD1901" i="1"/>
  <c r="AD1900" i="1"/>
  <c r="AD1899" i="1"/>
  <c r="AD1898" i="1"/>
  <c r="AD1897" i="1"/>
  <c r="AD1896" i="1"/>
  <c r="AD1895" i="1"/>
  <c r="AD1894" i="1"/>
  <c r="AD1893" i="1"/>
  <c r="AD1892" i="1"/>
  <c r="AD1891" i="1"/>
  <c r="AD1890" i="1"/>
  <c r="AD1889" i="1"/>
  <c r="AD1888" i="1"/>
  <c r="AD1887" i="1"/>
  <c r="AD1886" i="1"/>
  <c r="AD1885" i="1"/>
  <c r="AD1884" i="1"/>
  <c r="AD1883" i="1"/>
  <c r="AD1882" i="1"/>
  <c r="AD1881" i="1"/>
  <c r="AD1880" i="1"/>
  <c r="AD1879" i="1"/>
  <c r="AD1878" i="1"/>
  <c r="AD1877" i="1"/>
  <c r="AD1876" i="1"/>
  <c r="AD1875" i="1"/>
  <c r="AD1874" i="1"/>
  <c r="AD1873" i="1"/>
  <c r="AD1872" i="1"/>
  <c r="AD1871" i="1"/>
  <c r="AD1870" i="1"/>
  <c r="AD1869" i="1"/>
  <c r="AD1868" i="1"/>
  <c r="AD1867" i="1"/>
  <c r="AD1866" i="1"/>
  <c r="AD1865" i="1"/>
  <c r="AD1864" i="1"/>
  <c r="AD1863" i="1"/>
  <c r="AD1862" i="1"/>
  <c r="AD1861" i="1"/>
  <c r="AD1860" i="1"/>
  <c r="AD1859" i="1"/>
  <c r="AD1858" i="1"/>
  <c r="AD1857" i="1"/>
  <c r="AD1856" i="1"/>
  <c r="AD1855" i="1"/>
  <c r="AD1854" i="1"/>
  <c r="AD1853" i="1"/>
  <c r="AD1852" i="1"/>
  <c r="AD1851" i="1"/>
  <c r="AD1850" i="1"/>
  <c r="AD1849" i="1"/>
  <c r="AD1848" i="1"/>
  <c r="AD1847" i="1"/>
  <c r="AD1846" i="1"/>
  <c r="AD1845" i="1"/>
  <c r="AD1844" i="1"/>
  <c r="AD1843" i="1"/>
  <c r="AD1842" i="1"/>
  <c r="AD1841" i="1"/>
  <c r="AD1840" i="1"/>
  <c r="AD1839" i="1"/>
  <c r="AD1838" i="1"/>
  <c r="AD1837" i="1"/>
  <c r="AD1836" i="1"/>
  <c r="AD1835" i="1"/>
  <c r="AD1834" i="1"/>
  <c r="AD1833" i="1"/>
  <c r="AD1832" i="1"/>
  <c r="AD1831" i="1"/>
  <c r="AD1830" i="1"/>
  <c r="AD1829" i="1"/>
  <c r="AD1828" i="1"/>
  <c r="AD1827" i="1"/>
  <c r="AD1826" i="1"/>
  <c r="AD1825" i="1"/>
  <c r="AD1824" i="1"/>
  <c r="AD1823" i="1"/>
  <c r="AD1822" i="1"/>
  <c r="AD1821" i="1"/>
  <c r="AD1820" i="1"/>
  <c r="AD1819" i="1"/>
  <c r="AD1818" i="1"/>
  <c r="AD1817" i="1"/>
  <c r="AD1816" i="1"/>
  <c r="AD1815" i="1"/>
  <c r="AD1814" i="1"/>
  <c r="AD1813" i="1"/>
  <c r="AD1812" i="1"/>
  <c r="AD1811" i="1"/>
  <c r="AD1810" i="1"/>
  <c r="AD1809" i="1"/>
  <c r="AD1808" i="1"/>
  <c r="AD1807" i="1"/>
  <c r="AD1806" i="1"/>
  <c r="AD1805" i="1"/>
  <c r="AD1804" i="1"/>
  <c r="AD1803" i="1"/>
  <c r="AD1802" i="1"/>
  <c r="AD1801" i="1"/>
  <c r="AD1800" i="1"/>
  <c r="AD1799" i="1"/>
  <c r="AD1798" i="1"/>
  <c r="AD1797" i="1"/>
  <c r="AD1796" i="1"/>
  <c r="AD1795" i="1"/>
  <c r="AD1794" i="1"/>
  <c r="AD1793" i="1"/>
  <c r="AD1792" i="1"/>
  <c r="AD1791" i="1"/>
  <c r="AD1790" i="1"/>
  <c r="AD1789" i="1"/>
  <c r="AD1788" i="1"/>
  <c r="AD1787" i="1"/>
  <c r="AD1786" i="1"/>
  <c r="AD1785" i="1"/>
  <c r="AD1784" i="1"/>
  <c r="AD1783" i="1"/>
  <c r="AD1782" i="1"/>
  <c r="AD1781" i="1"/>
  <c r="AD1780" i="1"/>
  <c r="AD1779" i="1"/>
  <c r="AD1778" i="1"/>
  <c r="AD1777" i="1"/>
  <c r="AD1776" i="1"/>
  <c r="AD1775" i="1"/>
  <c r="AD1774" i="1"/>
  <c r="AD1773" i="1"/>
  <c r="AD1772" i="1"/>
  <c r="AD1771" i="1"/>
  <c r="AD1770" i="1"/>
  <c r="AD1769" i="1"/>
  <c r="AD1768" i="1"/>
  <c r="AD1767" i="1"/>
  <c r="AD1766" i="1"/>
  <c r="AD1765" i="1"/>
  <c r="AD1764" i="1"/>
  <c r="AD1763" i="1"/>
  <c r="AD1762" i="1"/>
  <c r="AD1761" i="1"/>
  <c r="AD1760" i="1"/>
  <c r="AD1759" i="1"/>
  <c r="AD1758" i="1"/>
  <c r="AD1757" i="1"/>
  <c r="AD1756" i="1"/>
  <c r="AD1755" i="1"/>
  <c r="AD1754" i="1"/>
  <c r="AD1753" i="1"/>
  <c r="AD1752" i="1"/>
  <c r="AD1751" i="1"/>
  <c r="AD1750" i="1"/>
  <c r="AD1749" i="1"/>
  <c r="AD1748" i="1"/>
  <c r="AD1747" i="1"/>
  <c r="AD1746" i="1"/>
  <c r="AD1745" i="1"/>
  <c r="AD1744" i="1"/>
  <c r="AD1743" i="1"/>
  <c r="AD1742" i="1"/>
  <c r="AD1741" i="1"/>
  <c r="AD1740" i="1"/>
  <c r="AD1739" i="1"/>
  <c r="AD1738" i="1"/>
  <c r="AD1737" i="1"/>
  <c r="AD1736" i="1"/>
  <c r="AD1735" i="1"/>
  <c r="AD1734" i="1"/>
  <c r="AD1733" i="1"/>
  <c r="AD1732" i="1"/>
  <c r="AD1731" i="1"/>
  <c r="AD1730" i="1"/>
  <c r="AD1729" i="1"/>
  <c r="AD1728" i="1"/>
  <c r="AD1727" i="1"/>
  <c r="AD1726" i="1"/>
  <c r="AD1725" i="1"/>
  <c r="AD1724" i="1"/>
  <c r="AD1723" i="1"/>
  <c r="AD1722" i="1"/>
  <c r="AD1721" i="1"/>
  <c r="AD1720" i="1"/>
  <c r="AD1719" i="1"/>
  <c r="AD1718" i="1"/>
  <c r="AD1717" i="1"/>
  <c r="AD1716" i="1"/>
  <c r="AD1715" i="1"/>
  <c r="AD1714" i="1"/>
  <c r="AD1713" i="1"/>
  <c r="AD1712" i="1"/>
  <c r="AD1711" i="1"/>
  <c r="AD1710" i="1"/>
  <c r="AD1709" i="1"/>
  <c r="AD1708" i="1"/>
  <c r="AD1707" i="1"/>
  <c r="AD1706" i="1"/>
  <c r="AD1705" i="1"/>
  <c r="AD1704" i="1"/>
  <c r="AD1703" i="1"/>
  <c r="AD1702" i="1"/>
  <c r="AD1701" i="1"/>
  <c r="AD1700" i="1"/>
  <c r="AD1699" i="1"/>
  <c r="AD1698" i="1"/>
  <c r="AD1697" i="1"/>
  <c r="AD1696" i="1"/>
  <c r="AD1695" i="1"/>
  <c r="AD1694" i="1"/>
  <c r="AD1693" i="1"/>
  <c r="AD1692" i="1"/>
  <c r="AD1691" i="1"/>
  <c r="AD1690" i="1"/>
  <c r="AD1689" i="1"/>
  <c r="AD1688" i="1"/>
  <c r="AD1687" i="1"/>
  <c r="AD1686" i="1"/>
  <c r="AD1685" i="1"/>
  <c r="AD1684" i="1"/>
  <c r="AD1683" i="1"/>
  <c r="AD1682" i="1"/>
  <c r="AD1681" i="1"/>
  <c r="AD1680" i="1"/>
  <c r="AD1679" i="1"/>
  <c r="AD1678" i="1"/>
  <c r="AD1677" i="1"/>
  <c r="AD1676" i="1"/>
  <c r="AD1675" i="1"/>
  <c r="AD1674" i="1"/>
  <c r="AD1673" i="1"/>
  <c r="AD1672" i="1"/>
  <c r="AD1671" i="1"/>
  <c r="AD1670" i="1"/>
  <c r="AD1669" i="1"/>
  <c r="AD1668" i="1"/>
  <c r="AD1667" i="1"/>
  <c r="AD1666" i="1"/>
  <c r="AD1665" i="1"/>
  <c r="AD1664" i="1"/>
  <c r="AD1663" i="1"/>
  <c r="AD1662" i="1"/>
  <c r="AD1661" i="1"/>
  <c r="AD1660" i="1"/>
  <c r="AD1659" i="1"/>
  <c r="AD1658" i="1"/>
  <c r="AD1657" i="1"/>
  <c r="AD1656" i="1"/>
  <c r="AD1655" i="1"/>
  <c r="AD1654" i="1"/>
  <c r="AD1653" i="1"/>
  <c r="AD1652" i="1"/>
  <c r="AD1651" i="1"/>
  <c r="AD1650" i="1"/>
  <c r="AD1649" i="1"/>
  <c r="AD1648" i="1"/>
  <c r="AD1647" i="1"/>
  <c r="AD1646" i="1"/>
  <c r="AD1645" i="1"/>
  <c r="AD1644" i="1"/>
  <c r="AD1643" i="1"/>
  <c r="AD1642" i="1"/>
  <c r="AD1641" i="1"/>
  <c r="AD1640" i="1"/>
  <c r="AD1639" i="1"/>
  <c r="AD1638" i="1"/>
  <c r="AD1637" i="1"/>
  <c r="AD1636" i="1"/>
  <c r="AD1635" i="1"/>
  <c r="AD1634" i="1"/>
  <c r="AD1633" i="1"/>
  <c r="AD1632" i="1"/>
  <c r="AD1631" i="1"/>
  <c r="AD1630" i="1"/>
  <c r="AD1629" i="1"/>
  <c r="AD1628" i="1"/>
  <c r="AD1627" i="1"/>
  <c r="AD1626" i="1"/>
  <c r="AD1625" i="1"/>
  <c r="AD1624" i="1"/>
  <c r="AD1623" i="1"/>
  <c r="AD1622" i="1"/>
  <c r="AD1621" i="1"/>
  <c r="AD1620" i="1"/>
  <c r="AD1619" i="1"/>
  <c r="AD1618" i="1"/>
  <c r="AD1617" i="1"/>
  <c r="AD1616" i="1"/>
  <c r="AD1615" i="1"/>
  <c r="AD1614" i="1"/>
  <c r="AD1613" i="1"/>
  <c r="AD1612" i="1"/>
  <c r="AD1611" i="1"/>
  <c r="AD1610" i="1"/>
  <c r="AD1609" i="1"/>
  <c r="AD1608" i="1"/>
  <c r="AD1607" i="1"/>
  <c r="AD1606" i="1"/>
  <c r="AD1605" i="1"/>
  <c r="AD1604" i="1"/>
  <c r="AD1603" i="1"/>
  <c r="AD1602" i="1"/>
  <c r="AD1601" i="1"/>
  <c r="AD1600" i="1"/>
  <c r="AD1599" i="1"/>
  <c r="AD1598" i="1"/>
  <c r="AD1597" i="1"/>
  <c r="AD1596" i="1"/>
  <c r="AD1595" i="1"/>
  <c r="AD1594" i="1"/>
  <c r="AD1593" i="1"/>
  <c r="AD1592" i="1"/>
  <c r="AD1591" i="1"/>
  <c r="AD1590" i="1"/>
  <c r="AD1589" i="1"/>
  <c r="AD1588" i="1"/>
  <c r="AD1587" i="1"/>
  <c r="AD1586" i="1"/>
  <c r="AD1585" i="1"/>
  <c r="AD1584" i="1"/>
  <c r="AD1583" i="1"/>
  <c r="AD1582" i="1"/>
  <c r="AD1581" i="1"/>
  <c r="AD1580" i="1"/>
  <c r="AD1579" i="1"/>
  <c r="AD1578" i="1"/>
  <c r="AD1577" i="1"/>
  <c r="AD1576" i="1"/>
  <c r="AD1575" i="1"/>
  <c r="AD1574" i="1"/>
  <c r="AD1573" i="1"/>
  <c r="AD1572" i="1"/>
  <c r="AD1571" i="1"/>
  <c r="AD1570" i="1"/>
  <c r="AD1569" i="1"/>
  <c r="AD1568" i="1"/>
  <c r="AD1567" i="1"/>
  <c r="AD1566" i="1"/>
  <c r="AD1565" i="1"/>
  <c r="AD1564" i="1"/>
  <c r="AD1563" i="1"/>
  <c r="AD1562" i="1"/>
  <c r="AD1561" i="1"/>
  <c r="AD1560" i="1"/>
  <c r="AD1559" i="1"/>
  <c r="AD1558" i="1"/>
  <c r="AD1557" i="1"/>
  <c r="AD1556" i="1"/>
  <c r="AD1555" i="1"/>
  <c r="AD1554" i="1"/>
  <c r="AD1553" i="1"/>
  <c r="AD1552" i="1"/>
  <c r="AD1551" i="1"/>
  <c r="AD1550" i="1"/>
  <c r="AD1549" i="1"/>
  <c r="AD1548" i="1"/>
  <c r="AD1547" i="1"/>
  <c r="AD1546" i="1"/>
  <c r="AD1545" i="1"/>
  <c r="AD1544" i="1"/>
  <c r="AD1543" i="1"/>
  <c r="AD1542" i="1"/>
  <c r="AD1541" i="1"/>
  <c r="AD1540" i="1"/>
  <c r="AD1539" i="1"/>
  <c r="AD1538" i="1"/>
  <c r="AD1537" i="1"/>
  <c r="AD1536" i="1"/>
  <c r="AD1535" i="1"/>
  <c r="AD1534" i="1"/>
  <c r="AD1533" i="1"/>
  <c r="AD1532" i="1"/>
  <c r="AD1531" i="1"/>
  <c r="AD1530" i="1"/>
  <c r="AD1529" i="1"/>
  <c r="AD1528" i="1"/>
  <c r="AD1527" i="1"/>
  <c r="AD1526" i="1"/>
  <c r="AD1525" i="1"/>
  <c r="AD1524" i="1"/>
  <c r="AD1523" i="1"/>
  <c r="AD1522" i="1"/>
  <c r="AD1521" i="1"/>
  <c r="AD1520" i="1"/>
  <c r="AD1519" i="1"/>
  <c r="AD1518" i="1"/>
  <c r="AD1517" i="1"/>
  <c r="AD1516" i="1"/>
  <c r="AD1515" i="1"/>
  <c r="AD1514" i="1"/>
  <c r="AD1513" i="1"/>
  <c r="AD1512" i="1"/>
  <c r="AD1511" i="1"/>
  <c r="AD1510" i="1"/>
  <c r="AD1509" i="1"/>
  <c r="AD1508" i="1"/>
  <c r="AD1507" i="1"/>
  <c r="AD1506" i="1"/>
  <c r="AD1505" i="1"/>
  <c r="AD1504" i="1"/>
  <c r="AD1503" i="1"/>
  <c r="AD1502" i="1"/>
  <c r="AD1501" i="1"/>
  <c r="AD1500" i="1"/>
  <c r="AD1499" i="1"/>
  <c r="AD1498" i="1"/>
  <c r="AD1497" i="1"/>
  <c r="AD1496" i="1"/>
  <c r="AD1495" i="1"/>
  <c r="AD1494" i="1"/>
  <c r="AD1493" i="1"/>
  <c r="AD1492" i="1"/>
  <c r="AD1491" i="1"/>
  <c r="AD1490" i="1"/>
  <c r="AD1489" i="1"/>
  <c r="AD1488" i="1"/>
  <c r="AD1487" i="1"/>
  <c r="AD1486" i="1"/>
  <c r="AD1485" i="1"/>
  <c r="AD1484" i="1"/>
  <c r="AD1483" i="1"/>
  <c r="AD1482" i="1"/>
  <c r="AD1481" i="1"/>
  <c r="AD1480" i="1"/>
  <c r="AD1479" i="1"/>
  <c r="AD1478" i="1"/>
  <c r="AD1477" i="1"/>
  <c r="AD1476" i="1"/>
  <c r="AD1475" i="1"/>
  <c r="AD1474" i="1"/>
  <c r="AD1473" i="1"/>
  <c r="AD1472" i="1"/>
  <c r="AD1471" i="1"/>
  <c r="AD1470" i="1"/>
  <c r="AD1469" i="1"/>
  <c r="AD1468" i="1"/>
  <c r="AD1467" i="1"/>
  <c r="AD1466" i="1"/>
  <c r="AD1465" i="1"/>
  <c r="AD1464" i="1"/>
  <c r="AD1463" i="1"/>
  <c r="AD1462" i="1"/>
  <c r="AD1461" i="1"/>
  <c r="AD1460" i="1"/>
  <c r="AD1459" i="1"/>
  <c r="AD1458" i="1"/>
  <c r="AD1457" i="1"/>
  <c r="AD1456" i="1"/>
  <c r="AD1455" i="1"/>
  <c r="AD1454" i="1"/>
  <c r="AD1453" i="1"/>
  <c r="AD1452" i="1"/>
  <c r="AD1451" i="1"/>
  <c r="AD1450" i="1"/>
  <c r="AD1449" i="1"/>
  <c r="AD1448" i="1"/>
  <c r="AD1447" i="1"/>
  <c r="AD1446" i="1"/>
  <c r="AD1445" i="1"/>
  <c r="AD1444" i="1"/>
  <c r="AD1443" i="1"/>
  <c r="AD1442" i="1"/>
  <c r="AD1441" i="1"/>
  <c r="AD1440" i="1"/>
  <c r="AD1439" i="1"/>
  <c r="AD1438" i="1"/>
  <c r="AD1437" i="1"/>
  <c r="AD1436" i="1"/>
  <c r="AD1435" i="1"/>
  <c r="AD1434" i="1"/>
  <c r="AD1433" i="1"/>
  <c r="AD1432" i="1"/>
  <c r="AD1431" i="1"/>
  <c r="AD1430" i="1"/>
  <c r="AD1429" i="1"/>
  <c r="AD1428" i="1"/>
  <c r="AD1427" i="1"/>
  <c r="AD1426" i="1"/>
  <c r="AD1425" i="1"/>
  <c r="AD1424" i="1"/>
  <c r="AD1423" i="1"/>
  <c r="AD1422" i="1"/>
  <c r="AD1421" i="1"/>
  <c r="AD1420" i="1"/>
  <c r="AD1419" i="1"/>
  <c r="AD1418" i="1"/>
  <c r="AD1417" i="1"/>
  <c r="AD1416" i="1"/>
  <c r="AD1415" i="1"/>
  <c r="AD1414" i="1"/>
  <c r="AD1413" i="1"/>
  <c r="AD1412" i="1"/>
  <c r="AD1411" i="1"/>
  <c r="AD1410" i="1"/>
  <c r="AD1409" i="1"/>
  <c r="AD1408" i="1"/>
  <c r="AD1407" i="1"/>
  <c r="AD1406" i="1"/>
  <c r="AD1405" i="1"/>
  <c r="AD1404" i="1"/>
  <c r="AD1403" i="1"/>
  <c r="AD1402" i="1"/>
  <c r="AD1401" i="1"/>
  <c r="AD1400" i="1"/>
  <c r="AD1399" i="1"/>
  <c r="AD1398" i="1"/>
  <c r="AD1397" i="1"/>
  <c r="AD1396" i="1"/>
  <c r="AD1395" i="1"/>
  <c r="AD1394" i="1"/>
  <c r="AD1393" i="1"/>
  <c r="AD1392" i="1"/>
  <c r="AD1391" i="1"/>
  <c r="AD1390" i="1"/>
  <c r="AD1389" i="1"/>
  <c r="AD1388" i="1"/>
  <c r="AD1387" i="1"/>
  <c r="AD1386" i="1"/>
  <c r="AD1385" i="1"/>
  <c r="AD1384" i="1"/>
  <c r="AD1383" i="1"/>
  <c r="AD1382" i="1"/>
  <c r="AD1381" i="1"/>
  <c r="AD1380" i="1"/>
  <c r="AD1379" i="1"/>
  <c r="AD1378" i="1"/>
  <c r="AD1377" i="1"/>
  <c r="AD1376" i="1"/>
  <c r="AD1375" i="1"/>
  <c r="AD1374" i="1"/>
  <c r="AD1373" i="1"/>
  <c r="AD1372" i="1"/>
  <c r="AD1371" i="1"/>
  <c r="AD1370" i="1"/>
  <c r="AD1369" i="1"/>
  <c r="AD1368" i="1"/>
  <c r="AD1367" i="1"/>
  <c r="AD1366" i="1"/>
  <c r="AD1365" i="1"/>
  <c r="AD1364" i="1"/>
  <c r="AD1363" i="1"/>
  <c r="AD1362" i="1"/>
  <c r="AD1361" i="1"/>
  <c r="AD1360" i="1"/>
  <c r="AD1359" i="1"/>
  <c r="AD1358" i="1"/>
  <c r="AD1357" i="1"/>
  <c r="AD1356" i="1"/>
  <c r="AD1355" i="1"/>
  <c r="AD1354" i="1"/>
  <c r="AD1353" i="1"/>
  <c r="AD1352" i="1"/>
  <c r="AD1351" i="1"/>
  <c r="AD1350" i="1"/>
  <c r="AD1349" i="1"/>
  <c r="AD1348" i="1"/>
  <c r="AD1347" i="1"/>
  <c r="AD1346" i="1"/>
  <c r="AD1345" i="1"/>
  <c r="AD1344" i="1"/>
  <c r="AD1343" i="1"/>
  <c r="AD1342" i="1"/>
  <c r="AD1341" i="1"/>
  <c r="AD1340" i="1"/>
  <c r="AD1339" i="1"/>
  <c r="AD1338" i="1"/>
  <c r="AD1337" i="1"/>
  <c r="AD1336" i="1"/>
  <c r="AD1335" i="1"/>
  <c r="AD1334" i="1"/>
  <c r="AD1333" i="1"/>
  <c r="AD1332" i="1"/>
  <c r="AD1331" i="1"/>
  <c r="AD1330" i="1"/>
  <c r="AD1329" i="1"/>
  <c r="AD1328" i="1"/>
  <c r="AD1327" i="1"/>
  <c r="AD1326" i="1"/>
  <c r="AD1325" i="1"/>
  <c r="AD1324" i="1"/>
  <c r="AD1323" i="1"/>
  <c r="AD1322" i="1"/>
  <c r="AD1321" i="1"/>
  <c r="AD1320" i="1"/>
  <c r="AD1319" i="1"/>
  <c r="AD1318" i="1"/>
  <c r="AD1317" i="1"/>
  <c r="AD1316" i="1"/>
  <c r="AD1315" i="1"/>
  <c r="AD1314" i="1"/>
  <c r="AD1313" i="1"/>
  <c r="AD1312" i="1"/>
  <c r="AD1311" i="1"/>
  <c r="AD1310" i="1"/>
  <c r="AD1309" i="1"/>
  <c r="AD1308" i="1"/>
  <c r="AD1307" i="1"/>
  <c r="AD1306" i="1"/>
  <c r="AD1305" i="1"/>
  <c r="AD1304" i="1"/>
  <c r="AD1303" i="1"/>
  <c r="AD1302" i="1"/>
  <c r="AD1301" i="1"/>
  <c r="AD1300" i="1"/>
  <c r="AD1299" i="1"/>
  <c r="AD1298" i="1"/>
  <c r="AD1297" i="1"/>
  <c r="AD1296" i="1"/>
  <c r="AD1295" i="1"/>
  <c r="AD1294" i="1"/>
  <c r="AD1293" i="1"/>
  <c r="AD1292" i="1"/>
  <c r="AD1291" i="1"/>
  <c r="AD1290" i="1"/>
  <c r="AD1289" i="1"/>
  <c r="AD1288" i="1"/>
  <c r="AD1287" i="1"/>
  <c r="AD1286" i="1"/>
  <c r="AD1285" i="1"/>
  <c r="AD1284" i="1"/>
  <c r="AD1283" i="1"/>
  <c r="AD1282" i="1"/>
  <c r="AD1281" i="1"/>
  <c r="AD1280" i="1"/>
  <c r="AD1279" i="1"/>
  <c r="AD1278" i="1"/>
  <c r="AD1277" i="1"/>
  <c r="AD1276" i="1"/>
  <c r="AD1275" i="1"/>
  <c r="AD1274" i="1"/>
  <c r="AD1273" i="1"/>
  <c r="AD1272" i="1"/>
  <c r="AD1271" i="1"/>
  <c r="AD1270" i="1"/>
  <c r="AD1269" i="1"/>
  <c r="AD1268" i="1"/>
  <c r="AD1267" i="1"/>
  <c r="AD1266" i="1"/>
  <c r="AD1265" i="1"/>
  <c r="AD1264" i="1"/>
  <c r="AD1263" i="1"/>
  <c r="AD1262" i="1"/>
  <c r="AD1261" i="1"/>
  <c r="AD1260" i="1"/>
  <c r="AD1259" i="1"/>
  <c r="AD1258" i="1"/>
  <c r="AD1257" i="1"/>
  <c r="AD1256" i="1"/>
  <c r="AD1255" i="1"/>
  <c r="AD1254" i="1"/>
  <c r="AD1253" i="1"/>
  <c r="AD1252" i="1"/>
  <c r="AD1251" i="1"/>
  <c r="AD1250" i="1"/>
  <c r="AD1249" i="1"/>
  <c r="AD1248" i="1"/>
  <c r="AD1247" i="1"/>
  <c r="AD1246" i="1"/>
  <c r="AD1245" i="1"/>
  <c r="AD1244" i="1"/>
  <c r="AD1243" i="1"/>
  <c r="AD1242" i="1"/>
  <c r="AD1241" i="1"/>
  <c r="AD1240" i="1"/>
  <c r="AD1239" i="1"/>
  <c r="AD1238" i="1"/>
  <c r="AD1237" i="1"/>
  <c r="AD1236" i="1"/>
  <c r="AD1235" i="1"/>
  <c r="AD1234" i="1"/>
  <c r="AD1233" i="1"/>
  <c r="AD1232" i="1"/>
  <c r="AD1231" i="1"/>
  <c r="AD1230" i="1"/>
  <c r="AD1229" i="1"/>
  <c r="AD1228" i="1"/>
  <c r="AD1227" i="1"/>
  <c r="AD1226" i="1"/>
  <c r="AD1225" i="1"/>
  <c r="AD1224" i="1"/>
  <c r="AD1223" i="1"/>
  <c r="AD1222" i="1"/>
  <c r="AD1221" i="1"/>
  <c r="AD1220" i="1"/>
  <c r="AD1219" i="1"/>
  <c r="AD1218" i="1"/>
  <c r="AD1217" i="1"/>
  <c r="AD1216" i="1"/>
  <c r="AD1215" i="1"/>
  <c r="AD1214" i="1"/>
  <c r="AD1213" i="1"/>
  <c r="AD1212" i="1"/>
  <c r="AD1211" i="1"/>
  <c r="AD1210" i="1"/>
  <c r="AD1209" i="1"/>
  <c r="AD1208" i="1"/>
  <c r="AD1207" i="1"/>
  <c r="AD1206" i="1"/>
  <c r="AD1205" i="1"/>
  <c r="AD1204" i="1"/>
  <c r="AD1203" i="1"/>
  <c r="AD1202" i="1"/>
  <c r="AD1201" i="1"/>
  <c r="AD1200" i="1"/>
  <c r="AD1199" i="1"/>
  <c r="AD1198" i="1"/>
  <c r="AD1197" i="1"/>
  <c r="AD1196" i="1"/>
  <c r="AD1195" i="1"/>
  <c r="AD1194" i="1"/>
  <c r="AD1193" i="1"/>
  <c r="AD1192" i="1"/>
  <c r="AD1191" i="1"/>
  <c r="AD1190" i="1"/>
  <c r="AD1189" i="1"/>
  <c r="AD1188" i="1"/>
  <c r="AD1187" i="1"/>
  <c r="AD1186" i="1"/>
  <c r="AD1185" i="1"/>
  <c r="AD1184" i="1"/>
  <c r="AD1183" i="1"/>
  <c r="AD1182" i="1"/>
  <c r="AD1181" i="1"/>
  <c r="AD1180" i="1"/>
  <c r="AD1179" i="1"/>
  <c r="AD1178" i="1"/>
  <c r="AD1177" i="1"/>
  <c r="AD1176" i="1"/>
  <c r="AD1175" i="1"/>
  <c r="AD1174" i="1"/>
  <c r="AD1173" i="1"/>
  <c r="AD1172" i="1"/>
  <c r="AD1171" i="1"/>
  <c r="AD1170" i="1"/>
  <c r="AD1169" i="1"/>
  <c r="AD1168" i="1"/>
  <c r="AD1167" i="1"/>
  <c r="AD1166" i="1"/>
  <c r="AD1165" i="1"/>
  <c r="AD1164" i="1"/>
  <c r="AD1163" i="1"/>
  <c r="AD1162" i="1"/>
  <c r="AD1161" i="1"/>
  <c r="AD1160" i="1"/>
  <c r="AD1159" i="1"/>
  <c r="AD1158" i="1"/>
  <c r="AD1157" i="1"/>
  <c r="AD1156" i="1"/>
  <c r="AD1155" i="1"/>
  <c r="AD1154" i="1"/>
  <c r="AD1153" i="1"/>
  <c r="AD1152" i="1"/>
  <c r="AD1151" i="1"/>
  <c r="AD1150" i="1"/>
  <c r="AD1149" i="1"/>
  <c r="AD1148" i="1"/>
  <c r="AD1147" i="1"/>
  <c r="AD1146" i="1"/>
  <c r="AD1145" i="1"/>
  <c r="AD1144" i="1"/>
  <c r="AD1143" i="1"/>
  <c r="AD1142" i="1"/>
  <c r="AD1141" i="1"/>
  <c r="AD1140" i="1"/>
  <c r="AD1139" i="1"/>
  <c r="AD1138" i="1"/>
  <c r="AD1137" i="1"/>
  <c r="AD1136" i="1"/>
  <c r="AD1135" i="1"/>
  <c r="AD1134" i="1"/>
  <c r="AD1133" i="1"/>
  <c r="AD1132" i="1"/>
  <c r="AD1131" i="1"/>
  <c r="AD1130" i="1"/>
  <c r="AD1129" i="1"/>
  <c r="AD1128" i="1"/>
  <c r="AD1127" i="1"/>
  <c r="AD1126" i="1"/>
  <c r="AD1125" i="1"/>
  <c r="AD1124" i="1"/>
  <c r="AD1123" i="1"/>
  <c r="AD1122" i="1"/>
  <c r="AD1121" i="1"/>
  <c r="AD1120" i="1"/>
  <c r="AD1119" i="1"/>
  <c r="AD1118" i="1"/>
  <c r="AD1117" i="1"/>
  <c r="AD1116" i="1"/>
  <c r="AD1115" i="1"/>
  <c r="AD1114" i="1"/>
  <c r="AD1113" i="1"/>
  <c r="AD1112" i="1"/>
  <c r="AD1111" i="1"/>
  <c r="AD1110" i="1"/>
  <c r="AD1109" i="1"/>
  <c r="AD1108" i="1"/>
  <c r="AD1107" i="1"/>
  <c r="AD1106" i="1"/>
  <c r="AD1105" i="1"/>
  <c r="AD1104" i="1"/>
  <c r="AD1103" i="1"/>
  <c r="AD1102" i="1"/>
  <c r="AD1101" i="1"/>
  <c r="AD1100" i="1"/>
  <c r="AD1099" i="1"/>
  <c r="AD1098" i="1"/>
  <c r="AD1097" i="1"/>
  <c r="AD1096" i="1"/>
  <c r="AD1095" i="1"/>
  <c r="AD1094" i="1"/>
  <c r="AD1093" i="1"/>
  <c r="AD1092" i="1"/>
  <c r="AD1091" i="1"/>
  <c r="AD1090" i="1"/>
  <c r="AD1089" i="1"/>
  <c r="AD1088" i="1"/>
  <c r="AD1087" i="1"/>
  <c r="AD1086" i="1"/>
  <c r="AD1085" i="1"/>
  <c r="AD1084" i="1"/>
  <c r="AD1083" i="1"/>
  <c r="AD1082" i="1"/>
  <c r="AD1081" i="1"/>
  <c r="AD1080" i="1"/>
  <c r="AD1079" i="1"/>
  <c r="AD1078" i="1"/>
  <c r="AD1077" i="1"/>
  <c r="AD1076" i="1"/>
  <c r="AD1075" i="1"/>
  <c r="AD1074" i="1"/>
  <c r="AD1073" i="1"/>
  <c r="AD1072" i="1"/>
  <c r="AD1071" i="1"/>
  <c r="AD1070" i="1"/>
  <c r="AD1069" i="1"/>
  <c r="AD1068" i="1"/>
  <c r="AD1067" i="1"/>
  <c r="AD1066" i="1"/>
  <c r="AD1065" i="1"/>
  <c r="AD1064" i="1"/>
  <c r="AD1063" i="1"/>
  <c r="AD1062" i="1"/>
  <c r="AD1061" i="1"/>
  <c r="AD1060" i="1"/>
  <c r="AD1059" i="1"/>
  <c r="AD1058" i="1"/>
  <c r="AD1057" i="1"/>
  <c r="AD1056" i="1"/>
  <c r="AD1055" i="1"/>
  <c r="AD1054" i="1"/>
  <c r="AD1053" i="1"/>
  <c r="AD1052" i="1"/>
  <c r="AD1051" i="1"/>
  <c r="AD1050" i="1"/>
  <c r="AD1049" i="1"/>
  <c r="AD1048" i="1"/>
  <c r="AD1047" i="1"/>
  <c r="AD1046" i="1"/>
  <c r="AD1045" i="1"/>
  <c r="AD1044" i="1"/>
  <c r="AD1043" i="1"/>
  <c r="AD1042" i="1"/>
  <c r="AD1041" i="1"/>
  <c r="AD1040" i="1"/>
  <c r="AD1039" i="1"/>
  <c r="AD1038" i="1"/>
  <c r="AD1037" i="1"/>
  <c r="AD1036" i="1"/>
  <c r="AD1035" i="1"/>
  <c r="AD1034" i="1"/>
  <c r="AD1033" i="1"/>
  <c r="AD1032" i="1"/>
  <c r="AD1031" i="1"/>
  <c r="AD1030" i="1"/>
  <c r="AD1029" i="1"/>
  <c r="AD1028" i="1"/>
  <c r="AD1027" i="1"/>
  <c r="AD1026" i="1"/>
  <c r="AD1025" i="1"/>
  <c r="AD1024" i="1"/>
  <c r="AD1023" i="1"/>
  <c r="AD1022" i="1"/>
  <c r="AD1021" i="1"/>
  <c r="AD1020" i="1"/>
  <c r="AD1019" i="1"/>
  <c r="AD1018" i="1"/>
  <c r="AD1017" i="1"/>
  <c r="AD1016" i="1"/>
  <c r="AD1015" i="1"/>
  <c r="AD1014" i="1"/>
  <c r="AD1013" i="1"/>
  <c r="AD1012" i="1"/>
  <c r="AD1011" i="1"/>
  <c r="AD1010" i="1"/>
  <c r="AD1009" i="1"/>
  <c r="AD1008" i="1"/>
  <c r="AD1007" i="1"/>
  <c r="AD1006" i="1"/>
  <c r="AD1005" i="1"/>
  <c r="AD1004" i="1"/>
  <c r="AD1003" i="1"/>
  <c r="AD1002" i="1"/>
  <c r="AD1001" i="1"/>
  <c r="AD1000" i="1"/>
  <c r="AD999" i="1"/>
  <c r="AD998" i="1"/>
  <c r="AD997" i="1"/>
  <c r="AD996" i="1"/>
  <c r="AD995" i="1"/>
  <c r="AD994" i="1"/>
  <c r="AD993" i="1"/>
  <c r="AD992" i="1"/>
  <c r="AD991" i="1"/>
  <c r="AD990" i="1"/>
  <c r="AD989" i="1"/>
  <c r="AD988" i="1"/>
  <c r="AD987" i="1"/>
  <c r="AD986" i="1"/>
  <c r="AD985" i="1"/>
  <c r="AD984" i="1"/>
  <c r="AD983" i="1"/>
  <c r="AD982" i="1"/>
  <c r="AD981" i="1"/>
  <c r="AD980" i="1"/>
  <c r="AD979" i="1"/>
  <c r="AD978" i="1"/>
  <c r="AD977" i="1"/>
  <c r="AD976" i="1"/>
  <c r="AD975" i="1"/>
  <c r="AD974" i="1"/>
  <c r="AD973" i="1"/>
  <c r="AD972" i="1"/>
  <c r="AD971" i="1"/>
  <c r="AD970" i="1"/>
  <c r="AD969" i="1"/>
  <c r="AD968" i="1"/>
  <c r="AD967" i="1"/>
  <c r="AD966" i="1"/>
  <c r="AD965" i="1"/>
  <c r="AD964" i="1"/>
  <c r="AD963" i="1"/>
  <c r="AD962" i="1"/>
  <c r="AD961" i="1"/>
  <c r="AD960" i="1"/>
  <c r="AD959" i="1"/>
  <c r="AD958" i="1"/>
  <c r="AD957" i="1"/>
  <c r="AD956" i="1"/>
  <c r="AD955" i="1"/>
  <c r="AD954" i="1"/>
  <c r="AD953" i="1"/>
  <c r="AD952" i="1"/>
  <c r="AD951" i="1"/>
  <c r="AD950" i="1"/>
  <c r="AD949" i="1"/>
  <c r="AD948" i="1"/>
  <c r="AD947" i="1"/>
  <c r="AD946" i="1"/>
  <c r="AD945" i="1"/>
  <c r="AD944" i="1"/>
  <c r="AD943" i="1"/>
  <c r="AD942" i="1"/>
  <c r="AD941" i="1"/>
  <c r="AD940" i="1"/>
  <c r="AD939" i="1"/>
  <c r="AD938" i="1"/>
  <c r="AD937" i="1"/>
  <c r="AD936" i="1"/>
  <c r="AD935" i="1"/>
  <c r="AD934" i="1"/>
  <c r="AD933" i="1"/>
  <c r="AD932" i="1"/>
  <c r="AD931" i="1"/>
  <c r="AD930" i="1"/>
  <c r="AD929" i="1"/>
  <c r="AD928" i="1"/>
  <c r="AD927" i="1"/>
  <c r="AD926" i="1"/>
  <c r="AD925" i="1"/>
  <c r="AD924" i="1"/>
  <c r="AD923" i="1"/>
  <c r="AD922" i="1"/>
  <c r="AD921" i="1"/>
  <c r="AD920" i="1"/>
  <c r="AD919" i="1"/>
  <c r="AD918" i="1"/>
  <c r="AD917" i="1"/>
  <c r="AD916" i="1"/>
  <c r="AD915" i="1"/>
  <c r="AD914" i="1"/>
  <c r="AD913" i="1"/>
  <c r="AD912" i="1"/>
  <c r="AD911" i="1"/>
  <c r="AD910" i="1"/>
  <c r="AD909" i="1"/>
  <c r="AD908" i="1"/>
  <c r="AD907" i="1"/>
  <c r="AD906" i="1"/>
  <c r="AD905" i="1"/>
  <c r="AD904" i="1"/>
  <c r="AD903" i="1"/>
  <c r="AD902" i="1"/>
  <c r="AD901" i="1"/>
  <c r="AD900" i="1"/>
  <c r="AD899" i="1"/>
  <c r="AD898" i="1"/>
  <c r="AD897" i="1"/>
  <c r="AD896" i="1"/>
  <c r="AD895" i="1"/>
  <c r="AD894" i="1"/>
  <c r="AD893" i="1"/>
  <c r="AD892" i="1"/>
  <c r="AD891" i="1"/>
  <c r="AD890" i="1"/>
  <c r="AD889" i="1"/>
  <c r="AD888" i="1"/>
  <c r="AD887" i="1"/>
  <c r="AD886" i="1"/>
  <c r="AD885" i="1"/>
  <c r="AD884" i="1"/>
  <c r="AD883" i="1"/>
  <c r="AD882" i="1"/>
  <c r="AD881" i="1"/>
  <c r="AD880" i="1"/>
  <c r="AD879" i="1"/>
  <c r="AD878" i="1"/>
  <c r="AD877" i="1"/>
  <c r="AD876" i="1"/>
  <c r="AD875" i="1"/>
  <c r="AD874" i="1"/>
  <c r="AD873" i="1"/>
  <c r="AD872" i="1"/>
  <c r="AD871" i="1"/>
  <c r="AD870" i="1"/>
  <c r="AD869" i="1"/>
  <c r="AD868" i="1"/>
  <c r="AD867" i="1"/>
  <c r="AD866" i="1"/>
  <c r="AD865" i="1"/>
  <c r="AD864" i="1"/>
  <c r="AD863" i="1"/>
  <c r="AD862" i="1"/>
  <c r="AD861" i="1"/>
  <c r="AD860" i="1"/>
  <c r="AD859" i="1"/>
  <c r="AD858" i="1"/>
  <c r="AD857" i="1"/>
  <c r="AD856" i="1"/>
  <c r="AD855" i="1"/>
  <c r="AD854" i="1"/>
  <c r="AD853" i="1"/>
  <c r="AD852" i="1"/>
  <c r="AD851" i="1"/>
  <c r="AD850" i="1"/>
  <c r="AD849" i="1"/>
  <c r="AD848" i="1"/>
  <c r="AD847" i="1"/>
  <c r="AD846" i="1"/>
  <c r="AD845" i="1"/>
  <c r="AD844" i="1"/>
  <c r="AD843" i="1"/>
  <c r="AD842" i="1"/>
  <c r="AD841" i="1"/>
  <c r="AD840" i="1"/>
  <c r="AD839" i="1"/>
  <c r="AD838" i="1"/>
  <c r="AD837" i="1"/>
  <c r="AD836" i="1"/>
  <c r="AD835" i="1"/>
  <c r="AD834" i="1"/>
  <c r="AD833" i="1"/>
  <c r="AD832" i="1"/>
  <c r="AD831" i="1"/>
  <c r="AD830" i="1"/>
  <c r="AD829" i="1"/>
  <c r="AD828" i="1"/>
  <c r="AD827" i="1"/>
  <c r="AD826" i="1"/>
  <c r="AD825" i="1"/>
  <c r="AD824" i="1"/>
  <c r="AD823" i="1"/>
  <c r="AD822" i="1"/>
  <c r="AD821" i="1"/>
  <c r="AD820" i="1"/>
  <c r="AD819" i="1"/>
  <c r="AD818" i="1"/>
  <c r="AD817" i="1"/>
  <c r="AD816" i="1"/>
  <c r="AD815" i="1"/>
  <c r="AD814" i="1"/>
  <c r="AD813" i="1"/>
  <c r="AD812" i="1"/>
  <c r="AD811" i="1"/>
  <c r="AD810" i="1"/>
  <c r="AD809" i="1"/>
  <c r="AD808" i="1"/>
  <c r="AD807" i="1"/>
  <c r="AD806" i="1"/>
  <c r="AD805" i="1"/>
  <c r="AD804" i="1"/>
  <c r="AD803" i="1"/>
  <c r="AD802" i="1"/>
  <c r="AD801" i="1"/>
  <c r="AD800" i="1"/>
  <c r="AD799" i="1"/>
  <c r="AD798" i="1"/>
  <c r="AD797" i="1"/>
  <c r="AD796" i="1"/>
  <c r="AD795" i="1"/>
  <c r="AD794" i="1"/>
  <c r="AD793" i="1"/>
  <c r="AD792" i="1"/>
  <c r="AD791" i="1"/>
  <c r="AD790" i="1"/>
  <c r="AD789" i="1"/>
  <c r="AD788" i="1"/>
  <c r="AD787" i="1"/>
  <c r="AD786" i="1"/>
  <c r="AD785" i="1"/>
  <c r="AD784" i="1"/>
  <c r="AD783" i="1"/>
  <c r="AD782" i="1"/>
  <c r="AD781" i="1"/>
  <c r="AD780" i="1"/>
  <c r="AD779" i="1"/>
  <c r="AD778" i="1"/>
  <c r="AD777" i="1"/>
  <c r="AD776" i="1"/>
  <c r="AD775" i="1"/>
  <c r="AD774" i="1"/>
  <c r="AD773" i="1"/>
  <c r="AD772" i="1"/>
  <c r="AD771" i="1"/>
  <c r="AD770" i="1"/>
  <c r="AD769" i="1"/>
  <c r="AD768" i="1"/>
  <c r="AD767" i="1"/>
  <c r="AD766" i="1"/>
  <c r="AD765" i="1"/>
  <c r="AD764" i="1"/>
  <c r="AD763" i="1"/>
  <c r="AD762" i="1"/>
  <c r="AD761" i="1"/>
  <c r="AD760" i="1"/>
  <c r="AD759" i="1"/>
  <c r="AD758" i="1"/>
  <c r="AD757" i="1"/>
  <c r="AD756" i="1"/>
  <c r="AD755" i="1"/>
  <c r="AD754" i="1"/>
  <c r="AD753" i="1"/>
  <c r="AD752" i="1"/>
  <c r="AD751" i="1"/>
  <c r="AD750" i="1"/>
  <c r="AD749" i="1"/>
  <c r="AD748" i="1"/>
  <c r="AD747" i="1"/>
  <c r="AD746" i="1"/>
  <c r="AD745" i="1"/>
  <c r="AD744" i="1"/>
  <c r="AD743" i="1"/>
  <c r="AD742" i="1"/>
  <c r="AD741" i="1"/>
  <c r="AD740" i="1"/>
  <c r="AD739" i="1"/>
  <c r="AD738" i="1"/>
  <c r="AD737" i="1"/>
  <c r="AD736" i="1"/>
  <c r="AD735" i="1"/>
  <c r="AD734" i="1"/>
  <c r="AD733" i="1"/>
  <c r="AD732" i="1"/>
  <c r="AD731" i="1"/>
  <c r="AD730" i="1"/>
  <c r="AD729" i="1"/>
  <c r="AD728" i="1"/>
  <c r="AD727" i="1"/>
  <c r="AD726" i="1"/>
  <c r="AD725" i="1"/>
  <c r="AD724" i="1"/>
  <c r="AD723" i="1"/>
  <c r="AD722" i="1"/>
  <c r="AD721" i="1"/>
  <c r="AD720" i="1"/>
  <c r="AD719" i="1"/>
  <c r="AD718" i="1"/>
  <c r="AD717" i="1"/>
  <c r="AD716" i="1"/>
  <c r="AD715" i="1"/>
  <c r="AD714" i="1"/>
  <c r="AD713" i="1"/>
  <c r="AD712" i="1"/>
  <c r="AD711" i="1"/>
  <c r="AD710" i="1"/>
  <c r="AD709" i="1"/>
  <c r="AD708" i="1"/>
  <c r="AD707" i="1"/>
  <c r="AD706" i="1"/>
  <c r="AD705" i="1"/>
  <c r="AD704" i="1"/>
  <c r="AD703" i="1"/>
  <c r="AD702" i="1"/>
  <c r="AD701" i="1"/>
  <c r="AD700" i="1"/>
  <c r="AD699" i="1"/>
  <c r="AD698" i="1"/>
  <c r="AD697" i="1"/>
  <c r="AD696" i="1"/>
  <c r="AD695" i="1"/>
  <c r="AD694" i="1"/>
  <c r="AD693" i="1"/>
  <c r="AD692" i="1"/>
  <c r="AD691" i="1"/>
  <c r="AD690" i="1"/>
  <c r="AD689" i="1"/>
  <c r="AD688" i="1"/>
  <c r="AD687" i="1"/>
  <c r="AD686" i="1"/>
  <c r="AD685" i="1"/>
  <c r="AD684" i="1"/>
  <c r="AD683" i="1"/>
  <c r="AD682" i="1"/>
  <c r="AD681" i="1"/>
  <c r="AD680" i="1"/>
  <c r="AD679" i="1"/>
  <c r="AD678" i="1"/>
  <c r="AD677" i="1"/>
  <c r="AD676" i="1"/>
  <c r="AD675" i="1"/>
  <c r="AD674" i="1"/>
  <c r="AD673" i="1"/>
  <c r="AD672" i="1"/>
  <c r="AD671" i="1"/>
  <c r="AD670" i="1"/>
  <c r="AD669" i="1"/>
  <c r="AD668" i="1"/>
  <c r="AD667" i="1"/>
  <c r="AD666" i="1"/>
  <c r="AD665" i="1"/>
  <c r="AD664" i="1"/>
  <c r="AD663" i="1"/>
  <c r="AD662" i="1"/>
  <c r="AD661" i="1"/>
  <c r="AD660" i="1"/>
  <c r="AD659" i="1"/>
  <c r="AD658" i="1"/>
  <c r="AD657" i="1"/>
  <c r="AD656" i="1"/>
  <c r="AD655" i="1"/>
  <c r="AD654" i="1"/>
  <c r="AD653" i="1"/>
  <c r="AD652" i="1"/>
  <c r="AD651" i="1"/>
  <c r="AD650" i="1"/>
  <c r="AD649" i="1"/>
  <c r="AD648" i="1"/>
  <c r="AD647" i="1"/>
  <c r="AD646" i="1"/>
  <c r="AD645" i="1"/>
  <c r="AD644" i="1"/>
  <c r="AD643" i="1"/>
  <c r="AD642" i="1"/>
  <c r="AD641" i="1"/>
  <c r="AD640" i="1"/>
  <c r="AD639" i="1"/>
  <c r="AD638" i="1"/>
  <c r="AD637" i="1"/>
  <c r="AD636" i="1"/>
  <c r="AD635" i="1"/>
  <c r="AD634" i="1"/>
  <c r="AD633" i="1"/>
  <c r="AD632" i="1"/>
  <c r="AD631" i="1"/>
  <c r="AD630" i="1"/>
  <c r="AD629" i="1"/>
  <c r="AD628" i="1"/>
  <c r="AD627" i="1"/>
  <c r="AD626" i="1"/>
  <c r="AD625" i="1"/>
  <c r="AD624" i="1"/>
  <c r="AD623" i="1"/>
  <c r="AD622" i="1"/>
  <c r="AD621" i="1"/>
  <c r="AD620" i="1"/>
  <c r="AD619" i="1"/>
  <c r="AD618" i="1"/>
  <c r="AD617" i="1"/>
  <c r="AD616" i="1"/>
  <c r="AD615" i="1"/>
  <c r="AD614" i="1"/>
  <c r="AD613" i="1"/>
  <c r="AD612" i="1"/>
  <c r="AD611" i="1"/>
  <c r="AD610" i="1"/>
  <c r="AD609" i="1"/>
  <c r="AD608" i="1"/>
  <c r="AD607" i="1"/>
  <c r="AD606" i="1"/>
  <c r="AD605" i="1"/>
  <c r="AD604" i="1"/>
  <c r="AD603" i="1"/>
  <c r="AD602" i="1"/>
  <c r="AD601" i="1"/>
  <c r="AD600" i="1"/>
  <c r="AD599" i="1"/>
  <c r="AD598" i="1"/>
  <c r="AD597" i="1"/>
  <c r="AD596" i="1"/>
  <c r="AD595" i="1"/>
  <c r="AD594" i="1"/>
  <c r="AD593" i="1"/>
  <c r="AD592" i="1"/>
  <c r="AD591" i="1"/>
  <c r="AD590" i="1"/>
  <c r="AD589" i="1"/>
  <c r="AD588" i="1"/>
  <c r="AD587" i="1"/>
  <c r="AD586" i="1"/>
  <c r="AD585" i="1"/>
  <c r="AD584" i="1"/>
  <c r="AD583" i="1"/>
  <c r="AD582" i="1"/>
  <c r="AD581" i="1"/>
  <c r="AD580" i="1"/>
  <c r="AD579" i="1"/>
  <c r="AD578" i="1"/>
  <c r="AD577" i="1"/>
  <c r="AD576" i="1"/>
  <c r="AD575" i="1"/>
  <c r="AD574" i="1"/>
  <c r="AD573" i="1"/>
  <c r="AD572" i="1"/>
  <c r="AD571" i="1"/>
  <c r="AD570" i="1"/>
  <c r="AD569" i="1"/>
  <c r="AD568" i="1"/>
  <c r="AD567" i="1"/>
  <c r="AD566" i="1"/>
  <c r="AD565" i="1"/>
  <c r="AD564" i="1"/>
  <c r="AD563" i="1"/>
  <c r="AD562" i="1"/>
  <c r="AD561" i="1"/>
  <c r="AD560" i="1"/>
  <c r="AD559" i="1"/>
  <c r="AD558" i="1"/>
  <c r="AD557" i="1"/>
  <c r="AD556" i="1"/>
  <c r="AD555" i="1"/>
  <c r="AD554" i="1"/>
  <c r="AD553" i="1"/>
  <c r="AD552" i="1"/>
  <c r="AD551" i="1"/>
  <c r="AD550" i="1"/>
  <c r="AD549" i="1"/>
  <c r="AD548" i="1"/>
  <c r="AD547" i="1"/>
  <c r="AD546" i="1"/>
  <c r="AD545" i="1"/>
  <c r="AD544" i="1"/>
  <c r="AD543" i="1"/>
  <c r="AD542" i="1"/>
  <c r="AD541" i="1"/>
  <c r="AD540" i="1"/>
  <c r="AD539" i="1"/>
  <c r="AD538" i="1"/>
  <c r="AD537" i="1"/>
  <c r="AD536" i="1"/>
  <c r="AD535" i="1"/>
  <c r="AD534" i="1"/>
  <c r="AD533" i="1"/>
  <c r="AD532" i="1"/>
  <c r="AD531" i="1"/>
  <c r="AD530" i="1"/>
  <c r="AD529" i="1"/>
  <c r="AD528" i="1"/>
  <c r="AD527" i="1"/>
  <c r="AD526" i="1"/>
  <c r="AD525" i="1"/>
  <c r="AD524" i="1"/>
  <c r="AD523" i="1"/>
  <c r="AD522" i="1"/>
  <c r="AD521" i="1"/>
  <c r="AD520" i="1"/>
  <c r="AD519" i="1"/>
  <c r="AD518" i="1"/>
  <c r="AD517" i="1"/>
  <c r="AD516" i="1"/>
  <c r="AD515" i="1"/>
  <c r="AD514" i="1"/>
  <c r="AD513" i="1"/>
  <c r="AD512" i="1"/>
  <c r="AD511" i="1"/>
  <c r="AD510" i="1"/>
  <c r="AD509" i="1"/>
  <c r="AD508" i="1"/>
  <c r="AD507" i="1"/>
  <c r="AD506" i="1"/>
  <c r="AD505" i="1"/>
  <c r="AD504" i="1"/>
  <c r="AD503" i="1"/>
  <c r="AD502" i="1"/>
  <c r="AD501" i="1"/>
  <c r="AD500" i="1"/>
  <c r="AD499" i="1"/>
  <c r="AD498" i="1"/>
  <c r="AD497" i="1"/>
  <c r="AD496" i="1"/>
  <c r="AD495" i="1"/>
  <c r="AD494" i="1"/>
  <c r="AD493" i="1"/>
  <c r="AD492" i="1"/>
  <c r="AD491" i="1"/>
  <c r="AD490" i="1"/>
  <c r="AD489" i="1"/>
  <c r="AD488" i="1"/>
  <c r="AD487" i="1"/>
  <c r="AD486" i="1"/>
  <c r="AD485" i="1"/>
  <c r="AD484" i="1"/>
  <c r="AD483" i="1"/>
  <c r="AD482" i="1"/>
  <c r="AD481" i="1"/>
  <c r="AD480" i="1"/>
  <c r="AD479" i="1"/>
  <c r="AD478" i="1"/>
  <c r="AD477" i="1"/>
  <c r="AD476" i="1"/>
  <c r="AD475" i="1"/>
  <c r="AD474" i="1"/>
  <c r="AD473" i="1"/>
  <c r="AD472" i="1"/>
  <c r="AD471" i="1"/>
  <c r="AD470" i="1"/>
  <c r="AD469" i="1"/>
  <c r="AD468" i="1"/>
  <c r="AD467" i="1"/>
  <c r="AD466" i="1"/>
  <c r="AD465" i="1"/>
  <c r="AD464" i="1"/>
  <c r="AD463" i="1"/>
  <c r="AD462" i="1"/>
  <c r="AD461" i="1"/>
  <c r="AD460" i="1"/>
  <c r="AD459" i="1"/>
  <c r="AD458" i="1"/>
  <c r="AD457" i="1"/>
  <c r="AD456" i="1"/>
  <c r="AD455" i="1"/>
  <c r="AD454" i="1"/>
  <c r="AD453" i="1"/>
  <c r="AD452" i="1"/>
  <c r="AD451" i="1"/>
  <c r="AD450" i="1"/>
  <c r="AD449" i="1"/>
  <c r="AD448" i="1"/>
  <c r="AD447" i="1"/>
  <c r="AD446" i="1"/>
  <c r="AD445" i="1"/>
  <c r="AD444" i="1"/>
  <c r="AD443" i="1"/>
  <c r="AD442" i="1"/>
  <c r="AD441" i="1"/>
  <c r="AD440" i="1"/>
  <c r="AD439" i="1"/>
  <c r="AD438" i="1"/>
  <c r="AD437" i="1"/>
  <c r="AD436" i="1"/>
  <c r="AD435" i="1"/>
  <c r="AD434" i="1"/>
  <c r="AD433" i="1"/>
  <c r="AD432" i="1"/>
  <c r="AD431" i="1"/>
  <c r="AD430" i="1"/>
  <c r="AD429" i="1"/>
  <c r="AD428" i="1"/>
  <c r="AD427" i="1"/>
  <c r="AD426" i="1"/>
  <c r="AD425" i="1"/>
  <c r="AD424" i="1"/>
  <c r="AD423" i="1"/>
  <c r="AD422" i="1"/>
  <c r="AD421" i="1"/>
  <c r="AD420" i="1"/>
  <c r="AD419" i="1"/>
  <c r="AD418" i="1"/>
  <c r="AD417" i="1"/>
  <c r="AD416" i="1"/>
  <c r="AD415" i="1"/>
  <c r="AD414" i="1"/>
  <c r="AD413" i="1"/>
  <c r="AD412" i="1"/>
  <c r="AD411" i="1"/>
  <c r="AD410" i="1"/>
  <c r="AD409" i="1"/>
  <c r="AD408" i="1"/>
  <c r="AD407" i="1"/>
  <c r="AD406" i="1"/>
  <c r="AD405" i="1"/>
  <c r="AD404" i="1"/>
  <c r="AD403" i="1"/>
  <c r="AD402" i="1"/>
  <c r="AD401" i="1"/>
  <c r="AD400" i="1"/>
  <c r="AD399" i="1"/>
  <c r="AD398" i="1"/>
  <c r="AD397" i="1"/>
  <c r="AD396" i="1"/>
  <c r="AD395" i="1"/>
  <c r="AD394" i="1"/>
  <c r="AD393" i="1"/>
  <c r="AD392" i="1"/>
  <c r="AD391" i="1"/>
  <c r="AD390" i="1"/>
  <c r="AD389" i="1"/>
  <c r="AD388" i="1"/>
  <c r="AD387" i="1"/>
  <c r="AD386" i="1"/>
  <c r="AD385" i="1"/>
  <c r="AD384" i="1"/>
  <c r="AD383" i="1"/>
  <c r="AD382" i="1"/>
  <c r="AD381" i="1"/>
  <c r="AD380" i="1"/>
  <c r="AD379" i="1"/>
  <c r="AD378" i="1"/>
  <c r="AD377" i="1"/>
  <c r="AD376" i="1"/>
  <c r="AD375" i="1"/>
  <c r="AD374" i="1"/>
  <c r="AD373" i="1"/>
  <c r="AD372" i="1"/>
  <c r="AD371" i="1"/>
  <c r="AD370" i="1"/>
  <c r="AD369" i="1"/>
  <c r="AD368" i="1"/>
  <c r="AD367" i="1"/>
  <c r="AD366" i="1"/>
  <c r="AD365" i="1"/>
  <c r="AD364" i="1"/>
  <c r="AD363" i="1"/>
  <c r="AD362" i="1"/>
  <c r="AD361" i="1"/>
  <c r="AD360" i="1"/>
  <c r="AD359" i="1"/>
  <c r="AD358" i="1"/>
  <c r="AD357" i="1"/>
  <c r="AD356" i="1"/>
  <c r="AD355" i="1"/>
  <c r="AD354" i="1"/>
  <c r="AD353" i="1"/>
  <c r="AD352" i="1"/>
  <c r="AD351" i="1"/>
  <c r="AD350" i="1"/>
  <c r="AD349" i="1"/>
  <c r="AD348" i="1"/>
  <c r="AD347" i="1"/>
  <c r="AD346" i="1"/>
  <c r="AD345" i="1"/>
  <c r="AD344" i="1"/>
  <c r="AD343" i="1"/>
  <c r="AD342" i="1"/>
  <c r="AD341" i="1"/>
  <c r="AD340" i="1"/>
  <c r="AD339" i="1"/>
  <c r="AD338" i="1"/>
  <c r="AD337" i="1"/>
  <c r="AD336" i="1"/>
  <c r="AD335" i="1"/>
  <c r="AD334" i="1"/>
  <c r="AD333" i="1"/>
  <c r="AD332" i="1"/>
  <c r="AD331" i="1"/>
  <c r="AD330" i="1"/>
  <c r="AD329" i="1"/>
  <c r="AD328" i="1"/>
  <c r="AD327" i="1"/>
  <c r="AD326" i="1"/>
  <c r="AD325" i="1"/>
  <c r="AD324" i="1"/>
  <c r="AD323" i="1"/>
  <c r="AD322" i="1"/>
  <c r="AD321" i="1"/>
  <c r="AD320" i="1"/>
  <c r="AD319" i="1"/>
  <c r="AD318" i="1"/>
  <c r="AD317" i="1"/>
  <c r="AD316" i="1"/>
  <c r="AD315" i="1"/>
  <c r="AD314" i="1"/>
  <c r="AD313" i="1"/>
  <c r="AD312" i="1"/>
  <c r="AD311" i="1"/>
  <c r="AD310" i="1"/>
  <c r="AD309" i="1"/>
  <c r="AD308" i="1"/>
  <c r="AD307" i="1"/>
  <c r="AD306" i="1"/>
  <c r="AD305" i="1"/>
  <c r="AD304" i="1"/>
  <c r="AD303" i="1"/>
  <c r="AD302" i="1"/>
  <c r="AD301" i="1"/>
  <c r="AD300" i="1"/>
  <c r="AD299" i="1"/>
  <c r="AD298" i="1"/>
  <c r="AD297" i="1"/>
  <c r="AD296" i="1"/>
  <c r="AD295" i="1"/>
  <c r="AD294" i="1"/>
  <c r="AD293" i="1"/>
  <c r="AD292" i="1"/>
  <c r="AD291" i="1"/>
  <c r="AD290" i="1"/>
  <c r="AD289" i="1"/>
  <c r="AD288" i="1"/>
  <c r="AD287" i="1"/>
  <c r="AD286" i="1"/>
  <c r="AD285" i="1"/>
  <c r="AD284" i="1"/>
  <c r="AD24" i="1"/>
  <c r="AD23" i="1"/>
  <c r="AD22" i="1"/>
  <c r="AD21" i="1"/>
  <c r="AD20" i="1"/>
  <c r="AD19" i="1"/>
  <c r="AD18" i="1"/>
  <c r="AD17" i="1"/>
  <c r="AD16" i="1"/>
  <c r="AD15" i="1"/>
  <c r="AD14" i="1"/>
  <c r="AD13" i="1"/>
  <c r="AD12" i="1"/>
  <c r="AD11" i="1"/>
  <c r="AD10" i="1"/>
  <c r="AD9" i="1"/>
  <c r="AD8" i="1"/>
  <c r="AD7" i="1"/>
  <c r="AD6" i="1"/>
  <c r="AD5" i="1"/>
  <c r="AD4" i="1"/>
  <c r="N1" i="5" a="1"/>
  <c r="N1" i="5" s="1"/>
  <c r="J6" i="5" s="1"/>
  <c r="AI1323" i="1" l="1"/>
  <c r="AJ1323" i="1" s="1"/>
  <c r="AK1323" i="1" s="1"/>
  <c r="L1322" i="5" s="1"/>
  <c r="AI315" i="1"/>
  <c r="AJ315" i="1" s="1"/>
  <c r="AK315" i="1" s="1"/>
  <c r="L314" i="5" s="1"/>
  <c r="AI387" i="1"/>
  <c r="AJ387" i="1" s="1"/>
  <c r="AK387" i="1" s="1"/>
  <c r="L386" i="5" s="1"/>
  <c r="AI483" i="1"/>
  <c r="AJ483" i="1" s="1"/>
  <c r="AK483" i="1" s="1"/>
  <c r="L482" i="5" s="1"/>
  <c r="AI627" i="1"/>
  <c r="AJ627" i="1" s="1"/>
  <c r="AK627" i="1" s="1"/>
  <c r="L626" i="5" s="1"/>
  <c r="AI819" i="1"/>
  <c r="AJ819" i="1" s="1"/>
  <c r="AK819" i="1" s="1"/>
  <c r="L818" i="5" s="1"/>
  <c r="AI867" i="1"/>
  <c r="AJ867" i="1" s="1"/>
  <c r="AK867" i="1" s="1"/>
  <c r="L866" i="5" s="1"/>
  <c r="AI963" i="1"/>
  <c r="AJ963" i="1" s="1"/>
  <c r="AK963" i="1" s="1"/>
  <c r="L962" i="5" s="1"/>
  <c r="AI1083" i="1"/>
  <c r="AJ1083" i="1" s="1"/>
  <c r="AK1083" i="1" s="1"/>
  <c r="L1082" i="5" s="1"/>
  <c r="AI386" i="1"/>
  <c r="AJ386" i="1" s="1"/>
  <c r="AK386" i="1" s="1"/>
  <c r="L385" i="5" s="1"/>
  <c r="AI626" i="1"/>
  <c r="AJ626" i="1" s="1"/>
  <c r="AK626" i="1" s="1"/>
  <c r="L625" i="5" s="1"/>
  <c r="AI698" i="1"/>
  <c r="AJ698" i="1" s="1"/>
  <c r="AK698" i="1" s="1"/>
  <c r="L697" i="5" s="1"/>
  <c r="AI770" i="1"/>
  <c r="AJ770" i="1" s="1"/>
  <c r="AK770" i="1" s="1"/>
  <c r="L769" i="5" s="1"/>
  <c r="AI962" i="1"/>
  <c r="AJ962" i="1" s="1"/>
  <c r="AK962" i="1" s="1"/>
  <c r="L961" i="5" s="1"/>
  <c r="AI1106" i="1"/>
  <c r="AJ1106" i="1" s="1"/>
  <c r="AK1106" i="1" s="1"/>
  <c r="L1105" i="5" s="1"/>
  <c r="AI1178" i="1"/>
  <c r="AJ1178" i="1" s="1"/>
  <c r="AK1178" i="1" s="1"/>
  <c r="L1177" i="5" s="1"/>
  <c r="AI1322" i="1"/>
  <c r="AJ1322" i="1" s="1"/>
  <c r="AK1322" i="1" s="1"/>
  <c r="L1321" i="5" s="1"/>
  <c r="AI1370" i="1"/>
  <c r="AJ1370" i="1" s="1"/>
  <c r="AK1370" i="1" s="1"/>
  <c r="L1369" i="5" s="1"/>
  <c r="AI8" i="1"/>
  <c r="AJ8" i="1" s="1"/>
  <c r="AK8" i="1" s="1"/>
  <c r="L7" i="5" s="1"/>
  <c r="AI339" i="1"/>
  <c r="AJ339" i="1" s="1"/>
  <c r="AK339" i="1" s="1"/>
  <c r="L338" i="5" s="1"/>
  <c r="AI1347" i="1"/>
  <c r="AJ1347" i="1" s="1"/>
  <c r="AK1347" i="1" s="1"/>
  <c r="L1346" i="5" s="1"/>
  <c r="AI7" i="1"/>
  <c r="AJ7" i="1" s="1"/>
  <c r="AK7" i="1" s="1"/>
  <c r="L6" i="5" s="1"/>
  <c r="AI290" i="1"/>
  <c r="AJ290" i="1" s="1"/>
  <c r="AK290" i="1" s="1"/>
  <c r="L289" i="5" s="1"/>
  <c r="AI314" i="1"/>
  <c r="AJ314" i="1" s="1"/>
  <c r="AK314" i="1" s="1"/>
  <c r="L313" i="5" s="1"/>
  <c r="AI338" i="1"/>
  <c r="AJ338" i="1" s="1"/>
  <c r="AK338" i="1" s="1"/>
  <c r="L337" i="5" s="1"/>
  <c r="AI362" i="1"/>
  <c r="AJ362" i="1" s="1"/>
  <c r="AK362" i="1" s="1"/>
  <c r="L361" i="5" s="1"/>
  <c r="AI410" i="1"/>
  <c r="AJ410" i="1" s="1"/>
  <c r="AK410" i="1" s="1"/>
  <c r="L409" i="5" s="1"/>
  <c r="AI434" i="1"/>
  <c r="AJ434" i="1" s="1"/>
  <c r="AK434" i="1" s="1"/>
  <c r="L433" i="5" s="1"/>
  <c r="AI458" i="1"/>
  <c r="AJ458" i="1" s="1"/>
  <c r="AK458" i="1" s="1"/>
  <c r="L457" i="5" s="1"/>
  <c r="AI482" i="1"/>
  <c r="AJ482" i="1" s="1"/>
  <c r="AK482" i="1" s="1"/>
  <c r="L481" i="5" s="1"/>
  <c r="AI506" i="1"/>
  <c r="AJ506" i="1" s="1"/>
  <c r="AK506" i="1" s="1"/>
  <c r="L505" i="5" s="1"/>
  <c r="AI530" i="1"/>
  <c r="AJ530" i="1" s="1"/>
  <c r="AK530" i="1" s="1"/>
  <c r="L529" i="5" s="1"/>
  <c r="AI554" i="1"/>
  <c r="AJ554" i="1" s="1"/>
  <c r="AK554" i="1" s="1"/>
  <c r="L553" i="5" s="1"/>
  <c r="AI578" i="1"/>
  <c r="AJ578" i="1" s="1"/>
  <c r="AK578" i="1" s="1"/>
  <c r="L577" i="5" s="1"/>
  <c r="AI602" i="1"/>
  <c r="AJ602" i="1" s="1"/>
  <c r="AK602" i="1" s="1"/>
  <c r="L601" i="5" s="1"/>
  <c r="AI650" i="1"/>
  <c r="AJ650" i="1" s="1"/>
  <c r="AK650" i="1" s="1"/>
  <c r="L649" i="5" s="1"/>
  <c r="AI674" i="1"/>
  <c r="AJ674" i="1" s="1"/>
  <c r="AK674" i="1" s="1"/>
  <c r="L673" i="5" s="1"/>
  <c r="AI722" i="1"/>
  <c r="AJ722" i="1" s="1"/>
  <c r="AK722" i="1" s="1"/>
  <c r="L721" i="5" s="1"/>
  <c r="AI746" i="1"/>
  <c r="AJ746" i="1" s="1"/>
  <c r="AK746" i="1" s="1"/>
  <c r="L745" i="5" s="1"/>
  <c r="AI794" i="1"/>
  <c r="AJ794" i="1" s="1"/>
  <c r="AK794" i="1" s="1"/>
  <c r="L793" i="5" s="1"/>
  <c r="AI818" i="1"/>
  <c r="AJ818" i="1" s="1"/>
  <c r="AK818" i="1" s="1"/>
  <c r="L817" i="5" s="1"/>
  <c r="AI842" i="1"/>
  <c r="AJ842" i="1" s="1"/>
  <c r="AK842" i="1" s="1"/>
  <c r="L841" i="5" s="1"/>
  <c r="AI866" i="1"/>
  <c r="AJ866" i="1" s="1"/>
  <c r="AK866" i="1" s="1"/>
  <c r="L865" i="5" s="1"/>
  <c r="AI890" i="1"/>
  <c r="AJ890" i="1" s="1"/>
  <c r="AK890" i="1" s="1"/>
  <c r="L889" i="5" s="1"/>
  <c r="AI914" i="1"/>
  <c r="AJ914" i="1" s="1"/>
  <c r="AK914" i="1" s="1"/>
  <c r="L913" i="5" s="1"/>
  <c r="AI938" i="1"/>
  <c r="AJ938" i="1" s="1"/>
  <c r="AK938" i="1" s="1"/>
  <c r="L937" i="5" s="1"/>
  <c r="AI986" i="1"/>
  <c r="AJ986" i="1" s="1"/>
  <c r="AK986" i="1" s="1"/>
  <c r="L985" i="5" s="1"/>
  <c r="AI1010" i="1"/>
  <c r="AJ1010" i="1" s="1"/>
  <c r="AK1010" i="1" s="1"/>
  <c r="L1009" i="5" s="1"/>
  <c r="AI1034" i="1"/>
  <c r="AJ1034" i="1" s="1"/>
  <c r="AK1034" i="1" s="1"/>
  <c r="L1033" i="5" s="1"/>
  <c r="AI1058" i="1"/>
  <c r="AJ1058" i="1" s="1"/>
  <c r="AK1058" i="1" s="1"/>
  <c r="L1057" i="5" s="1"/>
  <c r="AI1082" i="1"/>
  <c r="AJ1082" i="1" s="1"/>
  <c r="AK1082" i="1" s="1"/>
  <c r="L1081" i="5" s="1"/>
  <c r="AI1130" i="1"/>
  <c r="AJ1130" i="1" s="1"/>
  <c r="AK1130" i="1" s="1"/>
  <c r="L1129" i="5" s="1"/>
  <c r="AI1154" i="1"/>
  <c r="AJ1154" i="1" s="1"/>
  <c r="AK1154" i="1" s="1"/>
  <c r="L1153" i="5" s="1"/>
  <c r="AI1202" i="1"/>
  <c r="AJ1202" i="1" s="1"/>
  <c r="AK1202" i="1" s="1"/>
  <c r="L1201" i="5" s="1"/>
  <c r="AI1226" i="1"/>
  <c r="AJ1226" i="1" s="1"/>
  <c r="AK1226" i="1" s="1"/>
  <c r="L1225" i="5" s="1"/>
  <c r="AI1250" i="1"/>
  <c r="AJ1250" i="1" s="1"/>
  <c r="AK1250" i="1" s="1"/>
  <c r="L1249" i="5" s="1"/>
  <c r="AI1274" i="1"/>
  <c r="AJ1274" i="1" s="1"/>
  <c r="AK1274" i="1" s="1"/>
  <c r="L1273" i="5" s="1"/>
  <c r="AI1298" i="1"/>
  <c r="AJ1298" i="1" s="1"/>
  <c r="AK1298" i="1" s="1"/>
  <c r="L1297" i="5" s="1"/>
  <c r="AI1346" i="1"/>
  <c r="AJ1346" i="1" s="1"/>
  <c r="AK1346" i="1" s="1"/>
  <c r="L1345" i="5" s="1"/>
  <c r="AI291" i="1"/>
  <c r="AJ291" i="1" s="1"/>
  <c r="AK291" i="1" s="1"/>
  <c r="L290" i="5" s="1"/>
  <c r="AI363" i="1"/>
  <c r="AJ363" i="1" s="1"/>
  <c r="AK363" i="1" s="1"/>
  <c r="L362" i="5" s="1"/>
  <c r="AI411" i="1"/>
  <c r="AJ411" i="1" s="1"/>
  <c r="AK411" i="1" s="1"/>
  <c r="L410" i="5" s="1"/>
  <c r="AI435" i="1"/>
  <c r="AJ435" i="1" s="1"/>
  <c r="AK435" i="1" s="1"/>
  <c r="L434" i="5" s="1"/>
  <c r="AI459" i="1"/>
  <c r="AJ459" i="1" s="1"/>
  <c r="AK459" i="1" s="1"/>
  <c r="L458" i="5" s="1"/>
  <c r="AI507" i="1"/>
  <c r="AJ507" i="1" s="1"/>
  <c r="AK507" i="1" s="1"/>
  <c r="L506" i="5" s="1"/>
  <c r="AI531" i="1"/>
  <c r="AJ531" i="1" s="1"/>
  <c r="AK531" i="1" s="1"/>
  <c r="L530" i="5" s="1"/>
  <c r="AI555" i="1"/>
  <c r="AJ555" i="1" s="1"/>
  <c r="AK555" i="1" s="1"/>
  <c r="L554" i="5" s="1"/>
  <c r="AI579" i="1"/>
  <c r="AJ579" i="1" s="1"/>
  <c r="AK579" i="1" s="1"/>
  <c r="L578" i="5" s="1"/>
  <c r="AI603" i="1"/>
  <c r="AJ603" i="1" s="1"/>
  <c r="AK603" i="1" s="1"/>
  <c r="L602" i="5" s="1"/>
  <c r="AI651" i="1"/>
  <c r="AJ651" i="1" s="1"/>
  <c r="AK651" i="1" s="1"/>
  <c r="L650" i="5" s="1"/>
  <c r="AI675" i="1"/>
  <c r="AJ675" i="1" s="1"/>
  <c r="AK675" i="1" s="1"/>
  <c r="L674" i="5" s="1"/>
  <c r="AI699" i="1"/>
  <c r="AJ699" i="1" s="1"/>
  <c r="AK699" i="1" s="1"/>
  <c r="L698" i="5" s="1"/>
  <c r="AI723" i="1"/>
  <c r="AJ723" i="1" s="1"/>
  <c r="AK723" i="1" s="1"/>
  <c r="L722" i="5" s="1"/>
  <c r="AI747" i="1"/>
  <c r="AJ747" i="1" s="1"/>
  <c r="AK747" i="1" s="1"/>
  <c r="L746" i="5" s="1"/>
  <c r="AI771" i="1"/>
  <c r="AJ771" i="1" s="1"/>
  <c r="AK771" i="1" s="1"/>
  <c r="L770" i="5" s="1"/>
  <c r="AI795" i="1"/>
  <c r="AJ795" i="1" s="1"/>
  <c r="AK795" i="1" s="1"/>
  <c r="L794" i="5" s="1"/>
  <c r="AI843" i="1"/>
  <c r="AJ843" i="1" s="1"/>
  <c r="AK843" i="1" s="1"/>
  <c r="L842" i="5" s="1"/>
  <c r="AI891" i="1"/>
  <c r="AJ891" i="1" s="1"/>
  <c r="AK891" i="1" s="1"/>
  <c r="L890" i="5" s="1"/>
  <c r="AI915" i="1"/>
  <c r="AJ915" i="1" s="1"/>
  <c r="AK915" i="1" s="1"/>
  <c r="L914" i="5" s="1"/>
  <c r="AI939" i="1"/>
  <c r="AJ939" i="1" s="1"/>
  <c r="AK939" i="1" s="1"/>
  <c r="L938" i="5" s="1"/>
  <c r="AI987" i="1"/>
  <c r="AJ987" i="1" s="1"/>
  <c r="AK987" i="1" s="1"/>
  <c r="L986" i="5" s="1"/>
  <c r="AI1011" i="1"/>
  <c r="AJ1011" i="1" s="1"/>
  <c r="AK1011" i="1" s="1"/>
  <c r="L1010" i="5" s="1"/>
  <c r="AI1035" i="1"/>
  <c r="AJ1035" i="1" s="1"/>
  <c r="AK1035" i="1" s="1"/>
  <c r="L1034" i="5" s="1"/>
  <c r="AI1059" i="1"/>
  <c r="AJ1059" i="1" s="1"/>
  <c r="AK1059" i="1" s="1"/>
  <c r="L1058" i="5" s="1"/>
  <c r="AI1107" i="1"/>
  <c r="AJ1107" i="1" s="1"/>
  <c r="AK1107" i="1" s="1"/>
  <c r="L1106" i="5" s="1"/>
  <c r="AI1131" i="1"/>
  <c r="AJ1131" i="1" s="1"/>
  <c r="AK1131" i="1" s="1"/>
  <c r="L1130" i="5" s="1"/>
  <c r="AI1155" i="1"/>
  <c r="AJ1155" i="1" s="1"/>
  <c r="AK1155" i="1" s="1"/>
  <c r="L1154" i="5" s="1"/>
  <c r="AI1179" i="1"/>
  <c r="AJ1179" i="1" s="1"/>
  <c r="AK1179" i="1" s="1"/>
  <c r="L1178" i="5" s="1"/>
  <c r="AI1203" i="1"/>
  <c r="AJ1203" i="1" s="1"/>
  <c r="AK1203" i="1" s="1"/>
  <c r="L1202" i="5" s="1"/>
  <c r="AI1227" i="1"/>
  <c r="AJ1227" i="1" s="1"/>
  <c r="AK1227" i="1" s="1"/>
  <c r="L1226" i="5" s="1"/>
  <c r="AI1251" i="1"/>
  <c r="AJ1251" i="1" s="1"/>
  <c r="AK1251" i="1" s="1"/>
  <c r="L1250" i="5" s="1"/>
  <c r="AI1275" i="1"/>
  <c r="AJ1275" i="1" s="1"/>
  <c r="AK1275" i="1" s="1"/>
  <c r="L1274" i="5" s="1"/>
  <c r="AI1299" i="1"/>
  <c r="AJ1299" i="1" s="1"/>
  <c r="AK1299" i="1" s="1"/>
  <c r="L1298" i="5" s="1"/>
  <c r="AI1371" i="1"/>
  <c r="AJ1371" i="1" s="1"/>
  <c r="AK1371" i="1" s="1"/>
  <c r="L1370" i="5" s="1"/>
  <c r="AI1443" i="1"/>
  <c r="AJ1443" i="1" s="1"/>
  <c r="AK1443" i="1" s="1"/>
  <c r="L1442" i="5" s="1"/>
  <c r="AI1587" i="1"/>
  <c r="AJ1587" i="1" s="1"/>
  <c r="AK1587" i="1" s="1"/>
  <c r="L1586" i="5" s="1"/>
  <c r="AI1731" i="1"/>
  <c r="AJ1731" i="1" s="1"/>
  <c r="AK1731" i="1" s="1"/>
  <c r="L1730" i="5" s="1"/>
  <c r="AI1779" i="1"/>
  <c r="AJ1779" i="1" s="1"/>
  <c r="AK1779" i="1" s="1"/>
  <c r="L1778" i="5" s="1"/>
  <c r="AI1851" i="1"/>
  <c r="AJ1851" i="1" s="1"/>
  <c r="AK1851" i="1" s="1"/>
  <c r="L1850" i="5" s="1"/>
  <c r="AI1899" i="1"/>
  <c r="AJ1899" i="1" s="1"/>
  <c r="AK1899" i="1" s="1"/>
  <c r="L1898" i="5" s="1"/>
  <c r="AI1923" i="1"/>
  <c r="AJ1923" i="1" s="1"/>
  <c r="AK1923" i="1" s="1"/>
  <c r="L1922" i="5" s="1"/>
  <c r="AI1995" i="1"/>
  <c r="AJ1995" i="1" s="1"/>
  <c r="AK1995" i="1" s="1"/>
  <c r="L1994" i="5" s="1"/>
  <c r="AI2019" i="1"/>
  <c r="AJ2019" i="1" s="1"/>
  <c r="AK2019" i="1" s="1"/>
  <c r="L2018" i="5" s="1"/>
  <c r="AI2067" i="1"/>
  <c r="AJ2067" i="1" s="1"/>
  <c r="AK2067" i="1" s="1"/>
  <c r="AI1395" i="1"/>
  <c r="AJ1395" i="1" s="1"/>
  <c r="AK1395" i="1" s="1"/>
  <c r="L1394" i="5" s="1"/>
  <c r="AI1491" i="1"/>
  <c r="AJ1491" i="1" s="1"/>
  <c r="AK1491" i="1" s="1"/>
  <c r="L1490" i="5" s="1"/>
  <c r="AI1539" i="1"/>
  <c r="AJ1539" i="1" s="1"/>
  <c r="AK1539" i="1" s="1"/>
  <c r="L1538" i="5" s="1"/>
  <c r="AI1635" i="1"/>
  <c r="AJ1635" i="1" s="1"/>
  <c r="AK1635" i="1" s="1"/>
  <c r="L1634" i="5" s="1"/>
  <c r="AI1683" i="1"/>
  <c r="AJ1683" i="1" s="1"/>
  <c r="AK1683" i="1" s="1"/>
  <c r="L1682" i="5" s="1"/>
  <c r="AI1827" i="1"/>
  <c r="AJ1827" i="1" s="1"/>
  <c r="AK1827" i="1" s="1"/>
  <c r="L1826" i="5" s="1"/>
  <c r="AI1875" i="1"/>
  <c r="AJ1875" i="1" s="1"/>
  <c r="AK1875" i="1" s="1"/>
  <c r="L1874" i="5" s="1"/>
  <c r="AI1947" i="1"/>
  <c r="AJ1947" i="1" s="1"/>
  <c r="AK1947" i="1" s="1"/>
  <c r="L1946" i="5" s="1"/>
  <c r="AI2043" i="1"/>
  <c r="AJ2043" i="1" s="1"/>
  <c r="AK2043" i="1" s="1"/>
  <c r="L2042" i="5" s="1"/>
  <c r="AI23" i="1"/>
  <c r="AJ23" i="1" s="1"/>
  <c r="AK23" i="1" s="1"/>
  <c r="L22" i="5" s="1"/>
  <c r="AI306" i="1"/>
  <c r="AJ306" i="1" s="1"/>
  <c r="AK306" i="1" s="1"/>
  <c r="L305" i="5" s="1"/>
  <c r="AI330" i="1"/>
  <c r="AJ330" i="1" s="1"/>
  <c r="AK330" i="1" s="1"/>
  <c r="L329" i="5" s="1"/>
  <c r="AI354" i="1"/>
  <c r="AJ354" i="1" s="1"/>
  <c r="AK354" i="1" s="1"/>
  <c r="L353" i="5" s="1"/>
  <c r="AI378" i="1"/>
  <c r="AJ378" i="1" s="1"/>
  <c r="AK378" i="1" s="1"/>
  <c r="L377" i="5" s="1"/>
  <c r="AI402" i="1"/>
  <c r="AJ402" i="1" s="1"/>
  <c r="AK402" i="1" s="1"/>
  <c r="L401" i="5" s="1"/>
  <c r="AI426" i="1"/>
  <c r="AJ426" i="1" s="1"/>
  <c r="AK426" i="1" s="1"/>
  <c r="L425" i="5" s="1"/>
  <c r="AI450" i="1"/>
  <c r="AJ450" i="1" s="1"/>
  <c r="AK450" i="1" s="1"/>
  <c r="L449" i="5" s="1"/>
  <c r="AI474" i="1"/>
  <c r="AJ474" i="1" s="1"/>
  <c r="AK474" i="1" s="1"/>
  <c r="L473" i="5" s="1"/>
  <c r="AI498" i="1"/>
  <c r="AJ498" i="1" s="1"/>
  <c r="AK498" i="1" s="1"/>
  <c r="L497" i="5" s="1"/>
  <c r="AI522" i="1"/>
  <c r="AJ522" i="1" s="1"/>
  <c r="AK522" i="1" s="1"/>
  <c r="L521" i="5" s="1"/>
  <c r="AI546" i="1"/>
  <c r="AJ546" i="1" s="1"/>
  <c r="AK546" i="1" s="1"/>
  <c r="L545" i="5" s="1"/>
  <c r="AI570" i="1"/>
  <c r="AJ570" i="1" s="1"/>
  <c r="AK570" i="1" s="1"/>
  <c r="L569" i="5" s="1"/>
  <c r="AI594" i="1"/>
  <c r="AJ594" i="1" s="1"/>
  <c r="AK594" i="1" s="1"/>
  <c r="L593" i="5" s="1"/>
  <c r="AI618" i="1"/>
  <c r="AJ618" i="1" s="1"/>
  <c r="AK618" i="1" s="1"/>
  <c r="L617" i="5" s="1"/>
  <c r="AI642" i="1"/>
  <c r="AJ642" i="1" s="1"/>
  <c r="AK642" i="1" s="1"/>
  <c r="L641" i="5" s="1"/>
  <c r="AI666" i="1"/>
  <c r="AJ666" i="1" s="1"/>
  <c r="AK666" i="1" s="1"/>
  <c r="L665" i="5" s="1"/>
  <c r="AI690" i="1"/>
  <c r="AJ690" i="1" s="1"/>
  <c r="AK690" i="1" s="1"/>
  <c r="L689" i="5" s="1"/>
  <c r="AI714" i="1"/>
  <c r="AJ714" i="1" s="1"/>
  <c r="AK714" i="1" s="1"/>
  <c r="L713" i="5" s="1"/>
  <c r="AI738" i="1"/>
  <c r="AJ738" i="1" s="1"/>
  <c r="AK738" i="1" s="1"/>
  <c r="L737" i="5" s="1"/>
  <c r="AI762" i="1"/>
  <c r="AJ762" i="1" s="1"/>
  <c r="AK762" i="1" s="1"/>
  <c r="L761" i="5" s="1"/>
  <c r="AI786" i="1"/>
  <c r="AJ786" i="1" s="1"/>
  <c r="AK786" i="1" s="1"/>
  <c r="L785" i="5" s="1"/>
  <c r="AI810" i="1"/>
  <c r="AJ810" i="1" s="1"/>
  <c r="AK810" i="1" s="1"/>
  <c r="L809" i="5" s="1"/>
  <c r="AI834" i="1"/>
  <c r="AJ834" i="1" s="1"/>
  <c r="AK834" i="1" s="1"/>
  <c r="L833" i="5" s="1"/>
  <c r="AI858" i="1"/>
  <c r="AJ858" i="1" s="1"/>
  <c r="AK858" i="1" s="1"/>
  <c r="L857" i="5" s="1"/>
  <c r="AI882" i="1"/>
  <c r="AJ882" i="1" s="1"/>
  <c r="AK882" i="1" s="1"/>
  <c r="L881" i="5" s="1"/>
  <c r="AI906" i="1"/>
  <c r="AJ906" i="1" s="1"/>
  <c r="AK906" i="1" s="1"/>
  <c r="L905" i="5" s="1"/>
  <c r="AI930" i="1"/>
  <c r="AJ930" i="1" s="1"/>
  <c r="AK930" i="1" s="1"/>
  <c r="L929" i="5" s="1"/>
  <c r="AI954" i="1"/>
  <c r="AJ954" i="1" s="1"/>
  <c r="AK954" i="1" s="1"/>
  <c r="L953" i="5" s="1"/>
  <c r="AI978" i="1"/>
  <c r="AJ978" i="1" s="1"/>
  <c r="AK978" i="1" s="1"/>
  <c r="L977" i="5" s="1"/>
  <c r="AI1002" i="1"/>
  <c r="AJ1002" i="1" s="1"/>
  <c r="AK1002" i="1" s="1"/>
  <c r="L1001" i="5" s="1"/>
  <c r="AI1026" i="1"/>
  <c r="AJ1026" i="1" s="1"/>
  <c r="AK1026" i="1" s="1"/>
  <c r="L1025" i="5" s="1"/>
  <c r="AI1050" i="1"/>
  <c r="AJ1050" i="1" s="1"/>
  <c r="AK1050" i="1" s="1"/>
  <c r="L1049" i="5" s="1"/>
  <c r="AI1074" i="1"/>
  <c r="AJ1074" i="1" s="1"/>
  <c r="AK1074" i="1" s="1"/>
  <c r="L1073" i="5" s="1"/>
  <c r="AI1098" i="1"/>
  <c r="AJ1098" i="1" s="1"/>
  <c r="AK1098" i="1" s="1"/>
  <c r="L1097" i="5" s="1"/>
  <c r="AI1122" i="1"/>
  <c r="AJ1122" i="1" s="1"/>
  <c r="AK1122" i="1" s="1"/>
  <c r="L1121" i="5" s="1"/>
  <c r="AI1146" i="1"/>
  <c r="AJ1146" i="1" s="1"/>
  <c r="AK1146" i="1" s="1"/>
  <c r="L1145" i="5" s="1"/>
  <c r="AI1170" i="1"/>
  <c r="AJ1170" i="1" s="1"/>
  <c r="AK1170" i="1" s="1"/>
  <c r="L1169" i="5" s="1"/>
  <c r="AI1194" i="1"/>
  <c r="AJ1194" i="1" s="1"/>
  <c r="AK1194" i="1" s="1"/>
  <c r="L1193" i="5" s="1"/>
  <c r="AI1218" i="1"/>
  <c r="AJ1218" i="1" s="1"/>
  <c r="AK1218" i="1" s="1"/>
  <c r="L1217" i="5" s="1"/>
  <c r="AI1242" i="1"/>
  <c r="AJ1242" i="1" s="1"/>
  <c r="AK1242" i="1" s="1"/>
  <c r="L1241" i="5" s="1"/>
  <c r="AI1266" i="1"/>
  <c r="AJ1266" i="1" s="1"/>
  <c r="AK1266" i="1" s="1"/>
  <c r="L1265" i="5" s="1"/>
  <c r="AI1290" i="1"/>
  <c r="AJ1290" i="1" s="1"/>
  <c r="AK1290" i="1" s="1"/>
  <c r="L1289" i="5" s="1"/>
  <c r="AI1314" i="1"/>
  <c r="AJ1314" i="1" s="1"/>
  <c r="AK1314" i="1" s="1"/>
  <c r="L1313" i="5" s="1"/>
  <c r="AI1338" i="1"/>
  <c r="AJ1338" i="1" s="1"/>
  <c r="AK1338" i="1" s="1"/>
  <c r="L1337" i="5" s="1"/>
  <c r="AI1362" i="1"/>
  <c r="AJ1362" i="1" s="1"/>
  <c r="AK1362" i="1" s="1"/>
  <c r="L1361" i="5" s="1"/>
  <c r="AI1419" i="1"/>
  <c r="AJ1419" i="1" s="1"/>
  <c r="AK1419" i="1" s="1"/>
  <c r="L1418" i="5" s="1"/>
  <c r="AI1467" i="1"/>
  <c r="AJ1467" i="1" s="1"/>
  <c r="AK1467" i="1" s="1"/>
  <c r="L1466" i="5" s="1"/>
  <c r="AI1515" i="1"/>
  <c r="AJ1515" i="1" s="1"/>
  <c r="AK1515" i="1" s="1"/>
  <c r="L1514" i="5" s="1"/>
  <c r="AI1563" i="1"/>
  <c r="AJ1563" i="1" s="1"/>
  <c r="AK1563" i="1" s="1"/>
  <c r="L1562" i="5" s="1"/>
  <c r="AI1611" i="1"/>
  <c r="AJ1611" i="1" s="1"/>
  <c r="AK1611" i="1" s="1"/>
  <c r="L1610" i="5" s="1"/>
  <c r="AI1659" i="1"/>
  <c r="AJ1659" i="1" s="1"/>
  <c r="AK1659" i="1" s="1"/>
  <c r="L1658" i="5" s="1"/>
  <c r="AI1707" i="1"/>
  <c r="AJ1707" i="1" s="1"/>
  <c r="AK1707" i="1" s="1"/>
  <c r="L1706" i="5" s="1"/>
  <c r="AI1755" i="1"/>
  <c r="AJ1755" i="1" s="1"/>
  <c r="AK1755" i="1" s="1"/>
  <c r="L1754" i="5" s="1"/>
  <c r="AI1803" i="1"/>
  <c r="AJ1803" i="1" s="1"/>
  <c r="AK1803" i="1" s="1"/>
  <c r="L1802" i="5" s="1"/>
  <c r="AI1971" i="1"/>
  <c r="AJ1971" i="1" s="1"/>
  <c r="AK1971" i="1" s="1"/>
  <c r="L1970" i="5" s="1"/>
  <c r="AI295" i="1"/>
  <c r="AJ295" i="1" s="1"/>
  <c r="AK295" i="1" s="1"/>
  <c r="L294" i="5" s="1"/>
  <c r="AI307" i="1"/>
  <c r="AJ307" i="1" s="1"/>
  <c r="AK307" i="1" s="1"/>
  <c r="L306" i="5" s="1"/>
  <c r="AI331" i="1"/>
  <c r="AJ331" i="1" s="1"/>
  <c r="AK331" i="1" s="1"/>
  <c r="L330" i="5" s="1"/>
  <c r="AI355" i="1"/>
  <c r="AJ355" i="1" s="1"/>
  <c r="AK355" i="1" s="1"/>
  <c r="L354" i="5" s="1"/>
  <c r="AI379" i="1"/>
  <c r="AJ379" i="1" s="1"/>
  <c r="AK379" i="1" s="1"/>
  <c r="L378" i="5" s="1"/>
  <c r="AI403" i="1"/>
  <c r="AJ403" i="1" s="1"/>
  <c r="AK403" i="1" s="1"/>
  <c r="L402" i="5" s="1"/>
  <c r="AI427" i="1"/>
  <c r="AJ427" i="1" s="1"/>
  <c r="AK427" i="1" s="1"/>
  <c r="L426" i="5" s="1"/>
  <c r="AI451" i="1"/>
  <c r="AJ451" i="1" s="1"/>
  <c r="AK451" i="1" s="1"/>
  <c r="L450" i="5" s="1"/>
  <c r="AI475" i="1"/>
  <c r="AJ475" i="1" s="1"/>
  <c r="AK475" i="1" s="1"/>
  <c r="L474" i="5" s="1"/>
  <c r="AI499" i="1"/>
  <c r="AJ499" i="1" s="1"/>
  <c r="AK499" i="1" s="1"/>
  <c r="L498" i="5" s="1"/>
  <c r="AI523" i="1"/>
  <c r="AJ523" i="1" s="1"/>
  <c r="AK523" i="1" s="1"/>
  <c r="L522" i="5" s="1"/>
  <c r="AI547" i="1"/>
  <c r="AJ547" i="1" s="1"/>
  <c r="AK547" i="1" s="1"/>
  <c r="L546" i="5" s="1"/>
  <c r="AI571" i="1"/>
  <c r="AJ571" i="1" s="1"/>
  <c r="AK571" i="1" s="1"/>
  <c r="L570" i="5" s="1"/>
  <c r="AI595" i="1"/>
  <c r="AJ595" i="1" s="1"/>
  <c r="AK595" i="1" s="1"/>
  <c r="L594" i="5" s="1"/>
  <c r="AI619" i="1"/>
  <c r="AJ619" i="1" s="1"/>
  <c r="AK619" i="1" s="1"/>
  <c r="L618" i="5" s="1"/>
  <c r="AI643" i="1"/>
  <c r="AJ643" i="1" s="1"/>
  <c r="AK643" i="1" s="1"/>
  <c r="L642" i="5" s="1"/>
  <c r="AI667" i="1"/>
  <c r="AJ667" i="1" s="1"/>
  <c r="AK667" i="1" s="1"/>
  <c r="L666" i="5" s="1"/>
  <c r="AI691" i="1"/>
  <c r="AJ691" i="1" s="1"/>
  <c r="AK691" i="1" s="1"/>
  <c r="L690" i="5" s="1"/>
  <c r="AI715" i="1"/>
  <c r="AJ715" i="1" s="1"/>
  <c r="AK715" i="1" s="1"/>
  <c r="L714" i="5" s="1"/>
  <c r="AI739" i="1"/>
  <c r="AJ739" i="1" s="1"/>
  <c r="AK739" i="1" s="1"/>
  <c r="L738" i="5" s="1"/>
  <c r="AI763" i="1"/>
  <c r="AJ763" i="1" s="1"/>
  <c r="AK763" i="1" s="1"/>
  <c r="L762" i="5" s="1"/>
  <c r="AI787" i="1"/>
  <c r="AJ787" i="1" s="1"/>
  <c r="AK787" i="1" s="1"/>
  <c r="L786" i="5" s="1"/>
  <c r="AI811" i="1"/>
  <c r="AJ811" i="1" s="1"/>
  <c r="AK811" i="1" s="1"/>
  <c r="L810" i="5" s="1"/>
  <c r="AI835" i="1"/>
  <c r="AJ835" i="1" s="1"/>
  <c r="AK835" i="1" s="1"/>
  <c r="L834" i="5" s="1"/>
  <c r="AI859" i="1"/>
  <c r="AJ859" i="1" s="1"/>
  <c r="AK859" i="1" s="1"/>
  <c r="L858" i="5" s="1"/>
  <c r="AI883" i="1"/>
  <c r="AJ883" i="1" s="1"/>
  <c r="AK883" i="1" s="1"/>
  <c r="L882" i="5" s="1"/>
  <c r="AI907" i="1"/>
  <c r="AJ907" i="1" s="1"/>
  <c r="AK907" i="1" s="1"/>
  <c r="L906" i="5" s="1"/>
  <c r="AI931" i="1"/>
  <c r="AJ931" i="1" s="1"/>
  <c r="AK931" i="1" s="1"/>
  <c r="L930" i="5" s="1"/>
  <c r="AI955" i="1"/>
  <c r="AJ955" i="1" s="1"/>
  <c r="AK955" i="1" s="1"/>
  <c r="L954" i="5" s="1"/>
  <c r="AI979" i="1"/>
  <c r="AJ979" i="1" s="1"/>
  <c r="AK979" i="1" s="1"/>
  <c r="L978" i="5" s="1"/>
  <c r="AI1003" i="1"/>
  <c r="AJ1003" i="1" s="1"/>
  <c r="AK1003" i="1" s="1"/>
  <c r="L1002" i="5" s="1"/>
  <c r="AI1027" i="1"/>
  <c r="AJ1027" i="1" s="1"/>
  <c r="AK1027" i="1" s="1"/>
  <c r="L1026" i="5" s="1"/>
  <c r="AI1051" i="1"/>
  <c r="AJ1051" i="1" s="1"/>
  <c r="AK1051" i="1" s="1"/>
  <c r="L1050" i="5" s="1"/>
  <c r="AI1075" i="1"/>
  <c r="AJ1075" i="1" s="1"/>
  <c r="AK1075" i="1" s="1"/>
  <c r="L1074" i="5" s="1"/>
  <c r="AI1099" i="1"/>
  <c r="AJ1099" i="1" s="1"/>
  <c r="AK1099" i="1" s="1"/>
  <c r="L1098" i="5" s="1"/>
  <c r="AI1123" i="1"/>
  <c r="AJ1123" i="1" s="1"/>
  <c r="AK1123" i="1" s="1"/>
  <c r="L1122" i="5" s="1"/>
  <c r="AI1147" i="1"/>
  <c r="AJ1147" i="1" s="1"/>
  <c r="AK1147" i="1" s="1"/>
  <c r="L1146" i="5" s="1"/>
  <c r="AI1171" i="1"/>
  <c r="AJ1171" i="1" s="1"/>
  <c r="AK1171" i="1" s="1"/>
  <c r="L1170" i="5" s="1"/>
  <c r="AI1195" i="1"/>
  <c r="AJ1195" i="1" s="1"/>
  <c r="AK1195" i="1" s="1"/>
  <c r="L1194" i="5" s="1"/>
  <c r="AI1219" i="1"/>
  <c r="AJ1219" i="1" s="1"/>
  <c r="AK1219" i="1" s="1"/>
  <c r="L1218" i="5" s="1"/>
  <c r="AI1243" i="1"/>
  <c r="AJ1243" i="1" s="1"/>
  <c r="AK1243" i="1" s="1"/>
  <c r="L1242" i="5" s="1"/>
  <c r="AI1267" i="1"/>
  <c r="AJ1267" i="1" s="1"/>
  <c r="AK1267" i="1" s="1"/>
  <c r="L1266" i="5" s="1"/>
  <c r="AI1291" i="1"/>
  <c r="AJ1291" i="1" s="1"/>
  <c r="AK1291" i="1" s="1"/>
  <c r="L1290" i="5" s="1"/>
  <c r="AI1315" i="1"/>
  <c r="AJ1315" i="1" s="1"/>
  <c r="AK1315" i="1" s="1"/>
  <c r="L1314" i="5" s="1"/>
  <c r="AI1339" i="1"/>
  <c r="AJ1339" i="1" s="1"/>
  <c r="AK1339" i="1" s="1"/>
  <c r="L1338" i="5" s="1"/>
  <c r="AI1363" i="1"/>
  <c r="AJ1363" i="1" s="1"/>
  <c r="AK1363" i="1" s="1"/>
  <c r="L1362" i="5" s="1"/>
  <c r="AI1387" i="1"/>
  <c r="AJ1387" i="1" s="1"/>
  <c r="AK1387" i="1" s="1"/>
  <c r="L1386" i="5" s="1"/>
  <c r="AI1411" i="1"/>
  <c r="AJ1411" i="1" s="1"/>
  <c r="AK1411" i="1" s="1"/>
  <c r="L1410" i="5" s="1"/>
  <c r="AI1435" i="1"/>
  <c r="AJ1435" i="1" s="1"/>
  <c r="AK1435" i="1" s="1"/>
  <c r="L1434" i="5" s="1"/>
  <c r="AI1459" i="1"/>
  <c r="AJ1459" i="1" s="1"/>
  <c r="AK1459" i="1" s="1"/>
  <c r="L1458" i="5" s="1"/>
  <c r="AI1483" i="1"/>
  <c r="AJ1483" i="1" s="1"/>
  <c r="AK1483" i="1" s="1"/>
  <c r="L1482" i="5" s="1"/>
  <c r="AI1507" i="1"/>
  <c r="AJ1507" i="1" s="1"/>
  <c r="AK1507" i="1" s="1"/>
  <c r="L1506" i="5" s="1"/>
  <c r="AI1531" i="1"/>
  <c r="AJ1531" i="1" s="1"/>
  <c r="AK1531" i="1" s="1"/>
  <c r="L1530" i="5" s="1"/>
  <c r="AI1555" i="1"/>
  <c r="AJ1555" i="1" s="1"/>
  <c r="AK1555" i="1" s="1"/>
  <c r="L1554" i="5" s="1"/>
  <c r="AI1579" i="1"/>
  <c r="AJ1579" i="1" s="1"/>
  <c r="AK1579" i="1" s="1"/>
  <c r="L1578" i="5" s="1"/>
  <c r="AI1603" i="1"/>
  <c r="AJ1603" i="1" s="1"/>
  <c r="AK1603" i="1" s="1"/>
  <c r="L1602" i="5" s="1"/>
  <c r="AI1627" i="1"/>
  <c r="AJ1627" i="1" s="1"/>
  <c r="AK1627" i="1" s="1"/>
  <c r="L1626" i="5" s="1"/>
  <c r="AI1651" i="1"/>
  <c r="AJ1651" i="1" s="1"/>
  <c r="AK1651" i="1" s="1"/>
  <c r="L1650" i="5" s="1"/>
  <c r="AI1675" i="1"/>
  <c r="AJ1675" i="1" s="1"/>
  <c r="AK1675" i="1" s="1"/>
  <c r="L1674" i="5" s="1"/>
  <c r="AI1699" i="1"/>
  <c r="AJ1699" i="1" s="1"/>
  <c r="AK1699" i="1" s="1"/>
  <c r="L1698" i="5" s="1"/>
  <c r="AI1723" i="1"/>
  <c r="AJ1723" i="1" s="1"/>
  <c r="AK1723" i="1" s="1"/>
  <c r="L1722" i="5" s="1"/>
  <c r="AI1747" i="1"/>
  <c r="AJ1747" i="1" s="1"/>
  <c r="AK1747" i="1" s="1"/>
  <c r="L1746" i="5" s="1"/>
  <c r="AI1771" i="1"/>
  <c r="AJ1771" i="1" s="1"/>
  <c r="AK1771" i="1" s="1"/>
  <c r="L1770" i="5" s="1"/>
  <c r="AI1795" i="1"/>
  <c r="AJ1795" i="1" s="1"/>
  <c r="AK1795" i="1" s="1"/>
  <c r="L1794" i="5" s="1"/>
  <c r="AI1819" i="1"/>
  <c r="AJ1819" i="1" s="1"/>
  <c r="AK1819" i="1" s="1"/>
  <c r="L1818" i="5" s="1"/>
  <c r="AI1843" i="1"/>
  <c r="AJ1843" i="1" s="1"/>
  <c r="AK1843" i="1" s="1"/>
  <c r="L1842" i="5" s="1"/>
  <c r="AI1867" i="1"/>
  <c r="AJ1867" i="1" s="1"/>
  <c r="AK1867" i="1" s="1"/>
  <c r="L1866" i="5" s="1"/>
  <c r="AI1891" i="1"/>
  <c r="AJ1891" i="1" s="1"/>
  <c r="AK1891" i="1" s="1"/>
  <c r="L1890" i="5" s="1"/>
  <c r="AI1915" i="1"/>
  <c r="AJ1915" i="1" s="1"/>
  <c r="AK1915" i="1" s="1"/>
  <c r="L1914" i="5" s="1"/>
  <c r="AI1939" i="1"/>
  <c r="AJ1939" i="1" s="1"/>
  <c r="AK1939" i="1" s="1"/>
  <c r="L1938" i="5" s="1"/>
  <c r="AI1963" i="1"/>
  <c r="AJ1963" i="1" s="1"/>
  <c r="AK1963" i="1" s="1"/>
  <c r="L1962" i="5" s="1"/>
  <c r="AI1987" i="1"/>
  <c r="AJ1987" i="1" s="1"/>
  <c r="AK1987" i="1" s="1"/>
  <c r="L1986" i="5" s="1"/>
  <c r="AI2011" i="1"/>
  <c r="AJ2011" i="1" s="1"/>
  <c r="AK2011" i="1" s="1"/>
  <c r="L2010" i="5" s="1"/>
  <c r="AI2035" i="1"/>
  <c r="AJ2035" i="1" s="1"/>
  <c r="AK2035" i="1" s="1"/>
  <c r="L2034" i="5" s="1"/>
  <c r="AI2059" i="1"/>
  <c r="AJ2059" i="1" s="1"/>
  <c r="AK2059" i="1" s="1"/>
  <c r="L2058" i="5" s="1"/>
  <c r="AI19" i="1"/>
  <c r="AJ19" i="1" s="1"/>
  <c r="AK19" i="1" s="1"/>
  <c r="L18" i="5" s="1"/>
  <c r="L3" i="5"/>
  <c r="AI20" i="1"/>
  <c r="AJ20" i="1" s="1"/>
  <c r="AK20" i="1" s="1"/>
  <c r="L19" i="5" s="1"/>
  <c r="AI24" i="1"/>
  <c r="AJ24" i="1" s="1"/>
  <c r="AK24" i="1" s="1"/>
  <c r="L23" i="5" s="1"/>
  <c r="AI286" i="1"/>
  <c r="AJ286" i="1" s="1"/>
  <c r="AK286" i="1" s="1"/>
  <c r="L285" i="5" s="1"/>
  <c r="AI294" i="1"/>
  <c r="AJ294" i="1" s="1"/>
  <c r="AK294" i="1" s="1"/>
  <c r="L293" i="5" s="1"/>
  <c r="AI302" i="1"/>
  <c r="AJ302" i="1" s="1"/>
  <c r="AK302" i="1" s="1"/>
  <c r="L301" i="5" s="1"/>
  <c r="AI310" i="1"/>
  <c r="AJ310" i="1" s="1"/>
  <c r="AK310" i="1" s="1"/>
  <c r="L309" i="5" s="1"/>
  <c r="AI318" i="1"/>
  <c r="AJ318" i="1" s="1"/>
  <c r="AK318" i="1" s="1"/>
  <c r="L317" i="5" s="1"/>
  <c r="AI326" i="1"/>
  <c r="AJ326" i="1" s="1"/>
  <c r="AK326" i="1" s="1"/>
  <c r="L325" i="5" s="1"/>
  <c r="AI334" i="1"/>
  <c r="AJ334" i="1" s="1"/>
  <c r="AK334" i="1" s="1"/>
  <c r="L333" i="5" s="1"/>
  <c r="AI342" i="1"/>
  <c r="AJ342" i="1" s="1"/>
  <c r="AK342" i="1" s="1"/>
  <c r="L341" i="5" s="1"/>
  <c r="AI350" i="1"/>
  <c r="AJ350" i="1" s="1"/>
  <c r="AK350" i="1" s="1"/>
  <c r="L349" i="5" s="1"/>
  <c r="AI358" i="1"/>
  <c r="AJ358" i="1" s="1"/>
  <c r="AK358" i="1" s="1"/>
  <c r="L357" i="5" s="1"/>
  <c r="AI366" i="1"/>
  <c r="AJ366" i="1" s="1"/>
  <c r="AK366" i="1" s="1"/>
  <c r="L365" i="5" s="1"/>
  <c r="AI374" i="1"/>
  <c r="AJ374" i="1" s="1"/>
  <c r="AK374" i="1" s="1"/>
  <c r="L373" i="5" s="1"/>
  <c r="AI382" i="1"/>
  <c r="AJ382" i="1" s="1"/>
  <c r="AK382" i="1" s="1"/>
  <c r="L381" i="5" s="1"/>
  <c r="AI390" i="1"/>
  <c r="AJ390" i="1" s="1"/>
  <c r="AK390" i="1" s="1"/>
  <c r="L389" i="5" s="1"/>
  <c r="AI398" i="1"/>
  <c r="AJ398" i="1" s="1"/>
  <c r="AK398" i="1" s="1"/>
  <c r="L397" i="5" s="1"/>
  <c r="AI406" i="1"/>
  <c r="AJ406" i="1" s="1"/>
  <c r="AK406" i="1" s="1"/>
  <c r="L405" i="5" s="1"/>
  <c r="AI414" i="1"/>
  <c r="AJ414" i="1" s="1"/>
  <c r="AK414" i="1" s="1"/>
  <c r="L413" i="5" s="1"/>
  <c r="AI422" i="1"/>
  <c r="AJ422" i="1" s="1"/>
  <c r="AK422" i="1" s="1"/>
  <c r="L421" i="5" s="1"/>
  <c r="AI430" i="1"/>
  <c r="AJ430" i="1" s="1"/>
  <c r="AK430" i="1" s="1"/>
  <c r="L429" i="5" s="1"/>
  <c r="AI438" i="1"/>
  <c r="AJ438" i="1" s="1"/>
  <c r="AK438" i="1" s="1"/>
  <c r="L437" i="5" s="1"/>
  <c r="AI446" i="1"/>
  <c r="AJ446" i="1" s="1"/>
  <c r="AK446" i="1" s="1"/>
  <c r="L445" i="5" s="1"/>
  <c r="AI454" i="1"/>
  <c r="AJ454" i="1" s="1"/>
  <c r="AK454" i="1" s="1"/>
  <c r="L453" i="5" s="1"/>
  <c r="AI462" i="1"/>
  <c r="AJ462" i="1" s="1"/>
  <c r="AK462" i="1" s="1"/>
  <c r="L461" i="5" s="1"/>
  <c r="AI470" i="1"/>
  <c r="AJ470" i="1" s="1"/>
  <c r="AK470" i="1" s="1"/>
  <c r="L469" i="5" s="1"/>
  <c r="AI478" i="1"/>
  <c r="AJ478" i="1" s="1"/>
  <c r="AK478" i="1" s="1"/>
  <c r="L477" i="5" s="1"/>
  <c r="AI486" i="1"/>
  <c r="AJ486" i="1" s="1"/>
  <c r="AK486" i="1" s="1"/>
  <c r="L485" i="5" s="1"/>
  <c r="AI494" i="1"/>
  <c r="AJ494" i="1" s="1"/>
  <c r="AK494" i="1" s="1"/>
  <c r="L493" i="5" s="1"/>
  <c r="AI502" i="1"/>
  <c r="AJ502" i="1" s="1"/>
  <c r="AK502" i="1" s="1"/>
  <c r="L501" i="5" s="1"/>
  <c r="AI510" i="1"/>
  <c r="AJ510" i="1" s="1"/>
  <c r="AK510" i="1" s="1"/>
  <c r="L509" i="5" s="1"/>
  <c r="AI518" i="1"/>
  <c r="AJ518" i="1" s="1"/>
  <c r="AK518" i="1" s="1"/>
  <c r="L517" i="5" s="1"/>
  <c r="AI526" i="1"/>
  <c r="AJ526" i="1" s="1"/>
  <c r="AK526" i="1" s="1"/>
  <c r="L525" i="5" s="1"/>
  <c r="AI534" i="1"/>
  <c r="AJ534" i="1" s="1"/>
  <c r="AK534" i="1" s="1"/>
  <c r="L533" i="5" s="1"/>
  <c r="AI542" i="1"/>
  <c r="AJ542" i="1" s="1"/>
  <c r="AK542" i="1" s="1"/>
  <c r="L541" i="5" s="1"/>
  <c r="AI550" i="1"/>
  <c r="AJ550" i="1" s="1"/>
  <c r="AK550" i="1" s="1"/>
  <c r="L549" i="5" s="1"/>
  <c r="AI558" i="1"/>
  <c r="AJ558" i="1" s="1"/>
  <c r="AK558" i="1" s="1"/>
  <c r="L557" i="5" s="1"/>
  <c r="AI566" i="1"/>
  <c r="AJ566" i="1" s="1"/>
  <c r="AK566" i="1" s="1"/>
  <c r="L565" i="5" s="1"/>
  <c r="AI574" i="1"/>
  <c r="AJ574" i="1" s="1"/>
  <c r="AK574" i="1" s="1"/>
  <c r="L573" i="5" s="1"/>
  <c r="AI582" i="1"/>
  <c r="AJ582" i="1" s="1"/>
  <c r="AK582" i="1" s="1"/>
  <c r="L581" i="5" s="1"/>
  <c r="AI590" i="1"/>
  <c r="AJ590" i="1" s="1"/>
  <c r="AK590" i="1" s="1"/>
  <c r="L589" i="5" s="1"/>
  <c r="AI598" i="1"/>
  <c r="AJ598" i="1" s="1"/>
  <c r="AK598" i="1" s="1"/>
  <c r="L597" i="5" s="1"/>
  <c r="AI606" i="1"/>
  <c r="AJ606" i="1" s="1"/>
  <c r="AK606" i="1" s="1"/>
  <c r="L605" i="5" s="1"/>
  <c r="AI614" i="1"/>
  <c r="AJ614" i="1" s="1"/>
  <c r="AK614" i="1" s="1"/>
  <c r="L613" i="5" s="1"/>
  <c r="AI622" i="1"/>
  <c r="AJ622" i="1" s="1"/>
  <c r="AK622" i="1" s="1"/>
  <c r="L621" i="5" s="1"/>
  <c r="AI630" i="1"/>
  <c r="AJ630" i="1" s="1"/>
  <c r="AK630" i="1" s="1"/>
  <c r="L629" i="5" s="1"/>
  <c r="AI638" i="1"/>
  <c r="AJ638" i="1" s="1"/>
  <c r="AK638" i="1" s="1"/>
  <c r="L637" i="5" s="1"/>
  <c r="AI646" i="1"/>
  <c r="AJ646" i="1" s="1"/>
  <c r="AK646" i="1" s="1"/>
  <c r="L645" i="5" s="1"/>
  <c r="AI654" i="1"/>
  <c r="AJ654" i="1" s="1"/>
  <c r="AK654" i="1" s="1"/>
  <c r="L653" i="5" s="1"/>
  <c r="AI662" i="1"/>
  <c r="AJ662" i="1" s="1"/>
  <c r="AK662" i="1" s="1"/>
  <c r="L661" i="5" s="1"/>
  <c r="AI670" i="1"/>
  <c r="AJ670" i="1" s="1"/>
  <c r="AK670" i="1" s="1"/>
  <c r="L669" i="5" s="1"/>
  <c r="AI678" i="1"/>
  <c r="AJ678" i="1" s="1"/>
  <c r="AK678" i="1" s="1"/>
  <c r="L677" i="5" s="1"/>
  <c r="AI686" i="1"/>
  <c r="AJ686" i="1" s="1"/>
  <c r="AK686" i="1" s="1"/>
  <c r="L685" i="5" s="1"/>
  <c r="AI694" i="1"/>
  <c r="AJ694" i="1" s="1"/>
  <c r="AK694" i="1" s="1"/>
  <c r="L693" i="5" s="1"/>
  <c r="AI702" i="1"/>
  <c r="AJ702" i="1" s="1"/>
  <c r="AK702" i="1" s="1"/>
  <c r="L701" i="5" s="1"/>
  <c r="AI710" i="1"/>
  <c r="AJ710" i="1" s="1"/>
  <c r="AK710" i="1" s="1"/>
  <c r="L709" i="5" s="1"/>
  <c r="AI718" i="1"/>
  <c r="AJ718" i="1" s="1"/>
  <c r="AK718" i="1" s="1"/>
  <c r="L717" i="5" s="1"/>
  <c r="AI726" i="1"/>
  <c r="AJ726" i="1" s="1"/>
  <c r="AK726" i="1" s="1"/>
  <c r="L725" i="5" s="1"/>
  <c r="AI734" i="1"/>
  <c r="AJ734" i="1" s="1"/>
  <c r="AK734" i="1" s="1"/>
  <c r="L733" i="5" s="1"/>
  <c r="AI742" i="1"/>
  <c r="AJ742" i="1" s="1"/>
  <c r="AK742" i="1" s="1"/>
  <c r="L741" i="5" s="1"/>
  <c r="AI750" i="1"/>
  <c r="AJ750" i="1" s="1"/>
  <c r="AK750" i="1" s="1"/>
  <c r="L749" i="5" s="1"/>
  <c r="AI758" i="1"/>
  <c r="AJ758" i="1" s="1"/>
  <c r="AK758" i="1" s="1"/>
  <c r="L757" i="5" s="1"/>
  <c r="AI766" i="1"/>
  <c r="AJ766" i="1" s="1"/>
  <c r="AK766" i="1" s="1"/>
  <c r="L765" i="5" s="1"/>
  <c r="AI774" i="1"/>
  <c r="AJ774" i="1" s="1"/>
  <c r="AK774" i="1" s="1"/>
  <c r="L773" i="5" s="1"/>
  <c r="AI782" i="1"/>
  <c r="AJ782" i="1" s="1"/>
  <c r="AK782" i="1" s="1"/>
  <c r="L781" i="5" s="1"/>
  <c r="AI790" i="1"/>
  <c r="AJ790" i="1" s="1"/>
  <c r="AK790" i="1" s="1"/>
  <c r="L789" i="5" s="1"/>
  <c r="AI798" i="1"/>
  <c r="AJ798" i="1" s="1"/>
  <c r="AK798" i="1" s="1"/>
  <c r="L797" i="5" s="1"/>
  <c r="AI806" i="1"/>
  <c r="AJ806" i="1" s="1"/>
  <c r="AK806" i="1" s="1"/>
  <c r="L805" i="5" s="1"/>
  <c r="AI814" i="1"/>
  <c r="AJ814" i="1" s="1"/>
  <c r="AK814" i="1" s="1"/>
  <c r="L813" i="5" s="1"/>
  <c r="AI822" i="1"/>
  <c r="AJ822" i="1" s="1"/>
  <c r="AK822" i="1" s="1"/>
  <c r="L821" i="5" s="1"/>
  <c r="AI830" i="1"/>
  <c r="AJ830" i="1" s="1"/>
  <c r="AK830" i="1" s="1"/>
  <c r="L829" i="5" s="1"/>
  <c r="AI838" i="1"/>
  <c r="AJ838" i="1" s="1"/>
  <c r="AK838" i="1" s="1"/>
  <c r="L837" i="5" s="1"/>
  <c r="AI846" i="1"/>
  <c r="AJ846" i="1" s="1"/>
  <c r="AK846" i="1" s="1"/>
  <c r="L845" i="5" s="1"/>
  <c r="AI854" i="1"/>
  <c r="AJ854" i="1" s="1"/>
  <c r="AK854" i="1" s="1"/>
  <c r="L853" i="5" s="1"/>
  <c r="AI862" i="1"/>
  <c r="AJ862" i="1" s="1"/>
  <c r="AK862" i="1" s="1"/>
  <c r="L861" i="5" s="1"/>
  <c r="AI870" i="1"/>
  <c r="AJ870" i="1" s="1"/>
  <c r="AK870" i="1" s="1"/>
  <c r="L869" i="5" s="1"/>
  <c r="AI878" i="1"/>
  <c r="AJ878" i="1" s="1"/>
  <c r="AK878" i="1" s="1"/>
  <c r="L877" i="5" s="1"/>
  <c r="AI886" i="1"/>
  <c r="AJ886" i="1" s="1"/>
  <c r="AK886" i="1" s="1"/>
  <c r="L885" i="5" s="1"/>
  <c r="AI894" i="1"/>
  <c r="AJ894" i="1" s="1"/>
  <c r="AK894" i="1" s="1"/>
  <c r="L893" i="5" s="1"/>
  <c r="AI902" i="1"/>
  <c r="AJ902" i="1" s="1"/>
  <c r="AK902" i="1" s="1"/>
  <c r="L901" i="5" s="1"/>
  <c r="AI910" i="1"/>
  <c r="AJ910" i="1" s="1"/>
  <c r="AK910" i="1" s="1"/>
  <c r="L909" i="5" s="1"/>
  <c r="AI918" i="1"/>
  <c r="AJ918" i="1" s="1"/>
  <c r="AK918" i="1" s="1"/>
  <c r="L917" i="5" s="1"/>
  <c r="AI926" i="1"/>
  <c r="AJ926" i="1" s="1"/>
  <c r="AK926" i="1" s="1"/>
  <c r="L925" i="5" s="1"/>
  <c r="AI934" i="1"/>
  <c r="AJ934" i="1" s="1"/>
  <c r="AK934" i="1" s="1"/>
  <c r="L933" i="5" s="1"/>
  <c r="AI942" i="1"/>
  <c r="AJ942" i="1" s="1"/>
  <c r="AK942" i="1" s="1"/>
  <c r="L941" i="5" s="1"/>
  <c r="AI950" i="1"/>
  <c r="AJ950" i="1" s="1"/>
  <c r="AK950" i="1" s="1"/>
  <c r="L949" i="5" s="1"/>
  <c r="AI958" i="1"/>
  <c r="AJ958" i="1" s="1"/>
  <c r="AK958" i="1" s="1"/>
  <c r="L957" i="5" s="1"/>
  <c r="AI966" i="1"/>
  <c r="AJ966" i="1" s="1"/>
  <c r="AK966" i="1" s="1"/>
  <c r="L965" i="5" s="1"/>
  <c r="AI974" i="1"/>
  <c r="AJ974" i="1" s="1"/>
  <c r="AK974" i="1" s="1"/>
  <c r="L973" i="5" s="1"/>
  <c r="AI982" i="1"/>
  <c r="AJ982" i="1" s="1"/>
  <c r="AK982" i="1" s="1"/>
  <c r="L981" i="5" s="1"/>
  <c r="AI990" i="1"/>
  <c r="AJ990" i="1" s="1"/>
  <c r="AK990" i="1" s="1"/>
  <c r="L989" i="5" s="1"/>
  <c r="AI998" i="1"/>
  <c r="AJ998" i="1" s="1"/>
  <c r="AK998" i="1" s="1"/>
  <c r="L997" i="5" s="1"/>
  <c r="AI1006" i="1"/>
  <c r="AJ1006" i="1" s="1"/>
  <c r="AK1006" i="1" s="1"/>
  <c r="L1005" i="5" s="1"/>
  <c r="AI1014" i="1"/>
  <c r="AJ1014" i="1" s="1"/>
  <c r="AK1014" i="1" s="1"/>
  <c r="L1013" i="5" s="1"/>
  <c r="AI1022" i="1"/>
  <c r="AJ1022" i="1" s="1"/>
  <c r="AK1022" i="1" s="1"/>
  <c r="L1021" i="5" s="1"/>
  <c r="AI1030" i="1"/>
  <c r="AJ1030" i="1" s="1"/>
  <c r="AK1030" i="1" s="1"/>
  <c r="L1029" i="5" s="1"/>
  <c r="AI1038" i="1"/>
  <c r="AJ1038" i="1" s="1"/>
  <c r="AK1038" i="1" s="1"/>
  <c r="L1037" i="5" s="1"/>
  <c r="AI1046" i="1"/>
  <c r="AJ1046" i="1" s="1"/>
  <c r="AK1046" i="1" s="1"/>
  <c r="L1045" i="5" s="1"/>
  <c r="AI1054" i="1"/>
  <c r="AJ1054" i="1" s="1"/>
  <c r="AK1054" i="1" s="1"/>
  <c r="L1053" i="5" s="1"/>
  <c r="AI1062" i="1"/>
  <c r="AJ1062" i="1" s="1"/>
  <c r="AK1062" i="1" s="1"/>
  <c r="L1061" i="5" s="1"/>
  <c r="AI1070" i="1"/>
  <c r="AJ1070" i="1" s="1"/>
  <c r="AK1070" i="1" s="1"/>
  <c r="L1069" i="5" s="1"/>
  <c r="AI1078" i="1"/>
  <c r="AJ1078" i="1" s="1"/>
  <c r="AK1078" i="1" s="1"/>
  <c r="L1077" i="5" s="1"/>
  <c r="AI1086" i="1"/>
  <c r="AJ1086" i="1" s="1"/>
  <c r="AK1086" i="1" s="1"/>
  <c r="L1085" i="5" s="1"/>
  <c r="AI1094" i="1"/>
  <c r="AJ1094" i="1" s="1"/>
  <c r="AK1094" i="1" s="1"/>
  <c r="L1093" i="5" s="1"/>
  <c r="AI1102" i="1"/>
  <c r="AJ1102" i="1" s="1"/>
  <c r="AK1102" i="1" s="1"/>
  <c r="L1101" i="5" s="1"/>
  <c r="AI1110" i="1"/>
  <c r="AJ1110" i="1" s="1"/>
  <c r="AK1110" i="1" s="1"/>
  <c r="L1109" i="5" s="1"/>
  <c r="AI1118" i="1"/>
  <c r="AJ1118" i="1" s="1"/>
  <c r="AK1118" i="1" s="1"/>
  <c r="L1117" i="5" s="1"/>
  <c r="AI1126" i="1"/>
  <c r="AJ1126" i="1" s="1"/>
  <c r="AK1126" i="1" s="1"/>
  <c r="L1125" i="5" s="1"/>
  <c r="AI1134" i="1"/>
  <c r="AJ1134" i="1" s="1"/>
  <c r="AK1134" i="1" s="1"/>
  <c r="L1133" i="5" s="1"/>
  <c r="AI1142" i="1"/>
  <c r="AJ1142" i="1" s="1"/>
  <c r="AK1142" i="1" s="1"/>
  <c r="L1141" i="5" s="1"/>
  <c r="AI1150" i="1"/>
  <c r="AJ1150" i="1" s="1"/>
  <c r="AK1150" i="1" s="1"/>
  <c r="L1149" i="5" s="1"/>
  <c r="AI1158" i="1"/>
  <c r="AJ1158" i="1" s="1"/>
  <c r="AK1158" i="1" s="1"/>
  <c r="L1157" i="5" s="1"/>
  <c r="AI1166" i="1"/>
  <c r="AJ1166" i="1" s="1"/>
  <c r="AK1166" i="1" s="1"/>
  <c r="L1165" i="5" s="1"/>
  <c r="AI1174" i="1"/>
  <c r="AJ1174" i="1" s="1"/>
  <c r="AK1174" i="1" s="1"/>
  <c r="L1173" i="5" s="1"/>
  <c r="AI1182" i="1"/>
  <c r="AJ1182" i="1" s="1"/>
  <c r="AK1182" i="1" s="1"/>
  <c r="L1181" i="5" s="1"/>
  <c r="AI1190" i="1"/>
  <c r="AJ1190" i="1" s="1"/>
  <c r="AK1190" i="1" s="1"/>
  <c r="L1189" i="5" s="1"/>
  <c r="AI1198" i="1"/>
  <c r="AJ1198" i="1" s="1"/>
  <c r="AK1198" i="1" s="1"/>
  <c r="L1197" i="5" s="1"/>
  <c r="AI1206" i="1"/>
  <c r="AJ1206" i="1" s="1"/>
  <c r="AK1206" i="1" s="1"/>
  <c r="L1205" i="5" s="1"/>
  <c r="AI1214" i="1"/>
  <c r="AJ1214" i="1" s="1"/>
  <c r="AK1214" i="1" s="1"/>
  <c r="L1213" i="5" s="1"/>
  <c r="AI1222" i="1"/>
  <c r="AJ1222" i="1" s="1"/>
  <c r="AK1222" i="1" s="1"/>
  <c r="L1221" i="5" s="1"/>
  <c r="AI1230" i="1"/>
  <c r="AJ1230" i="1" s="1"/>
  <c r="AK1230" i="1" s="1"/>
  <c r="L1229" i="5" s="1"/>
  <c r="AI1238" i="1"/>
  <c r="AJ1238" i="1" s="1"/>
  <c r="AK1238" i="1" s="1"/>
  <c r="L1237" i="5" s="1"/>
  <c r="AI1246" i="1"/>
  <c r="AJ1246" i="1" s="1"/>
  <c r="AK1246" i="1" s="1"/>
  <c r="L1245" i="5" s="1"/>
  <c r="AI1254" i="1"/>
  <c r="AJ1254" i="1" s="1"/>
  <c r="AK1254" i="1" s="1"/>
  <c r="L1253" i="5" s="1"/>
  <c r="AI1262" i="1"/>
  <c r="AJ1262" i="1" s="1"/>
  <c r="AK1262" i="1" s="1"/>
  <c r="L1261" i="5" s="1"/>
  <c r="AI1270" i="1"/>
  <c r="AJ1270" i="1" s="1"/>
  <c r="AK1270" i="1" s="1"/>
  <c r="L1269" i="5" s="1"/>
  <c r="AI1278" i="1"/>
  <c r="AJ1278" i="1" s="1"/>
  <c r="AK1278" i="1" s="1"/>
  <c r="L1277" i="5" s="1"/>
  <c r="AI1286" i="1"/>
  <c r="AJ1286" i="1" s="1"/>
  <c r="AK1286" i="1" s="1"/>
  <c r="L1285" i="5" s="1"/>
  <c r="AI1294" i="1"/>
  <c r="AJ1294" i="1" s="1"/>
  <c r="AK1294" i="1" s="1"/>
  <c r="L1293" i="5" s="1"/>
  <c r="AI1302" i="1"/>
  <c r="AJ1302" i="1" s="1"/>
  <c r="AK1302" i="1" s="1"/>
  <c r="L1301" i="5" s="1"/>
  <c r="AI1310" i="1"/>
  <c r="AJ1310" i="1" s="1"/>
  <c r="AK1310" i="1" s="1"/>
  <c r="L1309" i="5" s="1"/>
  <c r="AI1318" i="1"/>
  <c r="AJ1318" i="1" s="1"/>
  <c r="AK1318" i="1" s="1"/>
  <c r="L1317" i="5" s="1"/>
  <c r="AI1326" i="1"/>
  <c r="AJ1326" i="1" s="1"/>
  <c r="AK1326" i="1" s="1"/>
  <c r="L1325" i="5" s="1"/>
  <c r="AI1334" i="1"/>
  <c r="AJ1334" i="1" s="1"/>
  <c r="AK1334" i="1" s="1"/>
  <c r="L1333" i="5" s="1"/>
  <c r="AI1342" i="1"/>
  <c r="AJ1342" i="1" s="1"/>
  <c r="AK1342" i="1" s="1"/>
  <c r="L1341" i="5" s="1"/>
  <c r="AI1350" i="1"/>
  <c r="AJ1350" i="1" s="1"/>
  <c r="AK1350" i="1" s="1"/>
  <c r="L1349" i="5" s="1"/>
  <c r="AI1358" i="1"/>
  <c r="AJ1358" i="1" s="1"/>
  <c r="AK1358" i="1" s="1"/>
  <c r="L1357" i="5" s="1"/>
  <c r="AI1366" i="1"/>
  <c r="AJ1366" i="1" s="1"/>
  <c r="AK1366" i="1" s="1"/>
  <c r="L1365" i="5" s="1"/>
  <c r="AI1374" i="1"/>
  <c r="AJ1374" i="1" s="1"/>
  <c r="AK1374" i="1" s="1"/>
  <c r="L1373" i="5" s="1"/>
  <c r="AI1382" i="1"/>
  <c r="AJ1382" i="1" s="1"/>
  <c r="AK1382" i="1" s="1"/>
  <c r="L1381" i="5" s="1"/>
  <c r="AI1390" i="1"/>
  <c r="AJ1390" i="1" s="1"/>
  <c r="AK1390" i="1" s="1"/>
  <c r="L1389" i="5" s="1"/>
  <c r="AI1398" i="1"/>
  <c r="AJ1398" i="1" s="1"/>
  <c r="AK1398" i="1" s="1"/>
  <c r="L1397" i="5" s="1"/>
  <c r="AI1406" i="1"/>
  <c r="AJ1406" i="1" s="1"/>
  <c r="AK1406" i="1" s="1"/>
  <c r="L1405" i="5" s="1"/>
  <c r="AI1414" i="1"/>
  <c r="AJ1414" i="1" s="1"/>
  <c r="AK1414" i="1" s="1"/>
  <c r="L1413" i="5" s="1"/>
  <c r="AI1422" i="1"/>
  <c r="AJ1422" i="1" s="1"/>
  <c r="AK1422" i="1" s="1"/>
  <c r="L1421" i="5" s="1"/>
  <c r="AI1430" i="1"/>
  <c r="AJ1430" i="1" s="1"/>
  <c r="AK1430" i="1" s="1"/>
  <c r="L1429" i="5" s="1"/>
  <c r="AI1438" i="1"/>
  <c r="AJ1438" i="1" s="1"/>
  <c r="AK1438" i="1" s="1"/>
  <c r="L1437" i="5" s="1"/>
  <c r="AI1446" i="1"/>
  <c r="AJ1446" i="1" s="1"/>
  <c r="AK1446" i="1" s="1"/>
  <c r="L1445" i="5" s="1"/>
  <c r="AI1454" i="1"/>
  <c r="AJ1454" i="1" s="1"/>
  <c r="AK1454" i="1" s="1"/>
  <c r="L1453" i="5" s="1"/>
  <c r="AI1462" i="1"/>
  <c r="AJ1462" i="1" s="1"/>
  <c r="AK1462" i="1" s="1"/>
  <c r="L1461" i="5" s="1"/>
  <c r="AI1470" i="1"/>
  <c r="AJ1470" i="1" s="1"/>
  <c r="AK1470" i="1" s="1"/>
  <c r="L1469" i="5" s="1"/>
  <c r="AI1478" i="1"/>
  <c r="AJ1478" i="1" s="1"/>
  <c r="AK1478" i="1" s="1"/>
  <c r="L1477" i="5" s="1"/>
  <c r="AI1486" i="1"/>
  <c r="AJ1486" i="1" s="1"/>
  <c r="AK1486" i="1" s="1"/>
  <c r="L1485" i="5" s="1"/>
  <c r="AI1494" i="1"/>
  <c r="AJ1494" i="1" s="1"/>
  <c r="AK1494" i="1" s="1"/>
  <c r="L1493" i="5" s="1"/>
  <c r="AI1502" i="1"/>
  <c r="AJ1502" i="1" s="1"/>
  <c r="AK1502" i="1" s="1"/>
  <c r="L1501" i="5" s="1"/>
  <c r="AI1510" i="1"/>
  <c r="AJ1510" i="1" s="1"/>
  <c r="AK1510" i="1" s="1"/>
  <c r="L1509" i="5" s="1"/>
  <c r="AI1518" i="1"/>
  <c r="AJ1518" i="1" s="1"/>
  <c r="AK1518" i="1" s="1"/>
  <c r="L1517" i="5" s="1"/>
  <c r="AI1526" i="1"/>
  <c r="AJ1526" i="1" s="1"/>
  <c r="AK1526" i="1" s="1"/>
  <c r="L1525" i="5" s="1"/>
  <c r="AI1534" i="1"/>
  <c r="AJ1534" i="1" s="1"/>
  <c r="AK1534" i="1" s="1"/>
  <c r="L1533" i="5" s="1"/>
  <c r="AI1542" i="1"/>
  <c r="AJ1542" i="1" s="1"/>
  <c r="AK1542" i="1" s="1"/>
  <c r="L1541" i="5" s="1"/>
  <c r="AI1550" i="1"/>
  <c r="AJ1550" i="1" s="1"/>
  <c r="AK1550" i="1" s="1"/>
  <c r="L1549" i="5" s="1"/>
  <c r="AI1558" i="1"/>
  <c r="AJ1558" i="1" s="1"/>
  <c r="AK1558" i="1" s="1"/>
  <c r="L1557" i="5" s="1"/>
  <c r="AI1566" i="1"/>
  <c r="AJ1566" i="1" s="1"/>
  <c r="AK1566" i="1" s="1"/>
  <c r="L1565" i="5" s="1"/>
  <c r="AI1574" i="1"/>
  <c r="AJ1574" i="1" s="1"/>
  <c r="AK1574" i="1" s="1"/>
  <c r="L1573" i="5" s="1"/>
  <c r="AI1582" i="1"/>
  <c r="AJ1582" i="1" s="1"/>
  <c r="AK1582" i="1" s="1"/>
  <c r="L1581" i="5" s="1"/>
  <c r="AI1590" i="1"/>
  <c r="AJ1590" i="1" s="1"/>
  <c r="AK1590" i="1" s="1"/>
  <c r="L1589" i="5" s="1"/>
  <c r="AI1598" i="1"/>
  <c r="AJ1598" i="1" s="1"/>
  <c r="AK1598" i="1" s="1"/>
  <c r="L1597" i="5" s="1"/>
  <c r="AI1606" i="1"/>
  <c r="AJ1606" i="1" s="1"/>
  <c r="AK1606" i="1" s="1"/>
  <c r="L1605" i="5" s="1"/>
  <c r="AI1614" i="1"/>
  <c r="AJ1614" i="1" s="1"/>
  <c r="AK1614" i="1" s="1"/>
  <c r="L1613" i="5" s="1"/>
  <c r="AI1622" i="1"/>
  <c r="AJ1622" i="1" s="1"/>
  <c r="AK1622" i="1" s="1"/>
  <c r="L1621" i="5" s="1"/>
  <c r="AI1630" i="1"/>
  <c r="AJ1630" i="1" s="1"/>
  <c r="AK1630" i="1" s="1"/>
  <c r="L1629" i="5" s="1"/>
  <c r="AI1638" i="1"/>
  <c r="AJ1638" i="1" s="1"/>
  <c r="AK1638" i="1" s="1"/>
  <c r="L1637" i="5" s="1"/>
  <c r="AI1646" i="1"/>
  <c r="AJ1646" i="1" s="1"/>
  <c r="AK1646" i="1" s="1"/>
  <c r="L1645" i="5" s="1"/>
  <c r="AI1654" i="1"/>
  <c r="AJ1654" i="1" s="1"/>
  <c r="AK1654" i="1" s="1"/>
  <c r="L1653" i="5" s="1"/>
  <c r="AI1662" i="1"/>
  <c r="AJ1662" i="1" s="1"/>
  <c r="AK1662" i="1" s="1"/>
  <c r="L1661" i="5" s="1"/>
  <c r="AI1670" i="1"/>
  <c r="AJ1670" i="1" s="1"/>
  <c r="AK1670" i="1" s="1"/>
  <c r="L1669" i="5" s="1"/>
  <c r="AI1678" i="1"/>
  <c r="AJ1678" i="1" s="1"/>
  <c r="AK1678" i="1" s="1"/>
  <c r="L1677" i="5" s="1"/>
  <c r="AI1686" i="1"/>
  <c r="AJ1686" i="1" s="1"/>
  <c r="AK1686" i="1" s="1"/>
  <c r="L1685" i="5" s="1"/>
  <c r="AI1694" i="1"/>
  <c r="AJ1694" i="1" s="1"/>
  <c r="AK1694" i="1" s="1"/>
  <c r="L1693" i="5" s="1"/>
  <c r="AI1702" i="1"/>
  <c r="AJ1702" i="1" s="1"/>
  <c r="AK1702" i="1" s="1"/>
  <c r="L1701" i="5" s="1"/>
  <c r="AI1710" i="1"/>
  <c r="AJ1710" i="1" s="1"/>
  <c r="AK1710" i="1" s="1"/>
  <c r="L1709" i="5" s="1"/>
  <c r="AI1718" i="1"/>
  <c r="AJ1718" i="1" s="1"/>
  <c r="AK1718" i="1" s="1"/>
  <c r="L1717" i="5" s="1"/>
  <c r="AI1726" i="1"/>
  <c r="AJ1726" i="1" s="1"/>
  <c r="AK1726" i="1" s="1"/>
  <c r="L1725" i="5" s="1"/>
  <c r="AI1734" i="1"/>
  <c r="AJ1734" i="1" s="1"/>
  <c r="AK1734" i="1" s="1"/>
  <c r="L1733" i="5" s="1"/>
  <c r="AI1742" i="1"/>
  <c r="AJ1742" i="1" s="1"/>
  <c r="AK1742" i="1" s="1"/>
  <c r="L1741" i="5" s="1"/>
  <c r="AI1750" i="1"/>
  <c r="AJ1750" i="1" s="1"/>
  <c r="AK1750" i="1" s="1"/>
  <c r="L1749" i="5" s="1"/>
  <c r="AI1758" i="1"/>
  <c r="AJ1758" i="1" s="1"/>
  <c r="AK1758" i="1" s="1"/>
  <c r="L1757" i="5" s="1"/>
  <c r="AI1766" i="1"/>
  <c r="AJ1766" i="1" s="1"/>
  <c r="AK1766" i="1" s="1"/>
  <c r="L1765" i="5" s="1"/>
  <c r="AI1774" i="1"/>
  <c r="AJ1774" i="1" s="1"/>
  <c r="AK1774" i="1" s="1"/>
  <c r="L1773" i="5" s="1"/>
  <c r="AI1782" i="1"/>
  <c r="AJ1782" i="1" s="1"/>
  <c r="AK1782" i="1" s="1"/>
  <c r="L1781" i="5" s="1"/>
  <c r="AI1790" i="1"/>
  <c r="AJ1790" i="1" s="1"/>
  <c r="AK1790" i="1" s="1"/>
  <c r="L1789" i="5" s="1"/>
  <c r="AI1798" i="1"/>
  <c r="AJ1798" i="1" s="1"/>
  <c r="AK1798" i="1" s="1"/>
  <c r="L1797" i="5" s="1"/>
  <c r="AI1806" i="1"/>
  <c r="AJ1806" i="1" s="1"/>
  <c r="AK1806" i="1" s="1"/>
  <c r="L1805" i="5" s="1"/>
  <c r="AI1814" i="1"/>
  <c r="AJ1814" i="1" s="1"/>
  <c r="AK1814" i="1" s="1"/>
  <c r="L1813" i="5" s="1"/>
  <c r="AI1822" i="1"/>
  <c r="AJ1822" i="1" s="1"/>
  <c r="AK1822" i="1" s="1"/>
  <c r="L1821" i="5" s="1"/>
  <c r="AI1830" i="1"/>
  <c r="AJ1830" i="1" s="1"/>
  <c r="AK1830" i="1" s="1"/>
  <c r="L1829" i="5" s="1"/>
  <c r="AI1838" i="1"/>
  <c r="AJ1838" i="1" s="1"/>
  <c r="AK1838" i="1" s="1"/>
  <c r="L1837" i="5" s="1"/>
  <c r="AI1846" i="1"/>
  <c r="AJ1846" i="1" s="1"/>
  <c r="AK1846" i="1" s="1"/>
  <c r="L1845" i="5" s="1"/>
  <c r="AI1854" i="1"/>
  <c r="AJ1854" i="1" s="1"/>
  <c r="AK1854" i="1" s="1"/>
  <c r="L1853" i="5" s="1"/>
  <c r="AI1862" i="1"/>
  <c r="AJ1862" i="1" s="1"/>
  <c r="AK1862" i="1" s="1"/>
  <c r="L1861" i="5" s="1"/>
  <c r="AI1870" i="1"/>
  <c r="AJ1870" i="1" s="1"/>
  <c r="AK1870" i="1" s="1"/>
  <c r="L1869" i="5" s="1"/>
  <c r="AI1878" i="1"/>
  <c r="AJ1878" i="1" s="1"/>
  <c r="AK1878" i="1" s="1"/>
  <c r="L1877" i="5" s="1"/>
  <c r="AI1886" i="1"/>
  <c r="AJ1886" i="1" s="1"/>
  <c r="AK1886" i="1" s="1"/>
  <c r="L1885" i="5" s="1"/>
  <c r="AI1894" i="1"/>
  <c r="AJ1894" i="1" s="1"/>
  <c r="AK1894" i="1" s="1"/>
  <c r="L1893" i="5" s="1"/>
  <c r="AI1902" i="1"/>
  <c r="AJ1902" i="1" s="1"/>
  <c r="AK1902" i="1" s="1"/>
  <c r="L1901" i="5" s="1"/>
  <c r="AI1910" i="1"/>
  <c r="AJ1910" i="1" s="1"/>
  <c r="AK1910" i="1" s="1"/>
  <c r="L1909" i="5" s="1"/>
  <c r="AI1918" i="1"/>
  <c r="AJ1918" i="1" s="1"/>
  <c r="AK1918" i="1" s="1"/>
  <c r="L1917" i="5" s="1"/>
  <c r="AI1926" i="1"/>
  <c r="AJ1926" i="1" s="1"/>
  <c r="AK1926" i="1" s="1"/>
  <c r="L1925" i="5" s="1"/>
  <c r="AI1934" i="1"/>
  <c r="AJ1934" i="1" s="1"/>
  <c r="AK1934" i="1" s="1"/>
  <c r="L1933" i="5" s="1"/>
  <c r="AI1942" i="1"/>
  <c r="AJ1942" i="1" s="1"/>
  <c r="AK1942" i="1" s="1"/>
  <c r="L1941" i="5" s="1"/>
  <c r="AI1950" i="1"/>
  <c r="AJ1950" i="1" s="1"/>
  <c r="AK1950" i="1" s="1"/>
  <c r="L1949" i="5" s="1"/>
  <c r="AI1958" i="1"/>
  <c r="AJ1958" i="1" s="1"/>
  <c r="AK1958" i="1" s="1"/>
  <c r="L1957" i="5" s="1"/>
  <c r="AI1966" i="1"/>
  <c r="AJ1966" i="1" s="1"/>
  <c r="AK1966" i="1" s="1"/>
  <c r="L1965" i="5" s="1"/>
  <c r="AI1974" i="1"/>
  <c r="AJ1974" i="1" s="1"/>
  <c r="AK1974" i="1" s="1"/>
  <c r="L1973" i="5" s="1"/>
  <c r="AI1982" i="1"/>
  <c r="AJ1982" i="1" s="1"/>
  <c r="AK1982" i="1" s="1"/>
  <c r="L1981" i="5" s="1"/>
  <c r="AI1990" i="1"/>
  <c r="AJ1990" i="1" s="1"/>
  <c r="AK1990" i="1" s="1"/>
  <c r="L1989" i="5" s="1"/>
  <c r="AI1998" i="1"/>
  <c r="AJ1998" i="1" s="1"/>
  <c r="AK1998" i="1" s="1"/>
  <c r="L1997" i="5" s="1"/>
  <c r="AI2006" i="1"/>
  <c r="AJ2006" i="1" s="1"/>
  <c r="AK2006" i="1" s="1"/>
  <c r="L2005" i="5" s="1"/>
  <c r="AI2014" i="1"/>
  <c r="AJ2014" i="1" s="1"/>
  <c r="AK2014" i="1" s="1"/>
  <c r="L2013" i="5" s="1"/>
  <c r="AI2022" i="1"/>
  <c r="AJ2022" i="1" s="1"/>
  <c r="AK2022" i="1" s="1"/>
  <c r="L2021" i="5" s="1"/>
  <c r="AI2030" i="1"/>
  <c r="AJ2030" i="1" s="1"/>
  <c r="AK2030" i="1" s="1"/>
  <c r="L2029" i="5" s="1"/>
  <c r="AI2038" i="1"/>
  <c r="AJ2038" i="1" s="1"/>
  <c r="AK2038" i="1" s="1"/>
  <c r="L2037" i="5" s="1"/>
  <c r="AI2046" i="1"/>
  <c r="AJ2046" i="1" s="1"/>
  <c r="AK2046" i="1" s="1"/>
  <c r="L2045" i="5" s="1"/>
  <c r="AI2054" i="1"/>
  <c r="AJ2054" i="1" s="1"/>
  <c r="AK2054" i="1" s="1"/>
  <c r="L2053" i="5" s="1"/>
  <c r="AI2062" i="1"/>
  <c r="AJ2062" i="1" s="1"/>
  <c r="AK2062" i="1" s="1"/>
  <c r="L2061" i="5" s="1"/>
  <c r="AI1386" i="1"/>
  <c r="AJ1386" i="1" s="1"/>
  <c r="AK1386" i="1" s="1"/>
  <c r="L1385" i="5" s="1"/>
  <c r="AI1394" i="1"/>
  <c r="AJ1394" i="1" s="1"/>
  <c r="AK1394" i="1" s="1"/>
  <c r="L1393" i="5" s="1"/>
  <c r="AI1402" i="1"/>
  <c r="AJ1402" i="1" s="1"/>
  <c r="AK1402" i="1" s="1"/>
  <c r="L1401" i="5" s="1"/>
  <c r="AI1410" i="1"/>
  <c r="AJ1410" i="1" s="1"/>
  <c r="AK1410" i="1" s="1"/>
  <c r="L1409" i="5" s="1"/>
  <c r="AI1418" i="1"/>
  <c r="AJ1418" i="1" s="1"/>
  <c r="AK1418" i="1" s="1"/>
  <c r="L1417" i="5" s="1"/>
  <c r="AI1426" i="1"/>
  <c r="AJ1426" i="1" s="1"/>
  <c r="AK1426" i="1" s="1"/>
  <c r="L1425" i="5" s="1"/>
  <c r="AI1434" i="1"/>
  <c r="AJ1434" i="1" s="1"/>
  <c r="AK1434" i="1" s="1"/>
  <c r="L1433" i="5" s="1"/>
  <c r="AI1442" i="1"/>
  <c r="AJ1442" i="1" s="1"/>
  <c r="AK1442" i="1" s="1"/>
  <c r="L1441" i="5" s="1"/>
  <c r="AI1450" i="1"/>
  <c r="AJ1450" i="1" s="1"/>
  <c r="AK1450" i="1" s="1"/>
  <c r="L1449" i="5" s="1"/>
  <c r="AI1458" i="1"/>
  <c r="AJ1458" i="1" s="1"/>
  <c r="AK1458" i="1" s="1"/>
  <c r="L1457" i="5" s="1"/>
  <c r="AI1466" i="1"/>
  <c r="AJ1466" i="1" s="1"/>
  <c r="AK1466" i="1" s="1"/>
  <c r="L1465" i="5" s="1"/>
  <c r="AI1474" i="1"/>
  <c r="AJ1474" i="1" s="1"/>
  <c r="AK1474" i="1" s="1"/>
  <c r="L1473" i="5" s="1"/>
  <c r="AI1482" i="1"/>
  <c r="AJ1482" i="1" s="1"/>
  <c r="AK1482" i="1" s="1"/>
  <c r="L1481" i="5" s="1"/>
  <c r="AI1490" i="1"/>
  <c r="AJ1490" i="1" s="1"/>
  <c r="AK1490" i="1" s="1"/>
  <c r="L1489" i="5" s="1"/>
  <c r="AI1498" i="1"/>
  <c r="AJ1498" i="1" s="1"/>
  <c r="AK1498" i="1" s="1"/>
  <c r="L1497" i="5" s="1"/>
  <c r="AI1506" i="1"/>
  <c r="AJ1506" i="1" s="1"/>
  <c r="AK1506" i="1" s="1"/>
  <c r="L1505" i="5" s="1"/>
  <c r="AI1514" i="1"/>
  <c r="AJ1514" i="1" s="1"/>
  <c r="AK1514" i="1" s="1"/>
  <c r="L1513" i="5" s="1"/>
  <c r="AI1522" i="1"/>
  <c r="AJ1522" i="1" s="1"/>
  <c r="AK1522" i="1" s="1"/>
  <c r="L1521" i="5" s="1"/>
  <c r="AI1530" i="1"/>
  <c r="AJ1530" i="1" s="1"/>
  <c r="AK1530" i="1" s="1"/>
  <c r="L1529" i="5" s="1"/>
  <c r="AI1538" i="1"/>
  <c r="AJ1538" i="1" s="1"/>
  <c r="AK1538" i="1" s="1"/>
  <c r="L1537" i="5" s="1"/>
  <c r="AI1546" i="1"/>
  <c r="AJ1546" i="1" s="1"/>
  <c r="AK1546" i="1" s="1"/>
  <c r="L1545" i="5" s="1"/>
  <c r="AI1554" i="1"/>
  <c r="AJ1554" i="1" s="1"/>
  <c r="AK1554" i="1" s="1"/>
  <c r="L1553" i="5" s="1"/>
  <c r="AI1562" i="1"/>
  <c r="AJ1562" i="1" s="1"/>
  <c r="AK1562" i="1" s="1"/>
  <c r="L1561" i="5" s="1"/>
  <c r="AI1570" i="1"/>
  <c r="AJ1570" i="1" s="1"/>
  <c r="AK1570" i="1" s="1"/>
  <c r="L1569" i="5" s="1"/>
  <c r="AI1578" i="1"/>
  <c r="AJ1578" i="1" s="1"/>
  <c r="AK1578" i="1" s="1"/>
  <c r="L1577" i="5" s="1"/>
  <c r="AI1586" i="1"/>
  <c r="AJ1586" i="1" s="1"/>
  <c r="AK1586" i="1" s="1"/>
  <c r="L1585" i="5" s="1"/>
  <c r="AI1594" i="1"/>
  <c r="AJ1594" i="1" s="1"/>
  <c r="AK1594" i="1" s="1"/>
  <c r="L1593" i="5" s="1"/>
  <c r="AI1602" i="1"/>
  <c r="AJ1602" i="1" s="1"/>
  <c r="AK1602" i="1" s="1"/>
  <c r="L1601" i="5" s="1"/>
  <c r="AI1610" i="1"/>
  <c r="AJ1610" i="1" s="1"/>
  <c r="AK1610" i="1" s="1"/>
  <c r="L1609" i="5" s="1"/>
  <c r="AI1618" i="1"/>
  <c r="AJ1618" i="1" s="1"/>
  <c r="AK1618" i="1" s="1"/>
  <c r="L1617" i="5" s="1"/>
  <c r="AI1626" i="1"/>
  <c r="AJ1626" i="1" s="1"/>
  <c r="AK1626" i="1" s="1"/>
  <c r="L1625" i="5" s="1"/>
  <c r="AI1634" i="1"/>
  <c r="AJ1634" i="1" s="1"/>
  <c r="AK1634" i="1" s="1"/>
  <c r="L1633" i="5" s="1"/>
  <c r="AI1642" i="1"/>
  <c r="AJ1642" i="1" s="1"/>
  <c r="AK1642" i="1" s="1"/>
  <c r="L1641" i="5" s="1"/>
  <c r="AI1650" i="1"/>
  <c r="AJ1650" i="1" s="1"/>
  <c r="AK1650" i="1" s="1"/>
  <c r="L1649" i="5" s="1"/>
  <c r="AI1658" i="1"/>
  <c r="AJ1658" i="1" s="1"/>
  <c r="AK1658" i="1" s="1"/>
  <c r="L1657" i="5" s="1"/>
  <c r="AI1666" i="1"/>
  <c r="AJ1666" i="1" s="1"/>
  <c r="AK1666" i="1" s="1"/>
  <c r="L1665" i="5" s="1"/>
  <c r="AI1674" i="1"/>
  <c r="AJ1674" i="1" s="1"/>
  <c r="AK1674" i="1" s="1"/>
  <c r="L1673" i="5" s="1"/>
  <c r="AI1682" i="1"/>
  <c r="AJ1682" i="1" s="1"/>
  <c r="AK1682" i="1" s="1"/>
  <c r="L1681" i="5" s="1"/>
  <c r="AI1690" i="1"/>
  <c r="AJ1690" i="1" s="1"/>
  <c r="AK1690" i="1" s="1"/>
  <c r="L1689" i="5" s="1"/>
  <c r="AI1698" i="1"/>
  <c r="AJ1698" i="1" s="1"/>
  <c r="AK1698" i="1" s="1"/>
  <c r="L1697" i="5" s="1"/>
  <c r="AI1706" i="1"/>
  <c r="AJ1706" i="1" s="1"/>
  <c r="AK1706" i="1" s="1"/>
  <c r="L1705" i="5" s="1"/>
  <c r="AI1714" i="1"/>
  <c r="AJ1714" i="1" s="1"/>
  <c r="AK1714" i="1" s="1"/>
  <c r="L1713" i="5" s="1"/>
  <c r="AI1722" i="1"/>
  <c r="AJ1722" i="1" s="1"/>
  <c r="AK1722" i="1" s="1"/>
  <c r="L1721" i="5" s="1"/>
  <c r="AI1730" i="1"/>
  <c r="AJ1730" i="1" s="1"/>
  <c r="AK1730" i="1" s="1"/>
  <c r="L1729" i="5" s="1"/>
  <c r="AI1738" i="1"/>
  <c r="AJ1738" i="1" s="1"/>
  <c r="AK1738" i="1" s="1"/>
  <c r="L1737" i="5" s="1"/>
  <c r="AI1746" i="1"/>
  <c r="AJ1746" i="1" s="1"/>
  <c r="AK1746" i="1" s="1"/>
  <c r="L1745" i="5" s="1"/>
  <c r="AI1754" i="1"/>
  <c r="AJ1754" i="1" s="1"/>
  <c r="AK1754" i="1" s="1"/>
  <c r="L1753" i="5" s="1"/>
  <c r="AI1762" i="1"/>
  <c r="AJ1762" i="1" s="1"/>
  <c r="AK1762" i="1" s="1"/>
  <c r="L1761" i="5" s="1"/>
  <c r="AI1770" i="1"/>
  <c r="AJ1770" i="1" s="1"/>
  <c r="AK1770" i="1" s="1"/>
  <c r="L1769" i="5" s="1"/>
  <c r="AI1778" i="1"/>
  <c r="AJ1778" i="1" s="1"/>
  <c r="AK1778" i="1" s="1"/>
  <c r="L1777" i="5" s="1"/>
  <c r="AI1786" i="1"/>
  <c r="AJ1786" i="1" s="1"/>
  <c r="AK1786" i="1" s="1"/>
  <c r="L1785" i="5" s="1"/>
  <c r="AI1794" i="1"/>
  <c r="AJ1794" i="1" s="1"/>
  <c r="AK1794" i="1" s="1"/>
  <c r="L1793" i="5" s="1"/>
  <c r="AI1802" i="1"/>
  <c r="AJ1802" i="1" s="1"/>
  <c r="AK1802" i="1" s="1"/>
  <c r="L1801" i="5" s="1"/>
  <c r="AI1810" i="1"/>
  <c r="AJ1810" i="1" s="1"/>
  <c r="AK1810" i="1" s="1"/>
  <c r="L1809" i="5" s="1"/>
  <c r="AI1818" i="1"/>
  <c r="AJ1818" i="1" s="1"/>
  <c r="AK1818" i="1" s="1"/>
  <c r="L1817" i="5" s="1"/>
  <c r="AI1826" i="1"/>
  <c r="AJ1826" i="1" s="1"/>
  <c r="AK1826" i="1" s="1"/>
  <c r="L1825" i="5" s="1"/>
  <c r="AI1834" i="1"/>
  <c r="AJ1834" i="1" s="1"/>
  <c r="AK1834" i="1" s="1"/>
  <c r="L1833" i="5" s="1"/>
  <c r="AI1842" i="1"/>
  <c r="AJ1842" i="1" s="1"/>
  <c r="AK1842" i="1" s="1"/>
  <c r="L1841" i="5" s="1"/>
  <c r="AI1850" i="1"/>
  <c r="AJ1850" i="1" s="1"/>
  <c r="AK1850" i="1" s="1"/>
  <c r="L1849" i="5" s="1"/>
  <c r="AI1858" i="1"/>
  <c r="AJ1858" i="1" s="1"/>
  <c r="AK1858" i="1" s="1"/>
  <c r="L1857" i="5" s="1"/>
  <c r="AI1866" i="1"/>
  <c r="AJ1866" i="1" s="1"/>
  <c r="AK1866" i="1" s="1"/>
  <c r="L1865" i="5" s="1"/>
  <c r="AI1874" i="1"/>
  <c r="AJ1874" i="1" s="1"/>
  <c r="AK1874" i="1" s="1"/>
  <c r="L1873" i="5" s="1"/>
  <c r="AI1882" i="1"/>
  <c r="AJ1882" i="1" s="1"/>
  <c r="AK1882" i="1" s="1"/>
  <c r="L1881" i="5" s="1"/>
  <c r="AI1890" i="1"/>
  <c r="AJ1890" i="1" s="1"/>
  <c r="AK1890" i="1" s="1"/>
  <c r="L1889" i="5" s="1"/>
  <c r="AI1898" i="1"/>
  <c r="AJ1898" i="1" s="1"/>
  <c r="AK1898" i="1" s="1"/>
  <c r="L1897" i="5" s="1"/>
  <c r="AI1906" i="1"/>
  <c r="AJ1906" i="1" s="1"/>
  <c r="AK1906" i="1" s="1"/>
  <c r="L1905" i="5" s="1"/>
  <c r="AI1914" i="1"/>
  <c r="AJ1914" i="1" s="1"/>
  <c r="AK1914" i="1" s="1"/>
  <c r="L1913" i="5" s="1"/>
  <c r="AI1922" i="1"/>
  <c r="AJ1922" i="1" s="1"/>
  <c r="AK1922" i="1" s="1"/>
  <c r="L1921" i="5" s="1"/>
  <c r="AI1930" i="1"/>
  <c r="AJ1930" i="1" s="1"/>
  <c r="AK1930" i="1" s="1"/>
  <c r="L1929" i="5" s="1"/>
  <c r="AI1938" i="1"/>
  <c r="AJ1938" i="1" s="1"/>
  <c r="AK1938" i="1" s="1"/>
  <c r="L1937" i="5" s="1"/>
  <c r="AI1946" i="1"/>
  <c r="AJ1946" i="1" s="1"/>
  <c r="AK1946" i="1" s="1"/>
  <c r="L1945" i="5" s="1"/>
  <c r="AI1954" i="1"/>
  <c r="AJ1954" i="1" s="1"/>
  <c r="AK1954" i="1" s="1"/>
  <c r="L1953" i="5" s="1"/>
  <c r="AI1962" i="1"/>
  <c r="AJ1962" i="1" s="1"/>
  <c r="AK1962" i="1" s="1"/>
  <c r="L1961" i="5" s="1"/>
  <c r="AI1970" i="1"/>
  <c r="AJ1970" i="1" s="1"/>
  <c r="AK1970" i="1" s="1"/>
  <c r="L1969" i="5" s="1"/>
  <c r="AI1978" i="1"/>
  <c r="AJ1978" i="1" s="1"/>
  <c r="AK1978" i="1" s="1"/>
  <c r="L1977" i="5" s="1"/>
  <c r="AI1986" i="1"/>
  <c r="AJ1986" i="1" s="1"/>
  <c r="AK1986" i="1" s="1"/>
  <c r="L1985" i="5" s="1"/>
  <c r="AI1994" i="1"/>
  <c r="AJ1994" i="1" s="1"/>
  <c r="AK1994" i="1" s="1"/>
  <c r="L1993" i="5" s="1"/>
  <c r="AI2002" i="1"/>
  <c r="AJ2002" i="1" s="1"/>
  <c r="AK2002" i="1" s="1"/>
  <c r="L2001" i="5" s="1"/>
  <c r="AI2010" i="1"/>
  <c r="AJ2010" i="1" s="1"/>
  <c r="AK2010" i="1" s="1"/>
  <c r="L2009" i="5" s="1"/>
  <c r="AI2018" i="1"/>
  <c r="AJ2018" i="1" s="1"/>
  <c r="AK2018" i="1" s="1"/>
  <c r="L2017" i="5" s="1"/>
  <c r="AI2026" i="1"/>
  <c r="AJ2026" i="1" s="1"/>
  <c r="AK2026" i="1" s="1"/>
  <c r="L2025" i="5" s="1"/>
  <c r="AI2034" i="1"/>
  <c r="AJ2034" i="1" s="1"/>
  <c r="AK2034" i="1" s="1"/>
  <c r="L2033" i="5" s="1"/>
  <c r="AI2042" i="1"/>
  <c r="AJ2042" i="1" s="1"/>
  <c r="AK2042" i="1" s="1"/>
  <c r="L2041" i="5" s="1"/>
  <c r="AI2050" i="1"/>
  <c r="AJ2050" i="1" s="1"/>
  <c r="AK2050" i="1" s="1"/>
  <c r="L2049" i="5" s="1"/>
  <c r="AI2058" i="1"/>
  <c r="AJ2058" i="1" s="1"/>
  <c r="AK2058" i="1" s="1"/>
  <c r="L2057" i="5" s="1"/>
  <c r="AI285" i="1"/>
  <c r="AJ285" i="1" s="1"/>
  <c r="AK285" i="1" s="1"/>
  <c r="L284" i="5" s="1"/>
  <c r="AI293" i="1"/>
  <c r="AJ293" i="1" s="1"/>
  <c r="AK293" i="1" s="1"/>
  <c r="L292" i="5" s="1"/>
  <c r="AI301" i="1"/>
  <c r="AJ301" i="1" s="1"/>
  <c r="AK301" i="1" s="1"/>
  <c r="L300" i="5" s="1"/>
  <c r="AI309" i="1"/>
  <c r="AJ309" i="1" s="1"/>
  <c r="AK309" i="1" s="1"/>
  <c r="L308" i="5" s="1"/>
  <c r="AI317" i="1"/>
  <c r="AJ317" i="1" s="1"/>
  <c r="AK317" i="1" s="1"/>
  <c r="L316" i="5" s="1"/>
  <c r="AI325" i="1"/>
  <c r="AJ325" i="1" s="1"/>
  <c r="AK325" i="1" s="1"/>
  <c r="L324" i="5" s="1"/>
  <c r="AI333" i="1"/>
  <c r="AJ333" i="1" s="1"/>
  <c r="AK333" i="1" s="1"/>
  <c r="L332" i="5" s="1"/>
  <c r="AI341" i="1"/>
  <c r="AJ341" i="1" s="1"/>
  <c r="AK341" i="1" s="1"/>
  <c r="L340" i="5" s="1"/>
  <c r="AI349" i="1"/>
  <c r="AJ349" i="1" s="1"/>
  <c r="AK349" i="1" s="1"/>
  <c r="L348" i="5" s="1"/>
  <c r="AI357" i="1"/>
  <c r="AJ357" i="1" s="1"/>
  <c r="AK357" i="1" s="1"/>
  <c r="L356" i="5" s="1"/>
  <c r="AI365" i="1"/>
  <c r="AJ365" i="1" s="1"/>
  <c r="AK365" i="1" s="1"/>
  <c r="L364" i="5" s="1"/>
  <c r="AI373" i="1"/>
  <c r="AJ373" i="1" s="1"/>
  <c r="AK373" i="1" s="1"/>
  <c r="L372" i="5" s="1"/>
  <c r="AI381" i="1"/>
  <c r="AJ381" i="1" s="1"/>
  <c r="AK381" i="1" s="1"/>
  <c r="L380" i="5" s="1"/>
  <c r="AI389" i="1"/>
  <c r="AJ389" i="1" s="1"/>
  <c r="AK389" i="1" s="1"/>
  <c r="L388" i="5" s="1"/>
  <c r="AI397" i="1"/>
  <c r="AJ397" i="1" s="1"/>
  <c r="AK397" i="1" s="1"/>
  <c r="L396" i="5" s="1"/>
  <c r="AI405" i="1"/>
  <c r="AJ405" i="1" s="1"/>
  <c r="AK405" i="1" s="1"/>
  <c r="L404" i="5" s="1"/>
  <c r="AI413" i="1"/>
  <c r="AJ413" i="1" s="1"/>
  <c r="AK413" i="1" s="1"/>
  <c r="L412" i="5" s="1"/>
  <c r="AI421" i="1"/>
  <c r="AJ421" i="1" s="1"/>
  <c r="AK421" i="1" s="1"/>
  <c r="L420" i="5" s="1"/>
  <c r="AI429" i="1"/>
  <c r="AJ429" i="1" s="1"/>
  <c r="AK429" i="1" s="1"/>
  <c r="L428" i="5" s="1"/>
  <c r="AI437" i="1"/>
  <c r="AJ437" i="1" s="1"/>
  <c r="AK437" i="1" s="1"/>
  <c r="L436" i="5" s="1"/>
  <c r="AI445" i="1"/>
  <c r="AJ445" i="1" s="1"/>
  <c r="AK445" i="1" s="1"/>
  <c r="L444" i="5" s="1"/>
  <c r="AI453" i="1"/>
  <c r="AJ453" i="1" s="1"/>
  <c r="AK453" i="1" s="1"/>
  <c r="L452" i="5" s="1"/>
  <c r="AI461" i="1"/>
  <c r="AJ461" i="1" s="1"/>
  <c r="AK461" i="1" s="1"/>
  <c r="L460" i="5" s="1"/>
  <c r="AI469" i="1"/>
  <c r="AJ469" i="1" s="1"/>
  <c r="AK469" i="1" s="1"/>
  <c r="L468" i="5" s="1"/>
  <c r="AI477" i="1"/>
  <c r="AJ477" i="1" s="1"/>
  <c r="AK477" i="1" s="1"/>
  <c r="L476" i="5" s="1"/>
  <c r="AI485" i="1"/>
  <c r="AJ485" i="1" s="1"/>
  <c r="AK485" i="1" s="1"/>
  <c r="L484" i="5" s="1"/>
  <c r="AI493" i="1"/>
  <c r="AJ493" i="1" s="1"/>
  <c r="AK493" i="1" s="1"/>
  <c r="L492" i="5" s="1"/>
  <c r="AI501" i="1"/>
  <c r="AJ501" i="1" s="1"/>
  <c r="AK501" i="1" s="1"/>
  <c r="L500" i="5" s="1"/>
  <c r="AI509" i="1"/>
  <c r="AJ509" i="1" s="1"/>
  <c r="AK509" i="1" s="1"/>
  <c r="L508" i="5" s="1"/>
  <c r="AI517" i="1"/>
  <c r="AJ517" i="1" s="1"/>
  <c r="AK517" i="1" s="1"/>
  <c r="L516" i="5" s="1"/>
  <c r="AI525" i="1"/>
  <c r="AJ525" i="1" s="1"/>
  <c r="AK525" i="1" s="1"/>
  <c r="L524" i="5" s="1"/>
  <c r="AI533" i="1"/>
  <c r="AJ533" i="1" s="1"/>
  <c r="AK533" i="1" s="1"/>
  <c r="L532" i="5" s="1"/>
  <c r="AI541" i="1"/>
  <c r="AJ541" i="1" s="1"/>
  <c r="AK541" i="1" s="1"/>
  <c r="L540" i="5" s="1"/>
  <c r="AI549" i="1"/>
  <c r="AJ549" i="1" s="1"/>
  <c r="AK549" i="1" s="1"/>
  <c r="L548" i="5" s="1"/>
  <c r="AI557" i="1"/>
  <c r="AJ557" i="1" s="1"/>
  <c r="AK557" i="1" s="1"/>
  <c r="L556" i="5" s="1"/>
  <c r="AI565" i="1"/>
  <c r="AJ565" i="1" s="1"/>
  <c r="AK565" i="1" s="1"/>
  <c r="L564" i="5" s="1"/>
  <c r="AI573" i="1"/>
  <c r="AJ573" i="1" s="1"/>
  <c r="AK573" i="1" s="1"/>
  <c r="L572" i="5" s="1"/>
  <c r="AI581" i="1"/>
  <c r="AJ581" i="1" s="1"/>
  <c r="AK581" i="1" s="1"/>
  <c r="L580" i="5" s="1"/>
  <c r="AI589" i="1"/>
  <c r="AJ589" i="1" s="1"/>
  <c r="AK589" i="1" s="1"/>
  <c r="L588" i="5" s="1"/>
  <c r="AI597" i="1"/>
  <c r="AJ597" i="1" s="1"/>
  <c r="AK597" i="1" s="1"/>
  <c r="L596" i="5" s="1"/>
  <c r="AI605" i="1"/>
  <c r="AJ605" i="1" s="1"/>
  <c r="AK605" i="1" s="1"/>
  <c r="L604" i="5" s="1"/>
  <c r="AI613" i="1"/>
  <c r="AJ613" i="1" s="1"/>
  <c r="AK613" i="1" s="1"/>
  <c r="L612" i="5" s="1"/>
  <c r="AI621" i="1"/>
  <c r="AJ621" i="1" s="1"/>
  <c r="AK621" i="1" s="1"/>
  <c r="L620" i="5" s="1"/>
  <c r="AI629" i="1"/>
  <c r="AJ629" i="1" s="1"/>
  <c r="AK629" i="1" s="1"/>
  <c r="L628" i="5" s="1"/>
  <c r="AI637" i="1"/>
  <c r="AJ637" i="1" s="1"/>
  <c r="AK637" i="1" s="1"/>
  <c r="L636" i="5" s="1"/>
  <c r="AI645" i="1"/>
  <c r="AJ645" i="1" s="1"/>
  <c r="AK645" i="1" s="1"/>
  <c r="L644" i="5" s="1"/>
  <c r="AI653" i="1"/>
  <c r="AJ653" i="1" s="1"/>
  <c r="AK653" i="1" s="1"/>
  <c r="L652" i="5" s="1"/>
  <c r="AI661" i="1"/>
  <c r="AJ661" i="1" s="1"/>
  <c r="AK661" i="1" s="1"/>
  <c r="L660" i="5" s="1"/>
  <c r="AI669" i="1"/>
  <c r="AJ669" i="1" s="1"/>
  <c r="AK669" i="1" s="1"/>
  <c r="L668" i="5" s="1"/>
  <c r="AI677" i="1"/>
  <c r="AJ677" i="1" s="1"/>
  <c r="AK677" i="1" s="1"/>
  <c r="L676" i="5" s="1"/>
  <c r="AI685" i="1"/>
  <c r="AJ685" i="1" s="1"/>
  <c r="AK685" i="1" s="1"/>
  <c r="L684" i="5" s="1"/>
  <c r="AI693" i="1"/>
  <c r="AJ693" i="1" s="1"/>
  <c r="AK693" i="1" s="1"/>
  <c r="L692" i="5" s="1"/>
  <c r="AI701" i="1"/>
  <c r="AJ701" i="1" s="1"/>
  <c r="AK701" i="1" s="1"/>
  <c r="L700" i="5" s="1"/>
  <c r="AI709" i="1"/>
  <c r="AJ709" i="1" s="1"/>
  <c r="AK709" i="1" s="1"/>
  <c r="L708" i="5" s="1"/>
  <c r="AI717" i="1"/>
  <c r="AJ717" i="1" s="1"/>
  <c r="AK717" i="1" s="1"/>
  <c r="L716" i="5" s="1"/>
  <c r="AI725" i="1"/>
  <c r="AJ725" i="1" s="1"/>
  <c r="AK725" i="1" s="1"/>
  <c r="L724" i="5" s="1"/>
  <c r="AI733" i="1"/>
  <c r="AJ733" i="1" s="1"/>
  <c r="AK733" i="1" s="1"/>
  <c r="L732" i="5" s="1"/>
  <c r="AI741" i="1"/>
  <c r="AJ741" i="1" s="1"/>
  <c r="AK741" i="1" s="1"/>
  <c r="L740" i="5" s="1"/>
  <c r="AI749" i="1"/>
  <c r="AJ749" i="1" s="1"/>
  <c r="AK749" i="1" s="1"/>
  <c r="L748" i="5" s="1"/>
  <c r="AI757" i="1"/>
  <c r="AJ757" i="1" s="1"/>
  <c r="AK757" i="1" s="1"/>
  <c r="L756" i="5" s="1"/>
  <c r="AI765" i="1"/>
  <c r="AJ765" i="1" s="1"/>
  <c r="AK765" i="1" s="1"/>
  <c r="L764" i="5" s="1"/>
  <c r="AI773" i="1"/>
  <c r="AJ773" i="1" s="1"/>
  <c r="AK773" i="1" s="1"/>
  <c r="L772" i="5" s="1"/>
  <c r="AI781" i="1"/>
  <c r="AJ781" i="1" s="1"/>
  <c r="AK781" i="1" s="1"/>
  <c r="L780" i="5" s="1"/>
  <c r="AI789" i="1"/>
  <c r="AJ789" i="1" s="1"/>
  <c r="AK789" i="1" s="1"/>
  <c r="L788" i="5" s="1"/>
  <c r="AI797" i="1"/>
  <c r="AJ797" i="1" s="1"/>
  <c r="AK797" i="1" s="1"/>
  <c r="L796" i="5" s="1"/>
  <c r="AI805" i="1"/>
  <c r="AJ805" i="1" s="1"/>
  <c r="AK805" i="1" s="1"/>
  <c r="L804" i="5" s="1"/>
  <c r="AI813" i="1"/>
  <c r="AJ813" i="1" s="1"/>
  <c r="AK813" i="1" s="1"/>
  <c r="L812" i="5" s="1"/>
  <c r="AI821" i="1"/>
  <c r="AJ821" i="1" s="1"/>
  <c r="AK821" i="1" s="1"/>
  <c r="L820" i="5" s="1"/>
  <c r="AI829" i="1"/>
  <c r="AJ829" i="1" s="1"/>
  <c r="AK829" i="1" s="1"/>
  <c r="L828" i="5" s="1"/>
  <c r="AI837" i="1"/>
  <c r="AJ837" i="1" s="1"/>
  <c r="AK837" i="1" s="1"/>
  <c r="L836" i="5" s="1"/>
  <c r="AI845" i="1"/>
  <c r="AJ845" i="1" s="1"/>
  <c r="AK845" i="1" s="1"/>
  <c r="L844" i="5" s="1"/>
  <c r="AI853" i="1"/>
  <c r="AJ853" i="1" s="1"/>
  <c r="AK853" i="1" s="1"/>
  <c r="L852" i="5" s="1"/>
  <c r="AI861" i="1"/>
  <c r="AJ861" i="1" s="1"/>
  <c r="AK861" i="1" s="1"/>
  <c r="L860" i="5" s="1"/>
  <c r="AI869" i="1"/>
  <c r="AJ869" i="1" s="1"/>
  <c r="AK869" i="1" s="1"/>
  <c r="L868" i="5" s="1"/>
  <c r="AI877" i="1"/>
  <c r="AJ877" i="1" s="1"/>
  <c r="AK877" i="1" s="1"/>
  <c r="L876" i="5" s="1"/>
  <c r="AI885" i="1"/>
  <c r="AJ885" i="1" s="1"/>
  <c r="AK885" i="1" s="1"/>
  <c r="L884" i="5" s="1"/>
  <c r="AI893" i="1"/>
  <c r="AJ893" i="1" s="1"/>
  <c r="AK893" i="1" s="1"/>
  <c r="L892" i="5" s="1"/>
  <c r="AI901" i="1"/>
  <c r="AJ901" i="1" s="1"/>
  <c r="AK901" i="1" s="1"/>
  <c r="L900" i="5" s="1"/>
  <c r="AI909" i="1"/>
  <c r="AJ909" i="1" s="1"/>
  <c r="AK909" i="1" s="1"/>
  <c r="L908" i="5" s="1"/>
  <c r="AI917" i="1"/>
  <c r="AJ917" i="1" s="1"/>
  <c r="AK917" i="1" s="1"/>
  <c r="L916" i="5" s="1"/>
  <c r="AI925" i="1"/>
  <c r="AJ925" i="1" s="1"/>
  <c r="AK925" i="1" s="1"/>
  <c r="L924" i="5" s="1"/>
  <c r="AI933" i="1"/>
  <c r="AJ933" i="1" s="1"/>
  <c r="AK933" i="1" s="1"/>
  <c r="L932" i="5" s="1"/>
  <c r="AI941" i="1"/>
  <c r="AJ941" i="1" s="1"/>
  <c r="AK941" i="1" s="1"/>
  <c r="L940" i="5" s="1"/>
  <c r="AI949" i="1"/>
  <c r="AJ949" i="1" s="1"/>
  <c r="AK949" i="1" s="1"/>
  <c r="L948" i="5" s="1"/>
  <c r="AI957" i="1"/>
  <c r="AJ957" i="1" s="1"/>
  <c r="AK957" i="1" s="1"/>
  <c r="L956" i="5" s="1"/>
  <c r="AI965" i="1"/>
  <c r="AJ965" i="1" s="1"/>
  <c r="AK965" i="1" s="1"/>
  <c r="L964" i="5" s="1"/>
  <c r="AI973" i="1"/>
  <c r="AJ973" i="1" s="1"/>
  <c r="AK973" i="1" s="1"/>
  <c r="L972" i="5" s="1"/>
  <c r="AI981" i="1"/>
  <c r="AJ981" i="1" s="1"/>
  <c r="AK981" i="1" s="1"/>
  <c r="L980" i="5" s="1"/>
  <c r="AI989" i="1"/>
  <c r="AJ989" i="1" s="1"/>
  <c r="AK989" i="1" s="1"/>
  <c r="L988" i="5" s="1"/>
  <c r="AI997" i="1"/>
  <c r="AJ997" i="1" s="1"/>
  <c r="AK997" i="1" s="1"/>
  <c r="L996" i="5" s="1"/>
  <c r="AI1005" i="1"/>
  <c r="AJ1005" i="1" s="1"/>
  <c r="AK1005" i="1" s="1"/>
  <c r="L1004" i="5" s="1"/>
  <c r="AI1013" i="1"/>
  <c r="AJ1013" i="1" s="1"/>
  <c r="AK1013" i="1" s="1"/>
  <c r="L1012" i="5" s="1"/>
  <c r="AI1021" i="1"/>
  <c r="AJ1021" i="1" s="1"/>
  <c r="AK1021" i="1" s="1"/>
  <c r="L1020" i="5" s="1"/>
  <c r="AI1029" i="1"/>
  <c r="AJ1029" i="1" s="1"/>
  <c r="AK1029" i="1" s="1"/>
  <c r="L1028" i="5" s="1"/>
  <c r="AI1037" i="1"/>
  <c r="AJ1037" i="1" s="1"/>
  <c r="AK1037" i="1" s="1"/>
  <c r="L1036" i="5" s="1"/>
  <c r="AI1045" i="1"/>
  <c r="AJ1045" i="1" s="1"/>
  <c r="AK1045" i="1" s="1"/>
  <c r="L1044" i="5" s="1"/>
  <c r="AI1053" i="1"/>
  <c r="AJ1053" i="1" s="1"/>
  <c r="AK1053" i="1" s="1"/>
  <c r="L1052" i="5" s="1"/>
  <c r="AI1061" i="1"/>
  <c r="AJ1061" i="1" s="1"/>
  <c r="AK1061" i="1" s="1"/>
  <c r="L1060" i="5" s="1"/>
  <c r="AI1069" i="1"/>
  <c r="AJ1069" i="1" s="1"/>
  <c r="AK1069" i="1" s="1"/>
  <c r="L1068" i="5" s="1"/>
  <c r="AI1077" i="1"/>
  <c r="AJ1077" i="1" s="1"/>
  <c r="AK1077" i="1" s="1"/>
  <c r="L1076" i="5" s="1"/>
  <c r="AI1085" i="1"/>
  <c r="AJ1085" i="1" s="1"/>
  <c r="AK1085" i="1" s="1"/>
  <c r="L1084" i="5" s="1"/>
  <c r="AI1093" i="1"/>
  <c r="AJ1093" i="1" s="1"/>
  <c r="AK1093" i="1" s="1"/>
  <c r="L1092" i="5" s="1"/>
  <c r="AI1101" i="1"/>
  <c r="AJ1101" i="1" s="1"/>
  <c r="AK1101" i="1" s="1"/>
  <c r="L1100" i="5" s="1"/>
  <c r="AI1109" i="1"/>
  <c r="AJ1109" i="1" s="1"/>
  <c r="AK1109" i="1" s="1"/>
  <c r="L1108" i="5" s="1"/>
  <c r="AI1117" i="1"/>
  <c r="AJ1117" i="1" s="1"/>
  <c r="AK1117" i="1" s="1"/>
  <c r="L1116" i="5" s="1"/>
  <c r="AI1125" i="1"/>
  <c r="AJ1125" i="1" s="1"/>
  <c r="AK1125" i="1" s="1"/>
  <c r="L1124" i="5" s="1"/>
  <c r="AI1133" i="1"/>
  <c r="AJ1133" i="1" s="1"/>
  <c r="AK1133" i="1" s="1"/>
  <c r="L1132" i="5" s="1"/>
  <c r="AI1141" i="1"/>
  <c r="AJ1141" i="1" s="1"/>
  <c r="AK1141" i="1" s="1"/>
  <c r="L1140" i="5" s="1"/>
  <c r="AI1149" i="1"/>
  <c r="AJ1149" i="1" s="1"/>
  <c r="AK1149" i="1" s="1"/>
  <c r="L1148" i="5" s="1"/>
  <c r="AI1157" i="1"/>
  <c r="AJ1157" i="1" s="1"/>
  <c r="AK1157" i="1" s="1"/>
  <c r="L1156" i="5" s="1"/>
  <c r="AI1165" i="1"/>
  <c r="AJ1165" i="1" s="1"/>
  <c r="AK1165" i="1" s="1"/>
  <c r="L1164" i="5" s="1"/>
  <c r="AI1173" i="1"/>
  <c r="AJ1173" i="1" s="1"/>
  <c r="AK1173" i="1" s="1"/>
  <c r="L1172" i="5" s="1"/>
  <c r="AI1181" i="1"/>
  <c r="AJ1181" i="1" s="1"/>
  <c r="AK1181" i="1" s="1"/>
  <c r="L1180" i="5" s="1"/>
  <c r="AI1189" i="1"/>
  <c r="AJ1189" i="1" s="1"/>
  <c r="AK1189" i="1" s="1"/>
  <c r="L1188" i="5" s="1"/>
  <c r="AI1197" i="1"/>
  <c r="AJ1197" i="1" s="1"/>
  <c r="AK1197" i="1" s="1"/>
  <c r="L1196" i="5" s="1"/>
  <c r="AI1205" i="1"/>
  <c r="AJ1205" i="1" s="1"/>
  <c r="AK1205" i="1" s="1"/>
  <c r="L1204" i="5" s="1"/>
  <c r="AI1213" i="1"/>
  <c r="AJ1213" i="1" s="1"/>
  <c r="AK1213" i="1" s="1"/>
  <c r="L1212" i="5" s="1"/>
  <c r="AI1221" i="1"/>
  <c r="AJ1221" i="1" s="1"/>
  <c r="AK1221" i="1" s="1"/>
  <c r="L1220" i="5" s="1"/>
  <c r="AI1229" i="1"/>
  <c r="AJ1229" i="1" s="1"/>
  <c r="AK1229" i="1" s="1"/>
  <c r="L1228" i="5" s="1"/>
  <c r="AI1237" i="1"/>
  <c r="AJ1237" i="1" s="1"/>
  <c r="AK1237" i="1" s="1"/>
  <c r="L1236" i="5" s="1"/>
  <c r="AI1245" i="1"/>
  <c r="AJ1245" i="1" s="1"/>
  <c r="AK1245" i="1" s="1"/>
  <c r="L1244" i="5" s="1"/>
  <c r="AI1253" i="1"/>
  <c r="AJ1253" i="1" s="1"/>
  <c r="AK1253" i="1" s="1"/>
  <c r="L1252" i="5" s="1"/>
  <c r="AI1261" i="1"/>
  <c r="AJ1261" i="1" s="1"/>
  <c r="AK1261" i="1" s="1"/>
  <c r="L1260" i="5" s="1"/>
  <c r="AI1269" i="1"/>
  <c r="AJ1269" i="1" s="1"/>
  <c r="AK1269" i="1" s="1"/>
  <c r="L1268" i="5" s="1"/>
  <c r="AI1277" i="1"/>
  <c r="AJ1277" i="1" s="1"/>
  <c r="AK1277" i="1" s="1"/>
  <c r="L1276" i="5" s="1"/>
  <c r="AI1285" i="1"/>
  <c r="AJ1285" i="1" s="1"/>
  <c r="AK1285" i="1" s="1"/>
  <c r="L1284" i="5" s="1"/>
  <c r="AI1293" i="1"/>
  <c r="AJ1293" i="1" s="1"/>
  <c r="AK1293" i="1" s="1"/>
  <c r="L1292" i="5" s="1"/>
  <c r="AI1301" i="1"/>
  <c r="AJ1301" i="1" s="1"/>
  <c r="AK1301" i="1" s="1"/>
  <c r="L1300" i="5" s="1"/>
  <c r="AI1309" i="1"/>
  <c r="AJ1309" i="1" s="1"/>
  <c r="AK1309" i="1" s="1"/>
  <c r="L1308" i="5" s="1"/>
  <c r="AI1317" i="1"/>
  <c r="AJ1317" i="1" s="1"/>
  <c r="AK1317" i="1" s="1"/>
  <c r="L1316" i="5" s="1"/>
  <c r="AI1325" i="1"/>
  <c r="AJ1325" i="1" s="1"/>
  <c r="AK1325" i="1" s="1"/>
  <c r="L1324" i="5" s="1"/>
  <c r="AI1333" i="1"/>
  <c r="AJ1333" i="1" s="1"/>
  <c r="AK1333" i="1" s="1"/>
  <c r="L1332" i="5" s="1"/>
  <c r="AI1341" i="1"/>
  <c r="AJ1341" i="1" s="1"/>
  <c r="AK1341" i="1" s="1"/>
  <c r="L1340" i="5" s="1"/>
  <c r="AI1349" i="1"/>
  <c r="AJ1349" i="1" s="1"/>
  <c r="AK1349" i="1" s="1"/>
  <c r="L1348" i="5" s="1"/>
  <c r="AI1357" i="1"/>
  <c r="AJ1357" i="1" s="1"/>
  <c r="AK1357" i="1" s="1"/>
  <c r="L1356" i="5" s="1"/>
  <c r="AI1365" i="1"/>
  <c r="AJ1365" i="1" s="1"/>
  <c r="AK1365" i="1" s="1"/>
  <c r="L1364" i="5" s="1"/>
  <c r="AI1373" i="1"/>
  <c r="AJ1373" i="1" s="1"/>
  <c r="AK1373" i="1" s="1"/>
  <c r="L1372" i="5" s="1"/>
  <c r="AI1381" i="1"/>
  <c r="AJ1381" i="1" s="1"/>
  <c r="AK1381" i="1" s="1"/>
  <c r="L1380" i="5" s="1"/>
  <c r="AI1389" i="1"/>
  <c r="AJ1389" i="1" s="1"/>
  <c r="AK1389" i="1" s="1"/>
  <c r="L1388" i="5" s="1"/>
  <c r="AI1397" i="1"/>
  <c r="AJ1397" i="1" s="1"/>
  <c r="AK1397" i="1" s="1"/>
  <c r="L1396" i="5" s="1"/>
  <c r="AI1405" i="1"/>
  <c r="AJ1405" i="1" s="1"/>
  <c r="AK1405" i="1" s="1"/>
  <c r="L1404" i="5" s="1"/>
  <c r="AI1413" i="1"/>
  <c r="AJ1413" i="1" s="1"/>
  <c r="AK1413" i="1" s="1"/>
  <c r="L1412" i="5" s="1"/>
  <c r="AI1421" i="1"/>
  <c r="AJ1421" i="1" s="1"/>
  <c r="AK1421" i="1" s="1"/>
  <c r="L1420" i="5" s="1"/>
  <c r="AI1429" i="1"/>
  <c r="AJ1429" i="1" s="1"/>
  <c r="AK1429" i="1" s="1"/>
  <c r="L1428" i="5" s="1"/>
  <c r="AI1437" i="1"/>
  <c r="AJ1437" i="1" s="1"/>
  <c r="AK1437" i="1" s="1"/>
  <c r="L1436" i="5" s="1"/>
  <c r="AI1445" i="1"/>
  <c r="AJ1445" i="1" s="1"/>
  <c r="AK1445" i="1" s="1"/>
  <c r="L1444" i="5" s="1"/>
  <c r="AI1453" i="1"/>
  <c r="AJ1453" i="1" s="1"/>
  <c r="AK1453" i="1" s="1"/>
  <c r="L1452" i="5" s="1"/>
  <c r="AI1461" i="1"/>
  <c r="AJ1461" i="1" s="1"/>
  <c r="AK1461" i="1" s="1"/>
  <c r="L1460" i="5" s="1"/>
  <c r="AI1469" i="1"/>
  <c r="AJ1469" i="1" s="1"/>
  <c r="AK1469" i="1" s="1"/>
  <c r="L1468" i="5" s="1"/>
  <c r="AI1477" i="1"/>
  <c r="AJ1477" i="1" s="1"/>
  <c r="AK1477" i="1" s="1"/>
  <c r="L1476" i="5" s="1"/>
  <c r="AI1485" i="1"/>
  <c r="AJ1485" i="1" s="1"/>
  <c r="AK1485" i="1" s="1"/>
  <c r="L1484" i="5" s="1"/>
  <c r="AI1493" i="1"/>
  <c r="AJ1493" i="1" s="1"/>
  <c r="AK1493" i="1" s="1"/>
  <c r="L1492" i="5" s="1"/>
  <c r="AI1501" i="1"/>
  <c r="AJ1501" i="1" s="1"/>
  <c r="AK1501" i="1" s="1"/>
  <c r="L1500" i="5" s="1"/>
  <c r="AI1509" i="1"/>
  <c r="AJ1509" i="1" s="1"/>
  <c r="AK1509" i="1" s="1"/>
  <c r="L1508" i="5" s="1"/>
  <c r="AI1517" i="1"/>
  <c r="AJ1517" i="1" s="1"/>
  <c r="AK1517" i="1" s="1"/>
  <c r="L1516" i="5" s="1"/>
  <c r="AI1525" i="1"/>
  <c r="AJ1525" i="1" s="1"/>
  <c r="AK1525" i="1" s="1"/>
  <c r="L1524" i="5" s="1"/>
  <c r="AI1533" i="1"/>
  <c r="AJ1533" i="1" s="1"/>
  <c r="AK1533" i="1" s="1"/>
  <c r="L1532" i="5" s="1"/>
  <c r="AI1541" i="1"/>
  <c r="AJ1541" i="1" s="1"/>
  <c r="AK1541" i="1" s="1"/>
  <c r="L1540" i="5" s="1"/>
  <c r="AI1549" i="1"/>
  <c r="AJ1549" i="1" s="1"/>
  <c r="AK1549" i="1" s="1"/>
  <c r="L1548" i="5" s="1"/>
  <c r="AI1557" i="1"/>
  <c r="AJ1557" i="1" s="1"/>
  <c r="AK1557" i="1" s="1"/>
  <c r="L1556" i="5" s="1"/>
  <c r="AI1565" i="1"/>
  <c r="AJ1565" i="1" s="1"/>
  <c r="AK1565" i="1" s="1"/>
  <c r="L1564" i="5" s="1"/>
  <c r="AI1573" i="1"/>
  <c r="AJ1573" i="1" s="1"/>
  <c r="AK1573" i="1" s="1"/>
  <c r="L1572" i="5" s="1"/>
  <c r="AI1581" i="1"/>
  <c r="AJ1581" i="1" s="1"/>
  <c r="AK1581" i="1" s="1"/>
  <c r="L1580" i="5" s="1"/>
  <c r="AI1589" i="1"/>
  <c r="AJ1589" i="1" s="1"/>
  <c r="AK1589" i="1" s="1"/>
  <c r="L1588" i="5" s="1"/>
  <c r="AI1597" i="1"/>
  <c r="AJ1597" i="1" s="1"/>
  <c r="AK1597" i="1" s="1"/>
  <c r="L1596" i="5" s="1"/>
  <c r="AI1605" i="1"/>
  <c r="AJ1605" i="1" s="1"/>
  <c r="AK1605" i="1" s="1"/>
  <c r="L1604" i="5" s="1"/>
  <c r="AI1613" i="1"/>
  <c r="AJ1613" i="1" s="1"/>
  <c r="AK1613" i="1" s="1"/>
  <c r="L1612" i="5" s="1"/>
  <c r="AI1621" i="1"/>
  <c r="AJ1621" i="1" s="1"/>
  <c r="AK1621" i="1" s="1"/>
  <c r="L1620" i="5" s="1"/>
  <c r="AI1629" i="1"/>
  <c r="AJ1629" i="1" s="1"/>
  <c r="AK1629" i="1" s="1"/>
  <c r="L1628" i="5" s="1"/>
  <c r="AI1637" i="1"/>
  <c r="AJ1637" i="1" s="1"/>
  <c r="AK1637" i="1" s="1"/>
  <c r="L1636" i="5" s="1"/>
  <c r="AI1645" i="1"/>
  <c r="AJ1645" i="1" s="1"/>
  <c r="AK1645" i="1" s="1"/>
  <c r="L1644" i="5" s="1"/>
  <c r="AI1653" i="1"/>
  <c r="AJ1653" i="1" s="1"/>
  <c r="AK1653" i="1" s="1"/>
  <c r="L1652" i="5" s="1"/>
  <c r="AI1661" i="1"/>
  <c r="AJ1661" i="1" s="1"/>
  <c r="AK1661" i="1" s="1"/>
  <c r="L1660" i="5" s="1"/>
  <c r="AI1669" i="1"/>
  <c r="AJ1669" i="1" s="1"/>
  <c r="AK1669" i="1" s="1"/>
  <c r="L1668" i="5" s="1"/>
  <c r="AI1677" i="1"/>
  <c r="AJ1677" i="1" s="1"/>
  <c r="AK1677" i="1" s="1"/>
  <c r="L1676" i="5" s="1"/>
  <c r="AI1685" i="1"/>
  <c r="AJ1685" i="1" s="1"/>
  <c r="AK1685" i="1" s="1"/>
  <c r="L1684" i="5" s="1"/>
  <c r="AI1693" i="1"/>
  <c r="AJ1693" i="1" s="1"/>
  <c r="AK1693" i="1" s="1"/>
  <c r="L1692" i="5" s="1"/>
  <c r="AI1701" i="1"/>
  <c r="AJ1701" i="1" s="1"/>
  <c r="AK1701" i="1" s="1"/>
  <c r="L1700" i="5" s="1"/>
  <c r="AI1709" i="1"/>
  <c r="AJ1709" i="1" s="1"/>
  <c r="AK1709" i="1" s="1"/>
  <c r="L1708" i="5" s="1"/>
  <c r="AI1717" i="1"/>
  <c r="AJ1717" i="1" s="1"/>
  <c r="AK1717" i="1" s="1"/>
  <c r="L1716" i="5" s="1"/>
  <c r="AI1725" i="1"/>
  <c r="AJ1725" i="1" s="1"/>
  <c r="AK1725" i="1" s="1"/>
  <c r="L1724" i="5" s="1"/>
  <c r="AI1733" i="1"/>
  <c r="AJ1733" i="1" s="1"/>
  <c r="AK1733" i="1" s="1"/>
  <c r="L1732" i="5" s="1"/>
  <c r="AI1741" i="1"/>
  <c r="AJ1741" i="1" s="1"/>
  <c r="AK1741" i="1" s="1"/>
  <c r="L1740" i="5" s="1"/>
  <c r="AI1749" i="1"/>
  <c r="AJ1749" i="1" s="1"/>
  <c r="AK1749" i="1" s="1"/>
  <c r="L1748" i="5" s="1"/>
  <c r="AI1757" i="1"/>
  <c r="AJ1757" i="1" s="1"/>
  <c r="AK1757" i="1" s="1"/>
  <c r="L1756" i="5" s="1"/>
  <c r="AI1765" i="1"/>
  <c r="AJ1765" i="1" s="1"/>
  <c r="AK1765" i="1" s="1"/>
  <c r="L1764" i="5" s="1"/>
  <c r="AI1773" i="1"/>
  <c r="AJ1773" i="1" s="1"/>
  <c r="AK1773" i="1" s="1"/>
  <c r="L1772" i="5" s="1"/>
  <c r="AI1781" i="1"/>
  <c r="AJ1781" i="1" s="1"/>
  <c r="AK1781" i="1" s="1"/>
  <c r="L1780" i="5" s="1"/>
  <c r="AI1789" i="1"/>
  <c r="AJ1789" i="1" s="1"/>
  <c r="AK1789" i="1" s="1"/>
  <c r="L1788" i="5" s="1"/>
  <c r="AI1797" i="1"/>
  <c r="AJ1797" i="1" s="1"/>
  <c r="AK1797" i="1" s="1"/>
  <c r="L1796" i="5" s="1"/>
  <c r="AI1805" i="1"/>
  <c r="AJ1805" i="1" s="1"/>
  <c r="AK1805" i="1" s="1"/>
  <c r="L1804" i="5" s="1"/>
  <c r="AI1813" i="1"/>
  <c r="AJ1813" i="1" s="1"/>
  <c r="AK1813" i="1" s="1"/>
  <c r="L1812" i="5" s="1"/>
  <c r="AI1821" i="1"/>
  <c r="AJ1821" i="1" s="1"/>
  <c r="AK1821" i="1" s="1"/>
  <c r="L1820" i="5" s="1"/>
  <c r="AI1829" i="1"/>
  <c r="AJ1829" i="1" s="1"/>
  <c r="AK1829" i="1" s="1"/>
  <c r="L1828" i="5" s="1"/>
  <c r="AI1837" i="1"/>
  <c r="AJ1837" i="1" s="1"/>
  <c r="AK1837" i="1" s="1"/>
  <c r="L1836" i="5" s="1"/>
  <c r="AI1845" i="1"/>
  <c r="AJ1845" i="1" s="1"/>
  <c r="AK1845" i="1" s="1"/>
  <c r="L1844" i="5" s="1"/>
  <c r="AI1853" i="1"/>
  <c r="AJ1853" i="1" s="1"/>
  <c r="AK1853" i="1" s="1"/>
  <c r="L1852" i="5" s="1"/>
  <c r="AI1861" i="1"/>
  <c r="AJ1861" i="1" s="1"/>
  <c r="AK1861" i="1" s="1"/>
  <c r="L1860" i="5" s="1"/>
  <c r="AI1869" i="1"/>
  <c r="AJ1869" i="1" s="1"/>
  <c r="AK1869" i="1" s="1"/>
  <c r="L1868" i="5" s="1"/>
  <c r="AI1877" i="1"/>
  <c r="AJ1877" i="1" s="1"/>
  <c r="AK1877" i="1" s="1"/>
  <c r="L1876" i="5" s="1"/>
  <c r="AI1885" i="1"/>
  <c r="AJ1885" i="1" s="1"/>
  <c r="AK1885" i="1" s="1"/>
  <c r="L1884" i="5" s="1"/>
  <c r="AI1893" i="1"/>
  <c r="AJ1893" i="1" s="1"/>
  <c r="AK1893" i="1" s="1"/>
  <c r="L1892" i="5" s="1"/>
  <c r="AI1901" i="1"/>
  <c r="AJ1901" i="1" s="1"/>
  <c r="AK1901" i="1" s="1"/>
  <c r="L1900" i="5" s="1"/>
  <c r="AI1909" i="1"/>
  <c r="AJ1909" i="1" s="1"/>
  <c r="AK1909" i="1" s="1"/>
  <c r="L1908" i="5" s="1"/>
  <c r="AI1917" i="1"/>
  <c r="AJ1917" i="1" s="1"/>
  <c r="AK1917" i="1" s="1"/>
  <c r="L1916" i="5" s="1"/>
  <c r="AI1925" i="1"/>
  <c r="AJ1925" i="1" s="1"/>
  <c r="AK1925" i="1" s="1"/>
  <c r="L1924" i="5" s="1"/>
  <c r="AI1933" i="1"/>
  <c r="AJ1933" i="1" s="1"/>
  <c r="AK1933" i="1" s="1"/>
  <c r="L1932" i="5" s="1"/>
  <c r="AI1941" i="1"/>
  <c r="AJ1941" i="1" s="1"/>
  <c r="AK1941" i="1" s="1"/>
  <c r="L1940" i="5" s="1"/>
  <c r="AI1949" i="1"/>
  <c r="AJ1949" i="1" s="1"/>
  <c r="AK1949" i="1" s="1"/>
  <c r="L1948" i="5" s="1"/>
  <c r="AI1957" i="1"/>
  <c r="AJ1957" i="1" s="1"/>
  <c r="AK1957" i="1" s="1"/>
  <c r="L1956" i="5" s="1"/>
  <c r="AI1965" i="1"/>
  <c r="AJ1965" i="1" s="1"/>
  <c r="AK1965" i="1" s="1"/>
  <c r="L1964" i="5" s="1"/>
  <c r="AI1973" i="1"/>
  <c r="AJ1973" i="1" s="1"/>
  <c r="AK1973" i="1" s="1"/>
  <c r="L1972" i="5" s="1"/>
  <c r="AI1981" i="1"/>
  <c r="AJ1981" i="1" s="1"/>
  <c r="AK1981" i="1" s="1"/>
  <c r="L1980" i="5" s="1"/>
  <c r="AI1989" i="1"/>
  <c r="AJ1989" i="1" s="1"/>
  <c r="AK1989" i="1" s="1"/>
  <c r="L1988" i="5" s="1"/>
  <c r="AI1997" i="1"/>
  <c r="AJ1997" i="1" s="1"/>
  <c r="AK1997" i="1" s="1"/>
  <c r="L1996" i="5" s="1"/>
  <c r="AI2005" i="1"/>
  <c r="AJ2005" i="1" s="1"/>
  <c r="AK2005" i="1" s="1"/>
  <c r="L2004" i="5" s="1"/>
  <c r="AI2013" i="1"/>
  <c r="AJ2013" i="1" s="1"/>
  <c r="AK2013" i="1" s="1"/>
  <c r="L2012" i="5" s="1"/>
  <c r="AI2021" i="1"/>
  <c r="AJ2021" i="1" s="1"/>
  <c r="AK2021" i="1" s="1"/>
  <c r="L2020" i="5" s="1"/>
  <c r="AI2029" i="1"/>
  <c r="AJ2029" i="1" s="1"/>
  <c r="AK2029" i="1" s="1"/>
  <c r="L2028" i="5" s="1"/>
  <c r="AI2037" i="1"/>
  <c r="AJ2037" i="1" s="1"/>
  <c r="AK2037" i="1" s="1"/>
  <c r="L2036" i="5" s="1"/>
  <c r="AI2045" i="1"/>
  <c r="AJ2045" i="1" s="1"/>
  <c r="AK2045" i="1" s="1"/>
  <c r="L2044" i="5" s="1"/>
  <c r="AI2053" i="1"/>
  <c r="AJ2053" i="1" s="1"/>
  <c r="AK2053" i="1" s="1"/>
  <c r="L2052" i="5" s="1"/>
  <c r="AI2061" i="1"/>
  <c r="AJ2061" i="1" s="1"/>
  <c r="AK2061" i="1" s="1"/>
  <c r="L2060" i="5" s="1"/>
  <c r="AI284" i="1"/>
  <c r="AJ284" i="1" s="1"/>
  <c r="AK284" i="1" s="1"/>
  <c r="L283" i="5" s="1"/>
  <c r="AI292" i="1"/>
  <c r="AJ292" i="1" s="1"/>
  <c r="AK292" i="1" s="1"/>
  <c r="L291" i="5" s="1"/>
  <c r="AI300" i="1"/>
  <c r="AJ300" i="1" s="1"/>
  <c r="AK300" i="1" s="1"/>
  <c r="L299" i="5" s="1"/>
  <c r="AI308" i="1"/>
  <c r="AJ308" i="1" s="1"/>
  <c r="AK308" i="1" s="1"/>
  <c r="L307" i="5" s="1"/>
  <c r="AI316" i="1"/>
  <c r="AJ316" i="1" s="1"/>
  <c r="AK316" i="1" s="1"/>
  <c r="L315" i="5" s="1"/>
  <c r="AI324" i="1"/>
  <c r="AJ324" i="1" s="1"/>
  <c r="AK324" i="1" s="1"/>
  <c r="L323" i="5" s="1"/>
  <c r="AI332" i="1"/>
  <c r="AJ332" i="1" s="1"/>
  <c r="AK332" i="1" s="1"/>
  <c r="L331" i="5" s="1"/>
  <c r="AI340" i="1"/>
  <c r="AJ340" i="1" s="1"/>
  <c r="AK340" i="1" s="1"/>
  <c r="L339" i="5" s="1"/>
  <c r="AI348" i="1"/>
  <c r="AJ348" i="1" s="1"/>
  <c r="AK348" i="1" s="1"/>
  <c r="L347" i="5" s="1"/>
  <c r="AI356" i="1"/>
  <c r="AJ356" i="1" s="1"/>
  <c r="AK356" i="1" s="1"/>
  <c r="L355" i="5" s="1"/>
  <c r="AI364" i="1"/>
  <c r="AJ364" i="1" s="1"/>
  <c r="AK364" i="1" s="1"/>
  <c r="L363" i="5" s="1"/>
  <c r="AI372" i="1"/>
  <c r="AJ372" i="1" s="1"/>
  <c r="AK372" i="1" s="1"/>
  <c r="L371" i="5" s="1"/>
  <c r="AI380" i="1"/>
  <c r="AJ380" i="1" s="1"/>
  <c r="AK380" i="1" s="1"/>
  <c r="L379" i="5" s="1"/>
  <c r="AI388" i="1"/>
  <c r="AJ388" i="1" s="1"/>
  <c r="AK388" i="1" s="1"/>
  <c r="L387" i="5" s="1"/>
  <c r="AI396" i="1"/>
  <c r="AJ396" i="1" s="1"/>
  <c r="AK396" i="1" s="1"/>
  <c r="L395" i="5" s="1"/>
  <c r="AI404" i="1"/>
  <c r="AJ404" i="1" s="1"/>
  <c r="AK404" i="1" s="1"/>
  <c r="L403" i="5" s="1"/>
  <c r="AI412" i="1"/>
  <c r="AJ412" i="1" s="1"/>
  <c r="AK412" i="1" s="1"/>
  <c r="L411" i="5" s="1"/>
  <c r="AI420" i="1"/>
  <c r="AJ420" i="1" s="1"/>
  <c r="AK420" i="1" s="1"/>
  <c r="L419" i="5" s="1"/>
  <c r="AI428" i="1"/>
  <c r="AJ428" i="1" s="1"/>
  <c r="AK428" i="1" s="1"/>
  <c r="L427" i="5" s="1"/>
  <c r="AI436" i="1"/>
  <c r="AJ436" i="1" s="1"/>
  <c r="AK436" i="1" s="1"/>
  <c r="L435" i="5" s="1"/>
  <c r="AI444" i="1"/>
  <c r="AJ444" i="1" s="1"/>
  <c r="AK444" i="1" s="1"/>
  <c r="L443" i="5" s="1"/>
  <c r="AI452" i="1"/>
  <c r="AJ452" i="1" s="1"/>
  <c r="AK452" i="1" s="1"/>
  <c r="L451" i="5" s="1"/>
  <c r="AI460" i="1"/>
  <c r="AJ460" i="1" s="1"/>
  <c r="AK460" i="1" s="1"/>
  <c r="L459" i="5" s="1"/>
  <c r="AI468" i="1"/>
  <c r="AJ468" i="1" s="1"/>
  <c r="AK468" i="1" s="1"/>
  <c r="L467" i="5" s="1"/>
  <c r="AI476" i="1"/>
  <c r="AJ476" i="1" s="1"/>
  <c r="AK476" i="1" s="1"/>
  <c r="L475" i="5" s="1"/>
  <c r="AI484" i="1"/>
  <c r="AJ484" i="1" s="1"/>
  <c r="AK484" i="1" s="1"/>
  <c r="L483" i="5" s="1"/>
  <c r="AI492" i="1"/>
  <c r="AJ492" i="1" s="1"/>
  <c r="AK492" i="1" s="1"/>
  <c r="L491" i="5" s="1"/>
  <c r="AI500" i="1"/>
  <c r="AJ500" i="1" s="1"/>
  <c r="AK500" i="1" s="1"/>
  <c r="L499" i="5" s="1"/>
  <c r="AI508" i="1"/>
  <c r="AJ508" i="1" s="1"/>
  <c r="AK508" i="1" s="1"/>
  <c r="L507" i="5" s="1"/>
  <c r="AI516" i="1"/>
  <c r="AJ516" i="1" s="1"/>
  <c r="AK516" i="1" s="1"/>
  <c r="L515" i="5" s="1"/>
  <c r="AI524" i="1"/>
  <c r="AJ524" i="1" s="1"/>
  <c r="AK524" i="1" s="1"/>
  <c r="L523" i="5" s="1"/>
  <c r="AI532" i="1"/>
  <c r="AJ532" i="1" s="1"/>
  <c r="AK532" i="1" s="1"/>
  <c r="L531" i="5" s="1"/>
  <c r="AI540" i="1"/>
  <c r="AJ540" i="1" s="1"/>
  <c r="AK540" i="1" s="1"/>
  <c r="L539" i="5" s="1"/>
  <c r="AI548" i="1"/>
  <c r="AJ548" i="1" s="1"/>
  <c r="AK548" i="1" s="1"/>
  <c r="L547" i="5" s="1"/>
  <c r="AI556" i="1"/>
  <c r="AJ556" i="1" s="1"/>
  <c r="AK556" i="1" s="1"/>
  <c r="L555" i="5" s="1"/>
  <c r="AI564" i="1"/>
  <c r="AJ564" i="1" s="1"/>
  <c r="AK564" i="1" s="1"/>
  <c r="L563" i="5" s="1"/>
  <c r="AI572" i="1"/>
  <c r="AJ572" i="1" s="1"/>
  <c r="AK572" i="1" s="1"/>
  <c r="L571" i="5" s="1"/>
  <c r="AI580" i="1"/>
  <c r="AJ580" i="1" s="1"/>
  <c r="AK580" i="1" s="1"/>
  <c r="L579" i="5" s="1"/>
  <c r="AI588" i="1"/>
  <c r="AJ588" i="1" s="1"/>
  <c r="AK588" i="1" s="1"/>
  <c r="L587" i="5" s="1"/>
  <c r="AI596" i="1"/>
  <c r="AJ596" i="1" s="1"/>
  <c r="AK596" i="1" s="1"/>
  <c r="L595" i="5" s="1"/>
  <c r="AI604" i="1"/>
  <c r="AJ604" i="1" s="1"/>
  <c r="AK604" i="1" s="1"/>
  <c r="L603" i="5" s="1"/>
  <c r="AI612" i="1"/>
  <c r="AJ612" i="1" s="1"/>
  <c r="AK612" i="1" s="1"/>
  <c r="L611" i="5" s="1"/>
  <c r="AI620" i="1"/>
  <c r="AJ620" i="1" s="1"/>
  <c r="AK620" i="1" s="1"/>
  <c r="L619" i="5" s="1"/>
  <c r="AI628" i="1"/>
  <c r="AJ628" i="1" s="1"/>
  <c r="AK628" i="1" s="1"/>
  <c r="L627" i="5" s="1"/>
  <c r="AI636" i="1"/>
  <c r="AJ636" i="1" s="1"/>
  <c r="AK636" i="1" s="1"/>
  <c r="L635" i="5" s="1"/>
  <c r="AI644" i="1"/>
  <c r="AJ644" i="1" s="1"/>
  <c r="AK644" i="1" s="1"/>
  <c r="L643" i="5" s="1"/>
  <c r="AI652" i="1"/>
  <c r="AJ652" i="1" s="1"/>
  <c r="AK652" i="1" s="1"/>
  <c r="L651" i="5" s="1"/>
  <c r="AI660" i="1"/>
  <c r="AJ660" i="1" s="1"/>
  <c r="AK660" i="1" s="1"/>
  <c r="L659" i="5" s="1"/>
  <c r="AI668" i="1"/>
  <c r="AJ668" i="1" s="1"/>
  <c r="AK668" i="1" s="1"/>
  <c r="L667" i="5" s="1"/>
  <c r="AI676" i="1"/>
  <c r="AJ676" i="1" s="1"/>
  <c r="AK676" i="1" s="1"/>
  <c r="L675" i="5" s="1"/>
  <c r="AI684" i="1"/>
  <c r="AJ684" i="1" s="1"/>
  <c r="AK684" i="1" s="1"/>
  <c r="L683" i="5" s="1"/>
  <c r="AI692" i="1"/>
  <c r="AJ692" i="1" s="1"/>
  <c r="AK692" i="1" s="1"/>
  <c r="L691" i="5" s="1"/>
  <c r="AI700" i="1"/>
  <c r="AJ700" i="1" s="1"/>
  <c r="AK700" i="1" s="1"/>
  <c r="L699" i="5" s="1"/>
  <c r="AI708" i="1"/>
  <c r="AJ708" i="1" s="1"/>
  <c r="AK708" i="1" s="1"/>
  <c r="L707" i="5" s="1"/>
  <c r="AI716" i="1"/>
  <c r="AJ716" i="1" s="1"/>
  <c r="AK716" i="1" s="1"/>
  <c r="L715" i="5" s="1"/>
  <c r="AI724" i="1"/>
  <c r="AJ724" i="1" s="1"/>
  <c r="AK724" i="1" s="1"/>
  <c r="L723" i="5" s="1"/>
  <c r="AI732" i="1"/>
  <c r="AJ732" i="1" s="1"/>
  <c r="AK732" i="1" s="1"/>
  <c r="L731" i="5" s="1"/>
  <c r="AI740" i="1"/>
  <c r="AJ740" i="1" s="1"/>
  <c r="AK740" i="1" s="1"/>
  <c r="L739" i="5" s="1"/>
  <c r="AI748" i="1"/>
  <c r="AJ748" i="1" s="1"/>
  <c r="AK748" i="1" s="1"/>
  <c r="L747" i="5" s="1"/>
  <c r="AI756" i="1"/>
  <c r="AJ756" i="1" s="1"/>
  <c r="AK756" i="1" s="1"/>
  <c r="L755" i="5" s="1"/>
  <c r="AI764" i="1"/>
  <c r="AJ764" i="1" s="1"/>
  <c r="AK764" i="1" s="1"/>
  <c r="L763" i="5" s="1"/>
  <c r="AI772" i="1"/>
  <c r="AJ772" i="1" s="1"/>
  <c r="AK772" i="1" s="1"/>
  <c r="L771" i="5" s="1"/>
  <c r="AI780" i="1"/>
  <c r="AJ780" i="1" s="1"/>
  <c r="AK780" i="1" s="1"/>
  <c r="L779" i="5" s="1"/>
  <c r="AI788" i="1"/>
  <c r="AJ788" i="1" s="1"/>
  <c r="AK788" i="1" s="1"/>
  <c r="L787" i="5" s="1"/>
  <c r="AI796" i="1"/>
  <c r="AJ796" i="1" s="1"/>
  <c r="AK796" i="1" s="1"/>
  <c r="L795" i="5" s="1"/>
  <c r="AI804" i="1"/>
  <c r="AJ804" i="1" s="1"/>
  <c r="AK804" i="1" s="1"/>
  <c r="L803" i="5" s="1"/>
  <c r="AI812" i="1"/>
  <c r="AJ812" i="1" s="1"/>
  <c r="AK812" i="1" s="1"/>
  <c r="L811" i="5" s="1"/>
  <c r="AI820" i="1"/>
  <c r="AJ820" i="1" s="1"/>
  <c r="AK820" i="1" s="1"/>
  <c r="L819" i="5" s="1"/>
  <c r="AI828" i="1"/>
  <c r="AJ828" i="1" s="1"/>
  <c r="AK828" i="1" s="1"/>
  <c r="L827" i="5" s="1"/>
  <c r="AI836" i="1"/>
  <c r="AJ836" i="1" s="1"/>
  <c r="AK836" i="1" s="1"/>
  <c r="L835" i="5" s="1"/>
  <c r="AI844" i="1"/>
  <c r="AJ844" i="1" s="1"/>
  <c r="AK844" i="1" s="1"/>
  <c r="L843" i="5" s="1"/>
  <c r="AI852" i="1"/>
  <c r="AJ852" i="1" s="1"/>
  <c r="AK852" i="1" s="1"/>
  <c r="L851" i="5" s="1"/>
  <c r="AI860" i="1"/>
  <c r="AJ860" i="1" s="1"/>
  <c r="AK860" i="1" s="1"/>
  <c r="L859" i="5" s="1"/>
  <c r="AI868" i="1"/>
  <c r="AJ868" i="1" s="1"/>
  <c r="AK868" i="1" s="1"/>
  <c r="L867" i="5" s="1"/>
  <c r="AI876" i="1"/>
  <c r="AJ876" i="1" s="1"/>
  <c r="AK876" i="1" s="1"/>
  <c r="L875" i="5" s="1"/>
  <c r="AI884" i="1"/>
  <c r="AJ884" i="1" s="1"/>
  <c r="AK884" i="1" s="1"/>
  <c r="L883" i="5" s="1"/>
  <c r="AI892" i="1"/>
  <c r="AJ892" i="1" s="1"/>
  <c r="AK892" i="1" s="1"/>
  <c r="L891" i="5" s="1"/>
  <c r="AI900" i="1"/>
  <c r="AJ900" i="1" s="1"/>
  <c r="AK900" i="1" s="1"/>
  <c r="L899" i="5" s="1"/>
  <c r="AI908" i="1"/>
  <c r="AJ908" i="1" s="1"/>
  <c r="AK908" i="1" s="1"/>
  <c r="L907" i="5" s="1"/>
  <c r="AI916" i="1"/>
  <c r="AJ916" i="1" s="1"/>
  <c r="AK916" i="1" s="1"/>
  <c r="L915" i="5" s="1"/>
  <c r="AI924" i="1"/>
  <c r="AJ924" i="1" s="1"/>
  <c r="AK924" i="1" s="1"/>
  <c r="L923" i="5" s="1"/>
  <c r="AI932" i="1"/>
  <c r="AJ932" i="1" s="1"/>
  <c r="AK932" i="1" s="1"/>
  <c r="L931" i="5" s="1"/>
  <c r="AI940" i="1"/>
  <c r="AJ940" i="1" s="1"/>
  <c r="AK940" i="1" s="1"/>
  <c r="L939" i="5" s="1"/>
  <c r="AI948" i="1"/>
  <c r="AJ948" i="1" s="1"/>
  <c r="AK948" i="1" s="1"/>
  <c r="L947" i="5" s="1"/>
  <c r="AI956" i="1"/>
  <c r="AJ956" i="1" s="1"/>
  <c r="AK956" i="1" s="1"/>
  <c r="L955" i="5" s="1"/>
  <c r="AI964" i="1"/>
  <c r="AJ964" i="1" s="1"/>
  <c r="AK964" i="1" s="1"/>
  <c r="L963" i="5" s="1"/>
  <c r="AI972" i="1"/>
  <c r="AJ972" i="1" s="1"/>
  <c r="AK972" i="1" s="1"/>
  <c r="L971" i="5" s="1"/>
  <c r="AI980" i="1"/>
  <c r="AJ980" i="1" s="1"/>
  <c r="AK980" i="1" s="1"/>
  <c r="L979" i="5" s="1"/>
  <c r="AI988" i="1"/>
  <c r="AJ988" i="1" s="1"/>
  <c r="AK988" i="1" s="1"/>
  <c r="L987" i="5" s="1"/>
  <c r="AI996" i="1"/>
  <c r="AJ996" i="1" s="1"/>
  <c r="AK996" i="1" s="1"/>
  <c r="L995" i="5" s="1"/>
  <c r="AI1004" i="1"/>
  <c r="AJ1004" i="1" s="1"/>
  <c r="AK1004" i="1" s="1"/>
  <c r="L1003" i="5" s="1"/>
  <c r="AI1012" i="1"/>
  <c r="AJ1012" i="1" s="1"/>
  <c r="AK1012" i="1" s="1"/>
  <c r="L1011" i="5" s="1"/>
  <c r="AI1020" i="1"/>
  <c r="AJ1020" i="1" s="1"/>
  <c r="AK1020" i="1" s="1"/>
  <c r="L1019" i="5" s="1"/>
  <c r="AI1028" i="1"/>
  <c r="AJ1028" i="1" s="1"/>
  <c r="AK1028" i="1" s="1"/>
  <c r="L1027" i="5" s="1"/>
  <c r="AI1036" i="1"/>
  <c r="AJ1036" i="1" s="1"/>
  <c r="AK1036" i="1" s="1"/>
  <c r="L1035" i="5" s="1"/>
  <c r="AI1044" i="1"/>
  <c r="AJ1044" i="1" s="1"/>
  <c r="AK1044" i="1" s="1"/>
  <c r="L1043" i="5" s="1"/>
  <c r="AI1052" i="1"/>
  <c r="AJ1052" i="1" s="1"/>
  <c r="AK1052" i="1" s="1"/>
  <c r="L1051" i="5" s="1"/>
  <c r="AI1060" i="1"/>
  <c r="AJ1060" i="1" s="1"/>
  <c r="AK1060" i="1" s="1"/>
  <c r="L1059" i="5" s="1"/>
  <c r="AI1068" i="1"/>
  <c r="AJ1068" i="1" s="1"/>
  <c r="AK1068" i="1" s="1"/>
  <c r="L1067" i="5" s="1"/>
  <c r="AI1076" i="1"/>
  <c r="AJ1076" i="1" s="1"/>
  <c r="AK1076" i="1" s="1"/>
  <c r="L1075" i="5" s="1"/>
  <c r="AI1084" i="1"/>
  <c r="AJ1084" i="1" s="1"/>
  <c r="AK1084" i="1" s="1"/>
  <c r="L1083" i="5" s="1"/>
  <c r="AI1092" i="1"/>
  <c r="AJ1092" i="1" s="1"/>
  <c r="AK1092" i="1" s="1"/>
  <c r="L1091" i="5" s="1"/>
  <c r="AI1100" i="1"/>
  <c r="AJ1100" i="1" s="1"/>
  <c r="AK1100" i="1" s="1"/>
  <c r="L1099" i="5" s="1"/>
  <c r="AI1108" i="1"/>
  <c r="AJ1108" i="1" s="1"/>
  <c r="AK1108" i="1" s="1"/>
  <c r="L1107" i="5" s="1"/>
  <c r="AI1116" i="1"/>
  <c r="AJ1116" i="1" s="1"/>
  <c r="AK1116" i="1" s="1"/>
  <c r="L1115" i="5" s="1"/>
  <c r="AI1124" i="1"/>
  <c r="AJ1124" i="1" s="1"/>
  <c r="AK1124" i="1" s="1"/>
  <c r="L1123" i="5" s="1"/>
  <c r="AI1132" i="1"/>
  <c r="AJ1132" i="1" s="1"/>
  <c r="AK1132" i="1" s="1"/>
  <c r="L1131" i="5" s="1"/>
  <c r="AI1140" i="1"/>
  <c r="AJ1140" i="1" s="1"/>
  <c r="AK1140" i="1" s="1"/>
  <c r="L1139" i="5" s="1"/>
  <c r="AI1148" i="1"/>
  <c r="AJ1148" i="1" s="1"/>
  <c r="AK1148" i="1" s="1"/>
  <c r="L1147" i="5" s="1"/>
  <c r="AI1156" i="1"/>
  <c r="AJ1156" i="1" s="1"/>
  <c r="AK1156" i="1" s="1"/>
  <c r="L1155" i="5" s="1"/>
  <c r="AI1164" i="1"/>
  <c r="AJ1164" i="1" s="1"/>
  <c r="AK1164" i="1" s="1"/>
  <c r="L1163" i="5" s="1"/>
  <c r="AI1172" i="1"/>
  <c r="AJ1172" i="1" s="1"/>
  <c r="AK1172" i="1" s="1"/>
  <c r="L1171" i="5" s="1"/>
  <c r="AI1180" i="1"/>
  <c r="AJ1180" i="1" s="1"/>
  <c r="AK1180" i="1" s="1"/>
  <c r="L1179" i="5" s="1"/>
  <c r="AI1188" i="1"/>
  <c r="AJ1188" i="1" s="1"/>
  <c r="AK1188" i="1" s="1"/>
  <c r="L1187" i="5" s="1"/>
  <c r="AI1196" i="1"/>
  <c r="AJ1196" i="1" s="1"/>
  <c r="AK1196" i="1" s="1"/>
  <c r="L1195" i="5" s="1"/>
  <c r="AI1204" i="1"/>
  <c r="AJ1204" i="1" s="1"/>
  <c r="AK1204" i="1" s="1"/>
  <c r="L1203" i="5" s="1"/>
  <c r="AI1212" i="1"/>
  <c r="AJ1212" i="1" s="1"/>
  <c r="AK1212" i="1" s="1"/>
  <c r="L1211" i="5" s="1"/>
  <c r="AI1220" i="1"/>
  <c r="AJ1220" i="1" s="1"/>
  <c r="AK1220" i="1" s="1"/>
  <c r="L1219" i="5" s="1"/>
  <c r="AI1228" i="1"/>
  <c r="AJ1228" i="1" s="1"/>
  <c r="AK1228" i="1" s="1"/>
  <c r="L1227" i="5" s="1"/>
  <c r="AI1236" i="1"/>
  <c r="AJ1236" i="1" s="1"/>
  <c r="AK1236" i="1" s="1"/>
  <c r="L1235" i="5" s="1"/>
  <c r="AI1244" i="1"/>
  <c r="AJ1244" i="1" s="1"/>
  <c r="AK1244" i="1" s="1"/>
  <c r="L1243" i="5" s="1"/>
  <c r="AI1252" i="1"/>
  <c r="AJ1252" i="1" s="1"/>
  <c r="AK1252" i="1" s="1"/>
  <c r="L1251" i="5" s="1"/>
  <c r="AI1260" i="1"/>
  <c r="AJ1260" i="1" s="1"/>
  <c r="AK1260" i="1" s="1"/>
  <c r="L1259" i="5" s="1"/>
  <c r="AI1268" i="1"/>
  <c r="AJ1268" i="1" s="1"/>
  <c r="AK1268" i="1" s="1"/>
  <c r="L1267" i="5" s="1"/>
  <c r="AI1276" i="1"/>
  <c r="AJ1276" i="1" s="1"/>
  <c r="AK1276" i="1" s="1"/>
  <c r="L1275" i="5" s="1"/>
  <c r="AI1284" i="1"/>
  <c r="AJ1284" i="1" s="1"/>
  <c r="AK1284" i="1" s="1"/>
  <c r="L1283" i="5" s="1"/>
  <c r="AI1292" i="1"/>
  <c r="AJ1292" i="1" s="1"/>
  <c r="AK1292" i="1" s="1"/>
  <c r="L1291" i="5" s="1"/>
  <c r="AI1300" i="1"/>
  <c r="AJ1300" i="1" s="1"/>
  <c r="AK1300" i="1" s="1"/>
  <c r="L1299" i="5" s="1"/>
  <c r="AI1308" i="1"/>
  <c r="AJ1308" i="1" s="1"/>
  <c r="AK1308" i="1" s="1"/>
  <c r="L1307" i="5" s="1"/>
  <c r="AI1316" i="1"/>
  <c r="AJ1316" i="1" s="1"/>
  <c r="AK1316" i="1" s="1"/>
  <c r="L1315" i="5" s="1"/>
  <c r="AI1324" i="1"/>
  <c r="AJ1324" i="1" s="1"/>
  <c r="AK1324" i="1" s="1"/>
  <c r="L1323" i="5" s="1"/>
  <c r="AI1332" i="1"/>
  <c r="AJ1332" i="1" s="1"/>
  <c r="AK1332" i="1" s="1"/>
  <c r="L1331" i="5" s="1"/>
  <c r="AI1340" i="1"/>
  <c r="AJ1340" i="1" s="1"/>
  <c r="AK1340" i="1" s="1"/>
  <c r="L1339" i="5" s="1"/>
  <c r="AI1348" i="1"/>
  <c r="AJ1348" i="1" s="1"/>
  <c r="AK1348" i="1" s="1"/>
  <c r="L1347" i="5" s="1"/>
  <c r="AI1356" i="1"/>
  <c r="AJ1356" i="1" s="1"/>
  <c r="AK1356" i="1" s="1"/>
  <c r="L1355" i="5" s="1"/>
  <c r="AI1364" i="1"/>
  <c r="AJ1364" i="1" s="1"/>
  <c r="AK1364" i="1" s="1"/>
  <c r="L1363" i="5" s="1"/>
  <c r="AI1372" i="1"/>
  <c r="AJ1372" i="1" s="1"/>
  <c r="AK1372" i="1" s="1"/>
  <c r="L1371" i="5" s="1"/>
  <c r="AI1380" i="1"/>
  <c r="AJ1380" i="1" s="1"/>
  <c r="AK1380" i="1" s="1"/>
  <c r="L1379" i="5" s="1"/>
  <c r="AI1388" i="1"/>
  <c r="AJ1388" i="1" s="1"/>
  <c r="AK1388" i="1" s="1"/>
  <c r="L1387" i="5" s="1"/>
  <c r="AI471" i="1"/>
  <c r="AJ471" i="1" s="1"/>
  <c r="AK471" i="1" s="1"/>
  <c r="L470" i="5" s="1"/>
  <c r="AI287" i="1"/>
  <c r="AJ287" i="1" s="1"/>
  <c r="AK287" i="1" s="1"/>
  <c r="L286" i="5" s="1"/>
  <c r="AI311" i="1"/>
  <c r="AJ311" i="1" s="1"/>
  <c r="AK311" i="1" s="1"/>
  <c r="L310" i="5" s="1"/>
  <c r="AI335" i="1"/>
  <c r="AJ335" i="1" s="1"/>
  <c r="AK335" i="1" s="1"/>
  <c r="L334" i="5" s="1"/>
  <c r="AI351" i="1"/>
  <c r="AJ351" i="1" s="1"/>
  <c r="AK351" i="1" s="1"/>
  <c r="L350" i="5" s="1"/>
  <c r="AI367" i="1"/>
  <c r="AJ367" i="1" s="1"/>
  <c r="AK367" i="1" s="1"/>
  <c r="L366" i="5" s="1"/>
  <c r="AI383" i="1"/>
  <c r="AJ383" i="1" s="1"/>
  <c r="AK383" i="1" s="1"/>
  <c r="L382" i="5" s="1"/>
  <c r="AI399" i="1"/>
  <c r="AJ399" i="1" s="1"/>
  <c r="AK399" i="1" s="1"/>
  <c r="L398" i="5" s="1"/>
  <c r="AI415" i="1"/>
  <c r="AJ415" i="1" s="1"/>
  <c r="AK415" i="1" s="1"/>
  <c r="L414" i="5" s="1"/>
  <c r="AI431" i="1"/>
  <c r="AJ431" i="1" s="1"/>
  <c r="AK431" i="1" s="1"/>
  <c r="L430" i="5" s="1"/>
  <c r="AI455" i="1"/>
  <c r="AJ455" i="1" s="1"/>
  <c r="AK455" i="1" s="1"/>
  <c r="L454" i="5" s="1"/>
  <c r="AI479" i="1"/>
  <c r="AJ479" i="1" s="1"/>
  <c r="AK479" i="1" s="1"/>
  <c r="L478" i="5" s="1"/>
  <c r="AI503" i="1"/>
  <c r="AJ503" i="1" s="1"/>
  <c r="AK503" i="1" s="1"/>
  <c r="L502" i="5" s="1"/>
  <c r="AI511" i="1"/>
  <c r="AJ511" i="1" s="1"/>
  <c r="AK511" i="1" s="1"/>
  <c r="L510" i="5" s="1"/>
  <c r="AI527" i="1"/>
  <c r="AJ527" i="1" s="1"/>
  <c r="AK527" i="1" s="1"/>
  <c r="L526" i="5" s="1"/>
  <c r="AI551" i="1"/>
  <c r="AJ551" i="1" s="1"/>
  <c r="AK551" i="1" s="1"/>
  <c r="L550" i="5" s="1"/>
  <c r="AI567" i="1"/>
  <c r="AJ567" i="1" s="1"/>
  <c r="AK567" i="1" s="1"/>
  <c r="L566" i="5" s="1"/>
  <c r="AI583" i="1"/>
  <c r="AJ583" i="1" s="1"/>
  <c r="AK583" i="1" s="1"/>
  <c r="L582" i="5" s="1"/>
  <c r="AI599" i="1"/>
  <c r="AJ599" i="1" s="1"/>
  <c r="AK599" i="1" s="1"/>
  <c r="L598" i="5" s="1"/>
  <c r="AI615" i="1"/>
  <c r="AJ615" i="1" s="1"/>
  <c r="AK615" i="1" s="1"/>
  <c r="L614" i="5" s="1"/>
  <c r="AI631" i="1"/>
  <c r="AJ631" i="1" s="1"/>
  <c r="AK631" i="1" s="1"/>
  <c r="L630" i="5" s="1"/>
  <c r="AI647" i="1"/>
  <c r="AJ647" i="1" s="1"/>
  <c r="AK647" i="1" s="1"/>
  <c r="L646" i="5" s="1"/>
  <c r="AI655" i="1"/>
  <c r="AJ655" i="1" s="1"/>
  <c r="AK655" i="1" s="1"/>
  <c r="L654" i="5" s="1"/>
  <c r="AI679" i="1"/>
  <c r="AJ679" i="1" s="1"/>
  <c r="AK679" i="1" s="1"/>
  <c r="L678" i="5" s="1"/>
  <c r="AI695" i="1"/>
  <c r="AJ695" i="1" s="1"/>
  <c r="AK695" i="1" s="1"/>
  <c r="L694" i="5" s="1"/>
  <c r="AI711" i="1"/>
  <c r="AJ711" i="1" s="1"/>
  <c r="AK711" i="1" s="1"/>
  <c r="L710" i="5" s="1"/>
  <c r="AI727" i="1"/>
  <c r="AJ727" i="1" s="1"/>
  <c r="AK727" i="1" s="1"/>
  <c r="L726" i="5" s="1"/>
  <c r="AI743" i="1"/>
  <c r="AJ743" i="1" s="1"/>
  <c r="AK743" i="1" s="1"/>
  <c r="L742" i="5" s="1"/>
  <c r="AI759" i="1"/>
  <c r="AJ759" i="1" s="1"/>
  <c r="AK759" i="1" s="1"/>
  <c r="L758" i="5" s="1"/>
  <c r="AI775" i="1"/>
  <c r="AJ775" i="1" s="1"/>
  <c r="AK775" i="1" s="1"/>
  <c r="L774" i="5" s="1"/>
  <c r="AI791" i="1"/>
  <c r="AJ791" i="1" s="1"/>
  <c r="AK791" i="1" s="1"/>
  <c r="L790" i="5" s="1"/>
  <c r="AI815" i="1"/>
  <c r="AJ815" i="1" s="1"/>
  <c r="AK815" i="1" s="1"/>
  <c r="L814" i="5" s="1"/>
  <c r="AI823" i="1"/>
  <c r="AJ823" i="1" s="1"/>
  <c r="AK823" i="1" s="1"/>
  <c r="L822" i="5" s="1"/>
  <c r="AI847" i="1"/>
  <c r="AJ847" i="1" s="1"/>
  <c r="AK847" i="1" s="1"/>
  <c r="L846" i="5" s="1"/>
  <c r="AI863" i="1"/>
  <c r="AJ863" i="1" s="1"/>
  <c r="AK863" i="1" s="1"/>
  <c r="L862" i="5" s="1"/>
  <c r="AI879" i="1"/>
  <c r="AJ879" i="1" s="1"/>
  <c r="AK879" i="1" s="1"/>
  <c r="L878" i="5" s="1"/>
  <c r="AI895" i="1"/>
  <c r="AJ895" i="1" s="1"/>
  <c r="AK895" i="1" s="1"/>
  <c r="L894" i="5" s="1"/>
  <c r="AI911" i="1"/>
  <c r="AJ911" i="1" s="1"/>
  <c r="AK911" i="1" s="1"/>
  <c r="L910" i="5" s="1"/>
  <c r="AI927" i="1"/>
  <c r="AJ927" i="1" s="1"/>
  <c r="AK927" i="1" s="1"/>
  <c r="L926" i="5" s="1"/>
  <c r="AI943" i="1"/>
  <c r="AJ943" i="1" s="1"/>
  <c r="AK943" i="1" s="1"/>
  <c r="L942" i="5" s="1"/>
  <c r="AI959" i="1"/>
  <c r="AJ959" i="1" s="1"/>
  <c r="AK959" i="1" s="1"/>
  <c r="L958" i="5" s="1"/>
  <c r="AI975" i="1"/>
  <c r="AJ975" i="1" s="1"/>
  <c r="AK975" i="1" s="1"/>
  <c r="L974" i="5" s="1"/>
  <c r="AI991" i="1"/>
  <c r="AJ991" i="1" s="1"/>
  <c r="AK991" i="1" s="1"/>
  <c r="L990" i="5" s="1"/>
  <c r="AI1015" i="1"/>
  <c r="AJ1015" i="1" s="1"/>
  <c r="AK1015" i="1" s="1"/>
  <c r="L1014" i="5" s="1"/>
  <c r="AI1023" i="1"/>
  <c r="AJ1023" i="1" s="1"/>
  <c r="AK1023" i="1" s="1"/>
  <c r="L1022" i="5" s="1"/>
  <c r="AI1047" i="1"/>
  <c r="AJ1047" i="1" s="1"/>
  <c r="AK1047" i="1" s="1"/>
  <c r="L1046" i="5" s="1"/>
  <c r="AI303" i="1"/>
  <c r="AJ303" i="1" s="1"/>
  <c r="AK303" i="1" s="1"/>
  <c r="L302" i="5" s="1"/>
  <c r="AI319" i="1"/>
  <c r="AJ319" i="1" s="1"/>
  <c r="AK319" i="1" s="1"/>
  <c r="L318" i="5" s="1"/>
  <c r="AI327" i="1"/>
  <c r="AJ327" i="1" s="1"/>
  <c r="AK327" i="1" s="1"/>
  <c r="L326" i="5" s="1"/>
  <c r="AI343" i="1"/>
  <c r="AJ343" i="1" s="1"/>
  <c r="AK343" i="1" s="1"/>
  <c r="L342" i="5" s="1"/>
  <c r="AI359" i="1"/>
  <c r="AJ359" i="1" s="1"/>
  <c r="AK359" i="1" s="1"/>
  <c r="L358" i="5" s="1"/>
  <c r="AI375" i="1"/>
  <c r="AJ375" i="1" s="1"/>
  <c r="AK375" i="1" s="1"/>
  <c r="L374" i="5" s="1"/>
  <c r="AI391" i="1"/>
  <c r="AJ391" i="1" s="1"/>
  <c r="AK391" i="1" s="1"/>
  <c r="L390" i="5" s="1"/>
  <c r="AI407" i="1"/>
  <c r="AJ407" i="1" s="1"/>
  <c r="AK407" i="1" s="1"/>
  <c r="L406" i="5" s="1"/>
  <c r="AI423" i="1"/>
  <c r="AJ423" i="1" s="1"/>
  <c r="AK423" i="1" s="1"/>
  <c r="L422" i="5" s="1"/>
  <c r="AI439" i="1"/>
  <c r="AJ439" i="1" s="1"/>
  <c r="AK439" i="1" s="1"/>
  <c r="L438" i="5" s="1"/>
  <c r="AI447" i="1"/>
  <c r="AJ447" i="1" s="1"/>
  <c r="AK447" i="1" s="1"/>
  <c r="L446" i="5" s="1"/>
  <c r="AI463" i="1"/>
  <c r="AJ463" i="1" s="1"/>
  <c r="AK463" i="1" s="1"/>
  <c r="L462" i="5" s="1"/>
  <c r="AI487" i="1"/>
  <c r="AJ487" i="1" s="1"/>
  <c r="AK487" i="1" s="1"/>
  <c r="L486" i="5" s="1"/>
  <c r="AI495" i="1"/>
  <c r="AJ495" i="1" s="1"/>
  <c r="AK495" i="1" s="1"/>
  <c r="L494" i="5" s="1"/>
  <c r="AI519" i="1"/>
  <c r="AJ519" i="1" s="1"/>
  <c r="AK519" i="1" s="1"/>
  <c r="L518" i="5" s="1"/>
  <c r="AI535" i="1"/>
  <c r="AJ535" i="1" s="1"/>
  <c r="AK535" i="1" s="1"/>
  <c r="L534" i="5" s="1"/>
  <c r="AI543" i="1"/>
  <c r="AJ543" i="1" s="1"/>
  <c r="AK543" i="1" s="1"/>
  <c r="L542" i="5" s="1"/>
  <c r="AI559" i="1"/>
  <c r="AJ559" i="1" s="1"/>
  <c r="AK559" i="1" s="1"/>
  <c r="L558" i="5" s="1"/>
  <c r="AI575" i="1"/>
  <c r="AJ575" i="1" s="1"/>
  <c r="AK575" i="1" s="1"/>
  <c r="L574" i="5" s="1"/>
  <c r="AI591" i="1"/>
  <c r="AJ591" i="1" s="1"/>
  <c r="AK591" i="1" s="1"/>
  <c r="L590" i="5" s="1"/>
  <c r="AI607" i="1"/>
  <c r="AJ607" i="1" s="1"/>
  <c r="AK607" i="1" s="1"/>
  <c r="L606" i="5" s="1"/>
  <c r="AI623" i="1"/>
  <c r="AJ623" i="1" s="1"/>
  <c r="AK623" i="1" s="1"/>
  <c r="L622" i="5" s="1"/>
  <c r="AI639" i="1"/>
  <c r="AJ639" i="1" s="1"/>
  <c r="AK639" i="1" s="1"/>
  <c r="L638" i="5" s="1"/>
  <c r="AI663" i="1"/>
  <c r="AJ663" i="1" s="1"/>
  <c r="AK663" i="1" s="1"/>
  <c r="L662" i="5" s="1"/>
  <c r="AI671" i="1"/>
  <c r="AJ671" i="1" s="1"/>
  <c r="AK671" i="1" s="1"/>
  <c r="L670" i="5" s="1"/>
  <c r="AI687" i="1"/>
  <c r="AJ687" i="1" s="1"/>
  <c r="AK687" i="1" s="1"/>
  <c r="L686" i="5" s="1"/>
  <c r="AI703" i="1"/>
  <c r="AJ703" i="1" s="1"/>
  <c r="AK703" i="1" s="1"/>
  <c r="L702" i="5" s="1"/>
  <c r="AI719" i="1"/>
  <c r="AJ719" i="1" s="1"/>
  <c r="AK719" i="1" s="1"/>
  <c r="L718" i="5" s="1"/>
  <c r="AI735" i="1"/>
  <c r="AJ735" i="1" s="1"/>
  <c r="AK735" i="1" s="1"/>
  <c r="L734" i="5" s="1"/>
  <c r="AI751" i="1"/>
  <c r="AJ751" i="1" s="1"/>
  <c r="AK751" i="1" s="1"/>
  <c r="L750" i="5" s="1"/>
  <c r="AI767" i="1"/>
  <c r="AJ767" i="1" s="1"/>
  <c r="AK767" i="1" s="1"/>
  <c r="L766" i="5" s="1"/>
  <c r="AI783" i="1"/>
  <c r="AJ783" i="1" s="1"/>
  <c r="AK783" i="1" s="1"/>
  <c r="L782" i="5" s="1"/>
  <c r="AI799" i="1"/>
  <c r="AJ799" i="1" s="1"/>
  <c r="AK799" i="1" s="1"/>
  <c r="L798" i="5" s="1"/>
  <c r="AI807" i="1"/>
  <c r="AJ807" i="1" s="1"/>
  <c r="AK807" i="1" s="1"/>
  <c r="L806" i="5" s="1"/>
  <c r="AI831" i="1"/>
  <c r="AJ831" i="1" s="1"/>
  <c r="AK831" i="1" s="1"/>
  <c r="L830" i="5" s="1"/>
  <c r="AI839" i="1"/>
  <c r="AJ839" i="1" s="1"/>
  <c r="AK839" i="1" s="1"/>
  <c r="L838" i="5" s="1"/>
  <c r="AI855" i="1"/>
  <c r="AJ855" i="1" s="1"/>
  <c r="AK855" i="1" s="1"/>
  <c r="L854" i="5" s="1"/>
  <c r="AI871" i="1"/>
  <c r="AJ871" i="1" s="1"/>
  <c r="AK871" i="1" s="1"/>
  <c r="L870" i="5" s="1"/>
  <c r="AI887" i="1"/>
  <c r="AJ887" i="1" s="1"/>
  <c r="AK887" i="1" s="1"/>
  <c r="L886" i="5" s="1"/>
  <c r="AI903" i="1"/>
  <c r="AJ903" i="1" s="1"/>
  <c r="AK903" i="1" s="1"/>
  <c r="L902" i="5" s="1"/>
  <c r="AI919" i="1"/>
  <c r="AJ919" i="1" s="1"/>
  <c r="AK919" i="1" s="1"/>
  <c r="L918" i="5" s="1"/>
  <c r="AI935" i="1"/>
  <c r="AJ935" i="1" s="1"/>
  <c r="AK935" i="1" s="1"/>
  <c r="L934" i="5" s="1"/>
  <c r="AI951" i="1"/>
  <c r="AJ951" i="1" s="1"/>
  <c r="AK951" i="1" s="1"/>
  <c r="L950" i="5" s="1"/>
  <c r="AI967" i="1"/>
  <c r="AJ967" i="1" s="1"/>
  <c r="AK967" i="1" s="1"/>
  <c r="L966" i="5" s="1"/>
  <c r="AI983" i="1"/>
  <c r="AJ983" i="1" s="1"/>
  <c r="AK983" i="1" s="1"/>
  <c r="L982" i="5" s="1"/>
  <c r="AI999" i="1"/>
  <c r="AJ999" i="1" s="1"/>
  <c r="AK999" i="1" s="1"/>
  <c r="L998" i="5" s="1"/>
  <c r="AI1007" i="1"/>
  <c r="AJ1007" i="1" s="1"/>
  <c r="AK1007" i="1" s="1"/>
  <c r="L1006" i="5" s="1"/>
  <c r="AI1031" i="1"/>
  <c r="AJ1031" i="1" s="1"/>
  <c r="AK1031" i="1" s="1"/>
  <c r="L1030" i="5" s="1"/>
  <c r="AI1039" i="1"/>
  <c r="AJ1039" i="1" s="1"/>
  <c r="AK1039" i="1" s="1"/>
  <c r="L1038" i="5" s="1"/>
  <c r="AI1396" i="1"/>
  <c r="AJ1396" i="1" s="1"/>
  <c r="AK1396" i="1" s="1"/>
  <c r="L1395" i="5" s="1"/>
  <c r="AI1404" i="1"/>
  <c r="AJ1404" i="1" s="1"/>
  <c r="AK1404" i="1" s="1"/>
  <c r="L1403" i="5" s="1"/>
  <c r="AI1412" i="1"/>
  <c r="AJ1412" i="1" s="1"/>
  <c r="AK1412" i="1" s="1"/>
  <c r="L1411" i="5" s="1"/>
  <c r="AI1420" i="1"/>
  <c r="AJ1420" i="1" s="1"/>
  <c r="AK1420" i="1" s="1"/>
  <c r="L1419" i="5" s="1"/>
  <c r="AI1428" i="1"/>
  <c r="AJ1428" i="1" s="1"/>
  <c r="AK1428" i="1" s="1"/>
  <c r="L1427" i="5" s="1"/>
  <c r="AI1436" i="1"/>
  <c r="AJ1436" i="1" s="1"/>
  <c r="AK1436" i="1" s="1"/>
  <c r="L1435" i="5" s="1"/>
  <c r="AI1444" i="1"/>
  <c r="AJ1444" i="1" s="1"/>
  <c r="AK1444" i="1" s="1"/>
  <c r="L1443" i="5" s="1"/>
  <c r="AI1452" i="1"/>
  <c r="AJ1452" i="1" s="1"/>
  <c r="AK1452" i="1" s="1"/>
  <c r="L1451" i="5" s="1"/>
  <c r="AI1460" i="1"/>
  <c r="AJ1460" i="1" s="1"/>
  <c r="AK1460" i="1" s="1"/>
  <c r="L1459" i="5" s="1"/>
  <c r="AI1468" i="1"/>
  <c r="AJ1468" i="1" s="1"/>
  <c r="AK1468" i="1" s="1"/>
  <c r="L1467" i="5" s="1"/>
  <c r="AI1476" i="1"/>
  <c r="AJ1476" i="1" s="1"/>
  <c r="AK1476" i="1" s="1"/>
  <c r="L1475" i="5" s="1"/>
  <c r="AI1484" i="1"/>
  <c r="AJ1484" i="1" s="1"/>
  <c r="AK1484" i="1" s="1"/>
  <c r="L1483" i="5" s="1"/>
  <c r="AI1492" i="1"/>
  <c r="AJ1492" i="1" s="1"/>
  <c r="AK1492" i="1" s="1"/>
  <c r="L1491" i="5" s="1"/>
  <c r="AI1500" i="1"/>
  <c r="AJ1500" i="1" s="1"/>
  <c r="AK1500" i="1" s="1"/>
  <c r="L1499" i="5" s="1"/>
  <c r="AI1508" i="1"/>
  <c r="AJ1508" i="1" s="1"/>
  <c r="AK1508" i="1" s="1"/>
  <c r="L1507" i="5" s="1"/>
  <c r="AI1516" i="1"/>
  <c r="AJ1516" i="1" s="1"/>
  <c r="AK1516" i="1" s="1"/>
  <c r="L1515" i="5" s="1"/>
  <c r="AI1524" i="1"/>
  <c r="AJ1524" i="1" s="1"/>
  <c r="AK1524" i="1" s="1"/>
  <c r="L1523" i="5" s="1"/>
  <c r="AI1532" i="1"/>
  <c r="AJ1532" i="1" s="1"/>
  <c r="AK1532" i="1" s="1"/>
  <c r="L1531" i="5" s="1"/>
  <c r="AI1540" i="1"/>
  <c r="AJ1540" i="1" s="1"/>
  <c r="AK1540" i="1" s="1"/>
  <c r="L1539" i="5" s="1"/>
  <c r="AI1548" i="1"/>
  <c r="AJ1548" i="1" s="1"/>
  <c r="AK1548" i="1" s="1"/>
  <c r="L1547" i="5" s="1"/>
  <c r="AI1556" i="1"/>
  <c r="AJ1556" i="1" s="1"/>
  <c r="AK1556" i="1" s="1"/>
  <c r="L1555" i="5" s="1"/>
  <c r="AI1564" i="1"/>
  <c r="AJ1564" i="1" s="1"/>
  <c r="AK1564" i="1" s="1"/>
  <c r="L1563" i="5" s="1"/>
  <c r="AI1572" i="1"/>
  <c r="AJ1572" i="1" s="1"/>
  <c r="AK1572" i="1" s="1"/>
  <c r="L1571" i="5" s="1"/>
  <c r="AI1580" i="1"/>
  <c r="AJ1580" i="1" s="1"/>
  <c r="AK1580" i="1" s="1"/>
  <c r="L1579" i="5" s="1"/>
  <c r="AI1588" i="1"/>
  <c r="AJ1588" i="1" s="1"/>
  <c r="AK1588" i="1" s="1"/>
  <c r="L1587" i="5" s="1"/>
  <c r="AI1596" i="1"/>
  <c r="AJ1596" i="1" s="1"/>
  <c r="AK1596" i="1" s="1"/>
  <c r="L1595" i="5" s="1"/>
  <c r="AI1604" i="1"/>
  <c r="AJ1604" i="1" s="1"/>
  <c r="AK1604" i="1" s="1"/>
  <c r="L1603" i="5" s="1"/>
  <c r="AI1612" i="1"/>
  <c r="AJ1612" i="1" s="1"/>
  <c r="AK1612" i="1" s="1"/>
  <c r="L1611" i="5" s="1"/>
  <c r="AI1620" i="1"/>
  <c r="AJ1620" i="1" s="1"/>
  <c r="AK1620" i="1" s="1"/>
  <c r="L1619" i="5" s="1"/>
  <c r="AI1628" i="1"/>
  <c r="AJ1628" i="1" s="1"/>
  <c r="AK1628" i="1" s="1"/>
  <c r="L1627" i="5" s="1"/>
  <c r="AI1636" i="1"/>
  <c r="AJ1636" i="1" s="1"/>
  <c r="AK1636" i="1" s="1"/>
  <c r="L1635" i="5" s="1"/>
  <c r="AI1644" i="1"/>
  <c r="AJ1644" i="1" s="1"/>
  <c r="AK1644" i="1" s="1"/>
  <c r="L1643" i="5" s="1"/>
  <c r="AI1652" i="1"/>
  <c r="AJ1652" i="1" s="1"/>
  <c r="AK1652" i="1" s="1"/>
  <c r="L1651" i="5" s="1"/>
  <c r="AI1660" i="1"/>
  <c r="AJ1660" i="1" s="1"/>
  <c r="AK1660" i="1" s="1"/>
  <c r="L1659" i="5" s="1"/>
  <c r="AI1668" i="1"/>
  <c r="AJ1668" i="1" s="1"/>
  <c r="AK1668" i="1" s="1"/>
  <c r="L1667" i="5" s="1"/>
  <c r="AI1676" i="1"/>
  <c r="AJ1676" i="1" s="1"/>
  <c r="AK1676" i="1" s="1"/>
  <c r="L1675" i="5" s="1"/>
  <c r="AI1684" i="1"/>
  <c r="AJ1684" i="1" s="1"/>
  <c r="AK1684" i="1" s="1"/>
  <c r="L1683" i="5" s="1"/>
  <c r="AI1692" i="1"/>
  <c r="AJ1692" i="1" s="1"/>
  <c r="AK1692" i="1" s="1"/>
  <c r="L1691" i="5" s="1"/>
  <c r="AI1700" i="1"/>
  <c r="AJ1700" i="1" s="1"/>
  <c r="AK1700" i="1" s="1"/>
  <c r="L1699" i="5" s="1"/>
  <c r="AI1708" i="1"/>
  <c r="AJ1708" i="1" s="1"/>
  <c r="AK1708" i="1" s="1"/>
  <c r="L1707" i="5" s="1"/>
  <c r="AI1716" i="1"/>
  <c r="AJ1716" i="1" s="1"/>
  <c r="AK1716" i="1" s="1"/>
  <c r="L1715" i="5" s="1"/>
  <c r="AI1724" i="1"/>
  <c r="AJ1724" i="1" s="1"/>
  <c r="AK1724" i="1" s="1"/>
  <c r="L1723" i="5" s="1"/>
  <c r="AI1732" i="1"/>
  <c r="AJ1732" i="1" s="1"/>
  <c r="AK1732" i="1" s="1"/>
  <c r="L1731" i="5" s="1"/>
  <c r="AI1740" i="1"/>
  <c r="AJ1740" i="1" s="1"/>
  <c r="AK1740" i="1" s="1"/>
  <c r="L1739" i="5" s="1"/>
  <c r="AI1748" i="1"/>
  <c r="AJ1748" i="1" s="1"/>
  <c r="AK1748" i="1" s="1"/>
  <c r="L1747" i="5" s="1"/>
  <c r="AI1756" i="1"/>
  <c r="AJ1756" i="1" s="1"/>
  <c r="AK1756" i="1" s="1"/>
  <c r="L1755" i="5" s="1"/>
  <c r="AI1764" i="1"/>
  <c r="AJ1764" i="1" s="1"/>
  <c r="AK1764" i="1" s="1"/>
  <c r="L1763" i="5" s="1"/>
  <c r="AI1772" i="1"/>
  <c r="AJ1772" i="1" s="1"/>
  <c r="AK1772" i="1" s="1"/>
  <c r="L1771" i="5" s="1"/>
  <c r="AI1780" i="1"/>
  <c r="AJ1780" i="1" s="1"/>
  <c r="AK1780" i="1" s="1"/>
  <c r="L1779" i="5" s="1"/>
  <c r="AI1788" i="1"/>
  <c r="AJ1788" i="1" s="1"/>
  <c r="AK1788" i="1" s="1"/>
  <c r="L1787" i="5" s="1"/>
  <c r="AI1796" i="1"/>
  <c r="AJ1796" i="1" s="1"/>
  <c r="AK1796" i="1" s="1"/>
  <c r="L1795" i="5" s="1"/>
  <c r="AI1804" i="1"/>
  <c r="AJ1804" i="1" s="1"/>
  <c r="AK1804" i="1" s="1"/>
  <c r="L1803" i="5" s="1"/>
  <c r="AI1812" i="1"/>
  <c r="AJ1812" i="1" s="1"/>
  <c r="AK1812" i="1" s="1"/>
  <c r="L1811" i="5" s="1"/>
  <c r="AI1820" i="1"/>
  <c r="AJ1820" i="1" s="1"/>
  <c r="AK1820" i="1" s="1"/>
  <c r="L1819" i="5" s="1"/>
  <c r="AI1828" i="1"/>
  <c r="AJ1828" i="1" s="1"/>
  <c r="AK1828" i="1" s="1"/>
  <c r="L1827" i="5" s="1"/>
  <c r="AI1836" i="1"/>
  <c r="AJ1836" i="1" s="1"/>
  <c r="AK1836" i="1" s="1"/>
  <c r="L1835" i="5" s="1"/>
  <c r="AI1844" i="1"/>
  <c r="AJ1844" i="1" s="1"/>
  <c r="AK1844" i="1" s="1"/>
  <c r="L1843" i="5" s="1"/>
  <c r="AI1852" i="1"/>
  <c r="AJ1852" i="1" s="1"/>
  <c r="AK1852" i="1" s="1"/>
  <c r="L1851" i="5" s="1"/>
  <c r="AI1860" i="1"/>
  <c r="AJ1860" i="1" s="1"/>
  <c r="AK1860" i="1" s="1"/>
  <c r="L1859" i="5" s="1"/>
  <c r="AI1868" i="1"/>
  <c r="AJ1868" i="1" s="1"/>
  <c r="AK1868" i="1" s="1"/>
  <c r="L1867" i="5" s="1"/>
  <c r="AI1876" i="1"/>
  <c r="AJ1876" i="1" s="1"/>
  <c r="AK1876" i="1" s="1"/>
  <c r="L1875" i="5" s="1"/>
  <c r="AI1884" i="1"/>
  <c r="AJ1884" i="1" s="1"/>
  <c r="AK1884" i="1" s="1"/>
  <c r="L1883" i="5" s="1"/>
  <c r="AI1892" i="1"/>
  <c r="AJ1892" i="1" s="1"/>
  <c r="AK1892" i="1" s="1"/>
  <c r="L1891" i="5" s="1"/>
  <c r="AI1900" i="1"/>
  <c r="AJ1900" i="1" s="1"/>
  <c r="AK1900" i="1" s="1"/>
  <c r="L1899" i="5" s="1"/>
  <c r="AI1908" i="1"/>
  <c r="AJ1908" i="1" s="1"/>
  <c r="AK1908" i="1" s="1"/>
  <c r="L1907" i="5" s="1"/>
  <c r="AI1916" i="1"/>
  <c r="AJ1916" i="1" s="1"/>
  <c r="AK1916" i="1" s="1"/>
  <c r="L1915" i="5" s="1"/>
  <c r="AI1924" i="1"/>
  <c r="AJ1924" i="1" s="1"/>
  <c r="AK1924" i="1" s="1"/>
  <c r="L1923" i="5" s="1"/>
  <c r="AI1932" i="1"/>
  <c r="AJ1932" i="1" s="1"/>
  <c r="AK1932" i="1" s="1"/>
  <c r="L1931" i="5" s="1"/>
  <c r="AI1940" i="1"/>
  <c r="AJ1940" i="1" s="1"/>
  <c r="AK1940" i="1" s="1"/>
  <c r="L1939" i="5" s="1"/>
  <c r="AI1948" i="1"/>
  <c r="AJ1948" i="1" s="1"/>
  <c r="AK1948" i="1" s="1"/>
  <c r="L1947" i="5" s="1"/>
  <c r="AI1956" i="1"/>
  <c r="AJ1956" i="1" s="1"/>
  <c r="AK1956" i="1" s="1"/>
  <c r="L1955" i="5" s="1"/>
  <c r="AI1964" i="1"/>
  <c r="AJ1964" i="1" s="1"/>
  <c r="AK1964" i="1" s="1"/>
  <c r="L1963" i="5" s="1"/>
  <c r="AI1972" i="1"/>
  <c r="AJ1972" i="1" s="1"/>
  <c r="AK1972" i="1" s="1"/>
  <c r="L1971" i="5" s="1"/>
  <c r="AI1980" i="1"/>
  <c r="AJ1980" i="1" s="1"/>
  <c r="AK1980" i="1" s="1"/>
  <c r="L1979" i="5" s="1"/>
  <c r="AI1988" i="1"/>
  <c r="AJ1988" i="1" s="1"/>
  <c r="AK1988" i="1" s="1"/>
  <c r="L1987" i="5" s="1"/>
  <c r="AI1996" i="1"/>
  <c r="AJ1996" i="1" s="1"/>
  <c r="AK1996" i="1" s="1"/>
  <c r="L1995" i="5" s="1"/>
  <c r="AI2004" i="1"/>
  <c r="AJ2004" i="1" s="1"/>
  <c r="AK2004" i="1" s="1"/>
  <c r="L2003" i="5" s="1"/>
  <c r="AI2012" i="1"/>
  <c r="AJ2012" i="1" s="1"/>
  <c r="AK2012" i="1" s="1"/>
  <c r="L2011" i="5" s="1"/>
  <c r="AI2020" i="1"/>
  <c r="AJ2020" i="1" s="1"/>
  <c r="AK2020" i="1" s="1"/>
  <c r="L2019" i="5" s="1"/>
  <c r="AI2028" i="1"/>
  <c r="AJ2028" i="1" s="1"/>
  <c r="AK2028" i="1" s="1"/>
  <c r="L2027" i="5" s="1"/>
  <c r="AI2036" i="1"/>
  <c r="AJ2036" i="1" s="1"/>
  <c r="AK2036" i="1" s="1"/>
  <c r="L2035" i="5" s="1"/>
  <c r="AI2044" i="1"/>
  <c r="AJ2044" i="1" s="1"/>
  <c r="AK2044" i="1" s="1"/>
  <c r="L2043" i="5" s="1"/>
  <c r="AI2052" i="1"/>
  <c r="AJ2052" i="1" s="1"/>
  <c r="AK2052" i="1" s="1"/>
  <c r="L2051" i="5" s="1"/>
  <c r="AI2060" i="1"/>
  <c r="AJ2060" i="1" s="1"/>
  <c r="AK2060" i="1" s="1"/>
  <c r="L2059" i="5" s="1"/>
  <c r="AI2068" i="1"/>
  <c r="AJ2068" i="1" s="1"/>
  <c r="AK2068" i="1" s="1"/>
  <c r="AI1063" i="1"/>
  <c r="AJ1063" i="1" s="1"/>
  <c r="AK1063" i="1" s="1"/>
  <c r="L1062" i="5" s="1"/>
  <c r="AI1079" i="1"/>
  <c r="AJ1079" i="1" s="1"/>
  <c r="AK1079" i="1" s="1"/>
  <c r="L1078" i="5" s="1"/>
  <c r="AI1095" i="1"/>
  <c r="AJ1095" i="1" s="1"/>
  <c r="AK1095" i="1" s="1"/>
  <c r="L1094" i="5" s="1"/>
  <c r="AI1119" i="1"/>
  <c r="AJ1119" i="1" s="1"/>
  <c r="AK1119" i="1" s="1"/>
  <c r="L1118" i="5" s="1"/>
  <c r="AI1135" i="1"/>
  <c r="AJ1135" i="1" s="1"/>
  <c r="AK1135" i="1" s="1"/>
  <c r="L1134" i="5" s="1"/>
  <c r="AI1151" i="1"/>
  <c r="AJ1151" i="1" s="1"/>
  <c r="AK1151" i="1" s="1"/>
  <c r="L1150" i="5" s="1"/>
  <c r="AI1175" i="1"/>
  <c r="AJ1175" i="1" s="1"/>
  <c r="AK1175" i="1" s="1"/>
  <c r="L1174" i="5" s="1"/>
  <c r="AI1191" i="1"/>
  <c r="AJ1191" i="1" s="1"/>
  <c r="AK1191" i="1" s="1"/>
  <c r="L1190" i="5" s="1"/>
  <c r="AI1207" i="1"/>
  <c r="AJ1207" i="1" s="1"/>
  <c r="AK1207" i="1" s="1"/>
  <c r="L1206" i="5" s="1"/>
  <c r="AI1223" i="1"/>
  <c r="AJ1223" i="1" s="1"/>
  <c r="AK1223" i="1" s="1"/>
  <c r="L1222" i="5" s="1"/>
  <c r="AI1239" i="1"/>
  <c r="AJ1239" i="1" s="1"/>
  <c r="AK1239" i="1" s="1"/>
  <c r="L1238" i="5" s="1"/>
  <c r="AI1255" i="1"/>
  <c r="AJ1255" i="1" s="1"/>
  <c r="AK1255" i="1" s="1"/>
  <c r="L1254" i="5" s="1"/>
  <c r="AI1279" i="1"/>
  <c r="AJ1279" i="1" s="1"/>
  <c r="AK1279" i="1" s="1"/>
  <c r="L1278" i="5" s="1"/>
  <c r="AI1295" i="1"/>
  <c r="AJ1295" i="1" s="1"/>
  <c r="AK1295" i="1" s="1"/>
  <c r="L1294" i="5" s="1"/>
  <c r="AI1311" i="1"/>
  <c r="AJ1311" i="1" s="1"/>
  <c r="AK1311" i="1" s="1"/>
  <c r="L1310" i="5" s="1"/>
  <c r="AI1327" i="1"/>
  <c r="AJ1327" i="1" s="1"/>
  <c r="AK1327" i="1" s="1"/>
  <c r="L1326" i="5" s="1"/>
  <c r="AI1343" i="1"/>
  <c r="AJ1343" i="1" s="1"/>
  <c r="AK1343" i="1" s="1"/>
  <c r="L1342" i="5" s="1"/>
  <c r="AI1367" i="1"/>
  <c r="AJ1367" i="1" s="1"/>
  <c r="AK1367" i="1" s="1"/>
  <c r="L1366" i="5" s="1"/>
  <c r="AI1383" i="1"/>
  <c r="AJ1383" i="1" s="1"/>
  <c r="AK1383" i="1" s="1"/>
  <c r="L1382" i="5" s="1"/>
  <c r="AI1399" i="1"/>
  <c r="AJ1399" i="1" s="1"/>
  <c r="AK1399" i="1" s="1"/>
  <c r="L1398" i="5" s="1"/>
  <c r="AI1423" i="1"/>
  <c r="AJ1423" i="1" s="1"/>
  <c r="AK1423" i="1" s="1"/>
  <c r="L1422" i="5" s="1"/>
  <c r="AI1439" i="1"/>
  <c r="AJ1439" i="1" s="1"/>
  <c r="AK1439" i="1" s="1"/>
  <c r="L1438" i="5" s="1"/>
  <c r="AI1455" i="1"/>
  <c r="AJ1455" i="1" s="1"/>
  <c r="AK1455" i="1" s="1"/>
  <c r="L1454" i="5" s="1"/>
  <c r="AI1471" i="1"/>
  <c r="AJ1471" i="1" s="1"/>
  <c r="AK1471" i="1" s="1"/>
  <c r="L1470" i="5" s="1"/>
  <c r="AI1487" i="1"/>
  <c r="AJ1487" i="1" s="1"/>
  <c r="AK1487" i="1" s="1"/>
  <c r="L1486" i="5" s="1"/>
  <c r="AI1503" i="1"/>
  <c r="AJ1503" i="1" s="1"/>
  <c r="AK1503" i="1" s="1"/>
  <c r="L1502" i="5" s="1"/>
  <c r="AI1519" i="1"/>
  <c r="AJ1519" i="1" s="1"/>
  <c r="AK1519" i="1" s="1"/>
  <c r="L1518" i="5" s="1"/>
  <c r="AI1535" i="1"/>
  <c r="AJ1535" i="1" s="1"/>
  <c r="AK1535" i="1" s="1"/>
  <c r="L1534" i="5" s="1"/>
  <c r="AI1551" i="1"/>
  <c r="AJ1551" i="1" s="1"/>
  <c r="AK1551" i="1" s="1"/>
  <c r="L1550" i="5" s="1"/>
  <c r="AI1567" i="1"/>
  <c r="AJ1567" i="1" s="1"/>
  <c r="AK1567" i="1" s="1"/>
  <c r="L1566" i="5" s="1"/>
  <c r="AI1583" i="1"/>
  <c r="AJ1583" i="1" s="1"/>
  <c r="AK1583" i="1" s="1"/>
  <c r="L1582" i="5" s="1"/>
  <c r="AI1599" i="1"/>
  <c r="AJ1599" i="1" s="1"/>
  <c r="AK1599" i="1" s="1"/>
  <c r="L1598" i="5" s="1"/>
  <c r="AI1615" i="1"/>
  <c r="AJ1615" i="1" s="1"/>
  <c r="AK1615" i="1" s="1"/>
  <c r="L1614" i="5" s="1"/>
  <c r="AI1631" i="1"/>
  <c r="AJ1631" i="1" s="1"/>
  <c r="AK1631" i="1" s="1"/>
  <c r="L1630" i="5" s="1"/>
  <c r="AI1647" i="1"/>
  <c r="AJ1647" i="1" s="1"/>
  <c r="AK1647" i="1" s="1"/>
  <c r="L1646" i="5" s="1"/>
  <c r="AI1663" i="1"/>
  <c r="AJ1663" i="1" s="1"/>
  <c r="AK1663" i="1" s="1"/>
  <c r="L1662" i="5" s="1"/>
  <c r="AI1679" i="1"/>
  <c r="AJ1679" i="1" s="1"/>
  <c r="AK1679" i="1" s="1"/>
  <c r="L1678" i="5" s="1"/>
  <c r="AI1695" i="1"/>
  <c r="AJ1695" i="1" s="1"/>
  <c r="AK1695" i="1" s="1"/>
  <c r="L1694" i="5" s="1"/>
  <c r="AI1711" i="1"/>
  <c r="AJ1711" i="1" s="1"/>
  <c r="AK1711" i="1" s="1"/>
  <c r="L1710" i="5" s="1"/>
  <c r="AI1735" i="1"/>
  <c r="AJ1735" i="1" s="1"/>
  <c r="AK1735" i="1" s="1"/>
  <c r="L1734" i="5" s="1"/>
  <c r="AI1751" i="1"/>
  <c r="AJ1751" i="1" s="1"/>
  <c r="AK1751" i="1" s="1"/>
  <c r="L1750" i="5" s="1"/>
  <c r="AI1767" i="1"/>
  <c r="AJ1767" i="1" s="1"/>
  <c r="AK1767" i="1" s="1"/>
  <c r="L1766" i="5" s="1"/>
  <c r="AI1783" i="1"/>
  <c r="AJ1783" i="1" s="1"/>
  <c r="AK1783" i="1" s="1"/>
  <c r="L1782" i="5" s="1"/>
  <c r="AI1807" i="1"/>
  <c r="AJ1807" i="1" s="1"/>
  <c r="AK1807" i="1" s="1"/>
  <c r="L1806" i="5" s="1"/>
  <c r="AI1823" i="1"/>
  <c r="AJ1823" i="1" s="1"/>
  <c r="AK1823" i="1" s="1"/>
  <c r="L1822" i="5" s="1"/>
  <c r="AI1839" i="1"/>
  <c r="AJ1839" i="1" s="1"/>
  <c r="AK1839" i="1" s="1"/>
  <c r="L1838" i="5" s="1"/>
  <c r="AI1855" i="1"/>
  <c r="AJ1855" i="1" s="1"/>
  <c r="AK1855" i="1" s="1"/>
  <c r="L1854" i="5" s="1"/>
  <c r="AI1871" i="1"/>
  <c r="AJ1871" i="1" s="1"/>
  <c r="AK1871" i="1" s="1"/>
  <c r="L1870" i="5" s="1"/>
  <c r="AI1887" i="1"/>
  <c r="AJ1887" i="1" s="1"/>
  <c r="AK1887" i="1" s="1"/>
  <c r="L1886" i="5" s="1"/>
  <c r="AI1911" i="1"/>
  <c r="AJ1911" i="1" s="1"/>
  <c r="AK1911" i="1" s="1"/>
  <c r="L1910" i="5" s="1"/>
  <c r="AI1927" i="1"/>
  <c r="AJ1927" i="1" s="1"/>
  <c r="AK1927" i="1" s="1"/>
  <c r="L1926" i="5" s="1"/>
  <c r="AI1935" i="1"/>
  <c r="AJ1935" i="1" s="1"/>
  <c r="AK1935" i="1" s="1"/>
  <c r="L1934" i="5" s="1"/>
  <c r="AI1951" i="1"/>
  <c r="AJ1951" i="1" s="1"/>
  <c r="AK1951" i="1" s="1"/>
  <c r="L1950" i="5" s="1"/>
  <c r="AI1959" i="1"/>
  <c r="AJ1959" i="1" s="1"/>
  <c r="AK1959" i="1" s="1"/>
  <c r="L1958" i="5" s="1"/>
  <c r="AI1975" i="1"/>
  <c r="AJ1975" i="1" s="1"/>
  <c r="AK1975" i="1" s="1"/>
  <c r="L1974" i="5" s="1"/>
  <c r="AI1983" i="1"/>
  <c r="AJ1983" i="1" s="1"/>
  <c r="AK1983" i="1" s="1"/>
  <c r="L1982" i="5" s="1"/>
  <c r="AI1991" i="1"/>
  <c r="AJ1991" i="1" s="1"/>
  <c r="AK1991" i="1" s="1"/>
  <c r="L1990" i="5" s="1"/>
  <c r="AI1999" i="1"/>
  <c r="AJ1999" i="1" s="1"/>
  <c r="AK1999" i="1" s="1"/>
  <c r="L1998" i="5" s="1"/>
  <c r="AI2007" i="1"/>
  <c r="AJ2007" i="1" s="1"/>
  <c r="AK2007" i="1" s="1"/>
  <c r="L2006" i="5" s="1"/>
  <c r="AI2015" i="1"/>
  <c r="AJ2015" i="1" s="1"/>
  <c r="AK2015" i="1" s="1"/>
  <c r="L2014" i="5" s="1"/>
  <c r="AI2023" i="1"/>
  <c r="AJ2023" i="1" s="1"/>
  <c r="AK2023" i="1" s="1"/>
  <c r="L2022" i="5" s="1"/>
  <c r="AI2031" i="1"/>
  <c r="AJ2031" i="1" s="1"/>
  <c r="AK2031" i="1" s="1"/>
  <c r="L2030" i="5" s="1"/>
  <c r="AI2039" i="1"/>
  <c r="AJ2039" i="1" s="1"/>
  <c r="AK2039" i="1" s="1"/>
  <c r="L2038" i="5" s="1"/>
  <c r="AI2047" i="1"/>
  <c r="AJ2047" i="1" s="1"/>
  <c r="AK2047" i="1" s="1"/>
  <c r="L2046" i="5" s="1"/>
  <c r="AI2063" i="1"/>
  <c r="AJ2063" i="1" s="1"/>
  <c r="AK2063" i="1" s="1"/>
  <c r="L2062" i="5" s="1"/>
  <c r="AI1055" i="1"/>
  <c r="AJ1055" i="1" s="1"/>
  <c r="AK1055" i="1" s="1"/>
  <c r="L1054" i="5" s="1"/>
  <c r="AI1071" i="1"/>
  <c r="AJ1071" i="1" s="1"/>
  <c r="AK1071" i="1" s="1"/>
  <c r="L1070" i="5" s="1"/>
  <c r="AI1087" i="1"/>
  <c r="AJ1087" i="1" s="1"/>
  <c r="AK1087" i="1" s="1"/>
  <c r="L1086" i="5" s="1"/>
  <c r="AI1103" i="1"/>
  <c r="AJ1103" i="1" s="1"/>
  <c r="AK1103" i="1" s="1"/>
  <c r="L1102" i="5" s="1"/>
  <c r="AI1111" i="1"/>
  <c r="AJ1111" i="1" s="1"/>
  <c r="AK1111" i="1" s="1"/>
  <c r="L1110" i="5" s="1"/>
  <c r="AI1127" i="1"/>
  <c r="AJ1127" i="1" s="1"/>
  <c r="AK1127" i="1" s="1"/>
  <c r="L1126" i="5" s="1"/>
  <c r="AI1143" i="1"/>
  <c r="AJ1143" i="1" s="1"/>
  <c r="AK1143" i="1" s="1"/>
  <c r="L1142" i="5" s="1"/>
  <c r="AI1159" i="1"/>
  <c r="AJ1159" i="1" s="1"/>
  <c r="AK1159" i="1" s="1"/>
  <c r="L1158" i="5" s="1"/>
  <c r="AI1167" i="1"/>
  <c r="AJ1167" i="1" s="1"/>
  <c r="AK1167" i="1" s="1"/>
  <c r="L1166" i="5" s="1"/>
  <c r="AI1183" i="1"/>
  <c r="AJ1183" i="1" s="1"/>
  <c r="AK1183" i="1" s="1"/>
  <c r="L1182" i="5" s="1"/>
  <c r="AI1199" i="1"/>
  <c r="AJ1199" i="1" s="1"/>
  <c r="AK1199" i="1" s="1"/>
  <c r="L1198" i="5" s="1"/>
  <c r="AI1215" i="1"/>
  <c r="AJ1215" i="1" s="1"/>
  <c r="AK1215" i="1" s="1"/>
  <c r="L1214" i="5" s="1"/>
  <c r="AI1231" i="1"/>
  <c r="AJ1231" i="1" s="1"/>
  <c r="AK1231" i="1" s="1"/>
  <c r="L1230" i="5" s="1"/>
  <c r="AI1247" i="1"/>
  <c r="AJ1247" i="1" s="1"/>
  <c r="AK1247" i="1" s="1"/>
  <c r="L1246" i="5" s="1"/>
  <c r="AI1263" i="1"/>
  <c r="AJ1263" i="1" s="1"/>
  <c r="AK1263" i="1" s="1"/>
  <c r="L1262" i="5" s="1"/>
  <c r="AI1271" i="1"/>
  <c r="AJ1271" i="1" s="1"/>
  <c r="AK1271" i="1" s="1"/>
  <c r="L1270" i="5" s="1"/>
  <c r="AI1287" i="1"/>
  <c r="AJ1287" i="1" s="1"/>
  <c r="AK1287" i="1" s="1"/>
  <c r="L1286" i="5" s="1"/>
  <c r="AI1303" i="1"/>
  <c r="AJ1303" i="1" s="1"/>
  <c r="AK1303" i="1" s="1"/>
  <c r="L1302" i="5" s="1"/>
  <c r="AI1319" i="1"/>
  <c r="AJ1319" i="1" s="1"/>
  <c r="AK1319" i="1" s="1"/>
  <c r="L1318" i="5" s="1"/>
  <c r="AI1335" i="1"/>
  <c r="AJ1335" i="1" s="1"/>
  <c r="AK1335" i="1" s="1"/>
  <c r="L1334" i="5" s="1"/>
  <c r="AI1351" i="1"/>
  <c r="AJ1351" i="1" s="1"/>
  <c r="AK1351" i="1" s="1"/>
  <c r="L1350" i="5" s="1"/>
  <c r="AI1359" i="1"/>
  <c r="AJ1359" i="1" s="1"/>
  <c r="AK1359" i="1" s="1"/>
  <c r="L1358" i="5" s="1"/>
  <c r="AI1375" i="1"/>
  <c r="AJ1375" i="1" s="1"/>
  <c r="AK1375" i="1" s="1"/>
  <c r="L1374" i="5" s="1"/>
  <c r="AI1391" i="1"/>
  <c r="AJ1391" i="1" s="1"/>
  <c r="AK1391" i="1" s="1"/>
  <c r="L1390" i="5" s="1"/>
  <c r="AI1407" i="1"/>
  <c r="AJ1407" i="1" s="1"/>
  <c r="AK1407" i="1" s="1"/>
  <c r="L1406" i="5" s="1"/>
  <c r="AI1415" i="1"/>
  <c r="AJ1415" i="1" s="1"/>
  <c r="AK1415" i="1" s="1"/>
  <c r="L1414" i="5" s="1"/>
  <c r="AI1431" i="1"/>
  <c r="AJ1431" i="1" s="1"/>
  <c r="AK1431" i="1" s="1"/>
  <c r="L1430" i="5" s="1"/>
  <c r="AI1447" i="1"/>
  <c r="AJ1447" i="1" s="1"/>
  <c r="AK1447" i="1" s="1"/>
  <c r="L1446" i="5" s="1"/>
  <c r="AI1463" i="1"/>
  <c r="AJ1463" i="1" s="1"/>
  <c r="AK1463" i="1" s="1"/>
  <c r="L1462" i="5" s="1"/>
  <c r="AI1479" i="1"/>
  <c r="AJ1479" i="1" s="1"/>
  <c r="AK1479" i="1" s="1"/>
  <c r="L1478" i="5" s="1"/>
  <c r="AI1495" i="1"/>
  <c r="AJ1495" i="1" s="1"/>
  <c r="AK1495" i="1" s="1"/>
  <c r="L1494" i="5" s="1"/>
  <c r="AI1511" i="1"/>
  <c r="AJ1511" i="1" s="1"/>
  <c r="AK1511" i="1" s="1"/>
  <c r="L1510" i="5" s="1"/>
  <c r="AI1527" i="1"/>
  <c r="AJ1527" i="1" s="1"/>
  <c r="AK1527" i="1" s="1"/>
  <c r="L1526" i="5" s="1"/>
  <c r="AI1543" i="1"/>
  <c r="AJ1543" i="1" s="1"/>
  <c r="AK1543" i="1" s="1"/>
  <c r="L1542" i="5" s="1"/>
  <c r="AI1559" i="1"/>
  <c r="AJ1559" i="1" s="1"/>
  <c r="AK1559" i="1" s="1"/>
  <c r="L1558" i="5" s="1"/>
  <c r="AI1575" i="1"/>
  <c r="AJ1575" i="1" s="1"/>
  <c r="AK1575" i="1" s="1"/>
  <c r="L1574" i="5" s="1"/>
  <c r="AI1591" i="1"/>
  <c r="AJ1591" i="1" s="1"/>
  <c r="AK1591" i="1" s="1"/>
  <c r="L1590" i="5" s="1"/>
  <c r="AI1607" i="1"/>
  <c r="AJ1607" i="1" s="1"/>
  <c r="AK1607" i="1" s="1"/>
  <c r="L1606" i="5" s="1"/>
  <c r="AI1623" i="1"/>
  <c r="AJ1623" i="1" s="1"/>
  <c r="AK1623" i="1" s="1"/>
  <c r="L1622" i="5" s="1"/>
  <c r="AI1639" i="1"/>
  <c r="AJ1639" i="1" s="1"/>
  <c r="AK1639" i="1" s="1"/>
  <c r="L1638" i="5" s="1"/>
  <c r="AI1655" i="1"/>
  <c r="AJ1655" i="1" s="1"/>
  <c r="AK1655" i="1" s="1"/>
  <c r="L1654" i="5" s="1"/>
  <c r="AI1671" i="1"/>
  <c r="AJ1671" i="1" s="1"/>
  <c r="AK1671" i="1" s="1"/>
  <c r="L1670" i="5" s="1"/>
  <c r="AI1687" i="1"/>
  <c r="AJ1687" i="1" s="1"/>
  <c r="AK1687" i="1" s="1"/>
  <c r="L1686" i="5" s="1"/>
  <c r="AI1703" i="1"/>
  <c r="AJ1703" i="1" s="1"/>
  <c r="AK1703" i="1" s="1"/>
  <c r="L1702" i="5" s="1"/>
  <c r="AI1719" i="1"/>
  <c r="AJ1719" i="1" s="1"/>
  <c r="AK1719" i="1" s="1"/>
  <c r="L1718" i="5" s="1"/>
  <c r="AI1727" i="1"/>
  <c r="AJ1727" i="1" s="1"/>
  <c r="AK1727" i="1" s="1"/>
  <c r="L1726" i="5" s="1"/>
  <c r="AI1743" i="1"/>
  <c r="AJ1743" i="1" s="1"/>
  <c r="AK1743" i="1" s="1"/>
  <c r="L1742" i="5" s="1"/>
  <c r="AI1759" i="1"/>
  <c r="AJ1759" i="1" s="1"/>
  <c r="AK1759" i="1" s="1"/>
  <c r="L1758" i="5" s="1"/>
  <c r="AI1775" i="1"/>
  <c r="AJ1775" i="1" s="1"/>
  <c r="AK1775" i="1" s="1"/>
  <c r="L1774" i="5" s="1"/>
  <c r="AI1791" i="1"/>
  <c r="AJ1791" i="1" s="1"/>
  <c r="AK1791" i="1" s="1"/>
  <c r="L1790" i="5" s="1"/>
  <c r="AI1799" i="1"/>
  <c r="AJ1799" i="1" s="1"/>
  <c r="AK1799" i="1" s="1"/>
  <c r="L1798" i="5" s="1"/>
  <c r="AI1815" i="1"/>
  <c r="AJ1815" i="1" s="1"/>
  <c r="AK1815" i="1" s="1"/>
  <c r="L1814" i="5" s="1"/>
  <c r="AI1831" i="1"/>
  <c r="AJ1831" i="1" s="1"/>
  <c r="AK1831" i="1" s="1"/>
  <c r="L1830" i="5" s="1"/>
  <c r="AI1847" i="1"/>
  <c r="AJ1847" i="1" s="1"/>
  <c r="AK1847" i="1" s="1"/>
  <c r="L1846" i="5" s="1"/>
  <c r="AI1863" i="1"/>
  <c r="AJ1863" i="1" s="1"/>
  <c r="AK1863" i="1" s="1"/>
  <c r="L1862" i="5" s="1"/>
  <c r="AI1879" i="1"/>
  <c r="AJ1879" i="1" s="1"/>
  <c r="AK1879" i="1" s="1"/>
  <c r="L1878" i="5" s="1"/>
  <c r="AI1895" i="1"/>
  <c r="AJ1895" i="1" s="1"/>
  <c r="AK1895" i="1" s="1"/>
  <c r="L1894" i="5" s="1"/>
  <c r="AI1903" i="1"/>
  <c r="AJ1903" i="1" s="1"/>
  <c r="AK1903" i="1" s="1"/>
  <c r="L1902" i="5" s="1"/>
  <c r="AI1919" i="1"/>
  <c r="AJ1919" i="1" s="1"/>
  <c r="AK1919" i="1" s="1"/>
  <c r="L1918" i="5" s="1"/>
  <c r="AI1943" i="1"/>
  <c r="AJ1943" i="1" s="1"/>
  <c r="AK1943" i="1" s="1"/>
  <c r="L1942" i="5" s="1"/>
  <c r="AI2055" i="1"/>
  <c r="AJ2055" i="1" s="1"/>
  <c r="AK2055" i="1" s="1"/>
  <c r="L2054" i="5" s="1"/>
  <c r="AI9" i="1"/>
  <c r="AJ9" i="1" s="1"/>
  <c r="AK9" i="1" s="1"/>
  <c r="L8" i="5" s="1"/>
  <c r="AI17" i="1"/>
  <c r="AJ17" i="1" s="1"/>
  <c r="AK17" i="1" s="1"/>
  <c r="L16" i="5" s="1"/>
  <c r="AI2066" i="1"/>
  <c r="AJ2066" i="1" s="1"/>
  <c r="AK2066" i="1" s="1"/>
  <c r="L2065" i="5" s="1"/>
  <c r="AI2069" i="1"/>
  <c r="AJ2069" i="1" s="1"/>
  <c r="AK2069" i="1" s="1"/>
  <c r="AI10" i="1"/>
  <c r="AJ10" i="1" s="1"/>
  <c r="AK10" i="1" s="1"/>
  <c r="L9" i="5" s="1"/>
  <c r="AI18" i="1"/>
  <c r="AJ18" i="1" s="1"/>
  <c r="AK18" i="1" s="1"/>
  <c r="L17" i="5" s="1"/>
  <c r="AI12" i="1"/>
  <c r="AJ12" i="1" s="1"/>
  <c r="AK12" i="1" s="1"/>
  <c r="L11" i="5" s="1"/>
  <c r="AI5" i="1"/>
  <c r="AJ5" i="1" s="1"/>
  <c r="AK5" i="1" s="1"/>
  <c r="L4" i="5" s="1"/>
  <c r="AI13" i="1"/>
  <c r="AJ13" i="1" s="1"/>
  <c r="AK13" i="1" s="1"/>
  <c r="L12" i="5" s="1"/>
  <c r="AI21" i="1"/>
  <c r="AJ21" i="1" s="1"/>
  <c r="AK21" i="1" s="1"/>
  <c r="L20" i="5" s="1"/>
  <c r="AI288" i="1"/>
  <c r="AJ288" i="1" s="1"/>
  <c r="AK288" i="1" s="1"/>
  <c r="L287" i="5" s="1"/>
  <c r="AI296" i="1"/>
  <c r="AJ296" i="1" s="1"/>
  <c r="AK296" i="1" s="1"/>
  <c r="L295" i="5" s="1"/>
  <c r="AI304" i="1"/>
  <c r="AJ304" i="1" s="1"/>
  <c r="AK304" i="1" s="1"/>
  <c r="L303" i="5" s="1"/>
  <c r="AI312" i="1"/>
  <c r="AJ312" i="1" s="1"/>
  <c r="AK312" i="1" s="1"/>
  <c r="L311" i="5" s="1"/>
  <c r="AI320" i="1"/>
  <c r="AJ320" i="1" s="1"/>
  <c r="AK320" i="1" s="1"/>
  <c r="L319" i="5" s="1"/>
  <c r="AI328" i="1"/>
  <c r="AJ328" i="1" s="1"/>
  <c r="AK328" i="1" s="1"/>
  <c r="L327" i="5" s="1"/>
  <c r="AI336" i="1"/>
  <c r="AJ336" i="1" s="1"/>
  <c r="AK336" i="1" s="1"/>
  <c r="L335" i="5" s="1"/>
  <c r="AI344" i="1"/>
  <c r="AJ344" i="1" s="1"/>
  <c r="AK344" i="1" s="1"/>
  <c r="L343" i="5" s="1"/>
  <c r="AI352" i="1"/>
  <c r="AJ352" i="1" s="1"/>
  <c r="AK352" i="1" s="1"/>
  <c r="L351" i="5" s="1"/>
  <c r="AI360" i="1"/>
  <c r="AJ360" i="1" s="1"/>
  <c r="AK360" i="1" s="1"/>
  <c r="L359" i="5" s="1"/>
  <c r="AI368" i="1"/>
  <c r="AJ368" i="1" s="1"/>
  <c r="AK368" i="1" s="1"/>
  <c r="L367" i="5" s="1"/>
  <c r="AI376" i="1"/>
  <c r="AJ376" i="1" s="1"/>
  <c r="AK376" i="1" s="1"/>
  <c r="L375" i="5" s="1"/>
  <c r="AI384" i="1"/>
  <c r="AJ384" i="1" s="1"/>
  <c r="AK384" i="1" s="1"/>
  <c r="L383" i="5" s="1"/>
  <c r="AI392" i="1"/>
  <c r="AJ392" i="1" s="1"/>
  <c r="AK392" i="1" s="1"/>
  <c r="L391" i="5" s="1"/>
  <c r="AI400" i="1"/>
  <c r="AJ400" i="1" s="1"/>
  <c r="AK400" i="1" s="1"/>
  <c r="L399" i="5" s="1"/>
  <c r="AI408" i="1"/>
  <c r="AJ408" i="1" s="1"/>
  <c r="AK408" i="1" s="1"/>
  <c r="L407" i="5" s="1"/>
  <c r="AI416" i="1"/>
  <c r="AJ416" i="1" s="1"/>
  <c r="AK416" i="1" s="1"/>
  <c r="L415" i="5" s="1"/>
  <c r="AI424" i="1"/>
  <c r="AJ424" i="1" s="1"/>
  <c r="AK424" i="1" s="1"/>
  <c r="L423" i="5" s="1"/>
  <c r="AI432" i="1"/>
  <c r="AJ432" i="1" s="1"/>
  <c r="AK432" i="1" s="1"/>
  <c r="L431" i="5" s="1"/>
  <c r="AI440" i="1"/>
  <c r="AJ440" i="1" s="1"/>
  <c r="AK440" i="1" s="1"/>
  <c r="L439" i="5" s="1"/>
  <c r="AI448" i="1"/>
  <c r="AJ448" i="1" s="1"/>
  <c r="AK448" i="1" s="1"/>
  <c r="L447" i="5" s="1"/>
  <c r="AI456" i="1"/>
  <c r="AJ456" i="1" s="1"/>
  <c r="AK456" i="1" s="1"/>
  <c r="L455" i="5" s="1"/>
  <c r="AI464" i="1"/>
  <c r="AJ464" i="1" s="1"/>
  <c r="AK464" i="1" s="1"/>
  <c r="L463" i="5" s="1"/>
  <c r="AI472" i="1"/>
  <c r="AJ472" i="1" s="1"/>
  <c r="AK472" i="1" s="1"/>
  <c r="L471" i="5" s="1"/>
  <c r="AI480" i="1"/>
  <c r="AJ480" i="1" s="1"/>
  <c r="AK480" i="1" s="1"/>
  <c r="L479" i="5" s="1"/>
  <c r="AI488" i="1"/>
  <c r="AJ488" i="1" s="1"/>
  <c r="AK488" i="1" s="1"/>
  <c r="L487" i="5" s="1"/>
  <c r="AI496" i="1"/>
  <c r="AJ496" i="1" s="1"/>
  <c r="AK496" i="1" s="1"/>
  <c r="L495" i="5" s="1"/>
  <c r="AI504" i="1"/>
  <c r="AJ504" i="1" s="1"/>
  <c r="AK504" i="1" s="1"/>
  <c r="L503" i="5" s="1"/>
  <c r="AI512" i="1"/>
  <c r="AJ512" i="1" s="1"/>
  <c r="AK512" i="1" s="1"/>
  <c r="L511" i="5" s="1"/>
  <c r="AI520" i="1"/>
  <c r="AJ520" i="1" s="1"/>
  <c r="AK520" i="1" s="1"/>
  <c r="L519" i="5" s="1"/>
  <c r="AI528" i="1"/>
  <c r="AJ528" i="1" s="1"/>
  <c r="AK528" i="1" s="1"/>
  <c r="L527" i="5" s="1"/>
  <c r="AI536" i="1"/>
  <c r="AJ536" i="1" s="1"/>
  <c r="AK536" i="1" s="1"/>
  <c r="L535" i="5" s="1"/>
  <c r="AI544" i="1"/>
  <c r="AJ544" i="1" s="1"/>
  <c r="AK544" i="1" s="1"/>
  <c r="L543" i="5" s="1"/>
  <c r="AI552" i="1"/>
  <c r="AJ552" i="1" s="1"/>
  <c r="AK552" i="1" s="1"/>
  <c r="L551" i="5" s="1"/>
  <c r="AI560" i="1"/>
  <c r="AJ560" i="1" s="1"/>
  <c r="AK560" i="1" s="1"/>
  <c r="L559" i="5" s="1"/>
  <c r="AI568" i="1"/>
  <c r="AJ568" i="1" s="1"/>
  <c r="AK568" i="1" s="1"/>
  <c r="L567" i="5" s="1"/>
  <c r="AI576" i="1"/>
  <c r="AJ576" i="1" s="1"/>
  <c r="AK576" i="1" s="1"/>
  <c r="L575" i="5" s="1"/>
  <c r="AI584" i="1"/>
  <c r="AJ584" i="1" s="1"/>
  <c r="AK584" i="1" s="1"/>
  <c r="L583" i="5" s="1"/>
  <c r="AI592" i="1"/>
  <c r="AJ592" i="1" s="1"/>
  <c r="AK592" i="1" s="1"/>
  <c r="L591" i="5" s="1"/>
  <c r="AI600" i="1"/>
  <c r="AJ600" i="1" s="1"/>
  <c r="AK600" i="1" s="1"/>
  <c r="L599" i="5" s="1"/>
  <c r="AI608" i="1"/>
  <c r="AJ608" i="1" s="1"/>
  <c r="AK608" i="1" s="1"/>
  <c r="L607" i="5" s="1"/>
  <c r="AI616" i="1"/>
  <c r="AJ616" i="1" s="1"/>
  <c r="AK616" i="1" s="1"/>
  <c r="L615" i="5" s="1"/>
  <c r="AI624" i="1"/>
  <c r="AJ624" i="1" s="1"/>
  <c r="AK624" i="1" s="1"/>
  <c r="L623" i="5" s="1"/>
  <c r="AI632" i="1"/>
  <c r="AJ632" i="1" s="1"/>
  <c r="AK632" i="1" s="1"/>
  <c r="L631" i="5" s="1"/>
  <c r="AI640" i="1"/>
  <c r="AJ640" i="1" s="1"/>
  <c r="AK640" i="1" s="1"/>
  <c r="L639" i="5" s="1"/>
  <c r="AI648" i="1"/>
  <c r="AJ648" i="1" s="1"/>
  <c r="AK648" i="1" s="1"/>
  <c r="L647" i="5" s="1"/>
  <c r="AI656" i="1"/>
  <c r="AJ656" i="1" s="1"/>
  <c r="AK656" i="1" s="1"/>
  <c r="L655" i="5" s="1"/>
  <c r="AI664" i="1"/>
  <c r="AJ664" i="1" s="1"/>
  <c r="AK664" i="1" s="1"/>
  <c r="L663" i="5" s="1"/>
  <c r="AI672" i="1"/>
  <c r="AJ672" i="1" s="1"/>
  <c r="AK672" i="1" s="1"/>
  <c r="L671" i="5" s="1"/>
  <c r="AI680" i="1"/>
  <c r="AJ680" i="1" s="1"/>
  <c r="AK680" i="1" s="1"/>
  <c r="L679" i="5" s="1"/>
  <c r="AI688" i="1"/>
  <c r="AJ688" i="1" s="1"/>
  <c r="AK688" i="1" s="1"/>
  <c r="L687" i="5" s="1"/>
  <c r="AI696" i="1"/>
  <c r="AJ696" i="1" s="1"/>
  <c r="AK696" i="1" s="1"/>
  <c r="L695" i="5" s="1"/>
  <c r="AI704" i="1"/>
  <c r="AJ704" i="1" s="1"/>
  <c r="AK704" i="1" s="1"/>
  <c r="L703" i="5" s="1"/>
  <c r="AI712" i="1"/>
  <c r="AJ712" i="1" s="1"/>
  <c r="AK712" i="1" s="1"/>
  <c r="L711" i="5" s="1"/>
  <c r="AI720" i="1"/>
  <c r="AJ720" i="1" s="1"/>
  <c r="AK720" i="1" s="1"/>
  <c r="L719" i="5" s="1"/>
  <c r="AI728" i="1"/>
  <c r="AJ728" i="1" s="1"/>
  <c r="AK728" i="1" s="1"/>
  <c r="L727" i="5" s="1"/>
  <c r="AI736" i="1"/>
  <c r="AJ736" i="1" s="1"/>
  <c r="AK736" i="1" s="1"/>
  <c r="L735" i="5" s="1"/>
  <c r="AI744" i="1"/>
  <c r="AJ744" i="1" s="1"/>
  <c r="AK744" i="1" s="1"/>
  <c r="L743" i="5" s="1"/>
  <c r="AI752" i="1"/>
  <c r="AJ752" i="1" s="1"/>
  <c r="AK752" i="1" s="1"/>
  <c r="L751" i="5" s="1"/>
  <c r="AI760" i="1"/>
  <c r="AJ760" i="1" s="1"/>
  <c r="AK760" i="1" s="1"/>
  <c r="L759" i="5" s="1"/>
  <c r="AI768" i="1"/>
  <c r="AJ768" i="1" s="1"/>
  <c r="AK768" i="1" s="1"/>
  <c r="L767" i="5" s="1"/>
  <c r="AI776" i="1"/>
  <c r="AJ776" i="1" s="1"/>
  <c r="AK776" i="1" s="1"/>
  <c r="L775" i="5" s="1"/>
  <c r="AI784" i="1"/>
  <c r="AJ784" i="1" s="1"/>
  <c r="AK784" i="1" s="1"/>
  <c r="L783" i="5" s="1"/>
  <c r="AI792" i="1"/>
  <c r="AJ792" i="1" s="1"/>
  <c r="AK792" i="1" s="1"/>
  <c r="L791" i="5" s="1"/>
  <c r="AI800" i="1"/>
  <c r="AJ800" i="1" s="1"/>
  <c r="AK800" i="1" s="1"/>
  <c r="L799" i="5" s="1"/>
  <c r="AI808" i="1"/>
  <c r="AJ808" i="1" s="1"/>
  <c r="AK808" i="1" s="1"/>
  <c r="L807" i="5" s="1"/>
  <c r="AI816" i="1"/>
  <c r="AJ816" i="1" s="1"/>
  <c r="AK816" i="1" s="1"/>
  <c r="L815" i="5" s="1"/>
  <c r="AI824" i="1"/>
  <c r="AJ824" i="1" s="1"/>
  <c r="AK824" i="1" s="1"/>
  <c r="L823" i="5" s="1"/>
  <c r="AI832" i="1"/>
  <c r="AJ832" i="1" s="1"/>
  <c r="AK832" i="1" s="1"/>
  <c r="L831" i="5" s="1"/>
  <c r="AI840" i="1"/>
  <c r="AJ840" i="1" s="1"/>
  <c r="AK840" i="1" s="1"/>
  <c r="L839" i="5" s="1"/>
  <c r="AI848" i="1"/>
  <c r="AJ848" i="1" s="1"/>
  <c r="AK848" i="1" s="1"/>
  <c r="L847" i="5" s="1"/>
  <c r="AI856" i="1"/>
  <c r="AJ856" i="1" s="1"/>
  <c r="AK856" i="1" s="1"/>
  <c r="L855" i="5" s="1"/>
  <c r="AI864" i="1"/>
  <c r="AJ864" i="1" s="1"/>
  <c r="AK864" i="1" s="1"/>
  <c r="L863" i="5" s="1"/>
  <c r="AI872" i="1"/>
  <c r="AJ872" i="1" s="1"/>
  <c r="AK872" i="1" s="1"/>
  <c r="L871" i="5" s="1"/>
  <c r="AI880" i="1"/>
  <c r="AJ880" i="1" s="1"/>
  <c r="AK880" i="1" s="1"/>
  <c r="L879" i="5" s="1"/>
  <c r="AI888" i="1"/>
  <c r="AJ888" i="1" s="1"/>
  <c r="AK888" i="1" s="1"/>
  <c r="L887" i="5" s="1"/>
  <c r="AI896" i="1"/>
  <c r="AJ896" i="1" s="1"/>
  <c r="AK896" i="1" s="1"/>
  <c r="L895" i="5" s="1"/>
  <c r="AI904" i="1"/>
  <c r="AJ904" i="1" s="1"/>
  <c r="AK904" i="1" s="1"/>
  <c r="L903" i="5" s="1"/>
  <c r="AI912" i="1"/>
  <c r="AJ912" i="1" s="1"/>
  <c r="AK912" i="1" s="1"/>
  <c r="L911" i="5" s="1"/>
  <c r="AI920" i="1"/>
  <c r="AJ920" i="1" s="1"/>
  <c r="AK920" i="1" s="1"/>
  <c r="L919" i="5" s="1"/>
  <c r="AI928" i="1"/>
  <c r="AJ928" i="1" s="1"/>
  <c r="AK928" i="1" s="1"/>
  <c r="L927" i="5" s="1"/>
  <c r="AI936" i="1"/>
  <c r="AJ936" i="1" s="1"/>
  <c r="AK936" i="1" s="1"/>
  <c r="L935" i="5" s="1"/>
  <c r="AI944" i="1"/>
  <c r="AJ944" i="1" s="1"/>
  <c r="AK944" i="1" s="1"/>
  <c r="L943" i="5" s="1"/>
  <c r="AI952" i="1"/>
  <c r="AJ952" i="1" s="1"/>
  <c r="AK952" i="1" s="1"/>
  <c r="L951" i="5" s="1"/>
  <c r="AI960" i="1"/>
  <c r="AJ960" i="1" s="1"/>
  <c r="AK960" i="1" s="1"/>
  <c r="L959" i="5" s="1"/>
  <c r="AI968" i="1"/>
  <c r="AJ968" i="1" s="1"/>
  <c r="AK968" i="1" s="1"/>
  <c r="L967" i="5" s="1"/>
  <c r="AI976" i="1"/>
  <c r="AJ976" i="1" s="1"/>
  <c r="AK976" i="1" s="1"/>
  <c r="L975" i="5" s="1"/>
  <c r="AI984" i="1"/>
  <c r="AJ984" i="1" s="1"/>
  <c r="AK984" i="1" s="1"/>
  <c r="L983" i="5" s="1"/>
  <c r="AI992" i="1"/>
  <c r="AJ992" i="1" s="1"/>
  <c r="AK992" i="1" s="1"/>
  <c r="L991" i="5" s="1"/>
  <c r="AI1000" i="1"/>
  <c r="AJ1000" i="1" s="1"/>
  <c r="AK1000" i="1" s="1"/>
  <c r="L999" i="5" s="1"/>
  <c r="AI1008" i="1"/>
  <c r="AJ1008" i="1" s="1"/>
  <c r="AK1008" i="1" s="1"/>
  <c r="L1007" i="5" s="1"/>
  <c r="AI1016" i="1"/>
  <c r="AJ1016" i="1" s="1"/>
  <c r="AK1016" i="1" s="1"/>
  <c r="L1015" i="5" s="1"/>
  <c r="AI1024" i="1"/>
  <c r="AJ1024" i="1" s="1"/>
  <c r="AK1024" i="1" s="1"/>
  <c r="L1023" i="5" s="1"/>
  <c r="AI1032" i="1"/>
  <c r="AJ1032" i="1" s="1"/>
  <c r="AK1032" i="1" s="1"/>
  <c r="L1031" i="5" s="1"/>
  <c r="AI1040" i="1"/>
  <c r="AJ1040" i="1" s="1"/>
  <c r="AK1040" i="1" s="1"/>
  <c r="L1039" i="5" s="1"/>
  <c r="AI1048" i="1"/>
  <c r="AJ1048" i="1" s="1"/>
  <c r="AK1048" i="1" s="1"/>
  <c r="L1047" i="5" s="1"/>
  <c r="AI1056" i="1"/>
  <c r="AJ1056" i="1" s="1"/>
  <c r="AK1056" i="1" s="1"/>
  <c r="L1055" i="5" s="1"/>
  <c r="AI1064" i="1"/>
  <c r="AJ1064" i="1" s="1"/>
  <c r="AK1064" i="1" s="1"/>
  <c r="L1063" i="5" s="1"/>
  <c r="AI1072" i="1"/>
  <c r="AJ1072" i="1" s="1"/>
  <c r="AK1072" i="1" s="1"/>
  <c r="L1071" i="5" s="1"/>
  <c r="AI1080" i="1"/>
  <c r="AJ1080" i="1" s="1"/>
  <c r="AK1080" i="1" s="1"/>
  <c r="L1079" i="5" s="1"/>
  <c r="AI1088" i="1"/>
  <c r="AJ1088" i="1" s="1"/>
  <c r="AK1088" i="1" s="1"/>
  <c r="L1087" i="5" s="1"/>
  <c r="AI1096" i="1"/>
  <c r="AJ1096" i="1" s="1"/>
  <c r="AK1096" i="1" s="1"/>
  <c r="L1095" i="5" s="1"/>
  <c r="AI1104" i="1"/>
  <c r="AJ1104" i="1" s="1"/>
  <c r="AK1104" i="1" s="1"/>
  <c r="L1103" i="5" s="1"/>
  <c r="AI1112" i="1"/>
  <c r="AJ1112" i="1" s="1"/>
  <c r="AK1112" i="1" s="1"/>
  <c r="L1111" i="5" s="1"/>
  <c r="AI1120" i="1"/>
  <c r="AJ1120" i="1" s="1"/>
  <c r="AK1120" i="1" s="1"/>
  <c r="L1119" i="5" s="1"/>
  <c r="AI1128" i="1"/>
  <c r="AJ1128" i="1" s="1"/>
  <c r="AK1128" i="1" s="1"/>
  <c r="L1127" i="5" s="1"/>
  <c r="AI1136" i="1"/>
  <c r="AJ1136" i="1" s="1"/>
  <c r="AK1136" i="1" s="1"/>
  <c r="L1135" i="5" s="1"/>
  <c r="AI1144" i="1"/>
  <c r="AJ1144" i="1" s="1"/>
  <c r="AK1144" i="1" s="1"/>
  <c r="L1143" i="5" s="1"/>
  <c r="AI1152" i="1"/>
  <c r="AJ1152" i="1" s="1"/>
  <c r="AK1152" i="1" s="1"/>
  <c r="L1151" i="5" s="1"/>
  <c r="AI1160" i="1"/>
  <c r="AJ1160" i="1" s="1"/>
  <c r="AK1160" i="1" s="1"/>
  <c r="L1159" i="5" s="1"/>
  <c r="AI1168" i="1"/>
  <c r="AJ1168" i="1" s="1"/>
  <c r="AK1168" i="1" s="1"/>
  <c r="L1167" i="5" s="1"/>
  <c r="AI1176" i="1"/>
  <c r="AJ1176" i="1" s="1"/>
  <c r="AK1176" i="1" s="1"/>
  <c r="L1175" i="5" s="1"/>
  <c r="AI1184" i="1"/>
  <c r="AJ1184" i="1" s="1"/>
  <c r="AK1184" i="1" s="1"/>
  <c r="L1183" i="5" s="1"/>
  <c r="AI1192" i="1"/>
  <c r="AJ1192" i="1" s="1"/>
  <c r="AK1192" i="1" s="1"/>
  <c r="L1191" i="5" s="1"/>
  <c r="AI1200" i="1"/>
  <c r="AJ1200" i="1" s="1"/>
  <c r="AK1200" i="1" s="1"/>
  <c r="L1199" i="5" s="1"/>
  <c r="AI1208" i="1"/>
  <c r="AJ1208" i="1" s="1"/>
  <c r="AK1208" i="1" s="1"/>
  <c r="L1207" i="5" s="1"/>
  <c r="AI1216" i="1"/>
  <c r="AJ1216" i="1" s="1"/>
  <c r="AK1216" i="1" s="1"/>
  <c r="L1215" i="5" s="1"/>
  <c r="AI1224" i="1"/>
  <c r="AJ1224" i="1" s="1"/>
  <c r="AK1224" i="1" s="1"/>
  <c r="L1223" i="5" s="1"/>
  <c r="AI1232" i="1"/>
  <c r="AJ1232" i="1" s="1"/>
  <c r="AK1232" i="1" s="1"/>
  <c r="L1231" i="5" s="1"/>
  <c r="AI1240" i="1"/>
  <c r="AJ1240" i="1" s="1"/>
  <c r="AK1240" i="1" s="1"/>
  <c r="L1239" i="5" s="1"/>
  <c r="AI1248" i="1"/>
  <c r="AJ1248" i="1" s="1"/>
  <c r="AK1248" i="1" s="1"/>
  <c r="L1247" i="5" s="1"/>
  <c r="AI1256" i="1"/>
  <c r="AJ1256" i="1" s="1"/>
  <c r="AK1256" i="1" s="1"/>
  <c r="L1255" i="5" s="1"/>
  <c r="AI1264" i="1"/>
  <c r="AJ1264" i="1" s="1"/>
  <c r="AK1264" i="1" s="1"/>
  <c r="L1263" i="5" s="1"/>
  <c r="AI1272" i="1"/>
  <c r="AJ1272" i="1" s="1"/>
  <c r="AK1272" i="1" s="1"/>
  <c r="L1271" i="5" s="1"/>
  <c r="AI1280" i="1"/>
  <c r="AJ1280" i="1" s="1"/>
  <c r="AK1280" i="1" s="1"/>
  <c r="L1279" i="5" s="1"/>
  <c r="AI1288" i="1"/>
  <c r="AJ1288" i="1" s="1"/>
  <c r="AK1288" i="1" s="1"/>
  <c r="L1287" i="5" s="1"/>
  <c r="AI1296" i="1"/>
  <c r="AJ1296" i="1" s="1"/>
  <c r="AK1296" i="1" s="1"/>
  <c r="L1295" i="5" s="1"/>
  <c r="AI1304" i="1"/>
  <c r="AJ1304" i="1" s="1"/>
  <c r="AK1304" i="1" s="1"/>
  <c r="L1303" i="5" s="1"/>
  <c r="AI1312" i="1"/>
  <c r="AJ1312" i="1" s="1"/>
  <c r="AK1312" i="1" s="1"/>
  <c r="L1311" i="5" s="1"/>
  <c r="AI1320" i="1"/>
  <c r="AJ1320" i="1" s="1"/>
  <c r="AK1320" i="1" s="1"/>
  <c r="L1319" i="5" s="1"/>
  <c r="AI1328" i="1"/>
  <c r="AJ1328" i="1" s="1"/>
  <c r="AK1328" i="1" s="1"/>
  <c r="L1327" i="5" s="1"/>
  <c r="AI1336" i="1"/>
  <c r="AJ1336" i="1" s="1"/>
  <c r="AK1336" i="1" s="1"/>
  <c r="L1335" i="5" s="1"/>
  <c r="AI1344" i="1"/>
  <c r="AJ1344" i="1" s="1"/>
  <c r="AK1344" i="1" s="1"/>
  <c r="L1343" i="5" s="1"/>
  <c r="AI1352" i="1"/>
  <c r="AJ1352" i="1" s="1"/>
  <c r="AK1352" i="1" s="1"/>
  <c r="L1351" i="5" s="1"/>
  <c r="AI1360" i="1"/>
  <c r="AJ1360" i="1" s="1"/>
  <c r="AK1360" i="1" s="1"/>
  <c r="L1359" i="5" s="1"/>
  <c r="AI1368" i="1"/>
  <c r="AJ1368" i="1" s="1"/>
  <c r="AK1368" i="1" s="1"/>
  <c r="L1367" i="5" s="1"/>
  <c r="AI1376" i="1"/>
  <c r="AJ1376" i="1" s="1"/>
  <c r="AK1376" i="1" s="1"/>
  <c r="L1375" i="5" s="1"/>
  <c r="AI1384" i="1"/>
  <c r="AJ1384" i="1" s="1"/>
  <c r="AK1384" i="1" s="1"/>
  <c r="L1383" i="5" s="1"/>
  <c r="AI1392" i="1"/>
  <c r="AJ1392" i="1" s="1"/>
  <c r="AK1392" i="1" s="1"/>
  <c r="L1391" i="5" s="1"/>
  <c r="AI1400" i="1"/>
  <c r="AJ1400" i="1" s="1"/>
  <c r="AK1400" i="1" s="1"/>
  <c r="L1399" i="5" s="1"/>
  <c r="AI1408" i="1"/>
  <c r="AJ1408" i="1" s="1"/>
  <c r="AK1408" i="1" s="1"/>
  <c r="L1407" i="5" s="1"/>
  <c r="AI1416" i="1"/>
  <c r="AJ1416" i="1" s="1"/>
  <c r="AK1416" i="1" s="1"/>
  <c r="L1415" i="5" s="1"/>
  <c r="AI1424" i="1"/>
  <c r="AJ1424" i="1" s="1"/>
  <c r="AK1424" i="1" s="1"/>
  <c r="L1423" i="5" s="1"/>
  <c r="AI1432" i="1"/>
  <c r="AJ1432" i="1" s="1"/>
  <c r="AK1432" i="1" s="1"/>
  <c r="L1431" i="5" s="1"/>
  <c r="AI1440" i="1"/>
  <c r="AJ1440" i="1" s="1"/>
  <c r="AK1440" i="1" s="1"/>
  <c r="L1439" i="5" s="1"/>
  <c r="AI1448" i="1"/>
  <c r="AJ1448" i="1" s="1"/>
  <c r="AK1448" i="1" s="1"/>
  <c r="L1447" i="5" s="1"/>
  <c r="AI1456" i="1"/>
  <c r="AJ1456" i="1" s="1"/>
  <c r="AK1456" i="1" s="1"/>
  <c r="L1455" i="5" s="1"/>
  <c r="AI1464" i="1"/>
  <c r="AJ1464" i="1" s="1"/>
  <c r="AK1464" i="1" s="1"/>
  <c r="L1463" i="5" s="1"/>
  <c r="AI1472" i="1"/>
  <c r="AJ1472" i="1" s="1"/>
  <c r="AK1472" i="1" s="1"/>
  <c r="L1471" i="5" s="1"/>
  <c r="AI1480" i="1"/>
  <c r="AJ1480" i="1" s="1"/>
  <c r="AK1480" i="1" s="1"/>
  <c r="L1479" i="5" s="1"/>
  <c r="AI1488" i="1"/>
  <c r="AJ1488" i="1" s="1"/>
  <c r="AK1488" i="1" s="1"/>
  <c r="L1487" i="5" s="1"/>
  <c r="AI1496" i="1"/>
  <c r="AJ1496" i="1" s="1"/>
  <c r="AK1496" i="1" s="1"/>
  <c r="L1495" i="5" s="1"/>
  <c r="AI1504" i="1"/>
  <c r="AJ1504" i="1" s="1"/>
  <c r="AK1504" i="1" s="1"/>
  <c r="L1503" i="5" s="1"/>
  <c r="AI1512" i="1"/>
  <c r="AJ1512" i="1" s="1"/>
  <c r="AK1512" i="1" s="1"/>
  <c r="L1511" i="5" s="1"/>
  <c r="AI1520" i="1"/>
  <c r="AJ1520" i="1" s="1"/>
  <c r="AK1520" i="1" s="1"/>
  <c r="L1519" i="5" s="1"/>
  <c r="AI1528" i="1"/>
  <c r="AJ1528" i="1" s="1"/>
  <c r="AK1528" i="1" s="1"/>
  <c r="L1527" i="5" s="1"/>
  <c r="AI1536" i="1"/>
  <c r="AJ1536" i="1" s="1"/>
  <c r="AK1536" i="1" s="1"/>
  <c r="L1535" i="5" s="1"/>
  <c r="AI1544" i="1"/>
  <c r="AJ1544" i="1" s="1"/>
  <c r="AK1544" i="1" s="1"/>
  <c r="L1543" i="5" s="1"/>
  <c r="AI1552" i="1"/>
  <c r="AJ1552" i="1" s="1"/>
  <c r="AK1552" i="1" s="1"/>
  <c r="L1551" i="5" s="1"/>
  <c r="AI1560" i="1"/>
  <c r="AJ1560" i="1" s="1"/>
  <c r="AK1560" i="1" s="1"/>
  <c r="L1559" i="5" s="1"/>
  <c r="AI1568" i="1"/>
  <c r="AJ1568" i="1" s="1"/>
  <c r="AK1568" i="1" s="1"/>
  <c r="L1567" i="5" s="1"/>
  <c r="AI1576" i="1"/>
  <c r="AJ1576" i="1" s="1"/>
  <c r="AK1576" i="1" s="1"/>
  <c r="L1575" i="5" s="1"/>
  <c r="AI1584" i="1"/>
  <c r="AJ1584" i="1" s="1"/>
  <c r="AK1584" i="1" s="1"/>
  <c r="L1583" i="5" s="1"/>
  <c r="AI1592" i="1"/>
  <c r="AJ1592" i="1" s="1"/>
  <c r="AK1592" i="1" s="1"/>
  <c r="L1591" i="5" s="1"/>
  <c r="AI1600" i="1"/>
  <c r="AJ1600" i="1" s="1"/>
  <c r="AK1600" i="1" s="1"/>
  <c r="L1599" i="5" s="1"/>
  <c r="AI1608" i="1"/>
  <c r="AJ1608" i="1" s="1"/>
  <c r="AK1608" i="1" s="1"/>
  <c r="L1607" i="5" s="1"/>
  <c r="AI1616" i="1"/>
  <c r="AJ1616" i="1" s="1"/>
  <c r="AK1616" i="1" s="1"/>
  <c r="L1615" i="5" s="1"/>
  <c r="AI1624" i="1"/>
  <c r="AJ1624" i="1" s="1"/>
  <c r="AK1624" i="1" s="1"/>
  <c r="L1623" i="5" s="1"/>
  <c r="AI1632" i="1"/>
  <c r="AJ1632" i="1" s="1"/>
  <c r="AK1632" i="1" s="1"/>
  <c r="L1631" i="5" s="1"/>
  <c r="AI1640" i="1"/>
  <c r="AJ1640" i="1" s="1"/>
  <c r="AK1640" i="1" s="1"/>
  <c r="L1639" i="5" s="1"/>
  <c r="AI1648" i="1"/>
  <c r="AJ1648" i="1" s="1"/>
  <c r="AK1648" i="1" s="1"/>
  <c r="L1647" i="5" s="1"/>
  <c r="AI1656" i="1"/>
  <c r="AJ1656" i="1" s="1"/>
  <c r="AK1656" i="1" s="1"/>
  <c r="L1655" i="5" s="1"/>
  <c r="AI1664" i="1"/>
  <c r="AJ1664" i="1" s="1"/>
  <c r="AK1664" i="1" s="1"/>
  <c r="L1663" i="5" s="1"/>
  <c r="AI1672" i="1"/>
  <c r="AJ1672" i="1" s="1"/>
  <c r="AK1672" i="1" s="1"/>
  <c r="L1671" i="5" s="1"/>
  <c r="AI1680" i="1"/>
  <c r="AJ1680" i="1" s="1"/>
  <c r="AK1680" i="1" s="1"/>
  <c r="L1679" i="5" s="1"/>
  <c r="AI1688" i="1"/>
  <c r="AJ1688" i="1" s="1"/>
  <c r="AK1688" i="1" s="1"/>
  <c r="L1687" i="5" s="1"/>
  <c r="AI1696" i="1"/>
  <c r="AJ1696" i="1" s="1"/>
  <c r="AK1696" i="1" s="1"/>
  <c r="L1695" i="5" s="1"/>
  <c r="AI1704" i="1"/>
  <c r="AJ1704" i="1" s="1"/>
  <c r="AK1704" i="1" s="1"/>
  <c r="L1703" i="5" s="1"/>
  <c r="AI1712" i="1"/>
  <c r="AJ1712" i="1" s="1"/>
  <c r="AK1712" i="1" s="1"/>
  <c r="L1711" i="5" s="1"/>
  <c r="AI1720" i="1"/>
  <c r="AJ1720" i="1" s="1"/>
  <c r="AK1720" i="1" s="1"/>
  <c r="L1719" i="5" s="1"/>
  <c r="AI1728" i="1"/>
  <c r="AJ1728" i="1" s="1"/>
  <c r="AK1728" i="1" s="1"/>
  <c r="L1727" i="5" s="1"/>
  <c r="AI1736" i="1"/>
  <c r="AJ1736" i="1" s="1"/>
  <c r="AK1736" i="1" s="1"/>
  <c r="L1735" i="5" s="1"/>
  <c r="AI1744" i="1"/>
  <c r="AJ1744" i="1" s="1"/>
  <c r="AK1744" i="1" s="1"/>
  <c r="L1743" i="5" s="1"/>
  <c r="AI1752" i="1"/>
  <c r="AJ1752" i="1" s="1"/>
  <c r="AK1752" i="1" s="1"/>
  <c r="L1751" i="5" s="1"/>
  <c r="AI1760" i="1"/>
  <c r="AJ1760" i="1" s="1"/>
  <c r="AK1760" i="1" s="1"/>
  <c r="L1759" i="5" s="1"/>
  <c r="AI1768" i="1"/>
  <c r="AJ1768" i="1" s="1"/>
  <c r="AK1768" i="1" s="1"/>
  <c r="L1767" i="5" s="1"/>
  <c r="AI1776" i="1"/>
  <c r="AJ1776" i="1" s="1"/>
  <c r="AK1776" i="1" s="1"/>
  <c r="L1775" i="5" s="1"/>
  <c r="AI1784" i="1"/>
  <c r="AJ1784" i="1" s="1"/>
  <c r="AK1784" i="1" s="1"/>
  <c r="L1783" i="5" s="1"/>
  <c r="AI1792" i="1"/>
  <c r="AJ1792" i="1" s="1"/>
  <c r="AK1792" i="1" s="1"/>
  <c r="L1791" i="5" s="1"/>
  <c r="AI1800" i="1"/>
  <c r="AJ1800" i="1" s="1"/>
  <c r="AK1800" i="1" s="1"/>
  <c r="L1799" i="5" s="1"/>
  <c r="AI1808" i="1"/>
  <c r="AJ1808" i="1" s="1"/>
  <c r="AK1808" i="1" s="1"/>
  <c r="L1807" i="5" s="1"/>
  <c r="AI1816" i="1"/>
  <c r="AJ1816" i="1" s="1"/>
  <c r="AK1816" i="1" s="1"/>
  <c r="L1815" i="5" s="1"/>
  <c r="AI1824" i="1"/>
  <c r="AJ1824" i="1" s="1"/>
  <c r="AK1824" i="1" s="1"/>
  <c r="L1823" i="5" s="1"/>
  <c r="AI1832" i="1"/>
  <c r="AJ1832" i="1" s="1"/>
  <c r="AK1832" i="1" s="1"/>
  <c r="L1831" i="5" s="1"/>
  <c r="AI1840" i="1"/>
  <c r="AJ1840" i="1" s="1"/>
  <c r="AK1840" i="1" s="1"/>
  <c r="L1839" i="5" s="1"/>
  <c r="AI1848" i="1"/>
  <c r="AJ1848" i="1" s="1"/>
  <c r="AK1848" i="1" s="1"/>
  <c r="L1847" i="5" s="1"/>
  <c r="AI1856" i="1"/>
  <c r="AJ1856" i="1" s="1"/>
  <c r="AK1856" i="1" s="1"/>
  <c r="L1855" i="5" s="1"/>
  <c r="AI1864" i="1"/>
  <c r="AJ1864" i="1" s="1"/>
  <c r="AK1864" i="1" s="1"/>
  <c r="L1863" i="5" s="1"/>
  <c r="AI1872" i="1"/>
  <c r="AJ1872" i="1" s="1"/>
  <c r="AK1872" i="1" s="1"/>
  <c r="L1871" i="5" s="1"/>
  <c r="AI1880" i="1"/>
  <c r="AJ1880" i="1" s="1"/>
  <c r="AK1880" i="1" s="1"/>
  <c r="L1879" i="5" s="1"/>
  <c r="AI1888" i="1"/>
  <c r="AJ1888" i="1" s="1"/>
  <c r="AK1888" i="1" s="1"/>
  <c r="L1887" i="5" s="1"/>
  <c r="AI1896" i="1"/>
  <c r="AJ1896" i="1" s="1"/>
  <c r="AK1896" i="1" s="1"/>
  <c r="L1895" i="5" s="1"/>
  <c r="AI1904" i="1"/>
  <c r="AJ1904" i="1" s="1"/>
  <c r="AK1904" i="1" s="1"/>
  <c r="L1903" i="5" s="1"/>
  <c r="AI1912" i="1"/>
  <c r="AJ1912" i="1" s="1"/>
  <c r="AK1912" i="1" s="1"/>
  <c r="L1911" i="5" s="1"/>
  <c r="AI1920" i="1"/>
  <c r="AJ1920" i="1" s="1"/>
  <c r="AK1920" i="1" s="1"/>
  <c r="L1919" i="5" s="1"/>
  <c r="AI1928" i="1"/>
  <c r="AJ1928" i="1" s="1"/>
  <c r="AK1928" i="1" s="1"/>
  <c r="L1927" i="5" s="1"/>
  <c r="AI1936" i="1"/>
  <c r="AJ1936" i="1" s="1"/>
  <c r="AK1936" i="1" s="1"/>
  <c r="L1935" i="5" s="1"/>
  <c r="AI1944" i="1"/>
  <c r="AJ1944" i="1" s="1"/>
  <c r="AK1944" i="1" s="1"/>
  <c r="L1943" i="5" s="1"/>
  <c r="AI1952" i="1"/>
  <c r="AJ1952" i="1" s="1"/>
  <c r="AK1952" i="1" s="1"/>
  <c r="L1951" i="5" s="1"/>
  <c r="AI1960" i="1"/>
  <c r="AJ1960" i="1" s="1"/>
  <c r="AK1960" i="1" s="1"/>
  <c r="L1959" i="5" s="1"/>
  <c r="AI1968" i="1"/>
  <c r="AJ1968" i="1" s="1"/>
  <c r="AK1968" i="1" s="1"/>
  <c r="L1967" i="5" s="1"/>
  <c r="AI1976" i="1"/>
  <c r="AJ1976" i="1" s="1"/>
  <c r="AK1976" i="1" s="1"/>
  <c r="L1975" i="5" s="1"/>
  <c r="AI1984" i="1"/>
  <c r="AJ1984" i="1" s="1"/>
  <c r="AK1984" i="1" s="1"/>
  <c r="L1983" i="5" s="1"/>
  <c r="AI1992" i="1"/>
  <c r="AJ1992" i="1" s="1"/>
  <c r="AK1992" i="1" s="1"/>
  <c r="L1991" i="5" s="1"/>
  <c r="AI2000" i="1"/>
  <c r="AJ2000" i="1" s="1"/>
  <c r="AK2000" i="1" s="1"/>
  <c r="L1999" i="5" s="1"/>
  <c r="AI2008" i="1"/>
  <c r="AJ2008" i="1" s="1"/>
  <c r="AK2008" i="1" s="1"/>
  <c r="L2007" i="5" s="1"/>
  <c r="AI2016" i="1"/>
  <c r="AJ2016" i="1" s="1"/>
  <c r="AK2016" i="1" s="1"/>
  <c r="L2015" i="5" s="1"/>
  <c r="AI2024" i="1"/>
  <c r="AJ2024" i="1" s="1"/>
  <c r="AK2024" i="1" s="1"/>
  <c r="L2023" i="5" s="1"/>
  <c r="AI2032" i="1"/>
  <c r="AJ2032" i="1" s="1"/>
  <c r="AK2032" i="1" s="1"/>
  <c r="L2031" i="5" s="1"/>
  <c r="AI2040" i="1"/>
  <c r="AJ2040" i="1" s="1"/>
  <c r="AK2040" i="1" s="1"/>
  <c r="L2039" i="5" s="1"/>
  <c r="AI2048" i="1"/>
  <c r="AJ2048" i="1" s="1"/>
  <c r="AK2048" i="1" s="1"/>
  <c r="L2047" i="5" s="1"/>
  <c r="AI2056" i="1"/>
  <c r="AJ2056" i="1" s="1"/>
  <c r="AK2056" i="1" s="1"/>
  <c r="L2055" i="5" s="1"/>
  <c r="AI2064" i="1"/>
  <c r="AJ2064" i="1" s="1"/>
  <c r="AK2064" i="1" s="1"/>
  <c r="L2063" i="5" s="1"/>
  <c r="AI11" i="1"/>
  <c r="AJ11" i="1" s="1"/>
  <c r="AK11" i="1" s="1"/>
  <c r="L10" i="5" s="1"/>
  <c r="AI6" i="1"/>
  <c r="AJ6" i="1" s="1"/>
  <c r="AK6" i="1" s="1"/>
  <c r="L5" i="5" s="1"/>
  <c r="AI14" i="1"/>
  <c r="AJ14" i="1" s="1"/>
  <c r="AK14" i="1" s="1"/>
  <c r="L13" i="5" s="1"/>
  <c r="AI22" i="1"/>
  <c r="AJ22" i="1" s="1"/>
  <c r="AK22" i="1" s="1"/>
  <c r="L21" i="5" s="1"/>
  <c r="AI289" i="1"/>
  <c r="AJ289" i="1" s="1"/>
  <c r="AK289" i="1" s="1"/>
  <c r="L288" i="5" s="1"/>
  <c r="AI297" i="1"/>
  <c r="AJ297" i="1" s="1"/>
  <c r="AK297" i="1" s="1"/>
  <c r="L296" i="5" s="1"/>
  <c r="AI305" i="1"/>
  <c r="AJ305" i="1" s="1"/>
  <c r="AK305" i="1" s="1"/>
  <c r="L304" i="5" s="1"/>
  <c r="AI313" i="1"/>
  <c r="AJ313" i="1" s="1"/>
  <c r="AK313" i="1" s="1"/>
  <c r="L312" i="5" s="1"/>
  <c r="AI321" i="1"/>
  <c r="AJ321" i="1" s="1"/>
  <c r="AK321" i="1" s="1"/>
  <c r="L320" i="5" s="1"/>
  <c r="AI329" i="1"/>
  <c r="AJ329" i="1" s="1"/>
  <c r="AK329" i="1" s="1"/>
  <c r="L328" i="5" s="1"/>
  <c r="AI337" i="1"/>
  <c r="AJ337" i="1" s="1"/>
  <c r="AK337" i="1" s="1"/>
  <c r="L336" i="5" s="1"/>
  <c r="AI345" i="1"/>
  <c r="AJ345" i="1" s="1"/>
  <c r="AK345" i="1" s="1"/>
  <c r="L344" i="5" s="1"/>
  <c r="AI353" i="1"/>
  <c r="AJ353" i="1" s="1"/>
  <c r="AK353" i="1" s="1"/>
  <c r="L352" i="5" s="1"/>
  <c r="AI361" i="1"/>
  <c r="AJ361" i="1" s="1"/>
  <c r="AK361" i="1" s="1"/>
  <c r="L360" i="5" s="1"/>
  <c r="AI369" i="1"/>
  <c r="AJ369" i="1" s="1"/>
  <c r="AK369" i="1" s="1"/>
  <c r="L368" i="5" s="1"/>
  <c r="AI377" i="1"/>
  <c r="AJ377" i="1" s="1"/>
  <c r="AK377" i="1" s="1"/>
  <c r="L376" i="5" s="1"/>
  <c r="AI385" i="1"/>
  <c r="AJ385" i="1" s="1"/>
  <c r="AK385" i="1" s="1"/>
  <c r="L384" i="5" s="1"/>
  <c r="AI393" i="1"/>
  <c r="AJ393" i="1" s="1"/>
  <c r="AK393" i="1" s="1"/>
  <c r="L392" i="5" s="1"/>
  <c r="AI401" i="1"/>
  <c r="AJ401" i="1" s="1"/>
  <c r="AK401" i="1" s="1"/>
  <c r="L400" i="5" s="1"/>
  <c r="AI409" i="1"/>
  <c r="AJ409" i="1" s="1"/>
  <c r="AK409" i="1" s="1"/>
  <c r="L408" i="5" s="1"/>
  <c r="AI417" i="1"/>
  <c r="AJ417" i="1" s="1"/>
  <c r="AK417" i="1" s="1"/>
  <c r="L416" i="5" s="1"/>
  <c r="AI425" i="1"/>
  <c r="AJ425" i="1" s="1"/>
  <c r="AK425" i="1" s="1"/>
  <c r="L424" i="5" s="1"/>
  <c r="AI433" i="1"/>
  <c r="AJ433" i="1" s="1"/>
  <c r="AK433" i="1" s="1"/>
  <c r="L432" i="5" s="1"/>
  <c r="AI441" i="1"/>
  <c r="AJ441" i="1" s="1"/>
  <c r="AK441" i="1" s="1"/>
  <c r="L440" i="5" s="1"/>
  <c r="AI449" i="1"/>
  <c r="AJ449" i="1" s="1"/>
  <c r="AK449" i="1" s="1"/>
  <c r="L448" i="5" s="1"/>
  <c r="AI457" i="1"/>
  <c r="AJ457" i="1" s="1"/>
  <c r="AK457" i="1" s="1"/>
  <c r="L456" i="5" s="1"/>
  <c r="AI465" i="1"/>
  <c r="AJ465" i="1" s="1"/>
  <c r="AK465" i="1" s="1"/>
  <c r="L464" i="5" s="1"/>
  <c r="AI473" i="1"/>
  <c r="AJ473" i="1" s="1"/>
  <c r="AK473" i="1" s="1"/>
  <c r="L472" i="5" s="1"/>
  <c r="AI481" i="1"/>
  <c r="AJ481" i="1" s="1"/>
  <c r="AK481" i="1" s="1"/>
  <c r="L480" i="5" s="1"/>
  <c r="AI489" i="1"/>
  <c r="AJ489" i="1" s="1"/>
  <c r="AK489" i="1" s="1"/>
  <c r="L488" i="5" s="1"/>
  <c r="AI497" i="1"/>
  <c r="AJ497" i="1" s="1"/>
  <c r="AK497" i="1" s="1"/>
  <c r="L496" i="5" s="1"/>
  <c r="AI505" i="1"/>
  <c r="AJ505" i="1" s="1"/>
  <c r="AK505" i="1" s="1"/>
  <c r="L504" i="5" s="1"/>
  <c r="AI513" i="1"/>
  <c r="AJ513" i="1" s="1"/>
  <c r="AK513" i="1" s="1"/>
  <c r="L512" i="5" s="1"/>
  <c r="AI521" i="1"/>
  <c r="AJ521" i="1" s="1"/>
  <c r="AK521" i="1" s="1"/>
  <c r="L520" i="5" s="1"/>
  <c r="AI529" i="1"/>
  <c r="AJ529" i="1" s="1"/>
  <c r="AK529" i="1" s="1"/>
  <c r="L528" i="5" s="1"/>
  <c r="AI537" i="1"/>
  <c r="AJ537" i="1" s="1"/>
  <c r="AK537" i="1" s="1"/>
  <c r="L536" i="5" s="1"/>
  <c r="AI545" i="1"/>
  <c r="AJ545" i="1" s="1"/>
  <c r="AK545" i="1" s="1"/>
  <c r="L544" i="5" s="1"/>
  <c r="AI553" i="1"/>
  <c r="AJ553" i="1" s="1"/>
  <c r="AK553" i="1" s="1"/>
  <c r="L552" i="5" s="1"/>
  <c r="AI561" i="1"/>
  <c r="AJ561" i="1" s="1"/>
  <c r="AK561" i="1" s="1"/>
  <c r="L560" i="5" s="1"/>
  <c r="AI569" i="1"/>
  <c r="AJ569" i="1" s="1"/>
  <c r="AK569" i="1" s="1"/>
  <c r="L568" i="5" s="1"/>
  <c r="AI577" i="1"/>
  <c r="AJ577" i="1" s="1"/>
  <c r="AK577" i="1" s="1"/>
  <c r="L576" i="5" s="1"/>
  <c r="AI585" i="1"/>
  <c r="AJ585" i="1" s="1"/>
  <c r="AK585" i="1" s="1"/>
  <c r="L584" i="5" s="1"/>
  <c r="AI593" i="1"/>
  <c r="AJ593" i="1" s="1"/>
  <c r="AK593" i="1" s="1"/>
  <c r="L592" i="5" s="1"/>
  <c r="AI601" i="1"/>
  <c r="AJ601" i="1" s="1"/>
  <c r="AK601" i="1" s="1"/>
  <c r="L600" i="5" s="1"/>
  <c r="AI609" i="1"/>
  <c r="AJ609" i="1" s="1"/>
  <c r="AK609" i="1" s="1"/>
  <c r="L608" i="5" s="1"/>
  <c r="AI617" i="1"/>
  <c r="AJ617" i="1" s="1"/>
  <c r="AK617" i="1" s="1"/>
  <c r="L616" i="5" s="1"/>
  <c r="AI625" i="1"/>
  <c r="AJ625" i="1" s="1"/>
  <c r="AK625" i="1" s="1"/>
  <c r="L624" i="5" s="1"/>
  <c r="AI633" i="1"/>
  <c r="AJ633" i="1" s="1"/>
  <c r="AK633" i="1" s="1"/>
  <c r="L632" i="5" s="1"/>
  <c r="AI641" i="1"/>
  <c r="AJ641" i="1" s="1"/>
  <c r="AK641" i="1" s="1"/>
  <c r="L640" i="5" s="1"/>
  <c r="AI649" i="1"/>
  <c r="AJ649" i="1" s="1"/>
  <c r="AK649" i="1" s="1"/>
  <c r="L648" i="5" s="1"/>
  <c r="AI657" i="1"/>
  <c r="AJ657" i="1" s="1"/>
  <c r="AK657" i="1" s="1"/>
  <c r="L656" i="5" s="1"/>
  <c r="AI665" i="1"/>
  <c r="AJ665" i="1" s="1"/>
  <c r="AK665" i="1" s="1"/>
  <c r="L664" i="5" s="1"/>
  <c r="AI673" i="1"/>
  <c r="AJ673" i="1" s="1"/>
  <c r="AK673" i="1" s="1"/>
  <c r="L672" i="5" s="1"/>
  <c r="AI681" i="1"/>
  <c r="AJ681" i="1" s="1"/>
  <c r="AK681" i="1" s="1"/>
  <c r="L680" i="5" s="1"/>
  <c r="AI689" i="1"/>
  <c r="AJ689" i="1" s="1"/>
  <c r="AK689" i="1" s="1"/>
  <c r="L688" i="5" s="1"/>
  <c r="AI697" i="1"/>
  <c r="AJ697" i="1" s="1"/>
  <c r="AK697" i="1" s="1"/>
  <c r="L696" i="5" s="1"/>
  <c r="AI705" i="1"/>
  <c r="AJ705" i="1" s="1"/>
  <c r="AK705" i="1" s="1"/>
  <c r="L704" i="5" s="1"/>
  <c r="AI713" i="1"/>
  <c r="AJ713" i="1" s="1"/>
  <c r="AK713" i="1" s="1"/>
  <c r="L712" i="5" s="1"/>
  <c r="AI721" i="1"/>
  <c r="AJ721" i="1" s="1"/>
  <c r="AK721" i="1" s="1"/>
  <c r="L720" i="5" s="1"/>
  <c r="AI729" i="1"/>
  <c r="AJ729" i="1" s="1"/>
  <c r="AK729" i="1" s="1"/>
  <c r="L728" i="5" s="1"/>
  <c r="AI737" i="1"/>
  <c r="AJ737" i="1" s="1"/>
  <c r="AK737" i="1" s="1"/>
  <c r="L736" i="5" s="1"/>
  <c r="AI745" i="1"/>
  <c r="AJ745" i="1" s="1"/>
  <c r="AK745" i="1" s="1"/>
  <c r="L744" i="5" s="1"/>
  <c r="AI753" i="1"/>
  <c r="AJ753" i="1" s="1"/>
  <c r="AK753" i="1" s="1"/>
  <c r="L752" i="5" s="1"/>
  <c r="AI761" i="1"/>
  <c r="AJ761" i="1" s="1"/>
  <c r="AK761" i="1" s="1"/>
  <c r="L760" i="5" s="1"/>
  <c r="AI769" i="1"/>
  <c r="AJ769" i="1" s="1"/>
  <c r="AK769" i="1" s="1"/>
  <c r="L768" i="5" s="1"/>
  <c r="AI777" i="1"/>
  <c r="AJ777" i="1" s="1"/>
  <c r="AK777" i="1" s="1"/>
  <c r="L776" i="5" s="1"/>
  <c r="AI785" i="1"/>
  <c r="AJ785" i="1" s="1"/>
  <c r="AK785" i="1" s="1"/>
  <c r="L784" i="5" s="1"/>
  <c r="AI793" i="1"/>
  <c r="AJ793" i="1" s="1"/>
  <c r="AK793" i="1" s="1"/>
  <c r="L792" i="5" s="1"/>
  <c r="AI801" i="1"/>
  <c r="AJ801" i="1" s="1"/>
  <c r="AK801" i="1" s="1"/>
  <c r="L800" i="5" s="1"/>
  <c r="AI809" i="1"/>
  <c r="AJ809" i="1" s="1"/>
  <c r="AK809" i="1" s="1"/>
  <c r="L808" i="5" s="1"/>
  <c r="AI817" i="1"/>
  <c r="AJ817" i="1" s="1"/>
  <c r="AK817" i="1" s="1"/>
  <c r="L816" i="5" s="1"/>
  <c r="AI825" i="1"/>
  <c r="AJ825" i="1" s="1"/>
  <c r="AK825" i="1" s="1"/>
  <c r="L824" i="5" s="1"/>
  <c r="AI833" i="1"/>
  <c r="AJ833" i="1" s="1"/>
  <c r="AK833" i="1" s="1"/>
  <c r="L832" i="5" s="1"/>
  <c r="AI841" i="1"/>
  <c r="AJ841" i="1" s="1"/>
  <c r="AK841" i="1" s="1"/>
  <c r="L840" i="5" s="1"/>
  <c r="AI849" i="1"/>
  <c r="AJ849" i="1" s="1"/>
  <c r="AK849" i="1" s="1"/>
  <c r="L848" i="5" s="1"/>
  <c r="AI857" i="1"/>
  <c r="AJ857" i="1" s="1"/>
  <c r="AK857" i="1" s="1"/>
  <c r="L856" i="5" s="1"/>
  <c r="AI865" i="1"/>
  <c r="AJ865" i="1" s="1"/>
  <c r="AK865" i="1" s="1"/>
  <c r="L864" i="5" s="1"/>
  <c r="AI873" i="1"/>
  <c r="AJ873" i="1" s="1"/>
  <c r="AK873" i="1" s="1"/>
  <c r="L872" i="5" s="1"/>
  <c r="AI881" i="1"/>
  <c r="AJ881" i="1" s="1"/>
  <c r="AK881" i="1" s="1"/>
  <c r="L880" i="5" s="1"/>
  <c r="AI889" i="1"/>
  <c r="AJ889" i="1" s="1"/>
  <c r="AK889" i="1" s="1"/>
  <c r="L888" i="5" s="1"/>
  <c r="AI897" i="1"/>
  <c r="AJ897" i="1" s="1"/>
  <c r="AK897" i="1" s="1"/>
  <c r="L896" i="5" s="1"/>
  <c r="AI905" i="1"/>
  <c r="AJ905" i="1" s="1"/>
  <c r="AK905" i="1" s="1"/>
  <c r="L904" i="5" s="1"/>
  <c r="AI913" i="1"/>
  <c r="AJ913" i="1" s="1"/>
  <c r="AK913" i="1" s="1"/>
  <c r="L912" i="5" s="1"/>
  <c r="AI921" i="1"/>
  <c r="AJ921" i="1" s="1"/>
  <c r="AK921" i="1" s="1"/>
  <c r="L920" i="5" s="1"/>
  <c r="AI929" i="1"/>
  <c r="AJ929" i="1" s="1"/>
  <c r="AK929" i="1" s="1"/>
  <c r="L928" i="5" s="1"/>
  <c r="AI937" i="1"/>
  <c r="AJ937" i="1" s="1"/>
  <c r="AK937" i="1" s="1"/>
  <c r="L936" i="5" s="1"/>
  <c r="AI945" i="1"/>
  <c r="AJ945" i="1" s="1"/>
  <c r="AK945" i="1" s="1"/>
  <c r="L944" i="5" s="1"/>
  <c r="AI953" i="1"/>
  <c r="AJ953" i="1" s="1"/>
  <c r="AK953" i="1" s="1"/>
  <c r="L952" i="5" s="1"/>
  <c r="AI961" i="1"/>
  <c r="AJ961" i="1" s="1"/>
  <c r="AK961" i="1" s="1"/>
  <c r="L960" i="5" s="1"/>
  <c r="AI969" i="1"/>
  <c r="AJ969" i="1" s="1"/>
  <c r="AK969" i="1" s="1"/>
  <c r="L968" i="5" s="1"/>
  <c r="AI977" i="1"/>
  <c r="AJ977" i="1" s="1"/>
  <c r="AK977" i="1" s="1"/>
  <c r="L976" i="5" s="1"/>
  <c r="AI985" i="1"/>
  <c r="AJ985" i="1" s="1"/>
  <c r="AK985" i="1" s="1"/>
  <c r="L984" i="5" s="1"/>
  <c r="AI993" i="1"/>
  <c r="AJ993" i="1" s="1"/>
  <c r="AK993" i="1" s="1"/>
  <c r="L992" i="5" s="1"/>
  <c r="AI1001" i="1"/>
  <c r="AJ1001" i="1" s="1"/>
  <c r="AK1001" i="1" s="1"/>
  <c r="L1000" i="5" s="1"/>
  <c r="AI1009" i="1"/>
  <c r="AJ1009" i="1" s="1"/>
  <c r="AK1009" i="1" s="1"/>
  <c r="L1008" i="5" s="1"/>
  <c r="AI1017" i="1"/>
  <c r="AJ1017" i="1" s="1"/>
  <c r="AK1017" i="1" s="1"/>
  <c r="L1016" i="5" s="1"/>
  <c r="AI1025" i="1"/>
  <c r="AJ1025" i="1" s="1"/>
  <c r="AK1025" i="1" s="1"/>
  <c r="L1024" i="5" s="1"/>
  <c r="AI1033" i="1"/>
  <c r="AJ1033" i="1" s="1"/>
  <c r="AK1033" i="1" s="1"/>
  <c r="L1032" i="5" s="1"/>
  <c r="AI1041" i="1"/>
  <c r="AJ1041" i="1" s="1"/>
  <c r="AK1041" i="1" s="1"/>
  <c r="L1040" i="5" s="1"/>
  <c r="AI1049" i="1"/>
  <c r="AJ1049" i="1" s="1"/>
  <c r="AK1049" i="1" s="1"/>
  <c r="L1048" i="5" s="1"/>
  <c r="AI1057" i="1"/>
  <c r="AJ1057" i="1" s="1"/>
  <c r="AK1057" i="1" s="1"/>
  <c r="L1056" i="5" s="1"/>
  <c r="AI1065" i="1"/>
  <c r="AJ1065" i="1" s="1"/>
  <c r="AK1065" i="1" s="1"/>
  <c r="L1064" i="5" s="1"/>
  <c r="AI1073" i="1"/>
  <c r="AJ1073" i="1" s="1"/>
  <c r="AK1073" i="1" s="1"/>
  <c r="L1072" i="5" s="1"/>
  <c r="AI1081" i="1"/>
  <c r="AJ1081" i="1" s="1"/>
  <c r="AK1081" i="1" s="1"/>
  <c r="L1080" i="5" s="1"/>
  <c r="AI1089" i="1"/>
  <c r="AJ1089" i="1" s="1"/>
  <c r="AK1089" i="1" s="1"/>
  <c r="L1088" i="5" s="1"/>
  <c r="AI1097" i="1"/>
  <c r="AJ1097" i="1" s="1"/>
  <c r="AK1097" i="1" s="1"/>
  <c r="L1096" i="5" s="1"/>
  <c r="AI1105" i="1"/>
  <c r="AJ1105" i="1" s="1"/>
  <c r="AK1105" i="1" s="1"/>
  <c r="L1104" i="5" s="1"/>
  <c r="AI1113" i="1"/>
  <c r="AJ1113" i="1" s="1"/>
  <c r="AK1113" i="1" s="1"/>
  <c r="L1112" i="5" s="1"/>
  <c r="AI1121" i="1"/>
  <c r="AJ1121" i="1" s="1"/>
  <c r="AK1121" i="1" s="1"/>
  <c r="L1120" i="5" s="1"/>
  <c r="AI1129" i="1"/>
  <c r="AJ1129" i="1" s="1"/>
  <c r="AK1129" i="1" s="1"/>
  <c r="L1128" i="5" s="1"/>
  <c r="AI1137" i="1"/>
  <c r="AJ1137" i="1" s="1"/>
  <c r="AK1137" i="1" s="1"/>
  <c r="L1136" i="5" s="1"/>
  <c r="AI1145" i="1"/>
  <c r="AJ1145" i="1" s="1"/>
  <c r="AK1145" i="1" s="1"/>
  <c r="L1144" i="5" s="1"/>
  <c r="AI1153" i="1"/>
  <c r="AJ1153" i="1" s="1"/>
  <c r="AK1153" i="1" s="1"/>
  <c r="L1152" i="5" s="1"/>
  <c r="AI1161" i="1"/>
  <c r="AJ1161" i="1" s="1"/>
  <c r="AK1161" i="1" s="1"/>
  <c r="L1160" i="5" s="1"/>
  <c r="AI1169" i="1"/>
  <c r="AJ1169" i="1" s="1"/>
  <c r="AK1169" i="1" s="1"/>
  <c r="L1168" i="5" s="1"/>
  <c r="AI1177" i="1"/>
  <c r="AJ1177" i="1" s="1"/>
  <c r="AK1177" i="1" s="1"/>
  <c r="L1176" i="5" s="1"/>
  <c r="AI1185" i="1"/>
  <c r="AJ1185" i="1" s="1"/>
  <c r="AK1185" i="1" s="1"/>
  <c r="L1184" i="5" s="1"/>
  <c r="AI1193" i="1"/>
  <c r="AJ1193" i="1" s="1"/>
  <c r="AK1193" i="1" s="1"/>
  <c r="L1192" i="5" s="1"/>
  <c r="AI1201" i="1"/>
  <c r="AJ1201" i="1" s="1"/>
  <c r="AK1201" i="1" s="1"/>
  <c r="L1200" i="5" s="1"/>
  <c r="AI1209" i="1"/>
  <c r="AJ1209" i="1" s="1"/>
  <c r="AK1209" i="1" s="1"/>
  <c r="L1208" i="5" s="1"/>
  <c r="AI1217" i="1"/>
  <c r="AJ1217" i="1" s="1"/>
  <c r="AK1217" i="1" s="1"/>
  <c r="L1216" i="5" s="1"/>
  <c r="AI1225" i="1"/>
  <c r="AJ1225" i="1" s="1"/>
  <c r="AK1225" i="1" s="1"/>
  <c r="L1224" i="5" s="1"/>
  <c r="AI1233" i="1"/>
  <c r="AJ1233" i="1" s="1"/>
  <c r="AK1233" i="1" s="1"/>
  <c r="L1232" i="5" s="1"/>
  <c r="AI1241" i="1"/>
  <c r="AJ1241" i="1" s="1"/>
  <c r="AK1241" i="1" s="1"/>
  <c r="L1240" i="5" s="1"/>
  <c r="AI1249" i="1"/>
  <c r="AJ1249" i="1" s="1"/>
  <c r="AK1249" i="1" s="1"/>
  <c r="L1248" i="5" s="1"/>
  <c r="AI1257" i="1"/>
  <c r="AJ1257" i="1" s="1"/>
  <c r="AK1257" i="1" s="1"/>
  <c r="L1256" i="5" s="1"/>
  <c r="AI1265" i="1"/>
  <c r="AJ1265" i="1" s="1"/>
  <c r="AK1265" i="1" s="1"/>
  <c r="L1264" i="5" s="1"/>
  <c r="AI1273" i="1"/>
  <c r="AJ1273" i="1" s="1"/>
  <c r="AK1273" i="1" s="1"/>
  <c r="L1272" i="5" s="1"/>
  <c r="AI1281" i="1"/>
  <c r="AJ1281" i="1" s="1"/>
  <c r="AK1281" i="1" s="1"/>
  <c r="L1280" i="5" s="1"/>
  <c r="AI1289" i="1"/>
  <c r="AJ1289" i="1" s="1"/>
  <c r="AK1289" i="1" s="1"/>
  <c r="L1288" i="5" s="1"/>
  <c r="AI1297" i="1"/>
  <c r="AJ1297" i="1" s="1"/>
  <c r="AK1297" i="1" s="1"/>
  <c r="L1296" i="5" s="1"/>
  <c r="AI1305" i="1"/>
  <c r="AJ1305" i="1" s="1"/>
  <c r="AK1305" i="1" s="1"/>
  <c r="L1304" i="5" s="1"/>
  <c r="AI1313" i="1"/>
  <c r="AJ1313" i="1" s="1"/>
  <c r="AK1313" i="1" s="1"/>
  <c r="L1312" i="5" s="1"/>
  <c r="AI1321" i="1"/>
  <c r="AJ1321" i="1" s="1"/>
  <c r="AK1321" i="1" s="1"/>
  <c r="L1320" i="5" s="1"/>
  <c r="AI1329" i="1"/>
  <c r="AJ1329" i="1" s="1"/>
  <c r="AK1329" i="1" s="1"/>
  <c r="L1328" i="5" s="1"/>
  <c r="AI1337" i="1"/>
  <c r="AJ1337" i="1" s="1"/>
  <c r="AK1337" i="1" s="1"/>
  <c r="L1336" i="5" s="1"/>
  <c r="AI1345" i="1"/>
  <c r="AJ1345" i="1" s="1"/>
  <c r="AK1345" i="1" s="1"/>
  <c r="L1344" i="5" s="1"/>
  <c r="AI1353" i="1"/>
  <c r="AJ1353" i="1" s="1"/>
  <c r="AK1353" i="1" s="1"/>
  <c r="L1352" i="5" s="1"/>
  <c r="AI1361" i="1"/>
  <c r="AJ1361" i="1" s="1"/>
  <c r="AK1361" i="1" s="1"/>
  <c r="L1360" i="5" s="1"/>
  <c r="AI1369" i="1"/>
  <c r="AJ1369" i="1" s="1"/>
  <c r="AK1369" i="1" s="1"/>
  <c r="L1368" i="5" s="1"/>
  <c r="AI1377" i="1"/>
  <c r="AJ1377" i="1" s="1"/>
  <c r="AK1377" i="1" s="1"/>
  <c r="L1376" i="5" s="1"/>
  <c r="AI1385" i="1"/>
  <c r="AJ1385" i="1" s="1"/>
  <c r="AK1385" i="1" s="1"/>
  <c r="L1384" i="5" s="1"/>
  <c r="AI1393" i="1"/>
  <c r="AJ1393" i="1" s="1"/>
  <c r="AK1393" i="1" s="1"/>
  <c r="L1392" i="5" s="1"/>
  <c r="AI1401" i="1"/>
  <c r="AJ1401" i="1" s="1"/>
  <c r="AK1401" i="1" s="1"/>
  <c r="L1400" i="5" s="1"/>
  <c r="AI1409" i="1"/>
  <c r="AJ1409" i="1" s="1"/>
  <c r="AK1409" i="1" s="1"/>
  <c r="L1408" i="5" s="1"/>
  <c r="AI1417" i="1"/>
  <c r="AJ1417" i="1" s="1"/>
  <c r="AK1417" i="1" s="1"/>
  <c r="L1416" i="5" s="1"/>
  <c r="AI1425" i="1"/>
  <c r="AJ1425" i="1" s="1"/>
  <c r="AK1425" i="1" s="1"/>
  <c r="L1424" i="5" s="1"/>
  <c r="AI1433" i="1"/>
  <c r="AJ1433" i="1" s="1"/>
  <c r="AK1433" i="1" s="1"/>
  <c r="L1432" i="5" s="1"/>
  <c r="AI1441" i="1"/>
  <c r="AJ1441" i="1" s="1"/>
  <c r="AK1441" i="1" s="1"/>
  <c r="L1440" i="5" s="1"/>
  <c r="AI1449" i="1"/>
  <c r="AJ1449" i="1" s="1"/>
  <c r="AK1449" i="1" s="1"/>
  <c r="L1448" i="5" s="1"/>
  <c r="AI1457" i="1"/>
  <c r="AJ1457" i="1" s="1"/>
  <c r="AK1457" i="1" s="1"/>
  <c r="L1456" i="5" s="1"/>
  <c r="AI1465" i="1"/>
  <c r="AJ1465" i="1" s="1"/>
  <c r="AK1465" i="1" s="1"/>
  <c r="L1464" i="5" s="1"/>
  <c r="AI1473" i="1"/>
  <c r="AJ1473" i="1" s="1"/>
  <c r="AK1473" i="1" s="1"/>
  <c r="L1472" i="5" s="1"/>
  <c r="AI1481" i="1"/>
  <c r="AJ1481" i="1" s="1"/>
  <c r="AK1481" i="1" s="1"/>
  <c r="L1480" i="5" s="1"/>
  <c r="AI1489" i="1"/>
  <c r="AJ1489" i="1" s="1"/>
  <c r="AK1489" i="1" s="1"/>
  <c r="L1488" i="5" s="1"/>
  <c r="AI1497" i="1"/>
  <c r="AJ1497" i="1" s="1"/>
  <c r="AK1497" i="1" s="1"/>
  <c r="L1496" i="5" s="1"/>
  <c r="AI1505" i="1"/>
  <c r="AJ1505" i="1" s="1"/>
  <c r="AK1505" i="1" s="1"/>
  <c r="L1504" i="5" s="1"/>
  <c r="AI1513" i="1"/>
  <c r="AJ1513" i="1" s="1"/>
  <c r="AK1513" i="1" s="1"/>
  <c r="L1512" i="5" s="1"/>
  <c r="AI1521" i="1"/>
  <c r="AJ1521" i="1" s="1"/>
  <c r="AK1521" i="1" s="1"/>
  <c r="L1520" i="5" s="1"/>
  <c r="AI1529" i="1"/>
  <c r="AJ1529" i="1" s="1"/>
  <c r="AK1529" i="1" s="1"/>
  <c r="L1528" i="5" s="1"/>
  <c r="AI1537" i="1"/>
  <c r="AJ1537" i="1" s="1"/>
  <c r="AK1537" i="1" s="1"/>
  <c r="L1536" i="5" s="1"/>
  <c r="AI1545" i="1"/>
  <c r="AJ1545" i="1" s="1"/>
  <c r="AK1545" i="1" s="1"/>
  <c r="L1544" i="5" s="1"/>
  <c r="AI1553" i="1"/>
  <c r="AJ1553" i="1" s="1"/>
  <c r="AK1553" i="1" s="1"/>
  <c r="L1552" i="5" s="1"/>
  <c r="AI1561" i="1"/>
  <c r="AJ1561" i="1" s="1"/>
  <c r="AK1561" i="1" s="1"/>
  <c r="L1560" i="5" s="1"/>
  <c r="AI1569" i="1"/>
  <c r="AJ1569" i="1" s="1"/>
  <c r="AK1569" i="1" s="1"/>
  <c r="L1568" i="5" s="1"/>
  <c r="AI1577" i="1"/>
  <c r="AJ1577" i="1" s="1"/>
  <c r="AK1577" i="1" s="1"/>
  <c r="L1576" i="5" s="1"/>
  <c r="AI1585" i="1"/>
  <c r="AJ1585" i="1" s="1"/>
  <c r="AK1585" i="1" s="1"/>
  <c r="L1584" i="5" s="1"/>
  <c r="AI1593" i="1"/>
  <c r="AJ1593" i="1" s="1"/>
  <c r="AK1593" i="1" s="1"/>
  <c r="L1592" i="5" s="1"/>
  <c r="AI1601" i="1"/>
  <c r="AJ1601" i="1" s="1"/>
  <c r="AK1601" i="1" s="1"/>
  <c r="L1600" i="5" s="1"/>
  <c r="AI1609" i="1"/>
  <c r="AJ1609" i="1" s="1"/>
  <c r="AK1609" i="1" s="1"/>
  <c r="L1608" i="5" s="1"/>
  <c r="AI1617" i="1"/>
  <c r="AJ1617" i="1" s="1"/>
  <c r="AK1617" i="1" s="1"/>
  <c r="L1616" i="5" s="1"/>
  <c r="AI1625" i="1"/>
  <c r="AJ1625" i="1" s="1"/>
  <c r="AK1625" i="1" s="1"/>
  <c r="L1624" i="5" s="1"/>
  <c r="AI1633" i="1"/>
  <c r="AJ1633" i="1" s="1"/>
  <c r="AK1633" i="1" s="1"/>
  <c r="L1632" i="5" s="1"/>
  <c r="AI1641" i="1"/>
  <c r="AJ1641" i="1" s="1"/>
  <c r="AK1641" i="1" s="1"/>
  <c r="L1640" i="5" s="1"/>
  <c r="AI1649" i="1"/>
  <c r="AJ1649" i="1" s="1"/>
  <c r="AK1649" i="1" s="1"/>
  <c r="L1648" i="5" s="1"/>
  <c r="AI1657" i="1"/>
  <c r="AJ1657" i="1" s="1"/>
  <c r="AK1657" i="1" s="1"/>
  <c r="L1656" i="5" s="1"/>
  <c r="AI1665" i="1"/>
  <c r="AJ1665" i="1" s="1"/>
  <c r="AK1665" i="1" s="1"/>
  <c r="L1664" i="5" s="1"/>
  <c r="AI1673" i="1"/>
  <c r="AJ1673" i="1" s="1"/>
  <c r="AK1673" i="1" s="1"/>
  <c r="L1672" i="5" s="1"/>
  <c r="AI1681" i="1"/>
  <c r="AJ1681" i="1" s="1"/>
  <c r="AK1681" i="1" s="1"/>
  <c r="L1680" i="5" s="1"/>
  <c r="AI1689" i="1"/>
  <c r="AJ1689" i="1" s="1"/>
  <c r="AK1689" i="1" s="1"/>
  <c r="L1688" i="5" s="1"/>
  <c r="AI1697" i="1"/>
  <c r="AJ1697" i="1" s="1"/>
  <c r="AK1697" i="1" s="1"/>
  <c r="L1696" i="5" s="1"/>
  <c r="AI1705" i="1"/>
  <c r="AJ1705" i="1" s="1"/>
  <c r="AK1705" i="1" s="1"/>
  <c r="L1704" i="5" s="1"/>
  <c r="AI1713" i="1"/>
  <c r="AJ1713" i="1" s="1"/>
  <c r="AK1713" i="1" s="1"/>
  <c r="L1712" i="5" s="1"/>
  <c r="AI1721" i="1"/>
  <c r="AJ1721" i="1" s="1"/>
  <c r="AK1721" i="1" s="1"/>
  <c r="L1720" i="5" s="1"/>
  <c r="AI1729" i="1"/>
  <c r="AJ1729" i="1" s="1"/>
  <c r="AK1729" i="1" s="1"/>
  <c r="L1728" i="5" s="1"/>
  <c r="AI1737" i="1"/>
  <c r="AJ1737" i="1" s="1"/>
  <c r="AK1737" i="1" s="1"/>
  <c r="L1736" i="5" s="1"/>
  <c r="AI1745" i="1"/>
  <c r="AJ1745" i="1" s="1"/>
  <c r="AK1745" i="1" s="1"/>
  <c r="L1744" i="5" s="1"/>
  <c r="AI1753" i="1"/>
  <c r="AJ1753" i="1" s="1"/>
  <c r="AK1753" i="1" s="1"/>
  <c r="L1752" i="5" s="1"/>
  <c r="AI1761" i="1"/>
  <c r="AJ1761" i="1" s="1"/>
  <c r="AK1761" i="1" s="1"/>
  <c r="L1760" i="5" s="1"/>
  <c r="AI1769" i="1"/>
  <c r="AJ1769" i="1" s="1"/>
  <c r="AK1769" i="1" s="1"/>
  <c r="L1768" i="5" s="1"/>
  <c r="AI1777" i="1"/>
  <c r="AJ1777" i="1" s="1"/>
  <c r="AK1777" i="1" s="1"/>
  <c r="L1776" i="5" s="1"/>
  <c r="AI1785" i="1"/>
  <c r="AJ1785" i="1" s="1"/>
  <c r="AK1785" i="1" s="1"/>
  <c r="L1784" i="5" s="1"/>
  <c r="AI1793" i="1"/>
  <c r="AJ1793" i="1" s="1"/>
  <c r="AK1793" i="1" s="1"/>
  <c r="L1792" i="5" s="1"/>
  <c r="AI1801" i="1"/>
  <c r="AJ1801" i="1" s="1"/>
  <c r="AK1801" i="1" s="1"/>
  <c r="L1800" i="5" s="1"/>
  <c r="AI1809" i="1"/>
  <c r="AJ1809" i="1" s="1"/>
  <c r="AK1809" i="1" s="1"/>
  <c r="L1808" i="5" s="1"/>
  <c r="AI1817" i="1"/>
  <c r="AJ1817" i="1" s="1"/>
  <c r="AK1817" i="1" s="1"/>
  <c r="L1816" i="5" s="1"/>
  <c r="AI1825" i="1"/>
  <c r="AJ1825" i="1" s="1"/>
  <c r="AK1825" i="1" s="1"/>
  <c r="L1824" i="5" s="1"/>
  <c r="AI1833" i="1"/>
  <c r="AJ1833" i="1" s="1"/>
  <c r="AK1833" i="1" s="1"/>
  <c r="L1832" i="5" s="1"/>
  <c r="AI1841" i="1"/>
  <c r="AJ1841" i="1" s="1"/>
  <c r="AK1841" i="1" s="1"/>
  <c r="L1840" i="5" s="1"/>
  <c r="AI1849" i="1"/>
  <c r="AJ1849" i="1" s="1"/>
  <c r="AK1849" i="1" s="1"/>
  <c r="L1848" i="5" s="1"/>
  <c r="AI1857" i="1"/>
  <c r="AJ1857" i="1" s="1"/>
  <c r="AK1857" i="1" s="1"/>
  <c r="L1856" i="5" s="1"/>
  <c r="AI1865" i="1"/>
  <c r="AJ1865" i="1" s="1"/>
  <c r="AK1865" i="1" s="1"/>
  <c r="L1864" i="5" s="1"/>
  <c r="AI1873" i="1"/>
  <c r="AJ1873" i="1" s="1"/>
  <c r="AK1873" i="1" s="1"/>
  <c r="L1872" i="5" s="1"/>
  <c r="AI1881" i="1"/>
  <c r="AJ1881" i="1" s="1"/>
  <c r="AK1881" i="1" s="1"/>
  <c r="L1880" i="5" s="1"/>
  <c r="AI1889" i="1"/>
  <c r="AJ1889" i="1" s="1"/>
  <c r="AK1889" i="1" s="1"/>
  <c r="L1888" i="5" s="1"/>
  <c r="AI1897" i="1"/>
  <c r="AJ1897" i="1" s="1"/>
  <c r="AK1897" i="1" s="1"/>
  <c r="L1896" i="5" s="1"/>
  <c r="AI1905" i="1"/>
  <c r="AJ1905" i="1" s="1"/>
  <c r="AK1905" i="1" s="1"/>
  <c r="L1904" i="5" s="1"/>
  <c r="AI1913" i="1"/>
  <c r="AJ1913" i="1" s="1"/>
  <c r="AK1913" i="1" s="1"/>
  <c r="L1912" i="5" s="1"/>
  <c r="AI1921" i="1"/>
  <c r="AJ1921" i="1" s="1"/>
  <c r="AK1921" i="1" s="1"/>
  <c r="L1920" i="5" s="1"/>
  <c r="AI1929" i="1"/>
  <c r="AJ1929" i="1" s="1"/>
  <c r="AK1929" i="1" s="1"/>
  <c r="L1928" i="5" s="1"/>
  <c r="AI1937" i="1"/>
  <c r="AJ1937" i="1" s="1"/>
  <c r="AK1937" i="1" s="1"/>
  <c r="L1936" i="5" s="1"/>
  <c r="AI1945" i="1"/>
  <c r="AJ1945" i="1" s="1"/>
  <c r="AK1945" i="1" s="1"/>
  <c r="L1944" i="5" s="1"/>
  <c r="AI1953" i="1"/>
  <c r="AJ1953" i="1" s="1"/>
  <c r="AK1953" i="1" s="1"/>
  <c r="L1952" i="5" s="1"/>
  <c r="AI1961" i="1"/>
  <c r="AJ1961" i="1" s="1"/>
  <c r="AK1961" i="1" s="1"/>
  <c r="L1960" i="5" s="1"/>
  <c r="AI1969" i="1"/>
  <c r="AJ1969" i="1" s="1"/>
  <c r="AK1969" i="1" s="1"/>
  <c r="L1968" i="5" s="1"/>
  <c r="AI1977" i="1"/>
  <c r="AJ1977" i="1" s="1"/>
  <c r="AK1977" i="1" s="1"/>
  <c r="L1976" i="5" s="1"/>
  <c r="AI1985" i="1"/>
  <c r="AJ1985" i="1" s="1"/>
  <c r="AK1985" i="1" s="1"/>
  <c r="L1984" i="5" s="1"/>
  <c r="AI1993" i="1"/>
  <c r="AJ1993" i="1" s="1"/>
  <c r="AK1993" i="1" s="1"/>
  <c r="L1992" i="5" s="1"/>
  <c r="AI2001" i="1"/>
  <c r="AJ2001" i="1" s="1"/>
  <c r="AK2001" i="1" s="1"/>
  <c r="L2000" i="5" s="1"/>
  <c r="AI2009" i="1"/>
  <c r="AJ2009" i="1" s="1"/>
  <c r="AK2009" i="1" s="1"/>
  <c r="L2008" i="5" s="1"/>
  <c r="AI2017" i="1"/>
  <c r="AJ2017" i="1" s="1"/>
  <c r="AK2017" i="1" s="1"/>
  <c r="L2016" i="5" s="1"/>
  <c r="AI2025" i="1"/>
  <c r="AJ2025" i="1" s="1"/>
  <c r="AK2025" i="1" s="1"/>
  <c r="L2024" i="5" s="1"/>
  <c r="AI2033" i="1"/>
  <c r="AJ2033" i="1" s="1"/>
  <c r="AK2033" i="1" s="1"/>
  <c r="L2032" i="5" s="1"/>
  <c r="AI2041" i="1"/>
  <c r="AJ2041" i="1" s="1"/>
  <c r="AK2041" i="1" s="1"/>
  <c r="L2040" i="5" s="1"/>
  <c r="AI2049" i="1"/>
  <c r="AJ2049" i="1" s="1"/>
  <c r="AK2049" i="1" s="1"/>
  <c r="L2048" i="5" s="1"/>
  <c r="AI2057" i="1"/>
  <c r="AJ2057" i="1" s="1"/>
  <c r="AK2057" i="1" s="1"/>
  <c r="L2056" i="5" s="1"/>
  <c r="AI2065" i="1"/>
  <c r="AJ2065" i="1" s="1"/>
  <c r="AK2065" i="1" s="1"/>
  <c r="L2064" i="5" s="1"/>
  <c r="E24" i="5"/>
  <c r="A25" i="5"/>
  <c r="I25" i="5"/>
  <c r="E26" i="5"/>
  <c r="B27" i="5"/>
  <c r="J27" i="5"/>
  <c r="G28" i="5"/>
  <c r="D29" i="5"/>
  <c r="A30" i="5"/>
  <c r="I30" i="5"/>
  <c r="F31" i="5"/>
  <c r="C32" i="5"/>
  <c r="K32" i="5"/>
  <c r="H33" i="5"/>
  <c r="E34" i="5"/>
  <c r="B35" i="5"/>
  <c r="J35" i="5"/>
  <c r="G36" i="5"/>
  <c r="D37" i="5"/>
  <c r="A38" i="5"/>
  <c r="I38" i="5"/>
  <c r="F39" i="5"/>
  <c r="H24" i="5"/>
  <c r="E25" i="5"/>
  <c r="B26" i="5"/>
  <c r="K26" i="5"/>
  <c r="I27" i="5"/>
  <c r="H28" i="5"/>
  <c r="F29" i="5"/>
  <c r="D30" i="5"/>
  <c r="B31" i="5"/>
  <c r="K31" i="5"/>
  <c r="I32" i="5"/>
  <c r="G33" i="5"/>
  <c r="F34" i="5"/>
  <c r="D35" i="5"/>
  <c r="B36" i="5"/>
  <c r="K36" i="5"/>
  <c r="I37" i="5"/>
  <c r="G38" i="5"/>
  <c r="E39" i="5"/>
  <c r="C40" i="5"/>
  <c r="K40" i="5"/>
  <c r="H41" i="5"/>
  <c r="E42" i="5"/>
  <c r="B43" i="5"/>
  <c r="J43" i="5"/>
  <c r="G44" i="5"/>
  <c r="D45" i="5"/>
  <c r="A46" i="5"/>
  <c r="I46" i="5"/>
  <c r="F47" i="5"/>
  <c r="C48" i="5"/>
  <c r="K48" i="5"/>
  <c r="H49" i="5"/>
  <c r="E50" i="5"/>
  <c r="B51" i="5"/>
  <c r="J51" i="5"/>
  <c r="G52" i="5"/>
  <c r="D53" i="5"/>
  <c r="A54" i="5"/>
  <c r="I54" i="5"/>
  <c r="F55" i="5"/>
  <c r="C56" i="5"/>
  <c r="K56" i="5"/>
  <c r="H57" i="5"/>
  <c r="E58" i="5"/>
  <c r="B59" i="5"/>
  <c r="J59" i="5"/>
  <c r="G60" i="5"/>
  <c r="I24" i="5"/>
  <c r="F25" i="5"/>
  <c r="C26" i="5"/>
  <c r="A27" i="5"/>
  <c r="K27" i="5"/>
  <c r="I28" i="5"/>
  <c r="G29" i="5"/>
  <c r="E30" i="5"/>
  <c r="C31" i="5"/>
  <c r="A32" i="5"/>
  <c r="J32" i="5"/>
  <c r="I33" i="5"/>
  <c r="G34" i="5"/>
  <c r="E35" i="5"/>
  <c r="C36" i="5"/>
  <c r="A37" i="5"/>
  <c r="J37" i="5"/>
  <c r="A24" i="5"/>
  <c r="J24" i="5"/>
  <c r="G25" i="5"/>
  <c r="D26" i="5"/>
  <c r="C27" i="5"/>
  <c r="A28" i="5"/>
  <c r="J28" i="5"/>
  <c r="H29" i="5"/>
  <c r="F30" i="5"/>
  <c r="D31" i="5"/>
  <c r="B32" i="5"/>
  <c r="A33" i="5"/>
  <c r="J33" i="5"/>
  <c r="H34" i="5"/>
  <c r="F35" i="5"/>
  <c r="D36" i="5"/>
  <c r="B37" i="5"/>
  <c r="K37" i="5"/>
  <c r="J38" i="5"/>
  <c r="H39" i="5"/>
  <c r="E40" i="5"/>
  <c r="B41" i="5"/>
  <c r="J41" i="5"/>
  <c r="G42" i="5"/>
  <c r="D43" i="5"/>
  <c r="A44" i="5"/>
  <c r="I44" i="5"/>
  <c r="F45" i="5"/>
  <c r="C46" i="5"/>
  <c r="K46" i="5"/>
  <c r="H47" i="5"/>
  <c r="E48" i="5"/>
  <c r="B49" i="5"/>
  <c r="J49" i="5"/>
  <c r="G50" i="5"/>
  <c r="D51" i="5"/>
  <c r="A52" i="5"/>
  <c r="I52" i="5"/>
  <c r="F53" i="5"/>
  <c r="C54" i="5"/>
  <c r="K54" i="5"/>
  <c r="H55" i="5"/>
  <c r="E56" i="5"/>
  <c r="B57" i="5"/>
  <c r="G24" i="5"/>
  <c r="K25" i="5"/>
  <c r="D27" i="5"/>
  <c r="E28" i="5"/>
  <c r="J29" i="5"/>
  <c r="A31" i="5"/>
  <c r="F32" i="5"/>
  <c r="K33" i="5"/>
  <c r="A35" i="5"/>
  <c r="F36" i="5"/>
  <c r="H37" i="5"/>
  <c r="A39" i="5"/>
  <c r="A40" i="5"/>
  <c r="A41" i="5"/>
  <c r="A42" i="5"/>
  <c r="K42" i="5"/>
  <c r="K43" i="5"/>
  <c r="K44" i="5"/>
  <c r="J45" i="5"/>
  <c r="J46" i="5"/>
  <c r="J47" i="5"/>
  <c r="I48" i="5"/>
  <c r="I49" i="5"/>
  <c r="I50" i="5"/>
  <c r="H51" i="5"/>
  <c r="H52" i="5"/>
  <c r="H53" i="5"/>
  <c r="G54" i="5"/>
  <c r="G55" i="5"/>
  <c r="G56" i="5"/>
  <c r="F57" i="5"/>
  <c r="D58" i="5"/>
  <c r="C59" i="5"/>
  <c r="A60" i="5"/>
  <c r="J60" i="5"/>
  <c r="G61" i="5"/>
  <c r="D62" i="5"/>
  <c r="A63" i="5"/>
  <c r="I63" i="5"/>
  <c r="F64" i="5"/>
  <c r="C65" i="5"/>
  <c r="B25" i="5"/>
  <c r="F26" i="5"/>
  <c r="G27" i="5"/>
  <c r="A29" i="5"/>
  <c r="C30" i="5"/>
  <c r="H31" i="5"/>
  <c r="B33" i="5"/>
  <c r="C34" i="5"/>
  <c r="H35" i="5"/>
  <c r="J36" i="5"/>
  <c r="D38" i="5"/>
  <c r="D39" i="5"/>
  <c r="F40" i="5"/>
  <c r="E41" i="5"/>
  <c r="D42" i="5"/>
  <c r="E43" i="5"/>
  <c r="D44" i="5"/>
  <c r="C45" i="5"/>
  <c r="D46" i="5"/>
  <c r="C47" i="5"/>
  <c r="B48" i="5"/>
  <c r="C49" i="5"/>
  <c r="B50" i="5"/>
  <c r="A51" i="5"/>
  <c r="B52" i="5"/>
  <c r="A53" i="5"/>
  <c r="K53" i="5"/>
  <c r="A55" i="5"/>
  <c r="K55" i="5"/>
  <c r="J56" i="5"/>
  <c r="J57" i="5"/>
  <c r="H58" i="5"/>
  <c r="F59" i="5"/>
  <c r="D60" i="5"/>
  <c r="B61" i="5"/>
  <c r="J61" i="5"/>
  <c r="G62" i="5"/>
  <c r="D63" i="5"/>
  <c r="A64" i="5"/>
  <c r="I64" i="5"/>
  <c r="F65" i="5"/>
  <c r="C66" i="5"/>
  <c r="K66" i="5"/>
  <c r="H67" i="5"/>
  <c r="E68" i="5"/>
  <c r="B69" i="5"/>
  <c r="J69" i="5"/>
  <c r="G70" i="5"/>
  <c r="D71" i="5"/>
  <c r="A72" i="5"/>
  <c r="I72" i="5"/>
  <c r="F73" i="5"/>
  <c r="C74" i="5"/>
  <c r="K74" i="5"/>
  <c r="H75" i="5"/>
  <c r="E76" i="5"/>
  <c r="B77" i="5"/>
  <c r="J77" i="5"/>
  <c r="G78" i="5"/>
  <c r="D79" i="5"/>
  <c r="A80" i="5"/>
  <c r="I80" i="5"/>
  <c r="F81" i="5"/>
  <c r="C82" i="5"/>
  <c r="K82" i="5"/>
  <c r="H83" i="5"/>
  <c r="E84" i="5"/>
  <c r="B85" i="5"/>
  <c r="J85" i="5"/>
  <c r="G86" i="5"/>
  <c r="D87" i="5"/>
  <c r="A88" i="5"/>
  <c r="I88" i="5"/>
  <c r="F89" i="5"/>
  <c r="C90" i="5"/>
  <c r="K90" i="5"/>
  <c r="H91" i="5"/>
  <c r="E92" i="5"/>
  <c r="B93" i="5"/>
  <c r="J93" i="5"/>
  <c r="G94" i="5"/>
  <c r="D95" i="5"/>
  <c r="A96" i="5"/>
  <c r="I96" i="5"/>
  <c r="F97" i="5"/>
  <c r="C98" i="5"/>
  <c r="K98" i="5"/>
  <c r="H99" i="5"/>
  <c r="E100" i="5"/>
  <c r="B101" i="5"/>
  <c r="J101" i="5"/>
  <c r="G102" i="5"/>
  <c r="D103" i="5"/>
  <c r="A104" i="5"/>
  <c r="I104" i="5"/>
  <c r="F105" i="5"/>
  <c r="C106" i="5"/>
  <c r="K106" i="5"/>
  <c r="H107" i="5"/>
  <c r="E108" i="5"/>
  <c r="B109" i="5"/>
  <c r="J109" i="5"/>
  <c r="G110" i="5"/>
  <c r="D111" i="5"/>
  <c r="A112" i="5"/>
  <c r="I112" i="5"/>
  <c r="F113" i="5"/>
  <c r="C114" i="5"/>
  <c r="K114" i="5"/>
  <c r="H115" i="5"/>
  <c r="E116" i="5"/>
  <c r="B117" i="5"/>
  <c r="J117" i="5"/>
  <c r="G118" i="5"/>
  <c r="D119" i="5"/>
  <c r="A120" i="5"/>
  <c r="I120" i="5"/>
  <c r="F121" i="5"/>
  <c r="C122" i="5"/>
  <c r="K122" i="5"/>
  <c r="H123" i="5"/>
  <c r="E124" i="5"/>
  <c r="B125" i="5"/>
  <c r="J125" i="5"/>
  <c r="G126" i="5"/>
  <c r="D127" i="5"/>
  <c r="A128" i="5"/>
  <c r="I128" i="5"/>
  <c r="F129" i="5"/>
  <c r="C130" i="5"/>
  <c r="K130" i="5"/>
  <c r="H131" i="5"/>
  <c r="E132" i="5"/>
  <c r="B133" i="5"/>
  <c r="J133" i="5"/>
  <c r="G134" i="5"/>
  <c r="D135" i="5"/>
  <c r="A136" i="5"/>
  <c r="I136" i="5"/>
  <c r="F137" i="5"/>
  <c r="C138" i="5"/>
  <c r="K138" i="5"/>
  <c r="H139" i="5"/>
  <c r="B24" i="5"/>
  <c r="C25" i="5"/>
  <c r="G26" i="5"/>
  <c r="H27" i="5"/>
  <c r="B29" i="5"/>
  <c r="G30" i="5"/>
  <c r="I31" i="5"/>
  <c r="C33" i="5"/>
  <c r="D34" i="5"/>
  <c r="I35" i="5"/>
  <c r="C37" i="5"/>
  <c r="E38" i="5"/>
  <c r="G39" i="5"/>
  <c r="G40" i="5"/>
  <c r="F41" i="5"/>
  <c r="F42" i="5"/>
  <c r="F43" i="5"/>
  <c r="E44" i="5"/>
  <c r="E45" i="5"/>
  <c r="E46" i="5"/>
  <c r="D47" i="5"/>
  <c r="D48" i="5"/>
  <c r="D49" i="5"/>
  <c r="C50" i="5"/>
  <c r="C51" i="5"/>
  <c r="C52" i="5"/>
  <c r="B53" i="5"/>
  <c r="B54" i="5"/>
  <c r="B55" i="5"/>
  <c r="A56" i="5"/>
  <c r="A57" i="5"/>
  <c r="K57" i="5"/>
  <c r="I58" i="5"/>
  <c r="G59" i="5"/>
  <c r="E60" i="5"/>
  <c r="C61" i="5"/>
  <c r="K61" i="5"/>
  <c r="H62" i="5"/>
  <c r="E63" i="5"/>
  <c r="B64" i="5"/>
  <c r="J64" i="5"/>
  <c r="G65" i="5"/>
  <c r="D66" i="5"/>
  <c r="A67" i="5"/>
  <c r="I67" i="5"/>
  <c r="F68" i="5"/>
  <c r="C69" i="5"/>
  <c r="K69" i="5"/>
  <c r="H70" i="5"/>
  <c r="E71" i="5"/>
  <c r="B72" i="5"/>
  <c r="J72" i="5"/>
  <c r="G73" i="5"/>
  <c r="D74" i="5"/>
  <c r="A75" i="5"/>
  <c r="I75" i="5"/>
  <c r="F76" i="5"/>
  <c r="C77" i="5"/>
  <c r="K77" i="5"/>
  <c r="H78" i="5"/>
  <c r="E79" i="5"/>
  <c r="B80" i="5"/>
  <c r="J80" i="5"/>
  <c r="G81" i="5"/>
  <c r="D82" i="5"/>
  <c r="A83" i="5"/>
  <c r="I83" i="5"/>
  <c r="F84" i="5"/>
  <c r="C85" i="5"/>
  <c r="K85" i="5"/>
  <c r="H86" i="5"/>
  <c r="E87" i="5"/>
  <c r="B88" i="5"/>
  <c r="J88" i="5"/>
  <c r="G89" i="5"/>
  <c r="D90" i="5"/>
  <c r="A91" i="5"/>
  <c r="I91" i="5"/>
  <c r="F92" i="5"/>
  <c r="C93" i="5"/>
  <c r="K93" i="5"/>
  <c r="H94" i="5"/>
  <c r="E95" i="5"/>
  <c r="B96" i="5"/>
  <c r="J96" i="5"/>
  <c r="G97" i="5"/>
  <c r="D98" i="5"/>
  <c r="A99" i="5"/>
  <c r="I99" i="5"/>
  <c r="F100" i="5"/>
  <c r="C101" i="5"/>
  <c r="K101" i="5"/>
  <c r="H102" i="5"/>
  <c r="E103" i="5"/>
  <c r="B104" i="5"/>
  <c r="J104" i="5"/>
  <c r="G105" i="5"/>
  <c r="D106" i="5"/>
  <c r="A107" i="5"/>
  <c r="I107" i="5"/>
  <c r="F108" i="5"/>
  <c r="C109" i="5"/>
  <c r="K109" i="5"/>
  <c r="H110" i="5"/>
  <c r="E111" i="5"/>
  <c r="B112" i="5"/>
  <c r="J112" i="5"/>
  <c r="G113" i="5"/>
  <c r="D114" i="5"/>
  <c r="A115" i="5"/>
  <c r="I115" i="5"/>
  <c r="F116" i="5"/>
  <c r="C117" i="5"/>
  <c r="K117" i="5"/>
  <c r="H118" i="5"/>
  <c r="E119" i="5"/>
  <c r="B120" i="5"/>
  <c r="J120" i="5"/>
  <c r="G121" i="5"/>
  <c r="D122" i="5"/>
  <c r="A123" i="5"/>
  <c r="I123" i="5"/>
  <c r="F124" i="5"/>
  <c r="C125" i="5"/>
  <c r="K125" i="5"/>
  <c r="H126" i="5"/>
  <c r="J25" i="5"/>
  <c r="B28" i="5"/>
  <c r="K29" i="5"/>
  <c r="D32" i="5"/>
  <c r="B34" i="5"/>
  <c r="E36" i="5"/>
  <c r="F38" i="5"/>
  <c r="B40" i="5"/>
  <c r="I41" i="5"/>
  <c r="C43" i="5"/>
  <c r="J44" i="5"/>
  <c r="F46" i="5"/>
  <c r="K47" i="5"/>
  <c r="F49" i="5"/>
  <c r="K50" i="5"/>
  <c r="F52" i="5"/>
  <c r="D54" i="5"/>
  <c r="I55" i="5"/>
  <c r="D57" i="5"/>
  <c r="G58" i="5"/>
  <c r="K59" i="5"/>
  <c r="D61" i="5"/>
  <c r="E62" i="5"/>
  <c r="G63" i="5"/>
  <c r="H64" i="5"/>
  <c r="J65" i="5"/>
  <c r="I66" i="5"/>
  <c r="J67" i="5"/>
  <c r="I68" i="5"/>
  <c r="H69" i="5"/>
  <c r="I70" i="5"/>
  <c r="H71" i="5"/>
  <c r="G72" i="5"/>
  <c r="H73" i="5"/>
  <c r="G74" i="5"/>
  <c r="F75" i="5"/>
  <c r="G76" i="5"/>
  <c r="F77" i="5"/>
  <c r="E78" i="5"/>
  <c r="F79" i="5"/>
  <c r="E80" i="5"/>
  <c r="D81" i="5"/>
  <c r="E82" i="5"/>
  <c r="D83" i="5"/>
  <c r="C84" i="5"/>
  <c r="D85" i="5"/>
  <c r="C86" i="5"/>
  <c r="B87" i="5"/>
  <c r="C88" i="5"/>
  <c r="B89" i="5"/>
  <c r="A90" i="5"/>
  <c r="B91" i="5"/>
  <c r="A92" i="5"/>
  <c r="K92" i="5"/>
  <c r="A94" i="5"/>
  <c r="K94" i="5"/>
  <c r="J95" i="5"/>
  <c r="K96" i="5"/>
  <c r="J97" i="5"/>
  <c r="I98" i="5"/>
  <c r="J99" i="5"/>
  <c r="I100" i="5"/>
  <c r="H101" i="5"/>
  <c r="I102" i="5"/>
  <c r="H103" i="5"/>
  <c r="G104" i="5"/>
  <c r="H105" i="5"/>
  <c r="G106" i="5"/>
  <c r="F107" i="5"/>
  <c r="G108" i="5"/>
  <c r="F109" i="5"/>
  <c r="E110" i="5"/>
  <c r="F111" i="5"/>
  <c r="E112" i="5"/>
  <c r="D113" i="5"/>
  <c r="E114" i="5"/>
  <c r="C24" i="5"/>
  <c r="A26" i="5"/>
  <c r="F28" i="5"/>
  <c r="K30" i="5"/>
  <c r="E33" i="5"/>
  <c r="K35" i="5"/>
  <c r="C38" i="5"/>
  <c r="D40" i="5"/>
  <c r="B42" i="5"/>
  <c r="I43" i="5"/>
  <c r="H45" i="5"/>
  <c r="E47" i="5"/>
  <c r="A49" i="5"/>
  <c r="J50" i="5"/>
  <c r="J52" i="5"/>
  <c r="F54" i="5"/>
  <c r="D56" i="5"/>
  <c r="A58" i="5"/>
  <c r="E59" i="5"/>
  <c r="K60" i="5"/>
  <c r="C62" i="5"/>
  <c r="H63" i="5"/>
  <c r="A65" i="5"/>
  <c r="B66" i="5"/>
  <c r="D67" i="5"/>
  <c r="D68" i="5"/>
  <c r="F69" i="5"/>
  <c r="F70" i="5"/>
  <c r="I71" i="5"/>
  <c r="K72" i="5"/>
  <c r="K73" i="5"/>
  <c r="B75" i="5"/>
  <c r="B76" i="5"/>
  <c r="D77" i="5"/>
  <c r="D78" i="5"/>
  <c r="G79" i="5"/>
  <c r="G80" i="5"/>
  <c r="I81" i="5"/>
  <c r="I82" i="5"/>
  <c r="K83" i="5"/>
  <c r="K84" i="5"/>
  <c r="B86" i="5"/>
  <c r="C87" i="5"/>
  <c r="E88" i="5"/>
  <c r="E89" i="5"/>
  <c r="G90" i="5"/>
  <c r="G91" i="5"/>
  <c r="I92" i="5"/>
  <c r="F24" i="5"/>
  <c r="I26" i="5"/>
  <c r="C29" i="5"/>
  <c r="G31" i="5"/>
  <c r="A34" i="5"/>
  <c r="H36" i="5"/>
  <c r="K38" i="5"/>
  <c r="I40" i="5"/>
  <c r="H42" i="5"/>
  <c r="C44" i="5"/>
  <c r="K45" i="5"/>
  <c r="I47" i="5"/>
  <c r="G49" i="5"/>
  <c r="F51" i="5"/>
  <c r="C53" i="5"/>
  <c r="J54" i="5"/>
  <c r="H56" i="5"/>
  <c r="C58" i="5"/>
  <c r="I59" i="5"/>
  <c r="E61" i="5"/>
  <c r="I62" i="5"/>
  <c r="K63" i="5"/>
  <c r="D65" i="5"/>
  <c r="F66" i="5"/>
  <c r="F67" i="5"/>
  <c r="H68" i="5"/>
  <c r="I69" i="5"/>
  <c r="K70" i="5"/>
  <c r="K71" i="5"/>
  <c r="B73" i="5"/>
  <c r="B74" i="5"/>
  <c r="D75" i="5"/>
  <c r="D76" i="5"/>
  <c r="G77" i="5"/>
  <c r="I78" i="5"/>
  <c r="I79" i="5"/>
  <c r="K80" i="5"/>
  <c r="K81" i="5"/>
  <c r="B83" i="5"/>
  <c r="B84" i="5"/>
  <c r="E85" i="5"/>
  <c r="E86" i="5"/>
  <c r="G87" i="5"/>
  <c r="G88" i="5"/>
  <c r="I89" i="5"/>
  <c r="I90" i="5"/>
  <c r="K91" i="5"/>
  <c r="A93" i="5"/>
  <c r="C94" i="5"/>
  <c r="C95" i="5"/>
  <c r="E96" i="5"/>
  <c r="E97" i="5"/>
  <c r="G98" i="5"/>
  <c r="G99" i="5"/>
  <c r="J100" i="5"/>
  <c r="A102" i="5"/>
  <c r="A103" i="5"/>
  <c r="C104" i="5"/>
  <c r="C105" i="5"/>
  <c r="E106" i="5"/>
  <c r="E107" i="5"/>
  <c r="H108" i="5"/>
  <c r="K24" i="5"/>
  <c r="J26" i="5"/>
  <c r="E29" i="5"/>
  <c r="J31" i="5"/>
  <c r="I34" i="5"/>
  <c r="I36" i="5"/>
  <c r="B39" i="5"/>
  <c r="J40" i="5"/>
  <c r="I42" i="5"/>
  <c r="F44" i="5"/>
  <c r="B46" i="5"/>
  <c r="D28" i="5"/>
  <c r="J30" i="5"/>
  <c r="D33" i="5"/>
  <c r="G35" i="5"/>
  <c r="B38" i="5"/>
  <c r="K39" i="5"/>
  <c r="K41" i="5"/>
  <c r="H43" i="5"/>
  <c r="G45" i="5"/>
  <c r="B47" i="5"/>
  <c r="J48" i="5"/>
  <c r="H50" i="5"/>
  <c r="E52" i="5"/>
  <c r="E54" i="5"/>
  <c r="B56" i="5"/>
  <c r="I57" i="5"/>
  <c r="D59" i="5"/>
  <c r="I60" i="5"/>
  <c r="B62" i="5"/>
  <c r="F63" i="5"/>
  <c r="K64" i="5"/>
  <c r="A66" i="5"/>
  <c r="C67" i="5"/>
  <c r="C68" i="5"/>
  <c r="E69" i="5"/>
  <c r="E70" i="5"/>
  <c r="G71" i="5"/>
  <c r="H72" i="5"/>
  <c r="J73" i="5"/>
  <c r="J74" i="5"/>
  <c r="A76" i="5"/>
  <c r="A77" i="5"/>
  <c r="C78" i="5"/>
  <c r="C79" i="5"/>
  <c r="F80" i="5"/>
  <c r="H81" i="5"/>
  <c r="H82" i="5"/>
  <c r="J83" i="5"/>
  <c r="J84" i="5"/>
  <c r="A86" i="5"/>
  <c r="A87" i="5"/>
  <c r="D88" i="5"/>
  <c r="D89" i="5"/>
  <c r="F90" i="5"/>
  <c r="F91" i="5"/>
  <c r="H92" i="5"/>
  <c r="H93" i="5"/>
  <c r="J94" i="5"/>
  <c r="K95" i="5"/>
  <c r="B97" i="5"/>
  <c r="B98" i="5"/>
  <c r="D99" i="5"/>
  <c r="D100" i="5"/>
  <c r="F101" i="5"/>
  <c r="F102" i="5"/>
  <c r="I103" i="5"/>
  <c r="K104" i="5"/>
  <c r="K105" i="5"/>
  <c r="B107" i="5"/>
  <c r="B108" i="5"/>
  <c r="D109" i="5"/>
  <c r="D110" i="5"/>
  <c r="G111" i="5"/>
  <c r="G112" i="5"/>
  <c r="I113" i="5"/>
  <c r="I114" i="5"/>
  <c r="J115" i="5"/>
  <c r="I116" i="5"/>
  <c r="H117" i="5"/>
  <c r="I118" i="5"/>
  <c r="H119" i="5"/>
  <c r="G120" i="5"/>
  <c r="H121" i="5"/>
  <c r="G122" i="5"/>
  <c r="F123" i="5"/>
  <c r="G124" i="5"/>
  <c r="F125" i="5"/>
  <c r="E126" i="5"/>
  <c r="E127" i="5"/>
  <c r="C128" i="5"/>
  <c r="A129" i="5"/>
  <c r="J129" i="5"/>
  <c r="H130" i="5"/>
  <c r="F131" i="5"/>
  <c r="D132" i="5"/>
  <c r="C133" i="5"/>
  <c r="A134" i="5"/>
  <c r="J134" i="5"/>
  <c r="H135" i="5"/>
  <c r="F136" i="5"/>
  <c r="D137" i="5"/>
  <c r="B138" i="5"/>
  <c r="A139" i="5"/>
  <c r="J139" i="5"/>
  <c r="G140" i="5"/>
  <c r="D141" i="5"/>
  <c r="A142" i="5"/>
  <c r="I142" i="5"/>
  <c r="F143" i="5"/>
  <c r="C144" i="5"/>
  <c r="K144" i="5"/>
  <c r="H145" i="5"/>
  <c r="E146" i="5"/>
  <c r="B147" i="5"/>
  <c r="J147" i="5"/>
  <c r="G148" i="5"/>
  <c r="D149" i="5"/>
  <c r="A150" i="5"/>
  <c r="I150" i="5"/>
  <c r="F151" i="5"/>
  <c r="C152" i="5"/>
  <c r="K152" i="5"/>
  <c r="H153" i="5"/>
  <c r="E154" i="5"/>
  <c r="B155" i="5"/>
  <c r="J155" i="5"/>
  <c r="G156" i="5"/>
  <c r="D157" i="5"/>
  <c r="A158" i="5"/>
  <c r="I158" i="5"/>
  <c r="F159" i="5"/>
  <c r="C160" i="5"/>
  <c r="K160" i="5"/>
  <c r="H161" i="5"/>
  <c r="E162" i="5"/>
  <c r="B163" i="5"/>
  <c r="J163" i="5"/>
  <c r="G164" i="5"/>
  <c r="D165" i="5"/>
  <c r="A166" i="5"/>
  <c r="I166" i="5"/>
  <c r="F167" i="5"/>
  <c r="C168" i="5"/>
  <c r="K168" i="5"/>
  <c r="H169" i="5"/>
  <c r="E170" i="5"/>
  <c r="B171" i="5"/>
  <c r="J171" i="5"/>
  <c r="G172" i="5"/>
  <c r="D173" i="5"/>
  <c r="A174" i="5"/>
  <c r="I174" i="5"/>
  <c r="F175" i="5"/>
  <c r="C176" i="5"/>
  <c r="K176" i="5"/>
  <c r="H177" i="5"/>
  <c r="E178" i="5"/>
  <c r="B179" i="5"/>
  <c r="J179" i="5"/>
  <c r="G180" i="5"/>
  <c r="D181" i="5"/>
  <c r="A182" i="5"/>
  <c r="I182" i="5"/>
  <c r="F183" i="5"/>
  <c r="C184" i="5"/>
  <c r="K184" i="5"/>
  <c r="H185" i="5"/>
  <c r="E186" i="5"/>
  <c r="B187" i="5"/>
  <c r="J187" i="5"/>
  <c r="G188" i="5"/>
  <c r="D189" i="5"/>
  <c r="A190" i="5"/>
  <c r="I190" i="5"/>
  <c r="F191" i="5"/>
  <c r="C192" i="5"/>
  <c r="K192" i="5"/>
  <c r="E27" i="5"/>
  <c r="E32" i="5"/>
  <c r="E37" i="5"/>
  <c r="C41" i="5"/>
  <c r="H44" i="5"/>
  <c r="D24" i="5"/>
  <c r="K28" i="5"/>
  <c r="F33" i="5"/>
  <c r="H38" i="5"/>
  <c r="C42" i="5"/>
  <c r="I45" i="5"/>
  <c r="H48" i="5"/>
  <c r="I51" i="5"/>
  <c r="H54" i="5"/>
  <c r="E57" i="5"/>
  <c r="B60" i="5"/>
  <c r="A62" i="5"/>
  <c r="D64" i="5"/>
  <c r="E66" i="5"/>
  <c r="A68" i="5"/>
  <c r="A70" i="5"/>
  <c r="F71" i="5"/>
  <c r="D73" i="5"/>
  <c r="C75" i="5"/>
  <c r="J76" i="5"/>
  <c r="J78" i="5"/>
  <c r="D80" i="5"/>
  <c r="B82" i="5"/>
  <c r="A84" i="5"/>
  <c r="H85" i="5"/>
  <c r="H87" i="5"/>
  <c r="C89" i="5"/>
  <c r="C91" i="5"/>
  <c r="J92" i="5"/>
  <c r="E94" i="5"/>
  <c r="I95" i="5"/>
  <c r="D97" i="5"/>
  <c r="J98" i="5"/>
  <c r="C100" i="5"/>
  <c r="I101" i="5"/>
  <c r="C103" i="5"/>
  <c r="H104" i="5"/>
  <c r="B106" i="5"/>
  <c r="J107" i="5"/>
  <c r="A109" i="5"/>
  <c r="F110" i="5"/>
  <c r="I111" i="5"/>
  <c r="A113" i="5"/>
  <c r="B114" i="5"/>
  <c r="E115" i="5"/>
  <c r="G116" i="5"/>
  <c r="G117" i="5"/>
  <c r="J118" i="5"/>
  <c r="J119" i="5"/>
  <c r="A121" i="5"/>
  <c r="A122" i="5"/>
  <c r="C123" i="5"/>
  <c r="C124" i="5"/>
  <c r="E125" i="5"/>
  <c r="F126" i="5"/>
  <c r="G127" i="5"/>
  <c r="F128" i="5"/>
  <c r="E129" i="5"/>
  <c r="E130" i="5"/>
  <c r="D131" i="5"/>
  <c r="C132" i="5"/>
  <c r="D133" i="5"/>
  <c r="C134" i="5"/>
  <c r="B135" i="5"/>
  <c r="B136" i="5"/>
  <c r="A137" i="5"/>
  <c r="K137" i="5"/>
  <c r="J138" i="5"/>
  <c r="K139" i="5"/>
  <c r="I140" i="5"/>
  <c r="G141" i="5"/>
  <c r="E142" i="5"/>
  <c r="C143" i="5"/>
  <c r="A144" i="5"/>
  <c r="J144" i="5"/>
  <c r="I145" i="5"/>
  <c r="G146" i="5"/>
  <c r="E147" i="5"/>
  <c r="C148" i="5"/>
  <c r="A149" i="5"/>
  <c r="J149" i="5"/>
  <c r="H150" i="5"/>
  <c r="G151" i="5"/>
  <c r="E152" i="5"/>
  <c r="C153" i="5"/>
  <c r="A154" i="5"/>
  <c r="J154" i="5"/>
  <c r="H155" i="5"/>
  <c r="F156" i="5"/>
  <c r="E157" i="5"/>
  <c r="C158" i="5"/>
  <c r="A159" i="5"/>
  <c r="J159" i="5"/>
  <c r="H160" i="5"/>
  <c r="I29" i="5"/>
  <c r="J34" i="5"/>
  <c r="C39" i="5"/>
  <c r="J42" i="5"/>
  <c r="G46" i="5"/>
  <c r="E49" i="5"/>
  <c r="K51" i="5"/>
  <c r="C55" i="5"/>
  <c r="G57" i="5"/>
  <c r="C60" i="5"/>
  <c r="F62" i="5"/>
  <c r="E64" i="5"/>
  <c r="G66" i="5"/>
  <c r="B68" i="5"/>
  <c r="B70" i="5"/>
  <c r="J71" i="5"/>
  <c r="E73" i="5"/>
  <c r="E75" i="5"/>
  <c r="K76" i="5"/>
  <c r="K78" i="5"/>
  <c r="H80" i="5"/>
  <c r="F82" i="5"/>
  <c r="D84" i="5"/>
  <c r="I85" i="5"/>
  <c r="I87" i="5"/>
  <c r="H89" i="5"/>
  <c r="D91" i="5"/>
  <c r="D93" i="5"/>
  <c r="F94" i="5"/>
  <c r="C96" i="5"/>
  <c r="H97" i="5"/>
  <c r="B99" i="5"/>
  <c r="G100" i="5"/>
  <c r="B102" i="5"/>
  <c r="F103" i="5"/>
  <c r="A105" i="5"/>
  <c r="F106" i="5"/>
  <c r="K107" i="5"/>
  <c r="E109" i="5"/>
  <c r="I110" i="5"/>
  <c r="J111" i="5"/>
  <c r="B113" i="5"/>
  <c r="F114" i="5"/>
  <c r="F115" i="5"/>
  <c r="H116" i="5"/>
  <c r="I117" i="5"/>
  <c r="K118" i="5"/>
  <c r="K119" i="5"/>
  <c r="B121" i="5"/>
  <c r="B122" i="5"/>
  <c r="D123" i="5"/>
  <c r="D124" i="5"/>
  <c r="G125" i="5"/>
  <c r="I126" i="5"/>
  <c r="H127" i="5"/>
  <c r="G128" i="5"/>
  <c r="G129" i="5"/>
  <c r="F130" i="5"/>
  <c r="E131" i="5"/>
  <c r="F132" i="5"/>
  <c r="E133" i="5"/>
  <c r="D134" i="5"/>
  <c r="C135" i="5"/>
  <c r="C136" i="5"/>
  <c r="B137" i="5"/>
  <c r="A138" i="5"/>
  <c r="B139" i="5"/>
  <c r="A140" i="5"/>
  <c r="J140" i="5"/>
  <c r="H141" i="5"/>
  <c r="F142" i="5"/>
  <c r="D143" i="5"/>
  <c r="B144" i="5"/>
  <c r="A145" i="5"/>
  <c r="J145" i="5"/>
  <c r="H146" i="5"/>
  <c r="F147" i="5"/>
  <c r="D148" i="5"/>
  <c r="B149" i="5"/>
  <c r="K149" i="5"/>
  <c r="J150" i="5"/>
  <c r="H151" i="5"/>
  <c r="F152" i="5"/>
  <c r="D153" i="5"/>
  <c r="B154" i="5"/>
  <c r="K154" i="5"/>
  <c r="I155" i="5"/>
  <c r="H156" i="5"/>
  <c r="F157" i="5"/>
  <c r="D158" i="5"/>
  <c r="B159" i="5"/>
  <c r="K159" i="5"/>
  <c r="I160" i="5"/>
  <c r="D25" i="5"/>
  <c r="B30" i="5"/>
  <c r="K34" i="5"/>
  <c r="I39" i="5"/>
  <c r="A43" i="5"/>
  <c r="H46" i="5"/>
  <c r="K49" i="5"/>
  <c r="D52" i="5"/>
  <c r="D55" i="5"/>
  <c r="B58" i="5"/>
  <c r="F60" i="5"/>
  <c r="J62" i="5"/>
  <c r="G64" i="5"/>
  <c r="H66" i="5"/>
  <c r="G68" i="5"/>
  <c r="C70" i="5"/>
  <c r="C72" i="5"/>
  <c r="I73" i="5"/>
  <c r="G75" i="5"/>
  <c r="E77" i="5"/>
  <c r="A79" i="5"/>
  <c r="A81" i="5"/>
  <c r="G82" i="5"/>
  <c r="G84" i="5"/>
  <c r="D86" i="5"/>
  <c r="J87" i="5"/>
  <c r="J89" i="5"/>
  <c r="E91" i="5"/>
  <c r="E93" i="5"/>
  <c r="I94" i="5"/>
  <c r="D96" i="5"/>
  <c r="I97" i="5"/>
  <c r="C99" i="5"/>
  <c r="H100" i="5"/>
  <c r="C102" i="5"/>
  <c r="G103" i="5"/>
  <c r="B105" i="5"/>
  <c r="H106" i="5"/>
  <c r="A108" i="5"/>
  <c r="G109" i="5"/>
  <c r="J110" i="5"/>
  <c r="K111" i="5"/>
  <c r="C113" i="5"/>
  <c r="G114" i="5"/>
  <c r="G115" i="5"/>
  <c r="J116" i="5"/>
  <c r="A118" i="5"/>
  <c r="A119" i="5"/>
  <c r="C120" i="5"/>
  <c r="C121" i="5"/>
  <c r="E122" i="5"/>
  <c r="E123" i="5"/>
  <c r="H124" i="5"/>
  <c r="H125" i="5"/>
  <c r="J126" i="5"/>
  <c r="I127" i="5"/>
  <c r="H128" i="5"/>
  <c r="H129" i="5"/>
  <c r="G130" i="5"/>
  <c r="G131" i="5"/>
  <c r="G132" i="5"/>
  <c r="F133" i="5"/>
  <c r="E134" i="5"/>
  <c r="E135" i="5"/>
  <c r="D136" i="5"/>
  <c r="C137" i="5"/>
  <c r="D138" i="5"/>
  <c r="C139" i="5"/>
  <c r="B140" i="5"/>
  <c r="K140" i="5"/>
  <c r="I141" i="5"/>
  <c r="G142" i="5"/>
  <c r="E143" i="5"/>
  <c r="D144" i="5"/>
  <c r="B145" i="5"/>
  <c r="K145" i="5"/>
  <c r="I146" i="5"/>
  <c r="G147" i="5"/>
  <c r="E148" i="5"/>
  <c r="C149" i="5"/>
  <c r="B150" i="5"/>
  <c r="K150" i="5"/>
  <c r="I151" i="5"/>
  <c r="H26" i="5"/>
  <c r="E31" i="5"/>
  <c r="A36" i="5"/>
  <c r="H40" i="5"/>
  <c r="B44" i="5"/>
  <c r="G47" i="5"/>
  <c r="D50" i="5"/>
  <c r="E53" i="5"/>
  <c r="J55" i="5"/>
  <c r="J58" i="5"/>
  <c r="A61" i="5"/>
  <c r="B63" i="5"/>
  <c r="E65" i="5"/>
  <c r="B67" i="5"/>
  <c r="K68" i="5"/>
  <c r="J70" i="5"/>
  <c r="E72" i="5"/>
  <c r="E74" i="5"/>
  <c r="K75" i="5"/>
  <c r="I77" i="5"/>
  <c r="H79" i="5"/>
  <c r="C81" i="5"/>
  <c r="C83" i="5"/>
  <c r="I84" i="5"/>
  <c r="I86" i="5"/>
  <c r="F88" i="5"/>
  <c r="B90" i="5"/>
  <c r="B92" i="5"/>
  <c r="G93" i="5"/>
  <c r="B95" i="5"/>
  <c r="G96" i="5"/>
  <c r="A98" i="5"/>
  <c r="F99" i="5"/>
  <c r="A101" i="5"/>
  <c r="E102" i="5"/>
  <c r="K103" i="5"/>
  <c r="E105" i="5"/>
  <c r="J106" i="5"/>
  <c r="D108" i="5"/>
  <c r="I109" i="5"/>
  <c r="A111" i="5"/>
  <c r="D112" i="5"/>
  <c r="H113" i="5"/>
  <c r="J114" i="5"/>
  <c r="A116" i="5"/>
  <c r="A117" i="5"/>
  <c r="C118" i="5"/>
  <c r="C119" i="5"/>
  <c r="E120" i="5"/>
  <c r="E121" i="5"/>
  <c r="H122" i="5"/>
  <c r="J123" i="5"/>
  <c r="J124" i="5"/>
  <c r="A126" i="5"/>
  <c r="A127" i="5"/>
  <c r="K127" i="5"/>
  <c r="K128" i="5"/>
  <c r="K129" i="5"/>
  <c r="J130" i="5"/>
  <c r="J131" i="5"/>
  <c r="I132" i="5"/>
  <c r="H133" i="5"/>
  <c r="H134" i="5"/>
  <c r="G135" i="5"/>
  <c r="G136" i="5"/>
  <c r="G137" i="5"/>
  <c r="F138" i="5"/>
  <c r="E139" i="5"/>
  <c r="D140" i="5"/>
  <c r="B141" i="5"/>
  <c r="K141" i="5"/>
  <c r="J142" i="5"/>
  <c r="H143" i="5"/>
  <c r="F144" i="5"/>
  <c r="D145" i="5"/>
  <c r="B146" i="5"/>
  <c r="K146" i="5"/>
  <c r="I147" i="5"/>
  <c r="H148" i="5"/>
  <c r="F149" i="5"/>
  <c r="D150" i="5"/>
  <c r="B151" i="5"/>
  <c r="K151" i="5"/>
  <c r="I152" i="5"/>
  <c r="G153" i="5"/>
  <c r="F154" i="5"/>
  <c r="D155" i="5"/>
  <c r="B156" i="5"/>
  <c r="K156" i="5"/>
  <c r="I157" i="5"/>
  <c r="G158" i="5"/>
  <c r="E159" i="5"/>
  <c r="D160" i="5"/>
  <c r="B161" i="5"/>
  <c r="K161" i="5"/>
  <c r="I162" i="5"/>
  <c r="G163" i="5"/>
  <c r="E164" i="5"/>
  <c r="C165" i="5"/>
  <c r="B166" i="5"/>
  <c r="K166" i="5"/>
  <c r="I167" i="5"/>
  <c r="G168" i="5"/>
  <c r="E169" i="5"/>
  <c r="C170" i="5"/>
  <c r="A171" i="5"/>
  <c r="K171" i="5"/>
  <c r="I172" i="5"/>
  <c r="G173" i="5"/>
  <c r="E174" i="5"/>
  <c r="C175" i="5"/>
  <c r="A176" i="5"/>
  <c r="J176" i="5"/>
  <c r="I177" i="5"/>
  <c r="G178" i="5"/>
  <c r="E179" i="5"/>
  <c r="C180" i="5"/>
  <c r="A181" i="5"/>
  <c r="J181" i="5"/>
  <c r="H182" i="5"/>
  <c r="G183" i="5"/>
  <c r="E184" i="5"/>
  <c r="C185" i="5"/>
  <c r="A186" i="5"/>
  <c r="J186" i="5"/>
  <c r="H187" i="5"/>
  <c r="F188" i="5"/>
  <c r="E189" i="5"/>
  <c r="C190" i="5"/>
  <c r="A191" i="5"/>
  <c r="J191" i="5"/>
  <c r="H192" i="5"/>
  <c r="F193" i="5"/>
  <c r="C194" i="5"/>
  <c r="K194" i="5"/>
  <c r="H195" i="5"/>
  <c r="E196" i="5"/>
  <c r="B197" i="5"/>
  <c r="J197" i="5"/>
  <c r="G198" i="5"/>
  <c r="D199" i="5"/>
  <c r="A200" i="5"/>
  <c r="I200" i="5"/>
  <c r="F201" i="5"/>
  <c r="C202" i="5"/>
  <c r="K202" i="5"/>
  <c r="H203" i="5"/>
  <c r="E204" i="5"/>
  <c r="B205" i="5"/>
  <c r="J205" i="5"/>
  <c r="G206" i="5"/>
  <c r="D207" i="5"/>
  <c r="A208" i="5"/>
  <c r="I208" i="5"/>
  <c r="F209" i="5"/>
  <c r="C210" i="5"/>
  <c r="K210" i="5"/>
  <c r="H211" i="5"/>
  <c r="E212" i="5"/>
  <c r="B213" i="5"/>
  <c r="J213" i="5"/>
  <c r="G214" i="5"/>
  <c r="D215" i="5"/>
  <c r="A216" i="5"/>
  <c r="I216" i="5"/>
  <c r="F217" i="5"/>
  <c r="C218" i="5"/>
  <c r="K218" i="5"/>
  <c r="H219" i="5"/>
  <c r="E220" i="5"/>
  <c r="B221" i="5"/>
  <c r="J221" i="5"/>
  <c r="G222" i="5"/>
  <c r="D223" i="5"/>
  <c r="A224" i="5"/>
  <c r="I224" i="5"/>
  <c r="F225" i="5"/>
  <c r="C28" i="5"/>
  <c r="D41" i="5"/>
  <c r="G48" i="5"/>
  <c r="J53" i="5"/>
  <c r="H59" i="5"/>
  <c r="C64" i="5"/>
  <c r="K67" i="5"/>
  <c r="C71" i="5"/>
  <c r="I74" i="5"/>
  <c r="F78" i="5"/>
  <c r="A82" i="5"/>
  <c r="G85" i="5"/>
  <c r="A89" i="5"/>
  <c r="G92" i="5"/>
  <c r="H95" i="5"/>
  <c r="H98" i="5"/>
  <c r="G101" i="5"/>
  <c r="F104" i="5"/>
  <c r="G107" i="5"/>
  <c r="C110" i="5"/>
  <c r="K112" i="5"/>
  <c r="D115" i="5"/>
  <c r="F117" i="5"/>
  <c r="I119" i="5"/>
  <c r="K121" i="5"/>
  <c r="B124" i="5"/>
  <c r="D126" i="5"/>
  <c r="E128" i="5"/>
  <c r="D130" i="5"/>
  <c r="B132" i="5"/>
  <c r="B134" i="5"/>
  <c r="K135" i="5"/>
  <c r="J137" i="5"/>
  <c r="I139" i="5"/>
  <c r="F141" i="5"/>
  <c r="B143" i="5"/>
  <c r="I144" i="5"/>
  <c r="F146" i="5"/>
  <c r="B148" i="5"/>
  <c r="I149" i="5"/>
  <c r="E151" i="5"/>
  <c r="A153" i="5"/>
  <c r="D154" i="5"/>
  <c r="G155" i="5"/>
  <c r="A157" i="5"/>
  <c r="E158" i="5"/>
  <c r="H159" i="5"/>
  <c r="A161" i="5"/>
  <c r="A162" i="5"/>
  <c r="K162" i="5"/>
  <c r="K163" i="5"/>
  <c r="J164" i="5"/>
  <c r="I165" i="5"/>
  <c r="H166" i="5"/>
  <c r="H167" i="5"/>
  <c r="H168" i="5"/>
  <c r="G169" i="5"/>
  <c r="G170" i="5"/>
  <c r="F171" i="5"/>
  <c r="E172" i="5"/>
  <c r="E173" i="5"/>
  <c r="D174" i="5"/>
  <c r="D175" i="5"/>
  <c r="D176" i="5"/>
  <c r="C177" i="5"/>
  <c r="B178" i="5"/>
  <c r="A179" i="5"/>
  <c r="A180" i="5"/>
  <c r="K180" i="5"/>
  <c r="K181" i="5"/>
  <c r="K182" i="5"/>
  <c r="J183" i="5"/>
  <c r="I184" i="5"/>
  <c r="I185" i="5"/>
  <c r="H186" i="5"/>
  <c r="G187" i="5"/>
  <c r="H188" i="5"/>
  <c r="G189" i="5"/>
  <c r="F190" i="5"/>
  <c r="E191" i="5"/>
  <c r="E192" i="5"/>
  <c r="D193" i="5"/>
  <c r="B194" i="5"/>
  <c r="A195" i="5"/>
  <c r="J195" i="5"/>
  <c r="H196" i="5"/>
  <c r="F197" i="5"/>
  <c r="D198" i="5"/>
  <c r="B199" i="5"/>
  <c r="K199" i="5"/>
  <c r="J200" i="5"/>
  <c r="H201" i="5"/>
  <c r="F202" i="5"/>
  <c r="D203" i="5"/>
  <c r="B204" i="5"/>
  <c r="K204" i="5"/>
  <c r="I205" i="5"/>
  <c r="H206" i="5"/>
  <c r="F207" i="5"/>
  <c r="D208" i="5"/>
  <c r="B209" i="5"/>
  <c r="K209" i="5"/>
  <c r="I210" i="5"/>
  <c r="G211" i="5"/>
  <c r="F212" i="5"/>
  <c r="D213" i="5"/>
  <c r="B214" i="5"/>
  <c r="K214" i="5"/>
  <c r="I215" i="5"/>
  <c r="G216" i="5"/>
  <c r="E217" i="5"/>
  <c r="D218" i="5"/>
  <c r="B219" i="5"/>
  <c r="K219" i="5"/>
  <c r="I220" i="5"/>
  <c r="G221" i="5"/>
  <c r="E222" i="5"/>
  <c r="C223" i="5"/>
  <c r="B224" i="5"/>
  <c r="K224" i="5"/>
  <c r="I225" i="5"/>
  <c r="F226" i="5"/>
  <c r="C227" i="5"/>
  <c r="K227" i="5"/>
  <c r="H228" i="5"/>
  <c r="E229" i="5"/>
  <c r="B230" i="5"/>
  <c r="J230" i="5"/>
  <c r="G231" i="5"/>
  <c r="D232" i="5"/>
  <c r="A233" i="5"/>
  <c r="I233" i="5"/>
  <c r="F234" i="5"/>
  <c r="C235" i="5"/>
  <c r="K235" i="5"/>
  <c r="H236" i="5"/>
  <c r="E237" i="5"/>
  <c r="B238" i="5"/>
  <c r="J238" i="5"/>
  <c r="G239" i="5"/>
  <c r="D240" i="5"/>
  <c r="A241" i="5"/>
  <c r="I241" i="5"/>
  <c r="F242" i="5"/>
  <c r="C243" i="5"/>
  <c r="K243" i="5"/>
  <c r="H244" i="5"/>
  <c r="K23" i="5"/>
  <c r="C35" i="5"/>
  <c r="B45" i="5"/>
  <c r="G51" i="5"/>
  <c r="K65" i="5"/>
  <c r="C73" i="5"/>
  <c r="C80" i="5"/>
  <c r="G83" i="5"/>
  <c r="D94" i="5"/>
  <c r="C97" i="5"/>
  <c r="A106" i="5"/>
  <c r="K108" i="5"/>
  <c r="D116" i="5"/>
  <c r="F118" i="5"/>
  <c r="F127" i="5"/>
  <c r="A135" i="5"/>
  <c r="H140" i="5"/>
  <c r="G145" i="5"/>
  <c r="D152" i="5"/>
  <c r="A155" i="5"/>
  <c r="D156" i="5"/>
  <c r="K158" i="5"/>
  <c r="F161" i="5"/>
  <c r="H30" i="5"/>
  <c r="G41" i="5"/>
  <c r="A50" i="5"/>
  <c r="E55" i="5"/>
  <c r="H60" i="5"/>
  <c r="B65" i="5"/>
  <c r="J68" i="5"/>
  <c r="D72" i="5"/>
  <c r="J75" i="5"/>
  <c r="B79" i="5"/>
  <c r="J82" i="5"/>
  <c r="F86" i="5"/>
  <c r="K89" i="5"/>
  <c r="F93" i="5"/>
  <c r="F96" i="5"/>
  <c r="E99" i="5"/>
  <c r="D102" i="5"/>
  <c r="D105" i="5"/>
  <c r="C108" i="5"/>
  <c r="K110" i="5"/>
  <c r="E113" i="5"/>
  <c r="K115" i="5"/>
  <c r="B118" i="5"/>
  <c r="D120" i="5"/>
  <c r="F122" i="5"/>
  <c r="I124" i="5"/>
  <c r="K126" i="5"/>
  <c r="J128" i="5"/>
  <c r="I130" i="5"/>
  <c r="H132" i="5"/>
  <c r="F134" i="5"/>
  <c r="E136" i="5"/>
  <c r="E138" i="5"/>
  <c r="C140" i="5"/>
  <c r="J141" i="5"/>
  <c r="G143" i="5"/>
  <c r="C145" i="5"/>
  <c r="J146" i="5"/>
  <c r="F148" i="5"/>
  <c r="C150" i="5"/>
  <c r="J151" i="5"/>
  <c r="B153" i="5"/>
  <c r="G154" i="5"/>
  <c r="K155" i="5"/>
  <c r="B157" i="5"/>
  <c r="F158" i="5"/>
  <c r="I159" i="5"/>
  <c r="C161" i="5"/>
  <c r="B162" i="5"/>
  <c r="A163" i="5"/>
  <c r="A164" i="5"/>
  <c r="K164" i="5"/>
  <c r="J165" i="5"/>
  <c r="J166" i="5"/>
  <c r="J167" i="5"/>
  <c r="I168" i="5"/>
  <c r="I169" i="5"/>
  <c r="H170" i="5"/>
  <c r="G171" i="5"/>
  <c r="F172" i="5"/>
  <c r="F173" i="5"/>
  <c r="F174" i="5"/>
  <c r="E175" i="5"/>
  <c r="E176" i="5"/>
  <c r="D177" i="5"/>
  <c r="C178" i="5"/>
  <c r="C179" i="5"/>
  <c r="B180" i="5"/>
  <c r="B181" i="5"/>
  <c r="B182" i="5"/>
  <c r="A183" i="5"/>
  <c r="K183" i="5"/>
  <c r="J184" i="5"/>
  <c r="J185" i="5"/>
  <c r="I186" i="5"/>
  <c r="I187" i="5"/>
  <c r="I188" i="5"/>
  <c r="H189" i="5"/>
  <c r="G190" i="5"/>
  <c r="G191" i="5"/>
  <c r="F192" i="5"/>
  <c r="E193" i="5"/>
  <c r="D194" i="5"/>
  <c r="B195" i="5"/>
  <c r="K195" i="5"/>
  <c r="I196" i="5"/>
  <c r="G197" i="5"/>
  <c r="E198" i="5"/>
  <c r="C199" i="5"/>
  <c r="B200" i="5"/>
  <c r="K200" i="5"/>
  <c r="I201" i="5"/>
  <c r="G202" i="5"/>
  <c r="E203" i="5"/>
  <c r="C204" i="5"/>
  <c r="A205" i="5"/>
  <c r="K205" i="5"/>
  <c r="I206" i="5"/>
  <c r="G207" i="5"/>
  <c r="E208" i="5"/>
  <c r="C209" i="5"/>
  <c r="A210" i="5"/>
  <c r="J210" i="5"/>
  <c r="I211" i="5"/>
  <c r="G212" i="5"/>
  <c r="E213" i="5"/>
  <c r="C214" i="5"/>
  <c r="A215" i="5"/>
  <c r="J215" i="5"/>
  <c r="H216" i="5"/>
  <c r="G217" i="5"/>
  <c r="E218" i="5"/>
  <c r="C219" i="5"/>
  <c r="A220" i="5"/>
  <c r="J220" i="5"/>
  <c r="H221" i="5"/>
  <c r="F222" i="5"/>
  <c r="E223" i="5"/>
  <c r="C224" i="5"/>
  <c r="A225" i="5"/>
  <c r="J225" i="5"/>
  <c r="G226" i="5"/>
  <c r="D227" i="5"/>
  <c r="A228" i="5"/>
  <c r="I228" i="5"/>
  <c r="F229" i="5"/>
  <c r="C230" i="5"/>
  <c r="K230" i="5"/>
  <c r="H231" i="5"/>
  <c r="E232" i="5"/>
  <c r="B233" i="5"/>
  <c r="J233" i="5"/>
  <c r="G234" i="5"/>
  <c r="D235" i="5"/>
  <c r="A236" i="5"/>
  <c r="I236" i="5"/>
  <c r="F237" i="5"/>
  <c r="C238" i="5"/>
  <c r="K238" i="5"/>
  <c r="H239" i="5"/>
  <c r="E240" i="5"/>
  <c r="B241" i="5"/>
  <c r="J241" i="5"/>
  <c r="G242" i="5"/>
  <c r="D243" i="5"/>
  <c r="A244" i="5"/>
  <c r="I244" i="5"/>
  <c r="G32" i="5"/>
  <c r="G43" i="5"/>
  <c r="F50" i="5"/>
  <c r="F56" i="5"/>
  <c r="F61" i="5"/>
  <c r="H65" i="5"/>
  <c r="A69" i="5"/>
  <c r="F72" i="5"/>
  <c r="C76" i="5"/>
  <c r="J79" i="5"/>
  <c r="E83" i="5"/>
  <c r="J86" i="5"/>
  <c r="E90" i="5"/>
  <c r="I93" i="5"/>
  <c r="H96" i="5"/>
  <c r="K99" i="5"/>
  <c r="J102" i="5"/>
  <c r="I105" i="5"/>
  <c r="I108" i="5"/>
  <c r="B111" i="5"/>
  <c r="J113" i="5"/>
  <c r="B116" i="5"/>
  <c r="D118" i="5"/>
  <c r="F120" i="5"/>
  <c r="I122" i="5"/>
  <c r="K124" i="5"/>
  <c r="B127" i="5"/>
  <c r="B129" i="5"/>
  <c r="A131" i="5"/>
  <c r="J132" i="5"/>
  <c r="I134" i="5"/>
  <c r="H136" i="5"/>
  <c r="G138" i="5"/>
  <c r="E140" i="5"/>
  <c r="B142" i="5"/>
  <c r="I143" i="5"/>
  <c r="E145" i="5"/>
  <c r="A147" i="5"/>
  <c r="I148" i="5"/>
  <c r="E150" i="5"/>
  <c r="A152" i="5"/>
  <c r="E153" i="5"/>
  <c r="H154" i="5"/>
  <c r="A156" i="5"/>
  <c r="C157" i="5"/>
  <c r="H158" i="5"/>
  <c r="A160" i="5"/>
  <c r="D161" i="5"/>
  <c r="C162" i="5"/>
  <c r="C163" i="5"/>
  <c r="B164" i="5"/>
  <c r="A165" i="5"/>
  <c r="K165" i="5"/>
  <c r="A167" i="5"/>
  <c r="K167" i="5"/>
  <c r="J168" i="5"/>
  <c r="J169" i="5"/>
  <c r="I170" i="5"/>
  <c r="H171" i="5"/>
  <c r="H172" i="5"/>
  <c r="H173" i="5"/>
  <c r="G174" i="5"/>
  <c r="G175" i="5"/>
  <c r="F176" i="5"/>
  <c r="E177" i="5"/>
  <c r="D178" i="5"/>
  <c r="D179" i="5"/>
  <c r="D180" i="5"/>
  <c r="C181" i="5"/>
  <c r="C182" i="5"/>
  <c r="B183" i="5"/>
  <c r="A184" i="5"/>
  <c r="A185" i="5"/>
  <c r="K185" i="5"/>
  <c r="K186" i="5"/>
  <c r="K187" i="5"/>
  <c r="J188" i="5"/>
  <c r="I189" i="5"/>
  <c r="H190" i="5"/>
  <c r="H191" i="5"/>
  <c r="G192" i="5"/>
  <c r="G193" i="5"/>
  <c r="E194" i="5"/>
  <c r="C195" i="5"/>
  <c r="A196" i="5"/>
  <c r="J196" i="5"/>
  <c r="H197" i="5"/>
  <c r="F198" i="5"/>
  <c r="E199" i="5"/>
  <c r="C200" i="5"/>
  <c r="A201" i="5"/>
  <c r="J201" i="5"/>
  <c r="H202" i="5"/>
  <c r="F203" i="5"/>
  <c r="D204" i="5"/>
  <c r="C205" i="5"/>
  <c r="A206" i="5"/>
  <c r="J206" i="5"/>
  <c r="H207" i="5"/>
  <c r="F208" i="5"/>
  <c r="D209" i="5"/>
  <c r="B210" i="5"/>
  <c r="A211" i="5"/>
  <c r="J211" i="5"/>
  <c r="H212" i="5"/>
  <c r="F213" i="5"/>
  <c r="D214" i="5"/>
  <c r="B215" i="5"/>
  <c r="K215" i="5"/>
  <c r="J216" i="5"/>
  <c r="H217" i="5"/>
  <c r="F218" i="5"/>
  <c r="D219" i="5"/>
  <c r="B220" i="5"/>
  <c r="K220" i="5"/>
  <c r="I221" i="5"/>
  <c r="H222" i="5"/>
  <c r="F223" i="5"/>
  <c r="D224" i="5"/>
  <c r="B225" i="5"/>
  <c r="K225" i="5"/>
  <c r="H226" i="5"/>
  <c r="E227" i="5"/>
  <c r="B228" i="5"/>
  <c r="J228" i="5"/>
  <c r="G229" i="5"/>
  <c r="D230" i="5"/>
  <c r="A231" i="5"/>
  <c r="I231" i="5"/>
  <c r="F232" i="5"/>
  <c r="C233" i="5"/>
  <c r="K233" i="5"/>
  <c r="H234" i="5"/>
  <c r="E235" i="5"/>
  <c r="B236" i="5"/>
  <c r="J236" i="5"/>
  <c r="G237" i="5"/>
  <c r="D238" i="5"/>
  <c r="A239" i="5"/>
  <c r="I239" i="5"/>
  <c r="F240" i="5"/>
  <c r="C241" i="5"/>
  <c r="K241" i="5"/>
  <c r="H242" i="5"/>
  <c r="E243" i="5"/>
  <c r="B244" i="5"/>
  <c r="J244" i="5"/>
  <c r="I61" i="5"/>
  <c r="I76" i="5"/>
  <c r="J90" i="5"/>
  <c r="B103" i="5"/>
  <c r="A114" i="5"/>
  <c r="K120" i="5"/>
  <c r="B123" i="5"/>
  <c r="D129" i="5"/>
  <c r="A133" i="5"/>
  <c r="I138" i="5"/>
  <c r="D147" i="5"/>
  <c r="G150" i="5"/>
  <c r="H157" i="5"/>
  <c r="E163" i="5"/>
  <c r="H32" i="5"/>
  <c r="A45" i="5"/>
  <c r="E51" i="5"/>
  <c r="I56" i="5"/>
  <c r="H61" i="5"/>
  <c r="I65" i="5"/>
  <c r="D69" i="5"/>
  <c r="A73" i="5"/>
  <c r="H76" i="5"/>
  <c r="K79" i="5"/>
  <c r="F83" i="5"/>
  <c r="K86" i="5"/>
  <c r="H90" i="5"/>
  <c r="B94" i="5"/>
  <c r="A97" i="5"/>
  <c r="A100" i="5"/>
  <c r="K102" i="5"/>
  <c r="J105" i="5"/>
  <c r="J108" i="5"/>
  <c r="C111" i="5"/>
  <c r="K113" i="5"/>
  <c r="C116" i="5"/>
  <c r="E118" i="5"/>
  <c r="H120" i="5"/>
  <c r="J122" i="5"/>
  <c r="A125" i="5"/>
  <c r="C127" i="5"/>
  <c r="C129" i="5"/>
  <c r="B131" i="5"/>
  <c r="K132" i="5"/>
  <c r="K134" i="5"/>
  <c r="J136" i="5"/>
  <c r="H138" i="5"/>
  <c r="F140" i="5"/>
  <c r="C142" i="5"/>
  <c r="J143" i="5"/>
  <c r="F145" i="5"/>
  <c r="C147" i="5"/>
  <c r="J148" i="5"/>
  <c r="F150" i="5"/>
  <c r="B152" i="5"/>
  <c r="F153" i="5"/>
  <c r="I154" i="5"/>
  <c r="C156" i="5"/>
  <c r="G157" i="5"/>
  <c r="J158" i="5"/>
  <c r="B160" i="5"/>
  <c r="E161" i="5"/>
  <c r="D162" i="5"/>
  <c r="D163" i="5"/>
  <c r="C164" i="5"/>
  <c r="B165" i="5"/>
  <c r="C166" i="5"/>
  <c r="B167" i="5"/>
  <c r="A168" i="5"/>
  <c r="A169" i="5"/>
  <c r="K169" i="5"/>
  <c r="J170" i="5"/>
  <c r="I171" i="5"/>
  <c r="J172" i="5"/>
  <c r="I173" i="5"/>
  <c r="H174" i="5"/>
  <c r="H175" i="5"/>
  <c r="G176" i="5"/>
  <c r="F177" i="5"/>
  <c r="F178" i="5"/>
  <c r="F179" i="5"/>
  <c r="E180" i="5"/>
  <c r="E181" i="5"/>
  <c r="D182" i="5"/>
  <c r="C183" i="5"/>
  <c r="B184" i="5"/>
  <c r="B185" i="5"/>
  <c r="B186" i="5"/>
  <c r="A187" i="5"/>
  <c r="A188" i="5"/>
  <c r="K188" i="5"/>
  <c r="J189" i="5"/>
  <c r="J190" i="5"/>
  <c r="I191" i="5"/>
  <c r="I192" i="5"/>
  <c r="H193" i="5"/>
  <c r="F194" i="5"/>
  <c r="D195" i="5"/>
  <c r="B196" i="5"/>
  <c r="K196" i="5"/>
  <c r="I197" i="5"/>
  <c r="H198" i="5"/>
  <c r="F199" i="5"/>
  <c r="D200" i="5"/>
  <c r="B201" i="5"/>
  <c r="K201" i="5"/>
  <c r="I202" i="5"/>
  <c r="G203" i="5"/>
  <c r="F204" i="5"/>
  <c r="D205" i="5"/>
  <c r="B206" i="5"/>
  <c r="K206" i="5"/>
  <c r="I207" i="5"/>
  <c r="G208" i="5"/>
  <c r="E209" i="5"/>
  <c r="D210" i="5"/>
  <c r="B211" i="5"/>
  <c r="K211" i="5"/>
  <c r="I212" i="5"/>
  <c r="G213" i="5"/>
  <c r="E214" i="5"/>
  <c r="C215" i="5"/>
  <c r="B216" i="5"/>
  <c r="K216" i="5"/>
  <c r="I217" i="5"/>
  <c r="G218" i="5"/>
  <c r="E219" i="5"/>
  <c r="C220" i="5"/>
  <c r="A221" i="5"/>
  <c r="K221" i="5"/>
  <c r="I222" i="5"/>
  <c r="G223" i="5"/>
  <c r="E224" i="5"/>
  <c r="C225" i="5"/>
  <c r="A226" i="5"/>
  <c r="I226" i="5"/>
  <c r="F227" i="5"/>
  <c r="C228" i="5"/>
  <c r="K228" i="5"/>
  <c r="H229" i="5"/>
  <c r="E230" i="5"/>
  <c r="B231" i="5"/>
  <c r="J231" i="5"/>
  <c r="G232" i="5"/>
  <c r="D233" i="5"/>
  <c r="A234" i="5"/>
  <c r="I234" i="5"/>
  <c r="F235" i="5"/>
  <c r="C236" i="5"/>
  <c r="K236" i="5"/>
  <c r="H237" i="5"/>
  <c r="E238" i="5"/>
  <c r="B239" i="5"/>
  <c r="J239" i="5"/>
  <c r="G240" i="5"/>
  <c r="D241" i="5"/>
  <c r="A242" i="5"/>
  <c r="I242" i="5"/>
  <c r="F243" i="5"/>
  <c r="C244" i="5"/>
  <c r="K244" i="5"/>
  <c r="C57" i="5"/>
  <c r="G69" i="5"/>
  <c r="F87" i="5"/>
  <c r="B100" i="5"/>
  <c r="H111" i="5"/>
  <c r="D125" i="5"/>
  <c r="C131" i="5"/>
  <c r="K136" i="5"/>
  <c r="D142" i="5"/>
  <c r="K143" i="5"/>
  <c r="K148" i="5"/>
  <c r="I153" i="5"/>
  <c r="E160" i="5"/>
  <c r="F162" i="5"/>
  <c r="F37" i="5"/>
  <c r="I53" i="5"/>
  <c r="E67" i="5"/>
  <c r="H77" i="5"/>
  <c r="F85" i="5"/>
  <c r="F95" i="5"/>
  <c r="J103" i="5"/>
  <c r="B110" i="5"/>
  <c r="D117" i="5"/>
  <c r="G123" i="5"/>
  <c r="D128" i="5"/>
  <c r="I133" i="5"/>
  <c r="D139" i="5"/>
  <c r="A143" i="5"/>
  <c r="K147" i="5"/>
  <c r="G152" i="5"/>
  <c r="F155" i="5"/>
  <c r="D159" i="5"/>
  <c r="G162" i="5"/>
  <c r="H164" i="5"/>
  <c r="F166" i="5"/>
  <c r="E168" i="5"/>
  <c r="D170" i="5"/>
  <c r="C172" i="5"/>
  <c r="B174" i="5"/>
  <c r="K175" i="5"/>
  <c r="K177" i="5"/>
  <c r="I179" i="5"/>
  <c r="H181" i="5"/>
  <c r="H183" i="5"/>
  <c r="F185" i="5"/>
  <c r="E187" i="5"/>
  <c r="C189" i="5"/>
  <c r="C191" i="5"/>
  <c r="B193" i="5"/>
  <c r="I194" i="5"/>
  <c r="F196" i="5"/>
  <c r="B198" i="5"/>
  <c r="I199" i="5"/>
  <c r="E201" i="5"/>
  <c r="B203" i="5"/>
  <c r="I204" i="5"/>
  <c r="E206" i="5"/>
  <c r="B208" i="5"/>
  <c r="I209" i="5"/>
  <c r="E211" i="5"/>
  <c r="A213" i="5"/>
  <c r="I214" i="5"/>
  <c r="E216" i="5"/>
  <c r="A218" i="5"/>
  <c r="I219" i="5"/>
  <c r="E221" i="5"/>
  <c r="A223" i="5"/>
  <c r="H224" i="5"/>
  <c r="D226" i="5"/>
  <c r="I227" i="5"/>
  <c r="C229" i="5"/>
  <c r="H230" i="5"/>
  <c r="B232" i="5"/>
  <c r="G233" i="5"/>
  <c r="A235" i="5"/>
  <c r="F236" i="5"/>
  <c r="K237" i="5"/>
  <c r="E239" i="5"/>
  <c r="J240" i="5"/>
  <c r="D242" i="5"/>
  <c r="I243" i="5"/>
  <c r="A172" i="5"/>
  <c r="C201" i="5"/>
  <c r="G209" i="5"/>
  <c r="F224" i="5"/>
  <c r="D236" i="5"/>
  <c r="B242" i="5"/>
  <c r="F27" i="5"/>
  <c r="E101" i="5"/>
  <c r="G133" i="5"/>
  <c r="J161" i="5"/>
  <c r="B172" i="5"/>
  <c r="H179" i="5"/>
  <c r="B191" i="5"/>
  <c r="A198" i="5"/>
  <c r="A203" i="5"/>
  <c r="K207" i="5"/>
  <c r="H214" i="5"/>
  <c r="C226" i="5"/>
  <c r="G230" i="5"/>
  <c r="D239" i="5"/>
  <c r="H243" i="5"/>
  <c r="G37" i="5"/>
  <c r="F58" i="5"/>
  <c r="G67" i="5"/>
  <c r="A78" i="5"/>
  <c r="K87" i="5"/>
  <c r="G95" i="5"/>
  <c r="D104" i="5"/>
  <c r="C112" i="5"/>
  <c r="E117" i="5"/>
  <c r="K123" i="5"/>
  <c r="I129" i="5"/>
  <c r="K133" i="5"/>
  <c r="F139" i="5"/>
  <c r="E144" i="5"/>
  <c r="A148" i="5"/>
  <c r="H152" i="5"/>
  <c r="E156" i="5"/>
  <c r="G159" i="5"/>
  <c r="H162" i="5"/>
  <c r="I164" i="5"/>
  <c r="G166" i="5"/>
  <c r="F168" i="5"/>
  <c r="F170" i="5"/>
  <c r="D172" i="5"/>
  <c r="C174" i="5"/>
  <c r="B176" i="5"/>
  <c r="A178" i="5"/>
  <c r="K179" i="5"/>
  <c r="I181" i="5"/>
  <c r="I183" i="5"/>
  <c r="G185" i="5"/>
  <c r="F187" i="5"/>
  <c r="F189" i="5"/>
  <c r="D191" i="5"/>
  <c r="C193" i="5"/>
  <c r="J194" i="5"/>
  <c r="G196" i="5"/>
  <c r="C198" i="5"/>
  <c r="J199" i="5"/>
  <c r="G201" i="5"/>
  <c r="C203" i="5"/>
  <c r="J204" i="5"/>
  <c r="F206" i="5"/>
  <c r="C208" i="5"/>
  <c r="J209" i="5"/>
  <c r="F211" i="5"/>
  <c r="C213" i="5"/>
  <c r="J214" i="5"/>
  <c r="F216" i="5"/>
  <c r="B218" i="5"/>
  <c r="J219" i="5"/>
  <c r="F221" i="5"/>
  <c r="B223" i="5"/>
  <c r="J224" i="5"/>
  <c r="E226" i="5"/>
  <c r="J227" i="5"/>
  <c r="D229" i="5"/>
  <c r="I230" i="5"/>
  <c r="C232" i="5"/>
  <c r="H233" i="5"/>
  <c r="B235" i="5"/>
  <c r="G236" i="5"/>
  <c r="A238" i="5"/>
  <c r="F239" i="5"/>
  <c r="K240" i="5"/>
  <c r="E242" i="5"/>
  <c r="J243" i="5"/>
  <c r="J23" i="5"/>
  <c r="A170" i="5"/>
  <c r="K197" i="5"/>
  <c r="J207" i="5"/>
  <c r="F219" i="5"/>
  <c r="K231" i="5"/>
  <c r="C239" i="5"/>
  <c r="J39" i="5"/>
  <c r="K58" i="5"/>
  <c r="D70" i="5"/>
  <c r="B78" i="5"/>
  <c r="H88" i="5"/>
  <c r="K97" i="5"/>
  <c r="E104" i="5"/>
  <c r="F112" i="5"/>
  <c r="B119" i="5"/>
  <c r="A124" i="5"/>
  <c r="A130" i="5"/>
  <c r="F135" i="5"/>
  <c r="G139" i="5"/>
  <c r="G144" i="5"/>
  <c r="E149" i="5"/>
  <c r="J152" i="5"/>
  <c r="I156" i="5"/>
  <c r="F160" i="5"/>
  <c r="J162" i="5"/>
  <c r="E165" i="5"/>
  <c r="C167" i="5"/>
  <c r="B169" i="5"/>
  <c r="K170" i="5"/>
  <c r="K172" i="5"/>
  <c r="J174" i="5"/>
  <c r="H176" i="5"/>
  <c r="H178" i="5"/>
  <c r="F180" i="5"/>
  <c r="E182" i="5"/>
  <c r="D184" i="5"/>
  <c r="C186" i="5"/>
  <c r="B188" i="5"/>
  <c r="K189" i="5"/>
  <c r="K191" i="5"/>
  <c r="I193" i="5"/>
  <c r="E195" i="5"/>
  <c r="A197" i="5"/>
  <c r="I198" i="5"/>
  <c r="E200" i="5"/>
  <c r="A202" i="5"/>
  <c r="I203" i="5"/>
  <c r="E205" i="5"/>
  <c r="A207" i="5"/>
  <c r="H208" i="5"/>
  <c r="E210" i="5"/>
  <c r="A212" i="5"/>
  <c r="H213" i="5"/>
  <c r="E215" i="5"/>
  <c r="A217" i="5"/>
  <c r="H218" i="5"/>
  <c r="D220" i="5"/>
  <c r="A222" i="5"/>
  <c r="H223" i="5"/>
  <c r="D225" i="5"/>
  <c r="J226" i="5"/>
  <c r="D228" i="5"/>
  <c r="I229" i="5"/>
  <c r="C231" i="5"/>
  <c r="H232" i="5"/>
  <c r="B234" i="5"/>
  <c r="G235" i="5"/>
  <c r="A237" i="5"/>
  <c r="F238" i="5"/>
  <c r="K239" i="5"/>
  <c r="E241" i="5"/>
  <c r="J242" i="5"/>
  <c r="D244" i="5"/>
  <c r="D146" i="5"/>
  <c r="D185" i="5"/>
  <c r="K190" i="5"/>
  <c r="G194" i="5"/>
  <c r="J202" i="5"/>
  <c r="C206" i="5"/>
  <c r="J212" i="5"/>
  <c r="J217" i="5"/>
  <c r="B226" i="5"/>
  <c r="F230" i="5"/>
  <c r="G243" i="5"/>
  <c r="J66" i="5"/>
  <c r="A85" i="5"/>
  <c r="A110" i="5"/>
  <c r="B128" i="5"/>
  <c r="K142" i="5"/>
  <c r="D151" i="5"/>
  <c r="E155" i="5"/>
  <c r="F164" i="5"/>
  <c r="K173" i="5"/>
  <c r="G181" i="5"/>
  <c r="A193" i="5"/>
  <c r="H199" i="5"/>
  <c r="H209" i="5"/>
  <c r="D221" i="5"/>
  <c r="H227" i="5"/>
  <c r="K234" i="5"/>
  <c r="J237" i="5"/>
  <c r="A47" i="5"/>
  <c r="A59" i="5"/>
  <c r="A71" i="5"/>
  <c r="B81" i="5"/>
  <c r="K88" i="5"/>
  <c r="E98" i="5"/>
  <c r="I106" i="5"/>
  <c r="H112" i="5"/>
  <c r="F119" i="5"/>
  <c r="I125" i="5"/>
  <c r="B130" i="5"/>
  <c r="I135" i="5"/>
  <c r="A141" i="5"/>
  <c r="H144" i="5"/>
  <c r="G149" i="5"/>
  <c r="J153" i="5"/>
  <c r="J156" i="5"/>
  <c r="G160" i="5"/>
  <c r="F163" i="5"/>
  <c r="F165" i="5"/>
  <c r="D167" i="5"/>
  <c r="C169" i="5"/>
  <c r="C171" i="5"/>
  <c r="A173" i="5"/>
  <c r="K174" i="5"/>
  <c r="I176" i="5"/>
  <c r="I178" i="5"/>
  <c r="H180" i="5"/>
  <c r="F182" i="5"/>
  <c r="F184" i="5"/>
  <c r="D186" i="5"/>
  <c r="C188" i="5"/>
  <c r="B190" i="5"/>
  <c r="A192" i="5"/>
  <c r="J193" i="5"/>
  <c r="F195" i="5"/>
  <c r="C197" i="5"/>
  <c r="J198" i="5"/>
  <c r="F200" i="5"/>
  <c r="B202" i="5"/>
  <c r="J203" i="5"/>
  <c r="F205" i="5"/>
  <c r="B207" i="5"/>
  <c r="J208" i="5"/>
  <c r="F210" i="5"/>
  <c r="B212" i="5"/>
  <c r="I213" i="5"/>
  <c r="F215" i="5"/>
  <c r="B217" i="5"/>
  <c r="I218" i="5"/>
  <c r="F220" i="5"/>
  <c r="B222" i="5"/>
  <c r="I223" i="5"/>
  <c r="E225" i="5"/>
  <c r="K226" i="5"/>
  <c r="E228" i="5"/>
  <c r="J229" i="5"/>
  <c r="D231" i="5"/>
  <c r="I232" i="5"/>
  <c r="C234" i="5"/>
  <c r="H235" i="5"/>
  <c r="B237" i="5"/>
  <c r="G238" i="5"/>
  <c r="A240" i="5"/>
  <c r="F241" i="5"/>
  <c r="K242" i="5"/>
  <c r="E244" i="5"/>
  <c r="G177" i="5"/>
  <c r="F214" i="5"/>
  <c r="E233" i="5"/>
  <c r="H240" i="5"/>
  <c r="A48" i="5"/>
  <c r="K62" i="5"/>
  <c r="B71" i="5"/>
  <c r="E81" i="5"/>
  <c r="J91" i="5"/>
  <c r="F98" i="5"/>
  <c r="C107" i="5"/>
  <c r="H114" i="5"/>
  <c r="G119" i="5"/>
  <c r="B126" i="5"/>
  <c r="I131" i="5"/>
  <c r="J135" i="5"/>
  <c r="C141" i="5"/>
  <c r="A146" i="5"/>
  <c r="H149" i="5"/>
  <c r="K153" i="5"/>
  <c r="J157" i="5"/>
  <c r="J160" i="5"/>
  <c r="H163" i="5"/>
  <c r="G165" i="5"/>
  <c r="E167" i="5"/>
  <c r="D169" i="5"/>
  <c r="D171" i="5"/>
  <c r="B173" i="5"/>
  <c r="A175" i="5"/>
  <c r="A177" i="5"/>
  <c r="J178" i="5"/>
  <c r="I180" i="5"/>
  <c r="G182" i="5"/>
  <c r="G184" i="5"/>
  <c r="F186" i="5"/>
  <c r="D188" i="5"/>
  <c r="D190" i="5"/>
  <c r="B192" i="5"/>
  <c r="K193" i="5"/>
  <c r="G195" i="5"/>
  <c r="D197" i="5"/>
  <c r="K198" i="5"/>
  <c r="G200" i="5"/>
  <c r="D202" i="5"/>
  <c r="K203" i="5"/>
  <c r="G205" i="5"/>
  <c r="C207" i="5"/>
  <c r="K208" i="5"/>
  <c r="G210" i="5"/>
  <c r="C212" i="5"/>
  <c r="K213" i="5"/>
  <c r="G215" i="5"/>
  <c r="C217" i="5"/>
  <c r="J218" i="5"/>
  <c r="G220" i="5"/>
  <c r="C222" i="5"/>
  <c r="J223" i="5"/>
  <c r="G225" i="5"/>
  <c r="A227" i="5"/>
  <c r="F228" i="5"/>
  <c r="K229" i="5"/>
  <c r="E231" i="5"/>
  <c r="J232" i="5"/>
  <c r="D234" i="5"/>
  <c r="I235" i="5"/>
  <c r="C237" i="5"/>
  <c r="H238" i="5"/>
  <c r="B240" i="5"/>
  <c r="G241" i="5"/>
  <c r="A243" i="5"/>
  <c r="F244" i="5"/>
  <c r="F181" i="5"/>
  <c r="G204" i="5"/>
  <c r="C221" i="5"/>
  <c r="G227" i="5"/>
  <c r="I237" i="5"/>
  <c r="H74" i="5"/>
  <c r="J121" i="5"/>
  <c r="H147" i="5"/>
  <c r="D168" i="5"/>
  <c r="J175" i="5"/>
  <c r="E185" i="5"/>
  <c r="B189" i="5"/>
  <c r="D196" i="5"/>
  <c r="D201" i="5"/>
  <c r="H204" i="5"/>
  <c r="K212" i="5"/>
  <c r="K217" i="5"/>
  <c r="K222" i="5"/>
  <c r="G224" i="5"/>
  <c r="A232" i="5"/>
  <c r="E236" i="5"/>
  <c r="I240" i="5"/>
  <c r="F48" i="5"/>
  <c r="C63" i="5"/>
  <c r="A74" i="5"/>
  <c r="J81" i="5"/>
  <c r="C92" i="5"/>
  <c r="K100" i="5"/>
  <c r="D107" i="5"/>
  <c r="B115" i="5"/>
  <c r="D121" i="5"/>
  <c r="C126" i="5"/>
  <c r="K131" i="5"/>
  <c r="E137" i="5"/>
  <c r="E141" i="5"/>
  <c r="C146" i="5"/>
  <c r="A151" i="5"/>
  <c r="C154" i="5"/>
  <c r="K157" i="5"/>
  <c r="G161" i="5"/>
  <c r="I163" i="5"/>
  <c r="H165" i="5"/>
  <c r="G167" i="5"/>
  <c r="F169" i="5"/>
  <c r="E171" i="5"/>
  <c r="C173" i="5"/>
  <c r="B175" i="5"/>
  <c r="B177" i="5"/>
  <c r="K178" i="5"/>
  <c r="J180" i="5"/>
  <c r="J182" i="5"/>
  <c r="H184" i="5"/>
  <c r="G186" i="5"/>
  <c r="E188" i="5"/>
  <c r="E190" i="5"/>
  <c r="D192" i="5"/>
  <c r="A194" i="5"/>
  <c r="I195" i="5"/>
  <c r="E197" i="5"/>
  <c r="A199" i="5"/>
  <c r="H200" i="5"/>
  <c r="E202" i="5"/>
  <c r="A204" i="5"/>
  <c r="H205" i="5"/>
  <c r="E207" i="5"/>
  <c r="A209" i="5"/>
  <c r="H210" i="5"/>
  <c r="D212" i="5"/>
  <c r="A214" i="5"/>
  <c r="H215" i="5"/>
  <c r="D217" i="5"/>
  <c r="A219" i="5"/>
  <c r="H220" i="5"/>
  <c r="D222" i="5"/>
  <c r="K223" i="5"/>
  <c r="H225" i="5"/>
  <c r="B227" i="5"/>
  <c r="G228" i="5"/>
  <c r="A230" i="5"/>
  <c r="F231" i="5"/>
  <c r="K232" i="5"/>
  <c r="E234" i="5"/>
  <c r="J235" i="5"/>
  <c r="D237" i="5"/>
  <c r="I238" i="5"/>
  <c r="C240" i="5"/>
  <c r="H241" i="5"/>
  <c r="B243" i="5"/>
  <c r="G244" i="5"/>
  <c r="H25" i="5"/>
  <c r="K52" i="5"/>
  <c r="J63" i="5"/>
  <c r="F74" i="5"/>
  <c r="H84" i="5"/>
  <c r="D92" i="5"/>
  <c r="D101" i="5"/>
  <c r="H109" i="5"/>
  <c r="C115" i="5"/>
  <c r="I121" i="5"/>
  <c r="J127" i="5"/>
  <c r="A132" i="5"/>
  <c r="H137" i="5"/>
  <c r="H142" i="5"/>
  <c r="C151" i="5"/>
  <c r="C155" i="5"/>
  <c r="B158" i="5"/>
  <c r="I161" i="5"/>
  <c r="D164" i="5"/>
  <c r="D166" i="5"/>
  <c r="B168" i="5"/>
  <c r="J173" i="5"/>
  <c r="I175" i="5"/>
  <c r="G179" i="5"/>
  <c r="D183" i="5"/>
  <c r="C187" i="5"/>
  <c r="A189" i="5"/>
  <c r="J192" i="5"/>
  <c r="C196" i="5"/>
  <c r="G199" i="5"/>
  <c r="C211" i="5"/>
  <c r="C216" i="5"/>
  <c r="J222" i="5"/>
  <c r="A229" i="5"/>
  <c r="J234" i="5"/>
  <c r="G53" i="5"/>
  <c r="A95" i="5"/>
  <c r="K116" i="5"/>
  <c r="I137" i="5"/>
  <c r="C159" i="5"/>
  <c r="E166" i="5"/>
  <c r="B170" i="5"/>
  <c r="J177" i="5"/>
  <c r="E183" i="5"/>
  <c r="D187" i="5"/>
  <c r="H194" i="5"/>
  <c r="D206" i="5"/>
  <c r="D211" i="5"/>
  <c r="D216" i="5"/>
  <c r="G219" i="5"/>
  <c r="B229" i="5"/>
  <c r="F233" i="5"/>
  <c r="C242" i="5"/>
  <c r="AI4" i="1"/>
  <c r="AJ4" i="1" s="1"/>
  <c r="AK4" i="1" s="1"/>
  <c r="L2" i="5" s="1"/>
  <c r="J2065" i="5"/>
  <c r="I2065" i="5"/>
  <c r="H2065" i="5"/>
  <c r="G2065" i="5"/>
  <c r="F2065" i="5"/>
  <c r="I4" i="5" l="1"/>
  <c r="I17"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1029" i="5"/>
  <c r="I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67" i="5"/>
  <c r="I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105" i="5"/>
  <c r="I1106"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43" i="5"/>
  <c r="I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76" i="5"/>
  <c r="I1177" i="5"/>
  <c r="I1178" i="5"/>
  <c r="I1179" i="5"/>
  <c r="I1180" i="5"/>
  <c r="I1181" i="5"/>
  <c r="I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214" i="5"/>
  <c r="I1215" i="5"/>
  <c r="I1216" i="5"/>
  <c r="I1217" i="5"/>
  <c r="I1218" i="5"/>
  <c r="I1219" i="5"/>
  <c r="I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49" i="5"/>
  <c r="I1250" i="5"/>
  <c r="I1251" i="5"/>
  <c r="I1252" i="5"/>
  <c r="I1253" i="5"/>
  <c r="I1254" i="5"/>
  <c r="I1255" i="5"/>
  <c r="I1256" i="5"/>
  <c r="I1257" i="5"/>
  <c r="I1258" i="5"/>
  <c r="I1259" i="5"/>
  <c r="I1260" i="5"/>
  <c r="I1261" i="5"/>
  <c r="I1262" i="5"/>
  <c r="I1263" i="5"/>
  <c r="I1264" i="5"/>
  <c r="I1265" i="5"/>
  <c r="I1266" i="5"/>
  <c r="I1267" i="5"/>
  <c r="I1268" i="5"/>
  <c r="I1269" i="5"/>
  <c r="I1270" i="5"/>
  <c r="I1271" i="5"/>
  <c r="I1272" i="5"/>
  <c r="I1273" i="5"/>
  <c r="I1274" i="5"/>
  <c r="I1275" i="5"/>
  <c r="I1276" i="5"/>
  <c r="I1277" i="5"/>
  <c r="I1278" i="5"/>
  <c r="I1279" i="5"/>
  <c r="I1280" i="5"/>
  <c r="I1281" i="5"/>
  <c r="I1282" i="5"/>
  <c r="I1283" i="5"/>
  <c r="I1284" i="5"/>
  <c r="I1285" i="5"/>
  <c r="I1286" i="5"/>
  <c r="I1287" i="5"/>
  <c r="I1288" i="5"/>
  <c r="I1289" i="5"/>
  <c r="I1290" i="5"/>
  <c r="I1291" i="5"/>
  <c r="I1292" i="5"/>
  <c r="I1293" i="5"/>
  <c r="I1294" i="5"/>
  <c r="I1295" i="5"/>
  <c r="I1296" i="5"/>
  <c r="I1297" i="5"/>
  <c r="I1298" i="5"/>
  <c r="I1299" i="5"/>
  <c r="I1300" i="5"/>
  <c r="I1301" i="5"/>
  <c r="I1302" i="5"/>
  <c r="I1303" i="5"/>
  <c r="I1304" i="5"/>
  <c r="I1305" i="5"/>
  <c r="I1306" i="5"/>
  <c r="I1307" i="5"/>
  <c r="I1308" i="5"/>
  <c r="I1309" i="5"/>
  <c r="I1310" i="5"/>
  <c r="I1311" i="5"/>
  <c r="I1312" i="5"/>
  <c r="I1313" i="5"/>
  <c r="I1314" i="5"/>
  <c r="I1315" i="5"/>
  <c r="I1316" i="5"/>
  <c r="I1317" i="5"/>
  <c r="I1318" i="5"/>
  <c r="I1319" i="5"/>
  <c r="I1320" i="5"/>
  <c r="I1321" i="5"/>
  <c r="I1322" i="5"/>
  <c r="I1323" i="5"/>
  <c r="I1324" i="5"/>
  <c r="I1325" i="5"/>
  <c r="I1326" i="5"/>
  <c r="I1327" i="5"/>
  <c r="I1328" i="5"/>
  <c r="I1329" i="5"/>
  <c r="I1330" i="5"/>
  <c r="I1331" i="5"/>
  <c r="I1332" i="5"/>
  <c r="I1333" i="5"/>
  <c r="I1334" i="5"/>
  <c r="I1335" i="5"/>
  <c r="I1336" i="5"/>
  <c r="I1337" i="5"/>
  <c r="I1338" i="5"/>
  <c r="I1339" i="5"/>
  <c r="I1340" i="5"/>
  <c r="I1341" i="5"/>
  <c r="I1342" i="5"/>
  <c r="I1343" i="5"/>
  <c r="I1344" i="5"/>
  <c r="I1345" i="5"/>
  <c r="I1346" i="5"/>
  <c r="I1347" i="5"/>
  <c r="I1348" i="5"/>
  <c r="I1349" i="5"/>
  <c r="I1350" i="5"/>
  <c r="I1351" i="5"/>
  <c r="I1352" i="5"/>
  <c r="I1353" i="5"/>
  <c r="I1354" i="5"/>
  <c r="I1355" i="5"/>
  <c r="I1356" i="5"/>
  <c r="I1357" i="5"/>
  <c r="I1358" i="5"/>
  <c r="I1359" i="5"/>
  <c r="I1360" i="5"/>
  <c r="I1361" i="5"/>
  <c r="I1362" i="5"/>
  <c r="I1363" i="5"/>
  <c r="I1364" i="5"/>
  <c r="I1365" i="5"/>
  <c r="I1366" i="5"/>
  <c r="I1367" i="5"/>
  <c r="I1368" i="5"/>
  <c r="I1369" i="5"/>
  <c r="I1370" i="5"/>
  <c r="I1371" i="5"/>
  <c r="I1372" i="5"/>
  <c r="I1373" i="5"/>
  <c r="I1374" i="5"/>
  <c r="I1375" i="5"/>
  <c r="I1376" i="5"/>
  <c r="I1377" i="5"/>
  <c r="I1378" i="5"/>
  <c r="I1379" i="5"/>
  <c r="I1380" i="5"/>
  <c r="I1381" i="5"/>
  <c r="I1382" i="5"/>
  <c r="I1383" i="5"/>
  <c r="I1384" i="5"/>
  <c r="I1385" i="5"/>
  <c r="I1386" i="5"/>
  <c r="I1387" i="5"/>
  <c r="I1388" i="5"/>
  <c r="I1389" i="5"/>
  <c r="I1390" i="5"/>
  <c r="I1391" i="5"/>
  <c r="I1392" i="5"/>
  <c r="I1393" i="5"/>
  <c r="I1394" i="5"/>
  <c r="I1395" i="5"/>
  <c r="I1396" i="5"/>
  <c r="I1397" i="5"/>
  <c r="I1398" i="5"/>
  <c r="I1399" i="5"/>
  <c r="I1400" i="5"/>
  <c r="I1401" i="5"/>
  <c r="I1402" i="5"/>
  <c r="I1403" i="5"/>
  <c r="I1404" i="5"/>
  <c r="I1405" i="5"/>
  <c r="I1406" i="5"/>
  <c r="I1407" i="5"/>
  <c r="I1408" i="5"/>
  <c r="I1409" i="5"/>
  <c r="I1410" i="5"/>
  <c r="I1411" i="5"/>
  <c r="I1412" i="5"/>
  <c r="I1413" i="5"/>
  <c r="I1414" i="5"/>
  <c r="I1415" i="5"/>
  <c r="I1416" i="5"/>
  <c r="I1417" i="5"/>
  <c r="I1418" i="5"/>
  <c r="I1419" i="5"/>
  <c r="I1420" i="5"/>
  <c r="I1421" i="5"/>
  <c r="I1422" i="5"/>
  <c r="I1423" i="5"/>
  <c r="I1424" i="5"/>
  <c r="I1425" i="5"/>
  <c r="I1426" i="5"/>
  <c r="I1427" i="5"/>
  <c r="I1428" i="5"/>
  <c r="I1429" i="5"/>
  <c r="I1430" i="5"/>
  <c r="I1431" i="5"/>
  <c r="I1432" i="5"/>
  <c r="I1433" i="5"/>
  <c r="I1434" i="5"/>
  <c r="I1435" i="5"/>
  <c r="I1436" i="5"/>
  <c r="I1437" i="5"/>
  <c r="I1438" i="5"/>
  <c r="I1439" i="5"/>
  <c r="I1440" i="5"/>
  <c r="I1441" i="5"/>
  <c r="I1442" i="5"/>
  <c r="I1443" i="5"/>
  <c r="I1444" i="5"/>
  <c r="I1445" i="5"/>
  <c r="I1446" i="5"/>
  <c r="I1447" i="5"/>
  <c r="I1448" i="5"/>
  <c r="I1449" i="5"/>
  <c r="I1450" i="5"/>
  <c r="I1451" i="5"/>
  <c r="I1452" i="5"/>
  <c r="I1453" i="5"/>
  <c r="I1454" i="5"/>
  <c r="I1455" i="5"/>
  <c r="I1456" i="5"/>
  <c r="I1457" i="5"/>
  <c r="I1458" i="5"/>
  <c r="I1459" i="5"/>
  <c r="I1460" i="5"/>
  <c r="I1461" i="5"/>
  <c r="I1462" i="5"/>
  <c r="I1463" i="5"/>
  <c r="I1464" i="5"/>
  <c r="I1465" i="5"/>
  <c r="I1466" i="5"/>
  <c r="I1467" i="5"/>
  <c r="I1468" i="5"/>
  <c r="I1469" i="5"/>
  <c r="I1470" i="5"/>
  <c r="I1471" i="5"/>
  <c r="I1472" i="5"/>
  <c r="I1473" i="5"/>
  <c r="I1474" i="5"/>
  <c r="I1475" i="5"/>
  <c r="I1476" i="5"/>
  <c r="I1477" i="5"/>
  <c r="I1478" i="5"/>
  <c r="I1479" i="5"/>
  <c r="I1480" i="5"/>
  <c r="I1481" i="5"/>
  <c r="I1482" i="5"/>
  <c r="I1483" i="5"/>
  <c r="I1484" i="5"/>
  <c r="I1485" i="5"/>
  <c r="I1486" i="5"/>
  <c r="I1487" i="5"/>
  <c r="I1488" i="5"/>
  <c r="I1489" i="5"/>
  <c r="I1490" i="5"/>
  <c r="I1491" i="5"/>
  <c r="I1492" i="5"/>
  <c r="I1493" i="5"/>
  <c r="I1494" i="5"/>
  <c r="I1495" i="5"/>
  <c r="I1496" i="5"/>
  <c r="I1497" i="5"/>
  <c r="I1498" i="5"/>
  <c r="I1499" i="5"/>
  <c r="I1500" i="5"/>
  <c r="I1501" i="5"/>
  <c r="I1502" i="5"/>
  <c r="I1503" i="5"/>
  <c r="I1504" i="5"/>
  <c r="I1505" i="5"/>
  <c r="I1506" i="5"/>
  <c r="I1507" i="5"/>
  <c r="I1508" i="5"/>
  <c r="I1509" i="5"/>
  <c r="I1510" i="5"/>
  <c r="I1511" i="5"/>
  <c r="I1512" i="5"/>
  <c r="I1513" i="5"/>
  <c r="I1514" i="5"/>
  <c r="I1515" i="5"/>
  <c r="I1516" i="5"/>
  <c r="I1517" i="5"/>
  <c r="I1518" i="5"/>
  <c r="I1519" i="5"/>
  <c r="I1520" i="5"/>
  <c r="I1521" i="5"/>
  <c r="I1522" i="5"/>
  <c r="I1523" i="5"/>
  <c r="I1524" i="5"/>
  <c r="I1525" i="5"/>
  <c r="I1526" i="5"/>
  <c r="I1527" i="5"/>
  <c r="I1528" i="5"/>
  <c r="I1529" i="5"/>
  <c r="I1530" i="5"/>
  <c r="I1531" i="5"/>
  <c r="I1532" i="5"/>
  <c r="I1533" i="5"/>
  <c r="I1534" i="5"/>
  <c r="I1535" i="5"/>
  <c r="I1536" i="5"/>
  <c r="I1537" i="5"/>
  <c r="I1538" i="5"/>
  <c r="I1539" i="5"/>
  <c r="I1540" i="5"/>
  <c r="I1541" i="5"/>
  <c r="I1542" i="5"/>
  <c r="I1543" i="5"/>
  <c r="I1544" i="5"/>
  <c r="I1545" i="5"/>
  <c r="I1546" i="5"/>
  <c r="I1547" i="5"/>
  <c r="I1548" i="5"/>
  <c r="I1549" i="5"/>
  <c r="I1550" i="5"/>
  <c r="I1551" i="5"/>
  <c r="I1552" i="5"/>
  <c r="I1553" i="5"/>
  <c r="I1554" i="5"/>
  <c r="I1555" i="5"/>
  <c r="I1556" i="5"/>
  <c r="I1557" i="5"/>
  <c r="I1558" i="5"/>
  <c r="I1559" i="5"/>
  <c r="I1560" i="5"/>
  <c r="I1561" i="5"/>
  <c r="I1562" i="5"/>
  <c r="I1563" i="5"/>
  <c r="I1564" i="5"/>
  <c r="I1565" i="5"/>
  <c r="I1566" i="5"/>
  <c r="I1567" i="5"/>
  <c r="I1568" i="5"/>
  <c r="I1569" i="5"/>
  <c r="I1570" i="5"/>
  <c r="I1571" i="5"/>
  <c r="I1572" i="5"/>
  <c r="I1573" i="5"/>
  <c r="I1574" i="5"/>
  <c r="I1575" i="5"/>
  <c r="I1576" i="5"/>
  <c r="I1577" i="5"/>
  <c r="I1578" i="5"/>
  <c r="I1579" i="5"/>
  <c r="I1580" i="5"/>
  <c r="I1581" i="5"/>
  <c r="I1582" i="5"/>
  <c r="I1583" i="5"/>
  <c r="I1584" i="5"/>
  <c r="I1585" i="5"/>
  <c r="I1586" i="5"/>
  <c r="I1587" i="5"/>
  <c r="I1588" i="5"/>
  <c r="I1589" i="5"/>
  <c r="I1590" i="5"/>
  <c r="I1591" i="5"/>
  <c r="I1592" i="5"/>
  <c r="I1593" i="5"/>
  <c r="I1594" i="5"/>
  <c r="I1595" i="5"/>
  <c r="I1596" i="5"/>
  <c r="I1597" i="5"/>
  <c r="I1598" i="5"/>
  <c r="I1599" i="5"/>
  <c r="I1600" i="5"/>
  <c r="I1601" i="5"/>
  <c r="I1602" i="5"/>
  <c r="I1603" i="5"/>
  <c r="I1604" i="5"/>
  <c r="I1605" i="5"/>
  <c r="I1606" i="5"/>
  <c r="I1607" i="5"/>
  <c r="I1608" i="5"/>
  <c r="I1609" i="5"/>
  <c r="I1610" i="5"/>
  <c r="I1611" i="5"/>
  <c r="I1612" i="5"/>
  <c r="I1613" i="5"/>
  <c r="I1614" i="5"/>
  <c r="I1615" i="5"/>
  <c r="I1616" i="5"/>
  <c r="I1617" i="5"/>
  <c r="I1618" i="5"/>
  <c r="I1619" i="5"/>
  <c r="I1620" i="5"/>
  <c r="I1621" i="5"/>
  <c r="I1622" i="5"/>
  <c r="I1623" i="5"/>
  <c r="I1624" i="5"/>
  <c r="I1625" i="5"/>
  <c r="I1626" i="5"/>
  <c r="I1627" i="5"/>
  <c r="I1628" i="5"/>
  <c r="I1629" i="5"/>
  <c r="I1630" i="5"/>
  <c r="I1631" i="5"/>
  <c r="I1632" i="5"/>
  <c r="I1633" i="5"/>
  <c r="I1634" i="5"/>
  <c r="I1635" i="5"/>
  <c r="I1636" i="5"/>
  <c r="I1637" i="5"/>
  <c r="I1638" i="5"/>
  <c r="I1639" i="5"/>
  <c r="I1640" i="5"/>
  <c r="I1641" i="5"/>
  <c r="I1642" i="5"/>
  <c r="I1643" i="5"/>
  <c r="I1644" i="5"/>
  <c r="I1645" i="5"/>
  <c r="I1646" i="5"/>
  <c r="I1647" i="5"/>
  <c r="I1648" i="5"/>
  <c r="I1649" i="5"/>
  <c r="I1650" i="5"/>
  <c r="I1651" i="5"/>
  <c r="I1652" i="5"/>
  <c r="I1653" i="5"/>
  <c r="I1654" i="5"/>
  <c r="I1655" i="5"/>
  <c r="I1656" i="5"/>
  <c r="I1657" i="5"/>
  <c r="I1658" i="5"/>
  <c r="I1659" i="5"/>
  <c r="I1660" i="5"/>
  <c r="I1661" i="5"/>
  <c r="I1662" i="5"/>
  <c r="I1663" i="5"/>
  <c r="I1664" i="5"/>
  <c r="I1665" i="5"/>
  <c r="I1666" i="5"/>
  <c r="I1667" i="5"/>
  <c r="I1668" i="5"/>
  <c r="I1669" i="5"/>
  <c r="I1670" i="5"/>
  <c r="I1671" i="5"/>
  <c r="I1672" i="5"/>
  <c r="I1673" i="5"/>
  <c r="I1674" i="5"/>
  <c r="I1675" i="5"/>
  <c r="I1676" i="5"/>
  <c r="I1677" i="5"/>
  <c r="I1678" i="5"/>
  <c r="I1679" i="5"/>
  <c r="I1680" i="5"/>
  <c r="I1681" i="5"/>
  <c r="I1682" i="5"/>
  <c r="I1683" i="5"/>
  <c r="I1684" i="5"/>
  <c r="I1685" i="5"/>
  <c r="I1686" i="5"/>
  <c r="I1687" i="5"/>
  <c r="I1688" i="5"/>
  <c r="I1689" i="5"/>
  <c r="I1690" i="5"/>
  <c r="I1691" i="5"/>
  <c r="I1692" i="5"/>
  <c r="I1693" i="5"/>
  <c r="I1694" i="5"/>
  <c r="I1695" i="5"/>
  <c r="I1696" i="5"/>
  <c r="I1697" i="5"/>
  <c r="I1698" i="5"/>
  <c r="I1699" i="5"/>
  <c r="I1700" i="5"/>
  <c r="I1701" i="5"/>
  <c r="I1702" i="5"/>
  <c r="I1703" i="5"/>
  <c r="I1704" i="5"/>
  <c r="I1705" i="5"/>
  <c r="I1706" i="5"/>
  <c r="I1707" i="5"/>
  <c r="I1708" i="5"/>
  <c r="I1709" i="5"/>
  <c r="I1710" i="5"/>
  <c r="I1711" i="5"/>
  <c r="I1712" i="5"/>
  <c r="I1713" i="5"/>
  <c r="I1714" i="5"/>
  <c r="I1715" i="5"/>
  <c r="I1716" i="5"/>
  <c r="I1717" i="5"/>
  <c r="I1718" i="5"/>
  <c r="I1719" i="5"/>
  <c r="I1720" i="5"/>
  <c r="I1721" i="5"/>
  <c r="I1722" i="5"/>
  <c r="I1723" i="5"/>
  <c r="I1724" i="5"/>
  <c r="I1725" i="5"/>
  <c r="I1726" i="5"/>
  <c r="I1727" i="5"/>
  <c r="I1728" i="5"/>
  <c r="I1729" i="5"/>
  <c r="I1730" i="5"/>
  <c r="I1731" i="5"/>
  <c r="I1732" i="5"/>
  <c r="I1733" i="5"/>
  <c r="I1734" i="5"/>
  <c r="I1735" i="5"/>
  <c r="I1736" i="5"/>
  <c r="I1737" i="5"/>
  <c r="I1738" i="5"/>
  <c r="I1739" i="5"/>
  <c r="I1740" i="5"/>
  <c r="I1741" i="5"/>
  <c r="I1742" i="5"/>
  <c r="I1743" i="5"/>
  <c r="I1744" i="5"/>
  <c r="I1745" i="5"/>
  <c r="I1746" i="5"/>
  <c r="I1747" i="5"/>
  <c r="I1748" i="5"/>
  <c r="I1749" i="5"/>
  <c r="I1750" i="5"/>
  <c r="I1751" i="5"/>
  <c r="I1752" i="5"/>
  <c r="I1753" i="5"/>
  <c r="I1754" i="5"/>
  <c r="I1755" i="5"/>
  <c r="I1756" i="5"/>
  <c r="I1757" i="5"/>
  <c r="I1758" i="5"/>
  <c r="I1759" i="5"/>
  <c r="I1760" i="5"/>
  <c r="I1761" i="5"/>
  <c r="I1762" i="5"/>
  <c r="I1763" i="5"/>
  <c r="I1764" i="5"/>
  <c r="I1765" i="5"/>
  <c r="I1766" i="5"/>
  <c r="I1767" i="5"/>
  <c r="I1768" i="5"/>
  <c r="I1769" i="5"/>
  <c r="I1770" i="5"/>
  <c r="I1771" i="5"/>
  <c r="I1772" i="5"/>
  <c r="I1773" i="5"/>
  <c r="I1774" i="5"/>
  <c r="I1775" i="5"/>
  <c r="I1776" i="5"/>
  <c r="I1777" i="5"/>
  <c r="I1778" i="5"/>
  <c r="I1779" i="5"/>
  <c r="I1780" i="5"/>
  <c r="I1781" i="5"/>
  <c r="I1782" i="5"/>
  <c r="I1783" i="5"/>
  <c r="I1784" i="5"/>
  <c r="I1785" i="5"/>
  <c r="I1786" i="5"/>
  <c r="I1787" i="5"/>
  <c r="I1788" i="5"/>
  <c r="I1789" i="5"/>
  <c r="I1790" i="5"/>
  <c r="I1791" i="5"/>
  <c r="I1792" i="5"/>
  <c r="I1793" i="5"/>
  <c r="I1794" i="5"/>
  <c r="I1795" i="5"/>
  <c r="I1796" i="5"/>
  <c r="I1797" i="5"/>
  <c r="I1798" i="5"/>
  <c r="I1799" i="5"/>
  <c r="I1800" i="5"/>
  <c r="I1801" i="5"/>
  <c r="I1802" i="5"/>
  <c r="I1803" i="5"/>
  <c r="I1804" i="5"/>
  <c r="I1805" i="5"/>
  <c r="I1806" i="5"/>
  <c r="I1807" i="5"/>
  <c r="I1808" i="5"/>
  <c r="I1809" i="5"/>
  <c r="I1810" i="5"/>
  <c r="I1811" i="5"/>
  <c r="I1812" i="5"/>
  <c r="I1813" i="5"/>
  <c r="I1814" i="5"/>
  <c r="I1815" i="5"/>
  <c r="I1816" i="5"/>
  <c r="I1817" i="5"/>
  <c r="I1818" i="5"/>
  <c r="I1819" i="5"/>
  <c r="I1820" i="5"/>
  <c r="I1821" i="5"/>
  <c r="I1822" i="5"/>
  <c r="I1823" i="5"/>
  <c r="I1824" i="5"/>
  <c r="I1825" i="5"/>
  <c r="I1826" i="5"/>
  <c r="I1827" i="5"/>
  <c r="I1828" i="5"/>
  <c r="I1829" i="5"/>
  <c r="I1830" i="5"/>
  <c r="I1831" i="5"/>
  <c r="I1832" i="5"/>
  <c r="I1833" i="5"/>
  <c r="I1834" i="5"/>
  <c r="I1835" i="5"/>
  <c r="I1836" i="5"/>
  <c r="I1837" i="5"/>
  <c r="I1838" i="5"/>
  <c r="I1839" i="5"/>
  <c r="I1840" i="5"/>
  <c r="I1841" i="5"/>
  <c r="I1842" i="5"/>
  <c r="I1843" i="5"/>
  <c r="I1844" i="5"/>
  <c r="I1845" i="5"/>
  <c r="I1846" i="5"/>
  <c r="I1847" i="5"/>
  <c r="I1848" i="5"/>
  <c r="I1849" i="5"/>
  <c r="I1850" i="5"/>
  <c r="I1851" i="5"/>
  <c r="I1852" i="5"/>
  <c r="I1853" i="5"/>
  <c r="I1854" i="5"/>
  <c r="I1855" i="5"/>
  <c r="I1856" i="5"/>
  <c r="I1857" i="5"/>
  <c r="I1858" i="5"/>
  <c r="I1859" i="5"/>
  <c r="I1860" i="5"/>
  <c r="I1861" i="5"/>
  <c r="I1862" i="5"/>
  <c r="I1863" i="5"/>
  <c r="I1864" i="5"/>
  <c r="I1865" i="5"/>
  <c r="I1866" i="5"/>
  <c r="I1867" i="5"/>
  <c r="I1868" i="5"/>
  <c r="I1869" i="5"/>
  <c r="I1870" i="5"/>
  <c r="I1871" i="5"/>
  <c r="I1872" i="5"/>
  <c r="I1873" i="5"/>
  <c r="I1874" i="5"/>
  <c r="I1875" i="5"/>
  <c r="I1876" i="5"/>
  <c r="I1877" i="5"/>
  <c r="I1878" i="5"/>
  <c r="I1879" i="5"/>
  <c r="I1880" i="5"/>
  <c r="I1881" i="5"/>
  <c r="I1882" i="5"/>
  <c r="I1883" i="5"/>
  <c r="I1884" i="5"/>
  <c r="I1885" i="5"/>
  <c r="I1886" i="5"/>
  <c r="I1887" i="5"/>
  <c r="I1888" i="5"/>
  <c r="I1889" i="5"/>
  <c r="I1890" i="5"/>
  <c r="I1891" i="5"/>
  <c r="I1892" i="5"/>
  <c r="I1893" i="5"/>
  <c r="I1894" i="5"/>
  <c r="I1895" i="5"/>
  <c r="I1896" i="5"/>
  <c r="I1897" i="5"/>
  <c r="I1898" i="5"/>
  <c r="I1899" i="5"/>
  <c r="I1900" i="5"/>
  <c r="I1901" i="5"/>
  <c r="I1902" i="5"/>
  <c r="I1903" i="5"/>
  <c r="I1904" i="5"/>
  <c r="I1905" i="5"/>
  <c r="I1906" i="5"/>
  <c r="I1907" i="5"/>
  <c r="I1908" i="5"/>
  <c r="I1909" i="5"/>
  <c r="I1910" i="5"/>
  <c r="I1911" i="5"/>
  <c r="I1912" i="5"/>
  <c r="I1913" i="5"/>
  <c r="I1914" i="5"/>
  <c r="I1915" i="5"/>
  <c r="I1916" i="5"/>
  <c r="I1917" i="5"/>
  <c r="I1918" i="5"/>
  <c r="I1919" i="5"/>
  <c r="I1920" i="5"/>
  <c r="I1921" i="5"/>
  <c r="I1922" i="5"/>
  <c r="I1923" i="5"/>
  <c r="I1924" i="5"/>
  <c r="I1925" i="5"/>
  <c r="I1926" i="5"/>
  <c r="I1927" i="5"/>
  <c r="I1928" i="5"/>
  <c r="I1929" i="5"/>
  <c r="I1930" i="5"/>
  <c r="I1931" i="5"/>
  <c r="I1932" i="5"/>
  <c r="I1933" i="5"/>
  <c r="I1934" i="5"/>
  <c r="I1935" i="5"/>
  <c r="I1936" i="5"/>
  <c r="I1937" i="5"/>
  <c r="I1938" i="5"/>
  <c r="I1939" i="5"/>
  <c r="I1940" i="5"/>
  <c r="I1941" i="5"/>
  <c r="I1942" i="5"/>
  <c r="I1943" i="5"/>
  <c r="I1944" i="5"/>
  <c r="I1945" i="5"/>
  <c r="I1946" i="5"/>
  <c r="I1947" i="5"/>
  <c r="I1948" i="5"/>
  <c r="I1949" i="5"/>
  <c r="I1950" i="5"/>
  <c r="I1951" i="5"/>
  <c r="I1952" i="5"/>
  <c r="I1953" i="5"/>
  <c r="I1954" i="5"/>
  <c r="I1955" i="5"/>
  <c r="I1956" i="5"/>
  <c r="I1957" i="5"/>
  <c r="I1958" i="5"/>
  <c r="I1959" i="5"/>
  <c r="I1960" i="5"/>
  <c r="I1961" i="5"/>
  <c r="I1962" i="5"/>
  <c r="I1963" i="5"/>
  <c r="I1964" i="5"/>
  <c r="I1965" i="5"/>
  <c r="I1966" i="5"/>
  <c r="I1967" i="5"/>
  <c r="I1968" i="5"/>
  <c r="I1969" i="5"/>
  <c r="I1970" i="5"/>
  <c r="I1971" i="5"/>
  <c r="I1972" i="5"/>
  <c r="I1973" i="5"/>
  <c r="I1974" i="5"/>
  <c r="I1975" i="5"/>
  <c r="I1976" i="5"/>
  <c r="I1977" i="5"/>
  <c r="I1978" i="5"/>
  <c r="I1979" i="5"/>
  <c r="I1980" i="5"/>
  <c r="I1981" i="5"/>
  <c r="I1982" i="5"/>
  <c r="I1983" i="5"/>
  <c r="I1984" i="5"/>
  <c r="I1985" i="5"/>
  <c r="I1986" i="5"/>
  <c r="I1987" i="5"/>
  <c r="I1988" i="5"/>
  <c r="I1989" i="5"/>
  <c r="I1990" i="5"/>
  <c r="I1991" i="5"/>
  <c r="I1992" i="5"/>
  <c r="I1993" i="5"/>
  <c r="I1994" i="5"/>
  <c r="I1995" i="5"/>
  <c r="I1996" i="5"/>
  <c r="I1997" i="5"/>
  <c r="I1998" i="5"/>
  <c r="I1999" i="5"/>
  <c r="I2000" i="5"/>
  <c r="I2001" i="5"/>
  <c r="I2002" i="5"/>
  <c r="I2003" i="5"/>
  <c r="I2004" i="5"/>
  <c r="I2005" i="5"/>
  <c r="I2006" i="5"/>
  <c r="I2007" i="5"/>
  <c r="I2008" i="5"/>
  <c r="I2009" i="5"/>
  <c r="I2010" i="5"/>
  <c r="I2011" i="5"/>
  <c r="I2012" i="5"/>
  <c r="I2013" i="5"/>
  <c r="I2014" i="5"/>
  <c r="I2015" i="5"/>
  <c r="I2016" i="5"/>
  <c r="I2017" i="5"/>
  <c r="I2018" i="5"/>
  <c r="I2019" i="5"/>
  <c r="I2020" i="5"/>
  <c r="I2021" i="5"/>
  <c r="I2022" i="5"/>
  <c r="I2023" i="5"/>
  <c r="I2024" i="5"/>
  <c r="I2025" i="5"/>
  <c r="I2026" i="5"/>
  <c r="I2027" i="5"/>
  <c r="I2028" i="5"/>
  <c r="I2029" i="5"/>
  <c r="I2030" i="5"/>
  <c r="I2031" i="5"/>
  <c r="I2032" i="5"/>
  <c r="I2033" i="5"/>
  <c r="I2034" i="5"/>
  <c r="I2035" i="5"/>
  <c r="I2036" i="5"/>
  <c r="I2037" i="5"/>
  <c r="I2038" i="5"/>
  <c r="I2039" i="5"/>
  <c r="I2040" i="5"/>
  <c r="I2041" i="5"/>
  <c r="I2042" i="5"/>
  <c r="I2043" i="5"/>
  <c r="I2044" i="5"/>
  <c r="I2045" i="5"/>
  <c r="I2046" i="5"/>
  <c r="I2047" i="5"/>
  <c r="I2048" i="5"/>
  <c r="I2049" i="5"/>
  <c r="I2050" i="5"/>
  <c r="I2051" i="5"/>
  <c r="I2052" i="5"/>
  <c r="I2053" i="5"/>
  <c r="I2054" i="5"/>
  <c r="I2055" i="5"/>
  <c r="I2056" i="5"/>
  <c r="I2057" i="5"/>
  <c r="I2058" i="5"/>
  <c r="I2059" i="5"/>
  <c r="I2060" i="5"/>
  <c r="I2061" i="5"/>
  <c r="I2062" i="5"/>
  <c r="I2063" i="5"/>
  <c r="I2064" i="5"/>
  <c r="H4" i="5"/>
  <c r="H17"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G4" i="5"/>
  <c r="G17"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F4" i="5"/>
  <c r="F17"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F1484" i="5"/>
  <c r="F1485" i="5"/>
  <c r="F1486" i="5"/>
  <c r="F1487" i="5"/>
  <c r="F1488" i="5"/>
  <c r="F1489" i="5"/>
  <c r="F1490" i="5"/>
  <c r="F1491" i="5"/>
  <c r="F1492" i="5"/>
  <c r="F1493" i="5"/>
  <c r="F1494"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F1587" i="5"/>
  <c r="F1588" i="5"/>
  <c r="F1589" i="5"/>
  <c r="F1590" i="5"/>
  <c r="F1591" i="5"/>
  <c r="F1592" i="5"/>
  <c r="F1593" i="5"/>
  <c r="F1594" i="5"/>
  <c r="F1595" i="5"/>
  <c r="F1596" i="5"/>
  <c r="F1597" i="5"/>
  <c r="F1598" i="5"/>
  <c r="F1599" i="5"/>
  <c r="F1600" i="5"/>
  <c r="F1601" i="5"/>
  <c r="F1602" i="5"/>
  <c r="F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642" i="5"/>
  <c r="F1643" i="5"/>
  <c r="F1644" i="5"/>
  <c r="F1645" i="5"/>
  <c r="F1646" i="5"/>
  <c r="F1647" i="5"/>
  <c r="F1648" i="5"/>
  <c r="F1649" i="5"/>
  <c r="F1650" i="5"/>
  <c r="F1651" i="5"/>
  <c r="F1652" i="5"/>
  <c r="F1653" i="5"/>
  <c r="F1654" i="5"/>
  <c r="F1655" i="5"/>
  <c r="F1656" i="5"/>
  <c r="F1657" i="5"/>
  <c r="F1658" i="5"/>
  <c r="F1659" i="5"/>
  <c r="F1660" i="5"/>
  <c r="F1661" i="5"/>
  <c r="F1662" i="5"/>
  <c r="F1663" i="5"/>
  <c r="F1664" i="5"/>
  <c r="F1665" i="5"/>
  <c r="F1666" i="5"/>
  <c r="F1667" i="5"/>
  <c r="F1668" i="5"/>
  <c r="F1669" i="5"/>
  <c r="F1670" i="5"/>
  <c r="F1671" i="5"/>
  <c r="F1672" i="5"/>
  <c r="F1673" i="5"/>
  <c r="F1674" i="5"/>
  <c r="F1675" i="5"/>
  <c r="F1676" i="5"/>
  <c r="F1677" i="5"/>
  <c r="F1678" i="5"/>
  <c r="F1679" i="5"/>
  <c r="F1680" i="5"/>
  <c r="F1681" i="5"/>
  <c r="F1682" i="5"/>
  <c r="F1683" i="5"/>
  <c r="F1684" i="5"/>
  <c r="F1685" i="5"/>
  <c r="F1686" i="5"/>
  <c r="F1687" i="5"/>
  <c r="F1688" i="5"/>
  <c r="F1689" i="5"/>
  <c r="F1690" i="5"/>
  <c r="F1691" i="5"/>
  <c r="F1692" i="5"/>
  <c r="F1693" i="5"/>
  <c r="F1694" i="5"/>
  <c r="F1695" i="5"/>
  <c r="F1696" i="5"/>
  <c r="F1697" i="5"/>
  <c r="F1698" i="5"/>
  <c r="F1699" i="5"/>
  <c r="F1700" i="5"/>
  <c r="F1701" i="5"/>
  <c r="F1702" i="5"/>
  <c r="F1703" i="5"/>
  <c r="F1704" i="5"/>
  <c r="F1705" i="5"/>
  <c r="F1706" i="5"/>
  <c r="F1707" i="5"/>
  <c r="F1708" i="5"/>
  <c r="F1709" i="5"/>
  <c r="F1710" i="5"/>
  <c r="F1711" i="5"/>
  <c r="F1712" i="5"/>
  <c r="F1713" i="5"/>
  <c r="F1714" i="5"/>
  <c r="F1715" i="5"/>
  <c r="F1716" i="5"/>
  <c r="F1717" i="5"/>
  <c r="F1718" i="5"/>
  <c r="F1719" i="5"/>
  <c r="F1720" i="5"/>
  <c r="F1721" i="5"/>
  <c r="F1722" i="5"/>
  <c r="F1723" i="5"/>
  <c r="F1724" i="5"/>
  <c r="F1725" i="5"/>
  <c r="F1726" i="5"/>
  <c r="F1727" i="5"/>
  <c r="F1728" i="5"/>
  <c r="F1729" i="5"/>
  <c r="F1730" i="5"/>
  <c r="F1731" i="5"/>
  <c r="F1732" i="5"/>
  <c r="F1733" i="5"/>
  <c r="F1734" i="5"/>
  <c r="F1735" i="5"/>
  <c r="F1736" i="5"/>
  <c r="F1737" i="5"/>
  <c r="F1738" i="5"/>
  <c r="F1739" i="5"/>
  <c r="F1740" i="5"/>
  <c r="F1741" i="5"/>
  <c r="F1742" i="5"/>
  <c r="F1743" i="5"/>
  <c r="F1744" i="5"/>
  <c r="F1745" i="5"/>
  <c r="F1746" i="5"/>
  <c r="F1747" i="5"/>
  <c r="F1748" i="5"/>
  <c r="F1749" i="5"/>
  <c r="F1750" i="5"/>
  <c r="F1751" i="5"/>
  <c r="F1752" i="5"/>
  <c r="F1753" i="5"/>
  <c r="F1754" i="5"/>
  <c r="F1755" i="5"/>
  <c r="F1756" i="5"/>
  <c r="F1757" i="5"/>
  <c r="F1758" i="5"/>
  <c r="F1759" i="5"/>
  <c r="F1760" i="5"/>
  <c r="F1761" i="5"/>
  <c r="F1762" i="5"/>
  <c r="F1763" i="5"/>
  <c r="F1764" i="5"/>
  <c r="F1765" i="5"/>
  <c r="F1766" i="5"/>
  <c r="F1767" i="5"/>
  <c r="F1768" i="5"/>
  <c r="F1769" i="5"/>
  <c r="F1770" i="5"/>
  <c r="F1771" i="5"/>
  <c r="F1772" i="5"/>
  <c r="F1773" i="5"/>
  <c r="F1774" i="5"/>
  <c r="F1775" i="5"/>
  <c r="F1776" i="5"/>
  <c r="F1777" i="5"/>
  <c r="F1778" i="5"/>
  <c r="F1779" i="5"/>
  <c r="F1780" i="5"/>
  <c r="F1781" i="5"/>
  <c r="F1782" i="5"/>
  <c r="F1783" i="5"/>
  <c r="F1784" i="5"/>
  <c r="F1785" i="5"/>
  <c r="F1786" i="5"/>
  <c r="F1787" i="5"/>
  <c r="F1788" i="5"/>
  <c r="F1789" i="5"/>
  <c r="F1790" i="5"/>
  <c r="F1791" i="5"/>
  <c r="F1792" i="5"/>
  <c r="F1793" i="5"/>
  <c r="F1794" i="5"/>
  <c r="F1795" i="5"/>
  <c r="F1796" i="5"/>
  <c r="F1797" i="5"/>
  <c r="F1798" i="5"/>
  <c r="F1799" i="5"/>
  <c r="F1800" i="5"/>
  <c r="F1801" i="5"/>
  <c r="F1802" i="5"/>
  <c r="F1803" i="5"/>
  <c r="F1804" i="5"/>
  <c r="F1805" i="5"/>
  <c r="F1806" i="5"/>
  <c r="F1807" i="5"/>
  <c r="F1808" i="5"/>
  <c r="F1809" i="5"/>
  <c r="F1810" i="5"/>
  <c r="F1811" i="5"/>
  <c r="F1812" i="5"/>
  <c r="F1813" i="5"/>
  <c r="F1814" i="5"/>
  <c r="F1815" i="5"/>
  <c r="F1816" i="5"/>
  <c r="F1817" i="5"/>
  <c r="F1818" i="5"/>
  <c r="F1819" i="5"/>
  <c r="F1820" i="5"/>
  <c r="F1821" i="5"/>
  <c r="F1822" i="5"/>
  <c r="F1823" i="5"/>
  <c r="F1824" i="5"/>
  <c r="F1825" i="5"/>
  <c r="F1826" i="5"/>
  <c r="F1827" i="5"/>
  <c r="F1828" i="5"/>
  <c r="F1829" i="5"/>
  <c r="F1830" i="5"/>
  <c r="F1831" i="5"/>
  <c r="F1832" i="5"/>
  <c r="F1833" i="5"/>
  <c r="F1834" i="5"/>
  <c r="F1835" i="5"/>
  <c r="F1836" i="5"/>
  <c r="F1837" i="5"/>
  <c r="F1838" i="5"/>
  <c r="F1839" i="5"/>
  <c r="F1840" i="5"/>
  <c r="F1841" i="5"/>
  <c r="F1842" i="5"/>
  <c r="F1843" i="5"/>
  <c r="F1844" i="5"/>
  <c r="F1845" i="5"/>
  <c r="F1846" i="5"/>
  <c r="F1847" i="5"/>
  <c r="F1848" i="5"/>
  <c r="F1849" i="5"/>
  <c r="F1850" i="5"/>
  <c r="F1851" i="5"/>
  <c r="F1852" i="5"/>
  <c r="F1853" i="5"/>
  <c r="F1854" i="5"/>
  <c r="F1855" i="5"/>
  <c r="F1856" i="5"/>
  <c r="F1857" i="5"/>
  <c r="F1858" i="5"/>
  <c r="F1859" i="5"/>
  <c r="F1860" i="5"/>
  <c r="F1861" i="5"/>
  <c r="F1862" i="5"/>
  <c r="F1863" i="5"/>
  <c r="F1864" i="5"/>
  <c r="F1865" i="5"/>
  <c r="F1866" i="5"/>
  <c r="F1867" i="5"/>
  <c r="F1868" i="5"/>
  <c r="F1869" i="5"/>
  <c r="F1870" i="5"/>
  <c r="F1871" i="5"/>
  <c r="F1872" i="5"/>
  <c r="F1873" i="5"/>
  <c r="F1874" i="5"/>
  <c r="F1875" i="5"/>
  <c r="F1876" i="5"/>
  <c r="F1877" i="5"/>
  <c r="F1878" i="5"/>
  <c r="F1879" i="5"/>
  <c r="F1880" i="5"/>
  <c r="F1881" i="5"/>
  <c r="F1882" i="5"/>
  <c r="F1883" i="5"/>
  <c r="F1884" i="5"/>
  <c r="F1885" i="5"/>
  <c r="F1886" i="5"/>
  <c r="F1887" i="5"/>
  <c r="F1888" i="5"/>
  <c r="F1889" i="5"/>
  <c r="F1890" i="5"/>
  <c r="F1891" i="5"/>
  <c r="F1892" i="5"/>
  <c r="F1893" i="5"/>
  <c r="F1894" i="5"/>
  <c r="F1895" i="5"/>
  <c r="F1896" i="5"/>
  <c r="F1897" i="5"/>
  <c r="F1898" i="5"/>
  <c r="F1899" i="5"/>
  <c r="F1900" i="5"/>
  <c r="F1901" i="5"/>
  <c r="F1902" i="5"/>
  <c r="F1903" i="5"/>
  <c r="F1904" i="5"/>
  <c r="F1905" i="5"/>
  <c r="F1906" i="5"/>
  <c r="F1907" i="5"/>
  <c r="F1908" i="5"/>
  <c r="F1909" i="5"/>
  <c r="F1910" i="5"/>
  <c r="F1911" i="5"/>
  <c r="F1912" i="5"/>
  <c r="F1913" i="5"/>
  <c r="F1914" i="5"/>
  <c r="F1915" i="5"/>
  <c r="F1916" i="5"/>
  <c r="F1917" i="5"/>
  <c r="F1918" i="5"/>
  <c r="F1919" i="5"/>
  <c r="F1920" i="5"/>
  <c r="F1921" i="5"/>
  <c r="F1922" i="5"/>
  <c r="F1923" i="5"/>
  <c r="F1924" i="5"/>
  <c r="F1925" i="5"/>
  <c r="F1926" i="5"/>
  <c r="F1927" i="5"/>
  <c r="F1928" i="5"/>
  <c r="F1929" i="5"/>
  <c r="F1930" i="5"/>
  <c r="F1931" i="5"/>
  <c r="F1932" i="5"/>
  <c r="F1933" i="5"/>
  <c r="F1934" i="5"/>
  <c r="F1935" i="5"/>
  <c r="F1936" i="5"/>
  <c r="F1937" i="5"/>
  <c r="F1938" i="5"/>
  <c r="F1939" i="5"/>
  <c r="F1940" i="5"/>
  <c r="F1941" i="5"/>
  <c r="F1942" i="5"/>
  <c r="F1943" i="5"/>
  <c r="F1944" i="5"/>
  <c r="F1945" i="5"/>
  <c r="F1946" i="5"/>
  <c r="F1947" i="5"/>
  <c r="F1948" i="5"/>
  <c r="F1949" i="5"/>
  <c r="F1950" i="5"/>
  <c r="F1951" i="5"/>
  <c r="F1952" i="5"/>
  <c r="F1953" i="5"/>
  <c r="F1954" i="5"/>
  <c r="F1955" i="5"/>
  <c r="F1956" i="5"/>
  <c r="F1957" i="5"/>
  <c r="F1958" i="5"/>
  <c r="F1959" i="5"/>
  <c r="F1960" i="5"/>
  <c r="F1961" i="5"/>
  <c r="F1962" i="5"/>
  <c r="F1963" i="5"/>
  <c r="F1964" i="5"/>
  <c r="F1965" i="5"/>
  <c r="F1966" i="5"/>
  <c r="F1967" i="5"/>
  <c r="F1968" i="5"/>
  <c r="F1969" i="5"/>
  <c r="F1970" i="5"/>
  <c r="F1971" i="5"/>
  <c r="F1972" i="5"/>
  <c r="F1973" i="5"/>
  <c r="F1974" i="5"/>
  <c r="F1975" i="5"/>
  <c r="F1976" i="5"/>
  <c r="F1977" i="5"/>
  <c r="F1978" i="5"/>
  <c r="F1979" i="5"/>
  <c r="F1980" i="5"/>
  <c r="F1981" i="5"/>
  <c r="F1982" i="5"/>
  <c r="F1983" i="5"/>
  <c r="F1984" i="5"/>
  <c r="F1985" i="5"/>
  <c r="F1986" i="5"/>
  <c r="F1987" i="5"/>
  <c r="F1988" i="5"/>
  <c r="F1989" i="5"/>
  <c r="F1990" i="5"/>
  <c r="F1991" i="5"/>
  <c r="F1992" i="5"/>
  <c r="F1993" i="5"/>
  <c r="F1994" i="5"/>
  <c r="F1995" i="5"/>
  <c r="F1996" i="5"/>
  <c r="F1997" i="5"/>
  <c r="F1998" i="5"/>
  <c r="F1999" i="5"/>
  <c r="F2000" i="5"/>
  <c r="F2001" i="5"/>
  <c r="F2002" i="5"/>
  <c r="F2003" i="5"/>
  <c r="F2004" i="5"/>
  <c r="F2005" i="5"/>
  <c r="F2006" i="5"/>
  <c r="F2007" i="5"/>
  <c r="F2008" i="5"/>
  <c r="F2009" i="5"/>
  <c r="F2010" i="5"/>
  <c r="F2011" i="5"/>
  <c r="F2012" i="5"/>
  <c r="F2013" i="5"/>
  <c r="F2014" i="5"/>
  <c r="F2015" i="5"/>
  <c r="F2016" i="5"/>
  <c r="F2017" i="5"/>
  <c r="F2018" i="5"/>
  <c r="F2019" i="5"/>
  <c r="F2020" i="5"/>
  <c r="F2021" i="5"/>
  <c r="F2022" i="5"/>
  <c r="F2023" i="5"/>
  <c r="F2024" i="5"/>
  <c r="F2025" i="5"/>
  <c r="F2026" i="5"/>
  <c r="F2027" i="5"/>
  <c r="F2028" i="5"/>
  <c r="F2029" i="5"/>
  <c r="F2030" i="5"/>
  <c r="F2031" i="5"/>
  <c r="F2032" i="5"/>
  <c r="F2033" i="5"/>
  <c r="F2034" i="5"/>
  <c r="F2035" i="5"/>
  <c r="F2036" i="5"/>
  <c r="F2037" i="5"/>
  <c r="F2038" i="5"/>
  <c r="F2039" i="5"/>
  <c r="F2040" i="5"/>
  <c r="F2041" i="5"/>
  <c r="F2042" i="5"/>
  <c r="F2043" i="5"/>
  <c r="F2044" i="5"/>
  <c r="F2045" i="5"/>
  <c r="F2046" i="5"/>
  <c r="F2047" i="5"/>
  <c r="F2048" i="5"/>
  <c r="F2049" i="5"/>
  <c r="F2050" i="5"/>
  <c r="F2051" i="5"/>
  <c r="F2052" i="5"/>
  <c r="F2053" i="5"/>
  <c r="F2054" i="5"/>
  <c r="F2055" i="5"/>
  <c r="F2056" i="5"/>
  <c r="F2057" i="5"/>
  <c r="F2058" i="5"/>
  <c r="F2059" i="5"/>
  <c r="F2060" i="5"/>
  <c r="F2061" i="5"/>
  <c r="F2062" i="5"/>
  <c r="F2063" i="5"/>
  <c r="F2064" i="5"/>
  <c r="O2070" i="1" l="1"/>
  <c r="P2070" i="1" s="1"/>
  <c r="O2069" i="1"/>
  <c r="P2069" i="1" s="1"/>
  <c r="O2068" i="1"/>
  <c r="P2068" i="1" s="1"/>
  <c r="O2067" i="1"/>
  <c r="P2067" i="1" s="1"/>
  <c r="O2066" i="1"/>
  <c r="P2066" i="1" s="1"/>
  <c r="O2065" i="1"/>
  <c r="P2065" i="1" s="1"/>
  <c r="O2064" i="1"/>
  <c r="P2064" i="1" s="1"/>
  <c r="O2063" i="1"/>
  <c r="P2063" i="1" s="1"/>
  <c r="O2062" i="1"/>
  <c r="P2062" i="1" s="1"/>
  <c r="O2061" i="1"/>
  <c r="P2061" i="1" s="1"/>
  <c r="O2060" i="1"/>
  <c r="P2060" i="1" s="1"/>
  <c r="O2059" i="1"/>
  <c r="P2059" i="1" s="1"/>
  <c r="O2058" i="1"/>
  <c r="P2058" i="1" s="1"/>
  <c r="O2057" i="1"/>
  <c r="P2057" i="1" s="1"/>
  <c r="O2056" i="1"/>
  <c r="P2056" i="1" s="1"/>
  <c r="O2055" i="1"/>
  <c r="P2055" i="1" s="1"/>
  <c r="O2054" i="1"/>
  <c r="P2054" i="1" s="1"/>
  <c r="O2053" i="1"/>
  <c r="P2053" i="1" s="1"/>
  <c r="O2052" i="1"/>
  <c r="P2052" i="1" s="1"/>
  <c r="O2051" i="1"/>
  <c r="P2051" i="1" s="1"/>
  <c r="O2050" i="1"/>
  <c r="P2050" i="1" s="1"/>
  <c r="O2049" i="1"/>
  <c r="P2049" i="1" s="1"/>
  <c r="O2048" i="1"/>
  <c r="P2048" i="1" s="1"/>
  <c r="O2047" i="1"/>
  <c r="P2047" i="1" s="1"/>
  <c r="O2046" i="1"/>
  <c r="P2046" i="1" s="1"/>
  <c r="O2045" i="1"/>
  <c r="P2045" i="1" s="1"/>
  <c r="O2044" i="1"/>
  <c r="P2044" i="1" s="1"/>
  <c r="O2043" i="1"/>
  <c r="P2043" i="1" s="1"/>
  <c r="O2042" i="1"/>
  <c r="P2042" i="1" s="1"/>
  <c r="O2041" i="1"/>
  <c r="P2041" i="1" s="1"/>
  <c r="O2040" i="1"/>
  <c r="P2040" i="1" s="1"/>
  <c r="O2039" i="1"/>
  <c r="P2039" i="1" s="1"/>
  <c r="O2038" i="1"/>
  <c r="P2038" i="1" s="1"/>
  <c r="O2037" i="1"/>
  <c r="P2037" i="1" s="1"/>
  <c r="O2036" i="1"/>
  <c r="P2036" i="1" s="1"/>
  <c r="O2035" i="1"/>
  <c r="P2035" i="1" s="1"/>
  <c r="O2034" i="1"/>
  <c r="P2034" i="1" s="1"/>
  <c r="O2033" i="1"/>
  <c r="P2033" i="1" s="1"/>
  <c r="O2032" i="1"/>
  <c r="P2032" i="1" s="1"/>
  <c r="O2031" i="1"/>
  <c r="P2031" i="1" s="1"/>
  <c r="O2030" i="1"/>
  <c r="P2030" i="1" s="1"/>
  <c r="O2029" i="1"/>
  <c r="P2029" i="1" s="1"/>
  <c r="O2028" i="1"/>
  <c r="P2028" i="1" s="1"/>
  <c r="O2027" i="1"/>
  <c r="P2027" i="1" s="1"/>
  <c r="O2026" i="1"/>
  <c r="P2026" i="1" s="1"/>
  <c r="O2025" i="1"/>
  <c r="P2025" i="1" s="1"/>
  <c r="O2024" i="1"/>
  <c r="P2024" i="1" s="1"/>
  <c r="O2023" i="1"/>
  <c r="P2023" i="1" s="1"/>
  <c r="O2022" i="1"/>
  <c r="P2022" i="1" s="1"/>
  <c r="O2021" i="1"/>
  <c r="P2021" i="1" s="1"/>
  <c r="O2020" i="1"/>
  <c r="P2020" i="1" s="1"/>
  <c r="O2019" i="1"/>
  <c r="P2019" i="1" s="1"/>
  <c r="O2018" i="1"/>
  <c r="P2018" i="1" s="1"/>
  <c r="O2017" i="1"/>
  <c r="P2017" i="1" s="1"/>
  <c r="O2016" i="1"/>
  <c r="P2016" i="1" s="1"/>
  <c r="O2015" i="1"/>
  <c r="P2015" i="1" s="1"/>
  <c r="O2014" i="1"/>
  <c r="P2014" i="1" s="1"/>
  <c r="O2013" i="1"/>
  <c r="P2013" i="1" s="1"/>
  <c r="O2012" i="1"/>
  <c r="P2012" i="1" s="1"/>
  <c r="O2011" i="1"/>
  <c r="P2011" i="1" s="1"/>
  <c r="O2010" i="1"/>
  <c r="P2010" i="1" s="1"/>
  <c r="O2009" i="1"/>
  <c r="P2009" i="1" s="1"/>
  <c r="O2008" i="1"/>
  <c r="P2008" i="1" s="1"/>
  <c r="O2007" i="1"/>
  <c r="P2007" i="1" s="1"/>
  <c r="O2006" i="1"/>
  <c r="P2006" i="1" s="1"/>
  <c r="O2005" i="1"/>
  <c r="P2005" i="1" s="1"/>
  <c r="O2004" i="1"/>
  <c r="P2004" i="1" s="1"/>
  <c r="O2003" i="1"/>
  <c r="P2003" i="1" s="1"/>
  <c r="O2002" i="1"/>
  <c r="P2002" i="1" s="1"/>
  <c r="O2001" i="1"/>
  <c r="P2001" i="1" s="1"/>
  <c r="O2000" i="1"/>
  <c r="P2000" i="1" s="1"/>
  <c r="O1999" i="1"/>
  <c r="P1999" i="1" s="1"/>
  <c r="O1998" i="1"/>
  <c r="P1998" i="1" s="1"/>
  <c r="O1997" i="1"/>
  <c r="P1997" i="1" s="1"/>
  <c r="O1996" i="1"/>
  <c r="P1996" i="1" s="1"/>
  <c r="O1995" i="1"/>
  <c r="P1995" i="1" s="1"/>
  <c r="O1994" i="1"/>
  <c r="P1994" i="1" s="1"/>
  <c r="O1993" i="1"/>
  <c r="P1993" i="1" s="1"/>
  <c r="O1992" i="1"/>
  <c r="P1992" i="1" s="1"/>
  <c r="O1991" i="1"/>
  <c r="P1991" i="1" s="1"/>
  <c r="O1990" i="1"/>
  <c r="P1990" i="1" s="1"/>
  <c r="O1989" i="1"/>
  <c r="P1989" i="1" s="1"/>
  <c r="O1988" i="1"/>
  <c r="P1988" i="1" s="1"/>
  <c r="O1987" i="1"/>
  <c r="P1987" i="1" s="1"/>
  <c r="O1986" i="1"/>
  <c r="P1986" i="1" s="1"/>
  <c r="O1985" i="1"/>
  <c r="P1985" i="1" s="1"/>
  <c r="O1984" i="1"/>
  <c r="P1984" i="1" s="1"/>
  <c r="O1983" i="1"/>
  <c r="P1983" i="1" s="1"/>
  <c r="O1982" i="1"/>
  <c r="P1982" i="1" s="1"/>
  <c r="O1981" i="1"/>
  <c r="P1981" i="1" s="1"/>
  <c r="O1980" i="1"/>
  <c r="P1980" i="1" s="1"/>
  <c r="O1979" i="1"/>
  <c r="P1979" i="1" s="1"/>
  <c r="O1978" i="1"/>
  <c r="P1978" i="1" s="1"/>
  <c r="O1977" i="1"/>
  <c r="P1977" i="1" s="1"/>
  <c r="O1976" i="1"/>
  <c r="P1976" i="1" s="1"/>
  <c r="O1975" i="1"/>
  <c r="P1975" i="1" s="1"/>
  <c r="O1974" i="1"/>
  <c r="P1974" i="1" s="1"/>
  <c r="O1973" i="1"/>
  <c r="P1973" i="1" s="1"/>
  <c r="O1972" i="1"/>
  <c r="P1972" i="1" s="1"/>
  <c r="O1971" i="1"/>
  <c r="P1971" i="1" s="1"/>
  <c r="O1970" i="1"/>
  <c r="P1970" i="1" s="1"/>
  <c r="O1969" i="1"/>
  <c r="P1969" i="1" s="1"/>
  <c r="O1968" i="1"/>
  <c r="P1968" i="1" s="1"/>
  <c r="O1967" i="1"/>
  <c r="P1967" i="1" s="1"/>
  <c r="O1966" i="1"/>
  <c r="P1966" i="1" s="1"/>
  <c r="O1965" i="1"/>
  <c r="P1965" i="1" s="1"/>
  <c r="O1964" i="1"/>
  <c r="P1964" i="1" s="1"/>
  <c r="O1963" i="1"/>
  <c r="P1963" i="1" s="1"/>
  <c r="O1962" i="1"/>
  <c r="P1962" i="1" s="1"/>
  <c r="O1961" i="1"/>
  <c r="P1961" i="1" s="1"/>
  <c r="O1960" i="1"/>
  <c r="P1960" i="1" s="1"/>
  <c r="O1959" i="1"/>
  <c r="P1959" i="1" s="1"/>
  <c r="O1958" i="1"/>
  <c r="P1958" i="1" s="1"/>
  <c r="O1957" i="1"/>
  <c r="P1957" i="1" s="1"/>
  <c r="O1956" i="1"/>
  <c r="P1956" i="1" s="1"/>
  <c r="O1955" i="1"/>
  <c r="P1955" i="1" s="1"/>
  <c r="O1954" i="1"/>
  <c r="P1954" i="1" s="1"/>
  <c r="O1953" i="1"/>
  <c r="P1953" i="1" s="1"/>
  <c r="O1952" i="1"/>
  <c r="P1952" i="1" s="1"/>
  <c r="O1951" i="1"/>
  <c r="P1951" i="1" s="1"/>
  <c r="O1950" i="1"/>
  <c r="P1950" i="1" s="1"/>
  <c r="O1949" i="1"/>
  <c r="P1949" i="1" s="1"/>
  <c r="O1948" i="1"/>
  <c r="P1948" i="1" s="1"/>
  <c r="O1947" i="1"/>
  <c r="P1947" i="1" s="1"/>
  <c r="O1946" i="1"/>
  <c r="P1946" i="1" s="1"/>
  <c r="O1945" i="1"/>
  <c r="P1945" i="1" s="1"/>
  <c r="O1944" i="1"/>
  <c r="P1944" i="1" s="1"/>
  <c r="O1943" i="1"/>
  <c r="P1943" i="1" s="1"/>
  <c r="O1942" i="1"/>
  <c r="P1942" i="1" s="1"/>
  <c r="O1941" i="1"/>
  <c r="P1941" i="1" s="1"/>
  <c r="O1940" i="1"/>
  <c r="P1940" i="1" s="1"/>
  <c r="O1939" i="1"/>
  <c r="P1939" i="1" s="1"/>
  <c r="O1938" i="1"/>
  <c r="P1938" i="1" s="1"/>
  <c r="O1937" i="1"/>
  <c r="P1937" i="1" s="1"/>
  <c r="O1936" i="1"/>
  <c r="P1936" i="1" s="1"/>
  <c r="O1935" i="1"/>
  <c r="P1935" i="1" s="1"/>
  <c r="O1934" i="1"/>
  <c r="P1934" i="1" s="1"/>
  <c r="O1933" i="1"/>
  <c r="P1933" i="1" s="1"/>
  <c r="O1932" i="1"/>
  <c r="P1932" i="1" s="1"/>
  <c r="O1931" i="1"/>
  <c r="P1931" i="1" s="1"/>
  <c r="O1930" i="1"/>
  <c r="P1930" i="1" s="1"/>
  <c r="O1929" i="1"/>
  <c r="P1929" i="1" s="1"/>
  <c r="O1928" i="1"/>
  <c r="P1928" i="1" s="1"/>
  <c r="O1927" i="1"/>
  <c r="P1927" i="1" s="1"/>
  <c r="O1926" i="1"/>
  <c r="P1926" i="1" s="1"/>
  <c r="O1925" i="1"/>
  <c r="P1925" i="1" s="1"/>
  <c r="O1924" i="1"/>
  <c r="P1924" i="1" s="1"/>
  <c r="O1923" i="1"/>
  <c r="P1923" i="1" s="1"/>
  <c r="O1922" i="1"/>
  <c r="P1922" i="1" s="1"/>
  <c r="O1921" i="1"/>
  <c r="P1921" i="1" s="1"/>
  <c r="O1920" i="1"/>
  <c r="P1920" i="1" s="1"/>
  <c r="O1919" i="1"/>
  <c r="P1919" i="1" s="1"/>
  <c r="O1918" i="1"/>
  <c r="P1918" i="1" s="1"/>
  <c r="O1917" i="1"/>
  <c r="P1917" i="1" s="1"/>
  <c r="O1916" i="1"/>
  <c r="P1916" i="1" s="1"/>
  <c r="O1915" i="1"/>
  <c r="P1915" i="1" s="1"/>
  <c r="O1914" i="1"/>
  <c r="P1914" i="1" s="1"/>
  <c r="O1913" i="1"/>
  <c r="P1913" i="1" s="1"/>
  <c r="O1912" i="1"/>
  <c r="P1912" i="1" s="1"/>
  <c r="O1911" i="1"/>
  <c r="P1911" i="1" s="1"/>
  <c r="O1910" i="1"/>
  <c r="P1910" i="1" s="1"/>
  <c r="O1909" i="1"/>
  <c r="P1909" i="1" s="1"/>
  <c r="O1908" i="1"/>
  <c r="P1908" i="1" s="1"/>
  <c r="O1907" i="1"/>
  <c r="P1907" i="1" s="1"/>
  <c r="O1906" i="1"/>
  <c r="P1906" i="1" s="1"/>
  <c r="O1905" i="1"/>
  <c r="P1905" i="1" s="1"/>
  <c r="O1904" i="1"/>
  <c r="P1904" i="1" s="1"/>
  <c r="O1903" i="1"/>
  <c r="P1903" i="1" s="1"/>
  <c r="O1902" i="1"/>
  <c r="P1902" i="1" s="1"/>
  <c r="O1901" i="1"/>
  <c r="P1901" i="1" s="1"/>
  <c r="O1900" i="1"/>
  <c r="P1900" i="1" s="1"/>
  <c r="O1899" i="1"/>
  <c r="P1899" i="1" s="1"/>
  <c r="O1898" i="1"/>
  <c r="P1898" i="1" s="1"/>
  <c r="O1897" i="1"/>
  <c r="P1897" i="1" s="1"/>
  <c r="O1896" i="1"/>
  <c r="P1896" i="1" s="1"/>
  <c r="O1895" i="1"/>
  <c r="P1895" i="1" s="1"/>
  <c r="O1894" i="1"/>
  <c r="P1894" i="1" s="1"/>
  <c r="O1893" i="1"/>
  <c r="P1893" i="1" s="1"/>
  <c r="O1892" i="1"/>
  <c r="P1892" i="1" s="1"/>
  <c r="O1891" i="1"/>
  <c r="P1891" i="1" s="1"/>
  <c r="O1890" i="1"/>
  <c r="P1890" i="1" s="1"/>
  <c r="O1889" i="1"/>
  <c r="P1889" i="1" s="1"/>
  <c r="O1888" i="1"/>
  <c r="P1888" i="1" s="1"/>
  <c r="O1887" i="1"/>
  <c r="P1887" i="1" s="1"/>
  <c r="O1886" i="1"/>
  <c r="P1886" i="1" s="1"/>
  <c r="O1885" i="1"/>
  <c r="P1885" i="1" s="1"/>
  <c r="O1884" i="1"/>
  <c r="P1884" i="1" s="1"/>
  <c r="O1883" i="1"/>
  <c r="P1883" i="1" s="1"/>
  <c r="O1882" i="1"/>
  <c r="P1882" i="1" s="1"/>
  <c r="O1881" i="1"/>
  <c r="P1881" i="1" s="1"/>
  <c r="O1880" i="1"/>
  <c r="P1880" i="1" s="1"/>
  <c r="O1879" i="1"/>
  <c r="P1879" i="1" s="1"/>
  <c r="O1878" i="1"/>
  <c r="P1878" i="1" s="1"/>
  <c r="O1877" i="1"/>
  <c r="P1877" i="1" s="1"/>
  <c r="O1876" i="1"/>
  <c r="P1876" i="1" s="1"/>
  <c r="O1875" i="1"/>
  <c r="P1875" i="1" s="1"/>
  <c r="O1874" i="1"/>
  <c r="P1874" i="1" s="1"/>
  <c r="O1873" i="1"/>
  <c r="P1873" i="1" s="1"/>
  <c r="O1872" i="1"/>
  <c r="P1872" i="1" s="1"/>
  <c r="O1871" i="1"/>
  <c r="P1871" i="1" s="1"/>
  <c r="O1870" i="1"/>
  <c r="P1870" i="1" s="1"/>
  <c r="O1869" i="1"/>
  <c r="P1869" i="1" s="1"/>
  <c r="O1868" i="1"/>
  <c r="P1868" i="1" s="1"/>
  <c r="O1867" i="1"/>
  <c r="P1867" i="1" s="1"/>
  <c r="O1866" i="1"/>
  <c r="P1866" i="1" s="1"/>
  <c r="O1865" i="1"/>
  <c r="P1865" i="1" s="1"/>
  <c r="O1864" i="1"/>
  <c r="P1864" i="1" s="1"/>
  <c r="O1863" i="1"/>
  <c r="P1863" i="1" s="1"/>
  <c r="O1862" i="1"/>
  <c r="P1862" i="1" s="1"/>
  <c r="O1861" i="1"/>
  <c r="P1861" i="1" s="1"/>
  <c r="O1860" i="1"/>
  <c r="P1860" i="1" s="1"/>
  <c r="O1859" i="1"/>
  <c r="P1859" i="1" s="1"/>
  <c r="O1858" i="1"/>
  <c r="P1858" i="1" s="1"/>
  <c r="O1857" i="1"/>
  <c r="P1857" i="1" s="1"/>
  <c r="O1856" i="1"/>
  <c r="P1856" i="1" s="1"/>
  <c r="O1855" i="1"/>
  <c r="P1855" i="1" s="1"/>
  <c r="O1854" i="1"/>
  <c r="P1854" i="1" s="1"/>
  <c r="O1853" i="1"/>
  <c r="P1853" i="1" s="1"/>
  <c r="O1852" i="1"/>
  <c r="P1852" i="1" s="1"/>
  <c r="O1851" i="1"/>
  <c r="P1851" i="1" s="1"/>
  <c r="O1850" i="1"/>
  <c r="P1850" i="1" s="1"/>
  <c r="O1849" i="1"/>
  <c r="P1849" i="1" s="1"/>
  <c r="O1848" i="1"/>
  <c r="P1848" i="1" s="1"/>
  <c r="O1847" i="1"/>
  <c r="P1847" i="1" s="1"/>
  <c r="O1846" i="1"/>
  <c r="P1846" i="1" s="1"/>
  <c r="O1845" i="1"/>
  <c r="P1845" i="1" s="1"/>
  <c r="O1844" i="1"/>
  <c r="P1844" i="1" s="1"/>
  <c r="O1843" i="1"/>
  <c r="P1843" i="1" s="1"/>
  <c r="O1842" i="1"/>
  <c r="P1842" i="1" s="1"/>
  <c r="O1841" i="1"/>
  <c r="P1841" i="1" s="1"/>
  <c r="O1840" i="1"/>
  <c r="P1840" i="1" s="1"/>
  <c r="O1839" i="1"/>
  <c r="P1839" i="1" s="1"/>
  <c r="O1838" i="1"/>
  <c r="P1838" i="1" s="1"/>
  <c r="O1837" i="1"/>
  <c r="P1837" i="1" s="1"/>
  <c r="O1836" i="1"/>
  <c r="P1836" i="1" s="1"/>
  <c r="O1835" i="1"/>
  <c r="P1835" i="1" s="1"/>
  <c r="O1834" i="1"/>
  <c r="P1834" i="1" s="1"/>
  <c r="O1833" i="1"/>
  <c r="P1833" i="1" s="1"/>
  <c r="O1832" i="1"/>
  <c r="P1832" i="1" s="1"/>
  <c r="O1831" i="1"/>
  <c r="P1831" i="1" s="1"/>
  <c r="O1830" i="1"/>
  <c r="P1830" i="1" s="1"/>
  <c r="O1829" i="1"/>
  <c r="P1829" i="1" s="1"/>
  <c r="O1828" i="1"/>
  <c r="P1828" i="1" s="1"/>
  <c r="O1827" i="1"/>
  <c r="P1827" i="1" s="1"/>
  <c r="O1826" i="1"/>
  <c r="P1826" i="1" s="1"/>
  <c r="O1825" i="1"/>
  <c r="P1825" i="1" s="1"/>
  <c r="O1824" i="1"/>
  <c r="P1824" i="1" s="1"/>
  <c r="O1823" i="1"/>
  <c r="P1823" i="1" s="1"/>
  <c r="O1822" i="1"/>
  <c r="P1822" i="1" s="1"/>
  <c r="O1821" i="1"/>
  <c r="P1821" i="1" s="1"/>
  <c r="O1820" i="1"/>
  <c r="P1820" i="1" s="1"/>
  <c r="O1819" i="1"/>
  <c r="P1819" i="1" s="1"/>
  <c r="O1818" i="1"/>
  <c r="P1818" i="1" s="1"/>
  <c r="O1817" i="1"/>
  <c r="P1817" i="1" s="1"/>
  <c r="O1816" i="1"/>
  <c r="P1816" i="1" s="1"/>
  <c r="O1815" i="1"/>
  <c r="P1815" i="1" s="1"/>
  <c r="O1814" i="1"/>
  <c r="P1814" i="1" s="1"/>
  <c r="O1813" i="1"/>
  <c r="P1813" i="1" s="1"/>
  <c r="O1812" i="1"/>
  <c r="P1812" i="1" s="1"/>
  <c r="O1811" i="1"/>
  <c r="P1811" i="1" s="1"/>
  <c r="O1810" i="1"/>
  <c r="P1810" i="1" s="1"/>
  <c r="O1809" i="1"/>
  <c r="P1809" i="1" s="1"/>
  <c r="O1808" i="1"/>
  <c r="P1808" i="1" s="1"/>
  <c r="O1807" i="1"/>
  <c r="P1807" i="1" s="1"/>
  <c r="O1806" i="1"/>
  <c r="P1806" i="1" s="1"/>
  <c r="O1805" i="1"/>
  <c r="P1805" i="1" s="1"/>
  <c r="O1804" i="1"/>
  <c r="P1804" i="1" s="1"/>
  <c r="O1803" i="1"/>
  <c r="P1803" i="1" s="1"/>
  <c r="O1802" i="1"/>
  <c r="P1802" i="1" s="1"/>
  <c r="O1801" i="1"/>
  <c r="P1801" i="1" s="1"/>
  <c r="O1800" i="1"/>
  <c r="P1800" i="1" s="1"/>
  <c r="O1799" i="1"/>
  <c r="P1799" i="1" s="1"/>
  <c r="O1798" i="1"/>
  <c r="P1798" i="1" s="1"/>
  <c r="O1797" i="1"/>
  <c r="P1797" i="1" s="1"/>
  <c r="O1796" i="1"/>
  <c r="P1796" i="1" s="1"/>
  <c r="O1795" i="1"/>
  <c r="P1795" i="1" s="1"/>
  <c r="O1794" i="1"/>
  <c r="P1794" i="1" s="1"/>
  <c r="O1793" i="1"/>
  <c r="P1793" i="1" s="1"/>
  <c r="O1792" i="1"/>
  <c r="P1792" i="1" s="1"/>
  <c r="O1791" i="1"/>
  <c r="P1791" i="1" s="1"/>
  <c r="O1790" i="1"/>
  <c r="P1790" i="1" s="1"/>
  <c r="O1789" i="1"/>
  <c r="P1789" i="1" s="1"/>
  <c r="O1788" i="1"/>
  <c r="P1788" i="1" s="1"/>
  <c r="O1787" i="1"/>
  <c r="P1787" i="1" s="1"/>
  <c r="O1786" i="1"/>
  <c r="P1786" i="1" s="1"/>
  <c r="O1785" i="1"/>
  <c r="P1785" i="1" s="1"/>
  <c r="O1784" i="1"/>
  <c r="P1784" i="1" s="1"/>
  <c r="O1783" i="1"/>
  <c r="P1783" i="1" s="1"/>
  <c r="O1782" i="1"/>
  <c r="P1782" i="1" s="1"/>
  <c r="O1781" i="1"/>
  <c r="P1781" i="1" s="1"/>
  <c r="O1780" i="1"/>
  <c r="P1780" i="1" s="1"/>
  <c r="O1779" i="1"/>
  <c r="P1779" i="1" s="1"/>
  <c r="O1778" i="1"/>
  <c r="P1778" i="1" s="1"/>
  <c r="O1777" i="1"/>
  <c r="P1777" i="1" s="1"/>
  <c r="O1776" i="1"/>
  <c r="P1776" i="1" s="1"/>
  <c r="O1775" i="1"/>
  <c r="P1775" i="1" s="1"/>
  <c r="O1774" i="1"/>
  <c r="P1774" i="1" s="1"/>
  <c r="O1773" i="1"/>
  <c r="P1773" i="1" s="1"/>
  <c r="O1772" i="1"/>
  <c r="P1772" i="1" s="1"/>
  <c r="O1771" i="1"/>
  <c r="P1771" i="1" s="1"/>
  <c r="O1770" i="1"/>
  <c r="P1770" i="1" s="1"/>
  <c r="O1769" i="1"/>
  <c r="P1769" i="1" s="1"/>
  <c r="O1768" i="1"/>
  <c r="P1768" i="1" s="1"/>
  <c r="O1767" i="1"/>
  <c r="P1767" i="1" s="1"/>
  <c r="O1766" i="1"/>
  <c r="P1766" i="1" s="1"/>
  <c r="O1765" i="1"/>
  <c r="P1765" i="1" s="1"/>
  <c r="O1764" i="1"/>
  <c r="P1764" i="1" s="1"/>
  <c r="O1763" i="1"/>
  <c r="P1763" i="1" s="1"/>
  <c r="O1762" i="1"/>
  <c r="P1762" i="1" s="1"/>
  <c r="O1761" i="1"/>
  <c r="P1761" i="1" s="1"/>
  <c r="O1760" i="1"/>
  <c r="P1760" i="1" s="1"/>
  <c r="O1759" i="1"/>
  <c r="P1759" i="1" s="1"/>
  <c r="O1758" i="1"/>
  <c r="P1758" i="1" s="1"/>
  <c r="O1757" i="1"/>
  <c r="P1757" i="1" s="1"/>
  <c r="O1756" i="1"/>
  <c r="P1756" i="1" s="1"/>
  <c r="O1755" i="1"/>
  <c r="P1755" i="1" s="1"/>
  <c r="O1754" i="1"/>
  <c r="P1754" i="1" s="1"/>
  <c r="O1753" i="1"/>
  <c r="P1753" i="1" s="1"/>
  <c r="O1752" i="1"/>
  <c r="P1752" i="1" s="1"/>
  <c r="O1751" i="1"/>
  <c r="P1751" i="1" s="1"/>
  <c r="O1750" i="1"/>
  <c r="P1750" i="1" s="1"/>
  <c r="O1749" i="1"/>
  <c r="P1749" i="1" s="1"/>
  <c r="O1748" i="1"/>
  <c r="P1748" i="1" s="1"/>
  <c r="O1747" i="1"/>
  <c r="P1747" i="1" s="1"/>
  <c r="O1746" i="1"/>
  <c r="P1746" i="1" s="1"/>
  <c r="O1745" i="1"/>
  <c r="P1745" i="1" s="1"/>
  <c r="O1744" i="1"/>
  <c r="P1744" i="1" s="1"/>
  <c r="O1743" i="1"/>
  <c r="P1743" i="1" s="1"/>
  <c r="O1742" i="1"/>
  <c r="P1742" i="1" s="1"/>
  <c r="O1741" i="1"/>
  <c r="P1741" i="1" s="1"/>
  <c r="O1740" i="1"/>
  <c r="P1740" i="1" s="1"/>
  <c r="O1739" i="1"/>
  <c r="P1739" i="1" s="1"/>
  <c r="O1738" i="1"/>
  <c r="P1738" i="1" s="1"/>
  <c r="O1737" i="1"/>
  <c r="P1737" i="1" s="1"/>
  <c r="O1736" i="1"/>
  <c r="P1736" i="1" s="1"/>
  <c r="O1735" i="1"/>
  <c r="P1735" i="1" s="1"/>
  <c r="O1734" i="1"/>
  <c r="P1734" i="1" s="1"/>
  <c r="O1733" i="1"/>
  <c r="P1733" i="1" s="1"/>
  <c r="O1732" i="1"/>
  <c r="P1732" i="1" s="1"/>
  <c r="O1731" i="1"/>
  <c r="P1731" i="1" s="1"/>
  <c r="O1730" i="1"/>
  <c r="P1730" i="1" s="1"/>
  <c r="O1729" i="1"/>
  <c r="P1729" i="1" s="1"/>
  <c r="O1728" i="1"/>
  <c r="P1728" i="1" s="1"/>
  <c r="O1727" i="1"/>
  <c r="P1727" i="1" s="1"/>
  <c r="O1726" i="1"/>
  <c r="P1726" i="1" s="1"/>
  <c r="O1725" i="1"/>
  <c r="P1725" i="1" s="1"/>
  <c r="O1724" i="1"/>
  <c r="P1724" i="1" s="1"/>
  <c r="O1723" i="1"/>
  <c r="P1723" i="1" s="1"/>
  <c r="O1722" i="1"/>
  <c r="P1722" i="1" s="1"/>
  <c r="O1721" i="1"/>
  <c r="P1721" i="1" s="1"/>
  <c r="O1720" i="1"/>
  <c r="P1720" i="1" s="1"/>
  <c r="O1719" i="1"/>
  <c r="P1719" i="1" s="1"/>
  <c r="O1718" i="1"/>
  <c r="P1718" i="1" s="1"/>
  <c r="O1717" i="1"/>
  <c r="P1717" i="1" s="1"/>
  <c r="O1716" i="1"/>
  <c r="P1716" i="1" s="1"/>
  <c r="O1715" i="1"/>
  <c r="P1715" i="1" s="1"/>
  <c r="O1714" i="1"/>
  <c r="P1714" i="1" s="1"/>
  <c r="O1713" i="1"/>
  <c r="P1713" i="1" s="1"/>
  <c r="O1712" i="1"/>
  <c r="P1712" i="1" s="1"/>
  <c r="O1711" i="1"/>
  <c r="P1711" i="1" s="1"/>
  <c r="O1710" i="1"/>
  <c r="P1710" i="1" s="1"/>
  <c r="O1709" i="1"/>
  <c r="P1709" i="1" s="1"/>
  <c r="O1708" i="1"/>
  <c r="P1708" i="1" s="1"/>
  <c r="O1707" i="1"/>
  <c r="P1707" i="1" s="1"/>
  <c r="O1706" i="1"/>
  <c r="P1706" i="1" s="1"/>
  <c r="O1705" i="1"/>
  <c r="P1705" i="1" s="1"/>
  <c r="O1704" i="1"/>
  <c r="P1704" i="1" s="1"/>
  <c r="O1703" i="1"/>
  <c r="P1703" i="1" s="1"/>
  <c r="O1702" i="1"/>
  <c r="P1702" i="1" s="1"/>
  <c r="O1701" i="1"/>
  <c r="P1701" i="1" s="1"/>
  <c r="O1700" i="1"/>
  <c r="P1700" i="1" s="1"/>
  <c r="O1699" i="1"/>
  <c r="P1699" i="1" s="1"/>
  <c r="O1698" i="1"/>
  <c r="P1698" i="1" s="1"/>
  <c r="O1697" i="1"/>
  <c r="P1697" i="1" s="1"/>
  <c r="O1696" i="1"/>
  <c r="P1696" i="1" s="1"/>
  <c r="O1695" i="1"/>
  <c r="P1695" i="1" s="1"/>
  <c r="O1694" i="1"/>
  <c r="P1694" i="1" s="1"/>
  <c r="O1693" i="1"/>
  <c r="P1693" i="1" s="1"/>
  <c r="O1692" i="1"/>
  <c r="P1692" i="1" s="1"/>
  <c r="O1691" i="1"/>
  <c r="P1691" i="1" s="1"/>
  <c r="O1690" i="1"/>
  <c r="P1690" i="1" s="1"/>
  <c r="O1689" i="1"/>
  <c r="P1689" i="1" s="1"/>
  <c r="O1688" i="1"/>
  <c r="P1688" i="1" s="1"/>
  <c r="O1687" i="1"/>
  <c r="P1687" i="1" s="1"/>
  <c r="O1686" i="1"/>
  <c r="P1686" i="1" s="1"/>
  <c r="O1685" i="1"/>
  <c r="P1685" i="1" s="1"/>
  <c r="O1684" i="1"/>
  <c r="P1684" i="1" s="1"/>
  <c r="O1683" i="1"/>
  <c r="P1683" i="1" s="1"/>
  <c r="O1682" i="1"/>
  <c r="P1682" i="1" s="1"/>
  <c r="O1681" i="1"/>
  <c r="P1681" i="1" s="1"/>
  <c r="O1680" i="1"/>
  <c r="P1680" i="1" s="1"/>
  <c r="O1679" i="1"/>
  <c r="P1679" i="1" s="1"/>
  <c r="O1678" i="1"/>
  <c r="P1678" i="1" s="1"/>
  <c r="O1677" i="1"/>
  <c r="P1677" i="1" s="1"/>
  <c r="O1676" i="1"/>
  <c r="P1676" i="1" s="1"/>
  <c r="O1675" i="1"/>
  <c r="P1675" i="1" s="1"/>
  <c r="O1674" i="1"/>
  <c r="P1674" i="1" s="1"/>
  <c r="O1673" i="1"/>
  <c r="P1673" i="1" s="1"/>
  <c r="O1672" i="1"/>
  <c r="P1672" i="1" s="1"/>
  <c r="O1671" i="1"/>
  <c r="P1671" i="1" s="1"/>
  <c r="O1670" i="1"/>
  <c r="P1670" i="1" s="1"/>
  <c r="O1669" i="1"/>
  <c r="P1669" i="1" s="1"/>
  <c r="O1668" i="1"/>
  <c r="P1668" i="1" s="1"/>
  <c r="O1667" i="1"/>
  <c r="P1667" i="1" s="1"/>
  <c r="O1666" i="1"/>
  <c r="P1666" i="1" s="1"/>
  <c r="O1665" i="1"/>
  <c r="P1665" i="1" s="1"/>
  <c r="O1664" i="1"/>
  <c r="P1664" i="1" s="1"/>
  <c r="O1663" i="1"/>
  <c r="P1663" i="1" s="1"/>
  <c r="O1662" i="1"/>
  <c r="P1662" i="1" s="1"/>
  <c r="O1661" i="1"/>
  <c r="P1661" i="1" s="1"/>
  <c r="O1660" i="1"/>
  <c r="P1660" i="1" s="1"/>
  <c r="O1659" i="1"/>
  <c r="P1659" i="1" s="1"/>
  <c r="O1658" i="1"/>
  <c r="P1658" i="1" s="1"/>
  <c r="O1657" i="1"/>
  <c r="P1657" i="1" s="1"/>
  <c r="O1656" i="1"/>
  <c r="P1656" i="1" s="1"/>
  <c r="O1655" i="1"/>
  <c r="P1655" i="1" s="1"/>
  <c r="O1654" i="1"/>
  <c r="P1654" i="1" s="1"/>
  <c r="O1653" i="1"/>
  <c r="P1653" i="1" s="1"/>
  <c r="O1652" i="1"/>
  <c r="P1652" i="1" s="1"/>
  <c r="O1651" i="1"/>
  <c r="P1651" i="1" s="1"/>
  <c r="O1650" i="1"/>
  <c r="P1650" i="1" s="1"/>
  <c r="O1649" i="1"/>
  <c r="P1649" i="1" s="1"/>
  <c r="O1648" i="1"/>
  <c r="P1648" i="1" s="1"/>
  <c r="O1647" i="1"/>
  <c r="P1647" i="1" s="1"/>
  <c r="O1646" i="1"/>
  <c r="P1646" i="1" s="1"/>
  <c r="O1645" i="1"/>
  <c r="P1645" i="1" s="1"/>
  <c r="O1644" i="1"/>
  <c r="P1644" i="1" s="1"/>
  <c r="O1643" i="1"/>
  <c r="P1643" i="1" s="1"/>
  <c r="O1642" i="1"/>
  <c r="P1642" i="1" s="1"/>
  <c r="O1641" i="1"/>
  <c r="P1641" i="1" s="1"/>
  <c r="O1640" i="1"/>
  <c r="P1640" i="1" s="1"/>
  <c r="O1639" i="1"/>
  <c r="P1639" i="1" s="1"/>
  <c r="O1638" i="1"/>
  <c r="P1638" i="1" s="1"/>
  <c r="O1637" i="1"/>
  <c r="P1637" i="1" s="1"/>
  <c r="O1636" i="1"/>
  <c r="P1636" i="1" s="1"/>
  <c r="O1635" i="1"/>
  <c r="P1635" i="1" s="1"/>
  <c r="O1634" i="1"/>
  <c r="P1634" i="1" s="1"/>
  <c r="O1633" i="1"/>
  <c r="P1633" i="1" s="1"/>
  <c r="O1632" i="1"/>
  <c r="P1632" i="1" s="1"/>
  <c r="O1631" i="1"/>
  <c r="P1631" i="1" s="1"/>
  <c r="O1630" i="1"/>
  <c r="P1630" i="1" s="1"/>
  <c r="O1629" i="1"/>
  <c r="P1629" i="1" s="1"/>
  <c r="O1628" i="1"/>
  <c r="P1628" i="1" s="1"/>
  <c r="O1627" i="1"/>
  <c r="P1627" i="1" s="1"/>
  <c r="O1626" i="1"/>
  <c r="P1626" i="1" s="1"/>
  <c r="O1625" i="1"/>
  <c r="P1625" i="1" s="1"/>
  <c r="O1624" i="1"/>
  <c r="P1624" i="1" s="1"/>
  <c r="O1623" i="1"/>
  <c r="P1623" i="1" s="1"/>
  <c r="O1622" i="1"/>
  <c r="P1622" i="1" s="1"/>
  <c r="O1621" i="1"/>
  <c r="P1621" i="1" s="1"/>
  <c r="O1620" i="1"/>
  <c r="P1620" i="1" s="1"/>
  <c r="O1619" i="1"/>
  <c r="P1619" i="1" s="1"/>
  <c r="O1618" i="1"/>
  <c r="P1618" i="1" s="1"/>
  <c r="O1617" i="1"/>
  <c r="P1617" i="1" s="1"/>
  <c r="O1616" i="1"/>
  <c r="P1616" i="1" s="1"/>
  <c r="O1615" i="1"/>
  <c r="P1615" i="1" s="1"/>
  <c r="O1614" i="1"/>
  <c r="P1614" i="1" s="1"/>
  <c r="O1613" i="1"/>
  <c r="P1613" i="1" s="1"/>
  <c r="O1612" i="1"/>
  <c r="P1612" i="1" s="1"/>
  <c r="O1611" i="1"/>
  <c r="P1611" i="1" s="1"/>
  <c r="O1610" i="1"/>
  <c r="P1610" i="1" s="1"/>
  <c r="O1609" i="1"/>
  <c r="P1609" i="1" s="1"/>
  <c r="O1608" i="1"/>
  <c r="P1608" i="1" s="1"/>
  <c r="O1607" i="1"/>
  <c r="P1607" i="1" s="1"/>
  <c r="O1606" i="1"/>
  <c r="P1606" i="1" s="1"/>
  <c r="O1605" i="1"/>
  <c r="P1605" i="1" s="1"/>
  <c r="O1604" i="1"/>
  <c r="P1604" i="1" s="1"/>
  <c r="O1603" i="1"/>
  <c r="P1603" i="1" s="1"/>
  <c r="O1602" i="1"/>
  <c r="P1602" i="1" s="1"/>
  <c r="O1601" i="1"/>
  <c r="P1601" i="1" s="1"/>
  <c r="O1600" i="1"/>
  <c r="P1600" i="1" s="1"/>
  <c r="O1599" i="1"/>
  <c r="P1599" i="1" s="1"/>
  <c r="O1598" i="1"/>
  <c r="P1598" i="1" s="1"/>
  <c r="O1597" i="1"/>
  <c r="P1597" i="1" s="1"/>
  <c r="O1596" i="1"/>
  <c r="P1596" i="1" s="1"/>
  <c r="O1595" i="1"/>
  <c r="P1595" i="1" s="1"/>
  <c r="O1594" i="1"/>
  <c r="P1594" i="1" s="1"/>
  <c r="O1593" i="1"/>
  <c r="P1593" i="1" s="1"/>
  <c r="O1592" i="1"/>
  <c r="P1592" i="1" s="1"/>
  <c r="O1591" i="1"/>
  <c r="P1591" i="1" s="1"/>
  <c r="O1590" i="1"/>
  <c r="P1590" i="1" s="1"/>
  <c r="O1589" i="1"/>
  <c r="P1589" i="1" s="1"/>
  <c r="O1588" i="1"/>
  <c r="P1588" i="1" s="1"/>
  <c r="O1587" i="1"/>
  <c r="P1587" i="1" s="1"/>
  <c r="O1586" i="1"/>
  <c r="P1586" i="1" s="1"/>
  <c r="O1585" i="1"/>
  <c r="P1585" i="1" s="1"/>
  <c r="O1584" i="1"/>
  <c r="P1584" i="1" s="1"/>
  <c r="O1583" i="1"/>
  <c r="P1583" i="1" s="1"/>
  <c r="O1582" i="1"/>
  <c r="P1582" i="1" s="1"/>
  <c r="O1581" i="1"/>
  <c r="P1581" i="1" s="1"/>
  <c r="O1580" i="1"/>
  <c r="P1580" i="1" s="1"/>
  <c r="O1579" i="1"/>
  <c r="P1579" i="1" s="1"/>
  <c r="O1578" i="1"/>
  <c r="P1578" i="1" s="1"/>
  <c r="O1577" i="1"/>
  <c r="P1577" i="1" s="1"/>
  <c r="O1576" i="1"/>
  <c r="P1576" i="1" s="1"/>
  <c r="O1575" i="1"/>
  <c r="P1575" i="1" s="1"/>
  <c r="O1574" i="1"/>
  <c r="P1574" i="1" s="1"/>
  <c r="O1573" i="1"/>
  <c r="P1573" i="1" s="1"/>
  <c r="O1572" i="1"/>
  <c r="P1572" i="1" s="1"/>
  <c r="O1571" i="1"/>
  <c r="P1571" i="1" s="1"/>
  <c r="O1570" i="1"/>
  <c r="P1570" i="1" s="1"/>
  <c r="O1569" i="1"/>
  <c r="P1569" i="1" s="1"/>
  <c r="O1568" i="1"/>
  <c r="P1568" i="1" s="1"/>
  <c r="O1567" i="1"/>
  <c r="P1567" i="1" s="1"/>
  <c r="O1566" i="1"/>
  <c r="P1566" i="1" s="1"/>
  <c r="O1565" i="1"/>
  <c r="P1565" i="1" s="1"/>
  <c r="O1564" i="1"/>
  <c r="P1564" i="1" s="1"/>
  <c r="O1563" i="1"/>
  <c r="P1563" i="1" s="1"/>
  <c r="O1562" i="1"/>
  <c r="P1562" i="1" s="1"/>
  <c r="O1561" i="1"/>
  <c r="P1561" i="1" s="1"/>
  <c r="O1560" i="1"/>
  <c r="P1560" i="1" s="1"/>
  <c r="O1559" i="1"/>
  <c r="P1559" i="1" s="1"/>
  <c r="O1558" i="1"/>
  <c r="P1558" i="1" s="1"/>
  <c r="O1557" i="1"/>
  <c r="P1557" i="1" s="1"/>
  <c r="O1556" i="1"/>
  <c r="P1556" i="1" s="1"/>
  <c r="O1555" i="1"/>
  <c r="P1555" i="1" s="1"/>
  <c r="O1554" i="1"/>
  <c r="P1554" i="1" s="1"/>
  <c r="O1553" i="1"/>
  <c r="P1553" i="1" s="1"/>
  <c r="O1552" i="1"/>
  <c r="P1552" i="1" s="1"/>
  <c r="O1551" i="1"/>
  <c r="P1551" i="1" s="1"/>
  <c r="O1550" i="1"/>
  <c r="P1550" i="1" s="1"/>
  <c r="O1549" i="1"/>
  <c r="P1549" i="1" s="1"/>
  <c r="O1548" i="1"/>
  <c r="P1548" i="1" s="1"/>
  <c r="O1547" i="1"/>
  <c r="P1547" i="1" s="1"/>
  <c r="O1546" i="1"/>
  <c r="P1546" i="1" s="1"/>
  <c r="O1545" i="1"/>
  <c r="P1545" i="1" s="1"/>
  <c r="O1544" i="1"/>
  <c r="P1544" i="1" s="1"/>
  <c r="O1543" i="1"/>
  <c r="P1543" i="1" s="1"/>
  <c r="O1542" i="1"/>
  <c r="P1542" i="1" s="1"/>
  <c r="O1541" i="1"/>
  <c r="P1541" i="1" s="1"/>
  <c r="O1540" i="1"/>
  <c r="P1540" i="1" s="1"/>
  <c r="O1539" i="1"/>
  <c r="P1539" i="1" s="1"/>
  <c r="O1538" i="1"/>
  <c r="P1538" i="1" s="1"/>
  <c r="O1537" i="1"/>
  <c r="P1537" i="1" s="1"/>
  <c r="O1536" i="1"/>
  <c r="P1536" i="1" s="1"/>
  <c r="O1535" i="1"/>
  <c r="P1535" i="1" s="1"/>
  <c r="O1534" i="1"/>
  <c r="P1534" i="1" s="1"/>
  <c r="O1533" i="1"/>
  <c r="P1533" i="1" s="1"/>
  <c r="O1532" i="1"/>
  <c r="P1532" i="1" s="1"/>
  <c r="O1531" i="1"/>
  <c r="P1531" i="1" s="1"/>
  <c r="O1530" i="1"/>
  <c r="P1530" i="1" s="1"/>
  <c r="O1529" i="1"/>
  <c r="P1529" i="1" s="1"/>
  <c r="O1528" i="1"/>
  <c r="P1528" i="1" s="1"/>
  <c r="O1527" i="1"/>
  <c r="P1527" i="1" s="1"/>
  <c r="O1526" i="1"/>
  <c r="P1526" i="1" s="1"/>
  <c r="O1525" i="1"/>
  <c r="P1525" i="1" s="1"/>
  <c r="O1524" i="1"/>
  <c r="P1524" i="1" s="1"/>
  <c r="O1523" i="1"/>
  <c r="P1523" i="1" s="1"/>
  <c r="O1522" i="1"/>
  <c r="P1522" i="1" s="1"/>
  <c r="O1521" i="1"/>
  <c r="P1521" i="1" s="1"/>
  <c r="O1520" i="1"/>
  <c r="P1520" i="1" s="1"/>
  <c r="O1519" i="1"/>
  <c r="P1519" i="1" s="1"/>
  <c r="O1518" i="1"/>
  <c r="P1518" i="1" s="1"/>
  <c r="O1517" i="1"/>
  <c r="P1517" i="1" s="1"/>
  <c r="O1516" i="1"/>
  <c r="P1516" i="1" s="1"/>
  <c r="O1515" i="1"/>
  <c r="P1515" i="1" s="1"/>
  <c r="O1514" i="1"/>
  <c r="P1514" i="1" s="1"/>
  <c r="O1513" i="1"/>
  <c r="P1513" i="1" s="1"/>
  <c r="O1512" i="1"/>
  <c r="P1512" i="1" s="1"/>
  <c r="O1511" i="1"/>
  <c r="P1511" i="1" s="1"/>
  <c r="O1510" i="1"/>
  <c r="P1510" i="1" s="1"/>
  <c r="O1509" i="1"/>
  <c r="P1509" i="1" s="1"/>
  <c r="O1508" i="1"/>
  <c r="P1508" i="1" s="1"/>
  <c r="O1507" i="1"/>
  <c r="P1507" i="1" s="1"/>
  <c r="O1506" i="1"/>
  <c r="P1506" i="1" s="1"/>
  <c r="O1505" i="1"/>
  <c r="P1505" i="1" s="1"/>
  <c r="O1504" i="1"/>
  <c r="P1504" i="1" s="1"/>
  <c r="O1503" i="1"/>
  <c r="P1503" i="1" s="1"/>
  <c r="O1502" i="1"/>
  <c r="P1502" i="1" s="1"/>
  <c r="O1501" i="1"/>
  <c r="P1501" i="1" s="1"/>
  <c r="O1500" i="1"/>
  <c r="P1500" i="1" s="1"/>
  <c r="O1499" i="1"/>
  <c r="P1499" i="1" s="1"/>
  <c r="O1498" i="1"/>
  <c r="P1498" i="1" s="1"/>
  <c r="O1497" i="1"/>
  <c r="P1497" i="1" s="1"/>
  <c r="O1496" i="1"/>
  <c r="P1496" i="1" s="1"/>
  <c r="O1495" i="1"/>
  <c r="P1495" i="1" s="1"/>
  <c r="O1494" i="1"/>
  <c r="P1494" i="1" s="1"/>
  <c r="O1493" i="1"/>
  <c r="P1493" i="1" s="1"/>
  <c r="O1492" i="1"/>
  <c r="P1492" i="1" s="1"/>
  <c r="O1491" i="1"/>
  <c r="P1491" i="1" s="1"/>
  <c r="O1490" i="1"/>
  <c r="P1490" i="1" s="1"/>
  <c r="O1489" i="1"/>
  <c r="P1489" i="1" s="1"/>
  <c r="O1488" i="1"/>
  <c r="P1488" i="1" s="1"/>
  <c r="O1487" i="1"/>
  <c r="P1487" i="1" s="1"/>
  <c r="O1486" i="1"/>
  <c r="P1486" i="1" s="1"/>
  <c r="O1485" i="1"/>
  <c r="P1485" i="1" s="1"/>
  <c r="O1484" i="1"/>
  <c r="P1484" i="1" s="1"/>
  <c r="O1483" i="1"/>
  <c r="P1483" i="1" s="1"/>
  <c r="O1482" i="1"/>
  <c r="P1482" i="1" s="1"/>
  <c r="O1481" i="1"/>
  <c r="P1481" i="1" s="1"/>
  <c r="O1480" i="1"/>
  <c r="P1480" i="1" s="1"/>
  <c r="O1479" i="1"/>
  <c r="P1479" i="1" s="1"/>
  <c r="O1478" i="1"/>
  <c r="P1478" i="1" s="1"/>
  <c r="O1477" i="1"/>
  <c r="P1477" i="1" s="1"/>
  <c r="O1476" i="1"/>
  <c r="P1476" i="1" s="1"/>
  <c r="O1475" i="1"/>
  <c r="P1475" i="1" s="1"/>
  <c r="O1474" i="1"/>
  <c r="P1474" i="1" s="1"/>
  <c r="O1473" i="1"/>
  <c r="P1473" i="1" s="1"/>
  <c r="O1472" i="1"/>
  <c r="P1472" i="1" s="1"/>
  <c r="O1471" i="1"/>
  <c r="P1471" i="1" s="1"/>
  <c r="O1470" i="1"/>
  <c r="P1470" i="1" s="1"/>
  <c r="O1469" i="1"/>
  <c r="P1469" i="1" s="1"/>
  <c r="O1468" i="1"/>
  <c r="P1468" i="1" s="1"/>
  <c r="O1467" i="1"/>
  <c r="P1467" i="1" s="1"/>
  <c r="O1466" i="1"/>
  <c r="P1466" i="1" s="1"/>
  <c r="O1465" i="1"/>
  <c r="P1465" i="1" s="1"/>
  <c r="O1464" i="1"/>
  <c r="P1464" i="1" s="1"/>
  <c r="O1463" i="1"/>
  <c r="P1463" i="1" s="1"/>
  <c r="O1462" i="1"/>
  <c r="P1462" i="1" s="1"/>
  <c r="O1461" i="1"/>
  <c r="P1461" i="1" s="1"/>
  <c r="O1460" i="1"/>
  <c r="P1460" i="1" s="1"/>
  <c r="O1459" i="1"/>
  <c r="P1459" i="1" s="1"/>
  <c r="O1458" i="1"/>
  <c r="P1458" i="1" s="1"/>
  <c r="O1457" i="1"/>
  <c r="P1457" i="1" s="1"/>
  <c r="O1456" i="1"/>
  <c r="P1456" i="1" s="1"/>
  <c r="O1455" i="1"/>
  <c r="P1455" i="1" s="1"/>
  <c r="O1454" i="1"/>
  <c r="P1454" i="1" s="1"/>
  <c r="O1453" i="1"/>
  <c r="P1453" i="1" s="1"/>
  <c r="O1452" i="1"/>
  <c r="P1452" i="1" s="1"/>
  <c r="O1451" i="1"/>
  <c r="P1451" i="1" s="1"/>
  <c r="O1450" i="1"/>
  <c r="P1450" i="1" s="1"/>
  <c r="O1449" i="1"/>
  <c r="P1449" i="1" s="1"/>
  <c r="O1448" i="1"/>
  <c r="P1448" i="1" s="1"/>
  <c r="O1447" i="1"/>
  <c r="P1447" i="1" s="1"/>
  <c r="O1446" i="1"/>
  <c r="P1446" i="1" s="1"/>
  <c r="O1445" i="1"/>
  <c r="P1445" i="1" s="1"/>
  <c r="O1444" i="1"/>
  <c r="P1444" i="1" s="1"/>
  <c r="O1443" i="1"/>
  <c r="P1443" i="1" s="1"/>
  <c r="O1442" i="1"/>
  <c r="P1442" i="1" s="1"/>
  <c r="O1441" i="1"/>
  <c r="P1441" i="1" s="1"/>
  <c r="O1440" i="1"/>
  <c r="P1440" i="1" s="1"/>
  <c r="O1439" i="1"/>
  <c r="P1439" i="1" s="1"/>
  <c r="O1438" i="1"/>
  <c r="P1438" i="1" s="1"/>
  <c r="O1437" i="1"/>
  <c r="P1437" i="1" s="1"/>
  <c r="O1436" i="1"/>
  <c r="P1436" i="1" s="1"/>
  <c r="O1435" i="1"/>
  <c r="P1435" i="1" s="1"/>
  <c r="O1434" i="1"/>
  <c r="P1434" i="1" s="1"/>
  <c r="O1433" i="1"/>
  <c r="P1433" i="1" s="1"/>
  <c r="O1432" i="1"/>
  <c r="P1432" i="1" s="1"/>
  <c r="O1431" i="1"/>
  <c r="P1431" i="1" s="1"/>
  <c r="O1430" i="1"/>
  <c r="P1430" i="1" s="1"/>
  <c r="O1429" i="1"/>
  <c r="P1429" i="1" s="1"/>
  <c r="O1428" i="1"/>
  <c r="P1428" i="1" s="1"/>
  <c r="O1427" i="1"/>
  <c r="P1427" i="1" s="1"/>
  <c r="O1426" i="1"/>
  <c r="P1426" i="1" s="1"/>
  <c r="O1425" i="1"/>
  <c r="P1425" i="1" s="1"/>
  <c r="O1424" i="1"/>
  <c r="P1424" i="1" s="1"/>
  <c r="O1423" i="1"/>
  <c r="P1423" i="1" s="1"/>
  <c r="O1422" i="1"/>
  <c r="P1422" i="1" s="1"/>
  <c r="O1421" i="1"/>
  <c r="P1421" i="1" s="1"/>
  <c r="O1420" i="1"/>
  <c r="P1420" i="1" s="1"/>
  <c r="O1419" i="1"/>
  <c r="P1419" i="1" s="1"/>
  <c r="O1418" i="1"/>
  <c r="P1418" i="1" s="1"/>
  <c r="O1417" i="1"/>
  <c r="P1417" i="1" s="1"/>
  <c r="O1416" i="1"/>
  <c r="P1416" i="1" s="1"/>
  <c r="O1415" i="1"/>
  <c r="P1415" i="1" s="1"/>
  <c r="O1414" i="1"/>
  <c r="P1414" i="1" s="1"/>
  <c r="O1413" i="1"/>
  <c r="P1413" i="1" s="1"/>
  <c r="O1412" i="1"/>
  <c r="P1412" i="1" s="1"/>
  <c r="O1411" i="1"/>
  <c r="P1411" i="1" s="1"/>
  <c r="O1410" i="1"/>
  <c r="P1410" i="1" s="1"/>
  <c r="O1409" i="1"/>
  <c r="P1409" i="1" s="1"/>
  <c r="O1408" i="1"/>
  <c r="P1408" i="1" s="1"/>
  <c r="O1407" i="1"/>
  <c r="P1407" i="1" s="1"/>
  <c r="O1406" i="1"/>
  <c r="P1406" i="1" s="1"/>
  <c r="O1405" i="1"/>
  <c r="P1405" i="1" s="1"/>
  <c r="O1404" i="1"/>
  <c r="P1404" i="1" s="1"/>
  <c r="O1403" i="1"/>
  <c r="P1403" i="1" s="1"/>
  <c r="O1402" i="1"/>
  <c r="P1402" i="1" s="1"/>
  <c r="O1401" i="1"/>
  <c r="P1401" i="1" s="1"/>
  <c r="O1400" i="1"/>
  <c r="P1400" i="1" s="1"/>
  <c r="O1399" i="1"/>
  <c r="P1399" i="1" s="1"/>
  <c r="O1398" i="1"/>
  <c r="P1398" i="1" s="1"/>
  <c r="O1397" i="1"/>
  <c r="P1397" i="1" s="1"/>
  <c r="O1396" i="1"/>
  <c r="P1396" i="1" s="1"/>
  <c r="O1395" i="1"/>
  <c r="P1395" i="1" s="1"/>
  <c r="O1394" i="1"/>
  <c r="P1394" i="1" s="1"/>
  <c r="O1393" i="1"/>
  <c r="P1393" i="1" s="1"/>
  <c r="O1392" i="1"/>
  <c r="P1392" i="1" s="1"/>
  <c r="O1391" i="1"/>
  <c r="P1391" i="1" s="1"/>
  <c r="O1390" i="1"/>
  <c r="P1390" i="1" s="1"/>
  <c r="O1389" i="1"/>
  <c r="P1389" i="1" s="1"/>
  <c r="O1388" i="1"/>
  <c r="P1388" i="1" s="1"/>
  <c r="O1387" i="1"/>
  <c r="P1387" i="1" s="1"/>
  <c r="O1386" i="1"/>
  <c r="P1386" i="1" s="1"/>
  <c r="O1385" i="1"/>
  <c r="P1385" i="1" s="1"/>
  <c r="O1384" i="1"/>
  <c r="P1384" i="1" s="1"/>
  <c r="O1383" i="1"/>
  <c r="P1383" i="1" s="1"/>
  <c r="O1382" i="1"/>
  <c r="P1382" i="1" s="1"/>
  <c r="O1381" i="1"/>
  <c r="P1381" i="1" s="1"/>
  <c r="O1380" i="1"/>
  <c r="P1380" i="1" s="1"/>
  <c r="O1379" i="1"/>
  <c r="P1379" i="1" s="1"/>
  <c r="O1378" i="1"/>
  <c r="P1378" i="1" s="1"/>
  <c r="O1377" i="1"/>
  <c r="P1377" i="1" s="1"/>
  <c r="O1376" i="1"/>
  <c r="P1376" i="1" s="1"/>
  <c r="O1375" i="1"/>
  <c r="P1375" i="1" s="1"/>
  <c r="O1374" i="1"/>
  <c r="P1374" i="1" s="1"/>
  <c r="O1373" i="1"/>
  <c r="P1373" i="1" s="1"/>
  <c r="O1372" i="1"/>
  <c r="P1372" i="1" s="1"/>
  <c r="O1371" i="1"/>
  <c r="P1371" i="1" s="1"/>
  <c r="O1370" i="1"/>
  <c r="P1370" i="1" s="1"/>
  <c r="O1369" i="1"/>
  <c r="P1369" i="1" s="1"/>
  <c r="O1368" i="1"/>
  <c r="P1368" i="1" s="1"/>
  <c r="O1367" i="1"/>
  <c r="P1367" i="1" s="1"/>
  <c r="O1366" i="1"/>
  <c r="P1366" i="1" s="1"/>
  <c r="O1365" i="1"/>
  <c r="P1365" i="1" s="1"/>
  <c r="O1364" i="1"/>
  <c r="P1364" i="1" s="1"/>
  <c r="O1363" i="1"/>
  <c r="P1363" i="1" s="1"/>
  <c r="O1362" i="1"/>
  <c r="P1362" i="1" s="1"/>
  <c r="O1361" i="1"/>
  <c r="P1361" i="1" s="1"/>
  <c r="O1360" i="1"/>
  <c r="P1360" i="1" s="1"/>
  <c r="O1359" i="1"/>
  <c r="P1359" i="1" s="1"/>
  <c r="O1358" i="1"/>
  <c r="P1358" i="1" s="1"/>
  <c r="O1357" i="1"/>
  <c r="P1357" i="1" s="1"/>
  <c r="O1356" i="1"/>
  <c r="P1356" i="1" s="1"/>
  <c r="O1355" i="1"/>
  <c r="P1355" i="1" s="1"/>
  <c r="O1354" i="1"/>
  <c r="P1354" i="1" s="1"/>
  <c r="O1353" i="1"/>
  <c r="P1353" i="1" s="1"/>
  <c r="O1352" i="1"/>
  <c r="P1352" i="1" s="1"/>
  <c r="O1351" i="1"/>
  <c r="P1351" i="1" s="1"/>
  <c r="O1350" i="1"/>
  <c r="P1350" i="1" s="1"/>
  <c r="O1349" i="1"/>
  <c r="P1349" i="1" s="1"/>
  <c r="O1348" i="1"/>
  <c r="P1348" i="1" s="1"/>
  <c r="O1347" i="1"/>
  <c r="P1347" i="1" s="1"/>
  <c r="O1346" i="1"/>
  <c r="P1346" i="1" s="1"/>
  <c r="O1345" i="1"/>
  <c r="P1345" i="1" s="1"/>
  <c r="O1344" i="1"/>
  <c r="P1344" i="1" s="1"/>
  <c r="O1343" i="1"/>
  <c r="P1343" i="1" s="1"/>
  <c r="O1342" i="1"/>
  <c r="P1342" i="1" s="1"/>
  <c r="O1341" i="1"/>
  <c r="P1341" i="1" s="1"/>
  <c r="O1340" i="1"/>
  <c r="P1340" i="1" s="1"/>
  <c r="O1339" i="1"/>
  <c r="P1339" i="1" s="1"/>
  <c r="O1338" i="1"/>
  <c r="P1338" i="1" s="1"/>
  <c r="O1337" i="1"/>
  <c r="P1337" i="1" s="1"/>
  <c r="O1336" i="1"/>
  <c r="P1336" i="1" s="1"/>
  <c r="O1335" i="1"/>
  <c r="P1335" i="1" s="1"/>
  <c r="O1334" i="1"/>
  <c r="P1334" i="1" s="1"/>
  <c r="O1333" i="1"/>
  <c r="P1333" i="1" s="1"/>
  <c r="O1332" i="1"/>
  <c r="P1332" i="1" s="1"/>
  <c r="O1331" i="1"/>
  <c r="P1331" i="1" s="1"/>
  <c r="O1330" i="1"/>
  <c r="P1330" i="1" s="1"/>
  <c r="O1329" i="1"/>
  <c r="P1329" i="1" s="1"/>
  <c r="O1328" i="1"/>
  <c r="P1328" i="1" s="1"/>
  <c r="O1327" i="1"/>
  <c r="P1327" i="1" s="1"/>
  <c r="O1326" i="1"/>
  <c r="P1326" i="1" s="1"/>
  <c r="O1325" i="1"/>
  <c r="P1325" i="1" s="1"/>
  <c r="O1324" i="1"/>
  <c r="P1324" i="1" s="1"/>
  <c r="O1323" i="1"/>
  <c r="P1323" i="1" s="1"/>
  <c r="O1322" i="1"/>
  <c r="P1322" i="1" s="1"/>
  <c r="O1321" i="1"/>
  <c r="P1321" i="1" s="1"/>
  <c r="O1320" i="1"/>
  <c r="P1320" i="1" s="1"/>
  <c r="O1319" i="1"/>
  <c r="P1319" i="1" s="1"/>
  <c r="O1318" i="1"/>
  <c r="P1318" i="1" s="1"/>
  <c r="O1317" i="1"/>
  <c r="P1317" i="1" s="1"/>
  <c r="O1316" i="1"/>
  <c r="P1316" i="1" s="1"/>
  <c r="O1315" i="1"/>
  <c r="P1315" i="1" s="1"/>
  <c r="O1314" i="1"/>
  <c r="P1314" i="1" s="1"/>
  <c r="O1313" i="1"/>
  <c r="P1313" i="1" s="1"/>
  <c r="O1312" i="1"/>
  <c r="P1312" i="1" s="1"/>
  <c r="O1311" i="1"/>
  <c r="P1311" i="1" s="1"/>
  <c r="O1310" i="1"/>
  <c r="P1310" i="1" s="1"/>
  <c r="O1309" i="1"/>
  <c r="P1309" i="1" s="1"/>
  <c r="O1308" i="1"/>
  <c r="P1308" i="1" s="1"/>
  <c r="O1307" i="1"/>
  <c r="P1307" i="1" s="1"/>
  <c r="O1306" i="1"/>
  <c r="P1306" i="1" s="1"/>
  <c r="O1305" i="1"/>
  <c r="P1305" i="1" s="1"/>
  <c r="O1304" i="1"/>
  <c r="P1304" i="1" s="1"/>
  <c r="O1303" i="1"/>
  <c r="P1303" i="1" s="1"/>
  <c r="O1302" i="1"/>
  <c r="P1302" i="1" s="1"/>
  <c r="O1301" i="1"/>
  <c r="P1301" i="1" s="1"/>
  <c r="O1300" i="1"/>
  <c r="P1300" i="1" s="1"/>
  <c r="O1299" i="1"/>
  <c r="P1299" i="1" s="1"/>
  <c r="O1298" i="1"/>
  <c r="P1298" i="1" s="1"/>
  <c r="O1297" i="1"/>
  <c r="P1297" i="1" s="1"/>
  <c r="O1296" i="1"/>
  <c r="P1296" i="1" s="1"/>
  <c r="O1295" i="1"/>
  <c r="P1295" i="1" s="1"/>
  <c r="O1294" i="1"/>
  <c r="P1294" i="1" s="1"/>
  <c r="O1293" i="1"/>
  <c r="P1293" i="1" s="1"/>
  <c r="O1292" i="1"/>
  <c r="P1292" i="1" s="1"/>
  <c r="O1291" i="1"/>
  <c r="P1291" i="1" s="1"/>
  <c r="O1290" i="1"/>
  <c r="P1290" i="1" s="1"/>
  <c r="O1289" i="1"/>
  <c r="P1289" i="1" s="1"/>
  <c r="O1288" i="1"/>
  <c r="P1288" i="1" s="1"/>
  <c r="O1287" i="1"/>
  <c r="P1287" i="1" s="1"/>
  <c r="O1286" i="1"/>
  <c r="P1286" i="1" s="1"/>
  <c r="O1285" i="1"/>
  <c r="P1285" i="1" s="1"/>
  <c r="O1284" i="1"/>
  <c r="P1284" i="1" s="1"/>
  <c r="O1283" i="1"/>
  <c r="P1283" i="1" s="1"/>
  <c r="O1282" i="1"/>
  <c r="P1282" i="1" s="1"/>
  <c r="O1281" i="1"/>
  <c r="P1281" i="1" s="1"/>
  <c r="O1280" i="1"/>
  <c r="P1280" i="1" s="1"/>
  <c r="O1279" i="1"/>
  <c r="P1279" i="1" s="1"/>
  <c r="O1278" i="1"/>
  <c r="P1278" i="1" s="1"/>
  <c r="O1277" i="1"/>
  <c r="P1277" i="1" s="1"/>
  <c r="O1276" i="1"/>
  <c r="P1276" i="1" s="1"/>
  <c r="O1275" i="1"/>
  <c r="P1275" i="1" s="1"/>
  <c r="O1274" i="1"/>
  <c r="P1274" i="1" s="1"/>
  <c r="O1273" i="1"/>
  <c r="P1273" i="1" s="1"/>
  <c r="O1272" i="1"/>
  <c r="P1272" i="1" s="1"/>
  <c r="O1271" i="1"/>
  <c r="P1271" i="1" s="1"/>
  <c r="O1270" i="1"/>
  <c r="P1270" i="1" s="1"/>
  <c r="O1269" i="1"/>
  <c r="P1269" i="1" s="1"/>
  <c r="O1268" i="1"/>
  <c r="P1268" i="1" s="1"/>
  <c r="O1267" i="1"/>
  <c r="P1267" i="1" s="1"/>
  <c r="O1266" i="1"/>
  <c r="P1266" i="1" s="1"/>
  <c r="O1265" i="1"/>
  <c r="P1265" i="1" s="1"/>
  <c r="O1264" i="1"/>
  <c r="P1264" i="1" s="1"/>
  <c r="O1263" i="1"/>
  <c r="P1263" i="1" s="1"/>
  <c r="O1262" i="1"/>
  <c r="P1262" i="1" s="1"/>
  <c r="O1261" i="1"/>
  <c r="P1261" i="1" s="1"/>
  <c r="O1260" i="1"/>
  <c r="P1260" i="1" s="1"/>
  <c r="O1259" i="1"/>
  <c r="P1259" i="1" s="1"/>
  <c r="O1258" i="1"/>
  <c r="P1258" i="1" s="1"/>
  <c r="O1257" i="1"/>
  <c r="P1257" i="1" s="1"/>
  <c r="O1256" i="1"/>
  <c r="P1256" i="1" s="1"/>
  <c r="O1255" i="1"/>
  <c r="P1255" i="1" s="1"/>
  <c r="O1254" i="1"/>
  <c r="P1254" i="1" s="1"/>
  <c r="O1253" i="1"/>
  <c r="P1253" i="1" s="1"/>
  <c r="O1252" i="1"/>
  <c r="P1252" i="1" s="1"/>
  <c r="O1251" i="1"/>
  <c r="P1251" i="1" s="1"/>
  <c r="O1250" i="1"/>
  <c r="P1250" i="1" s="1"/>
  <c r="O1249" i="1"/>
  <c r="P1249" i="1" s="1"/>
  <c r="O1248" i="1"/>
  <c r="P1248" i="1" s="1"/>
  <c r="O1247" i="1"/>
  <c r="P1247" i="1" s="1"/>
  <c r="O1246" i="1"/>
  <c r="P1246" i="1" s="1"/>
  <c r="O1245" i="1"/>
  <c r="P1245" i="1" s="1"/>
  <c r="O1244" i="1"/>
  <c r="P1244" i="1" s="1"/>
  <c r="O1243" i="1"/>
  <c r="P1243" i="1" s="1"/>
  <c r="O1242" i="1"/>
  <c r="P1242" i="1" s="1"/>
  <c r="O1241" i="1"/>
  <c r="P1241" i="1" s="1"/>
  <c r="O1240" i="1"/>
  <c r="P1240" i="1" s="1"/>
  <c r="O1239" i="1"/>
  <c r="P1239" i="1" s="1"/>
  <c r="O1238" i="1"/>
  <c r="P1238" i="1" s="1"/>
  <c r="O1237" i="1"/>
  <c r="P1237" i="1" s="1"/>
  <c r="O1236" i="1"/>
  <c r="P1236" i="1" s="1"/>
  <c r="O1235" i="1"/>
  <c r="P1235" i="1" s="1"/>
  <c r="O1234" i="1"/>
  <c r="P1234" i="1" s="1"/>
  <c r="O1233" i="1"/>
  <c r="P1233" i="1" s="1"/>
  <c r="O1232" i="1"/>
  <c r="P1232" i="1" s="1"/>
  <c r="O1231" i="1"/>
  <c r="P1231" i="1" s="1"/>
  <c r="O1230" i="1"/>
  <c r="P1230" i="1" s="1"/>
  <c r="O1229" i="1"/>
  <c r="P1229" i="1" s="1"/>
  <c r="O1228" i="1"/>
  <c r="P1228" i="1" s="1"/>
  <c r="O1227" i="1"/>
  <c r="P1227" i="1" s="1"/>
  <c r="O1226" i="1"/>
  <c r="P1226" i="1" s="1"/>
  <c r="O1225" i="1"/>
  <c r="P1225" i="1" s="1"/>
  <c r="O1224" i="1"/>
  <c r="P1224" i="1" s="1"/>
  <c r="O1223" i="1"/>
  <c r="P1223" i="1" s="1"/>
  <c r="O1222" i="1"/>
  <c r="P1222" i="1" s="1"/>
  <c r="O1221" i="1"/>
  <c r="P1221" i="1" s="1"/>
  <c r="O1220" i="1"/>
  <c r="P1220" i="1" s="1"/>
  <c r="O1219" i="1"/>
  <c r="P1219" i="1" s="1"/>
  <c r="O1218" i="1"/>
  <c r="P1218" i="1" s="1"/>
  <c r="O1217" i="1"/>
  <c r="P1217" i="1" s="1"/>
  <c r="O1216" i="1"/>
  <c r="P1216" i="1" s="1"/>
  <c r="O1215" i="1"/>
  <c r="P1215" i="1" s="1"/>
  <c r="O1214" i="1"/>
  <c r="P1214" i="1" s="1"/>
  <c r="O1213" i="1"/>
  <c r="P1213" i="1" s="1"/>
  <c r="O1212" i="1"/>
  <c r="P1212" i="1" s="1"/>
  <c r="O1211" i="1"/>
  <c r="P1211" i="1" s="1"/>
  <c r="O1210" i="1"/>
  <c r="P1210" i="1" s="1"/>
  <c r="O1209" i="1"/>
  <c r="P1209" i="1" s="1"/>
  <c r="O1208" i="1"/>
  <c r="P1208" i="1" s="1"/>
  <c r="O1207" i="1"/>
  <c r="P1207" i="1" s="1"/>
  <c r="O1206" i="1"/>
  <c r="P1206" i="1" s="1"/>
  <c r="O1205" i="1"/>
  <c r="P1205" i="1" s="1"/>
  <c r="O1204" i="1"/>
  <c r="P1204" i="1" s="1"/>
  <c r="O1203" i="1"/>
  <c r="P1203" i="1" s="1"/>
  <c r="O1202" i="1"/>
  <c r="P1202" i="1" s="1"/>
  <c r="O1201" i="1"/>
  <c r="P1201" i="1" s="1"/>
  <c r="O1200" i="1"/>
  <c r="P1200" i="1" s="1"/>
  <c r="O1199" i="1"/>
  <c r="P1199" i="1" s="1"/>
  <c r="O1198" i="1"/>
  <c r="P1198" i="1" s="1"/>
  <c r="O1197" i="1"/>
  <c r="P1197" i="1" s="1"/>
  <c r="O1196" i="1"/>
  <c r="P1196" i="1" s="1"/>
  <c r="O1195" i="1"/>
  <c r="P1195" i="1" s="1"/>
  <c r="O1194" i="1"/>
  <c r="P1194" i="1" s="1"/>
  <c r="O1193" i="1"/>
  <c r="P1193" i="1" s="1"/>
  <c r="O1192" i="1"/>
  <c r="P1192" i="1" s="1"/>
  <c r="O1191" i="1"/>
  <c r="P1191" i="1" s="1"/>
  <c r="O1190" i="1"/>
  <c r="P1190" i="1" s="1"/>
  <c r="O1189" i="1"/>
  <c r="P1189" i="1" s="1"/>
  <c r="O1188" i="1"/>
  <c r="P1188" i="1" s="1"/>
  <c r="O1187" i="1"/>
  <c r="P1187" i="1" s="1"/>
  <c r="O1186" i="1"/>
  <c r="P1186" i="1" s="1"/>
  <c r="O1185" i="1"/>
  <c r="P1185" i="1" s="1"/>
  <c r="O1184" i="1"/>
  <c r="P1184" i="1" s="1"/>
  <c r="O1183" i="1"/>
  <c r="P1183" i="1" s="1"/>
  <c r="O1182" i="1"/>
  <c r="P1182" i="1" s="1"/>
  <c r="O1181" i="1"/>
  <c r="P1181" i="1" s="1"/>
  <c r="O1180" i="1"/>
  <c r="P1180" i="1" s="1"/>
  <c r="O1179" i="1"/>
  <c r="P1179" i="1" s="1"/>
  <c r="O1178" i="1"/>
  <c r="P1178" i="1" s="1"/>
  <c r="O1177" i="1"/>
  <c r="P1177" i="1" s="1"/>
  <c r="O1176" i="1"/>
  <c r="P1176" i="1" s="1"/>
  <c r="O1175" i="1"/>
  <c r="P1175" i="1" s="1"/>
  <c r="O1174" i="1"/>
  <c r="P1174" i="1" s="1"/>
  <c r="O1173" i="1"/>
  <c r="P1173" i="1" s="1"/>
  <c r="O1172" i="1"/>
  <c r="P1172" i="1" s="1"/>
  <c r="O1171" i="1"/>
  <c r="P1171" i="1" s="1"/>
  <c r="O1170" i="1"/>
  <c r="P1170" i="1" s="1"/>
  <c r="O1169" i="1"/>
  <c r="P1169" i="1" s="1"/>
  <c r="O1168" i="1"/>
  <c r="P1168" i="1" s="1"/>
  <c r="O1167" i="1"/>
  <c r="P1167" i="1" s="1"/>
  <c r="O1166" i="1"/>
  <c r="P1166" i="1" s="1"/>
  <c r="O1165" i="1"/>
  <c r="P1165" i="1" s="1"/>
  <c r="O1164" i="1"/>
  <c r="P1164" i="1" s="1"/>
  <c r="O1163" i="1"/>
  <c r="P1163" i="1" s="1"/>
  <c r="O1162" i="1"/>
  <c r="P1162" i="1" s="1"/>
  <c r="O1161" i="1"/>
  <c r="P1161" i="1" s="1"/>
  <c r="O1160" i="1"/>
  <c r="P1160" i="1" s="1"/>
  <c r="O1159" i="1"/>
  <c r="P1159" i="1" s="1"/>
  <c r="O1158" i="1"/>
  <c r="P1158" i="1" s="1"/>
  <c r="O1157" i="1"/>
  <c r="P1157" i="1" s="1"/>
  <c r="O1156" i="1"/>
  <c r="P1156" i="1" s="1"/>
  <c r="O1155" i="1"/>
  <c r="P1155" i="1" s="1"/>
  <c r="O1154" i="1"/>
  <c r="P1154" i="1" s="1"/>
  <c r="O1153" i="1"/>
  <c r="P1153" i="1" s="1"/>
  <c r="O1152" i="1"/>
  <c r="P1152" i="1" s="1"/>
  <c r="O1151" i="1"/>
  <c r="P1151" i="1" s="1"/>
  <c r="O1150" i="1"/>
  <c r="P1150" i="1" s="1"/>
  <c r="O1149" i="1"/>
  <c r="P1149" i="1" s="1"/>
  <c r="O1148" i="1"/>
  <c r="P1148" i="1" s="1"/>
  <c r="O1147" i="1"/>
  <c r="P1147" i="1" s="1"/>
  <c r="O1146" i="1"/>
  <c r="P1146" i="1" s="1"/>
  <c r="O1145" i="1"/>
  <c r="P1145" i="1" s="1"/>
  <c r="O1144" i="1"/>
  <c r="P1144" i="1" s="1"/>
  <c r="O1143" i="1"/>
  <c r="P1143" i="1" s="1"/>
  <c r="O1142" i="1"/>
  <c r="P1142" i="1" s="1"/>
  <c r="O1141" i="1"/>
  <c r="P1141" i="1" s="1"/>
  <c r="O1140" i="1"/>
  <c r="P1140" i="1" s="1"/>
  <c r="O1139" i="1"/>
  <c r="P1139" i="1" s="1"/>
  <c r="O1138" i="1"/>
  <c r="P1138" i="1" s="1"/>
  <c r="O1137" i="1"/>
  <c r="P1137" i="1" s="1"/>
  <c r="O1136" i="1"/>
  <c r="P1136" i="1" s="1"/>
  <c r="O1135" i="1"/>
  <c r="P1135" i="1" s="1"/>
  <c r="O1134" i="1"/>
  <c r="P1134" i="1" s="1"/>
  <c r="O1133" i="1"/>
  <c r="P1133" i="1" s="1"/>
  <c r="O1132" i="1"/>
  <c r="P1132" i="1" s="1"/>
  <c r="O1131" i="1"/>
  <c r="P1131" i="1" s="1"/>
  <c r="O1130" i="1"/>
  <c r="P1130" i="1" s="1"/>
  <c r="O1129" i="1"/>
  <c r="P1129" i="1" s="1"/>
  <c r="O1128" i="1"/>
  <c r="P1128" i="1" s="1"/>
  <c r="O1127" i="1"/>
  <c r="P1127" i="1" s="1"/>
  <c r="O1126" i="1"/>
  <c r="P1126" i="1" s="1"/>
  <c r="O1125" i="1"/>
  <c r="P1125" i="1" s="1"/>
  <c r="O1124" i="1"/>
  <c r="P1124" i="1" s="1"/>
  <c r="O1123" i="1"/>
  <c r="P1123" i="1" s="1"/>
  <c r="O1122" i="1"/>
  <c r="P1122" i="1" s="1"/>
  <c r="O1121" i="1"/>
  <c r="P1121" i="1" s="1"/>
  <c r="O1120" i="1"/>
  <c r="P1120" i="1" s="1"/>
  <c r="O1119" i="1"/>
  <c r="P1119" i="1" s="1"/>
  <c r="O1118" i="1"/>
  <c r="P1118" i="1" s="1"/>
  <c r="O1117" i="1"/>
  <c r="P1117" i="1" s="1"/>
  <c r="O1116" i="1"/>
  <c r="P1116" i="1" s="1"/>
  <c r="O1115" i="1"/>
  <c r="P1115" i="1" s="1"/>
  <c r="O1114" i="1"/>
  <c r="P1114" i="1" s="1"/>
  <c r="O1113" i="1"/>
  <c r="P1113" i="1" s="1"/>
  <c r="O1112" i="1"/>
  <c r="P1112" i="1" s="1"/>
  <c r="O1111" i="1"/>
  <c r="P1111" i="1" s="1"/>
  <c r="O1110" i="1"/>
  <c r="P1110" i="1" s="1"/>
  <c r="O1109" i="1"/>
  <c r="P1109" i="1" s="1"/>
  <c r="O1108" i="1"/>
  <c r="P1108" i="1" s="1"/>
  <c r="O1107" i="1"/>
  <c r="P1107" i="1" s="1"/>
  <c r="O1106" i="1"/>
  <c r="P1106" i="1" s="1"/>
  <c r="O1105" i="1"/>
  <c r="P1105" i="1" s="1"/>
  <c r="O1104" i="1"/>
  <c r="P1104" i="1" s="1"/>
  <c r="O1103" i="1"/>
  <c r="P1103" i="1" s="1"/>
  <c r="O1102" i="1"/>
  <c r="P1102" i="1" s="1"/>
  <c r="O1101" i="1"/>
  <c r="P1101" i="1" s="1"/>
  <c r="O1100" i="1"/>
  <c r="P1100" i="1" s="1"/>
  <c r="O1099" i="1"/>
  <c r="P1099" i="1" s="1"/>
  <c r="O1098" i="1"/>
  <c r="P1098" i="1" s="1"/>
  <c r="O1097" i="1"/>
  <c r="P1097" i="1" s="1"/>
  <c r="O1096" i="1"/>
  <c r="P1096" i="1" s="1"/>
  <c r="O1095" i="1"/>
  <c r="P1095" i="1" s="1"/>
  <c r="O1094" i="1"/>
  <c r="P1094" i="1" s="1"/>
  <c r="O1093" i="1"/>
  <c r="P1093" i="1" s="1"/>
  <c r="O1092" i="1"/>
  <c r="P1092" i="1" s="1"/>
  <c r="O1091" i="1"/>
  <c r="P1091" i="1" s="1"/>
  <c r="O1090" i="1"/>
  <c r="P1090" i="1" s="1"/>
  <c r="O1089" i="1"/>
  <c r="P1089" i="1" s="1"/>
  <c r="O1088" i="1"/>
  <c r="P1088" i="1" s="1"/>
  <c r="O1087" i="1"/>
  <c r="P1087" i="1" s="1"/>
  <c r="O1086" i="1"/>
  <c r="P1086" i="1" s="1"/>
  <c r="O1085" i="1"/>
  <c r="P1085" i="1" s="1"/>
  <c r="O1084" i="1"/>
  <c r="P1084" i="1" s="1"/>
  <c r="O1083" i="1"/>
  <c r="P1083" i="1" s="1"/>
  <c r="O1082" i="1"/>
  <c r="P1082" i="1" s="1"/>
  <c r="O1081" i="1"/>
  <c r="P1081" i="1" s="1"/>
  <c r="O1080" i="1"/>
  <c r="P1080" i="1" s="1"/>
  <c r="O1079" i="1"/>
  <c r="P1079" i="1" s="1"/>
  <c r="O1078" i="1"/>
  <c r="P1078" i="1" s="1"/>
  <c r="O1077" i="1"/>
  <c r="P1077" i="1" s="1"/>
  <c r="O1076" i="1"/>
  <c r="P1076" i="1" s="1"/>
  <c r="O1075" i="1"/>
  <c r="P1075" i="1" s="1"/>
  <c r="O1074" i="1"/>
  <c r="P1074" i="1" s="1"/>
  <c r="O1073" i="1"/>
  <c r="P1073" i="1" s="1"/>
  <c r="O1072" i="1"/>
  <c r="P1072" i="1" s="1"/>
  <c r="O1071" i="1"/>
  <c r="P1071" i="1" s="1"/>
  <c r="O1070" i="1"/>
  <c r="P1070" i="1" s="1"/>
  <c r="O1069" i="1"/>
  <c r="P1069" i="1" s="1"/>
  <c r="O1068" i="1"/>
  <c r="P1068" i="1" s="1"/>
  <c r="O1067" i="1"/>
  <c r="P1067" i="1" s="1"/>
  <c r="O1066" i="1"/>
  <c r="P1066" i="1" s="1"/>
  <c r="O1065" i="1"/>
  <c r="P1065" i="1" s="1"/>
  <c r="O1064" i="1"/>
  <c r="P1064" i="1" s="1"/>
  <c r="O1063" i="1"/>
  <c r="P1063" i="1" s="1"/>
  <c r="O1062" i="1"/>
  <c r="P1062" i="1" s="1"/>
  <c r="O1061" i="1"/>
  <c r="P1061" i="1" s="1"/>
  <c r="O1060" i="1"/>
  <c r="P1060" i="1" s="1"/>
  <c r="O1059" i="1"/>
  <c r="P1059" i="1" s="1"/>
  <c r="O1058" i="1"/>
  <c r="P1058" i="1" s="1"/>
  <c r="O1057" i="1"/>
  <c r="P1057" i="1" s="1"/>
  <c r="O1056" i="1"/>
  <c r="P1056" i="1" s="1"/>
  <c r="O1055" i="1"/>
  <c r="P1055" i="1" s="1"/>
  <c r="O1054" i="1"/>
  <c r="P1054" i="1" s="1"/>
  <c r="O1053" i="1"/>
  <c r="P1053" i="1" s="1"/>
  <c r="O1052" i="1"/>
  <c r="P1052" i="1" s="1"/>
  <c r="O1051" i="1"/>
  <c r="P1051" i="1" s="1"/>
  <c r="O1050" i="1"/>
  <c r="P1050" i="1" s="1"/>
  <c r="O1049" i="1"/>
  <c r="P1049" i="1" s="1"/>
  <c r="O1048" i="1"/>
  <c r="P1048" i="1" s="1"/>
  <c r="O1047" i="1"/>
  <c r="P1047" i="1" s="1"/>
  <c r="O1046" i="1"/>
  <c r="P1046" i="1" s="1"/>
  <c r="O1045" i="1"/>
  <c r="P1045" i="1" s="1"/>
  <c r="O1044" i="1"/>
  <c r="P1044" i="1" s="1"/>
  <c r="O1043" i="1"/>
  <c r="P1043" i="1" s="1"/>
  <c r="O1042" i="1"/>
  <c r="P1042" i="1" s="1"/>
  <c r="O1041" i="1"/>
  <c r="P1041" i="1" s="1"/>
  <c r="O1040" i="1"/>
  <c r="P1040" i="1" s="1"/>
  <c r="O1039" i="1"/>
  <c r="P1039" i="1" s="1"/>
  <c r="O1038" i="1"/>
  <c r="P1038" i="1" s="1"/>
  <c r="O1037" i="1"/>
  <c r="P1037" i="1" s="1"/>
  <c r="O1036" i="1"/>
  <c r="P1036" i="1" s="1"/>
  <c r="O1035" i="1"/>
  <c r="P1035" i="1" s="1"/>
  <c r="O1034" i="1"/>
  <c r="P1034" i="1" s="1"/>
  <c r="O1033" i="1"/>
  <c r="P1033" i="1" s="1"/>
  <c r="O1032" i="1"/>
  <c r="P1032" i="1" s="1"/>
  <c r="O1031" i="1"/>
  <c r="P1031" i="1" s="1"/>
  <c r="O1030" i="1"/>
  <c r="P1030" i="1" s="1"/>
  <c r="O1029" i="1"/>
  <c r="P1029" i="1" s="1"/>
  <c r="O1028" i="1"/>
  <c r="P1028" i="1" s="1"/>
  <c r="O1027" i="1"/>
  <c r="P1027" i="1" s="1"/>
  <c r="O1026" i="1"/>
  <c r="P1026" i="1" s="1"/>
  <c r="O1025" i="1"/>
  <c r="P1025" i="1" s="1"/>
  <c r="O1024" i="1"/>
  <c r="P1024" i="1" s="1"/>
  <c r="O1023" i="1"/>
  <c r="P1023" i="1" s="1"/>
  <c r="O1022" i="1"/>
  <c r="P1022" i="1" s="1"/>
  <c r="O1021" i="1"/>
  <c r="P1021" i="1" s="1"/>
  <c r="O1020" i="1"/>
  <c r="P1020" i="1" s="1"/>
  <c r="O1019" i="1"/>
  <c r="P1019" i="1" s="1"/>
  <c r="O1018" i="1"/>
  <c r="P1018" i="1" s="1"/>
  <c r="O1017" i="1"/>
  <c r="P1017" i="1" s="1"/>
  <c r="O1016" i="1"/>
  <c r="P1016" i="1" s="1"/>
  <c r="O1015" i="1"/>
  <c r="P1015" i="1" s="1"/>
  <c r="O1014" i="1"/>
  <c r="P1014" i="1" s="1"/>
  <c r="O1013" i="1"/>
  <c r="P1013" i="1" s="1"/>
  <c r="O1012" i="1"/>
  <c r="P1012" i="1" s="1"/>
  <c r="O1011" i="1"/>
  <c r="P1011" i="1" s="1"/>
  <c r="O1010" i="1"/>
  <c r="P1010" i="1" s="1"/>
  <c r="O1009" i="1"/>
  <c r="P1009" i="1" s="1"/>
  <c r="O1008" i="1"/>
  <c r="P1008" i="1" s="1"/>
  <c r="O1007" i="1"/>
  <c r="P1007" i="1" s="1"/>
  <c r="O1006" i="1"/>
  <c r="P1006" i="1" s="1"/>
  <c r="O1005" i="1"/>
  <c r="P1005" i="1" s="1"/>
  <c r="O1004" i="1"/>
  <c r="P1004" i="1" s="1"/>
  <c r="O1003" i="1"/>
  <c r="P1003" i="1" s="1"/>
  <c r="O1002" i="1"/>
  <c r="P1002" i="1" s="1"/>
  <c r="O1001" i="1"/>
  <c r="P1001" i="1" s="1"/>
  <c r="O1000" i="1"/>
  <c r="P1000" i="1" s="1"/>
  <c r="O999" i="1"/>
  <c r="P999" i="1" s="1"/>
  <c r="O998" i="1"/>
  <c r="P998" i="1" s="1"/>
  <c r="O997" i="1"/>
  <c r="P997" i="1" s="1"/>
  <c r="O996" i="1"/>
  <c r="P996" i="1" s="1"/>
  <c r="O995" i="1"/>
  <c r="P995" i="1" s="1"/>
  <c r="O994" i="1"/>
  <c r="P994" i="1" s="1"/>
  <c r="O993" i="1"/>
  <c r="P993" i="1" s="1"/>
  <c r="O992" i="1"/>
  <c r="P992" i="1" s="1"/>
  <c r="O991" i="1"/>
  <c r="P991" i="1" s="1"/>
  <c r="O990" i="1"/>
  <c r="P990" i="1" s="1"/>
  <c r="O989" i="1"/>
  <c r="P989" i="1" s="1"/>
  <c r="O988" i="1"/>
  <c r="P988" i="1" s="1"/>
  <c r="O987" i="1"/>
  <c r="P987" i="1" s="1"/>
  <c r="O986" i="1"/>
  <c r="P986" i="1" s="1"/>
  <c r="O985" i="1"/>
  <c r="P985" i="1" s="1"/>
  <c r="O984" i="1"/>
  <c r="P984" i="1" s="1"/>
  <c r="O983" i="1"/>
  <c r="P983" i="1" s="1"/>
  <c r="O982" i="1"/>
  <c r="P982" i="1" s="1"/>
  <c r="O981" i="1"/>
  <c r="P981" i="1" s="1"/>
  <c r="O980" i="1"/>
  <c r="P980" i="1" s="1"/>
  <c r="O979" i="1"/>
  <c r="P979" i="1" s="1"/>
  <c r="O978" i="1"/>
  <c r="P978" i="1" s="1"/>
  <c r="O977" i="1"/>
  <c r="P977" i="1" s="1"/>
  <c r="O976" i="1"/>
  <c r="P976" i="1" s="1"/>
  <c r="O975" i="1"/>
  <c r="P975" i="1" s="1"/>
  <c r="O974" i="1"/>
  <c r="P974" i="1" s="1"/>
  <c r="O973" i="1"/>
  <c r="P973" i="1" s="1"/>
  <c r="O972" i="1"/>
  <c r="P972" i="1" s="1"/>
  <c r="O971" i="1"/>
  <c r="P971" i="1" s="1"/>
  <c r="O970" i="1"/>
  <c r="P970" i="1" s="1"/>
  <c r="O969" i="1"/>
  <c r="P969" i="1" s="1"/>
  <c r="O968" i="1"/>
  <c r="P968" i="1" s="1"/>
  <c r="O967" i="1"/>
  <c r="P967" i="1" s="1"/>
  <c r="O966" i="1"/>
  <c r="P966" i="1" s="1"/>
  <c r="O965" i="1"/>
  <c r="P965" i="1" s="1"/>
  <c r="O964" i="1"/>
  <c r="P964" i="1" s="1"/>
  <c r="O963" i="1"/>
  <c r="P963" i="1" s="1"/>
  <c r="O962" i="1"/>
  <c r="P962" i="1" s="1"/>
  <c r="O961" i="1"/>
  <c r="P961" i="1" s="1"/>
  <c r="O960" i="1"/>
  <c r="P960" i="1" s="1"/>
  <c r="O959" i="1"/>
  <c r="P959" i="1" s="1"/>
  <c r="O958" i="1"/>
  <c r="P958" i="1" s="1"/>
  <c r="O957" i="1"/>
  <c r="P957" i="1" s="1"/>
  <c r="O956" i="1"/>
  <c r="P956" i="1" s="1"/>
  <c r="O955" i="1"/>
  <c r="P955" i="1" s="1"/>
  <c r="O954" i="1"/>
  <c r="P954" i="1" s="1"/>
  <c r="O953" i="1"/>
  <c r="P953" i="1" s="1"/>
  <c r="O952" i="1"/>
  <c r="P952" i="1" s="1"/>
  <c r="O951" i="1"/>
  <c r="P951" i="1" s="1"/>
  <c r="O950" i="1"/>
  <c r="P950" i="1" s="1"/>
  <c r="O949" i="1"/>
  <c r="P949" i="1" s="1"/>
  <c r="O948" i="1"/>
  <c r="P948" i="1" s="1"/>
  <c r="O947" i="1"/>
  <c r="P947" i="1" s="1"/>
  <c r="O946" i="1"/>
  <c r="P946" i="1" s="1"/>
  <c r="O945" i="1"/>
  <c r="P945" i="1" s="1"/>
  <c r="O944" i="1"/>
  <c r="P944" i="1" s="1"/>
  <c r="O943" i="1"/>
  <c r="P943" i="1" s="1"/>
  <c r="O942" i="1"/>
  <c r="P942" i="1" s="1"/>
  <c r="O941" i="1"/>
  <c r="P941" i="1" s="1"/>
  <c r="O940" i="1"/>
  <c r="P940" i="1" s="1"/>
  <c r="O939" i="1"/>
  <c r="P939" i="1" s="1"/>
  <c r="O938" i="1"/>
  <c r="P938" i="1" s="1"/>
  <c r="O937" i="1"/>
  <c r="P937" i="1" s="1"/>
  <c r="O936" i="1"/>
  <c r="P936" i="1" s="1"/>
  <c r="O935" i="1"/>
  <c r="P935" i="1" s="1"/>
  <c r="O934" i="1"/>
  <c r="P934" i="1" s="1"/>
  <c r="O933" i="1"/>
  <c r="P933" i="1" s="1"/>
  <c r="O932" i="1"/>
  <c r="P932" i="1" s="1"/>
  <c r="O931" i="1"/>
  <c r="P931" i="1" s="1"/>
  <c r="O930" i="1"/>
  <c r="P930" i="1" s="1"/>
  <c r="O929" i="1"/>
  <c r="P929" i="1" s="1"/>
  <c r="O928" i="1"/>
  <c r="P928" i="1" s="1"/>
  <c r="O927" i="1"/>
  <c r="P927" i="1" s="1"/>
  <c r="O926" i="1"/>
  <c r="P926" i="1" s="1"/>
  <c r="O925" i="1"/>
  <c r="P925" i="1" s="1"/>
  <c r="O924" i="1"/>
  <c r="P924" i="1" s="1"/>
  <c r="O923" i="1"/>
  <c r="P923" i="1" s="1"/>
  <c r="O922" i="1"/>
  <c r="P922" i="1" s="1"/>
  <c r="O921" i="1"/>
  <c r="P921" i="1" s="1"/>
  <c r="O920" i="1"/>
  <c r="P920" i="1" s="1"/>
  <c r="O919" i="1"/>
  <c r="P919" i="1" s="1"/>
  <c r="O918" i="1"/>
  <c r="P918" i="1" s="1"/>
  <c r="O917" i="1"/>
  <c r="P917" i="1" s="1"/>
  <c r="O916" i="1"/>
  <c r="P916" i="1" s="1"/>
  <c r="O915" i="1"/>
  <c r="P915" i="1" s="1"/>
  <c r="O914" i="1"/>
  <c r="P914" i="1" s="1"/>
  <c r="O913" i="1"/>
  <c r="P913" i="1" s="1"/>
  <c r="O912" i="1"/>
  <c r="P912" i="1" s="1"/>
  <c r="O911" i="1"/>
  <c r="P911" i="1" s="1"/>
  <c r="O910" i="1"/>
  <c r="P910" i="1" s="1"/>
  <c r="O909" i="1"/>
  <c r="P909" i="1" s="1"/>
  <c r="O908" i="1"/>
  <c r="P908" i="1" s="1"/>
  <c r="O907" i="1"/>
  <c r="P907" i="1" s="1"/>
  <c r="O906" i="1"/>
  <c r="P906" i="1" s="1"/>
  <c r="O905" i="1"/>
  <c r="P905" i="1" s="1"/>
  <c r="O904" i="1"/>
  <c r="P904" i="1" s="1"/>
  <c r="O903" i="1"/>
  <c r="P903" i="1" s="1"/>
  <c r="O902" i="1"/>
  <c r="P902" i="1" s="1"/>
  <c r="O901" i="1"/>
  <c r="P901" i="1" s="1"/>
  <c r="O900" i="1"/>
  <c r="P900" i="1" s="1"/>
  <c r="O899" i="1"/>
  <c r="P899" i="1" s="1"/>
  <c r="O898" i="1"/>
  <c r="P898" i="1" s="1"/>
  <c r="O897" i="1"/>
  <c r="P897" i="1" s="1"/>
  <c r="O896" i="1"/>
  <c r="P896" i="1" s="1"/>
  <c r="O895" i="1"/>
  <c r="P895" i="1" s="1"/>
  <c r="O894" i="1"/>
  <c r="P894" i="1" s="1"/>
  <c r="O893" i="1"/>
  <c r="P893" i="1" s="1"/>
  <c r="O892" i="1"/>
  <c r="P892" i="1" s="1"/>
  <c r="O891" i="1"/>
  <c r="P891" i="1" s="1"/>
  <c r="O890" i="1"/>
  <c r="P890" i="1" s="1"/>
  <c r="O889" i="1"/>
  <c r="P889" i="1" s="1"/>
  <c r="O888" i="1"/>
  <c r="P888" i="1" s="1"/>
  <c r="O887" i="1"/>
  <c r="P887" i="1" s="1"/>
  <c r="O886" i="1"/>
  <c r="P886" i="1" s="1"/>
  <c r="O885" i="1"/>
  <c r="P885" i="1" s="1"/>
  <c r="O884" i="1"/>
  <c r="P884" i="1" s="1"/>
  <c r="O883" i="1"/>
  <c r="P883" i="1" s="1"/>
  <c r="O882" i="1"/>
  <c r="P882" i="1" s="1"/>
  <c r="O881" i="1"/>
  <c r="P881" i="1" s="1"/>
  <c r="O880" i="1"/>
  <c r="P880" i="1" s="1"/>
  <c r="O879" i="1"/>
  <c r="P879" i="1" s="1"/>
  <c r="O878" i="1"/>
  <c r="P878" i="1" s="1"/>
  <c r="O877" i="1"/>
  <c r="P877" i="1" s="1"/>
  <c r="O876" i="1"/>
  <c r="P876" i="1" s="1"/>
  <c r="O875" i="1"/>
  <c r="P875" i="1" s="1"/>
  <c r="O874" i="1"/>
  <c r="P874" i="1" s="1"/>
  <c r="O873" i="1"/>
  <c r="P873" i="1" s="1"/>
  <c r="O872" i="1"/>
  <c r="P872" i="1" s="1"/>
  <c r="O871" i="1"/>
  <c r="P871" i="1" s="1"/>
  <c r="O870" i="1"/>
  <c r="P870" i="1" s="1"/>
  <c r="O869" i="1"/>
  <c r="P869" i="1" s="1"/>
  <c r="O868" i="1"/>
  <c r="P868" i="1" s="1"/>
  <c r="O867" i="1"/>
  <c r="P867" i="1" s="1"/>
  <c r="O866" i="1"/>
  <c r="P866" i="1" s="1"/>
  <c r="O865" i="1"/>
  <c r="P865" i="1" s="1"/>
  <c r="O864" i="1"/>
  <c r="P864" i="1" s="1"/>
  <c r="O863" i="1"/>
  <c r="P863" i="1" s="1"/>
  <c r="O862" i="1"/>
  <c r="P862" i="1" s="1"/>
  <c r="O861" i="1"/>
  <c r="P861" i="1" s="1"/>
  <c r="O860" i="1"/>
  <c r="P860" i="1" s="1"/>
  <c r="O859" i="1"/>
  <c r="P859" i="1" s="1"/>
  <c r="O858" i="1"/>
  <c r="P858" i="1" s="1"/>
  <c r="O857" i="1"/>
  <c r="P857" i="1" s="1"/>
  <c r="O856" i="1"/>
  <c r="P856" i="1" s="1"/>
  <c r="O855" i="1"/>
  <c r="P855" i="1" s="1"/>
  <c r="O854" i="1"/>
  <c r="P854" i="1" s="1"/>
  <c r="O853" i="1"/>
  <c r="P853" i="1" s="1"/>
  <c r="O852" i="1"/>
  <c r="P852" i="1" s="1"/>
  <c r="O851" i="1"/>
  <c r="P851" i="1" s="1"/>
  <c r="O850" i="1"/>
  <c r="P850" i="1" s="1"/>
  <c r="O849" i="1"/>
  <c r="P849" i="1" s="1"/>
  <c r="O848" i="1"/>
  <c r="P848" i="1" s="1"/>
  <c r="O847" i="1"/>
  <c r="P847" i="1" s="1"/>
  <c r="O846" i="1"/>
  <c r="P846" i="1" s="1"/>
  <c r="O845" i="1"/>
  <c r="P845" i="1" s="1"/>
  <c r="O844" i="1"/>
  <c r="P844" i="1" s="1"/>
  <c r="O843" i="1"/>
  <c r="P843" i="1" s="1"/>
  <c r="O842" i="1"/>
  <c r="P842" i="1" s="1"/>
  <c r="O841" i="1"/>
  <c r="P841" i="1" s="1"/>
  <c r="O840" i="1"/>
  <c r="P840" i="1" s="1"/>
  <c r="O839" i="1"/>
  <c r="P839" i="1" s="1"/>
  <c r="O838" i="1"/>
  <c r="P838" i="1" s="1"/>
  <c r="O837" i="1"/>
  <c r="P837" i="1" s="1"/>
  <c r="O836" i="1"/>
  <c r="P836" i="1" s="1"/>
  <c r="O835" i="1"/>
  <c r="P835" i="1" s="1"/>
  <c r="O834" i="1"/>
  <c r="P834" i="1" s="1"/>
  <c r="O833" i="1"/>
  <c r="P833" i="1" s="1"/>
  <c r="O832" i="1"/>
  <c r="P832" i="1" s="1"/>
  <c r="O831" i="1"/>
  <c r="P831" i="1" s="1"/>
  <c r="O830" i="1"/>
  <c r="P830" i="1" s="1"/>
  <c r="O829" i="1"/>
  <c r="P829" i="1" s="1"/>
  <c r="O828" i="1"/>
  <c r="P828" i="1" s="1"/>
  <c r="O827" i="1"/>
  <c r="P827" i="1" s="1"/>
  <c r="O826" i="1"/>
  <c r="P826" i="1" s="1"/>
  <c r="O825" i="1"/>
  <c r="P825" i="1" s="1"/>
  <c r="O824" i="1"/>
  <c r="P824" i="1" s="1"/>
  <c r="O823" i="1"/>
  <c r="P823" i="1" s="1"/>
  <c r="O822" i="1"/>
  <c r="P822" i="1" s="1"/>
  <c r="O821" i="1"/>
  <c r="P821" i="1" s="1"/>
  <c r="O820" i="1"/>
  <c r="P820" i="1" s="1"/>
  <c r="O819" i="1"/>
  <c r="P819" i="1" s="1"/>
  <c r="O818" i="1"/>
  <c r="P818" i="1" s="1"/>
  <c r="O817" i="1"/>
  <c r="P817" i="1" s="1"/>
  <c r="O816" i="1"/>
  <c r="P816" i="1" s="1"/>
  <c r="O815" i="1"/>
  <c r="P815" i="1" s="1"/>
  <c r="O814" i="1"/>
  <c r="P814" i="1" s="1"/>
  <c r="O813" i="1"/>
  <c r="P813" i="1" s="1"/>
  <c r="O812" i="1"/>
  <c r="P812" i="1" s="1"/>
  <c r="O811" i="1"/>
  <c r="P811" i="1" s="1"/>
  <c r="O810" i="1"/>
  <c r="P810" i="1" s="1"/>
  <c r="O809" i="1"/>
  <c r="P809" i="1" s="1"/>
  <c r="O808" i="1"/>
  <c r="P808" i="1" s="1"/>
  <c r="O807" i="1"/>
  <c r="P807" i="1" s="1"/>
  <c r="O806" i="1"/>
  <c r="P806" i="1" s="1"/>
  <c r="O805" i="1"/>
  <c r="P805" i="1" s="1"/>
  <c r="O804" i="1"/>
  <c r="P804" i="1" s="1"/>
  <c r="O803" i="1"/>
  <c r="P803" i="1" s="1"/>
  <c r="O802" i="1"/>
  <c r="P802" i="1" s="1"/>
  <c r="O801" i="1"/>
  <c r="P801" i="1" s="1"/>
  <c r="O800" i="1"/>
  <c r="P800" i="1" s="1"/>
  <c r="O799" i="1"/>
  <c r="P799" i="1" s="1"/>
  <c r="O798" i="1"/>
  <c r="P798" i="1" s="1"/>
  <c r="O797" i="1"/>
  <c r="P797" i="1" s="1"/>
  <c r="O796" i="1"/>
  <c r="P796" i="1" s="1"/>
  <c r="O795" i="1"/>
  <c r="P795" i="1" s="1"/>
  <c r="O794" i="1"/>
  <c r="P794" i="1" s="1"/>
  <c r="O793" i="1"/>
  <c r="P793" i="1" s="1"/>
  <c r="O792" i="1"/>
  <c r="P792" i="1" s="1"/>
  <c r="O791" i="1"/>
  <c r="P791" i="1" s="1"/>
  <c r="O790" i="1"/>
  <c r="P790" i="1" s="1"/>
  <c r="O789" i="1"/>
  <c r="P789" i="1" s="1"/>
  <c r="O788" i="1"/>
  <c r="P788" i="1" s="1"/>
  <c r="O787" i="1"/>
  <c r="P787" i="1" s="1"/>
  <c r="O786" i="1"/>
  <c r="P786" i="1" s="1"/>
  <c r="O785" i="1"/>
  <c r="P785" i="1" s="1"/>
  <c r="O784" i="1"/>
  <c r="P784" i="1" s="1"/>
  <c r="O783" i="1"/>
  <c r="P783" i="1" s="1"/>
  <c r="O782" i="1"/>
  <c r="P782" i="1" s="1"/>
  <c r="O781" i="1"/>
  <c r="P781" i="1" s="1"/>
  <c r="O780" i="1"/>
  <c r="P780" i="1" s="1"/>
  <c r="O779" i="1"/>
  <c r="P779" i="1" s="1"/>
  <c r="O778" i="1"/>
  <c r="P778" i="1" s="1"/>
  <c r="O777" i="1"/>
  <c r="P777" i="1" s="1"/>
  <c r="O776" i="1"/>
  <c r="P776" i="1" s="1"/>
  <c r="O775" i="1"/>
  <c r="P775" i="1" s="1"/>
  <c r="O774" i="1"/>
  <c r="P774" i="1" s="1"/>
  <c r="O773" i="1"/>
  <c r="P773" i="1" s="1"/>
  <c r="O772" i="1"/>
  <c r="P772" i="1" s="1"/>
  <c r="O771" i="1"/>
  <c r="P771" i="1" s="1"/>
  <c r="O770" i="1"/>
  <c r="P770" i="1" s="1"/>
  <c r="O769" i="1"/>
  <c r="P769" i="1" s="1"/>
  <c r="O768" i="1"/>
  <c r="P768" i="1" s="1"/>
  <c r="O767" i="1"/>
  <c r="P767" i="1" s="1"/>
  <c r="O766" i="1"/>
  <c r="P766" i="1" s="1"/>
  <c r="O765" i="1"/>
  <c r="P765" i="1" s="1"/>
  <c r="O764" i="1"/>
  <c r="P764" i="1" s="1"/>
  <c r="O763" i="1"/>
  <c r="P763" i="1" s="1"/>
  <c r="O762" i="1"/>
  <c r="P762" i="1" s="1"/>
  <c r="O761" i="1"/>
  <c r="P761" i="1" s="1"/>
  <c r="O760" i="1"/>
  <c r="P760" i="1" s="1"/>
  <c r="O759" i="1"/>
  <c r="P759" i="1" s="1"/>
  <c r="O758" i="1"/>
  <c r="P758" i="1" s="1"/>
  <c r="O757" i="1"/>
  <c r="P757" i="1" s="1"/>
  <c r="O756" i="1"/>
  <c r="P756" i="1" s="1"/>
  <c r="O755" i="1"/>
  <c r="P755" i="1" s="1"/>
  <c r="O754" i="1"/>
  <c r="P754" i="1" s="1"/>
  <c r="O753" i="1"/>
  <c r="P753" i="1" s="1"/>
  <c r="O752" i="1"/>
  <c r="P752" i="1" s="1"/>
  <c r="O751" i="1"/>
  <c r="P751" i="1" s="1"/>
  <c r="O750" i="1"/>
  <c r="P750" i="1" s="1"/>
  <c r="O749" i="1"/>
  <c r="P749" i="1" s="1"/>
  <c r="O748" i="1"/>
  <c r="P748" i="1" s="1"/>
  <c r="O747" i="1"/>
  <c r="P747" i="1" s="1"/>
  <c r="O746" i="1"/>
  <c r="P746" i="1" s="1"/>
  <c r="O745" i="1"/>
  <c r="P745" i="1" s="1"/>
  <c r="O744" i="1"/>
  <c r="P744" i="1" s="1"/>
  <c r="O743" i="1"/>
  <c r="P743" i="1" s="1"/>
  <c r="O742" i="1"/>
  <c r="P742" i="1" s="1"/>
  <c r="O741" i="1"/>
  <c r="P741" i="1" s="1"/>
  <c r="O740" i="1"/>
  <c r="P740" i="1" s="1"/>
  <c r="O739" i="1"/>
  <c r="P739" i="1" s="1"/>
  <c r="O738" i="1"/>
  <c r="P738" i="1" s="1"/>
  <c r="O737" i="1"/>
  <c r="P737" i="1" s="1"/>
  <c r="O736" i="1"/>
  <c r="P736" i="1" s="1"/>
  <c r="O735" i="1"/>
  <c r="P735" i="1" s="1"/>
  <c r="O734" i="1"/>
  <c r="P734" i="1" s="1"/>
  <c r="O733" i="1"/>
  <c r="P733" i="1" s="1"/>
  <c r="O732" i="1"/>
  <c r="P732" i="1" s="1"/>
  <c r="O731" i="1"/>
  <c r="P731" i="1" s="1"/>
  <c r="O730" i="1"/>
  <c r="P730" i="1" s="1"/>
  <c r="O729" i="1"/>
  <c r="P729" i="1" s="1"/>
  <c r="O728" i="1"/>
  <c r="P728" i="1" s="1"/>
  <c r="O727" i="1"/>
  <c r="P727" i="1" s="1"/>
  <c r="O726" i="1"/>
  <c r="P726" i="1" s="1"/>
  <c r="O725" i="1"/>
  <c r="P725" i="1" s="1"/>
  <c r="O724" i="1"/>
  <c r="P724" i="1" s="1"/>
  <c r="O723" i="1"/>
  <c r="P723" i="1" s="1"/>
  <c r="O722" i="1"/>
  <c r="P722" i="1" s="1"/>
  <c r="O721" i="1"/>
  <c r="P721" i="1" s="1"/>
  <c r="O720" i="1"/>
  <c r="P720" i="1" s="1"/>
  <c r="O719" i="1"/>
  <c r="P719" i="1" s="1"/>
  <c r="O718" i="1"/>
  <c r="P718" i="1" s="1"/>
  <c r="O717" i="1"/>
  <c r="P717" i="1" s="1"/>
  <c r="O716" i="1"/>
  <c r="P716" i="1" s="1"/>
  <c r="O715" i="1"/>
  <c r="P715" i="1" s="1"/>
  <c r="O714" i="1"/>
  <c r="P714" i="1" s="1"/>
  <c r="O713" i="1"/>
  <c r="P713" i="1" s="1"/>
  <c r="O712" i="1"/>
  <c r="P712" i="1" s="1"/>
  <c r="O711" i="1"/>
  <c r="P711" i="1" s="1"/>
  <c r="O710" i="1"/>
  <c r="P710" i="1" s="1"/>
  <c r="O709" i="1"/>
  <c r="P709" i="1" s="1"/>
  <c r="O708" i="1"/>
  <c r="P708" i="1" s="1"/>
  <c r="O707" i="1"/>
  <c r="P707" i="1" s="1"/>
  <c r="O706" i="1"/>
  <c r="P706" i="1" s="1"/>
  <c r="O705" i="1"/>
  <c r="P705" i="1" s="1"/>
  <c r="O704" i="1"/>
  <c r="P704" i="1" s="1"/>
  <c r="O703" i="1"/>
  <c r="P703" i="1" s="1"/>
  <c r="O702" i="1"/>
  <c r="P702" i="1" s="1"/>
  <c r="O701" i="1"/>
  <c r="P701" i="1" s="1"/>
  <c r="O700" i="1"/>
  <c r="P700" i="1" s="1"/>
  <c r="O699" i="1"/>
  <c r="P699" i="1" s="1"/>
  <c r="O698" i="1"/>
  <c r="P698" i="1" s="1"/>
  <c r="O697" i="1"/>
  <c r="P697" i="1" s="1"/>
  <c r="O696" i="1"/>
  <c r="P696" i="1" s="1"/>
  <c r="O695" i="1"/>
  <c r="P695" i="1" s="1"/>
  <c r="O694" i="1"/>
  <c r="P694" i="1" s="1"/>
  <c r="O693" i="1"/>
  <c r="P693" i="1" s="1"/>
  <c r="O692" i="1"/>
  <c r="P692" i="1" s="1"/>
  <c r="O691" i="1"/>
  <c r="P691" i="1" s="1"/>
  <c r="O690" i="1"/>
  <c r="P690" i="1" s="1"/>
  <c r="O689" i="1"/>
  <c r="P689" i="1" s="1"/>
  <c r="O688" i="1"/>
  <c r="P688" i="1" s="1"/>
  <c r="O687" i="1"/>
  <c r="P687" i="1" s="1"/>
  <c r="O686" i="1"/>
  <c r="P686" i="1" s="1"/>
  <c r="O685" i="1"/>
  <c r="P685" i="1" s="1"/>
  <c r="O684" i="1"/>
  <c r="P684" i="1" s="1"/>
  <c r="O683" i="1"/>
  <c r="P683" i="1" s="1"/>
  <c r="O682" i="1"/>
  <c r="P682" i="1" s="1"/>
  <c r="O681" i="1"/>
  <c r="P681" i="1" s="1"/>
  <c r="O680" i="1"/>
  <c r="P680" i="1" s="1"/>
  <c r="O679" i="1"/>
  <c r="P679" i="1" s="1"/>
  <c r="O678" i="1"/>
  <c r="P678" i="1" s="1"/>
  <c r="O677" i="1"/>
  <c r="P677" i="1" s="1"/>
  <c r="O676" i="1"/>
  <c r="P676" i="1" s="1"/>
  <c r="O675" i="1"/>
  <c r="P675" i="1" s="1"/>
  <c r="O674" i="1"/>
  <c r="P674" i="1" s="1"/>
  <c r="O673" i="1"/>
  <c r="P673" i="1" s="1"/>
  <c r="O672" i="1"/>
  <c r="P672" i="1" s="1"/>
  <c r="O671" i="1"/>
  <c r="P671" i="1" s="1"/>
  <c r="O670" i="1"/>
  <c r="P670" i="1" s="1"/>
  <c r="O669" i="1"/>
  <c r="P669" i="1" s="1"/>
  <c r="O668" i="1"/>
  <c r="P668" i="1" s="1"/>
  <c r="O667" i="1"/>
  <c r="P667" i="1" s="1"/>
  <c r="O666" i="1"/>
  <c r="P666" i="1" s="1"/>
  <c r="O665" i="1"/>
  <c r="P665" i="1" s="1"/>
  <c r="O664" i="1"/>
  <c r="P664" i="1" s="1"/>
  <c r="O663" i="1"/>
  <c r="P663" i="1" s="1"/>
  <c r="O662" i="1"/>
  <c r="P662" i="1" s="1"/>
  <c r="O661" i="1"/>
  <c r="P661" i="1" s="1"/>
  <c r="O660" i="1"/>
  <c r="P660" i="1" s="1"/>
  <c r="O659" i="1"/>
  <c r="P659" i="1" s="1"/>
  <c r="O658" i="1"/>
  <c r="P658" i="1" s="1"/>
  <c r="O657" i="1"/>
  <c r="P657" i="1" s="1"/>
  <c r="O656" i="1"/>
  <c r="P656" i="1" s="1"/>
  <c r="O655" i="1"/>
  <c r="P655" i="1" s="1"/>
  <c r="O654" i="1"/>
  <c r="P654" i="1" s="1"/>
  <c r="O653" i="1"/>
  <c r="P653" i="1" s="1"/>
  <c r="O652" i="1"/>
  <c r="P652" i="1" s="1"/>
  <c r="O651" i="1"/>
  <c r="P651" i="1" s="1"/>
  <c r="O650" i="1"/>
  <c r="P650" i="1" s="1"/>
  <c r="O649" i="1"/>
  <c r="P649" i="1" s="1"/>
  <c r="O648" i="1"/>
  <c r="P648" i="1" s="1"/>
  <c r="O647" i="1"/>
  <c r="P647" i="1" s="1"/>
  <c r="O646" i="1"/>
  <c r="P646" i="1" s="1"/>
  <c r="O645" i="1"/>
  <c r="P645" i="1" s="1"/>
  <c r="O644" i="1"/>
  <c r="P644" i="1" s="1"/>
  <c r="O643" i="1"/>
  <c r="P643" i="1" s="1"/>
  <c r="O642" i="1"/>
  <c r="P642" i="1" s="1"/>
  <c r="O641" i="1"/>
  <c r="P641" i="1" s="1"/>
  <c r="O640" i="1"/>
  <c r="P640" i="1" s="1"/>
  <c r="O639" i="1"/>
  <c r="P639" i="1" s="1"/>
  <c r="O638" i="1"/>
  <c r="P638" i="1" s="1"/>
  <c r="O637" i="1"/>
  <c r="P637" i="1" s="1"/>
  <c r="O636" i="1"/>
  <c r="P636" i="1" s="1"/>
  <c r="O635" i="1"/>
  <c r="P635" i="1" s="1"/>
  <c r="O634" i="1"/>
  <c r="P634" i="1" s="1"/>
  <c r="O633" i="1"/>
  <c r="P633" i="1" s="1"/>
  <c r="O632" i="1"/>
  <c r="P632" i="1" s="1"/>
  <c r="O631" i="1"/>
  <c r="P631" i="1" s="1"/>
  <c r="O630" i="1"/>
  <c r="P630" i="1" s="1"/>
  <c r="O629" i="1"/>
  <c r="P629" i="1" s="1"/>
  <c r="O628" i="1"/>
  <c r="P628" i="1" s="1"/>
  <c r="O627" i="1"/>
  <c r="P627" i="1" s="1"/>
  <c r="O626" i="1"/>
  <c r="P626" i="1" s="1"/>
  <c r="O625" i="1"/>
  <c r="P625" i="1" s="1"/>
  <c r="O624" i="1"/>
  <c r="P624" i="1" s="1"/>
  <c r="O623" i="1"/>
  <c r="P623" i="1" s="1"/>
  <c r="O622" i="1"/>
  <c r="P622" i="1" s="1"/>
  <c r="O621" i="1"/>
  <c r="P621" i="1" s="1"/>
  <c r="O620" i="1"/>
  <c r="P620" i="1" s="1"/>
  <c r="O619" i="1"/>
  <c r="P619" i="1" s="1"/>
  <c r="O618" i="1"/>
  <c r="P618" i="1" s="1"/>
  <c r="O617" i="1"/>
  <c r="P617" i="1" s="1"/>
  <c r="O616" i="1"/>
  <c r="P616" i="1" s="1"/>
  <c r="O615" i="1"/>
  <c r="P615" i="1" s="1"/>
  <c r="O614" i="1"/>
  <c r="P614" i="1" s="1"/>
  <c r="O613" i="1"/>
  <c r="P613" i="1" s="1"/>
  <c r="O612" i="1"/>
  <c r="P612" i="1" s="1"/>
  <c r="O611" i="1"/>
  <c r="P611" i="1" s="1"/>
  <c r="O610" i="1"/>
  <c r="P610" i="1" s="1"/>
  <c r="O609" i="1"/>
  <c r="P609" i="1" s="1"/>
  <c r="O608" i="1"/>
  <c r="P608" i="1" s="1"/>
  <c r="O607" i="1"/>
  <c r="P607" i="1" s="1"/>
  <c r="O606" i="1"/>
  <c r="P606" i="1" s="1"/>
  <c r="O605" i="1"/>
  <c r="P605" i="1" s="1"/>
  <c r="O604" i="1"/>
  <c r="P604" i="1" s="1"/>
  <c r="O603" i="1"/>
  <c r="P603" i="1" s="1"/>
  <c r="O602" i="1"/>
  <c r="P602" i="1" s="1"/>
  <c r="O601" i="1"/>
  <c r="P601" i="1" s="1"/>
  <c r="O600" i="1"/>
  <c r="P600" i="1" s="1"/>
  <c r="O599" i="1"/>
  <c r="P599" i="1" s="1"/>
  <c r="O598" i="1"/>
  <c r="P598" i="1" s="1"/>
  <c r="O597" i="1"/>
  <c r="P597" i="1" s="1"/>
  <c r="O596" i="1"/>
  <c r="P596" i="1" s="1"/>
  <c r="O595" i="1"/>
  <c r="P595" i="1" s="1"/>
  <c r="O594" i="1"/>
  <c r="P594" i="1" s="1"/>
  <c r="O593" i="1"/>
  <c r="P593" i="1" s="1"/>
  <c r="O592" i="1"/>
  <c r="P592" i="1" s="1"/>
  <c r="O591" i="1"/>
  <c r="P591" i="1" s="1"/>
  <c r="O590" i="1"/>
  <c r="P590" i="1" s="1"/>
  <c r="O589" i="1"/>
  <c r="P589" i="1" s="1"/>
  <c r="O588" i="1"/>
  <c r="P588" i="1" s="1"/>
  <c r="O587" i="1"/>
  <c r="P587" i="1" s="1"/>
  <c r="O586" i="1"/>
  <c r="P586" i="1" s="1"/>
  <c r="O585" i="1"/>
  <c r="P585" i="1" s="1"/>
  <c r="O584" i="1"/>
  <c r="P584" i="1" s="1"/>
  <c r="O583" i="1"/>
  <c r="P583" i="1" s="1"/>
  <c r="O582" i="1"/>
  <c r="P582" i="1" s="1"/>
  <c r="O581" i="1"/>
  <c r="P581" i="1" s="1"/>
  <c r="O580" i="1"/>
  <c r="P580" i="1" s="1"/>
  <c r="O579" i="1"/>
  <c r="P579" i="1" s="1"/>
  <c r="O578" i="1"/>
  <c r="P578" i="1" s="1"/>
  <c r="O577" i="1"/>
  <c r="P577" i="1" s="1"/>
  <c r="O576" i="1"/>
  <c r="P576" i="1" s="1"/>
  <c r="O575" i="1"/>
  <c r="P575" i="1" s="1"/>
  <c r="O574" i="1"/>
  <c r="P574" i="1" s="1"/>
  <c r="O573" i="1"/>
  <c r="P573" i="1" s="1"/>
  <c r="O572" i="1"/>
  <c r="P572" i="1" s="1"/>
  <c r="O571" i="1"/>
  <c r="P571" i="1" s="1"/>
  <c r="O570" i="1"/>
  <c r="P570" i="1" s="1"/>
  <c r="O569" i="1"/>
  <c r="P569" i="1" s="1"/>
  <c r="O568" i="1"/>
  <c r="P568" i="1" s="1"/>
  <c r="O567" i="1"/>
  <c r="P567" i="1" s="1"/>
  <c r="O566" i="1"/>
  <c r="P566" i="1" s="1"/>
  <c r="O565" i="1"/>
  <c r="P565" i="1" s="1"/>
  <c r="O564" i="1"/>
  <c r="P564" i="1" s="1"/>
  <c r="O563" i="1"/>
  <c r="P563" i="1" s="1"/>
  <c r="O562" i="1"/>
  <c r="P562" i="1" s="1"/>
  <c r="O561" i="1"/>
  <c r="P561" i="1" s="1"/>
  <c r="O560" i="1"/>
  <c r="P560" i="1" s="1"/>
  <c r="O559" i="1"/>
  <c r="P559" i="1" s="1"/>
  <c r="O558" i="1"/>
  <c r="P558" i="1" s="1"/>
  <c r="O557" i="1"/>
  <c r="P557" i="1" s="1"/>
  <c r="O556" i="1"/>
  <c r="P556" i="1" s="1"/>
  <c r="O555" i="1"/>
  <c r="P555" i="1" s="1"/>
  <c r="O554" i="1"/>
  <c r="P554" i="1" s="1"/>
  <c r="O553" i="1"/>
  <c r="P553" i="1" s="1"/>
  <c r="O552" i="1"/>
  <c r="P552" i="1" s="1"/>
  <c r="O551" i="1"/>
  <c r="P551" i="1" s="1"/>
  <c r="O550" i="1"/>
  <c r="P550" i="1" s="1"/>
  <c r="O549" i="1"/>
  <c r="P549" i="1" s="1"/>
  <c r="O548" i="1"/>
  <c r="P548" i="1" s="1"/>
  <c r="O547" i="1"/>
  <c r="P547" i="1" s="1"/>
  <c r="O546" i="1"/>
  <c r="P546" i="1" s="1"/>
  <c r="O545" i="1"/>
  <c r="P545" i="1" s="1"/>
  <c r="O544" i="1"/>
  <c r="P544" i="1" s="1"/>
  <c r="O543" i="1"/>
  <c r="P543" i="1" s="1"/>
  <c r="O542" i="1"/>
  <c r="P542" i="1" s="1"/>
  <c r="O541" i="1"/>
  <c r="P541" i="1" s="1"/>
  <c r="O540" i="1"/>
  <c r="P540" i="1" s="1"/>
  <c r="O539" i="1"/>
  <c r="P539" i="1" s="1"/>
  <c r="O538" i="1"/>
  <c r="P538" i="1" s="1"/>
  <c r="O537" i="1"/>
  <c r="P537" i="1" s="1"/>
  <c r="O536" i="1"/>
  <c r="P536" i="1" s="1"/>
  <c r="O535" i="1"/>
  <c r="P535" i="1" s="1"/>
  <c r="O534" i="1"/>
  <c r="P534" i="1" s="1"/>
  <c r="O533" i="1"/>
  <c r="P533" i="1" s="1"/>
  <c r="O532" i="1"/>
  <c r="P532" i="1" s="1"/>
  <c r="O531" i="1"/>
  <c r="P531" i="1" s="1"/>
  <c r="O530" i="1"/>
  <c r="P530" i="1" s="1"/>
  <c r="O529" i="1"/>
  <c r="P529" i="1" s="1"/>
  <c r="O528" i="1"/>
  <c r="P528" i="1" s="1"/>
  <c r="O527" i="1"/>
  <c r="P527" i="1" s="1"/>
  <c r="O526" i="1"/>
  <c r="P526" i="1" s="1"/>
  <c r="O525" i="1"/>
  <c r="P525" i="1" s="1"/>
  <c r="O524" i="1"/>
  <c r="P524" i="1" s="1"/>
  <c r="O523" i="1"/>
  <c r="P523" i="1" s="1"/>
  <c r="O522" i="1"/>
  <c r="P522" i="1" s="1"/>
  <c r="O521" i="1"/>
  <c r="P521" i="1" s="1"/>
  <c r="O520" i="1"/>
  <c r="P520" i="1" s="1"/>
  <c r="O519" i="1"/>
  <c r="P519" i="1" s="1"/>
  <c r="O518" i="1"/>
  <c r="P518" i="1" s="1"/>
  <c r="O517" i="1"/>
  <c r="P517" i="1" s="1"/>
  <c r="O516" i="1"/>
  <c r="P516" i="1" s="1"/>
  <c r="O515" i="1"/>
  <c r="P515" i="1" s="1"/>
  <c r="O514" i="1"/>
  <c r="P514" i="1" s="1"/>
  <c r="O513" i="1"/>
  <c r="P513" i="1" s="1"/>
  <c r="O512" i="1"/>
  <c r="P512" i="1" s="1"/>
  <c r="O511" i="1"/>
  <c r="P511" i="1" s="1"/>
  <c r="O510" i="1"/>
  <c r="P510" i="1" s="1"/>
  <c r="O509" i="1"/>
  <c r="P509" i="1" s="1"/>
  <c r="O508" i="1"/>
  <c r="P508" i="1" s="1"/>
  <c r="O507" i="1"/>
  <c r="P507" i="1" s="1"/>
  <c r="O506" i="1"/>
  <c r="P506" i="1" s="1"/>
  <c r="O505" i="1"/>
  <c r="P505" i="1" s="1"/>
  <c r="O504" i="1"/>
  <c r="P504" i="1" s="1"/>
  <c r="O503" i="1"/>
  <c r="P503" i="1" s="1"/>
  <c r="O502" i="1"/>
  <c r="P502" i="1" s="1"/>
  <c r="O501" i="1"/>
  <c r="P501" i="1" s="1"/>
  <c r="O500" i="1"/>
  <c r="P500" i="1" s="1"/>
  <c r="O499" i="1"/>
  <c r="P499" i="1" s="1"/>
  <c r="O498" i="1"/>
  <c r="P498" i="1" s="1"/>
  <c r="O497" i="1"/>
  <c r="P497" i="1" s="1"/>
  <c r="O496" i="1"/>
  <c r="P496" i="1" s="1"/>
  <c r="O495" i="1"/>
  <c r="P495" i="1" s="1"/>
  <c r="O494" i="1"/>
  <c r="P494" i="1" s="1"/>
  <c r="O493" i="1"/>
  <c r="P493" i="1" s="1"/>
  <c r="O492" i="1"/>
  <c r="P492" i="1" s="1"/>
  <c r="O491" i="1"/>
  <c r="P491" i="1" s="1"/>
  <c r="O490" i="1"/>
  <c r="P490" i="1" s="1"/>
  <c r="O489" i="1"/>
  <c r="P489" i="1" s="1"/>
  <c r="O488" i="1"/>
  <c r="P488" i="1" s="1"/>
  <c r="O487" i="1"/>
  <c r="P487" i="1" s="1"/>
  <c r="O486" i="1"/>
  <c r="P486" i="1" s="1"/>
  <c r="O485" i="1"/>
  <c r="P485" i="1" s="1"/>
  <c r="O484" i="1"/>
  <c r="P484" i="1" s="1"/>
  <c r="O483" i="1"/>
  <c r="P483" i="1" s="1"/>
  <c r="O482" i="1"/>
  <c r="P482" i="1" s="1"/>
  <c r="O481" i="1"/>
  <c r="P481" i="1" s="1"/>
  <c r="O480" i="1"/>
  <c r="P480" i="1" s="1"/>
  <c r="O479" i="1"/>
  <c r="P479" i="1" s="1"/>
  <c r="O478" i="1"/>
  <c r="P478" i="1" s="1"/>
  <c r="O477" i="1"/>
  <c r="P477" i="1" s="1"/>
  <c r="O476" i="1"/>
  <c r="P476" i="1" s="1"/>
  <c r="O475" i="1"/>
  <c r="P475" i="1" s="1"/>
  <c r="O474" i="1"/>
  <c r="P474" i="1" s="1"/>
  <c r="O473" i="1"/>
  <c r="P473" i="1" s="1"/>
  <c r="O472" i="1"/>
  <c r="P472" i="1" s="1"/>
  <c r="O471" i="1"/>
  <c r="P471" i="1" s="1"/>
  <c r="O470" i="1"/>
  <c r="P470" i="1" s="1"/>
  <c r="O469" i="1"/>
  <c r="P469" i="1" s="1"/>
  <c r="O468" i="1"/>
  <c r="P468" i="1" s="1"/>
  <c r="O467" i="1"/>
  <c r="P467" i="1" s="1"/>
  <c r="O466" i="1"/>
  <c r="P466" i="1" s="1"/>
  <c r="O465" i="1"/>
  <c r="P465" i="1" s="1"/>
  <c r="O464" i="1"/>
  <c r="P464" i="1" s="1"/>
  <c r="O463" i="1"/>
  <c r="P463" i="1" s="1"/>
  <c r="O462" i="1"/>
  <c r="P462" i="1" s="1"/>
  <c r="O461" i="1"/>
  <c r="P461" i="1" s="1"/>
  <c r="O460" i="1"/>
  <c r="P460" i="1" s="1"/>
  <c r="O459" i="1"/>
  <c r="P459" i="1" s="1"/>
  <c r="O458" i="1"/>
  <c r="P458" i="1" s="1"/>
  <c r="O457" i="1"/>
  <c r="P457" i="1" s="1"/>
  <c r="O456" i="1"/>
  <c r="P456" i="1" s="1"/>
  <c r="O455" i="1"/>
  <c r="P455" i="1" s="1"/>
  <c r="O454" i="1"/>
  <c r="P454" i="1" s="1"/>
  <c r="O453" i="1"/>
  <c r="P453" i="1" s="1"/>
  <c r="O452" i="1"/>
  <c r="P452" i="1" s="1"/>
  <c r="O451" i="1"/>
  <c r="P451" i="1" s="1"/>
  <c r="O450" i="1"/>
  <c r="P450" i="1" s="1"/>
  <c r="O449" i="1"/>
  <c r="P449" i="1" s="1"/>
  <c r="O448" i="1"/>
  <c r="P448" i="1" s="1"/>
  <c r="O447" i="1"/>
  <c r="P447" i="1" s="1"/>
  <c r="O446" i="1"/>
  <c r="P446" i="1" s="1"/>
  <c r="O445" i="1"/>
  <c r="P445" i="1" s="1"/>
  <c r="O444" i="1"/>
  <c r="P444" i="1" s="1"/>
  <c r="O443" i="1"/>
  <c r="P443" i="1" s="1"/>
  <c r="O442" i="1"/>
  <c r="P442" i="1" s="1"/>
  <c r="O441" i="1"/>
  <c r="P441" i="1" s="1"/>
  <c r="O440" i="1"/>
  <c r="P440" i="1" s="1"/>
  <c r="O439" i="1"/>
  <c r="P439" i="1" s="1"/>
  <c r="O438" i="1"/>
  <c r="P438" i="1" s="1"/>
  <c r="O437" i="1"/>
  <c r="P437" i="1" s="1"/>
  <c r="O436" i="1"/>
  <c r="P436" i="1" s="1"/>
  <c r="O435" i="1"/>
  <c r="P435" i="1" s="1"/>
  <c r="O434" i="1"/>
  <c r="P434" i="1" s="1"/>
  <c r="O433" i="1"/>
  <c r="P433" i="1" s="1"/>
  <c r="O432" i="1"/>
  <c r="P432" i="1" s="1"/>
  <c r="O431" i="1"/>
  <c r="P431" i="1" s="1"/>
  <c r="O430" i="1"/>
  <c r="P430" i="1" s="1"/>
  <c r="O429" i="1"/>
  <c r="P429" i="1" s="1"/>
  <c r="O428" i="1"/>
  <c r="P428" i="1" s="1"/>
  <c r="O427" i="1"/>
  <c r="P427" i="1" s="1"/>
  <c r="O426" i="1"/>
  <c r="P426" i="1" s="1"/>
  <c r="O425" i="1"/>
  <c r="P425" i="1" s="1"/>
  <c r="O424" i="1"/>
  <c r="P424" i="1" s="1"/>
  <c r="O423" i="1"/>
  <c r="P423" i="1" s="1"/>
  <c r="O422" i="1"/>
  <c r="P422" i="1" s="1"/>
  <c r="O421" i="1"/>
  <c r="P421" i="1" s="1"/>
  <c r="O420" i="1"/>
  <c r="P420" i="1" s="1"/>
  <c r="O419" i="1"/>
  <c r="P419" i="1" s="1"/>
  <c r="O418" i="1"/>
  <c r="P418" i="1" s="1"/>
  <c r="O417" i="1"/>
  <c r="P417" i="1" s="1"/>
  <c r="O416" i="1"/>
  <c r="P416" i="1" s="1"/>
  <c r="O415" i="1"/>
  <c r="P415" i="1" s="1"/>
  <c r="O414" i="1"/>
  <c r="P414" i="1" s="1"/>
  <c r="O413" i="1"/>
  <c r="P413" i="1" s="1"/>
  <c r="O412" i="1"/>
  <c r="P412" i="1" s="1"/>
  <c r="O411" i="1"/>
  <c r="P411" i="1" s="1"/>
  <c r="O410" i="1"/>
  <c r="P410" i="1" s="1"/>
  <c r="O409" i="1"/>
  <c r="P409" i="1" s="1"/>
  <c r="O408" i="1"/>
  <c r="P408" i="1" s="1"/>
  <c r="O407" i="1"/>
  <c r="P407" i="1" s="1"/>
  <c r="O406" i="1"/>
  <c r="P406" i="1" s="1"/>
  <c r="O405" i="1"/>
  <c r="P405" i="1" s="1"/>
  <c r="O404" i="1"/>
  <c r="P404" i="1" s="1"/>
  <c r="O403" i="1"/>
  <c r="P403" i="1" s="1"/>
  <c r="O402" i="1"/>
  <c r="P402" i="1" s="1"/>
  <c r="O401" i="1"/>
  <c r="P401" i="1" s="1"/>
  <c r="O400" i="1"/>
  <c r="P400" i="1" s="1"/>
  <c r="O399" i="1"/>
  <c r="P399" i="1" s="1"/>
  <c r="O398" i="1"/>
  <c r="P398" i="1" s="1"/>
  <c r="O397" i="1"/>
  <c r="P397" i="1" s="1"/>
  <c r="O396" i="1"/>
  <c r="P396" i="1" s="1"/>
  <c r="O395" i="1"/>
  <c r="P395" i="1" s="1"/>
  <c r="O394" i="1"/>
  <c r="P394" i="1" s="1"/>
  <c r="O393" i="1"/>
  <c r="P393" i="1" s="1"/>
  <c r="O392" i="1"/>
  <c r="P392" i="1" s="1"/>
  <c r="O391" i="1"/>
  <c r="P391" i="1" s="1"/>
  <c r="O390" i="1"/>
  <c r="P390" i="1" s="1"/>
  <c r="O389" i="1"/>
  <c r="P389" i="1" s="1"/>
  <c r="O388" i="1"/>
  <c r="P388" i="1" s="1"/>
  <c r="O387" i="1"/>
  <c r="P387" i="1" s="1"/>
  <c r="O386" i="1"/>
  <c r="P386" i="1" s="1"/>
  <c r="O385" i="1"/>
  <c r="P385" i="1" s="1"/>
  <c r="O384" i="1"/>
  <c r="P384" i="1" s="1"/>
  <c r="O383" i="1"/>
  <c r="P383" i="1" s="1"/>
  <c r="O382" i="1"/>
  <c r="P382" i="1" s="1"/>
  <c r="O381" i="1"/>
  <c r="P381" i="1" s="1"/>
  <c r="O380" i="1"/>
  <c r="P380" i="1" s="1"/>
  <c r="O379" i="1"/>
  <c r="P379" i="1" s="1"/>
  <c r="O378" i="1"/>
  <c r="P378" i="1" s="1"/>
  <c r="O377" i="1"/>
  <c r="P377" i="1" s="1"/>
  <c r="O376" i="1"/>
  <c r="P376" i="1" s="1"/>
  <c r="O375" i="1"/>
  <c r="P375" i="1" s="1"/>
  <c r="O374" i="1"/>
  <c r="P374" i="1" s="1"/>
  <c r="O373" i="1"/>
  <c r="P373" i="1" s="1"/>
  <c r="O372" i="1"/>
  <c r="P372" i="1" s="1"/>
  <c r="O371" i="1"/>
  <c r="P371" i="1" s="1"/>
  <c r="O370" i="1"/>
  <c r="P370" i="1" s="1"/>
  <c r="O369" i="1"/>
  <c r="P369" i="1" s="1"/>
  <c r="O368" i="1"/>
  <c r="P368" i="1" s="1"/>
  <c r="O367" i="1"/>
  <c r="P367" i="1" s="1"/>
  <c r="O366" i="1"/>
  <c r="P366" i="1" s="1"/>
  <c r="O365" i="1"/>
  <c r="P365" i="1" s="1"/>
  <c r="O364" i="1"/>
  <c r="P364" i="1" s="1"/>
  <c r="O363" i="1"/>
  <c r="P363" i="1" s="1"/>
  <c r="O362" i="1"/>
  <c r="P362" i="1" s="1"/>
  <c r="O361" i="1"/>
  <c r="P361" i="1" s="1"/>
  <c r="O360" i="1"/>
  <c r="P360" i="1" s="1"/>
  <c r="O359" i="1"/>
  <c r="P359" i="1" s="1"/>
  <c r="O358" i="1"/>
  <c r="P358" i="1" s="1"/>
  <c r="O357" i="1"/>
  <c r="P357" i="1" s="1"/>
  <c r="O356" i="1"/>
  <c r="P356" i="1" s="1"/>
  <c r="O355" i="1"/>
  <c r="P355" i="1" s="1"/>
  <c r="O354" i="1"/>
  <c r="P354" i="1" s="1"/>
  <c r="O353" i="1"/>
  <c r="P353" i="1" s="1"/>
  <c r="O352" i="1"/>
  <c r="P352" i="1" s="1"/>
  <c r="O351" i="1"/>
  <c r="P351" i="1" s="1"/>
  <c r="O350" i="1"/>
  <c r="P350" i="1" s="1"/>
  <c r="O349" i="1"/>
  <c r="P349" i="1" s="1"/>
  <c r="O348" i="1"/>
  <c r="P348" i="1" s="1"/>
  <c r="O347" i="1"/>
  <c r="P347" i="1" s="1"/>
  <c r="O346" i="1"/>
  <c r="P346" i="1" s="1"/>
  <c r="O345" i="1"/>
  <c r="P345" i="1" s="1"/>
  <c r="O344" i="1"/>
  <c r="P344" i="1" s="1"/>
  <c r="O343" i="1"/>
  <c r="P343" i="1" s="1"/>
  <c r="O342" i="1"/>
  <c r="P342" i="1" s="1"/>
  <c r="O341" i="1"/>
  <c r="P341" i="1" s="1"/>
  <c r="O340" i="1"/>
  <c r="P340" i="1" s="1"/>
  <c r="O339" i="1"/>
  <c r="P339" i="1" s="1"/>
  <c r="O338" i="1"/>
  <c r="P338" i="1" s="1"/>
  <c r="O337" i="1"/>
  <c r="P337" i="1" s="1"/>
  <c r="O336" i="1"/>
  <c r="P336" i="1" s="1"/>
  <c r="O335" i="1"/>
  <c r="P335" i="1" s="1"/>
  <c r="O334" i="1"/>
  <c r="P334" i="1" s="1"/>
  <c r="O333" i="1"/>
  <c r="P333" i="1" s="1"/>
  <c r="O332" i="1"/>
  <c r="P332" i="1" s="1"/>
  <c r="O331" i="1"/>
  <c r="P331" i="1" s="1"/>
  <c r="O330" i="1"/>
  <c r="P330" i="1" s="1"/>
  <c r="O329" i="1"/>
  <c r="P329" i="1" s="1"/>
  <c r="O328" i="1"/>
  <c r="P328" i="1" s="1"/>
  <c r="O327" i="1"/>
  <c r="P327" i="1" s="1"/>
  <c r="O326" i="1"/>
  <c r="P326" i="1" s="1"/>
  <c r="O325" i="1"/>
  <c r="P325" i="1" s="1"/>
  <c r="O324" i="1"/>
  <c r="P324" i="1" s="1"/>
  <c r="O323" i="1"/>
  <c r="P323" i="1" s="1"/>
  <c r="O322" i="1"/>
  <c r="P322" i="1" s="1"/>
  <c r="O321" i="1"/>
  <c r="P321" i="1" s="1"/>
  <c r="O320" i="1"/>
  <c r="P320" i="1" s="1"/>
  <c r="O319" i="1"/>
  <c r="P319" i="1" s="1"/>
  <c r="O318" i="1"/>
  <c r="P318" i="1" s="1"/>
  <c r="O317" i="1"/>
  <c r="P317" i="1" s="1"/>
  <c r="O316" i="1"/>
  <c r="P316" i="1" s="1"/>
  <c r="O315" i="1"/>
  <c r="P315" i="1" s="1"/>
  <c r="O314" i="1"/>
  <c r="P314" i="1" s="1"/>
  <c r="O313" i="1"/>
  <c r="P313" i="1" s="1"/>
  <c r="O312" i="1"/>
  <c r="P312" i="1" s="1"/>
  <c r="O311" i="1"/>
  <c r="P311" i="1" s="1"/>
  <c r="O310" i="1"/>
  <c r="P310" i="1" s="1"/>
  <c r="O309" i="1"/>
  <c r="P309" i="1" s="1"/>
  <c r="O308" i="1"/>
  <c r="P308" i="1" s="1"/>
  <c r="O307" i="1"/>
  <c r="P307" i="1" s="1"/>
  <c r="O306" i="1"/>
  <c r="P306" i="1" s="1"/>
  <c r="O305" i="1"/>
  <c r="P305" i="1" s="1"/>
  <c r="O304" i="1"/>
  <c r="P304" i="1" s="1"/>
  <c r="O303" i="1"/>
  <c r="P303" i="1" s="1"/>
  <c r="O302" i="1"/>
  <c r="P302" i="1" s="1"/>
  <c r="O301" i="1"/>
  <c r="P301" i="1" s="1"/>
  <c r="O300" i="1"/>
  <c r="P300" i="1" s="1"/>
  <c r="O299" i="1"/>
  <c r="P299" i="1" s="1"/>
  <c r="O298" i="1"/>
  <c r="P298" i="1" s="1"/>
  <c r="O297" i="1"/>
  <c r="P297" i="1" s="1"/>
  <c r="O296" i="1"/>
  <c r="P296" i="1" s="1"/>
  <c r="O295" i="1"/>
  <c r="P295" i="1" s="1"/>
  <c r="O294" i="1"/>
  <c r="P294" i="1" s="1"/>
  <c r="O293" i="1"/>
  <c r="P293" i="1" s="1"/>
  <c r="O292" i="1"/>
  <c r="P292" i="1" s="1"/>
  <c r="O291" i="1"/>
  <c r="P291" i="1" s="1"/>
  <c r="O290" i="1"/>
  <c r="P290" i="1" s="1"/>
  <c r="O289" i="1"/>
  <c r="P289" i="1" s="1"/>
  <c r="O288" i="1"/>
  <c r="P288" i="1" s="1"/>
  <c r="O287" i="1"/>
  <c r="P287" i="1" s="1"/>
  <c r="O286" i="1"/>
  <c r="P286" i="1" s="1"/>
  <c r="O285" i="1"/>
  <c r="P285" i="1" s="1"/>
  <c r="O284" i="1"/>
  <c r="P284" i="1" s="1"/>
  <c r="O12" i="4"/>
  <c r="P12" i="4" s="1"/>
  <c r="O13" i="4"/>
  <c r="P13" i="4" s="1"/>
  <c r="O14" i="4"/>
  <c r="P14" i="4" s="1"/>
  <c r="O15" i="4"/>
  <c r="P15" i="4" s="1"/>
  <c r="O16" i="4"/>
  <c r="P16" i="4" s="1"/>
  <c r="O17" i="4"/>
  <c r="P17" i="4" s="1"/>
  <c r="O18" i="4"/>
  <c r="P18" i="4" s="1"/>
  <c r="O19" i="4"/>
  <c r="P19" i="4" s="1"/>
  <c r="O20" i="4"/>
  <c r="P20" i="4" s="1"/>
  <c r="O21" i="4"/>
  <c r="P21" i="4" s="1"/>
  <c r="O22" i="4"/>
  <c r="P22" i="4" s="1"/>
  <c r="O23" i="4"/>
  <c r="P23" i="4" s="1"/>
  <c r="O24" i="4"/>
  <c r="P24" i="4" s="1"/>
  <c r="O25" i="4"/>
  <c r="P25" i="4" s="1"/>
  <c r="J8" i="5" l="1"/>
  <c r="J9" i="5"/>
  <c r="J10" i="5"/>
  <c r="J11" i="5"/>
  <c r="J12" i="5"/>
  <c r="J13"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1022" i="5"/>
  <c r="J1023" i="5"/>
  <c r="J1024" i="5"/>
  <c r="J1025" i="5"/>
  <c r="J1026" i="5"/>
  <c r="J1027" i="5"/>
  <c r="J1028" i="5"/>
  <c r="J1029" i="5"/>
  <c r="J1030" i="5"/>
  <c r="J1031" i="5"/>
  <c r="J1032" i="5"/>
  <c r="J1033" i="5"/>
  <c r="J1034" i="5"/>
  <c r="J1035" i="5"/>
  <c r="J1036" i="5"/>
  <c r="J1037" i="5"/>
  <c r="J1038" i="5"/>
  <c r="J1039" i="5"/>
  <c r="J1040" i="5"/>
  <c r="J1041" i="5"/>
  <c r="J1042" i="5"/>
  <c r="J1043" i="5"/>
  <c r="J1044" i="5"/>
  <c r="J1045" i="5"/>
  <c r="J1046" i="5"/>
  <c r="J1047" i="5"/>
  <c r="J1048" i="5"/>
  <c r="J1049" i="5"/>
  <c r="J1050" i="5"/>
  <c r="J1051" i="5"/>
  <c r="J1052" i="5"/>
  <c r="J1053" i="5"/>
  <c r="J1054" i="5"/>
  <c r="J1055" i="5"/>
  <c r="J1056" i="5"/>
  <c r="J1057" i="5"/>
  <c r="J1058" i="5"/>
  <c r="J1059" i="5"/>
  <c r="J1060" i="5"/>
  <c r="J1061" i="5"/>
  <c r="J1062" i="5"/>
  <c r="J1063" i="5"/>
  <c r="J1064" i="5"/>
  <c r="J1065" i="5"/>
  <c r="J1066" i="5"/>
  <c r="J1067" i="5"/>
  <c r="J1068" i="5"/>
  <c r="J1069" i="5"/>
  <c r="J1070" i="5"/>
  <c r="J1071" i="5"/>
  <c r="J1072" i="5"/>
  <c r="J1073" i="5"/>
  <c r="J1074" i="5"/>
  <c r="J1075" i="5"/>
  <c r="J1076" i="5"/>
  <c r="J1077" i="5"/>
  <c r="J1078" i="5"/>
  <c r="J1079" i="5"/>
  <c r="J1080" i="5"/>
  <c r="J1081" i="5"/>
  <c r="J1082" i="5"/>
  <c r="J1083" i="5"/>
  <c r="J1084" i="5"/>
  <c r="J1085" i="5"/>
  <c r="J1086" i="5"/>
  <c r="J1087" i="5"/>
  <c r="J1088" i="5"/>
  <c r="J1089" i="5"/>
  <c r="J1090" i="5"/>
  <c r="J1091" i="5"/>
  <c r="J1092" i="5"/>
  <c r="J1093" i="5"/>
  <c r="J1094" i="5"/>
  <c r="J1095" i="5"/>
  <c r="J1096" i="5"/>
  <c r="J1097" i="5"/>
  <c r="J1098" i="5"/>
  <c r="J1099" i="5"/>
  <c r="J1100" i="5"/>
  <c r="J1101" i="5"/>
  <c r="J1102" i="5"/>
  <c r="J1103" i="5"/>
  <c r="J1104" i="5"/>
  <c r="J1105" i="5"/>
  <c r="J1106" i="5"/>
  <c r="J1107" i="5"/>
  <c r="J1108" i="5"/>
  <c r="J1109" i="5"/>
  <c r="J1110" i="5"/>
  <c r="J1111" i="5"/>
  <c r="J1112" i="5"/>
  <c r="J1113" i="5"/>
  <c r="J1114" i="5"/>
  <c r="J1115" i="5"/>
  <c r="J1116" i="5"/>
  <c r="J1117" i="5"/>
  <c r="J1118" i="5"/>
  <c r="J1119" i="5"/>
  <c r="J1120" i="5"/>
  <c r="J1121" i="5"/>
  <c r="J1122" i="5"/>
  <c r="J1123" i="5"/>
  <c r="J1124" i="5"/>
  <c r="J1125" i="5"/>
  <c r="J1126" i="5"/>
  <c r="J1127" i="5"/>
  <c r="J1128" i="5"/>
  <c r="J1129" i="5"/>
  <c r="J1130" i="5"/>
  <c r="J1131" i="5"/>
  <c r="J1132" i="5"/>
  <c r="J1133" i="5"/>
  <c r="J1134" i="5"/>
  <c r="J1135" i="5"/>
  <c r="J1136" i="5"/>
  <c r="J1137" i="5"/>
  <c r="J1138" i="5"/>
  <c r="J1139" i="5"/>
  <c r="J1140" i="5"/>
  <c r="J1141" i="5"/>
  <c r="J1142" i="5"/>
  <c r="J1143" i="5"/>
  <c r="J1144" i="5"/>
  <c r="J1145" i="5"/>
  <c r="J1146" i="5"/>
  <c r="J1147" i="5"/>
  <c r="J1148" i="5"/>
  <c r="J1149" i="5"/>
  <c r="J1150" i="5"/>
  <c r="J1151" i="5"/>
  <c r="J1152" i="5"/>
  <c r="J1153" i="5"/>
  <c r="J1154" i="5"/>
  <c r="J1155" i="5"/>
  <c r="J1156" i="5"/>
  <c r="J1157" i="5"/>
  <c r="J1158" i="5"/>
  <c r="J1159" i="5"/>
  <c r="J1160" i="5"/>
  <c r="J1161" i="5"/>
  <c r="J1162" i="5"/>
  <c r="J1163" i="5"/>
  <c r="J1164" i="5"/>
  <c r="J1165" i="5"/>
  <c r="J1166" i="5"/>
  <c r="J1167" i="5"/>
  <c r="J1168" i="5"/>
  <c r="J1169" i="5"/>
  <c r="J1170" i="5"/>
  <c r="J1171" i="5"/>
  <c r="J1172" i="5"/>
  <c r="J1173" i="5"/>
  <c r="J1174" i="5"/>
  <c r="J1175" i="5"/>
  <c r="J1176" i="5"/>
  <c r="J1177" i="5"/>
  <c r="J1178" i="5"/>
  <c r="J1179" i="5"/>
  <c r="J1180" i="5"/>
  <c r="J1181" i="5"/>
  <c r="J1182" i="5"/>
  <c r="J1183" i="5"/>
  <c r="J1184" i="5"/>
  <c r="J1185" i="5"/>
  <c r="J1186" i="5"/>
  <c r="J1187" i="5"/>
  <c r="J1188" i="5"/>
  <c r="J1189" i="5"/>
  <c r="J1190" i="5"/>
  <c r="J1191" i="5"/>
  <c r="J1192" i="5"/>
  <c r="J1193" i="5"/>
  <c r="J1194" i="5"/>
  <c r="J1195" i="5"/>
  <c r="J1196" i="5"/>
  <c r="J1197" i="5"/>
  <c r="J1198" i="5"/>
  <c r="J1199" i="5"/>
  <c r="J1200" i="5"/>
  <c r="J1201" i="5"/>
  <c r="J1202" i="5"/>
  <c r="J1203" i="5"/>
  <c r="J1204" i="5"/>
  <c r="J1205" i="5"/>
  <c r="J1206" i="5"/>
  <c r="J1207" i="5"/>
  <c r="J1208" i="5"/>
  <c r="J1209" i="5"/>
  <c r="J1210" i="5"/>
  <c r="J1211" i="5"/>
  <c r="J1212" i="5"/>
  <c r="J1213" i="5"/>
  <c r="J1214" i="5"/>
  <c r="J1215" i="5"/>
  <c r="J1216" i="5"/>
  <c r="J1217" i="5"/>
  <c r="J1218" i="5"/>
  <c r="J1219" i="5"/>
  <c r="J1220" i="5"/>
  <c r="J1221" i="5"/>
  <c r="J1222" i="5"/>
  <c r="J1223" i="5"/>
  <c r="J1224" i="5"/>
  <c r="J1225" i="5"/>
  <c r="J1226" i="5"/>
  <c r="J1227" i="5"/>
  <c r="J1228" i="5"/>
  <c r="J1229" i="5"/>
  <c r="J1230" i="5"/>
  <c r="J1231" i="5"/>
  <c r="J1232" i="5"/>
  <c r="J1233" i="5"/>
  <c r="J1234" i="5"/>
  <c r="J1235" i="5"/>
  <c r="J1236" i="5"/>
  <c r="J1237" i="5"/>
  <c r="J1238" i="5"/>
  <c r="J1239" i="5"/>
  <c r="J1240" i="5"/>
  <c r="J1241" i="5"/>
  <c r="J1242" i="5"/>
  <c r="J1243" i="5"/>
  <c r="J1244" i="5"/>
  <c r="J1245" i="5"/>
  <c r="J1246" i="5"/>
  <c r="J1247" i="5"/>
  <c r="J1248" i="5"/>
  <c r="J1249" i="5"/>
  <c r="J1250" i="5"/>
  <c r="J1251" i="5"/>
  <c r="J1252" i="5"/>
  <c r="J1253" i="5"/>
  <c r="J1254" i="5"/>
  <c r="J1255" i="5"/>
  <c r="J1256" i="5"/>
  <c r="J1257" i="5"/>
  <c r="J1258" i="5"/>
  <c r="J1259" i="5"/>
  <c r="J1260" i="5"/>
  <c r="J1261" i="5"/>
  <c r="J1262" i="5"/>
  <c r="J1263" i="5"/>
  <c r="J1264" i="5"/>
  <c r="J1265" i="5"/>
  <c r="J1266" i="5"/>
  <c r="J1267" i="5"/>
  <c r="J1268" i="5"/>
  <c r="J1269" i="5"/>
  <c r="J1270" i="5"/>
  <c r="J1271" i="5"/>
  <c r="J1272" i="5"/>
  <c r="J1273" i="5"/>
  <c r="J1274" i="5"/>
  <c r="J1275" i="5"/>
  <c r="J1276" i="5"/>
  <c r="J1277" i="5"/>
  <c r="J1278" i="5"/>
  <c r="J1279" i="5"/>
  <c r="J1280" i="5"/>
  <c r="J1281" i="5"/>
  <c r="J1282" i="5"/>
  <c r="J1283" i="5"/>
  <c r="J1284" i="5"/>
  <c r="J1285" i="5"/>
  <c r="J1286" i="5"/>
  <c r="J1287" i="5"/>
  <c r="J1288" i="5"/>
  <c r="J1289" i="5"/>
  <c r="J1290" i="5"/>
  <c r="J1291" i="5"/>
  <c r="J1292" i="5"/>
  <c r="J1293" i="5"/>
  <c r="J1294" i="5"/>
  <c r="J1295" i="5"/>
  <c r="J1296" i="5"/>
  <c r="J1297" i="5"/>
  <c r="J1298" i="5"/>
  <c r="J1299" i="5"/>
  <c r="J1300" i="5"/>
  <c r="J1301" i="5"/>
  <c r="J1302" i="5"/>
  <c r="J1303" i="5"/>
  <c r="J1304" i="5"/>
  <c r="J1305" i="5"/>
  <c r="J1306" i="5"/>
  <c r="J1307" i="5"/>
  <c r="J1308" i="5"/>
  <c r="J1309" i="5"/>
  <c r="J1310" i="5"/>
  <c r="J1311" i="5"/>
  <c r="J1312" i="5"/>
  <c r="J1313" i="5"/>
  <c r="J1314" i="5"/>
  <c r="J1315" i="5"/>
  <c r="J1316" i="5"/>
  <c r="J1317" i="5"/>
  <c r="J1318" i="5"/>
  <c r="J1319" i="5"/>
  <c r="J1320" i="5"/>
  <c r="J1321" i="5"/>
  <c r="J1322" i="5"/>
  <c r="J1323" i="5"/>
  <c r="J1324" i="5"/>
  <c r="J1325" i="5"/>
  <c r="J1326" i="5"/>
  <c r="J1327" i="5"/>
  <c r="J1328" i="5"/>
  <c r="J1329" i="5"/>
  <c r="J1330" i="5"/>
  <c r="J1331" i="5"/>
  <c r="J1332" i="5"/>
  <c r="J1333" i="5"/>
  <c r="J1334" i="5"/>
  <c r="J1335" i="5"/>
  <c r="J1336" i="5"/>
  <c r="J1337" i="5"/>
  <c r="J1338" i="5"/>
  <c r="J1339" i="5"/>
  <c r="J1340" i="5"/>
  <c r="J1341" i="5"/>
  <c r="J1342" i="5"/>
  <c r="J1343" i="5"/>
  <c r="J1344" i="5"/>
  <c r="J1345" i="5"/>
  <c r="J1346" i="5"/>
  <c r="J1347" i="5"/>
  <c r="J1348" i="5"/>
  <c r="J1349" i="5"/>
  <c r="J1350" i="5"/>
  <c r="J1351" i="5"/>
  <c r="J1352" i="5"/>
  <c r="J1353" i="5"/>
  <c r="J1354" i="5"/>
  <c r="J1355" i="5"/>
  <c r="J1356" i="5"/>
  <c r="J1357" i="5"/>
  <c r="J1358" i="5"/>
  <c r="J1359" i="5"/>
  <c r="J1360" i="5"/>
  <c r="J1361" i="5"/>
  <c r="J1362" i="5"/>
  <c r="J1363" i="5"/>
  <c r="J1364" i="5"/>
  <c r="J1365" i="5"/>
  <c r="J1366" i="5"/>
  <c r="J1367" i="5"/>
  <c r="J1368" i="5"/>
  <c r="J1369" i="5"/>
  <c r="J1370" i="5"/>
  <c r="J1371" i="5"/>
  <c r="J1372" i="5"/>
  <c r="J1373" i="5"/>
  <c r="J1374" i="5"/>
  <c r="J1375" i="5"/>
  <c r="J1376" i="5"/>
  <c r="J1377" i="5"/>
  <c r="J1378" i="5"/>
  <c r="J1379" i="5"/>
  <c r="J1380" i="5"/>
  <c r="J1381" i="5"/>
  <c r="J1382" i="5"/>
  <c r="J1383" i="5"/>
  <c r="J1384" i="5"/>
  <c r="J1385" i="5"/>
  <c r="J1386" i="5"/>
  <c r="J1387" i="5"/>
  <c r="J1388" i="5"/>
  <c r="J1389" i="5"/>
  <c r="J1390" i="5"/>
  <c r="J1391" i="5"/>
  <c r="J1392" i="5"/>
  <c r="J1393" i="5"/>
  <c r="J1394" i="5"/>
  <c r="J1395" i="5"/>
  <c r="J1396" i="5"/>
  <c r="J1397" i="5"/>
  <c r="J1398" i="5"/>
  <c r="J1399" i="5"/>
  <c r="J1400" i="5"/>
  <c r="J1401" i="5"/>
  <c r="J1402" i="5"/>
  <c r="J1403" i="5"/>
  <c r="J1404" i="5"/>
  <c r="J1405" i="5"/>
  <c r="J1406" i="5"/>
  <c r="J1407" i="5"/>
  <c r="J1408" i="5"/>
  <c r="J1409" i="5"/>
  <c r="J1410" i="5"/>
  <c r="J1411" i="5"/>
  <c r="J1412" i="5"/>
  <c r="J1413" i="5"/>
  <c r="J1414" i="5"/>
  <c r="J1415" i="5"/>
  <c r="J1416" i="5"/>
  <c r="J1417" i="5"/>
  <c r="J1418" i="5"/>
  <c r="J1419" i="5"/>
  <c r="J1420" i="5"/>
  <c r="J1421" i="5"/>
  <c r="J1422" i="5"/>
  <c r="J1423" i="5"/>
  <c r="J1424" i="5"/>
  <c r="J1425" i="5"/>
  <c r="J1426" i="5"/>
  <c r="J1427" i="5"/>
  <c r="J1428" i="5"/>
  <c r="J1429" i="5"/>
  <c r="J1430" i="5"/>
  <c r="J1431" i="5"/>
  <c r="J1432" i="5"/>
  <c r="J1433" i="5"/>
  <c r="J1434" i="5"/>
  <c r="J1435" i="5"/>
  <c r="J1436" i="5"/>
  <c r="J1437" i="5"/>
  <c r="J1438" i="5"/>
  <c r="J1439" i="5"/>
  <c r="J1440" i="5"/>
  <c r="J1441" i="5"/>
  <c r="J1442" i="5"/>
  <c r="J1443" i="5"/>
  <c r="J1444" i="5"/>
  <c r="J1445" i="5"/>
  <c r="J1446" i="5"/>
  <c r="J1447" i="5"/>
  <c r="J1448" i="5"/>
  <c r="J1449" i="5"/>
  <c r="J1450" i="5"/>
  <c r="J1451" i="5"/>
  <c r="J1452" i="5"/>
  <c r="J1453" i="5"/>
  <c r="J1454" i="5"/>
  <c r="J1455" i="5"/>
  <c r="J1456" i="5"/>
  <c r="J1457" i="5"/>
  <c r="J1458" i="5"/>
  <c r="J1459" i="5"/>
  <c r="J1460" i="5"/>
  <c r="J1461" i="5"/>
  <c r="J1462" i="5"/>
  <c r="J1463" i="5"/>
  <c r="J1464" i="5"/>
  <c r="J1465" i="5"/>
  <c r="J1466" i="5"/>
  <c r="J1467" i="5"/>
  <c r="J1468" i="5"/>
  <c r="J1469" i="5"/>
  <c r="J1470" i="5"/>
  <c r="J1471" i="5"/>
  <c r="J1472" i="5"/>
  <c r="J1473" i="5"/>
  <c r="J1474" i="5"/>
  <c r="J1475" i="5"/>
  <c r="J1476" i="5"/>
  <c r="J1477" i="5"/>
  <c r="J1478" i="5"/>
  <c r="J1479" i="5"/>
  <c r="J1480" i="5"/>
  <c r="J1481" i="5"/>
  <c r="J1482" i="5"/>
  <c r="J1483" i="5"/>
  <c r="J1484" i="5"/>
  <c r="J1485" i="5"/>
  <c r="J1486" i="5"/>
  <c r="J1487" i="5"/>
  <c r="J1488" i="5"/>
  <c r="J1489" i="5"/>
  <c r="J1490" i="5"/>
  <c r="J1491" i="5"/>
  <c r="J1492" i="5"/>
  <c r="J1493" i="5"/>
  <c r="J1494" i="5"/>
  <c r="J1495" i="5"/>
  <c r="J1496" i="5"/>
  <c r="J1497" i="5"/>
  <c r="J1498" i="5"/>
  <c r="J1499" i="5"/>
  <c r="J1500" i="5"/>
  <c r="J1501" i="5"/>
  <c r="J1502" i="5"/>
  <c r="J1503" i="5"/>
  <c r="J1504" i="5"/>
  <c r="J1505" i="5"/>
  <c r="J1506" i="5"/>
  <c r="J1507" i="5"/>
  <c r="J1508" i="5"/>
  <c r="J1509" i="5"/>
  <c r="J1510" i="5"/>
  <c r="J1511" i="5"/>
  <c r="J1512" i="5"/>
  <c r="J1513" i="5"/>
  <c r="J1514" i="5"/>
  <c r="J1515" i="5"/>
  <c r="J1516" i="5"/>
  <c r="J1517" i="5"/>
  <c r="J1518" i="5"/>
  <c r="J1519" i="5"/>
  <c r="J1520" i="5"/>
  <c r="J1521" i="5"/>
  <c r="J1522" i="5"/>
  <c r="J1523" i="5"/>
  <c r="J1524" i="5"/>
  <c r="J1525" i="5"/>
  <c r="J1526" i="5"/>
  <c r="J1527" i="5"/>
  <c r="J1528" i="5"/>
  <c r="J1529" i="5"/>
  <c r="J1530" i="5"/>
  <c r="J1531" i="5"/>
  <c r="J1532" i="5"/>
  <c r="J1533" i="5"/>
  <c r="J1534" i="5"/>
  <c r="J1535" i="5"/>
  <c r="J1536" i="5"/>
  <c r="J1537" i="5"/>
  <c r="J1538" i="5"/>
  <c r="J1539" i="5"/>
  <c r="J1540" i="5"/>
  <c r="J1541" i="5"/>
  <c r="J1542" i="5"/>
  <c r="J1543" i="5"/>
  <c r="J1544" i="5"/>
  <c r="J1545" i="5"/>
  <c r="J1546" i="5"/>
  <c r="J1547" i="5"/>
  <c r="J1548" i="5"/>
  <c r="J1549" i="5"/>
  <c r="J1550" i="5"/>
  <c r="J1551" i="5"/>
  <c r="J1552" i="5"/>
  <c r="J1553" i="5"/>
  <c r="J1554" i="5"/>
  <c r="J1555" i="5"/>
  <c r="J1556" i="5"/>
  <c r="J1557" i="5"/>
  <c r="J1558" i="5"/>
  <c r="J1559" i="5"/>
  <c r="J1560" i="5"/>
  <c r="J1561" i="5"/>
  <c r="J1562" i="5"/>
  <c r="J1563" i="5"/>
  <c r="J1564" i="5"/>
  <c r="J1565" i="5"/>
  <c r="J1566" i="5"/>
  <c r="J1567" i="5"/>
  <c r="J1568" i="5"/>
  <c r="J1569" i="5"/>
  <c r="J1570" i="5"/>
  <c r="J1571" i="5"/>
  <c r="J1572" i="5"/>
  <c r="J1573" i="5"/>
  <c r="J1574" i="5"/>
  <c r="J1575" i="5"/>
  <c r="J1576" i="5"/>
  <c r="J1577" i="5"/>
  <c r="J1578" i="5"/>
  <c r="J1579" i="5"/>
  <c r="J1580" i="5"/>
  <c r="J1581" i="5"/>
  <c r="J1582" i="5"/>
  <c r="J1583" i="5"/>
  <c r="J1584" i="5"/>
  <c r="J1585" i="5"/>
  <c r="J1586" i="5"/>
  <c r="J1587" i="5"/>
  <c r="J1588" i="5"/>
  <c r="J1589" i="5"/>
  <c r="J1590" i="5"/>
  <c r="J1591" i="5"/>
  <c r="J1592" i="5"/>
  <c r="J1593" i="5"/>
  <c r="J1594" i="5"/>
  <c r="J1595" i="5"/>
  <c r="J1596" i="5"/>
  <c r="J1597" i="5"/>
  <c r="J1598" i="5"/>
  <c r="J1599" i="5"/>
  <c r="J1600" i="5"/>
  <c r="J1601" i="5"/>
  <c r="J1602" i="5"/>
  <c r="J1603" i="5"/>
  <c r="J1604" i="5"/>
  <c r="J1605" i="5"/>
  <c r="J1606" i="5"/>
  <c r="J1607" i="5"/>
  <c r="J1608" i="5"/>
  <c r="J1609" i="5"/>
  <c r="J1610" i="5"/>
  <c r="J1611" i="5"/>
  <c r="J1612" i="5"/>
  <c r="J1613" i="5"/>
  <c r="J1614" i="5"/>
  <c r="J1615" i="5"/>
  <c r="J1616" i="5"/>
  <c r="J1617" i="5"/>
  <c r="J1618" i="5"/>
  <c r="J1619" i="5"/>
  <c r="J1620" i="5"/>
  <c r="J1621" i="5"/>
  <c r="J1622" i="5"/>
  <c r="J1623" i="5"/>
  <c r="J1624" i="5"/>
  <c r="J1625" i="5"/>
  <c r="J1626" i="5"/>
  <c r="J1627" i="5"/>
  <c r="J1628" i="5"/>
  <c r="J1629" i="5"/>
  <c r="J1630" i="5"/>
  <c r="J1631" i="5"/>
  <c r="J1632" i="5"/>
  <c r="J1633" i="5"/>
  <c r="J1634" i="5"/>
  <c r="J1635" i="5"/>
  <c r="J1636" i="5"/>
  <c r="J1637" i="5"/>
  <c r="J1638" i="5"/>
  <c r="J1639" i="5"/>
  <c r="J1640" i="5"/>
  <c r="J1641" i="5"/>
  <c r="J1642" i="5"/>
  <c r="J1643" i="5"/>
  <c r="J1644" i="5"/>
  <c r="J1645" i="5"/>
  <c r="J1646" i="5"/>
  <c r="J1647" i="5"/>
  <c r="J1648" i="5"/>
  <c r="J1649" i="5"/>
  <c r="J1650" i="5"/>
  <c r="J1651" i="5"/>
  <c r="J1652" i="5"/>
  <c r="J1653" i="5"/>
  <c r="J1654" i="5"/>
  <c r="J1655" i="5"/>
  <c r="J1656" i="5"/>
  <c r="J1657" i="5"/>
  <c r="J1658" i="5"/>
  <c r="J1659" i="5"/>
  <c r="J1660" i="5"/>
  <c r="J1661" i="5"/>
  <c r="J1662" i="5"/>
  <c r="J1663" i="5"/>
  <c r="J1664" i="5"/>
  <c r="J1665" i="5"/>
  <c r="J1666" i="5"/>
  <c r="J1667" i="5"/>
  <c r="J1668" i="5"/>
  <c r="J1669" i="5"/>
  <c r="J1670" i="5"/>
  <c r="J1671" i="5"/>
  <c r="J1672" i="5"/>
  <c r="J1673" i="5"/>
  <c r="J1674" i="5"/>
  <c r="J1675" i="5"/>
  <c r="J1676" i="5"/>
  <c r="J1677" i="5"/>
  <c r="J1678" i="5"/>
  <c r="J1679" i="5"/>
  <c r="J1680" i="5"/>
  <c r="J1681" i="5"/>
  <c r="J1682" i="5"/>
  <c r="J1683" i="5"/>
  <c r="J1684" i="5"/>
  <c r="J1685" i="5"/>
  <c r="J1686" i="5"/>
  <c r="J1687" i="5"/>
  <c r="J1688" i="5"/>
  <c r="J1689" i="5"/>
  <c r="J1690" i="5"/>
  <c r="J1691" i="5"/>
  <c r="J1692" i="5"/>
  <c r="J1693" i="5"/>
  <c r="J1694" i="5"/>
  <c r="J1695" i="5"/>
  <c r="J1696" i="5"/>
  <c r="J1697" i="5"/>
  <c r="J1698" i="5"/>
  <c r="J1699" i="5"/>
  <c r="J1700" i="5"/>
  <c r="J1701" i="5"/>
  <c r="J1702" i="5"/>
  <c r="J1703" i="5"/>
  <c r="J1704" i="5"/>
  <c r="J1705" i="5"/>
  <c r="J1706" i="5"/>
  <c r="J1707" i="5"/>
  <c r="J1708" i="5"/>
  <c r="J1709" i="5"/>
  <c r="J1710" i="5"/>
  <c r="J1711" i="5"/>
  <c r="J1712" i="5"/>
  <c r="J1713" i="5"/>
  <c r="J1714" i="5"/>
  <c r="J1715" i="5"/>
  <c r="J1716" i="5"/>
  <c r="J1717" i="5"/>
  <c r="J1718" i="5"/>
  <c r="J1719" i="5"/>
  <c r="J1720" i="5"/>
  <c r="J1721" i="5"/>
  <c r="J1722" i="5"/>
  <c r="J1723" i="5"/>
  <c r="J1724" i="5"/>
  <c r="J1725" i="5"/>
  <c r="J1726" i="5"/>
  <c r="J1727" i="5"/>
  <c r="J1728" i="5"/>
  <c r="J1729" i="5"/>
  <c r="J1730" i="5"/>
  <c r="J1731" i="5"/>
  <c r="J1732" i="5"/>
  <c r="J1733" i="5"/>
  <c r="J1734" i="5"/>
  <c r="J1735" i="5"/>
  <c r="J1736" i="5"/>
  <c r="J1737" i="5"/>
  <c r="J1738" i="5"/>
  <c r="J1739" i="5"/>
  <c r="J1740" i="5"/>
  <c r="J1741" i="5"/>
  <c r="J1742" i="5"/>
  <c r="J1743" i="5"/>
  <c r="J1744" i="5"/>
  <c r="J1745" i="5"/>
  <c r="J1746" i="5"/>
  <c r="J1747" i="5"/>
  <c r="J1748" i="5"/>
  <c r="J1749" i="5"/>
  <c r="J1750" i="5"/>
  <c r="J1751" i="5"/>
  <c r="J1752" i="5"/>
  <c r="J1753" i="5"/>
  <c r="J1754" i="5"/>
  <c r="J1755" i="5"/>
  <c r="J1756" i="5"/>
  <c r="J1757" i="5"/>
  <c r="J1758" i="5"/>
  <c r="J1759" i="5"/>
  <c r="J1760" i="5"/>
  <c r="J1761" i="5"/>
  <c r="J1762" i="5"/>
  <c r="J1763" i="5"/>
  <c r="J1764" i="5"/>
  <c r="J1765" i="5"/>
  <c r="J1766" i="5"/>
  <c r="J1767" i="5"/>
  <c r="J1768" i="5"/>
  <c r="J1769" i="5"/>
  <c r="J1770" i="5"/>
  <c r="J1771" i="5"/>
  <c r="J1772" i="5"/>
  <c r="J1773" i="5"/>
  <c r="J1774" i="5"/>
  <c r="J1775" i="5"/>
  <c r="J1776" i="5"/>
  <c r="J1777" i="5"/>
  <c r="J1778" i="5"/>
  <c r="J1779" i="5"/>
  <c r="J1780" i="5"/>
  <c r="J1781" i="5"/>
  <c r="J1782" i="5"/>
  <c r="J1783" i="5"/>
  <c r="J1784" i="5"/>
  <c r="J1785" i="5"/>
  <c r="J1786" i="5"/>
  <c r="J1787" i="5"/>
  <c r="J1788" i="5"/>
  <c r="J1789" i="5"/>
  <c r="J1790" i="5"/>
  <c r="J1791" i="5"/>
  <c r="J1792" i="5"/>
  <c r="J1793" i="5"/>
  <c r="J1794" i="5"/>
  <c r="J1795" i="5"/>
  <c r="J1796" i="5"/>
  <c r="J1797" i="5"/>
  <c r="J1798" i="5"/>
  <c r="J1799" i="5"/>
  <c r="J1800" i="5"/>
  <c r="J1801" i="5"/>
  <c r="J1802" i="5"/>
  <c r="J1803" i="5"/>
  <c r="J1804" i="5"/>
  <c r="J1805" i="5"/>
  <c r="J1806" i="5"/>
  <c r="J1807" i="5"/>
  <c r="J1808" i="5"/>
  <c r="J1809" i="5"/>
  <c r="J1810" i="5"/>
  <c r="J1811" i="5"/>
  <c r="J1812" i="5"/>
  <c r="J1813" i="5"/>
  <c r="J1814" i="5"/>
  <c r="J1815" i="5"/>
  <c r="J1816" i="5"/>
  <c r="J1817" i="5"/>
  <c r="J1818" i="5"/>
  <c r="J1819" i="5"/>
  <c r="J1820" i="5"/>
  <c r="J1821" i="5"/>
  <c r="J1822" i="5"/>
  <c r="J1823" i="5"/>
  <c r="J1824" i="5"/>
  <c r="J1825" i="5"/>
  <c r="J1826" i="5"/>
  <c r="J1827" i="5"/>
  <c r="J1828" i="5"/>
  <c r="J1829" i="5"/>
  <c r="J1830" i="5"/>
  <c r="J1831" i="5"/>
  <c r="J1832" i="5"/>
  <c r="J1833" i="5"/>
  <c r="J1834" i="5"/>
  <c r="J1835" i="5"/>
  <c r="J1836" i="5"/>
  <c r="J1837" i="5"/>
  <c r="J1838" i="5"/>
  <c r="J1839" i="5"/>
  <c r="J1840" i="5"/>
  <c r="J1841" i="5"/>
  <c r="J1842" i="5"/>
  <c r="J1843" i="5"/>
  <c r="J1844" i="5"/>
  <c r="J1845" i="5"/>
  <c r="J1846" i="5"/>
  <c r="J1847" i="5"/>
  <c r="J1848" i="5"/>
  <c r="J1849" i="5"/>
  <c r="J1850" i="5"/>
  <c r="J1851" i="5"/>
  <c r="J1852" i="5"/>
  <c r="J1853" i="5"/>
  <c r="J1854" i="5"/>
  <c r="J1855" i="5"/>
  <c r="J1856" i="5"/>
  <c r="J1857" i="5"/>
  <c r="J1858" i="5"/>
  <c r="J1859" i="5"/>
  <c r="J1860" i="5"/>
  <c r="J1861" i="5"/>
  <c r="J1862" i="5"/>
  <c r="J1863" i="5"/>
  <c r="J1864" i="5"/>
  <c r="J1865" i="5"/>
  <c r="J1866" i="5"/>
  <c r="J1867" i="5"/>
  <c r="J1868" i="5"/>
  <c r="J1869" i="5"/>
  <c r="J1870" i="5"/>
  <c r="J1871" i="5"/>
  <c r="J1872" i="5"/>
  <c r="J1873" i="5"/>
  <c r="J1874" i="5"/>
  <c r="J1875" i="5"/>
  <c r="J1876" i="5"/>
  <c r="J1877" i="5"/>
  <c r="J1878" i="5"/>
  <c r="J1879" i="5"/>
  <c r="J1880" i="5"/>
  <c r="J1881" i="5"/>
  <c r="J1882" i="5"/>
  <c r="J1883" i="5"/>
  <c r="J1884" i="5"/>
  <c r="J1885" i="5"/>
  <c r="J1886" i="5"/>
  <c r="J1887" i="5"/>
  <c r="J1888" i="5"/>
  <c r="J1889" i="5"/>
  <c r="J1890" i="5"/>
  <c r="J1891" i="5"/>
  <c r="J1892" i="5"/>
  <c r="J1893" i="5"/>
  <c r="J1894" i="5"/>
  <c r="J1895" i="5"/>
  <c r="J1896" i="5"/>
  <c r="J1897" i="5"/>
  <c r="J1898" i="5"/>
  <c r="J1899" i="5"/>
  <c r="J1900" i="5"/>
  <c r="J1901" i="5"/>
  <c r="J1902" i="5"/>
  <c r="J1903" i="5"/>
  <c r="J1904" i="5"/>
  <c r="J1905" i="5"/>
  <c r="J1906" i="5"/>
  <c r="J1907" i="5"/>
  <c r="J1908" i="5"/>
  <c r="J1909" i="5"/>
  <c r="J1910" i="5"/>
  <c r="J1911" i="5"/>
  <c r="J1912" i="5"/>
  <c r="J1913" i="5"/>
  <c r="J1914" i="5"/>
  <c r="J1915" i="5"/>
  <c r="J1916" i="5"/>
  <c r="J1917" i="5"/>
  <c r="J1918" i="5"/>
  <c r="J1919" i="5"/>
  <c r="J1920" i="5"/>
  <c r="J1921" i="5"/>
  <c r="J1922" i="5"/>
  <c r="J1923" i="5"/>
  <c r="J1924" i="5"/>
  <c r="J1925" i="5"/>
  <c r="J1926" i="5"/>
  <c r="J1927" i="5"/>
  <c r="J1928" i="5"/>
  <c r="J1929" i="5"/>
  <c r="J1930" i="5"/>
  <c r="J1931" i="5"/>
  <c r="J1932" i="5"/>
  <c r="J1933" i="5"/>
  <c r="J1934" i="5"/>
  <c r="J1935" i="5"/>
  <c r="J1936" i="5"/>
  <c r="J1937" i="5"/>
  <c r="J1938" i="5"/>
  <c r="J1939" i="5"/>
  <c r="J1940" i="5"/>
  <c r="J1941" i="5"/>
  <c r="J1942" i="5"/>
  <c r="J1943" i="5"/>
  <c r="J1944" i="5"/>
  <c r="J1945" i="5"/>
  <c r="J1946" i="5"/>
  <c r="J1947" i="5"/>
  <c r="J1948" i="5"/>
  <c r="J1949" i="5"/>
  <c r="J1950" i="5"/>
  <c r="J1951" i="5"/>
  <c r="J1952" i="5"/>
  <c r="J1953" i="5"/>
  <c r="J1954" i="5"/>
  <c r="J1955" i="5"/>
  <c r="J1956" i="5"/>
  <c r="J1957" i="5"/>
  <c r="J1958" i="5"/>
  <c r="J1959" i="5"/>
  <c r="J1960" i="5"/>
  <c r="J1961" i="5"/>
  <c r="J1962" i="5"/>
  <c r="J1963" i="5"/>
  <c r="J1964" i="5"/>
  <c r="J1965" i="5"/>
  <c r="J1966" i="5"/>
  <c r="J1967" i="5"/>
  <c r="J1968" i="5"/>
  <c r="J1969" i="5"/>
  <c r="J1970" i="5"/>
  <c r="J1971" i="5"/>
  <c r="J1972" i="5"/>
  <c r="J1973" i="5"/>
  <c r="J1974" i="5"/>
  <c r="J1975" i="5"/>
  <c r="J1976" i="5"/>
  <c r="J1977" i="5"/>
  <c r="J1978" i="5"/>
  <c r="J1979" i="5"/>
  <c r="J1980" i="5"/>
  <c r="J1981" i="5"/>
  <c r="J1982" i="5"/>
  <c r="J1983" i="5"/>
  <c r="J1984" i="5"/>
  <c r="J1985" i="5"/>
  <c r="J1986" i="5"/>
  <c r="J1987" i="5"/>
  <c r="J1988" i="5"/>
  <c r="J1989" i="5"/>
  <c r="J1990" i="5"/>
  <c r="J1991" i="5"/>
  <c r="J1992" i="5"/>
  <c r="J1993" i="5"/>
  <c r="J1994" i="5"/>
  <c r="J1995" i="5"/>
  <c r="J1996" i="5"/>
  <c r="J1997" i="5"/>
  <c r="J1998" i="5"/>
  <c r="J1999" i="5"/>
  <c r="J2000" i="5"/>
  <c r="J2001" i="5"/>
  <c r="J2002" i="5"/>
  <c r="J2003" i="5"/>
  <c r="J2004" i="5"/>
  <c r="J2005" i="5"/>
  <c r="J2006" i="5"/>
  <c r="J2007" i="5"/>
  <c r="J2008" i="5"/>
  <c r="J2009" i="5"/>
  <c r="J2010" i="5"/>
  <c r="J2011" i="5"/>
  <c r="J2012" i="5"/>
  <c r="J2013" i="5"/>
  <c r="J2014" i="5"/>
  <c r="J2015" i="5"/>
  <c r="J2016" i="5"/>
  <c r="J2017" i="5"/>
  <c r="J2018" i="5"/>
  <c r="J2019" i="5"/>
  <c r="J2020" i="5"/>
  <c r="J2021" i="5"/>
  <c r="J2022" i="5"/>
  <c r="J2023" i="5"/>
  <c r="J2024" i="5"/>
  <c r="J2025" i="5"/>
  <c r="J2026" i="5"/>
  <c r="J2027" i="5"/>
  <c r="J2028" i="5"/>
  <c r="J2029" i="5"/>
  <c r="J2030" i="5"/>
  <c r="J2031" i="5"/>
  <c r="J2032" i="5"/>
  <c r="J2033" i="5"/>
  <c r="J2034" i="5"/>
  <c r="J2035" i="5"/>
  <c r="J2036" i="5"/>
  <c r="J2037" i="5"/>
  <c r="J2038" i="5"/>
  <c r="J2039" i="5"/>
  <c r="J2040" i="5"/>
  <c r="J2041" i="5"/>
  <c r="J2042" i="5"/>
  <c r="J2043" i="5"/>
  <c r="J2044" i="5"/>
  <c r="J2045" i="5"/>
  <c r="J2046" i="5"/>
  <c r="J2047" i="5"/>
  <c r="J2048" i="5"/>
  <c r="J2049" i="5"/>
  <c r="J2050" i="5"/>
  <c r="J2051" i="5"/>
  <c r="J2052" i="5"/>
  <c r="J2053" i="5"/>
  <c r="J2054" i="5"/>
  <c r="J2055" i="5"/>
  <c r="J2056" i="5"/>
  <c r="J2057" i="5"/>
  <c r="J2058" i="5"/>
  <c r="J2059" i="5"/>
  <c r="J2060" i="5"/>
  <c r="J2061" i="5"/>
  <c r="J2062" i="5"/>
  <c r="J2063" i="5"/>
  <c r="J2064" i="5"/>
  <c r="O11" i="4" l="1"/>
  <c r="P11" i="4" s="1"/>
  <c r="O10" i="4"/>
  <c r="P10" i="4" s="1"/>
  <c r="O9" i="4"/>
  <c r="P9" i="4" s="1"/>
  <c r="O8" i="4"/>
  <c r="P8" i="4" s="1"/>
  <c r="O7" i="4"/>
  <c r="P7" i="4" s="1"/>
  <c r="O6" i="4"/>
  <c r="P6" i="4" s="1"/>
  <c r="O5" i="4"/>
  <c r="P5" i="4" s="1"/>
  <c r="O4" i="4"/>
  <c r="P4" i="4" s="1"/>
  <c r="E8" i="5" l="1"/>
  <c r="K2065" i="5"/>
  <c r="B2065" i="5"/>
  <c r="E2065" i="5"/>
  <c r="D2065" i="5"/>
  <c r="C2065" i="5"/>
  <c r="A2065" i="5"/>
  <c r="G2" i="5"/>
  <c r="I2" i="5"/>
  <c r="H2" i="5"/>
  <c r="F2" i="5"/>
  <c r="I3" i="5"/>
  <c r="I16" i="5"/>
  <c r="H5" i="5"/>
  <c r="G16" i="5"/>
  <c r="F16" i="5"/>
  <c r="H16" i="5"/>
  <c r="I5" i="5"/>
  <c r="H6" i="5"/>
  <c r="H18" i="5"/>
  <c r="G5" i="5"/>
  <c r="F5" i="5"/>
  <c r="G3" i="5"/>
  <c r="I6" i="5"/>
  <c r="I18" i="5"/>
  <c r="H7" i="5"/>
  <c r="H19" i="5"/>
  <c r="G6" i="5"/>
  <c r="G18" i="5"/>
  <c r="F6" i="5"/>
  <c r="F18" i="5"/>
  <c r="F20" i="5"/>
  <c r="I15" i="5"/>
  <c r="F15" i="5"/>
  <c r="I7" i="5"/>
  <c r="I19" i="5"/>
  <c r="H8" i="5"/>
  <c r="H20" i="5"/>
  <c r="G7" i="5"/>
  <c r="G19" i="5"/>
  <c r="F7" i="5"/>
  <c r="F19" i="5"/>
  <c r="G14" i="5"/>
  <c r="I8" i="5"/>
  <c r="I20" i="5"/>
  <c r="H9" i="5"/>
  <c r="H21" i="5"/>
  <c r="G8" i="5"/>
  <c r="G20" i="5"/>
  <c r="F8" i="5"/>
  <c r="F14" i="5"/>
  <c r="I9" i="5"/>
  <c r="I21" i="5"/>
  <c r="H10" i="5"/>
  <c r="H22" i="5"/>
  <c r="G9" i="5"/>
  <c r="G21" i="5"/>
  <c r="F9" i="5"/>
  <c r="F21" i="5"/>
  <c r="F12" i="5"/>
  <c r="I10" i="5"/>
  <c r="I22" i="5"/>
  <c r="H11" i="5"/>
  <c r="G10" i="5"/>
  <c r="G22" i="5"/>
  <c r="F10" i="5"/>
  <c r="F22" i="5"/>
  <c r="I11" i="5"/>
  <c r="H12" i="5"/>
  <c r="G11" i="5"/>
  <c r="F11" i="5"/>
  <c r="G12" i="5"/>
  <c r="I12" i="5"/>
  <c r="H13" i="5"/>
  <c r="I13" i="5"/>
  <c r="H14" i="5"/>
  <c r="G13" i="5"/>
  <c r="F13" i="5"/>
  <c r="H3" i="5"/>
  <c r="H15" i="5"/>
  <c r="G15" i="5"/>
  <c r="F3" i="5"/>
  <c r="I14" i="5"/>
  <c r="E2" i="5"/>
  <c r="J3" i="5"/>
  <c r="J19" i="5"/>
  <c r="J4" i="5"/>
  <c r="J20" i="5"/>
  <c r="J5" i="5"/>
  <c r="J21" i="5"/>
  <c r="J16" i="5"/>
  <c r="J17" i="5"/>
  <c r="J14" i="5"/>
  <c r="J22" i="5"/>
  <c r="J7" i="5"/>
  <c r="J15" i="5"/>
  <c r="J18" i="5"/>
  <c r="J2" i="5"/>
  <c r="D245" i="5"/>
  <c r="B246" i="5"/>
  <c r="K246" i="5"/>
  <c r="D249" i="5"/>
  <c r="B250" i="5"/>
  <c r="K250" i="5"/>
  <c r="D253" i="5"/>
  <c r="B254" i="5"/>
  <c r="K254" i="5"/>
  <c r="D257" i="5"/>
  <c r="B258" i="5"/>
  <c r="K258" i="5"/>
  <c r="D261" i="5"/>
  <c r="B262" i="5"/>
  <c r="K262" i="5"/>
  <c r="D265" i="5"/>
  <c r="B266" i="5"/>
  <c r="K266" i="5"/>
  <c r="D269" i="5"/>
  <c r="B270" i="5"/>
  <c r="K270" i="5"/>
  <c r="D273" i="5"/>
  <c r="B274" i="5"/>
  <c r="K274" i="5"/>
  <c r="D277" i="5"/>
  <c r="B278" i="5"/>
  <c r="K278" i="5"/>
  <c r="E245" i="5"/>
  <c r="C246" i="5"/>
  <c r="A247" i="5"/>
  <c r="E249" i="5"/>
  <c r="C250" i="5"/>
  <c r="A251" i="5"/>
  <c r="E253" i="5"/>
  <c r="C254" i="5"/>
  <c r="A255" i="5"/>
  <c r="E257" i="5"/>
  <c r="C258" i="5"/>
  <c r="A259" i="5"/>
  <c r="E261" i="5"/>
  <c r="C262" i="5"/>
  <c r="A263" i="5"/>
  <c r="E265" i="5"/>
  <c r="C266" i="5"/>
  <c r="A267" i="5"/>
  <c r="E269" i="5"/>
  <c r="C270" i="5"/>
  <c r="A271" i="5"/>
  <c r="D246" i="5"/>
  <c r="B247" i="5"/>
  <c r="K247" i="5"/>
  <c r="D250" i="5"/>
  <c r="B251" i="5"/>
  <c r="K251" i="5"/>
  <c r="D254" i="5"/>
  <c r="B255" i="5"/>
  <c r="K255" i="5"/>
  <c r="D258" i="5"/>
  <c r="B259" i="5"/>
  <c r="K259" i="5"/>
  <c r="D262" i="5"/>
  <c r="B263" i="5"/>
  <c r="K263" i="5"/>
  <c r="D266" i="5"/>
  <c r="B267" i="5"/>
  <c r="K267" i="5"/>
  <c r="D270" i="5"/>
  <c r="B271" i="5"/>
  <c r="K271" i="5"/>
  <c r="D274" i="5"/>
  <c r="B275" i="5"/>
  <c r="K275" i="5"/>
  <c r="E246" i="5"/>
  <c r="C247" i="5"/>
  <c r="A248" i="5"/>
  <c r="E250" i="5"/>
  <c r="C251" i="5"/>
  <c r="A252" i="5"/>
  <c r="E254" i="5"/>
  <c r="C255" i="5"/>
  <c r="A256" i="5"/>
  <c r="E258" i="5"/>
  <c r="C259" i="5"/>
  <c r="A260" i="5"/>
  <c r="E262" i="5"/>
  <c r="D247" i="5"/>
  <c r="B248" i="5"/>
  <c r="K248" i="5"/>
  <c r="D251" i="5"/>
  <c r="B252" i="5"/>
  <c r="K252" i="5"/>
  <c r="D255" i="5"/>
  <c r="B256" i="5"/>
  <c r="K256" i="5"/>
  <c r="D259" i="5"/>
  <c r="B260" i="5"/>
  <c r="K260" i="5"/>
  <c r="D263" i="5"/>
  <c r="B264" i="5"/>
  <c r="K264" i="5"/>
  <c r="D267" i="5"/>
  <c r="B268" i="5"/>
  <c r="K268" i="5"/>
  <c r="D271" i="5"/>
  <c r="B272" i="5"/>
  <c r="K272" i="5"/>
  <c r="D275" i="5"/>
  <c r="A245" i="5"/>
  <c r="E247" i="5"/>
  <c r="C248" i="5"/>
  <c r="A249" i="5"/>
  <c r="E251" i="5"/>
  <c r="C252" i="5"/>
  <c r="A253" i="5"/>
  <c r="E255" i="5"/>
  <c r="C256" i="5"/>
  <c r="A257" i="5"/>
  <c r="E259" i="5"/>
  <c r="C260" i="5"/>
  <c r="A261" i="5"/>
  <c r="E263" i="5"/>
  <c r="A246" i="5"/>
  <c r="D256" i="5"/>
  <c r="B261" i="5"/>
  <c r="A265" i="5"/>
  <c r="A268" i="5"/>
  <c r="C271" i="5"/>
  <c r="E272" i="5"/>
  <c r="A275" i="5"/>
  <c r="C276" i="5"/>
  <c r="C277" i="5"/>
  <c r="D278" i="5"/>
  <c r="C279" i="5"/>
  <c r="A280" i="5"/>
  <c r="E282" i="5"/>
  <c r="C283" i="5"/>
  <c r="A284" i="5"/>
  <c r="E286" i="5"/>
  <c r="C287" i="5"/>
  <c r="A288" i="5"/>
  <c r="E290" i="5"/>
  <c r="C291" i="5"/>
  <c r="A292" i="5"/>
  <c r="E294" i="5"/>
  <c r="C295" i="5"/>
  <c r="A296" i="5"/>
  <c r="E298" i="5"/>
  <c r="C299" i="5"/>
  <c r="A300" i="5"/>
  <c r="E302" i="5"/>
  <c r="C303" i="5"/>
  <c r="A304" i="5"/>
  <c r="E306" i="5"/>
  <c r="C307" i="5"/>
  <c r="A308" i="5"/>
  <c r="E310" i="5"/>
  <c r="C311" i="5"/>
  <c r="A312" i="5"/>
  <c r="E314" i="5"/>
  <c r="C315" i="5"/>
  <c r="A316" i="5"/>
  <c r="E318" i="5"/>
  <c r="C319" i="5"/>
  <c r="A320" i="5"/>
  <c r="E322" i="5"/>
  <c r="C323" i="5"/>
  <c r="A324" i="5"/>
  <c r="E326" i="5"/>
  <c r="C327" i="5"/>
  <c r="A328" i="5"/>
  <c r="E330" i="5"/>
  <c r="C331" i="5"/>
  <c r="A332" i="5"/>
  <c r="E334" i="5"/>
  <c r="C335" i="5"/>
  <c r="A336" i="5"/>
  <c r="E338" i="5"/>
  <c r="C339" i="5"/>
  <c r="A340" i="5"/>
  <c r="E342" i="5"/>
  <c r="C343" i="5"/>
  <c r="A344" i="5"/>
  <c r="E346" i="5"/>
  <c r="C347" i="5"/>
  <c r="A348" i="5"/>
  <c r="B249" i="5"/>
  <c r="K253" i="5"/>
  <c r="E256" i="5"/>
  <c r="C261" i="5"/>
  <c r="B265" i="5"/>
  <c r="C268" i="5"/>
  <c r="E271" i="5"/>
  <c r="K273" i="5"/>
  <c r="C275" i="5"/>
  <c r="D276" i="5"/>
  <c r="E277" i="5"/>
  <c r="E278" i="5"/>
  <c r="D279" i="5"/>
  <c r="B280" i="5"/>
  <c r="K280" i="5"/>
  <c r="D283" i="5"/>
  <c r="B284" i="5"/>
  <c r="K284" i="5"/>
  <c r="D287" i="5"/>
  <c r="B288" i="5"/>
  <c r="K288" i="5"/>
  <c r="D291" i="5"/>
  <c r="B292" i="5"/>
  <c r="K292" i="5"/>
  <c r="D295" i="5"/>
  <c r="B296" i="5"/>
  <c r="K296" i="5"/>
  <c r="D299" i="5"/>
  <c r="B300" i="5"/>
  <c r="K300" i="5"/>
  <c r="D303" i="5"/>
  <c r="B304" i="5"/>
  <c r="K304" i="5"/>
  <c r="D307" i="5"/>
  <c r="B308" i="5"/>
  <c r="K308" i="5"/>
  <c r="D311" i="5"/>
  <c r="B312" i="5"/>
  <c r="K312" i="5"/>
  <c r="D315" i="5"/>
  <c r="B316" i="5"/>
  <c r="K316" i="5"/>
  <c r="D319" i="5"/>
  <c r="B320" i="5"/>
  <c r="K320" i="5"/>
  <c r="D323" i="5"/>
  <c r="B324" i="5"/>
  <c r="K324" i="5"/>
  <c r="D327" i="5"/>
  <c r="B328" i="5"/>
  <c r="K328" i="5"/>
  <c r="D331" i="5"/>
  <c r="B332" i="5"/>
  <c r="K332" i="5"/>
  <c r="D335" i="5"/>
  <c r="B336" i="5"/>
  <c r="K336" i="5"/>
  <c r="D339" i="5"/>
  <c r="B340" i="5"/>
  <c r="K340" i="5"/>
  <c r="D343" i="5"/>
  <c r="B344" i="5"/>
  <c r="K344" i="5"/>
  <c r="D347" i="5"/>
  <c r="B348" i="5"/>
  <c r="K348" i="5"/>
  <c r="D351" i="5"/>
  <c r="B352" i="5"/>
  <c r="K352" i="5"/>
  <c r="D355" i="5"/>
  <c r="B356" i="5"/>
  <c r="K356" i="5"/>
  <c r="D359" i="5"/>
  <c r="B360" i="5"/>
  <c r="K360" i="5"/>
  <c r="D363" i="5"/>
  <c r="B364" i="5"/>
  <c r="K364" i="5"/>
  <c r="C249" i="5"/>
  <c r="A254" i="5"/>
  <c r="C265" i="5"/>
  <c r="D268" i="5"/>
  <c r="K269" i="5"/>
  <c r="A274" i="5"/>
  <c r="E275" i="5"/>
  <c r="E276" i="5"/>
  <c r="E279" i="5"/>
  <c r="C280" i="5"/>
  <c r="A281" i="5"/>
  <c r="E283" i="5"/>
  <c r="C284" i="5"/>
  <c r="A285" i="5"/>
  <c r="E287" i="5"/>
  <c r="C288" i="5"/>
  <c r="A289" i="5"/>
  <c r="E291" i="5"/>
  <c r="C292" i="5"/>
  <c r="A293" i="5"/>
  <c r="E295" i="5"/>
  <c r="C296" i="5"/>
  <c r="A297" i="5"/>
  <c r="E299" i="5"/>
  <c r="C300" i="5"/>
  <c r="A301" i="5"/>
  <c r="E303" i="5"/>
  <c r="C304" i="5"/>
  <c r="A305" i="5"/>
  <c r="E307" i="5"/>
  <c r="C308" i="5"/>
  <c r="A309" i="5"/>
  <c r="E311" i="5"/>
  <c r="C312" i="5"/>
  <c r="A313" i="5"/>
  <c r="E315" i="5"/>
  <c r="C316" i="5"/>
  <c r="A317" i="5"/>
  <c r="E319" i="5"/>
  <c r="C320" i="5"/>
  <c r="A321" i="5"/>
  <c r="E323" i="5"/>
  <c r="C324" i="5"/>
  <c r="A325" i="5"/>
  <c r="E327" i="5"/>
  <c r="C328" i="5"/>
  <c r="A329" i="5"/>
  <c r="E331" i="5"/>
  <c r="C332" i="5"/>
  <c r="A333" i="5"/>
  <c r="E335" i="5"/>
  <c r="C336" i="5"/>
  <c r="A337" i="5"/>
  <c r="E339" i="5"/>
  <c r="C340" i="5"/>
  <c r="A341" i="5"/>
  <c r="E343" i="5"/>
  <c r="C344" i="5"/>
  <c r="A345" i="5"/>
  <c r="E347" i="5"/>
  <c r="C348" i="5"/>
  <c r="A349" i="5"/>
  <c r="D252" i="5"/>
  <c r="B257" i="5"/>
  <c r="K261" i="5"/>
  <c r="A264" i="5"/>
  <c r="C267" i="5"/>
  <c r="E268" i="5"/>
  <c r="A270" i="5"/>
  <c r="A273" i="5"/>
  <c r="C274" i="5"/>
  <c r="D280" i="5"/>
  <c r="B281" i="5"/>
  <c r="K281" i="5"/>
  <c r="D284" i="5"/>
  <c r="B285" i="5"/>
  <c r="K285" i="5"/>
  <c r="D288" i="5"/>
  <c r="B289" i="5"/>
  <c r="K289" i="5"/>
  <c r="D292" i="5"/>
  <c r="B293" i="5"/>
  <c r="K293" i="5"/>
  <c r="D296" i="5"/>
  <c r="B297" i="5"/>
  <c r="K297" i="5"/>
  <c r="D300" i="5"/>
  <c r="B301" i="5"/>
  <c r="K301" i="5"/>
  <c r="D304" i="5"/>
  <c r="B305" i="5"/>
  <c r="K305" i="5"/>
  <c r="D308" i="5"/>
  <c r="B309" i="5"/>
  <c r="K309" i="5"/>
  <c r="D312" i="5"/>
  <c r="B313" i="5"/>
  <c r="K313" i="5"/>
  <c r="D316" i="5"/>
  <c r="B317" i="5"/>
  <c r="K317" i="5"/>
  <c r="D320" i="5"/>
  <c r="B321" i="5"/>
  <c r="K321" i="5"/>
  <c r="D324" i="5"/>
  <c r="B325" i="5"/>
  <c r="K325" i="5"/>
  <c r="D328" i="5"/>
  <c r="B329" i="5"/>
  <c r="K329" i="5"/>
  <c r="D332" i="5"/>
  <c r="B333" i="5"/>
  <c r="K333" i="5"/>
  <c r="D336" i="5"/>
  <c r="B337" i="5"/>
  <c r="K337" i="5"/>
  <c r="D340" i="5"/>
  <c r="B341" i="5"/>
  <c r="K341" i="5"/>
  <c r="D344" i="5"/>
  <c r="B345" i="5"/>
  <c r="K345" i="5"/>
  <c r="D348" i="5"/>
  <c r="B349" i="5"/>
  <c r="K349" i="5"/>
  <c r="D352" i="5"/>
  <c r="B353" i="5"/>
  <c r="K353" i="5"/>
  <c r="D356" i="5"/>
  <c r="B357" i="5"/>
  <c r="K357" i="5"/>
  <c r="D360" i="5"/>
  <c r="B361" i="5"/>
  <c r="K361" i="5"/>
  <c r="D364" i="5"/>
  <c r="B365" i="5"/>
  <c r="B245" i="5"/>
  <c r="K249" i="5"/>
  <c r="E252" i="5"/>
  <c r="C257" i="5"/>
  <c r="A262" i="5"/>
  <c r="C264" i="5"/>
  <c r="E267" i="5"/>
  <c r="E270" i="5"/>
  <c r="B273" i="5"/>
  <c r="E274" i="5"/>
  <c r="E280" i="5"/>
  <c r="C281" i="5"/>
  <c r="A282" i="5"/>
  <c r="E284" i="5"/>
  <c r="C285" i="5"/>
  <c r="A286" i="5"/>
  <c r="E288" i="5"/>
  <c r="C289" i="5"/>
  <c r="A290" i="5"/>
  <c r="E292" i="5"/>
  <c r="C293" i="5"/>
  <c r="A294" i="5"/>
  <c r="E296" i="5"/>
  <c r="C297" i="5"/>
  <c r="A298" i="5"/>
  <c r="E300" i="5"/>
  <c r="C301" i="5"/>
  <c r="A302" i="5"/>
  <c r="E304" i="5"/>
  <c r="C305" i="5"/>
  <c r="A306" i="5"/>
  <c r="E308" i="5"/>
  <c r="C309" i="5"/>
  <c r="A310" i="5"/>
  <c r="E312" i="5"/>
  <c r="C313" i="5"/>
  <c r="A314" i="5"/>
  <c r="E316" i="5"/>
  <c r="C317" i="5"/>
  <c r="A318" i="5"/>
  <c r="E320" i="5"/>
  <c r="C321" i="5"/>
  <c r="A322" i="5"/>
  <c r="E324" i="5"/>
  <c r="C325" i="5"/>
  <c r="A326" i="5"/>
  <c r="E328" i="5"/>
  <c r="C329" i="5"/>
  <c r="A330" i="5"/>
  <c r="E332" i="5"/>
  <c r="C333" i="5"/>
  <c r="A334" i="5"/>
  <c r="E336" i="5"/>
  <c r="C337" i="5"/>
  <c r="C245" i="5"/>
  <c r="A250" i="5"/>
  <c r="D260" i="5"/>
  <c r="D264" i="5"/>
  <c r="K265" i="5"/>
  <c r="A269" i="5"/>
  <c r="A272" i="5"/>
  <c r="C273" i="5"/>
  <c r="K276" i="5"/>
  <c r="K277" i="5"/>
  <c r="D281" i="5"/>
  <c r="B282" i="5"/>
  <c r="K282" i="5"/>
  <c r="D285" i="5"/>
  <c r="B286" i="5"/>
  <c r="K286" i="5"/>
  <c r="D289" i="5"/>
  <c r="B290" i="5"/>
  <c r="K290" i="5"/>
  <c r="D293" i="5"/>
  <c r="B294" i="5"/>
  <c r="K294" i="5"/>
  <c r="D297" i="5"/>
  <c r="B298" i="5"/>
  <c r="K298" i="5"/>
  <c r="D301" i="5"/>
  <c r="B302" i="5"/>
  <c r="K302" i="5"/>
  <c r="D305" i="5"/>
  <c r="B306" i="5"/>
  <c r="K306" i="5"/>
  <c r="D309" i="5"/>
  <c r="B310" i="5"/>
  <c r="K310" i="5"/>
  <c r="D313" i="5"/>
  <c r="B314" i="5"/>
  <c r="K314" i="5"/>
  <c r="D317" i="5"/>
  <c r="B318" i="5"/>
  <c r="K318" i="5"/>
  <c r="D321" i="5"/>
  <c r="B322" i="5"/>
  <c r="K322" i="5"/>
  <c r="D325" i="5"/>
  <c r="B326" i="5"/>
  <c r="K326" i="5"/>
  <c r="D329" i="5"/>
  <c r="B330" i="5"/>
  <c r="K330" i="5"/>
  <c r="D333" i="5"/>
  <c r="B334" i="5"/>
  <c r="K334" i="5"/>
  <c r="D337" i="5"/>
  <c r="B338" i="5"/>
  <c r="K338" i="5"/>
  <c r="D341" i="5"/>
  <c r="B342" i="5"/>
  <c r="K342" i="5"/>
  <c r="D345" i="5"/>
  <c r="B346" i="5"/>
  <c r="K346" i="5"/>
  <c r="D349" i="5"/>
  <c r="B350" i="5"/>
  <c r="K350" i="5"/>
  <c r="D353" i="5"/>
  <c r="B354" i="5"/>
  <c r="K354" i="5"/>
  <c r="D357" i="5"/>
  <c r="B358" i="5"/>
  <c r="K358" i="5"/>
  <c r="D361" i="5"/>
  <c r="B362" i="5"/>
  <c r="K362" i="5"/>
  <c r="D365" i="5"/>
  <c r="D248" i="5"/>
  <c r="B253" i="5"/>
  <c r="K257" i="5"/>
  <c r="C263" i="5"/>
  <c r="A278" i="5"/>
  <c r="A283" i="5"/>
  <c r="K287" i="5"/>
  <c r="D290" i="5"/>
  <c r="B295" i="5"/>
  <c r="E305" i="5"/>
  <c r="C310" i="5"/>
  <c r="A315" i="5"/>
  <c r="K319" i="5"/>
  <c r="D322" i="5"/>
  <c r="B327" i="5"/>
  <c r="E337" i="5"/>
  <c r="B339" i="5"/>
  <c r="C341" i="5"/>
  <c r="A343" i="5"/>
  <c r="D350" i="5"/>
  <c r="C354" i="5"/>
  <c r="E355" i="5"/>
  <c r="A358" i="5"/>
  <c r="C359" i="5"/>
  <c r="B363" i="5"/>
  <c r="E364" i="5"/>
  <c r="E367" i="5"/>
  <c r="C368" i="5"/>
  <c r="A369" i="5"/>
  <c r="E371" i="5"/>
  <c r="C372" i="5"/>
  <c r="A373" i="5"/>
  <c r="E375" i="5"/>
  <c r="C376" i="5"/>
  <c r="A377" i="5"/>
  <c r="E379" i="5"/>
  <c r="C380" i="5"/>
  <c r="A381" i="5"/>
  <c r="E383" i="5"/>
  <c r="C384" i="5"/>
  <c r="A385" i="5"/>
  <c r="E387" i="5"/>
  <c r="C388" i="5"/>
  <c r="A389" i="5"/>
  <c r="E391" i="5"/>
  <c r="C392" i="5"/>
  <c r="A393" i="5"/>
  <c r="E395" i="5"/>
  <c r="C396" i="5"/>
  <c r="A397" i="5"/>
  <c r="E399" i="5"/>
  <c r="C400" i="5"/>
  <c r="A401" i="5"/>
  <c r="E403" i="5"/>
  <c r="C404" i="5"/>
  <c r="A405" i="5"/>
  <c r="E407" i="5"/>
  <c r="C408" i="5"/>
  <c r="A409" i="5"/>
  <c r="E411" i="5"/>
  <c r="C412" i="5"/>
  <c r="A413" i="5"/>
  <c r="E415" i="5"/>
  <c r="C416" i="5"/>
  <c r="A417" i="5"/>
  <c r="E419" i="5"/>
  <c r="C420" i="5"/>
  <c r="A421" i="5"/>
  <c r="E423" i="5"/>
  <c r="C424" i="5"/>
  <c r="A425" i="5"/>
  <c r="E427" i="5"/>
  <c r="C428" i="5"/>
  <c r="A429" i="5"/>
  <c r="E431" i="5"/>
  <c r="C432" i="5"/>
  <c r="A433" i="5"/>
  <c r="E435" i="5"/>
  <c r="C436" i="5"/>
  <c r="A437" i="5"/>
  <c r="E439" i="5"/>
  <c r="C440" i="5"/>
  <c r="A441" i="5"/>
  <c r="E443" i="5"/>
  <c r="C444" i="5"/>
  <c r="A445" i="5"/>
  <c r="E447" i="5"/>
  <c r="C448" i="5"/>
  <c r="A449" i="5"/>
  <c r="E451" i="5"/>
  <c r="E248" i="5"/>
  <c r="C253" i="5"/>
  <c r="A258" i="5"/>
  <c r="C272" i="5"/>
  <c r="C278" i="5"/>
  <c r="B283" i="5"/>
  <c r="E293" i="5"/>
  <c r="C298" i="5"/>
  <c r="A303" i="5"/>
  <c r="K307" i="5"/>
  <c r="D310" i="5"/>
  <c r="B315" i="5"/>
  <c r="E325" i="5"/>
  <c r="C330" i="5"/>
  <c r="A335" i="5"/>
  <c r="E341" i="5"/>
  <c r="B343" i="5"/>
  <c r="C345" i="5"/>
  <c r="A347" i="5"/>
  <c r="E350" i="5"/>
  <c r="A353" i="5"/>
  <c r="D354" i="5"/>
  <c r="C358" i="5"/>
  <c r="E359" i="5"/>
  <c r="A362" i="5"/>
  <c r="C363" i="5"/>
  <c r="D368" i="5"/>
  <c r="B369" i="5"/>
  <c r="K369" i="5"/>
  <c r="D372" i="5"/>
  <c r="B373" i="5"/>
  <c r="K373" i="5"/>
  <c r="D376" i="5"/>
  <c r="B377" i="5"/>
  <c r="K377" i="5"/>
  <c r="D380" i="5"/>
  <c r="B381" i="5"/>
  <c r="K381" i="5"/>
  <c r="D384" i="5"/>
  <c r="B385" i="5"/>
  <c r="K385" i="5"/>
  <c r="D388" i="5"/>
  <c r="B389" i="5"/>
  <c r="K389" i="5"/>
  <c r="D392" i="5"/>
  <c r="B393" i="5"/>
  <c r="K393" i="5"/>
  <c r="D396" i="5"/>
  <c r="B397" i="5"/>
  <c r="K397" i="5"/>
  <c r="D400" i="5"/>
  <c r="B401" i="5"/>
  <c r="K401" i="5"/>
  <c r="D404" i="5"/>
  <c r="B405" i="5"/>
  <c r="K405" i="5"/>
  <c r="D408" i="5"/>
  <c r="B409" i="5"/>
  <c r="K409" i="5"/>
  <c r="D412" i="5"/>
  <c r="B413" i="5"/>
  <c r="K413" i="5"/>
  <c r="D416" i="5"/>
  <c r="B417" i="5"/>
  <c r="K417" i="5"/>
  <c r="D420" i="5"/>
  <c r="B421" i="5"/>
  <c r="K421" i="5"/>
  <c r="D424" i="5"/>
  <c r="B425" i="5"/>
  <c r="K425" i="5"/>
  <c r="D428" i="5"/>
  <c r="B429" i="5"/>
  <c r="K429" i="5"/>
  <c r="D432" i="5"/>
  <c r="B433" i="5"/>
  <c r="K433" i="5"/>
  <c r="D436" i="5"/>
  <c r="B437" i="5"/>
  <c r="K437" i="5"/>
  <c r="D440" i="5"/>
  <c r="B441" i="5"/>
  <c r="K441" i="5"/>
  <c r="D444" i="5"/>
  <c r="B445" i="5"/>
  <c r="K445" i="5"/>
  <c r="D448" i="5"/>
  <c r="B449" i="5"/>
  <c r="K449" i="5"/>
  <c r="D452" i="5"/>
  <c r="B453" i="5"/>
  <c r="K453" i="5"/>
  <c r="D456" i="5"/>
  <c r="B457" i="5"/>
  <c r="K457" i="5"/>
  <c r="D460" i="5"/>
  <c r="B461" i="5"/>
  <c r="K461" i="5"/>
  <c r="D464" i="5"/>
  <c r="B465" i="5"/>
  <c r="K465" i="5"/>
  <c r="D468" i="5"/>
  <c r="B469" i="5"/>
  <c r="E264" i="5"/>
  <c r="D272" i="5"/>
  <c r="A276" i="5"/>
  <c r="E281" i="5"/>
  <c r="C286" i="5"/>
  <c r="A291" i="5"/>
  <c r="K295" i="5"/>
  <c r="D298" i="5"/>
  <c r="B303" i="5"/>
  <c r="E313" i="5"/>
  <c r="C318" i="5"/>
  <c r="A323" i="5"/>
  <c r="K327" i="5"/>
  <c r="D330" i="5"/>
  <c r="B335" i="5"/>
  <c r="E345" i="5"/>
  <c r="B347" i="5"/>
  <c r="C349" i="5"/>
  <c r="K351" i="5"/>
  <c r="C353" i="5"/>
  <c r="E354" i="5"/>
  <c r="A357" i="5"/>
  <c r="D358" i="5"/>
  <c r="C362" i="5"/>
  <c r="E363" i="5"/>
  <c r="K365" i="5"/>
  <c r="E368" i="5"/>
  <c r="C369" i="5"/>
  <c r="A370" i="5"/>
  <c r="E372" i="5"/>
  <c r="C373" i="5"/>
  <c r="A374" i="5"/>
  <c r="E376" i="5"/>
  <c r="C377" i="5"/>
  <c r="A378" i="5"/>
  <c r="E380" i="5"/>
  <c r="C381" i="5"/>
  <c r="A382" i="5"/>
  <c r="E384" i="5"/>
  <c r="C385" i="5"/>
  <c r="A386" i="5"/>
  <c r="E388" i="5"/>
  <c r="C389" i="5"/>
  <c r="A390" i="5"/>
  <c r="E392" i="5"/>
  <c r="C393" i="5"/>
  <c r="A394" i="5"/>
  <c r="E396" i="5"/>
  <c r="C397" i="5"/>
  <c r="A398" i="5"/>
  <c r="E400" i="5"/>
  <c r="C401" i="5"/>
  <c r="A402" i="5"/>
  <c r="E404" i="5"/>
  <c r="C405" i="5"/>
  <c r="A406" i="5"/>
  <c r="E408" i="5"/>
  <c r="C409" i="5"/>
  <c r="A410" i="5"/>
  <c r="E412" i="5"/>
  <c r="C413" i="5"/>
  <c r="A414" i="5"/>
  <c r="E416" i="5"/>
  <c r="C417" i="5"/>
  <c r="A418" i="5"/>
  <c r="E420" i="5"/>
  <c r="C421" i="5"/>
  <c r="A422" i="5"/>
  <c r="E424" i="5"/>
  <c r="C425" i="5"/>
  <c r="A426" i="5"/>
  <c r="E428" i="5"/>
  <c r="C429" i="5"/>
  <c r="A430" i="5"/>
  <c r="E432" i="5"/>
  <c r="C433" i="5"/>
  <c r="A434" i="5"/>
  <c r="E436" i="5"/>
  <c r="C437" i="5"/>
  <c r="A438" i="5"/>
  <c r="E440" i="5"/>
  <c r="C441" i="5"/>
  <c r="A442" i="5"/>
  <c r="E444" i="5"/>
  <c r="C445" i="5"/>
  <c r="A446" i="5"/>
  <c r="B269" i="5"/>
  <c r="B276" i="5"/>
  <c r="A279" i="5"/>
  <c r="K283" i="5"/>
  <c r="D286" i="5"/>
  <c r="B291" i="5"/>
  <c r="E301" i="5"/>
  <c r="C306" i="5"/>
  <c r="A311" i="5"/>
  <c r="K315" i="5"/>
  <c r="D318" i="5"/>
  <c r="B323" i="5"/>
  <c r="E333" i="5"/>
  <c r="A338" i="5"/>
  <c r="K339" i="5"/>
  <c r="E349" i="5"/>
  <c r="A352" i="5"/>
  <c r="E353" i="5"/>
  <c r="K355" i="5"/>
  <c r="C357" i="5"/>
  <c r="E358" i="5"/>
  <c r="A361" i="5"/>
  <c r="D362" i="5"/>
  <c r="A366" i="5"/>
  <c r="K366" i="5"/>
  <c r="D369" i="5"/>
  <c r="B370" i="5"/>
  <c r="K370" i="5"/>
  <c r="D373" i="5"/>
  <c r="B374" i="5"/>
  <c r="K374" i="5"/>
  <c r="D377" i="5"/>
  <c r="B378" i="5"/>
  <c r="K378" i="5"/>
  <c r="D381" i="5"/>
  <c r="B382" i="5"/>
  <c r="K382" i="5"/>
  <c r="D385" i="5"/>
  <c r="B386" i="5"/>
  <c r="K386" i="5"/>
  <c r="D389" i="5"/>
  <c r="B390" i="5"/>
  <c r="K390" i="5"/>
  <c r="D393" i="5"/>
  <c r="B394" i="5"/>
  <c r="K394" i="5"/>
  <c r="D397" i="5"/>
  <c r="B398" i="5"/>
  <c r="K398" i="5"/>
  <c r="D401" i="5"/>
  <c r="B402" i="5"/>
  <c r="K402" i="5"/>
  <c r="D405" i="5"/>
  <c r="B406" i="5"/>
  <c r="K406" i="5"/>
  <c r="D409" i="5"/>
  <c r="B410" i="5"/>
  <c r="K410" i="5"/>
  <c r="D413" i="5"/>
  <c r="B414" i="5"/>
  <c r="K414" i="5"/>
  <c r="D417" i="5"/>
  <c r="B418" i="5"/>
  <c r="K418" i="5"/>
  <c r="D421" i="5"/>
  <c r="B422" i="5"/>
  <c r="K422" i="5"/>
  <c r="D425" i="5"/>
  <c r="B426" i="5"/>
  <c r="K426" i="5"/>
  <c r="D429" i="5"/>
  <c r="B430" i="5"/>
  <c r="K430" i="5"/>
  <c r="D433" i="5"/>
  <c r="B434" i="5"/>
  <c r="K434" i="5"/>
  <c r="D437" i="5"/>
  <c r="B438" i="5"/>
  <c r="K438" i="5"/>
  <c r="D441" i="5"/>
  <c r="B442" i="5"/>
  <c r="K442" i="5"/>
  <c r="D445" i="5"/>
  <c r="B446" i="5"/>
  <c r="K446" i="5"/>
  <c r="D449" i="5"/>
  <c r="B450" i="5"/>
  <c r="K450" i="5"/>
  <c r="D453" i="5"/>
  <c r="B454" i="5"/>
  <c r="K454" i="5"/>
  <c r="D457" i="5"/>
  <c r="B458" i="5"/>
  <c r="K458" i="5"/>
  <c r="D461" i="5"/>
  <c r="B462" i="5"/>
  <c r="K462" i="5"/>
  <c r="D465" i="5"/>
  <c r="B466" i="5"/>
  <c r="K466" i="5"/>
  <c r="E260" i="5"/>
  <c r="C269" i="5"/>
  <c r="E273" i="5"/>
  <c r="B279" i="5"/>
  <c r="E289" i="5"/>
  <c r="C294" i="5"/>
  <c r="A299" i="5"/>
  <c r="K303" i="5"/>
  <c r="D306" i="5"/>
  <c r="B311" i="5"/>
  <c r="E321" i="5"/>
  <c r="C326" i="5"/>
  <c r="A331" i="5"/>
  <c r="K335" i="5"/>
  <c r="C338" i="5"/>
  <c r="E340" i="5"/>
  <c r="A342" i="5"/>
  <c r="K343" i="5"/>
  <c r="A351" i="5"/>
  <c r="C352" i="5"/>
  <c r="A356" i="5"/>
  <c r="E357" i="5"/>
  <c r="K359" i="5"/>
  <c r="C361" i="5"/>
  <c r="E362" i="5"/>
  <c r="A365" i="5"/>
  <c r="B366" i="5"/>
  <c r="A367" i="5"/>
  <c r="E369" i="5"/>
  <c r="C370" i="5"/>
  <c r="A371" i="5"/>
  <c r="E373" i="5"/>
  <c r="C374" i="5"/>
  <c r="A375" i="5"/>
  <c r="E377" i="5"/>
  <c r="C378" i="5"/>
  <c r="A379" i="5"/>
  <c r="E381" i="5"/>
  <c r="C382" i="5"/>
  <c r="A383" i="5"/>
  <c r="E385" i="5"/>
  <c r="C386" i="5"/>
  <c r="A387" i="5"/>
  <c r="E389" i="5"/>
  <c r="C390" i="5"/>
  <c r="A391" i="5"/>
  <c r="E393" i="5"/>
  <c r="C394" i="5"/>
  <c r="A395" i="5"/>
  <c r="E397" i="5"/>
  <c r="C398" i="5"/>
  <c r="A399" i="5"/>
  <c r="E401" i="5"/>
  <c r="C402" i="5"/>
  <c r="A403" i="5"/>
  <c r="E405" i="5"/>
  <c r="C406" i="5"/>
  <c r="A407" i="5"/>
  <c r="E409" i="5"/>
  <c r="C410" i="5"/>
  <c r="A411" i="5"/>
  <c r="E413" i="5"/>
  <c r="C414" i="5"/>
  <c r="A415" i="5"/>
  <c r="E417" i="5"/>
  <c r="C418" i="5"/>
  <c r="A419" i="5"/>
  <c r="E421" i="5"/>
  <c r="C422" i="5"/>
  <c r="A423" i="5"/>
  <c r="E425" i="5"/>
  <c r="C426" i="5"/>
  <c r="A427" i="5"/>
  <c r="E429" i="5"/>
  <c r="C430" i="5"/>
  <c r="A431" i="5"/>
  <c r="E433" i="5"/>
  <c r="C434" i="5"/>
  <c r="A435" i="5"/>
  <c r="E437" i="5"/>
  <c r="C438" i="5"/>
  <c r="A439" i="5"/>
  <c r="E441" i="5"/>
  <c r="C442" i="5"/>
  <c r="A443" i="5"/>
  <c r="K245" i="5"/>
  <c r="A266" i="5"/>
  <c r="A277" i="5"/>
  <c r="C282" i="5"/>
  <c r="A287" i="5"/>
  <c r="K291" i="5"/>
  <c r="D294" i="5"/>
  <c r="B299" i="5"/>
  <c r="E309" i="5"/>
  <c r="C314" i="5"/>
  <c r="A319" i="5"/>
  <c r="K323" i="5"/>
  <c r="D326" i="5"/>
  <c r="B331" i="5"/>
  <c r="D338" i="5"/>
  <c r="C342" i="5"/>
  <c r="E344" i="5"/>
  <c r="A346" i="5"/>
  <c r="K347" i="5"/>
  <c r="B351" i="5"/>
  <c r="E352" i="5"/>
  <c r="A355" i="5"/>
  <c r="C356" i="5"/>
  <c r="A360" i="5"/>
  <c r="E361" i="5"/>
  <c r="K363" i="5"/>
  <c r="C365" i="5"/>
  <c r="C366" i="5"/>
  <c r="B367" i="5"/>
  <c r="K367" i="5"/>
  <c r="D370" i="5"/>
  <c r="B371" i="5"/>
  <c r="K371" i="5"/>
  <c r="D374" i="5"/>
  <c r="B375" i="5"/>
  <c r="K375" i="5"/>
  <c r="D378" i="5"/>
  <c r="B379" i="5"/>
  <c r="K379" i="5"/>
  <c r="D382" i="5"/>
  <c r="B383" i="5"/>
  <c r="K383" i="5"/>
  <c r="D386" i="5"/>
  <c r="B387" i="5"/>
  <c r="K387" i="5"/>
  <c r="D390" i="5"/>
  <c r="B391" i="5"/>
  <c r="K391" i="5"/>
  <c r="D394" i="5"/>
  <c r="B395" i="5"/>
  <c r="K395" i="5"/>
  <c r="D398" i="5"/>
  <c r="B399" i="5"/>
  <c r="K399" i="5"/>
  <c r="D402" i="5"/>
  <c r="B403" i="5"/>
  <c r="K403" i="5"/>
  <c r="D406" i="5"/>
  <c r="B407" i="5"/>
  <c r="K407" i="5"/>
  <c r="D410" i="5"/>
  <c r="B411" i="5"/>
  <c r="K411" i="5"/>
  <c r="D414" i="5"/>
  <c r="B415" i="5"/>
  <c r="K415" i="5"/>
  <c r="D418" i="5"/>
  <c r="B419" i="5"/>
  <c r="K419" i="5"/>
  <c r="D422" i="5"/>
  <c r="B423" i="5"/>
  <c r="K423" i="5"/>
  <c r="D426" i="5"/>
  <c r="B427" i="5"/>
  <c r="K427" i="5"/>
  <c r="D430" i="5"/>
  <c r="B431" i="5"/>
  <c r="K431" i="5"/>
  <c r="D434" i="5"/>
  <c r="B435" i="5"/>
  <c r="K435" i="5"/>
  <c r="D438" i="5"/>
  <c r="B439" i="5"/>
  <c r="K439" i="5"/>
  <c r="D442" i="5"/>
  <c r="B443" i="5"/>
  <c r="K443" i="5"/>
  <c r="D446" i="5"/>
  <c r="B447" i="5"/>
  <c r="K447" i="5"/>
  <c r="D450" i="5"/>
  <c r="B451" i="5"/>
  <c r="K451" i="5"/>
  <c r="D454" i="5"/>
  <c r="B455" i="5"/>
  <c r="K455" i="5"/>
  <c r="D458" i="5"/>
  <c r="B459" i="5"/>
  <c r="K459" i="5"/>
  <c r="D462" i="5"/>
  <c r="B463" i="5"/>
  <c r="K463" i="5"/>
  <c r="D466" i="5"/>
  <c r="B467" i="5"/>
  <c r="K467" i="5"/>
  <c r="B319" i="5"/>
  <c r="D334" i="5"/>
  <c r="C355" i="5"/>
  <c r="A359" i="5"/>
  <c r="A368" i="5"/>
  <c r="K372" i="5"/>
  <c r="D375" i="5"/>
  <c r="B380" i="5"/>
  <c r="E390" i="5"/>
  <c r="C395" i="5"/>
  <c r="A400" i="5"/>
  <c r="K404" i="5"/>
  <c r="D407" i="5"/>
  <c r="B412" i="5"/>
  <c r="E422" i="5"/>
  <c r="C427" i="5"/>
  <c r="A432" i="5"/>
  <c r="K436" i="5"/>
  <c r="D439" i="5"/>
  <c r="B444" i="5"/>
  <c r="C446" i="5"/>
  <c r="E449" i="5"/>
  <c r="C452" i="5"/>
  <c r="B456" i="5"/>
  <c r="E457" i="5"/>
  <c r="A460" i="5"/>
  <c r="C461" i="5"/>
  <c r="A465" i="5"/>
  <c r="E466" i="5"/>
  <c r="E470" i="5"/>
  <c r="C471" i="5"/>
  <c r="A472" i="5"/>
  <c r="E474" i="5"/>
  <c r="C475" i="5"/>
  <c r="A476" i="5"/>
  <c r="E478" i="5"/>
  <c r="C479" i="5"/>
  <c r="A480" i="5"/>
  <c r="E482" i="5"/>
  <c r="C483" i="5"/>
  <c r="A484" i="5"/>
  <c r="E486" i="5"/>
  <c r="C487" i="5"/>
  <c r="A488" i="5"/>
  <c r="E490" i="5"/>
  <c r="C491" i="5"/>
  <c r="A492" i="5"/>
  <c r="E494" i="5"/>
  <c r="C495" i="5"/>
  <c r="A496" i="5"/>
  <c r="E498" i="5"/>
  <c r="C499" i="5"/>
  <c r="A500" i="5"/>
  <c r="E502" i="5"/>
  <c r="C503" i="5"/>
  <c r="A504" i="5"/>
  <c r="E506" i="5"/>
  <c r="C507" i="5"/>
  <c r="A508" i="5"/>
  <c r="E510" i="5"/>
  <c r="C511" i="5"/>
  <c r="A512" i="5"/>
  <c r="E514" i="5"/>
  <c r="C515" i="5"/>
  <c r="A516" i="5"/>
  <c r="E518" i="5"/>
  <c r="C519" i="5"/>
  <c r="A520" i="5"/>
  <c r="E522" i="5"/>
  <c r="C523" i="5"/>
  <c r="A524" i="5"/>
  <c r="E526" i="5"/>
  <c r="C527" i="5"/>
  <c r="A528" i="5"/>
  <c r="E530" i="5"/>
  <c r="C531" i="5"/>
  <c r="A532" i="5"/>
  <c r="E534" i="5"/>
  <c r="C535" i="5"/>
  <c r="A536" i="5"/>
  <c r="E538" i="5"/>
  <c r="C539" i="5"/>
  <c r="A540" i="5"/>
  <c r="E542" i="5"/>
  <c r="C543" i="5"/>
  <c r="A544" i="5"/>
  <c r="E546" i="5"/>
  <c r="C547" i="5"/>
  <c r="A548" i="5"/>
  <c r="E266" i="5"/>
  <c r="D314" i="5"/>
  <c r="B359" i="5"/>
  <c r="B368" i="5"/>
  <c r="E378" i="5"/>
  <c r="C383" i="5"/>
  <c r="A388" i="5"/>
  <c r="K392" i="5"/>
  <c r="D395" i="5"/>
  <c r="B400" i="5"/>
  <c r="E410" i="5"/>
  <c r="C415" i="5"/>
  <c r="A420" i="5"/>
  <c r="K424" i="5"/>
  <c r="D427" i="5"/>
  <c r="B432" i="5"/>
  <c r="E442" i="5"/>
  <c r="E446" i="5"/>
  <c r="A448" i="5"/>
  <c r="A451" i="5"/>
  <c r="E452" i="5"/>
  <c r="A455" i="5"/>
  <c r="C456" i="5"/>
  <c r="B460" i="5"/>
  <c r="E461" i="5"/>
  <c r="A464" i="5"/>
  <c r="C465" i="5"/>
  <c r="D471" i="5"/>
  <c r="B472" i="5"/>
  <c r="K472" i="5"/>
  <c r="D475" i="5"/>
  <c r="B476" i="5"/>
  <c r="K476" i="5"/>
  <c r="D479" i="5"/>
  <c r="B480" i="5"/>
  <c r="K480" i="5"/>
  <c r="D483" i="5"/>
  <c r="B484" i="5"/>
  <c r="K484" i="5"/>
  <c r="D487" i="5"/>
  <c r="B488" i="5"/>
  <c r="K488" i="5"/>
  <c r="D491" i="5"/>
  <c r="B492" i="5"/>
  <c r="K492" i="5"/>
  <c r="D495" i="5"/>
  <c r="B496" i="5"/>
  <c r="K496" i="5"/>
  <c r="D499" i="5"/>
  <c r="B500" i="5"/>
  <c r="K500" i="5"/>
  <c r="D503" i="5"/>
  <c r="B504" i="5"/>
  <c r="K504" i="5"/>
  <c r="D507" i="5"/>
  <c r="B508" i="5"/>
  <c r="K508" i="5"/>
  <c r="D511" i="5"/>
  <c r="B512" i="5"/>
  <c r="K512" i="5"/>
  <c r="D515" i="5"/>
  <c r="B516" i="5"/>
  <c r="K516" i="5"/>
  <c r="D519" i="5"/>
  <c r="B520" i="5"/>
  <c r="K520" i="5"/>
  <c r="D523" i="5"/>
  <c r="B524" i="5"/>
  <c r="K524" i="5"/>
  <c r="D527" i="5"/>
  <c r="B528" i="5"/>
  <c r="K528" i="5"/>
  <c r="D531" i="5"/>
  <c r="B532" i="5"/>
  <c r="K532" i="5"/>
  <c r="D535" i="5"/>
  <c r="B536" i="5"/>
  <c r="K536" i="5"/>
  <c r="D539" i="5"/>
  <c r="B540" i="5"/>
  <c r="K540" i="5"/>
  <c r="D543" i="5"/>
  <c r="B544" i="5"/>
  <c r="K544" i="5"/>
  <c r="D547" i="5"/>
  <c r="B548" i="5"/>
  <c r="K548" i="5"/>
  <c r="D551" i="5"/>
  <c r="B552" i="5"/>
  <c r="K552" i="5"/>
  <c r="D555" i="5"/>
  <c r="B556" i="5"/>
  <c r="K556" i="5"/>
  <c r="D559" i="5"/>
  <c r="B560" i="5"/>
  <c r="K560" i="5"/>
  <c r="D563" i="5"/>
  <c r="B564" i="5"/>
  <c r="K564" i="5"/>
  <c r="C290" i="5"/>
  <c r="A295" i="5"/>
  <c r="K299" i="5"/>
  <c r="E356" i="5"/>
  <c r="A363" i="5"/>
  <c r="D366" i="5"/>
  <c r="C371" i="5"/>
  <c r="A376" i="5"/>
  <c r="K380" i="5"/>
  <c r="D383" i="5"/>
  <c r="B388" i="5"/>
  <c r="E398" i="5"/>
  <c r="C403" i="5"/>
  <c r="A408" i="5"/>
  <c r="K412" i="5"/>
  <c r="D415" i="5"/>
  <c r="B420" i="5"/>
  <c r="E430" i="5"/>
  <c r="C435" i="5"/>
  <c r="A440" i="5"/>
  <c r="B448" i="5"/>
  <c r="C451" i="5"/>
  <c r="C455" i="5"/>
  <c r="E456" i="5"/>
  <c r="A459" i="5"/>
  <c r="C460" i="5"/>
  <c r="B464" i="5"/>
  <c r="E465" i="5"/>
  <c r="A468" i="5"/>
  <c r="K468" i="5"/>
  <c r="E471" i="5"/>
  <c r="C472" i="5"/>
  <c r="A473" i="5"/>
  <c r="E475" i="5"/>
  <c r="C476" i="5"/>
  <c r="A477" i="5"/>
  <c r="E479" i="5"/>
  <c r="C480" i="5"/>
  <c r="A481" i="5"/>
  <c r="E483" i="5"/>
  <c r="C484" i="5"/>
  <c r="A485" i="5"/>
  <c r="E487" i="5"/>
  <c r="C488" i="5"/>
  <c r="A489" i="5"/>
  <c r="E491" i="5"/>
  <c r="C492" i="5"/>
  <c r="A493" i="5"/>
  <c r="E495" i="5"/>
  <c r="C496" i="5"/>
  <c r="A497" i="5"/>
  <c r="E499" i="5"/>
  <c r="C500" i="5"/>
  <c r="A501" i="5"/>
  <c r="E503" i="5"/>
  <c r="C504" i="5"/>
  <c r="A505" i="5"/>
  <c r="E507" i="5"/>
  <c r="C508" i="5"/>
  <c r="A509" i="5"/>
  <c r="E511" i="5"/>
  <c r="C512" i="5"/>
  <c r="A513" i="5"/>
  <c r="E515" i="5"/>
  <c r="C516" i="5"/>
  <c r="A517" i="5"/>
  <c r="E519" i="5"/>
  <c r="C520" i="5"/>
  <c r="A521" i="5"/>
  <c r="E523" i="5"/>
  <c r="C524" i="5"/>
  <c r="A525" i="5"/>
  <c r="E527" i="5"/>
  <c r="C528" i="5"/>
  <c r="A529" i="5"/>
  <c r="E531" i="5"/>
  <c r="C532" i="5"/>
  <c r="A533" i="5"/>
  <c r="E535" i="5"/>
  <c r="C536" i="5"/>
  <c r="A537" i="5"/>
  <c r="E539" i="5"/>
  <c r="C540" i="5"/>
  <c r="A541" i="5"/>
  <c r="E543" i="5"/>
  <c r="C544" i="5"/>
  <c r="A545" i="5"/>
  <c r="E547" i="5"/>
  <c r="C548" i="5"/>
  <c r="A549" i="5"/>
  <c r="K279" i="5"/>
  <c r="E285" i="5"/>
  <c r="C346" i="5"/>
  <c r="A350" i="5"/>
  <c r="C360" i="5"/>
  <c r="E366" i="5"/>
  <c r="K368" i="5"/>
  <c r="D371" i="5"/>
  <c r="B376" i="5"/>
  <c r="E386" i="5"/>
  <c r="C391" i="5"/>
  <c r="A396" i="5"/>
  <c r="K400" i="5"/>
  <c r="D403" i="5"/>
  <c r="B408" i="5"/>
  <c r="C322" i="5"/>
  <c r="A327" i="5"/>
  <c r="K331" i="5"/>
  <c r="D342" i="5"/>
  <c r="D346" i="5"/>
  <c r="C350" i="5"/>
  <c r="E360" i="5"/>
  <c r="A364" i="5"/>
  <c r="E374" i="5"/>
  <c r="C379" i="5"/>
  <c r="A384" i="5"/>
  <c r="K388" i="5"/>
  <c r="D391" i="5"/>
  <c r="B396" i="5"/>
  <c r="E406" i="5"/>
  <c r="C411" i="5"/>
  <c r="A416" i="5"/>
  <c r="K420" i="5"/>
  <c r="D423" i="5"/>
  <c r="B428" i="5"/>
  <c r="E438" i="5"/>
  <c r="C443" i="5"/>
  <c r="E445" i="5"/>
  <c r="A447" i="5"/>
  <c r="A450" i="5"/>
  <c r="K452" i="5"/>
  <c r="C454" i="5"/>
  <c r="E455" i="5"/>
  <c r="A458" i="5"/>
  <c r="D459" i="5"/>
  <c r="C463" i="5"/>
  <c r="E464" i="5"/>
  <c r="A467" i="5"/>
  <c r="C468" i="5"/>
  <c r="C469" i="5"/>
  <c r="A470" i="5"/>
  <c r="E472" i="5"/>
  <c r="C473" i="5"/>
  <c r="A474" i="5"/>
  <c r="E476" i="5"/>
  <c r="C477" i="5"/>
  <c r="A478" i="5"/>
  <c r="E480" i="5"/>
  <c r="C481" i="5"/>
  <c r="A482" i="5"/>
  <c r="E484" i="5"/>
  <c r="C485" i="5"/>
  <c r="A486" i="5"/>
  <c r="E488" i="5"/>
  <c r="C489" i="5"/>
  <c r="A490" i="5"/>
  <c r="E492" i="5"/>
  <c r="C493" i="5"/>
  <c r="A494" i="5"/>
  <c r="E496" i="5"/>
  <c r="C497" i="5"/>
  <c r="A498" i="5"/>
  <c r="E500" i="5"/>
  <c r="C501" i="5"/>
  <c r="A502" i="5"/>
  <c r="E504" i="5"/>
  <c r="C505" i="5"/>
  <c r="A506" i="5"/>
  <c r="E508" i="5"/>
  <c r="C509" i="5"/>
  <c r="A510" i="5"/>
  <c r="E512" i="5"/>
  <c r="C513" i="5"/>
  <c r="A514" i="5"/>
  <c r="E516" i="5"/>
  <c r="C517" i="5"/>
  <c r="A518" i="5"/>
  <c r="E520" i="5"/>
  <c r="C521" i="5"/>
  <c r="A522" i="5"/>
  <c r="E524" i="5"/>
  <c r="C525" i="5"/>
  <c r="A526" i="5"/>
  <c r="E528" i="5"/>
  <c r="C529" i="5"/>
  <c r="A530" i="5"/>
  <c r="E532" i="5"/>
  <c r="C533" i="5"/>
  <c r="A534" i="5"/>
  <c r="E536" i="5"/>
  <c r="C537" i="5"/>
  <c r="A538" i="5"/>
  <c r="E540" i="5"/>
  <c r="C541" i="5"/>
  <c r="A542" i="5"/>
  <c r="E297" i="5"/>
  <c r="C302" i="5"/>
  <c r="A307" i="5"/>
  <c r="K311" i="5"/>
  <c r="E317" i="5"/>
  <c r="A354" i="5"/>
  <c r="C364" i="5"/>
  <c r="C367" i="5"/>
  <c r="A372" i="5"/>
  <c r="K376" i="5"/>
  <c r="D379" i="5"/>
  <c r="B384" i="5"/>
  <c r="E394" i="5"/>
  <c r="C399" i="5"/>
  <c r="A404" i="5"/>
  <c r="K408" i="5"/>
  <c r="D411" i="5"/>
  <c r="B416" i="5"/>
  <c r="E426" i="5"/>
  <c r="C431" i="5"/>
  <c r="A436" i="5"/>
  <c r="K440" i="5"/>
  <c r="D443" i="5"/>
  <c r="C447" i="5"/>
  <c r="C450" i="5"/>
  <c r="A453" i="5"/>
  <c r="E454" i="5"/>
  <c r="K456" i="5"/>
  <c r="C458" i="5"/>
  <c r="E459" i="5"/>
  <c r="A462" i="5"/>
  <c r="D463" i="5"/>
  <c r="C467" i="5"/>
  <c r="E468" i="5"/>
  <c r="D469" i="5"/>
  <c r="B470" i="5"/>
  <c r="K470" i="5"/>
  <c r="D473" i="5"/>
  <c r="B474" i="5"/>
  <c r="K474" i="5"/>
  <c r="D477" i="5"/>
  <c r="B478" i="5"/>
  <c r="K478" i="5"/>
  <c r="D481" i="5"/>
  <c r="B482" i="5"/>
  <c r="K482" i="5"/>
  <c r="D485" i="5"/>
  <c r="B486" i="5"/>
  <c r="K486" i="5"/>
  <c r="D489" i="5"/>
  <c r="B490" i="5"/>
  <c r="K490" i="5"/>
  <c r="D493" i="5"/>
  <c r="B494" i="5"/>
  <c r="K494" i="5"/>
  <c r="D497" i="5"/>
  <c r="B498" i="5"/>
  <c r="K498" i="5"/>
  <c r="D501" i="5"/>
  <c r="B502" i="5"/>
  <c r="K502" i="5"/>
  <c r="D505" i="5"/>
  <c r="B506" i="5"/>
  <c r="K506" i="5"/>
  <c r="D509" i="5"/>
  <c r="B510" i="5"/>
  <c r="K510" i="5"/>
  <c r="D513" i="5"/>
  <c r="B514" i="5"/>
  <c r="K514" i="5"/>
  <c r="D517" i="5"/>
  <c r="B518" i="5"/>
  <c r="K518" i="5"/>
  <c r="D521" i="5"/>
  <c r="B522" i="5"/>
  <c r="K522" i="5"/>
  <c r="D525" i="5"/>
  <c r="B526" i="5"/>
  <c r="K526" i="5"/>
  <c r="D529" i="5"/>
  <c r="B530" i="5"/>
  <c r="K530" i="5"/>
  <c r="D533" i="5"/>
  <c r="B534" i="5"/>
  <c r="K534" i="5"/>
  <c r="D537" i="5"/>
  <c r="B538" i="5"/>
  <c r="K538" i="5"/>
  <c r="D541" i="5"/>
  <c r="B542" i="5"/>
  <c r="K542" i="5"/>
  <c r="D545" i="5"/>
  <c r="B546" i="5"/>
  <c r="K546" i="5"/>
  <c r="D549" i="5"/>
  <c r="B550" i="5"/>
  <c r="K550" i="5"/>
  <c r="D553" i="5"/>
  <c r="B554" i="5"/>
  <c r="K554" i="5"/>
  <c r="D557" i="5"/>
  <c r="B558" i="5"/>
  <c r="K558" i="5"/>
  <c r="D561" i="5"/>
  <c r="B562" i="5"/>
  <c r="K562" i="5"/>
  <c r="D565" i="5"/>
  <c r="B566" i="5"/>
  <c r="A339" i="5"/>
  <c r="E351" i="5"/>
  <c r="C375" i="5"/>
  <c r="A380" i="5"/>
  <c r="K384" i="5"/>
  <c r="D419" i="5"/>
  <c r="A424" i="5"/>
  <c r="A428" i="5"/>
  <c r="B436" i="5"/>
  <c r="K448" i="5"/>
  <c r="A452" i="5"/>
  <c r="C457" i="5"/>
  <c r="E460" i="5"/>
  <c r="B468" i="5"/>
  <c r="K469" i="5"/>
  <c r="B475" i="5"/>
  <c r="B477" i="5"/>
  <c r="D482" i="5"/>
  <c r="D484" i="5"/>
  <c r="K485" i="5"/>
  <c r="B491" i="5"/>
  <c r="B493" i="5"/>
  <c r="D498" i="5"/>
  <c r="D500" i="5"/>
  <c r="K501" i="5"/>
  <c r="B507" i="5"/>
  <c r="B509" i="5"/>
  <c r="D514" i="5"/>
  <c r="D516" i="5"/>
  <c r="K517" i="5"/>
  <c r="B523" i="5"/>
  <c r="B525" i="5"/>
  <c r="D530" i="5"/>
  <c r="D532" i="5"/>
  <c r="K533" i="5"/>
  <c r="B539" i="5"/>
  <c r="B541" i="5"/>
  <c r="E544" i="5"/>
  <c r="B547" i="5"/>
  <c r="K549" i="5"/>
  <c r="A551" i="5"/>
  <c r="A552" i="5"/>
  <c r="B553" i="5"/>
  <c r="C554" i="5"/>
  <c r="C555" i="5"/>
  <c r="D556" i="5"/>
  <c r="E557" i="5"/>
  <c r="E558" i="5"/>
  <c r="K565" i="5"/>
  <c r="E568" i="5"/>
  <c r="C569" i="5"/>
  <c r="A570" i="5"/>
  <c r="E572" i="5"/>
  <c r="C573" i="5"/>
  <c r="A574" i="5"/>
  <c r="E576" i="5"/>
  <c r="C577" i="5"/>
  <c r="A578" i="5"/>
  <c r="E580" i="5"/>
  <c r="C581" i="5"/>
  <c r="A582" i="5"/>
  <c r="E584" i="5"/>
  <c r="C585" i="5"/>
  <c r="A586" i="5"/>
  <c r="E588" i="5"/>
  <c r="C589" i="5"/>
  <c r="A590" i="5"/>
  <c r="E592" i="5"/>
  <c r="C593" i="5"/>
  <c r="A594" i="5"/>
  <c r="E596" i="5"/>
  <c r="C597" i="5"/>
  <c r="A598" i="5"/>
  <c r="E600" i="5"/>
  <c r="C601" i="5"/>
  <c r="A602" i="5"/>
  <c r="E604" i="5"/>
  <c r="C605" i="5"/>
  <c r="A606" i="5"/>
  <c r="E608" i="5"/>
  <c r="C609" i="5"/>
  <c r="A610" i="5"/>
  <c r="E612" i="5"/>
  <c r="C613" i="5"/>
  <c r="A614" i="5"/>
  <c r="E616" i="5"/>
  <c r="C617" i="5"/>
  <c r="A618" i="5"/>
  <c r="E620" i="5"/>
  <c r="C621" i="5"/>
  <c r="A622" i="5"/>
  <c r="E624" i="5"/>
  <c r="E370" i="5"/>
  <c r="B424" i="5"/>
  <c r="C449" i="5"/>
  <c r="B452" i="5"/>
  <c r="A463" i="5"/>
  <c r="C470" i="5"/>
  <c r="K471" i="5"/>
  <c r="E477" i="5"/>
  <c r="A479" i="5"/>
  <c r="C486" i="5"/>
  <c r="K487" i="5"/>
  <c r="E493" i="5"/>
  <c r="A495" i="5"/>
  <c r="C502" i="5"/>
  <c r="K503" i="5"/>
  <c r="E509" i="5"/>
  <c r="A511" i="5"/>
  <c r="C518" i="5"/>
  <c r="K519" i="5"/>
  <c r="E525" i="5"/>
  <c r="A527" i="5"/>
  <c r="C534" i="5"/>
  <c r="K535" i="5"/>
  <c r="E541" i="5"/>
  <c r="A543" i="5"/>
  <c r="K545" i="5"/>
  <c r="A550" i="5"/>
  <c r="B551" i="5"/>
  <c r="C552" i="5"/>
  <c r="C553" i="5"/>
  <c r="D554" i="5"/>
  <c r="E555" i="5"/>
  <c r="E556" i="5"/>
  <c r="K563" i="5"/>
  <c r="A565" i="5"/>
  <c r="A566" i="5"/>
  <c r="K566" i="5"/>
  <c r="D569" i="5"/>
  <c r="B570" i="5"/>
  <c r="K570" i="5"/>
  <c r="D573" i="5"/>
  <c r="B574" i="5"/>
  <c r="K574" i="5"/>
  <c r="D577" i="5"/>
  <c r="B578" i="5"/>
  <c r="K578" i="5"/>
  <c r="D581" i="5"/>
  <c r="B582" i="5"/>
  <c r="K582" i="5"/>
  <c r="D585" i="5"/>
  <c r="B586" i="5"/>
  <c r="K586" i="5"/>
  <c r="D589" i="5"/>
  <c r="B590" i="5"/>
  <c r="K590" i="5"/>
  <c r="D593" i="5"/>
  <c r="B594" i="5"/>
  <c r="K594" i="5"/>
  <c r="D597" i="5"/>
  <c r="B598" i="5"/>
  <c r="K598" i="5"/>
  <c r="D601" i="5"/>
  <c r="B602" i="5"/>
  <c r="K602" i="5"/>
  <c r="D605" i="5"/>
  <c r="B606" i="5"/>
  <c r="K606" i="5"/>
  <c r="D609" i="5"/>
  <c r="B610" i="5"/>
  <c r="K610" i="5"/>
  <c r="D613" i="5"/>
  <c r="B614" i="5"/>
  <c r="K614" i="5"/>
  <c r="D617" i="5"/>
  <c r="B618" i="5"/>
  <c r="K618" i="5"/>
  <c r="D621" i="5"/>
  <c r="B622" i="5"/>
  <c r="K622" i="5"/>
  <c r="D625" i="5"/>
  <c r="B626" i="5"/>
  <c r="K626" i="5"/>
  <c r="D629" i="5"/>
  <c r="B630" i="5"/>
  <c r="K630" i="5"/>
  <c r="D633" i="5"/>
  <c r="B634" i="5"/>
  <c r="K634" i="5"/>
  <c r="D637" i="5"/>
  <c r="B638" i="5"/>
  <c r="K638" i="5"/>
  <c r="D641" i="5"/>
  <c r="B642" i="5"/>
  <c r="K642" i="5"/>
  <c r="D645" i="5"/>
  <c r="B646" i="5"/>
  <c r="K646" i="5"/>
  <c r="C334" i="5"/>
  <c r="E365" i="5"/>
  <c r="C407" i="5"/>
  <c r="A412" i="5"/>
  <c r="K428" i="5"/>
  <c r="K432" i="5"/>
  <c r="D455" i="5"/>
  <c r="E458" i="5"/>
  <c r="K460" i="5"/>
  <c r="E463" i="5"/>
  <c r="A466" i="5"/>
  <c r="D470" i="5"/>
  <c r="D472" i="5"/>
  <c r="K473" i="5"/>
  <c r="B479" i="5"/>
  <c r="B481" i="5"/>
  <c r="D486" i="5"/>
  <c r="D488" i="5"/>
  <c r="K489" i="5"/>
  <c r="B495" i="5"/>
  <c r="B497" i="5"/>
  <c r="D502" i="5"/>
  <c r="D504" i="5"/>
  <c r="K505" i="5"/>
  <c r="B511" i="5"/>
  <c r="B513" i="5"/>
  <c r="D518" i="5"/>
  <c r="D520" i="5"/>
  <c r="K521" i="5"/>
  <c r="B527" i="5"/>
  <c r="B529" i="5"/>
  <c r="D534" i="5"/>
  <c r="D536" i="5"/>
  <c r="K537" i="5"/>
  <c r="B287" i="5"/>
  <c r="B307" i="5"/>
  <c r="E348" i="5"/>
  <c r="E382" i="5"/>
  <c r="C387" i="5"/>
  <c r="A392" i="5"/>
  <c r="K396" i="5"/>
  <c r="E402" i="5"/>
  <c r="K416" i="5"/>
  <c r="D447" i="5"/>
  <c r="E450" i="5"/>
  <c r="C453" i="5"/>
  <c r="A461" i="5"/>
  <c r="C466" i="5"/>
  <c r="C474" i="5"/>
  <c r="K475" i="5"/>
  <c r="E481" i="5"/>
  <c r="A483" i="5"/>
  <c r="C490" i="5"/>
  <c r="K491" i="5"/>
  <c r="E497" i="5"/>
  <c r="A499" i="5"/>
  <c r="C506" i="5"/>
  <c r="K507" i="5"/>
  <c r="E513" i="5"/>
  <c r="A515" i="5"/>
  <c r="C522" i="5"/>
  <c r="K523" i="5"/>
  <c r="E529" i="5"/>
  <c r="A531" i="5"/>
  <c r="C538" i="5"/>
  <c r="K539" i="5"/>
  <c r="C546" i="5"/>
  <c r="C549" i="5"/>
  <c r="D550" i="5"/>
  <c r="E551" i="5"/>
  <c r="E552" i="5"/>
  <c r="K559" i="5"/>
  <c r="A561" i="5"/>
  <c r="A562" i="5"/>
  <c r="B563" i="5"/>
  <c r="C564" i="5"/>
  <c r="C565" i="5"/>
  <c r="D566" i="5"/>
  <c r="B567" i="5"/>
  <c r="K567" i="5"/>
  <c r="D570" i="5"/>
  <c r="B571" i="5"/>
  <c r="K571" i="5"/>
  <c r="D574" i="5"/>
  <c r="B575" i="5"/>
  <c r="K575" i="5"/>
  <c r="D578" i="5"/>
  <c r="B579" i="5"/>
  <c r="K579" i="5"/>
  <c r="D582" i="5"/>
  <c r="B583" i="5"/>
  <c r="K583" i="5"/>
  <c r="D586" i="5"/>
  <c r="B587" i="5"/>
  <c r="K587" i="5"/>
  <c r="D590" i="5"/>
  <c r="B591" i="5"/>
  <c r="K591" i="5"/>
  <c r="D594" i="5"/>
  <c r="B595" i="5"/>
  <c r="K595" i="5"/>
  <c r="D598" i="5"/>
  <c r="B599" i="5"/>
  <c r="K599" i="5"/>
  <c r="D602" i="5"/>
  <c r="B603" i="5"/>
  <c r="K603" i="5"/>
  <c r="D606" i="5"/>
  <c r="B607" i="5"/>
  <c r="K607" i="5"/>
  <c r="D610" i="5"/>
  <c r="B611" i="5"/>
  <c r="K611" i="5"/>
  <c r="D614" i="5"/>
  <c r="B615" i="5"/>
  <c r="K615" i="5"/>
  <c r="D618" i="5"/>
  <c r="B619" i="5"/>
  <c r="K619" i="5"/>
  <c r="D622" i="5"/>
  <c r="B623" i="5"/>
  <c r="K623" i="5"/>
  <c r="D626" i="5"/>
  <c r="B627" i="5"/>
  <c r="K627" i="5"/>
  <c r="D630" i="5"/>
  <c r="B631" i="5"/>
  <c r="K631" i="5"/>
  <c r="D634" i="5"/>
  <c r="B635" i="5"/>
  <c r="K635" i="5"/>
  <c r="D638" i="5"/>
  <c r="B639" i="5"/>
  <c r="K639" i="5"/>
  <c r="D642" i="5"/>
  <c r="B643" i="5"/>
  <c r="K643" i="5"/>
  <c r="D646" i="5"/>
  <c r="B647" i="5"/>
  <c r="D282" i="5"/>
  <c r="D302" i="5"/>
  <c r="B355" i="5"/>
  <c r="D367" i="5"/>
  <c r="E418" i="5"/>
  <c r="A444" i="5"/>
  <c r="C459" i="5"/>
  <c r="C464" i="5"/>
  <c r="D467" i="5"/>
  <c r="E469" i="5"/>
  <c r="A471" i="5"/>
  <c r="C478" i="5"/>
  <c r="K479" i="5"/>
  <c r="E485" i="5"/>
  <c r="A487" i="5"/>
  <c r="C494" i="5"/>
  <c r="K495" i="5"/>
  <c r="E501" i="5"/>
  <c r="A503" i="5"/>
  <c r="C510" i="5"/>
  <c r="K511" i="5"/>
  <c r="E517" i="5"/>
  <c r="A519" i="5"/>
  <c r="C526" i="5"/>
  <c r="K527" i="5"/>
  <c r="E533" i="5"/>
  <c r="A535" i="5"/>
  <c r="C542" i="5"/>
  <c r="C545" i="5"/>
  <c r="D548" i="5"/>
  <c r="K555" i="5"/>
  <c r="A557" i="5"/>
  <c r="A558" i="5"/>
  <c r="B559" i="5"/>
  <c r="C560" i="5"/>
  <c r="C561" i="5"/>
  <c r="D562" i="5"/>
  <c r="E563" i="5"/>
  <c r="E564" i="5"/>
  <c r="D567" i="5"/>
  <c r="B568" i="5"/>
  <c r="K568" i="5"/>
  <c r="D571" i="5"/>
  <c r="B572" i="5"/>
  <c r="K572" i="5"/>
  <c r="D575" i="5"/>
  <c r="B576" i="5"/>
  <c r="K576" i="5"/>
  <c r="D579" i="5"/>
  <c r="B580" i="5"/>
  <c r="K580" i="5"/>
  <c r="D583" i="5"/>
  <c r="B584" i="5"/>
  <c r="K584" i="5"/>
  <c r="D587" i="5"/>
  <c r="B588" i="5"/>
  <c r="K588" i="5"/>
  <c r="D591" i="5"/>
  <c r="B592" i="5"/>
  <c r="K592" i="5"/>
  <c r="D595" i="5"/>
  <c r="B596" i="5"/>
  <c r="K596" i="5"/>
  <c r="D599" i="5"/>
  <c r="B600" i="5"/>
  <c r="K600" i="5"/>
  <c r="D603" i="5"/>
  <c r="B604" i="5"/>
  <c r="K604" i="5"/>
  <c r="D607" i="5"/>
  <c r="B608" i="5"/>
  <c r="K608" i="5"/>
  <c r="D611" i="5"/>
  <c r="B612" i="5"/>
  <c r="K612" i="5"/>
  <c r="D615" i="5"/>
  <c r="B616" i="5"/>
  <c r="K616" i="5"/>
  <c r="D619" i="5"/>
  <c r="B620" i="5"/>
  <c r="K620" i="5"/>
  <c r="D623" i="5"/>
  <c r="B624" i="5"/>
  <c r="K624" i="5"/>
  <c r="D627" i="5"/>
  <c r="B628" i="5"/>
  <c r="K628" i="5"/>
  <c r="D631" i="5"/>
  <c r="B632" i="5"/>
  <c r="K632" i="5"/>
  <c r="D635" i="5"/>
  <c r="B636" i="5"/>
  <c r="K636" i="5"/>
  <c r="D639" i="5"/>
  <c r="B640" i="5"/>
  <c r="K640" i="5"/>
  <c r="D643" i="5"/>
  <c r="B644" i="5"/>
  <c r="K644" i="5"/>
  <c r="D647" i="5"/>
  <c r="B648" i="5"/>
  <c r="K648" i="5"/>
  <c r="B404" i="5"/>
  <c r="E414" i="5"/>
  <c r="C423" i="5"/>
  <c r="D435" i="5"/>
  <c r="B440" i="5"/>
  <c r="E448" i="5"/>
  <c r="D451" i="5"/>
  <c r="A454" i="5"/>
  <c r="C462" i="5"/>
  <c r="E467" i="5"/>
  <c r="B471" i="5"/>
  <c r="B473" i="5"/>
  <c r="D478" i="5"/>
  <c r="D480" i="5"/>
  <c r="K481" i="5"/>
  <c r="B487" i="5"/>
  <c r="B489" i="5"/>
  <c r="D494" i="5"/>
  <c r="D496" i="5"/>
  <c r="K497" i="5"/>
  <c r="B503" i="5"/>
  <c r="B505" i="5"/>
  <c r="D510" i="5"/>
  <c r="D512" i="5"/>
  <c r="K513" i="5"/>
  <c r="B519" i="5"/>
  <c r="B521" i="5"/>
  <c r="D526" i="5"/>
  <c r="D528" i="5"/>
  <c r="K529" i="5"/>
  <c r="B535" i="5"/>
  <c r="B537" i="5"/>
  <c r="D542" i="5"/>
  <c r="K543" i="5"/>
  <c r="E545" i="5"/>
  <c r="E548" i="5"/>
  <c r="K553" i="5"/>
  <c r="A555" i="5"/>
  <c r="A556" i="5"/>
  <c r="B557" i="5"/>
  <c r="C558" i="5"/>
  <c r="C559" i="5"/>
  <c r="D560" i="5"/>
  <c r="E561" i="5"/>
  <c r="E562" i="5"/>
  <c r="K483" i="5"/>
  <c r="B501" i="5"/>
  <c r="K509" i="5"/>
  <c r="C514" i="5"/>
  <c r="B531" i="5"/>
  <c r="A546" i="5"/>
  <c r="D558" i="5"/>
  <c r="A563" i="5"/>
  <c r="B565" i="5"/>
  <c r="A567" i="5"/>
  <c r="C570" i="5"/>
  <c r="B573" i="5"/>
  <c r="C576" i="5"/>
  <c r="C579" i="5"/>
  <c r="E582" i="5"/>
  <c r="E585" i="5"/>
  <c r="D588" i="5"/>
  <c r="K589" i="5"/>
  <c r="E591" i="5"/>
  <c r="A593" i="5"/>
  <c r="A596" i="5"/>
  <c r="A599" i="5"/>
  <c r="C602" i="5"/>
  <c r="B605" i="5"/>
  <c r="C608" i="5"/>
  <c r="C611" i="5"/>
  <c r="E614" i="5"/>
  <c r="E617" i="5"/>
  <c r="D620" i="5"/>
  <c r="K621" i="5"/>
  <c r="E623" i="5"/>
  <c r="A625" i="5"/>
  <c r="C626" i="5"/>
  <c r="A630" i="5"/>
  <c r="E631" i="5"/>
  <c r="K633" i="5"/>
  <c r="C635" i="5"/>
  <c r="E636" i="5"/>
  <c r="A639" i="5"/>
  <c r="D640" i="5"/>
  <c r="C644" i="5"/>
  <c r="E645" i="5"/>
  <c r="K647" i="5"/>
  <c r="A649" i="5"/>
  <c r="E651" i="5"/>
  <c r="C652" i="5"/>
  <c r="A653" i="5"/>
  <c r="E655" i="5"/>
  <c r="C656" i="5"/>
  <c r="A657" i="5"/>
  <c r="E659" i="5"/>
  <c r="C660" i="5"/>
  <c r="A661" i="5"/>
  <c r="E663" i="5"/>
  <c r="C664" i="5"/>
  <c r="A665" i="5"/>
  <c r="E667" i="5"/>
  <c r="C668" i="5"/>
  <c r="A669" i="5"/>
  <c r="E671" i="5"/>
  <c r="C672" i="5"/>
  <c r="A673" i="5"/>
  <c r="E675" i="5"/>
  <c r="C676" i="5"/>
  <c r="A677" i="5"/>
  <c r="E679" i="5"/>
  <c r="C680" i="5"/>
  <c r="A681" i="5"/>
  <c r="E683" i="5"/>
  <c r="C684" i="5"/>
  <c r="A685" i="5"/>
  <c r="E687" i="5"/>
  <c r="C688" i="5"/>
  <c r="A689" i="5"/>
  <c r="E691" i="5"/>
  <c r="C692" i="5"/>
  <c r="A693" i="5"/>
  <c r="E695" i="5"/>
  <c r="C696" i="5"/>
  <c r="A697" i="5"/>
  <c r="E699" i="5"/>
  <c r="C700" i="5"/>
  <c r="A701" i="5"/>
  <c r="E703" i="5"/>
  <c r="C704" i="5"/>
  <c r="A705" i="5"/>
  <c r="E707" i="5"/>
  <c r="C708" i="5"/>
  <c r="A709" i="5"/>
  <c r="E711" i="5"/>
  <c r="C712" i="5"/>
  <c r="A713" i="5"/>
  <c r="E715" i="5"/>
  <c r="C716" i="5"/>
  <c r="A717" i="5"/>
  <c r="E719" i="5"/>
  <c r="C720" i="5"/>
  <c r="A721" i="5"/>
  <c r="E723" i="5"/>
  <c r="C724" i="5"/>
  <c r="A725" i="5"/>
  <c r="E727" i="5"/>
  <c r="C728" i="5"/>
  <c r="A729" i="5"/>
  <c r="E731" i="5"/>
  <c r="C732" i="5"/>
  <c r="A733" i="5"/>
  <c r="E735" i="5"/>
  <c r="C736" i="5"/>
  <c r="A737" i="5"/>
  <c r="E739" i="5"/>
  <c r="C740" i="5"/>
  <c r="A741" i="5"/>
  <c r="E743" i="5"/>
  <c r="D431" i="5"/>
  <c r="D476" i="5"/>
  <c r="E489" i="5"/>
  <c r="D506" i="5"/>
  <c r="A523" i="5"/>
  <c r="D540" i="5"/>
  <c r="D546" i="5"/>
  <c r="B549" i="5"/>
  <c r="C556" i="5"/>
  <c r="B561" i="5"/>
  <c r="C563" i="5"/>
  <c r="E565" i="5"/>
  <c r="C567" i="5"/>
  <c r="E570" i="5"/>
  <c r="E573" i="5"/>
  <c r="D576" i="5"/>
  <c r="K577" i="5"/>
  <c r="E579" i="5"/>
  <c r="A581" i="5"/>
  <c r="A584" i="5"/>
  <c r="A587" i="5"/>
  <c r="C590" i="5"/>
  <c r="B593" i="5"/>
  <c r="C596" i="5"/>
  <c r="C599" i="5"/>
  <c r="E602" i="5"/>
  <c r="E605" i="5"/>
  <c r="D608" i="5"/>
  <c r="K609" i="5"/>
  <c r="E611" i="5"/>
  <c r="A613" i="5"/>
  <c r="A616" i="5"/>
  <c r="A619" i="5"/>
  <c r="C622" i="5"/>
  <c r="B625" i="5"/>
  <c r="E626" i="5"/>
  <c r="A629" i="5"/>
  <c r="C630" i="5"/>
  <c r="A634" i="5"/>
  <c r="E635" i="5"/>
  <c r="K637" i="5"/>
  <c r="C639" i="5"/>
  <c r="E640" i="5"/>
  <c r="A643" i="5"/>
  <c r="D644" i="5"/>
  <c r="A648" i="5"/>
  <c r="B649" i="5"/>
  <c r="K649" i="5"/>
  <c r="D652" i="5"/>
  <c r="B653" i="5"/>
  <c r="K653" i="5"/>
  <c r="D656" i="5"/>
  <c r="B657" i="5"/>
  <c r="K657" i="5"/>
  <c r="D660" i="5"/>
  <c r="B661" i="5"/>
  <c r="K661" i="5"/>
  <c r="D664" i="5"/>
  <c r="B665" i="5"/>
  <c r="K665" i="5"/>
  <c r="D668" i="5"/>
  <c r="B669" i="5"/>
  <c r="K669" i="5"/>
  <c r="D672" i="5"/>
  <c r="B673" i="5"/>
  <c r="K673" i="5"/>
  <c r="D676" i="5"/>
  <c r="B677" i="5"/>
  <c r="K677" i="5"/>
  <c r="D680" i="5"/>
  <c r="B681" i="5"/>
  <c r="K681" i="5"/>
  <c r="D684" i="5"/>
  <c r="B685" i="5"/>
  <c r="K685" i="5"/>
  <c r="D688" i="5"/>
  <c r="B689" i="5"/>
  <c r="K689" i="5"/>
  <c r="D692" i="5"/>
  <c r="B693" i="5"/>
  <c r="K693" i="5"/>
  <c r="D696" i="5"/>
  <c r="B697" i="5"/>
  <c r="K697" i="5"/>
  <c r="D700" i="5"/>
  <c r="B701" i="5"/>
  <c r="B372" i="5"/>
  <c r="K444" i="5"/>
  <c r="A456" i="5"/>
  <c r="B485" i="5"/>
  <c r="K493" i="5"/>
  <c r="C498" i="5"/>
  <c r="B515" i="5"/>
  <c r="K531" i="5"/>
  <c r="D544" i="5"/>
  <c r="E549" i="5"/>
  <c r="K551" i="5"/>
  <c r="A554" i="5"/>
  <c r="E567" i="5"/>
  <c r="A569" i="5"/>
  <c r="A572" i="5"/>
  <c r="A575" i="5"/>
  <c r="C578" i="5"/>
  <c r="B581" i="5"/>
  <c r="C584" i="5"/>
  <c r="C587" i="5"/>
  <c r="E590" i="5"/>
  <c r="E593" i="5"/>
  <c r="D596" i="5"/>
  <c r="K597" i="5"/>
  <c r="E599" i="5"/>
  <c r="A601" i="5"/>
  <c r="A604" i="5"/>
  <c r="A607" i="5"/>
  <c r="C610" i="5"/>
  <c r="B613" i="5"/>
  <c r="C616" i="5"/>
  <c r="C619" i="5"/>
  <c r="E622" i="5"/>
  <c r="C625" i="5"/>
  <c r="B629" i="5"/>
  <c r="E630" i="5"/>
  <c r="A633" i="5"/>
  <c r="C634" i="5"/>
  <c r="A638" i="5"/>
  <c r="E639" i="5"/>
  <c r="K641" i="5"/>
  <c r="C643" i="5"/>
  <c r="E644" i="5"/>
  <c r="A647" i="5"/>
  <c r="C648" i="5"/>
  <c r="C649" i="5"/>
  <c r="A650" i="5"/>
  <c r="E652" i="5"/>
  <c r="C653" i="5"/>
  <c r="A654" i="5"/>
  <c r="E656" i="5"/>
  <c r="C657" i="5"/>
  <c r="A658" i="5"/>
  <c r="E660" i="5"/>
  <c r="C661" i="5"/>
  <c r="A662" i="5"/>
  <c r="E664" i="5"/>
  <c r="C665" i="5"/>
  <c r="A666" i="5"/>
  <c r="E668" i="5"/>
  <c r="C669" i="5"/>
  <c r="A670" i="5"/>
  <c r="E672" i="5"/>
  <c r="C673" i="5"/>
  <c r="A674" i="5"/>
  <c r="E676" i="5"/>
  <c r="C677" i="5"/>
  <c r="A678" i="5"/>
  <c r="E680" i="5"/>
  <c r="C681" i="5"/>
  <c r="A682" i="5"/>
  <c r="E684" i="5"/>
  <c r="C685" i="5"/>
  <c r="A686" i="5"/>
  <c r="E688" i="5"/>
  <c r="C689" i="5"/>
  <c r="A690" i="5"/>
  <c r="E692" i="5"/>
  <c r="C693" i="5"/>
  <c r="A694" i="5"/>
  <c r="E696" i="5"/>
  <c r="C697" i="5"/>
  <c r="A698" i="5"/>
  <c r="E700" i="5"/>
  <c r="C701" i="5"/>
  <c r="A702" i="5"/>
  <c r="E704" i="5"/>
  <c r="C705" i="5"/>
  <c r="A706" i="5"/>
  <c r="E708" i="5"/>
  <c r="C709" i="5"/>
  <c r="A710" i="5"/>
  <c r="E712" i="5"/>
  <c r="C713" i="5"/>
  <c r="A714" i="5"/>
  <c r="E716" i="5"/>
  <c r="C717" i="5"/>
  <c r="A718" i="5"/>
  <c r="E720" i="5"/>
  <c r="C721" i="5"/>
  <c r="A722" i="5"/>
  <c r="E724" i="5"/>
  <c r="C725" i="5"/>
  <c r="A726" i="5"/>
  <c r="E728" i="5"/>
  <c r="C729" i="5"/>
  <c r="A730" i="5"/>
  <c r="E732" i="5"/>
  <c r="C733" i="5"/>
  <c r="A734" i="5"/>
  <c r="E736" i="5"/>
  <c r="C737" i="5"/>
  <c r="A738" i="5"/>
  <c r="E740" i="5"/>
  <c r="C741" i="5"/>
  <c r="A742" i="5"/>
  <c r="E744" i="5"/>
  <c r="C745" i="5"/>
  <c r="A746" i="5"/>
  <c r="C351" i="5"/>
  <c r="B392" i="5"/>
  <c r="C439" i="5"/>
  <c r="E462" i="5"/>
  <c r="E473" i="5"/>
  <c r="D490" i="5"/>
  <c r="A507" i="5"/>
  <c r="D524" i="5"/>
  <c r="E537" i="5"/>
  <c r="A547" i="5"/>
  <c r="D552" i="5"/>
  <c r="E554" i="5"/>
  <c r="A559" i="5"/>
  <c r="C566" i="5"/>
  <c r="B569" i="5"/>
  <c r="C572" i="5"/>
  <c r="C575" i="5"/>
  <c r="E578" i="5"/>
  <c r="E581" i="5"/>
  <c r="D584" i="5"/>
  <c r="K585" i="5"/>
  <c r="E587" i="5"/>
  <c r="A589" i="5"/>
  <c r="A592" i="5"/>
  <c r="A595" i="5"/>
  <c r="C598" i="5"/>
  <c r="B601" i="5"/>
  <c r="C604" i="5"/>
  <c r="C607" i="5"/>
  <c r="E610" i="5"/>
  <c r="E613" i="5"/>
  <c r="D616" i="5"/>
  <c r="K617" i="5"/>
  <c r="E619" i="5"/>
  <c r="A621" i="5"/>
  <c r="A624" i="5"/>
  <c r="E625" i="5"/>
  <c r="A628" i="5"/>
  <c r="C629" i="5"/>
  <c r="B633" i="5"/>
  <c r="E634" i="5"/>
  <c r="A637" i="5"/>
  <c r="C638" i="5"/>
  <c r="A642" i="5"/>
  <c r="E643" i="5"/>
  <c r="K645" i="5"/>
  <c r="C647" i="5"/>
  <c r="D648" i="5"/>
  <c r="D649" i="5"/>
  <c r="B650" i="5"/>
  <c r="K650" i="5"/>
  <c r="D653" i="5"/>
  <c r="B654" i="5"/>
  <c r="K654" i="5"/>
  <c r="D657" i="5"/>
  <c r="B658" i="5"/>
  <c r="K658" i="5"/>
  <c r="D661" i="5"/>
  <c r="B662" i="5"/>
  <c r="K662" i="5"/>
  <c r="D665" i="5"/>
  <c r="B666" i="5"/>
  <c r="K666" i="5"/>
  <c r="D669" i="5"/>
  <c r="B670" i="5"/>
  <c r="K670" i="5"/>
  <c r="D673" i="5"/>
  <c r="B674" i="5"/>
  <c r="K674" i="5"/>
  <c r="D677" i="5"/>
  <c r="B678" i="5"/>
  <c r="K678" i="5"/>
  <c r="D681" i="5"/>
  <c r="B682" i="5"/>
  <c r="K682" i="5"/>
  <c r="D685" i="5"/>
  <c r="B686" i="5"/>
  <c r="K686" i="5"/>
  <c r="D689" i="5"/>
  <c r="B690" i="5"/>
  <c r="K690" i="5"/>
  <c r="D693" i="5"/>
  <c r="B694" i="5"/>
  <c r="K694" i="5"/>
  <c r="D697" i="5"/>
  <c r="B698" i="5"/>
  <c r="K698" i="5"/>
  <c r="D701" i="5"/>
  <c r="B702" i="5"/>
  <c r="K702" i="5"/>
  <c r="D705" i="5"/>
  <c r="B706" i="5"/>
  <c r="K706" i="5"/>
  <c r="D709" i="5"/>
  <c r="B710" i="5"/>
  <c r="K710" i="5"/>
  <c r="D713" i="5"/>
  <c r="B714" i="5"/>
  <c r="K714" i="5"/>
  <c r="D717" i="5"/>
  <c r="B718" i="5"/>
  <c r="K718" i="5"/>
  <c r="D721" i="5"/>
  <c r="B722" i="5"/>
  <c r="K722" i="5"/>
  <c r="D725" i="5"/>
  <c r="B726" i="5"/>
  <c r="K726" i="5"/>
  <c r="D729" i="5"/>
  <c r="B730" i="5"/>
  <c r="K730" i="5"/>
  <c r="D733" i="5"/>
  <c r="B734" i="5"/>
  <c r="K734" i="5"/>
  <c r="D737" i="5"/>
  <c r="B738" i="5"/>
  <c r="K738" i="5"/>
  <c r="D741" i="5"/>
  <c r="B742" i="5"/>
  <c r="K742" i="5"/>
  <c r="D745" i="5"/>
  <c r="B746" i="5"/>
  <c r="K746" i="5"/>
  <c r="D749" i="5"/>
  <c r="B750" i="5"/>
  <c r="K750" i="5"/>
  <c r="D753" i="5"/>
  <c r="B754" i="5"/>
  <c r="K754" i="5"/>
  <c r="D757" i="5"/>
  <c r="B758" i="5"/>
  <c r="K758" i="5"/>
  <c r="D761" i="5"/>
  <c r="B762" i="5"/>
  <c r="K762" i="5"/>
  <c r="D765" i="5"/>
  <c r="B766" i="5"/>
  <c r="K766" i="5"/>
  <c r="D399" i="5"/>
  <c r="E434" i="5"/>
  <c r="E453" i="5"/>
  <c r="D474" i="5"/>
  <c r="A491" i="5"/>
  <c r="D508" i="5"/>
  <c r="E521" i="5"/>
  <c r="D538" i="5"/>
  <c r="B545" i="5"/>
  <c r="E550" i="5"/>
  <c r="C562" i="5"/>
  <c r="D564" i="5"/>
  <c r="A568" i="5"/>
  <c r="A571" i="5"/>
  <c r="C574" i="5"/>
  <c r="B577" i="5"/>
  <c r="C580" i="5"/>
  <c r="C583" i="5"/>
  <c r="E586" i="5"/>
  <c r="E589" i="5"/>
  <c r="D592" i="5"/>
  <c r="K593" i="5"/>
  <c r="E595" i="5"/>
  <c r="A597" i="5"/>
  <c r="A600" i="5"/>
  <c r="A603" i="5"/>
  <c r="C606" i="5"/>
  <c r="B609" i="5"/>
  <c r="C612" i="5"/>
  <c r="C615" i="5"/>
  <c r="E618" i="5"/>
  <c r="E621" i="5"/>
  <c r="D624" i="5"/>
  <c r="A627" i="5"/>
  <c r="D628" i="5"/>
  <c r="C632" i="5"/>
  <c r="E633" i="5"/>
  <c r="A636" i="5"/>
  <c r="C637" i="5"/>
  <c r="B641" i="5"/>
  <c r="E642" i="5"/>
  <c r="A645" i="5"/>
  <c r="C646" i="5"/>
  <c r="D650" i="5"/>
  <c r="B651" i="5"/>
  <c r="K651" i="5"/>
  <c r="D654" i="5"/>
  <c r="B655" i="5"/>
  <c r="K655" i="5"/>
  <c r="D658" i="5"/>
  <c r="B659" i="5"/>
  <c r="K659" i="5"/>
  <c r="D662" i="5"/>
  <c r="B663" i="5"/>
  <c r="K663" i="5"/>
  <c r="D666" i="5"/>
  <c r="B667" i="5"/>
  <c r="K667" i="5"/>
  <c r="D670" i="5"/>
  <c r="B671" i="5"/>
  <c r="K671" i="5"/>
  <c r="D674" i="5"/>
  <c r="B675" i="5"/>
  <c r="K675" i="5"/>
  <c r="D678" i="5"/>
  <c r="B679" i="5"/>
  <c r="K679" i="5"/>
  <c r="D682" i="5"/>
  <c r="B683" i="5"/>
  <c r="K683" i="5"/>
  <c r="D686" i="5"/>
  <c r="B687" i="5"/>
  <c r="K687" i="5"/>
  <c r="D690" i="5"/>
  <c r="B691" i="5"/>
  <c r="K691" i="5"/>
  <c r="D694" i="5"/>
  <c r="B695" i="5"/>
  <c r="K695" i="5"/>
  <c r="D698" i="5"/>
  <c r="B699" i="5"/>
  <c r="K699" i="5"/>
  <c r="D702" i="5"/>
  <c r="B703" i="5"/>
  <c r="K703" i="5"/>
  <c r="D706" i="5"/>
  <c r="B707" i="5"/>
  <c r="K707" i="5"/>
  <c r="D710" i="5"/>
  <c r="B711" i="5"/>
  <c r="K711" i="5"/>
  <c r="D714" i="5"/>
  <c r="B715" i="5"/>
  <c r="K715" i="5"/>
  <c r="D718" i="5"/>
  <c r="B719" i="5"/>
  <c r="K719" i="5"/>
  <c r="D722" i="5"/>
  <c r="B723" i="5"/>
  <c r="K723" i="5"/>
  <c r="D726" i="5"/>
  <c r="B727" i="5"/>
  <c r="K727" i="5"/>
  <c r="D730" i="5"/>
  <c r="B731" i="5"/>
  <c r="K731" i="5"/>
  <c r="D734" i="5"/>
  <c r="B735" i="5"/>
  <c r="K735" i="5"/>
  <c r="D738" i="5"/>
  <c r="B739" i="5"/>
  <c r="K739" i="5"/>
  <c r="D742" i="5"/>
  <c r="B743" i="5"/>
  <c r="K743" i="5"/>
  <c r="D746" i="5"/>
  <c r="B747" i="5"/>
  <c r="K747" i="5"/>
  <c r="D750" i="5"/>
  <c r="B751" i="5"/>
  <c r="K751" i="5"/>
  <c r="D754" i="5"/>
  <c r="B755" i="5"/>
  <c r="K755" i="5"/>
  <c r="D758" i="5"/>
  <c r="B759" i="5"/>
  <c r="K759" i="5"/>
  <c r="D762" i="5"/>
  <c r="B763" i="5"/>
  <c r="K763" i="5"/>
  <c r="D766" i="5"/>
  <c r="B767" i="5"/>
  <c r="K767" i="5"/>
  <c r="D770" i="5"/>
  <c r="B771" i="5"/>
  <c r="K771" i="5"/>
  <c r="D774" i="5"/>
  <c r="B775" i="5"/>
  <c r="B277" i="5"/>
  <c r="B483" i="5"/>
  <c r="K499" i="5"/>
  <c r="B517" i="5"/>
  <c r="K525" i="5"/>
  <c r="C530" i="5"/>
  <c r="K547" i="5"/>
  <c r="A553" i="5"/>
  <c r="B555" i="5"/>
  <c r="A560" i="5"/>
  <c r="C568" i="5"/>
  <c r="C571" i="5"/>
  <c r="E574" i="5"/>
  <c r="E577" i="5"/>
  <c r="D580" i="5"/>
  <c r="K581" i="5"/>
  <c r="E583" i="5"/>
  <c r="A585" i="5"/>
  <c r="A588" i="5"/>
  <c r="A591" i="5"/>
  <c r="C594" i="5"/>
  <c r="B597" i="5"/>
  <c r="C600" i="5"/>
  <c r="C603" i="5"/>
  <c r="E606" i="5"/>
  <c r="E609" i="5"/>
  <c r="D612" i="5"/>
  <c r="K613" i="5"/>
  <c r="E615" i="5"/>
  <c r="A617" i="5"/>
  <c r="A620" i="5"/>
  <c r="A623" i="5"/>
  <c r="K625" i="5"/>
  <c r="C627" i="5"/>
  <c r="E628" i="5"/>
  <c r="A631" i="5"/>
  <c r="D632" i="5"/>
  <c r="C636" i="5"/>
  <c r="E637" i="5"/>
  <c r="A640" i="5"/>
  <c r="C641" i="5"/>
  <c r="B645" i="5"/>
  <c r="E646" i="5"/>
  <c r="E650" i="5"/>
  <c r="C651" i="5"/>
  <c r="A652" i="5"/>
  <c r="E654" i="5"/>
  <c r="C655" i="5"/>
  <c r="A656" i="5"/>
  <c r="E658" i="5"/>
  <c r="C659" i="5"/>
  <c r="A660" i="5"/>
  <c r="E662" i="5"/>
  <c r="C663" i="5"/>
  <c r="A664" i="5"/>
  <c r="E666" i="5"/>
  <c r="K464" i="5"/>
  <c r="C557" i="5"/>
  <c r="E571" i="5"/>
  <c r="B585" i="5"/>
  <c r="K601" i="5"/>
  <c r="K605" i="5"/>
  <c r="E641" i="5"/>
  <c r="E648" i="5"/>
  <c r="A651" i="5"/>
  <c r="B656" i="5"/>
  <c r="K660" i="5"/>
  <c r="D663" i="5"/>
  <c r="A668" i="5"/>
  <c r="D675" i="5"/>
  <c r="C679" i="5"/>
  <c r="E681" i="5"/>
  <c r="A683" i="5"/>
  <c r="K684" i="5"/>
  <c r="E694" i="5"/>
  <c r="B696" i="5"/>
  <c r="C698" i="5"/>
  <c r="A700" i="5"/>
  <c r="C703" i="5"/>
  <c r="C706" i="5"/>
  <c r="B709" i="5"/>
  <c r="A712" i="5"/>
  <c r="D716" i="5"/>
  <c r="C719" i="5"/>
  <c r="C722" i="5"/>
  <c r="B725" i="5"/>
  <c r="A728" i="5"/>
  <c r="D732" i="5"/>
  <c r="C735" i="5"/>
  <c r="C738" i="5"/>
  <c r="B741" i="5"/>
  <c r="A744" i="5"/>
  <c r="B745" i="5"/>
  <c r="K752" i="5"/>
  <c r="K753" i="5"/>
  <c r="A755" i="5"/>
  <c r="B756" i="5"/>
  <c r="B757" i="5"/>
  <c r="C758" i="5"/>
  <c r="D759" i="5"/>
  <c r="D760" i="5"/>
  <c r="E761" i="5"/>
  <c r="K768" i="5"/>
  <c r="E773" i="5"/>
  <c r="E774" i="5"/>
  <c r="D775" i="5"/>
  <c r="B776" i="5"/>
  <c r="K776" i="5"/>
  <c r="D779" i="5"/>
  <c r="B780" i="5"/>
  <c r="K780" i="5"/>
  <c r="D783" i="5"/>
  <c r="B784" i="5"/>
  <c r="K784" i="5"/>
  <c r="D787" i="5"/>
  <c r="B788" i="5"/>
  <c r="K788" i="5"/>
  <c r="D791" i="5"/>
  <c r="B792" i="5"/>
  <c r="K792" i="5"/>
  <c r="D795" i="5"/>
  <c r="B796" i="5"/>
  <c r="K796" i="5"/>
  <c r="D799" i="5"/>
  <c r="B800" i="5"/>
  <c r="K800" i="5"/>
  <c r="D803" i="5"/>
  <c r="B804" i="5"/>
  <c r="K804" i="5"/>
  <c r="D807" i="5"/>
  <c r="B808" i="5"/>
  <c r="K808" i="5"/>
  <c r="D811" i="5"/>
  <c r="B812" i="5"/>
  <c r="K812" i="5"/>
  <c r="D815" i="5"/>
  <c r="B816" i="5"/>
  <c r="K816" i="5"/>
  <c r="D819" i="5"/>
  <c r="B820" i="5"/>
  <c r="K820" i="5"/>
  <c r="D823" i="5"/>
  <c r="B824" i="5"/>
  <c r="K824" i="5"/>
  <c r="D827" i="5"/>
  <c r="B828" i="5"/>
  <c r="K828" i="5"/>
  <c r="D831" i="5"/>
  <c r="B832" i="5"/>
  <c r="K832" i="5"/>
  <c r="D835" i="5"/>
  <c r="B836" i="5"/>
  <c r="K836" i="5"/>
  <c r="D839" i="5"/>
  <c r="B840" i="5"/>
  <c r="K840" i="5"/>
  <c r="D843" i="5"/>
  <c r="B844" i="5"/>
  <c r="E329" i="5"/>
  <c r="K477" i="5"/>
  <c r="E505" i="5"/>
  <c r="B543" i="5"/>
  <c r="E553" i="5"/>
  <c r="K561" i="5"/>
  <c r="E575" i="5"/>
  <c r="C582" i="5"/>
  <c r="B589" i="5"/>
  <c r="E598" i="5"/>
  <c r="C620" i="5"/>
  <c r="C624" i="5"/>
  <c r="C628" i="5"/>
  <c r="C631" i="5"/>
  <c r="E638" i="5"/>
  <c r="C645" i="5"/>
  <c r="D651" i="5"/>
  <c r="E661" i="5"/>
  <c r="C666" i="5"/>
  <c r="B668" i="5"/>
  <c r="C670" i="5"/>
  <c r="A672" i="5"/>
  <c r="D679" i="5"/>
  <c r="C683" i="5"/>
  <c r="E685" i="5"/>
  <c r="A687" i="5"/>
  <c r="K688" i="5"/>
  <c r="E698" i="5"/>
  <c r="B700" i="5"/>
  <c r="K701" i="5"/>
  <c r="D703" i="5"/>
  <c r="K704" i="5"/>
  <c r="E706" i="5"/>
  <c r="E709" i="5"/>
  <c r="B712" i="5"/>
  <c r="A715" i="5"/>
  <c r="K717" i="5"/>
  <c r="D719" i="5"/>
  <c r="K720" i="5"/>
  <c r="E722" i="5"/>
  <c r="E725" i="5"/>
  <c r="B728" i="5"/>
  <c r="A731" i="5"/>
  <c r="K733" i="5"/>
  <c r="D735" i="5"/>
  <c r="K736" i="5"/>
  <c r="E738" i="5"/>
  <c r="E741" i="5"/>
  <c r="B744" i="5"/>
  <c r="E745" i="5"/>
  <c r="A752" i="5"/>
  <c r="A753" i="5"/>
  <c r="A754" i="5"/>
  <c r="C755" i="5"/>
  <c r="C756" i="5"/>
  <c r="C757" i="5"/>
  <c r="E758" i="5"/>
  <c r="E759" i="5"/>
  <c r="E760" i="5"/>
  <c r="A768" i="5"/>
  <c r="A769" i="5"/>
  <c r="K769" i="5"/>
  <c r="E775" i="5"/>
  <c r="C776" i="5"/>
  <c r="A777" i="5"/>
  <c r="E779" i="5"/>
  <c r="C780" i="5"/>
  <c r="A781" i="5"/>
  <c r="E783" i="5"/>
  <c r="C784" i="5"/>
  <c r="A785" i="5"/>
  <c r="E787" i="5"/>
  <c r="C788" i="5"/>
  <c r="A789" i="5"/>
  <c r="E791" i="5"/>
  <c r="C792" i="5"/>
  <c r="A793" i="5"/>
  <c r="E795" i="5"/>
  <c r="C796" i="5"/>
  <c r="A797" i="5"/>
  <c r="E799" i="5"/>
  <c r="C800" i="5"/>
  <c r="A801" i="5"/>
  <c r="E803" i="5"/>
  <c r="C804" i="5"/>
  <c r="A805" i="5"/>
  <c r="E807" i="5"/>
  <c r="C808" i="5"/>
  <c r="A809" i="5"/>
  <c r="E811" i="5"/>
  <c r="C812" i="5"/>
  <c r="A813" i="5"/>
  <c r="E815" i="5"/>
  <c r="C816" i="5"/>
  <c r="A817" i="5"/>
  <c r="E819" i="5"/>
  <c r="C820" i="5"/>
  <c r="A821" i="5"/>
  <c r="E823" i="5"/>
  <c r="C824" i="5"/>
  <c r="A825" i="5"/>
  <c r="E827" i="5"/>
  <c r="C828" i="5"/>
  <c r="A829" i="5"/>
  <c r="E831" i="5"/>
  <c r="C832" i="5"/>
  <c r="A833" i="5"/>
  <c r="D492" i="5"/>
  <c r="B499" i="5"/>
  <c r="K557" i="5"/>
  <c r="D568" i="5"/>
  <c r="D572" i="5"/>
  <c r="A579" i="5"/>
  <c r="C586" i="5"/>
  <c r="E594" i="5"/>
  <c r="E603" i="5"/>
  <c r="B617" i="5"/>
  <c r="A635" i="5"/>
  <c r="C642" i="5"/>
  <c r="E649" i="5"/>
  <c r="C654" i="5"/>
  <c r="A659" i="5"/>
  <c r="B664" i="5"/>
  <c r="E670" i="5"/>
  <c r="B672" i="5"/>
  <c r="C674" i="5"/>
  <c r="A676" i="5"/>
  <c r="D683" i="5"/>
  <c r="C687" i="5"/>
  <c r="E689" i="5"/>
  <c r="A691" i="5"/>
  <c r="K692" i="5"/>
  <c r="C702" i="5"/>
  <c r="B705" i="5"/>
  <c r="A708" i="5"/>
  <c r="D712" i="5"/>
  <c r="C715" i="5"/>
  <c r="C718" i="5"/>
  <c r="B721" i="5"/>
  <c r="A724" i="5"/>
  <c r="D728" i="5"/>
  <c r="C731" i="5"/>
  <c r="C734" i="5"/>
  <c r="B737" i="5"/>
  <c r="A740" i="5"/>
  <c r="C744" i="5"/>
  <c r="K748" i="5"/>
  <c r="K749" i="5"/>
  <c r="A751" i="5"/>
  <c r="B752" i="5"/>
  <c r="B753" i="5"/>
  <c r="C754" i="5"/>
  <c r="D755" i="5"/>
  <c r="D756" i="5"/>
  <c r="E757" i="5"/>
  <c r="K764" i="5"/>
  <c r="K765" i="5"/>
  <c r="A767" i="5"/>
  <c r="B768" i="5"/>
  <c r="B769" i="5"/>
  <c r="A770" i="5"/>
  <c r="K770" i="5"/>
  <c r="D776" i="5"/>
  <c r="B777" i="5"/>
  <c r="K777" i="5"/>
  <c r="D780" i="5"/>
  <c r="B781" i="5"/>
  <c r="K781" i="5"/>
  <c r="D784" i="5"/>
  <c r="B785" i="5"/>
  <c r="K785" i="5"/>
  <c r="D788" i="5"/>
  <c r="B789" i="5"/>
  <c r="K789" i="5"/>
  <c r="D792" i="5"/>
  <c r="B793" i="5"/>
  <c r="K793" i="5"/>
  <c r="D796" i="5"/>
  <c r="B797" i="5"/>
  <c r="K797" i="5"/>
  <c r="D800" i="5"/>
  <c r="B801" i="5"/>
  <c r="K801" i="5"/>
  <c r="D804" i="5"/>
  <c r="B805" i="5"/>
  <c r="K805" i="5"/>
  <c r="D808" i="5"/>
  <c r="B809" i="5"/>
  <c r="K809" i="5"/>
  <c r="D812" i="5"/>
  <c r="B813" i="5"/>
  <c r="K813" i="5"/>
  <c r="D816" i="5"/>
  <c r="B817" i="5"/>
  <c r="K817" i="5"/>
  <c r="D820" i="5"/>
  <c r="B821" i="5"/>
  <c r="K821" i="5"/>
  <c r="D824" i="5"/>
  <c r="B825" i="5"/>
  <c r="K825" i="5"/>
  <c r="D828" i="5"/>
  <c r="B829" i="5"/>
  <c r="K829" i="5"/>
  <c r="D832" i="5"/>
  <c r="B833" i="5"/>
  <c r="K833" i="5"/>
  <c r="D836" i="5"/>
  <c r="B837" i="5"/>
  <c r="K837" i="5"/>
  <c r="D840" i="5"/>
  <c r="B841" i="5"/>
  <c r="K841" i="5"/>
  <c r="D844" i="5"/>
  <c r="B533" i="5"/>
  <c r="A539" i="5"/>
  <c r="C550" i="5"/>
  <c r="A576" i="5"/>
  <c r="A583" i="5"/>
  <c r="E607" i="5"/>
  <c r="C614" i="5"/>
  <c r="B621" i="5"/>
  <c r="A632" i="5"/>
  <c r="A646" i="5"/>
  <c r="B652" i="5"/>
  <c r="K656" i="5"/>
  <c r="D659" i="5"/>
  <c r="E674" i="5"/>
  <c r="B676" i="5"/>
  <c r="C678" i="5"/>
  <c r="A680" i="5"/>
  <c r="D687" i="5"/>
  <c r="C691" i="5"/>
  <c r="E693" i="5"/>
  <c r="A695" i="5"/>
  <c r="K696" i="5"/>
  <c r="E702" i="5"/>
  <c r="E705" i="5"/>
  <c r="B708" i="5"/>
  <c r="A711" i="5"/>
  <c r="K713" i="5"/>
  <c r="D715" i="5"/>
  <c r="K716" i="5"/>
  <c r="E718" i="5"/>
  <c r="E721" i="5"/>
  <c r="B724" i="5"/>
  <c r="A727" i="5"/>
  <c r="K729" i="5"/>
  <c r="D731" i="5"/>
  <c r="K732" i="5"/>
  <c r="E734" i="5"/>
  <c r="E737" i="5"/>
  <c r="B740" i="5"/>
  <c r="A743" i="5"/>
  <c r="D744" i="5"/>
  <c r="A748" i="5"/>
  <c r="A749" i="5"/>
  <c r="A750" i="5"/>
  <c r="C751" i="5"/>
  <c r="C752" i="5"/>
  <c r="C753" i="5"/>
  <c r="E754" i="5"/>
  <c r="E755" i="5"/>
  <c r="E756" i="5"/>
  <c r="A764" i="5"/>
  <c r="A765" i="5"/>
  <c r="A766" i="5"/>
  <c r="C767" i="5"/>
  <c r="C768" i="5"/>
  <c r="C769" i="5"/>
  <c r="B770" i="5"/>
  <c r="A771" i="5"/>
  <c r="A772" i="5"/>
  <c r="K772" i="5"/>
  <c r="E776" i="5"/>
  <c r="C777" i="5"/>
  <c r="A778" i="5"/>
  <c r="E780" i="5"/>
  <c r="C781" i="5"/>
  <c r="A782" i="5"/>
  <c r="E784" i="5"/>
  <c r="C785" i="5"/>
  <c r="A786" i="5"/>
  <c r="E788" i="5"/>
  <c r="C789" i="5"/>
  <c r="A790" i="5"/>
  <c r="E792" i="5"/>
  <c r="C793" i="5"/>
  <c r="A794" i="5"/>
  <c r="E796" i="5"/>
  <c r="C797" i="5"/>
  <c r="A798" i="5"/>
  <c r="E800" i="5"/>
  <c r="C801" i="5"/>
  <c r="A802" i="5"/>
  <c r="E804" i="5"/>
  <c r="C805" i="5"/>
  <c r="A806" i="5"/>
  <c r="E808" i="5"/>
  <c r="C809" i="5"/>
  <c r="A810" i="5"/>
  <c r="E812" i="5"/>
  <c r="C813" i="5"/>
  <c r="A814" i="5"/>
  <c r="E816" i="5"/>
  <c r="C817" i="5"/>
  <c r="A818" i="5"/>
  <c r="E820" i="5"/>
  <c r="C821" i="5"/>
  <c r="A822" i="5"/>
  <c r="E824" i="5"/>
  <c r="C825" i="5"/>
  <c r="A826" i="5"/>
  <c r="E828" i="5"/>
  <c r="C829" i="5"/>
  <c r="A830" i="5"/>
  <c r="E832" i="5"/>
  <c r="A469" i="5"/>
  <c r="A475" i="5"/>
  <c r="D522" i="5"/>
  <c r="C551" i="5"/>
  <c r="A577" i="5"/>
  <c r="C591" i="5"/>
  <c r="A608" i="5"/>
  <c r="A615" i="5"/>
  <c r="A626" i="5"/>
  <c r="C640" i="5"/>
  <c r="C650" i="5"/>
  <c r="A655" i="5"/>
  <c r="B660" i="5"/>
  <c r="K664" i="5"/>
  <c r="C667" i="5"/>
  <c r="E669" i="5"/>
  <c r="A671" i="5"/>
  <c r="K672" i="5"/>
  <c r="E682" i="5"/>
  <c r="B684" i="5"/>
  <c r="C686" i="5"/>
  <c r="A688" i="5"/>
  <c r="D695" i="5"/>
  <c r="C699" i="5"/>
  <c r="E701" i="5"/>
  <c r="B704" i="5"/>
  <c r="A707" i="5"/>
  <c r="K709" i="5"/>
  <c r="D711" i="5"/>
  <c r="K712" i="5"/>
  <c r="E714" i="5"/>
  <c r="E717" i="5"/>
  <c r="B720" i="5"/>
  <c r="A723" i="5"/>
  <c r="K725" i="5"/>
  <c r="D727" i="5"/>
  <c r="K728" i="5"/>
  <c r="E730" i="5"/>
  <c r="E733" i="5"/>
  <c r="B736" i="5"/>
  <c r="A739" i="5"/>
  <c r="K741" i="5"/>
  <c r="D743" i="5"/>
  <c r="K745" i="5"/>
  <c r="C747" i="5"/>
  <c r="C748" i="5"/>
  <c r="C749" i="5"/>
  <c r="E750" i="5"/>
  <c r="E751" i="5"/>
  <c r="E752" i="5"/>
  <c r="A760" i="5"/>
  <c r="A761" i="5"/>
  <c r="A762" i="5"/>
  <c r="C763" i="5"/>
  <c r="C764" i="5"/>
  <c r="C765" i="5"/>
  <c r="E766" i="5"/>
  <c r="E767" i="5"/>
  <c r="E768" i="5"/>
  <c r="E769" i="5"/>
  <c r="E770" i="5"/>
  <c r="D771" i="5"/>
  <c r="C772" i="5"/>
  <c r="B773" i="5"/>
  <c r="A774" i="5"/>
  <c r="K774" i="5"/>
  <c r="E777" i="5"/>
  <c r="C778" i="5"/>
  <c r="A779" i="5"/>
  <c r="E781" i="5"/>
  <c r="C782" i="5"/>
  <c r="A783" i="5"/>
  <c r="E785" i="5"/>
  <c r="C786" i="5"/>
  <c r="A787" i="5"/>
  <c r="E789" i="5"/>
  <c r="C790" i="5"/>
  <c r="A791" i="5"/>
  <c r="E793" i="5"/>
  <c r="C794" i="5"/>
  <c r="A795" i="5"/>
  <c r="E797" i="5"/>
  <c r="C798" i="5"/>
  <c r="A799" i="5"/>
  <c r="E801" i="5"/>
  <c r="C802" i="5"/>
  <c r="A803" i="5"/>
  <c r="E805" i="5"/>
  <c r="C806" i="5"/>
  <c r="A807" i="5"/>
  <c r="E809" i="5"/>
  <c r="C810" i="5"/>
  <c r="A811" i="5"/>
  <c r="E813" i="5"/>
  <c r="C814" i="5"/>
  <c r="A815" i="5"/>
  <c r="E817" i="5"/>
  <c r="C818" i="5"/>
  <c r="A819" i="5"/>
  <c r="E821" i="5"/>
  <c r="C822" i="5"/>
  <c r="A823" i="5"/>
  <c r="E825" i="5"/>
  <c r="C826" i="5"/>
  <c r="A827" i="5"/>
  <c r="E829" i="5"/>
  <c r="C830" i="5"/>
  <c r="A831" i="5"/>
  <c r="E833" i="5"/>
  <c r="C834" i="5"/>
  <c r="A835" i="5"/>
  <c r="E837" i="5"/>
  <c r="C838" i="5"/>
  <c r="A839" i="5"/>
  <c r="C482" i="5"/>
  <c r="K515" i="5"/>
  <c r="E560" i="5"/>
  <c r="K569" i="5"/>
  <c r="K573" i="5"/>
  <c r="E601" i="5"/>
  <c r="A605" i="5"/>
  <c r="A612" i="5"/>
  <c r="K629" i="5"/>
  <c r="C633" i="5"/>
  <c r="B637" i="5"/>
  <c r="E647" i="5"/>
  <c r="K652" i="5"/>
  <c r="D655" i="5"/>
  <c r="E665" i="5"/>
  <c r="D667" i="5"/>
  <c r="C671" i="5"/>
  <c r="E673" i="5"/>
  <c r="A675" i="5"/>
  <c r="K676" i="5"/>
  <c r="E686" i="5"/>
  <c r="B688" i="5"/>
  <c r="C690" i="5"/>
  <c r="A692" i="5"/>
  <c r="D699" i="5"/>
  <c r="D704" i="5"/>
  <c r="C707" i="5"/>
  <c r="C710" i="5"/>
  <c r="B713" i="5"/>
  <c r="A716" i="5"/>
  <c r="D720" i="5"/>
  <c r="C723" i="5"/>
  <c r="C726" i="5"/>
  <c r="B729" i="5"/>
  <c r="A732" i="5"/>
  <c r="D736" i="5"/>
  <c r="C739" i="5"/>
  <c r="C742" i="5"/>
  <c r="K744" i="5"/>
  <c r="C746" i="5"/>
  <c r="D747" i="5"/>
  <c r="D748" i="5"/>
  <c r="E749" i="5"/>
  <c r="K756" i="5"/>
  <c r="K757" i="5"/>
  <c r="A759" i="5"/>
  <c r="B760" i="5"/>
  <c r="B761" i="5"/>
  <c r="C762" i="5"/>
  <c r="D763" i="5"/>
  <c r="D764" i="5"/>
  <c r="E765" i="5"/>
  <c r="E771" i="5"/>
  <c r="D772" i="5"/>
  <c r="C773" i="5"/>
  <c r="B774" i="5"/>
  <c r="A775" i="5"/>
  <c r="K775" i="5"/>
  <c r="D778" i="5"/>
  <c r="B779" i="5"/>
  <c r="K779" i="5"/>
  <c r="D782" i="5"/>
  <c r="B783" i="5"/>
  <c r="K783" i="5"/>
  <c r="D786" i="5"/>
  <c r="B787" i="5"/>
  <c r="K787" i="5"/>
  <c r="D790" i="5"/>
  <c r="B791" i="5"/>
  <c r="K791" i="5"/>
  <c r="D794" i="5"/>
  <c r="B795" i="5"/>
  <c r="K795" i="5"/>
  <c r="D798" i="5"/>
  <c r="B799" i="5"/>
  <c r="K799" i="5"/>
  <c r="D802" i="5"/>
  <c r="B803" i="5"/>
  <c r="K803" i="5"/>
  <c r="D806" i="5"/>
  <c r="B807" i="5"/>
  <c r="K807" i="5"/>
  <c r="D810" i="5"/>
  <c r="B811" i="5"/>
  <c r="K811" i="5"/>
  <c r="D814" i="5"/>
  <c r="B815" i="5"/>
  <c r="K815" i="5"/>
  <c r="D818" i="5"/>
  <c r="B819" i="5"/>
  <c r="K819" i="5"/>
  <c r="D822" i="5"/>
  <c r="B823" i="5"/>
  <c r="K823" i="5"/>
  <c r="D826" i="5"/>
  <c r="B827" i="5"/>
  <c r="A580" i="5"/>
  <c r="C592" i="5"/>
  <c r="D604" i="5"/>
  <c r="A663" i="5"/>
  <c r="E677" i="5"/>
  <c r="K680" i="5"/>
  <c r="A699" i="5"/>
  <c r="A703" i="5"/>
  <c r="C730" i="5"/>
  <c r="B748" i="5"/>
  <c r="E763" i="5"/>
  <c r="C766" i="5"/>
  <c r="D769" i="5"/>
  <c r="C774" i="5"/>
  <c r="D777" i="5"/>
  <c r="B782" i="5"/>
  <c r="K786" i="5"/>
  <c r="E794" i="5"/>
  <c r="C799" i="5"/>
  <c r="A804" i="5"/>
  <c r="D809" i="5"/>
  <c r="B814" i="5"/>
  <c r="K818" i="5"/>
  <c r="E826" i="5"/>
  <c r="D830" i="5"/>
  <c r="K831" i="5"/>
  <c r="K834" i="5"/>
  <c r="A836" i="5"/>
  <c r="D837" i="5"/>
  <c r="A842" i="5"/>
  <c r="A843" i="5"/>
  <c r="A844" i="5"/>
  <c r="A845" i="5"/>
  <c r="E847" i="5"/>
  <c r="C848" i="5"/>
  <c r="A849" i="5"/>
  <c r="E851" i="5"/>
  <c r="C852" i="5"/>
  <c r="A853" i="5"/>
  <c r="E855" i="5"/>
  <c r="C856" i="5"/>
  <c r="A857" i="5"/>
  <c r="E859" i="5"/>
  <c r="C860" i="5"/>
  <c r="A861" i="5"/>
  <c r="E863" i="5"/>
  <c r="C864" i="5"/>
  <c r="A865" i="5"/>
  <c r="E867" i="5"/>
  <c r="C868" i="5"/>
  <c r="A869" i="5"/>
  <c r="E871" i="5"/>
  <c r="C872" i="5"/>
  <c r="A873" i="5"/>
  <c r="E875" i="5"/>
  <c r="C876" i="5"/>
  <c r="A877" i="5"/>
  <c r="A611" i="5"/>
  <c r="C623" i="5"/>
  <c r="E629" i="5"/>
  <c r="C658" i="5"/>
  <c r="K668" i="5"/>
  <c r="D691" i="5"/>
  <c r="C695" i="5"/>
  <c r="D707" i="5"/>
  <c r="C711" i="5"/>
  <c r="K721" i="5"/>
  <c r="E726" i="5"/>
  <c r="K740" i="5"/>
  <c r="A745" i="5"/>
  <c r="E748" i="5"/>
  <c r="D751" i="5"/>
  <c r="K760" i="5"/>
  <c r="B772" i="5"/>
  <c r="E782" i="5"/>
  <c r="C787" i="5"/>
  <c r="A792" i="5"/>
  <c r="D797" i="5"/>
  <c r="B802" i="5"/>
  <c r="K806" i="5"/>
  <c r="E814" i="5"/>
  <c r="C819" i="5"/>
  <c r="A824" i="5"/>
  <c r="E830" i="5"/>
  <c r="A832" i="5"/>
  <c r="B835" i="5"/>
  <c r="C836" i="5"/>
  <c r="K839" i="5"/>
  <c r="A841" i="5"/>
  <c r="B842" i="5"/>
  <c r="B843" i="5"/>
  <c r="C844" i="5"/>
  <c r="B845" i="5"/>
  <c r="K845" i="5"/>
  <c r="D848" i="5"/>
  <c r="B849" i="5"/>
  <c r="K849" i="5"/>
  <c r="D852" i="5"/>
  <c r="B853" i="5"/>
  <c r="K853" i="5"/>
  <c r="D856" i="5"/>
  <c r="B857" i="5"/>
  <c r="K857" i="5"/>
  <c r="D860" i="5"/>
  <c r="B861" i="5"/>
  <c r="K861" i="5"/>
  <c r="D864" i="5"/>
  <c r="B865" i="5"/>
  <c r="K865" i="5"/>
  <c r="D868" i="5"/>
  <c r="B869" i="5"/>
  <c r="K869" i="5"/>
  <c r="D872" i="5"/>
  <c r="B873" i="5"/>
  <c r="K873" i="5"/>
  <c r="D876" i="5"/>
  <c r="B877" i="5"/>
  <c r="K877" i="5"/>
  <c r="K541" i="5"/>
  <c r="E569" i="5"/>
  <c r="C618" i="5"/>
  <c r="A641" i="5"/>
  <c r="E653" i="5"/>
  <c r="E678" i="5"/>
  <c r="C682" i="5"/>
  <c r="A704" i="5"/>
  <c r="A719" i="5"/>
  <c r="A758" i="5"/>
  <c r="C761" i="5"/>
  <c r="B764" i="5"/>
  <c r="E772" i="5"/>
  <c r="C775" i="5"/>
  <c r="A780" i="5"/>
  <c r="D785" i="5"/>
  <c r="B790" i="5"/>
  <c r="K794" i="5"/>
  <c r="E802" i="5"/>
  <c r="C807" i="5"/>
  <c r="A812" i="5"/>
  <c r="D817" i="5"/>
  <c r="B822" i="5"/>
  <c r="K826" i="5"/>
  <c r="A834" i="5"/>
  <c r="C835" i="5"/>
  <c r="E836" i="5"/>
  <c r="K838" i="5"/>
  <c r="A840" i="5"/>
  <c r="C841" i="5"/>
  <c r="C842" i="5"/>
  <c r="C843" i="5"/>
  <c r="E844" i="5"/>
  <c r="C845" i="5"/>
  <c r="A846" i="5"/>
  <c r="E848" i="5"/>
  <c r="C849" i="5"/>
  <c r="A850" i="5"/>
  <c r="E852" i="5"/>
  <c r="C853" i="5"/>
  <c r="A854" i="5"/>
  <c r="E856" i="5"/>
  <c r="C857" i="5"/>
  <c r="A858" i="5"/>
  <c r="E860" i="5"/>
  <c r="C861" i="5"/>
  <c r="A862" i="5"/>
  <c r="E864" i="5"/>
  <c r="C865" i="5"/>
  <c r="A866" i="5"/>
  <c r="E868" i="5"/>
  <c r="C869" i="5"/>
  <c r="A870" i="5"/>
  <c r="E872" i="5"/>
  <c r="C873" i="5"/>
  <c r="A874" i="5"/>
  <c r="D387" i="5"/>
  <c r="A564" i="5"/>
  <c r="C588" i="5"/>
  <c r="D600" i="5"/>
  <c r="D636" i="5"/>
  <c r="B692" i="5"/>
  <c r="A696" i="5"/>
  <c r="K700" i="5"/>
  <c r="D708" i="5"/>
  <c r="B716" i="5"/>
  <c r="D723" i="5"/>
  <c r="C727" i="5"/>
  <c r="K737" i="5"/>
  <c r="E742" i="5"/>
  <c r="E746" i="5"/>
  <c r="B749" i="5"/>
  <c r="E764" i="5"/>
  <c r="D767" i="5"/>
  <c r="C770" i="5"/>
  <c r="B778" i="5"/>
  <c r="K782" i="5"/>
  <c r="E790" i="5"/>
  <c r="C795" i="5"/>
  <c r="A800" i="5"/>
  <c r="D805" i="5"/>
  <c r="B810" i="5"/>
  <c r="K814" i="5"/>
  <c r="E822" i="5"/>
  <c r="C827" i="5"/>
  <c r="D829" i="5"/>
  <c r="K830" i="5"/>
  <c r="B834" i="5"/>
  <c r="E835" i="5"/>
  <c r="B839" i="5"/>
  <c r="C840" i="5"/>
  <c r="D841" i="5"/>
  <c r="D842" i="5"/>
  <c r="E843" i="5"/>
  <c r="D845" i="5"/>
  <c r="B846" i="5"/>
  <c r="K846" i="5"/>
  <c r="D849" i="5"/>
  <c r="B850" i="5"/>
  <c r="K850" i="5"/>
  <c r="D853" i="5"/>
  <c r="B854" i="5"/>
  <c r="K854" i="5"/>
  <c r="D857" i="5"/>
  <c r="B858" i="5"/>
  <c r="K858" i="5"/>
  <c r="D861" i="5"/>
  <c r="B862" i="5"/>
  <c r="K862" i="5"/>
  <c r="D865" i="5"/>
  <c r="B866" i="5"/>
  <c r="K866" i="5"/>
  <c r="D869" i="5"/>
  <c r="B870" i="5"/>
  <c r="K870" i="5"/>
  <c r="D873" i="5"/>
  <c r="B874" i="5"/>
  <c r="K874" i="5"/>
  <c r="A457" i="5"/>
  <c r="C595" i="5"/>
  <c r="C675" i="5"/>
  <c r="A679" i="5"/>
  <c r="E713" i="5"/>
  <c r="A720" i="5"/>
  <c r="A735" i="5"/>
  <c r="D752" i="5"/>
  <c r="A756" i="5"/>
  <c r="K761" i="5"/>
  <c r="A773" i="5"/>
  <c r="E778" i="5"/>
  <c r="C783" i="5"/>
  <c r="A788" i="5"/>
  <c r="D793" i="5"/>
  <c r="B798" i="5"/>
  <c r="K802" i="5"/>
  <c r="E810" i="5"/>
  <c r="C815" i="5"/>
  <c r="A820" i="5"/>
  <c r="D825" i="5"/>
  <c r="B831" i="5"/>
  <c r="D834" i="5"/>
  <c r="A838" i="5"/>
  <c r="C839" i="5"/>
  <c r="E840" i="5"/>
  <c r="E841" i="5"/>
  <c r="E842" i="5"/>
  <c r="E845" i="5"/>
  <c r="C846" i="5"/>
  <c r="A847" i="5"/>
  <c r="E849" i="5"/>
  <c r="C850" i="5"/>
  <c r="A851" i="5"/>
  <c r="E853" i="5"/>
  <c r="C854" i="5"/>
  <c r="A855" i="5"/>
  <c r="E857" i="5"/>
  <c r="C858" i="5"/>
  <c r="A859" i="5"/>
  <c r="E861" i="5"/>
  <c r="C862" i="5"/>
  <c r="A863" i="5"/>
  <c r="E865" i="5"/>
  <c r="C866" i="5"/>
  <c r="A867" i="5"/>
  <c r="E869" i="5"/>
  <c r="C870" i="5"/>
  <c r="A871" i="5"/>
  <c r="E873" i="5"/>
  <c r="C874" i="5"/>
  <c r="A875" i="5"/>
  <c r="E877" i="5"/>
  <c r="C878" i="5"/>
  <c r="A573" i="5"/>
  <c r="E597" i="5"/>
  <c r="E657" i="5"/>
  <c r="E690" i="5"/>
  <c r="C694" i="5"/>
  <c r="K705" i="5"/>
  <c r="E710" i="5"/>
  <c r="K724" i="5"/>
  <c r="B733" i="5"/>
  <c r="D740" i="5"/>
  <c r="A757" i="5"/>
  <c r="C760" i="5"/>
  <c r="A763" i="5"/>
  <c r="K773" i="5"/>
  <c r="C779" i="5"/>
  <c r="A784" i="5"/>
  <c r="D789" i="5"/>
  <c r="B794" i="5"/>
  <c r="K798" i="5"/>
  <c r="E806" i="5"/>
  <c r="C811" i="5"/>
  <c r="A816" i="5"/>
  <c r="D821" i="5"/>
  <c r="B826" i="5"/>
  <c r="A828" i="5"/>
  <c r="B830" i="5"/>
  <c r="K835" i="5"/>
  <c r="C837" i="5"/>
  <c r="E838" i="5"/>
  <c r="K842" i="5"/>
  <c r="K843" i="5"/>
  <c r="K844" i="5"/>
  <c r="D847" i="5"/>
  <c r="B848" i="5"/>
  <c r="K848" i="5"/>
  <c r="D851" i="5"/>
  <c r="B852" i="5"/>
  <c r="K852" i="5"/>
  <c r="D855" i="5"/>
  <c r="B856" i="5"/>
  <c r="K856" i="5"/>
  <c r="D859" i="5"/>
  <c r="B860" i="5"/>
  <c r="K860" i="5"/>
  <c r="D863" i="5"/>
  <c r="B864" i="5"/>
  <c r="K864" i="5"/>
  <c r="D867" i="5"/>
  <c r="B868" i="5"/>
  <c r="K868" i="5"/>
  <c r="D871" i="5"/>
  <c r="B872" i="5"/>
  <c r="K872" i="5"/>
  <c r="D875" i="5"/>
  <c r="B876" i="5"/>
  <c r="K876" i="5"/>
  <c r="E632" i="5"/>
  <c r="E798" i="5"/>
  <c r="E818" i="5"/>
  <c r="C823" i="5"/>
  <c r="C833" i="5"/>
  <c r="D846" i="5"/>
  <c r="B851" i="5"/>
  <c r="K855" i="5"/>
  <c r="E858" i="5"/>
  <c r="C863" i="5"/>
  <c r="A868" i="5"/>
  <c r="B878" i="5"/>
  <c r="A879" i="5"/>
  <c r="E881" i="5"/>
  <c r="C882" i="5"/>
  <c r="A883" i="5"/>
  <c r="E885" i="5"/>
  <c r="C886" i="5"/>
  <c r="A887" i="5"/>
  <c r="E889" i="5"/>
  <c r="C890" i="5"/>
  <c r="A891" i="5"/>
  <c r="E893" i="5"/>
  <c r="C894" i="5"/>
  <c r="A895" i="5"/>
  <c r="E897" i="5"/>
  <c r="C898" i="5"/>
  <c r="A899" i="5"/>
  <c r="E901" i="5"/>
  <c r="C902" i="5"/>
  <c r="A903" i="5"/>
  <c r="E905" i="5"/>
  <c r="C906" i="5"/>
  <c r="A907" i="5"/>
  <c r="E909" i="5"/>
  <c r="C910" i="5"/>
  <c r="A911" i="5"/>
  <c r="E913" i="5"/>
  <c r="C914" i="5"/>
  <c r="A915" i="5"/>
  <c r="E917" i="5"/>
  <c r="C918" i="5"/>
  <c r="A919" i="5"/>
  <c r="E921" i="5"/>
  <c r="C922" i="5"/>
  <c r="A923" i="5"/>
  <c r="E925" i="5"/>
  <c r="C926" i="5"/>
  <c r="A927" i="5"/>
  <c r="E929" i="5"/>
  <c r="C930" i="5"/>
  <c r="A931" i="5"/>
  <c r="E933" i="5"/>
  <c r="C934" i="5"/>
  <c r="A935" i="5"/>
  <c r="E937" i="5"/>
  <c r="C938" i="5"/>
  <c r="A939" i="5"/>
  <c r="E941" i="5"/>
  <c r="C942" i="5"/>
  <c r="A943" i="5"/>
  <c r="E945" i="5"/>
  <c r="C946" i="5"/>
  <c r="A947" i="5"/>
  <c r="E949" i="5"/>
  <c r="C950" i="5"/>
  <c r="A951" i="5"/>
  <c r="E953" i="5"/>
  <c r="C954" i="5"/>
  <c r="A955" i="5"/>
  <c r="E957" i="5"/>
  <c r="C958" i="5"/>
  <c r="A959" i="5"/>
  <c r="E961" i="5"/>
  <c r="C962" i="5"/>
  <c r="A963" i="5"/>
  <c r="E965" i="5"/>
  <c r="C966" i="5"/>
  <c r="A967" i="5"/>
  <c r="E969" i="5"/>
  <c r="C970" i="5"/>
  <c r="A971" i="5"/>
  <c r="E973" i="5"/>
  <c r="C974" i="5"/>
  <c r="A975" i="5"/>
  <c r="E977" i="5"/>
  <c r="C978" i="5"/>
  <c r="A979" i="5"/>
  <c r="E981" i="5"/>
  <c r="C982" i="5"/>
  <c r="A983" i="5"/>
  <c r="E985" i="5"/>
  <c r="C986" i="5"/>
  <c r="A987" i="5"/>
  <c r="E989" i="5"/>
  <c r="C990" i="5"/>
  <c r="A991" i="5"/>
  <c r="E993" i="5"/>
  <c r="C994" i="5"/>
  <c r="A995" i="5"/>
  <c r="E997" i="5"/>
  <c r="C998" i="5"/>
  <c r="A999" i="5"/>
  <c r="E1001" i="5"/>
  <c r="C1002" i="5"/>
  <c r="A1003" i="5"/>
  <c r="E1005" i="5"/>
  <c r="C1006" i="5"/>
  <c r="A1007" i="5"/>
  <c r="E1009" i="5"/>
  <c r="C1010" i="5"/>
  <c r="A1011" i="5"/>
  <c r="E1013" i="5"/>
  <c r="C1014" i="5"/>
  <c r="A1015" i="5"/>
  <c r="E1017" i="5"/>
  <c r="C1018" i="5"/>
  <c r="A1019" i="5"/>
  <c r="E1021" i="5"/>
  <c r="C1022" i="5"/>
  <c r="A1023" i="5"/>
  <c r="E1025" i="5"/>
  <c r="C1026" i="5"/>
  <c r="C662" i="5"/>
  <c r="C714" i="5"/>
  <c r="B732" i="5"/>
  <c r="C750" i="5"/>
  <c r="E762" i="5"/>
  <c r="D773" i="5"/>
  <c r="D833" i="5"/>
  <c r="A837" i="5"/>
  <c r="E846" i="5"/>
  <c r="C851" i="5"/>
  <c r="A856" i="5"/>
  <c r="D866" i="5"/>
  <c r="B871" i="5"/>
  <c r="C877" i="5"/>
  <c r="D878" i="5"/>
  <c r="B879" i="5"/>
  <c r="K879" i="5"/>
  <c r="D882" i="5"/>
  <c r="B883" i="5"/>
  <c r="K883" i="5"/>
  <c r="D886" i="5"/>
  <c r="B887" i="5"/>
  <c r="K887" i="5"/>
  <c r="D890" i="5"/>
  <c r="B891" i="5"/>
  <c r="K891" i="5"/>
  <c r="D894" i="5"/>
  <c r="B895" i="5"/>
  <c r="K895" i="5"/>
  <c r="D898" i="5"/>
  <c r="B899" i="5"/>
  <c r="K899" i="5"/>
  <c r="D902" i="5"/>
  <c r="B903" i="5"/>
  <c r="K903" i="5"/>
  <c r="D906" i="5"/>
  <c r="B907" i="5"/>
  <c r="K907" i="5"/>
  <c r="D910" i="5"/>
  <c r="B911" i="5"/>
  <c r="K911" i="5"/>
  <c r="D914" i="5"/>
  <c r="B915" i="5"/>
  <c r="K915" i="5"/>
  <c r="D918" i="5"/>
  <c r="B919" i="5"/>
  <c r="K919" i="5"/>
  <c r="D922" i="5"/>
  <c r="B923" i="5"/>
  <c r="K923" i="5"/>
  <c r="D926" i="5"/>
  <c r="B927" i="5"/>
  <c r="K927" i="5"/>
  <c r="D930" i="5"/>
  <c r="B931" i="5"/>
  <c r="K931" i="5"/>
  <c r="D934" i="5"/>
  <c r="B935" i="5"/>
  <c r="K935" i="5"/>
  <c r="D938" i="5"/>
  <c r="B939" i="5"/>
  <c r="K939" i="5"/>
  <c r="D942" i="5"/>
  <c r="B943" i="5"/>
  <c r="K943" i="5"/>
  <c r="D946" i="5"/>
  <c r="B947" i="5"/>
  <c r="K947" i="5"/>
  <c r="D950" i="5"/>
  <c r="B951" i="5"/>
  <c r="K951" i="5"/>
  <c r="D954" i="5"/>
  <c r="B955" i="5"/>
  <c r="K955" i="5"/>
  <c r="D958" i="5"/>
  <c r="B959" i="5"/>
  <c r="K959" i="5"/>
  <c r="D962" i="5"/>
  <c r="B963" i="5"/>
  <c r="K963" i="5"/>
  <c r="D966" i="5"/>
  <c r="B967" i="5"/>
  <c r="K967" i="5"/>
  <c r="D970" i="5"/>
  <c r="B971" i="5"/>
  <c r="K971" i="5"/>
  <c r="D974" i="5"/>
  <c r="B975" i="5"/>
  <c r="K975" i="5"/>
  <c r="D978" i="5"/>
  <c r="B979" i="5"/>
  <c r="K979" i="5"/>
  <c r="D982" i="5"/>
  <c r="B983" i="5"/>
  <c r="K983" i="5"/>
  <c r="D986" i="5"/>
  <c r="B987" i="5"/>
  <c r="K987" i="5"/>
  <c r="D990" i="5"/>
  <c r="B991" i="5"/>
  <c r="K991" i="5"/>
  <c r="D994" i="5"/>
  <c r="B995" i="5"/>
  <c r="K995" i="5"/>
  <c r="D998" i="5"/>
  <c r="B999" i="5"/>
  <c r="K999" i="5"/>
  <c r="D1002" i="5"/>
  <c r="B1003" i="5"/>
  <c r="K1003" i="5"/>
  <c r="D1006" i="5"/>
  <c r="B1007" i="5"/>
  <c r="K1007" i="5"/>
  <c r="D1010" i="5"/>
  <c r="B1011" i="5"/>
  <c r="K1011" i="5"/>
  <c r="D1014" i="5"/>
  <c r="B1015" i="5"/>
  <c r="K1015" i="5"/>
  <c r="D1018" i="5"/>
  <c r="B1019" i="5"/>
  <c r="K1019" i="5"/>
  <c r="D1022" i="5"/>
  <c r="B1023" i="5"/>
  <c r="K1023" i="5"/>
  <c r="D1026" i="5"/>
  <c r="B1027" i="5"/>
  <c r="K1027" i="5"/>
  <c r="D1030" i="5"/>
  <c r="B1031" i="5"/>
  <c r="K1031" i="5"/>
  <c r="D1034" i="5"/>
  <c r="B1035" i="5"/>
  <c r="K1035" i="5"/>
  <c r="D1038" i="5"/>
  <c r="B1039" i="5"/>
  <c r="K1039" i="5"/>
  <c r="D1042" i="5"/>
  <c r="B1043" i="5"/>
  <c r="K1043" i="5"/>
  <c r="D1046" i="5"/>
  <c r="B1047" i="5"/>
  <c r="K1047" i="5"/>
  <c r="D1050" i="5"/>
  <c r="B1051" i="5"/>
  <c r="K1051" i="5"/>
  <c r="D1054" i="5"/>
  <c r="B1055" i="5"/>
  <c r="K1055" i="5"/>
  <c r="D1058" i="5"/>
  <c r="B1059" i="5"/>
  <c r="K1059" i="5"/>
  <c r="D1062" i="5"/>
  <c r="B1063" i="5"/>
  <c r="K1063" i="5"/>
  <c r="D1066" i="5"/>
  <c r="B1067" i="5"/>
  <c r="K1067" i="5"/>
  <c r="D1070" i="5"/>
  <c r="B1071" i="5"/>
  <c r="K1071" i="5"/>
  <c r="D1074" i="5"/>
  <c r="E559" i="5"/>
  <c r="E566" i="5"/>
  <c r="E627" i="5"/>
  <c r="D739" i="5"/>
  <c r="D768" i="5"/>
  <c r="K778" i="5"/>
  <c r="D854" i="5"/>
  <c r="B859" i="5"/>
  <c r="K863" i="5"/>
  <c r="E866" i="5"/>
  <c r="C871" i="5"/>
  <c r="D877" i="5"/>
  <c r="E878" i="5"/>
  <c r="C879" i="5"/>
  <c r="A880" i="5"/>
  <c r="E882" i="5"/>
  <c r="C883" i="5"/>
  <c r="A884" i="5"/>
  <c r="E886" i="5"/>
  <c r="C887" i="5"/>
  <c r="A888" i="5"/>
  <c r="E890" i="5"/>
  <c r="C891" i="5"/>
  <c r="A892" i="5"/>
  <c r="E894" i="5"/>
  <c r="C895" i="5"/>
  <c r="A896" i="5"/>
  <c r="E898" i="5"/>
  <c r="C899" i="5"/>
  <c r="A900" i="5"/>
  <c r="E902" i="5"/>
  <c r="C903" i="5"/>
  <c r="A904" i="5"/>
  <c r="E906" i="5"/>
  <c r="C907" i="5"/>
  <c r="A908" i="5"/>
  <c r="E910" i="5"/>
  <c r="C911" i="5"/>
  <c r="A912" i="5"/>
  <c r="E914" i="5"/>
  <c r="C915" i="5"/>
  <c r="A916" i="5"/>
  <c r="E918" i="5"/>
  <c r="C919" i="5"/>
  <c r="A920" i="5"/>
  <c r="E922" i="5"/>
  <c r="C923" i="5"/>
  <c r="A924" i="5"/>
  <c r="E926" i="5"/>
  <c r="C927" i="5"/>
  <c r="A928" i="5"/>
  <c r="E930" i="5"/>
  <c r="C931" i="5"/>
  <c r="A932" i="5"/>
  <c r="E934" i="5"/>
  <c r="C935" i="5"/>
  <c r="A936" i="5"/>
  <c r="E938" i="5"/>
  <c r="C939" i="5"/>
  <c r="A940" i="5"/>
  <c r="E942" i="5"/>
  <c r="C943" i="5"/>
  <c r="A944" i="5"/>
  <c r="E946" i="5"/>
  <c r="C947" i="5"/>
  <c r="A948" i="5"/>
  <c r="E950" i="5"/>
  <c r="C951" i="5"/>
  <c r="A952" i="5"/>
  <c r="E954" i="5"/>
  <c r="C955" i="5"/>
  <c r="A956" i="5"/>
  <c r="E958" i="5"/>
  <c r="C959" i="5"/>
  <c r="A960" i="5"/>
  <c r="E962" i="5"/>
  <c r="C963" i="5"/>
  <c r="A964" i="5"/>
  <c r="E966" i="5"/>
  <c r="C967" i="5"/>
  <c r="A968" i="5"/>
  <c r="E970" i="5"/>
  <c r="C971" i="5"/>
  <c r="A972" i="5"/>
  <c r="E974" i="5"/>
  <c r="C975" i="5"/>
  <c r="A976" i="5"/>
  <c r="E978" i="5"/>
  <c r="C979" i="5"/>
  <c r="A980" i="5"/>
  <c r="E982" i="5"/>
  <c r="C983" i="5"/>
  <c r="A984" i="5"/>
  <c r="E986" i="5"/>
  <c r="C987" i="5"/>
  <c r="A988" i="5"/>
  <c r="E990" i="5"/>
  <c r="C991" i="5"/>
  <c r="A992" i="5"/>
  <c r="E994" i="5"/>
  <c r="C995" i="5"/>
  <c r="A996" i="5"/>
  <c r="E998" i="5"/>
  <c r="C999" i="5"/>
  <c r="A1000" i="5"/>
  <c r="E1002" i="5"/>
  <c r="C1003" i="5"/>
  <c r="A1004" i="5"/>
  <c r="E1006" i="5"/>
  <c r="C1007" i="5"/>
  <c r="A1008" i="5"/>
  <c r="E1010" i="5"/>
  <c r="C1011" i="5"/>
  <c r="A1012" i="5"/>
  <c r="E1014" i="5"/>
  <c r="C1015" i="5"/>
  <c r="A1016" i="5"/>
  <c r="E1018" i="5"/>
  <c r="C1019" i="5"/>
  <c r="A1020" i="5"/>
  <c r="E1022" i="5"/>
  <c r="C1023" i="5"/>
  <c r="A1024" i="5"/>
  <c r="K708" i="5"/>
  <c r="E834" i="5"/>
  <c r="B838" i="5"/>
  <c r="B847" i="5"/>
  <c r="K851" i="5"/>
  <c r="E854" i="5"/>
  <c r="C859" i="5"/>
  <c r="A864" i="5"/>
  <c r="D874" i="5"/>
  <c r="K875" i="5"/>
  <c r="D879" i="5"/>
  <c r="B880" i="5"/>
  <c r="K880" i="5"/>
  <c r="D883" i="5"/>
  <c r="B884" i="5"/>
  <c r="K884" i="5"/>
  <c r="D887" i="5"/>
  <c r="B888" i="5"/>
  <c r="K888" i="5"/>
  <c r="D891" i="5"/>
  <c r="B892" i="5"/>
  <c r="K892" i="5"/>
  <c r="D895" i="5"/>
  <c r="B896" i="5"/>
  <c r="K896" i="5"/>
  <c r="D899" i="5"/>
  <c r="B900" i="5"/>
  <c r="K900" i="5"/>
  <c r="D903" i="5"/>
  <c r="B904" i="5"/>
  <c r="K904" i="5"/>
  <c r="D907" i="5"/>
  <c r="B908" i="5"/>
  <c r="K908" i="5"/>
  <c r="D911" i="5"/>
  <c r="B912" i="5"/>
  <c r="K912" i="5"/>
  <c r="D915" i="5"/>
  <c r="B916" i="5"/>
  <c r="K916" i="5"/>
  <c r="D919" i="5"/>
  <c r="B920" i="5"/>
  <c r="K920" i="5"/>
  <c r="D923" i="5"/>
  <c r="B924" i="5"/>
  <c r="K924" i="5"/>
  <c r="D927" i="5"/>
  <c r="B928" i="5"/>
  <c r="K928" i="5"/>
  <c r="D931" i="5"/>
  <c r="B932" i="5"/>
  <c r="K932" i="5"/>
  <c r="D935" i="5"/>
  <c r="B936" i="5"/>
  <c r="K936" i="5"/>
  <c r="D939" i="5"/>
  <c r="B940" i="5"/>
  <c r="K940" i="5"/>
  <c r="D943" i="5"/>
  <c r="B944" i="5"/>
  <c r="K944" i="5"/>
  <c r="D947" i="5"/>
  <c r="B948" i="5"/>
  <c r="K948" i="5"/>
  <c r="D951" i="5"/>
  <c r="B952" i="5"/>
  <c r="K952" i="5"/>
  <c r="D955" i="5"/>
  <c r="B956" i="5"/>
  <c r="K956" i="5"/>
  <c r="D959" i="5"/>
  <c r="B960" i="5"/>
  <c r="K960" i="5"/>
  <c r="D963" i="5"/>
  <c r="B964" i="5"/>
  <c r="K964" i="5"/>
  <c r="D967" i="5"/>
  <c r="B968" i="5"/>
  <c r="K968" i="5"/>
  <c r="D971" i="5"/>
  <c r="B972" i="5"/>
  <c r="K972" i="5"/>
  <c r="D975" i="5"/>
  <c r="B976" i="5"/>
  <c r="K976" i="5"/>
  <c r="D979" i="5"/>
  <c r="B980" i="5"/>
  <c r="K980" i="5"/>
  <c r="D983" i="5"/>
  <c r="B984" i="5"/>
  <c r="K984" i="5"/>
  <c r="D987" i="5"/>
  <c r="B988" i="5"/>
  <c r="K988" i="5"/>
  <c r="D991" i="5"/>
  <c r="B992" i="5"/>
  <c r="K992" i="5"/>
  <c r="D995" i="5"/>
  <c r="B996" i="5"/>
  <c r="K996" i="5"/>
  <c r="D999" i="5"/>
  <c r="B1000" i="5"/>
  <c r="K1000" i="5"/>
  <c r="D1003" i="5"/>
  <c r="B1004" i="5"/>
  <c r="K1004" i="5"/>
  <c r="D1007" i="5"/>
  <c r="B1008" i="5"/>
  <c r="K1008" i="5"/>
  <c r="D1011" i="5"/>
  <c r="B1012" i="5"/>
  <c r="K1012" i="5"/>
  <c r="D1015" i="5"/>
  <c r="B1016" i="5"/>
  <c r="K1016" i="5"/>
  <c r="D1019" i="5"/>
  <c r="B1020" i="5"/>
  <c r="K1020" i="5"/>
  <c r="D1023" i="5"/>
  <c r="B1024" i="5"/>
  <c r="K1024" i="5"/>
  <c r="D1027" i="5"/>
  <c r="B1028" i="5"/>
  <c r="K1028" i="5"/>
  <c r="D1031" i="5"/>
  <c r="B1032" i="5"/>
  <c r="K1032" i="5"/>
  <c r="D1035" i="5"/>
  <c r="B1036" i="5"/>
  <c r="K1036" i="5"/>
  <c r="D1039" i="5"/>
  <c r="B1040" i="5"/>
  <c r="K1040" i="5"/>
  <c r="D1043" i="5"/>
  <c r="B1044" i="5"/>
  <c r="K1044" i="5"/>
  <c r="D1047" i="5"/>
  <c r="B1048" i="5"/>
  <c r="K1048" i="5"/>
  <c r="D1051" i="5"/>
  <c r="B1052" i="5"/>
  <c r="K1052" i="5"/>
  <c r="D1055" i="5"/>
  <c r="B1056" i="5"/>
  <c r="K1056" i="5"/>
  <c r="D1059" i="5"/>
  <c r="B1060" i="5"/>
  <c r="K1060" i="5"/>
  <c r="D1063" i="5"/>
  <c r="B1064" i="5"/>
  <c r="K1064" i="5"/>
  <c r="D1067" i="5"/>
  <c r="B1068" i="5"/>
  <c r="K1068" i="5"/>
  <c r="D1071" i="5"/>
  <c r="B1072" i="5"/>
  <c r="K1072" i="5"/>
  <c r="D1075" i="5"/>
  <c r="B1076" i="5"/>
  <c r="C419" i="5"/>
  <c r="D671" i="5"/>
  <c r="A684" i="5"/>
  <c r="E697" i="5"/>
  <c r="A747" i="5"/>
  <c r="D801" i="5"/>
  <c r="B806" i="5"/>
  <c r="K810" i="5"/>
  <c r="C831" i="5"/>
  <c r="D838" i="5"/>
  <c r="C847" i="5"/>
  <c r="A852" i="5"/>
  <c r="D862" i="5"/>
  <c r="B867" i="5"/>
  <c r="K871" i="5"/>
  <c r="E874" i="5"/>
  <c r="A876" i="5"/>
  <c r="E879" i="5"/>
  <c r="C880" i="5"/>
  <c r="A881" i="5"/>
  <c r="E883" i="5"/>
  <c r="C884" i="5"/>
  <c r="A885" i="5"/>
  <c r="E887" i="5"/>
  <c r="C888" i="5"/>
  <c r="A889" i="5"/>
  <c r="E891" i="5"/>
  <c r="C892" i="5"/>
  <c r="A893" i="5"/>
  <c r="E895" i="5"/>
  <c r="C896" i="5"/>
  <c r="A897" i="5"/>
  <c r="E899" i="5"/>
  <c r="C900" i="5"/>
  <c r="A901" i="5"/>
  <c r="E903" i="5"/>
  <c r="C904" i="5"/>
  <c r="A905" i="5"/>
  <c r="E907" i="5"/>
  <c r="C908" i="5"/>
  <c r="A909" i="5"/>
  <c r="E911" i="5"/>
  <c r="C912" i="5"/>
  <c r="A913" i="5"/>
  <c r="E915" i="5"/>
  <c r="C916" i="5"/>
  <c r="A917" i="5"/>
  <c r="E919" i="5"/>
  <c r="C920" i="5"/>
  <c r="A921" i="5"/>
  <c r="E923" i="5"/>
  <c r="C924" i="5"/>
  <c r="A925" i="5"/>
  <c r="E927" i="5"/>
  <c r="C928" i="5"/>
  <c r="A929" i="5"/>
  <c r="E931" i="5"/>
  <c r="C932" i="5"/>
  <c r="A933" i="5"/>
  <c r="E935" i="5"/>
  <c r="C936" i="5"/>
  <c r="A937" i="5"/>
  <c r="E939" i="5"/>
  <c r="C940" i="5"/>
  <c r="A941" i="5"/>
  <c r="E943" i="5"/>
  <c r="C944" i="5"/>
  <c r="A945" i="5"/>
  <c r="E947" i="5"/>
  <c r="C948" i="5"/>
  <c r="A949" i="5"/>
  <c r="E951" i="5"/>
  <c r="C952" i="5"/>
  <c r="A953" i="5"/>
  <c r="E955" i="5"/>
  <c r="C956" i="5"/>
  <c r="A957" i="5"/>
  <c r="E959" i="5"/>
  <c r="C960" i="5"/>
  <c r="A961" i="5"/>
  <c r="E963" i="5"/>
  <c r="C964" i="5"/>
  <c r="A965" i="5"/>
  <c r="E967" i="5"/>
  <c r="C968" i="5"/>
  <c r="A969" i="5"/>
  <c r="E971" i="5"/>
  <c r="C972" i="5"/>
  <c r="A973" i="5"/>
  <c r="E975" i="5"/>
  <c r="C976" i="5"/>
  <c r="A977" i="5"/>
  <c r="E979" i="5"/>
  <c r="C980" i="5"/>
  <c r="A981" i="5"/>
  <c r="E983" i="5"/>
  <c r="C984" i="5"/>
  <c r="A985" i="5"/>
  <c r="E987" i="5"/>
  <c r="C988" i="5"/>
  <c r="A989" i="5"/>
  <c r="E991" i="5"/>
  <c r="C992" i="5"/>
  <c r="A993" i="5"/>
  <c r="E995" i="5"/>
  <c r="C996" i="5"/>
  <c r="A997" i="5"/>
  <c r="E999" i="5"/>
  <c r="C1000" i="5"/>
  <c r="A1001" i="5"/>
  <c r="E1003" i="5"/>
  <c r="C1004" i="5"/>
  <c r="A1005" i="5"/>
  <c r="E1007" i="5"/>
  <c r="C1008" i="5"/>
  <c r="A1009" i="5"/>
  <c r="E1011" i="5"/>
  <c r="C1012" i="5"/>
  <c r="A1013" i="5"/>
  <c r="E1015" i="5"/>
  <c r="C1016" i="5"/>
  <c r="A1017" i="5"/>
  <c r="E1019" i="5"/>
  <c r="C1020" i="5"/>
  <c r="A1021" i="5"/>
  <c r="E1023" i="5"/>
  <c r="B717" i="5"/>
  <c r="E729" i="5"/>
  <c r="E747" i="5"/>
  <c r="E753" i="5"/>
  <c r="C759" i="5"/>
  <c r="B765" i="5"/>
  <c r="A776" i="5"/>
  <c r="D781" i="5"/>
  <c r="B786" i="5"/>
  <c r="K790" i="5"/>
  <c r="A796" i="5"/>
  <c r="D850" i="5"/>
  <c r="B855" i="5"/>
  <c r="K859" i="5"/>
  <c r="E862" i="5"/>
  <c r="C867" i="5"/>
  <c r="A872" i="5"/>
  <c r="E876" i="5"/>
  <c r="D880" i="5"/>
  <c r="B881" i="5"/>
  <c r="K881" i="5"/>
  <c r="D884" i="5"/>
  <c r="B885" i="5"/>
  <c r="K885" i="5"/>
  <c r="D888" i="5"/>
  <c r="B889" i="5"/>
  <c r="K889" i="5"/>
  <c r="D892" i="5"/>
  <c r="B893" i="5"/>
  <c r="K893" i="5"/>
  <c r="D896" i="5"/>
  <c r="B897" i="5"/>
  <c r="K897" i="5"/>
  <c r="D900" i="5"/>
  <c r="B901" i="5"/>
  <c r="K901" i="5"/>
  <c r="D904" i="5"/>
  <c r="B905" i="5"/>
  <c r="K905" i="5"/>
  <c r="D908" i="5"/>
  <c r="B909" i="5"/>
  <c r="K909" i="5"/>
  <c r="D912" i="5"/>
  <c r="B913" i="5"/>
  <c r="K913" i="5"/>
  <c r="D916" i="5"/>
  <c r="B917" i="5"/>
  <c r="K917" i="5"/>
  <c r="D920" i="5"/>
  <c r="B921" i="5"/>
  <c r="K921" i="5"/>
  <c r="D924" i="5"/>
  <c r="B925" i="5"/>
  <c r="K925" i="5"/>
  <c r="D928" i="5"/>
  <c r="B929" i="5"/>
  <c r="K929" i="5"/>
  <c r="D932" i="5"/>
  <c r="B933" i="5"/>
  <c r="K933" i="5"/>
  <c r="D936" i="5"/>
  <c r="B937" i="5"/>
  <c r="K937" i="5"/>
  <c r="D940" i="5"/>
  <c r="B941" i="5"/>
  <c r="K941" i="5"/>
  <c r="D944" i="5"/>
  <c r="B945" i="5"/>
  <c r="K945" i="5"/>
  <c r="D948" i="5"/>
  <c r="B949" i="5"/>
  <c r="K949" i="5"/>
  <c r="D952" i="5"/>
  <c r="B953" i="5"/>
  <c r="K953" i="5"/>
  <c r="D956" i="5"/>
  <c r="B957" i="5"/>
  <c r="K957" i="5"/>
  <c r="D960" i="5"/>
  <c r="B961" i="5"/>
  <c r="K961" i="5"/>
  <c r="D964" i="5"/>
  <c r="B965" i="5"/>
  <c r="K965" i="5"/>
  <c r="D968" i="5"/>
  <c r="B969" i="5"/>
  <c r="K969" i="5"/>
  <c r="D972" i="5"/>
  <c r="B973" i="5"/>
  <c r="K973" i="5"/>
  <c r="D976" i="5"/>
  <c r="B977" i="5"/>
  <c r="K977" i="5"/>
  <c r="D980" i="5"/>
  <c r="B981" i="5"/>
  <c r="K981" i="5"/>
  <c r="D984" i="5"/>
  <c r="B985" i="5"/>
  <c r="K985" i="5"/>
  <c r="D988" i="5"/>
  <c r="B989" i="5"/>
  <c r="K989" i="5"/>
  <c r="D992" i="5"/>
  <c r="B993" i="5"/>
  <c r="K993" i="5"/>
  <c r="D996" i="5"/>
  <c r="B997" i="5"/>
  <c r="K997" i="5"/>
  <c r="D1000" i="5"/>
  <c r="B1001" i="5"/>
  <c r="K1001" i="5"/>
  <c r="D1004" i="5"/>
  <c r="B1005" i="5"/>
  <c r="K1005" i="5"/>
  <c r="D1008" i="5"/>
  <c r="B1009" i="5"/>
  <c r="K1009" i="5"/>
  <c r="D1012" i="5"/>
  <c r="B1013" i="5"/>
  <c r="K1013" i="5"/>
  <c r="D1016" i="5"/>
  <c r="B1017" i="5"/>
  <c r="K1017" i="5"/>
  <c r="D1020" i="5"/>
  <c r="B1021" i="5"/>
  <c r="K1021" i="5"/>
  <c r="D1024" i="5"/>
  <c r="B1025" i="5"/>
  <c r="K1025" i="5"/>
  <c r="D1028" i="5"/>
  <c r="B1029" i="5"/>
  <c r="K1029" i="5"/>
  <c r="D1032" i="5"/>
  <c r="B1033" i="5"/>
  <c r="K1033" i="5"/>
  <c r="D1036" i="5"/>
  <c r="B1037" i="5"/>
  <c r="K1037" i="5"/>
  <c r="D1040" i="5"/>
  <c r="B1041" i="5"/>
  <c r="K1041" i="5"/>
  <c r="D1044" i="5"/>
  <c r="B1045" i="5"/>
  <c r="K1045" i="5"/>
  <c r="D1048" i="5"/>
  <c r="B1049" i="5"/>
  <c r="K1049" i="5"/>
  <c r="D1052" i="5"/>
  <c r="B1053" i="5"/>
  <c r="K1053" i="5"/>
  <c r="D1056" i="5"/>
  <c r="B1057" i="5"/>
  <c r="K1057" i="5"/>
  <c r="D1060" i="5"/>
  <c r="B1061" i="5"/>
  <c r="K1061" i="5"/>
  <c r="D1064" i="5"/>
  <c r="B1065" i="5"/>
  <c r="K1065" i="5"/>
  <c r="D1068" i="5"/>
  <c r="B1069" i="5"/>
  <c r="K1069" i="5"/>
  <c r="D1072" i="5"/>
  <c r="B1073" i="5"/>
  <c r="K1073" i="5"/>
  <c r="D813" i="5"/>
  <c r="E850" i="5"/>
  <c r="E884" i="5"/>
  <c r="C889" i="5"/>
  <c r="A894" i="5"/>
  <c r="K898" i="5"/>
  <c r="D901" i="5"/>
  <c r="B906" i="5"/>
  <c r="E916" i="5"/>
  <c r="C921" i="5"/>
  <c r="A926" i="5"/>
  <c r="K930" i="5"/>
  <c r="D933" i="5"/>
  <c r="B938" i="5"/>
  <c r="E948" i="5"/>
  <c r="C953" i="5"/>
  <c r="A958" i="5"/>
  <c r="K962" i="5"/>
  <c r="D965" i="5"/>
  <c r="B970" i="5"/>
  <c r="E980" i="5"/>
  <c r="C985" i="5"/>
  <c r="A990" i="5"/>
  <c r="K994" i="5"/>
  <c r="D997" i="5"/>
  <c r="B1002" i="5"/>
  <c r="E1012" i="5"/>
  <c r="C1017" i="5"/>
  <c r="A1022" i="5"/>
  <c r="E1024" i="5"/>
  <c r="A1026" i="5"/>
  <c r="E1027" i="5"/>
  <c r="A1030" i="5"/>
  <c r="C1031" i="5"/>
  <c r="A1035" i="5"/>
  <c r="E1036" i="5"/>
  <c r="K1038" i="5"/>
  <c r="C1040" i="5"/>
  <c r="E1041" i="5"/>
  <c r="A1044" i="5"/>
  <c r="D1045" i="5"/>
  <c r="C1049" i="5"/>
  <c r="E1050" i="5"/>
  <c r="A1053" i="5"/>
  <c r="C1054" i="5"/>
  <c r="B1058" i="5"/>
  <c r="E1059" i="5"/>
  <c r="A1062" i="5"/>
  <c r="C1063" i="5"/>
  <c r="A1067" i="5"/>
  <c r="E1068" i="5"/>
  <c r="K1070" i="5"/>
  <c r="C1072" i="5"/>
  <c r="E1073" i="5"/>
  <c r="D1077" i="5"/>
  <c r="B1078" i="5"/>
  <c r="K1078" i="5"/>
  <c r="D1081" i="5"/>
  <c r="B1082" i="5"/>
  <c r="K1082" i="5"/>
  <c r="D1085" i="5"/>
  <c r="B1086" i="5"/>
  <c r="K1086" i="5"/>
  <c r="D1089" i="5"/>
  <c r="B1090" i="5"/>
  <c r="K1090" i="5"/>
  <c r="D1093" i="5"/>
  <c r="B1094" i="5"/>
  <c r="K1094" i="5"/>
  <c r="D1097" i="5"/>
  <c r="B1098" i="5"/>
  <c r="K1098" i="5"/>
  <c r="D1101" i="5"/>
  <c r="B1102" i="5"/>
  <c r="K1102" i="5"/>
  <c r="D1105" i="5"/>
  <c r="B1106" i="5"/>
  <c r="K1106" i="5"/>
  <c r="D1109" i="5"/>
  <c r="B1110" i="5"/>
  <c r="K1110" i="5"/>
  <c r="D1113" i="5"/>
  <c r="B1114" i="5"/>
  <c r="K1114" i="5"/>
  <c r="D1117" i="5"/>
  <c r="B1118" i="5"/>
  <c r="K1118" i="5"/>
  <c r="D1121" i="5"/>
  <c r="B1122" i="5"/>
  <c r="K1122" i="5"/>
  <c r="D1125" i="5"/>
  <c r="B1126" i="5"/>
  <c r="K1126" i="5"/>
  <c r="D1129" i="5"/>
  <c r="B1130" i="5"/>
  <c r="K1130" i="5"/>
  <c r="D1133" i="5"/>
  <c r="B1134" i="5"/>
  <c r="K1134" i="5"/>
  <c r="D1137" i="5"/>
  <c r="B1138" i="5"/>
  <c r="K1138" i="5"/>
  <c r="D1141" i="5"/>
  <c r="B1142" i="5"/>
  <c r="K1142" i="5"/>
  <c r="D1145" i="5"/>
  <c r="B1146" i="5"/>
  <c r="A609" i="5"/>
  <c r="A736" i="5"/>
  <c r="C743" i="5"/>
  <c r="E786" i="5"/>
  <c r="A882" i="5"/>
  <c r="K886" i="5"/>
  <c r="D889" i="5"/>
  <c r="B894" i="5"/>
  <c r="E904" i="5"/>
  <c r="C909" i="5"/>
  <c r="A914" i="5"/>
  <c r="K918" i="5"/>
  <c r="D921" i="5"/>
  <c r="B926" i="5"/>
  <c r="E936" i="5"/>
  <c r="C941" i="5"/>
  <c r="A946" i="5"/>
  <c r="K950" i="5"/>
  <c r="D953" i="5"/>
  <c r="B958" i="5"/>
  <c r="E968" i="5"/>
  <c r="C973" i="5"/>
  <c r="A978" i="5"/>
  <c r="K982" i="5"/>
  <c r="D985" i="5"/>
  <c r="B990" i="5"/>
  <c r="E1000" i="5"/>
  <c r="C1005" i="5"/>
  <c r="A1010" i="5"/>
  <c r="K1014" i="5"/>
  <c r="D1017" i="5"/>
  <c r="B1022" i="5"/>
  <c r="B1026" i="5"/>
  <c r="B1030" i="5"/>
  <c r="E1031" i="5"/>
  <c r="A1034" i="5"/>
  <c r="C1035" i="5"/>
  <c r="A1039" i="5"/>
  <c r="E1040" i="5"/>
  <c r="K1042" i="5"/>
  <c r="C1044" i="5"/>
  <c r="E1045" i="5"/>
  <c r="A1048" i="5"/>
  <c r="D1049" i="5"/>
  <c r="C1053" i="5"/>
  <c r="E1054" i="5"/>
  <c r="A1057" i="5"/>
  <c r="C1058" i="5"/>
  <c r="B1062" i="5"/>
  <c r="E1063" i="5"/>
  <c r="A1066" i="5"/>
  <c r="C1067" i="5"/>
  <c r="A1071" i="5"/>
  <c r="E1072" i="5"/>
  <c r="E1077" i="5"/>
  <c r="C1078" i="5"/>
  <c r="A1079" i="5"/>
  <c r="E1081" i="5"/>
  <c r="C1082" i="5"/>
  <c r="A1083" i="5"/>
  <c r="E1085" i="5"/>
  <c r="C1086" i="5"/>
  <c r="A1087" i="5"/>
  <c r="E1089" i="5"/>
  <c r="C1090" i="5"/>
  <c r="A1091" i="5"/>
  <c r="E1093" i="5"/>
  <c r="C1094" i="5"/>
  <c r="A1095" i="5"/>
  <c r="E1097" i="5"/>
  <c r="C1098" i="5"/>
  <c r="A1099" i="5"/>
  <c r="E1101" i="5"/>
  <c r="C1102" i="5"/>
  <c r="A1103" i="5"/>
  <c r="E1105" i="5"/>
  <c r="C1106" i="5"/>
  <c r="A1107" i="5"/>
  <c r="E1109" i="5"/>
  <c r="C1110" i="5"/>
  <c r="A1111" i="5"/>
  <c r="E1113" i="5"/>
  <c r="C1114" i="5"/>
  <c r="A1115" i="5"/>
  <c r="E1117" i="5"/>
  <c r="C1118" i="5"/>
  <c r="A1119" i="5"/>
  <c r="E1121" i="5"/>
  <c r="C1122" i="5"/>
  <c r="A1123" i="5"/>
  <c r="E1125" i="5"/>
  <c r="C1126" i="5"/>
  <c r="A1127" i="5"/>
  <c r="E1129" i="5"/>
  <c r="C1130" i="5"/>
  <c r="A1131" i="5"/>
  <c r="A808" i="5"/>
  <c r="K827" i="5"/>
  <c r="B882" i="5"/>
  <c r="E892" i="5"/>
  <c r="C897" i="5"/>
  <c r="A902" i="5"/>
  <c r="K906" i="5"/>
  <c r="D909" i="5"/>
  <c r="B914" i="5"/>
  <c r="E924" i="5"/>
  <c r="C929" i="5"/>
  <c r="A934" i="5"/>
  <c r="K938" i="5"/>
  <c r="D941" i="5"/>
  <c r="B946" i="5"/>
  <c r="E956" i="5"/>
  <c r="C961" i="5"/>
  <c r="A966" i="5"/>
  <c r="K970" i="5"/>
  <c r="D973" i="5"/>
  <c r="B978" i="5"/>
  <c r="E988" i="5"/>
  <c r="C993" i="5"/>
  <c r="A998" i="5"/>
  <c r="K1002" i="5"/>
  <c r="D1005" i="5"/>
  <c r="B1010" i="5"/>
  <c r="E1020" i="5"/>
  <c r="E1026" i="5"/>
  <c r="A1029" i="5"/>
  <c r="C1030" i="5"/>
  <c r="B1034" i="5"/>
  <c r="E1035" i="5"/>
  <c r="A1038" i="5"/>
  <c r="C1039" i="5"/>
  <c r="A1043" i="5"/>
  <c r="E1044" i="5"/>
  <c r="K1046" i="5"/>
  <c r="C1048" i="5"/>
  <c r="E1049" i="5"/>
  <c r="A1052" i="5"/>
  <c r="D1053" i="5"/>
  <c r="C1057" i="5"/>
  <c r="E1058" i="5"/>
  <c r="A1061" i="5"/>
  <c r="C1062" i="5"/>
  <c r="B1066" i="5"/>
  <c r="E1067" i="5"/>
  <c r="A1070" i="5"/>
  <c r="C1071" i="5"/>
  <c r="K1074" i="5"/>
  <c r="D1078" i="5"/>
  <c r="B1079" i="5"/>
  <c r="K1079" i="5"/>
  <c r="D1082" i="5"/>
  <c r="B1083" i="5"/>
  <c r="K1083" i="5"/>
  <c r="D1086" i="5"/>
  <c r="B1087" i="5"/>
  <c r="K1087" i="5"/>
  <c r="D1090" i="5"/>
  <c r="B1091" i="5"/>
  <c r="K1091" i="5"/>
  <c r="D1094" i="5"/>
  <c r="B1095" i="5"/>
  <c r="K1095" i="5"/>
  <c r="D1098" i="5"/>
  <c r="B1099" i="5"/>
  <c r="K1099" i="5"/>
  <c r="D1102" i="5"/>
  <c r="B1103" i="5"/>
  <c r="K1103" i="5"/>
  <c r="D1106" i="5"/>
  <c r="B1107" i="5"/>
  <c r="K1107" i="5"/>
  <c r="D1110" i="5"/>
  <c r="B1111" i="5"/>
  <c r="K1111" i="5"/>
  <c r="D1114" i="5"/>
  <c r="B1115" i="5"/>
  <c r="K1115" i="5"/>
  <c r="D1118" i="5"/>
  <c r="B1119" i="5"/>
  <c r="K1119" i="5"/>
  <c r="D1122" i="5"/>
  <c r="B1123" i="5"/>
  <c r="K1123" i="5"/>
  <c r="D1126" i="5"/>
  <c r="B1127" i="5"/>
  <c r="K1127" i="5"/>
  <c r="D1130" i="5"/>
  <c r="B1131" i="5"/>
  <c r="K1131" i="5"/>
  <c r="D1134" i="5"/>
  <c r="B1135" i="5"/>
  <c r="K1135" i="5"/>
  <c r="D1138" i="5"/>
  <c r="B1139" i="5"/>
  <c r="K1139" i="5"/>
  <c r="D1142" i="5"/>
  <c r="B1143" i="5"/>
  <c r="D858" i="5"/>
  <c r="B863" i="5"/>
  <c r="K867" i="5"/>
  <c r="E880" i="5"/>
  <c r="C885" i="5"/>
  <c r="A890" i="5"/>
  <c r="K894" i="5"/>
  <c r="D897" i="5"/>
  <c r="B902" i="5"/>
  <c r="E912" i="5"/>
  <c r="C917" i="5"/>
  <c r="A922" i="5"/>
  <c r="K926" i="5"/>
  <c r="D929" i="5"/>
  <c r="B934" i="5"/>
  <c r="E944" i="5"/>
  <c r="C949" i="5"/>
  <c r="A954" i="5"/>
  <c r="K958" i="5"/>
  <c r="D961" i="5"/>
  <c r="B966" i="5"/>
  <c r="E976" i="5"/>
  <c r="C981" i="5"/>
  <c r="A986" i="5"/>
  <c r="K990" i="5"/>
  <c r="D993" i="5"/>
  <c r="B998" i="5"/>
  <c r="E1008" i="5"/>
  <c r="C1013" i="5"/>
  <c r="A1018" i="5"/>
  <c r="K1022" i="5"/>
  <c r="A1025" i="5"/>
  <c r="C1029" i="5"/>
  <c r="E1030" i="5"/>
  <c r="A1033" i="5"/>
  <c r="C1034" i="5"/>
  <c r="B1038" i="5"/>
  <c r="E1039" i="5"/>
  <c r="A1042" i="5"/>
  <c r="C1043" i="5"/>
  <c r="A1047" i="5"/>
  <c r="E1048" i="5"/>
  <c r="K1050" i="5"/>
  <c r="C1052" i="5"/>
  <c r="E1053" i="5"/>
  <c r="A1056" i="5"/>
  <c r="D1057" i="5"/>
  <c r="C1061" i="5"/>
  <c r="E1062" i="5"/>
  <c r="A1065" i="5"/>
  <c r="C1066" i="5"/>
  <c r="B1070" i="5"/>
  <c r="E1071" i="5"/>
  <c r="A1074" i="5"/>
  <c r="A1075" i="5"/>
  <c r="K1075" i="5"/>
  <c r="E1078" i="5"/>
  <c r="C1079" i="5"/>
  <c r="A1080" i="5"/>
  <c r="E1082" i="5"/>
  <c r="C1083" i="5"/>
  <c r="A1084" i="5"/>
  <c r="E1086" i="5"/>
  <c r="C1087" i="5"/>
  <c r="A1088" i="5"/>
  <c r="E1090" i="5"/>
  <c r="C1091" i="5"/>
  <c r="A1092" i="5"/>
  <c r="E1094" i="5"/>
  <c r="C1095" i="5"/>
  <c r="A1096" i="5"/>
  <c r="E1098" i="5"/>
  <c r="C1099" i="5"/>
  <c r="A1100" i="5"/>
  <c r="E1102" i="5"/>
  <c r="C1103" i="5"/>
  <c r="A1104" i="5"/>
  <c r="E1106" i="5"/>
  <c r="C1107" i="5"/>
  <c r="A1108" i="5"/>
  <c r="E1110" i="5"/>
  <c r="C1111" i="5"/>
  <c r="A1112" i="5"/>
  <c r="E1114" i="5"/>
  <c r="C1115" i="5"/>
  <c r="A1116" i="5"/>
  <c r="B680" i="5"/>
  <c r="D724" i="5"/>
  <c r="C803" i="5"/>
  <c r="K822" i="5"/>
  <c r="K847" i="5"/>
  <c r="K882" i="5"/>
  <c r="D885" i="5"/>
  <c r="B890" i="5"/>
  <c r="E900" i="5"/>
  <c r="C905" i="5"/>
  <c r="A910" i="5"/>
  <c r="K914" i="5"/>
  <c r="D917" i="5"/>
  <c r="B922" i="5"/>
  <c r="E932" i="5"/>
  <c r="C937" i="5"/>
  <c r="A942" i="5"/>
  <c r="K946" i="5"/>
  <c r="D949" i="5"/>
  <c r="B954" i="5"/>
  <c r="E964" i="5"/>
  <c r="C969" i="5"/>
  <c r="A974" i="5"/>
  <c r="K978" i="5"/>
  <c r="D981" i="5"/>
  <c r="B986" i="5"/>
  <c r="E996" i="5"/>
  <c r="C1001" i="5"/>
  <c r="A1006" i="5"/>
  <c r="K1010" i="5"/>
  <c r="D1013" i="5"/>
  <c r="B1018" i="5"/>
  <c r="C1025" i="5"/>
  <c r="A1028" i="5"/>
  <c r="D1029" i="5"/>
  <c r="C1033" i="5"/>
  <c r="E1034" i="5"/>
  <c r="A1037" i="5"/>
  <c r="C1038" i="5"/>
  <c r="B1042" i="5"/>
  <c r="E1043" i="5"/>
  <c r="A1046" i="5"/>
  <c r="C1047" i="5"/>
  <c r="A1051" i="5"/>
  <c r="E1052" i="5"/>
  <c r="K1054" i="5"/>
  <c r="C1056" i="5"/>
  <c r="E1057" i="5"/>
  <c r="A1060" i="5"/>
  <c r="D1061" i="5"/>
  <c r="C1065" i="5"/>
  <c r="E1066" i="5"/>
  <c r="A1069" i="5"/>
  <c r="C1070" i="5"/>
  <c r="B1074" i="5"/>
  <c r="B1075" i="5"/>
  <c r="A1076" i="5"/>
  <c r="K1076" i="5"/>
  <c r="D1079" i="5"/>
  <c r="B1080" i="5"/>
  <c r="K1080" i="5"/>
  <c r="D1083" i="5"/>
  <c r="B1084" i="5"/>
  <c r="K1084" i="5"/>
  <c r="D1087" i="5"/>
  <c r="B1088" i="5"/>
  <c r="K1088" i="5"/>
  <c r="D1091" i="5"/>
  <c r="B1092" i="5"/>
  <c r="K1092" i="5"/>
  <c r="D1095" i="5"/>
  <c r="B1096" i="5"/>
  <c r="K1096" i="5"/>
  <c r="D1099" i="5"/>
  <c r="B1100" i="5"/>
  <c r="K1100" i="5"/>
  <c r="D1103" i="5"/>
  <c r="B1104" i="5"/>
  <c r="K1104" i="5"/>
  <c r="D1107" i="5"/>
  <c r="B1108" i="5"/>
  <c r="K1108" i="5"/>
  <c r="D1111" i="5"/>
  <c r="B1112" i="5"/>
  <c r="K1112" i="5"/>
  <c r="D1115" i="5"/>
  <c r="B1116" i="5"/>
  <c r="K1116" i="5"/>
  <c r="D1119" i="5"/>
  <c r="B1120" i="5"/>
  <c r="K1120" i="5"/>
  <c r="D1123" i="5"/>
  <c r="B1124" i="5"/>
  <c r="K1124" i="5"/>
  <c r="D1127" i="5"/>
  <c r="B1128" i="5"/>
  <c r="K1128" i="5"/>
  <c r="D1131" i="5"/>
  <c r="B1132" i="5"/>
  <c r="K1132" i="5"/>
  <c r="D1135" i="5"/>
  <c r="B1136" i="5"/>
  <c r="K1136" i="5"/>
  <c r="A848" i="5"/>
  <c r="A878" i="5"/>
  <c r="E888" i="5"/>
  <c r="C893" i="5"/>
  <c r="A898" i="5"/>
  <c r="K902" i="5"/>
  <c r="D905" i="5"/>
  <c r="B910" i="5"/>
  <c r="E920" i="5"/>
  <c r="C925" i="5"/>
  <c r="A930" i="5"/>
  <c r="K934" i="5"/>
  <c r="D937" i="5"/>
  <c r="B942" i="5"/>
  <c r="E952" i="5"/>
  <c r="C957" i="5"/>
  <c r="A962" i="5"/>
  <c r="K966" i="5"/>
  <c r="D969" i="5"/>
  <c r="B974" i="5"/>
  <c r="E984" i="5"/>
  <c r="C989" i="5"/>
  <c r="A994" i="5"/>
  <c r="K998" i="5"/>
  <c r="D1001" i="5"/>
  <c r="B1006" i="5"/>
  <c r="E1016" i="5"/>
  <c r="C1021" i="5"/>
  <c r="D1025" i="5"/>
  <c r="K1026" i="5"/>
  <c r="C1028" i="5"/>
  <c r="E1029" i="5"/>
  <c r="A1032" i="5"/>
  <c r="D1033" i="5"/>
  <c r="C1037" i="5"/>
  <c r="E1038" i="5"/>
  <c r="A1041" i="5"/>
  <c r="C1042" i="5"/>
  <c r="B1046" i="5"/>
  <c r="E1047" i="5"/>
  <c r="A1050" i="5"/>
  <c r="C1051" i="5"/>
  <c r="A1055" i="5"/>
  <c r="E1056" i="5"/>
  <c r="K1058" i="5"/>
  <c r="C1060" i="5"/>
  <c r="E1061" i="5"/>
  <c r="A1064" i="5"/>
  <c r="D1065" i="5"/>
  <c r="C1069" i="5"/>
  <c r="E1070" i="5"/>
  <c r="A1073" i="5"/>
  <c r="C1074" i="5"/>
  <c r="C1075" i="5"/>
  <c r="C1076" i="5"/>
  <c r="A1077" i="5"/>
  <c r="E1079" i="5"/>
  <c r="C1080" i="5"/>
  <c r="A1081" i="5"/>
  <c r="E1083" i="5"/>
  <c r="C1084" i="5"/>
  <c r="A1085" i="5"/>
  <c r="E1087" i="5"/>
  <c r="C1088" i="5"/>
  <c r="A1089" i="5"/>
  <c r="E1091" i="5"/>
  <c r="C1092" i="5"/>
  <c r="A1093" i="5"/>
  <c r="E1095" i="5"/>
  <c r="C1096" i="5"/>
  <c r="A1097" i="5"/>
  <c r="E1099" i="5"/>
  <c r="C1100" i="5"/>
  <c r="A1101" i="5"/>
  <c r="E1103" i="5"/>
  <c r="C1104" i="5"/>
  <c r="A1105" i="5"/>
  <c r="E1107" i="5"/>
  <c r="C1108" i="5"/>
  <c r="A1109" i="5"/>
  <c r="E1111" i="5"/>
  <c r="C1112" i="5"/>
  <c r="A1113" i="5"/>
  <c r="E1115" i="5"/>
  <c r="C1116" i="5"/>
  <c r="A1117" i="5"/>
  <c r="E1119" i="5"/>
  <c r="C1120" i="5"/>
  <c r="A1121" i="5"/>
  <c r="E1123" i="5"/>
  <c r="C1124" i="5"/>
  <c r="A1125" i="5"/>
  <c r="E1127" i="5"/>
  <c r="C1128" i="5"/>
  <c r="A1129" i="5"/>
  <c r="B818" i="5"/>
  <c r="K878" i="5"/>
  <c r="B930" i="5"/>
  <c r="D945" i="5"/>
  <c r="B950" i="5"/>
  <c r="C997" i="5"/>
  <c r="A1002" i="5"/>
  <c r="K1006" i="5"/>
  <c r="A1027" i="5"/>
  <c r="D1037" i="5"/>
  <c r="C1041" i="5"/>
  <c r="E1051" i="5"/>
  <c r="A1058" i="5"/>
  <c r="C1068" i="5"/>
  <c r="A1072" i="5"/>
  <c r="E1075" i="5"/>
  <c r="D1080" i="5"/>
  <c r="B1085" i="5"/>
  <c r="K1089" i="5"/>
  <c r="E1092" i="5"/>
  <c r="C1097" i="5"/>
  <c r="A1102" i="5"/>
  <c r="D1112" i="5"/>
  <c r="B1117" i="5"/>
  <c r="C1119" i="5"/>
  <c r="B1121" i="5"/>
  <c r="E1128" i="5"/>
  <c r="E1130" i="5"/>
  <c r="B1133" i="5"/>
  <c r="E1134" i="5"/>
  <c r="A1137" i="5"/>
  <c r="C1138" i="5"/>
  <c r="E1139" i="5"/>
  <c r="E1140" i="5"/>
  <c r="E1146" i="5"/>
  <c r="C1147" i="5"/>
  <c r="A1148" i="5"/>
  <c r="E1150" i="5"/>
  <c r="C1151" i="5"/>
  <c r="A1152" i="5"/>
  <c r="E1154" i="5"/>
  <c r="C1155" i="5"/>
  <c r="A1156" i="5"/>
  <c r="E1158" i="5"/>
  <c r="C1159" i="5"/>
  <c r="A1160" i="5"/>
  <c r="E1162" i="5"/>
  <c r="C1163" i="5"/>
  <c r="A1164" i="5"/>
  <c r="E1166" i="5"/>
  <c r="C1167" i="5"/>
  <c r="A1168" i="5"/>
  <c r="E1170" i="5"/>
  <c r="C1171" i="5"/>
  <c r="A1172" i="5"/>
  <c r="E1174" i="5"/>
  <c r="C1175" i="5"/>
  <c r="A1176" i="5"/>
  <c r="E1178" i="5"/>
  <c r="C1179" i="5"/>
  <c r="A1180" i="5"/>
  <c r="E1182" i="5"/>
  <c r="C1183" i="5"/>
  <c r="A1184" i="5"/>
  <c r="E1186" i="5"/>
  <c r="C1187" i="5"/>
  <c r="A1188" i="5"/>
  <c r="E1190" i="5"/>
  <c r="C1191" i="5"/>
  <c r="A1192" i="5"/>
  <c r="E1194" i="5"/>
  <c r="C1195" i="5"/>
  <c r="A1196" i="5"/>
  <c r="E1198" i="5"/>
  <c r="C1199" i="5"/>
  <c r="A1200" i="5"/>
  <c r="E1202" i="5"/>
  <c r="C1203" i="5"/>
  <c r="A1204" i="5"/>
  <c r="E1206" i="5"/>
  <c r="C1207" i="5"/>
  <c r="A1208" i="5"/>
  <c r="E1210" i="5"/>
  <c r="C1211" i="5"/>
  <c r="A1212" i="5"/>
  <c r="E1214" i="5"/>
  <c r="C1215" i="5"/>
  <c r="A1216" i="5"/>
  <c r="E1218" i="5"/>
  <c r="C1219" i="5"/>
  <c r="A1220" i="5"/>
  <c r="E1222" i="5"/>
  <c r="C1223" i="5"/>
  <c r="A1224" i="5"/>
  <c r="E1226" i="5"/>
  <c r="C1227" i="5"/>
  <c r="A1228" i="5"/>
  <c r="E1230" i="5"/>
  <c r="C1231" i="5"/>
  <c r="A1232" i="5"/>
  <c r="E1234" i="5"/>
  <c r="C1235" i="5"/>
  <c r="A1236" i="5"/>
  <c r="E1238" i="5"/>
  <c r="C1239" i="5"/>
  <c r="A1240" i="5"/>
  <c r="E1242" i="5"/>
  <c r="C1243" i="5"/>
  <c r="A1244" i="5"/>
  <c r="E1246" i="5"/>
  <c r="C1247" i="5"/>
  <c r="A1248" i="5"/>
  <c r="E1250" i="5"/>
  <c r="C1251" i="5"/>
  <c r="A1252" i="5"/>
  <c r="E1254" i="5"/>
  <c r="C1255" i="5"/>
  <c r="A1256" i="5"/>
  <c r="E1258" i="5"/>
  <c r="C1259" i="5"/>
  <c r="A1260" i="5"/>
  <c r="E1262" i="5"/>
  <c r="C1263" i="5"/>
  <c r="A1264" i="5"/>
  <c r="E1266" i="5"/>
  <c r="C1267" i="5"/>
  <c r="A1268" i="5"/>
  <c r="E1270" i="5"/>
  <c r="C1271" i="5"/>
  <c r="A1272" i="5"/>
  <c r="E1274" i="5"/>
  <c r="C1275" i="5"/>
  <c r="A1276" i="5"/>
  <c r="E1278" i="5"/>
  <c r="C1279" i="5"/>
  <c r="A1280" i="5"/>
  <c r="E1282" i="5"/>
  <c r="C1283" i="5"/>
  <c r="A1284" i="5"/>
  <c r="E1286" i="5"/>
  <c r="C1287" i="5"/>
  <c r="A1288" i="5"/>
  <c r="E1290" i="5"/>
  <c r="C1291" i="5"/>
  <c r="A1292" i="5"/>
  <c r="E1294" i="5"/>
  <c r="C1295" i="5"/>
  <c r="A1296" i="5"/>
  <c r="E1298" i="5"/>
  <c r="C1299" i="5"/>
  <c r="A1300" i="5"/>
  <c r="E1302" i="5"/>
  <c r="C1303" i="5"/>
  <c r="A1304" i="5"/>
  <c r="E1306" i="5"/>
  <c r="C1307" i="5"/>
  <c r="A1308" i="5"/>
  <c r="E1310" i="5"/>
  <c r="C1311" i="5"/>
  <c r="A1312" i="5"/>
  <c r="E1314" i="5"/>
  <c r="C1315" i="5"/>
  <c r="A1316" i="5"/>
  <c r="E1318" i="5"/>
  <c r="C1319" i="5"/>
  <c r="A1320" i="5"/>
  <c r="E1322" i="5"/>
  <c r="C1323" i="5"/>
  <c r="A1324" i="5"/>
  <c r="D925" i="5"/>
  <c r="E972" i="5"/>
  <c r="C977" i="5"/>
  <c r="A982" i="5"/>
  <c r="K986" i="5"/>
  <c r="E992" i="5"/>
  <c r="C1027" i="5"/>
  <c r="K1030" i="5"/>
  <c r="E1037" i="5"/>
  <c r="D1041" i="5"/>
  <c r="A1045" i="5"/>
  <c r="C1055" i="5"/>
  <c r="E1065" i="5"/>
  <c r="K1077" i="5"/>
  <c r="E1080" i="5"/>
  <c r="C1085" i="5"/>
  <c r="A1090" i="5"/>
  <c r="D1100" i="5"/>
  <c r="B1105" i="5"/>
  <c r="K1109" i="5"/>
  <c r="E1112" i="5"/>
  <c r="C1117" i="5"/>
  <c r="C1121" i="5"/>
  <c r="C1123" i="5"/>
  <c r="B1125" i="5"/>
  <c r="A1132" i="5"/>
  <c r="C1133" i="5"/>
  <c r="B1137" i="5"/>
  <c r="E1138" i="5"/>
  <c r="D1147" i="5"/>
  <c r="B1148" i="5"/>
  <c r="K1148" i="5"/>
  <c r="D1151" i="5"/>
  <c r="B1152" i="5"/>
  <c r="K1152" i="5"/>
  <c r="D1155" i="5"/>
  <c r="B1156" i="5"/>
  <c r="K1156" i="5"/>
  <c r="D1159" i="5"/>
  <c r="B1160" i="5"/>
  <c r="K1160" i="5"/>
  <c r="D1163" i="5"/>
  <c r="B1164" i="5"/>
  <c r="K1164" i="5"/>
  <c r="D1167" i="5"/>
  <c r="B1168" i="5"/>
  <c r="K1168" i="5"/>
  <c r="D1171" i="5"/>
  <c r="B1172" i="5"/>
  <c r="K1172" i="5"/>
  <c r="D1175" i="5"/>
  <c r="B1176" i="5"/>
  <c r="K1176" i="5"/>
  <c r="D1179" i="5"/>
  <c r="B1180" i="5"/>
  <c r="K1180" i="5"/>
  <c r="D1183" i="5"/>
  <c r="B1184" i="5"/>
  <c r="K1184" i="5"/>
  <c r="D1187" i="5"/>
  <c r="B1188" i="5"/>
  <c r="K1188" i="5"/>
  <c r="D1191" i="5"/>
  <c r="B1192" i="5"/>
  <c r="K1192" i="5"/>
  <c r="D1195" i="5"/>
  <c r="B1196" i="5"/>
  <c r="K1196" i="5"/>
  <c r="D1199" i="5"/>
  <c r="B1200" i="5"/>
  <c r="K1200" i="5"/>
  <c r="D1203" i="5"/>
  <c r="B1204" i="5"/>
  <c r="K1204" i="5"/>
  <c r="D1207" i="5"/>
  <c r="B1208" i="5"/>
  <c r="K1208" i="5"/>
  <c r="D1211" i="5"/>
  <c r="B1212" i="5"/>
  <c r="K1212" i="5"/>
  <c r="D1215" i="5"/>
  <c r="B1216" i="5"/>
  <c r="K1216" i="5"/>
  <c r="D1219" i="5"/>
  <c r="B1220" i="5"/>
  <c r="K1220" i="5"/>
  <c r="D1223" i="5"/>
  <c r="B1224" i="5"/>
  <c r="K1224" i="5"/>
  <c r="D1227" i="5"/>
  <c r="B1228" i="5"/>
  <c r="K1228" i="5"/>
  <c r="D1231" i="5"/>
  <c r="B1232" i="5"/>
  <c r="K1232" i="5"/>
  <c r="D1235" i="5"/>
  <c r="B1236" i="5"/>
  <c r="K1236" i="5"/>
  <c r="D1239" i="5"/>
  <c r="B1240" i="5"/>
  <c r="K1240" i="5"/>
  <c r="D1243" i="5"/>
  <c r="B1244" i="5"/>
  <c r="K1244" i="5"/>
  <c r="D1247" i="5"/>
  <c r="B1248" i="5"/>
  <c r="K1248" i="5"/>
  <c r="D1251" i="5"/>
  <c r="B1252" i="5"/>
  <c r="K1252" i="5"/>
  <c r="D1255" i="5"/>
  <c r="B1256" i="5"/>
  <c r="K1256" i="5"/>
  <c r="D1259" i="5"/>
  <c r="B1260" i="5"/>
  <c r="K1260" i="5"/>
  <c r="D1263" i="5"/>
  <c r="B1264" i="5"/>
  <c r="K1264" i="5"/>
  <c r="D1267" i="5"/>
  <c r="B1268" i="5"/>
  <c r="K1268" i="5"/>
  <c r="D1271" i="5"/>
  <c r="B1272" i="5"/>
  <c r="K1272" i="5"/>
  <c r="D1275" i="5"/>
  <c r="B1276" i="5"/>
  <c r="K1276" i="5"/>
  <c r="D1279" i="5"/>
  <c r="B1280" i="5"/>
  <c r="K1280" i="5"/>
  <c r="D1283" i="5"/>
  <c r="B1284" i="5"/>
  <c r="K1284" i="5"/>
  <c r="D1287" i="5"/>
  <c r="B1288" i="5"/>
  <c r="K1288" i="5"/>
  <c r="D1291" i="5"/>
  <c r="B1292" i="5"/>
  <c r="K1292" i="5"/>
  <c r="D1295" i="5"/>
  <c r="B1296" i="5"/>
  <c r="K1296" i="5"/>
  <c r="D1299" i="5"/>
  <c r="B1300" i="5"/>
  <c r="K1300" i="5"/>
  <c r="D1303" i="5"/>
  <c r="B1304" i="5"/>
  <c r="K1304" i="5"/>
  <c r="D1307" i="5"/>
  <c r="B1308" i="5"/>
  <c r="K1308" i="5"/>
  <c r="D1311" i="5"/>
  <c r="B1312" i="5"/>
  <c r="K1312" i="5"/>
  <c r="D1315" i="5"/>
  <c r="B1316" i="5"/>
  <c r="K1316" i="5"/>
  <c r="D1319" i="5"/>
  <c r="B1320" i="5"/>
  <c r="K1320" i="5"/>
  <c r="D1323" i="5"/>
  <c r="B1324" i="5"/>
  <c r="K1324" i="5"/>
  <c r="D1327" i="5"/>
  <c r="B1328" i="5"/>
  <c r="K1328" i="5"/>
  <c r="D1331" i="5"/>
  <c r="B1332" i="5"/>
  <c r="K1332" i="5"/>
  <c r="D1335" i="5"/>
  <c r="B1336" i="5"/>
  <c r="K1336" i="5"/>
  <c r="D1339" i="5"/>
  <c r="B1340" i="5"/>
  <c r="K1340" i="5"/>
  <c r="D1343" i="5"/>
  <c r="B1344" i="5"/>
  <c r="K1344" i="5"/>
  <c r="D1347" i="5"/>
  <c r="B1348" i="5"/>
  <c r="K1348" i="5"/>
  <c r="D1351" i="5"/>
  <c r="B1352" i="5"/>
  <c r="K1352" i="5"/>
  <c r="D1355" i="5"/>
  <c r="B1356" i="5"/>
  <c r="K1356" i="5"/>
  <c r="D1359" i="5"/>
  <c r="B1360" i="5"/>
  <c r="K1360" i="5"/>
  <c r="D1363" i="5"/>
  <c r="B1364" i="5"/>
  <c r="K1364" i="5"/>
  <c r="D1367" i="5"/>
  <c r="B1368" i="5"/>
  <c r="K1368" i="5"/>
  <c r="D1371" i="5"/>
  <c r="B1372" i="5"/>
  <c r="K1372" i="5"/>
  <c r="B875" i="5"/>
  <c r="C901" i="5"/>
  <c r="A906" i="5"/>
  <c r="K910" i="5"/>
  <c r="B962" i="5"/>
  <c r="D977" i="5"/>
  <c r="B982" i="5"/>
  <c r="A1031" i="5"/>
  <c r="C1045" i="5"/>
  <c r="E1055" i="5"/>
  <c r="A1059" i="5"/>
  <c r="D1069" i="5"/>
  <c r="C1073" i="5"/>
  <c r="A1078" i="5"/>
  <c r="D1088" i="5"/>
  <c r="B1093" i="5"/>
  <c r="K1097" i="5"/>
  <c r="E1100" i="5"/>
  <c r="C1105" i="5"/>
  <c r="A1110" i="5"/>
  <c r="C1125" i="5"/>
  <c r="C1127" i="5"/>
  <c r="B1129" i="5"/>
  <c r="C1132" i="5"/>
  <c r="E1133" i="5"/>
  <c r="A1136" i="5"/>
  <c r="C1137" i="5"/>
  <c r="K1143" i="5"/>
  <c r="E1147" i="5"/>
  <c r="C1148" i="5"/>
  <c r="A1149" i="5"/>
  <c r="E1151" i="5"/>
  <c r="C1152" i="5"/>
  <c r="A1153" i="5"/>
  <c r="E1155" i="5"/>
  <c r="C1156" i="5"/>
  <c r="A1157" i="5"/>
  <c r="E1159" i="5"/>
  <c r="C1160" i="5"/>
  <c r="A1161" i="5"/>
  <c r="E1163" i="5"/>
  <c r="C1164" i="5"/>
  <c r="A1165" i="5"/>
  <c r="E1167" i="5"/>
  <c r="C1168" i="5"/>
  <c r="A1169" i="5"/>
  <c r="E1171" i="5"/>
  <c r="C1172" i="5"/>
  <c r="A1173" i="5"/>
  <c r="E1175" i="5"/>
  <c r="C1176" i="5"/>
  <c r="A1177" i="5"/>
  <c r="E1179" i="5"/>
  <c r="C1180" i="5"/>
  <c r="A1181" i="5"/>
  <c r="E1183" i="5"/>
  <c r="C1184" i="5"/>
  <c r="A1185" i="5"/>
  <c r="E1187" i="5"/>
  <c r="C1188" i="5"/>
  <c r="A1189" i="5"/>
  <c r="E1191" i="5"/>
  <c r="C1192" i="5"/>
  <c r="A1193" i="5"/>
  <c r="E1195" i="5"/>
  <c r="C1196" i="5"/>
  <c r="A1197" i="5"/>
  <c r="E1199" i="5"/>
  <c r="C1200" i="5"/>
  <c r="A1201" i="5"/>
  <c r="E1203" i="5"/>
  <c r="C1204" i="5"/>
  <c r="A1205" i="5"/>
  <c r="E1207" i="5"/>
  <c r="C1208" i="5"/>
  <c r="A1209" i="5"/>
  <c r="E1211" i="5"/>
  <c r="C1212" i="5"/>
  <c r="A1213" i="5"/>
  <c r="E1215" i="5"/>
  <c r="C1216" i="5"/>
  <c r="A1217" i="5"/>
  <c r="E1219" i="5"/>
  <c r="C1220" i="5"/>
  <c r="A1221" i="5"/>
  <c r="E1223" i="5"/>
  <c r="C1224" i="5"/>
  <c r="A1225" i="5"/>
  <c r="E1227" i="5"/>
  <c r="C1228" i="5"/>
  <c r="A1229" i="5"/>
  <c r="E1231" i="5"/>
  <c r="C1232" i="5"/>
  <c r="A1233" i="5"/>
  <c r="E1235" i="5"/>
  <c r="C1236" i="5"/>
  <c r="A1237" i="5"/>
  <c r="E1239" i="5"/>
  <c r="C1240" i="5"/>
  <c r="A1241" i="5"/>
  <c r="E1243" i="5"/>
  <c r="C1244" i="5"/>
  <c r="A1245" i="5"/>
  <c r="E1247" i="5"/>
  <c r="C1248" i="5"/>
  <c r="A1249" i="5"/>
  <c r="E1251" i="5"/>
  <c r="C1252" i="5"/>
  <c r="A1253" i="5"/>
  <c r="E1255" i="5"/>
  <c r="C1256" i="5"/>
  <c r="A1257" i="5"/>
  <c r="E1259" i="5"/>
  <c r="C1260" i="5"/>
  <c r="A1261" i="5"/>
  <c r="E1263" i="5"/>
  <c r="C1264" i="5"/>
  <c r="A1265" i="5"/>
  <c r="E1267" i="5"/>
  <c r="C1268" i="5"/>
  <c r="A1269" i="5"/>
  <c r="E1271" i="5"/>
  <c r="C1272" i="5"/>
  <c r="A1273" i="5"/>
  <c r="E1275" i="5"/>
  <c r="C1276" i="5"/>
  <c r="A1277" i="5"/>
  <c r="E1279" i="5"/>
  <c r="C1280" i="5"/>
  <c r="A1281" i="5"/>
  <c r="E1283" i="5"/>
  <c r="C1284" i="5"/>
  <c r="A1285" i="5"/>
  <c r="E1287" i="5"/>
  <c r="C1288" i="5"/>
  <c r="A1289" i="5"/>
  <c r="E1291" i="5"/>
  <c r="C1292" i="5"/>
  <c r="A1293" i="5"/>
  <c r="E1295" i="5"/>
  <c r="C1296" i="5"/>
  <c r="A1297" i="5"/>
  <c r="E1299" i="5"/>
  <c r="C1300" i="5"/>
  <c r="A1301" i="5"/>
  <c r="E1303" i="5"/>
  <c r="C1304" i="5"/>
  <c r="A1305" i="5"/>
  <c r="E1307" i="5"/>
  <c r="C1308" i="5"/>
  <c r="A1309" i="5"/>
  <c r="E1311" i="5"/>
  <c r="C1312" i="5"/>
  <c r="A1313" i="5"/>
  <c r="E1315" i="5"/>
  <c r="C1316" i="5"/>
  <c r="A1317" i="5"/>
  <c r="E1319" i="5"/>
  <c r="C1320" i="5"/>
  <c r="A1321" i="5"/>
  <c r="E1323" i="5"/>
  <c r="C1324" i="5"/>
  <c r="A1325" i="5"/>
  <c r="E1327" i="5"/>
  <c r="C1328" i="5"/>
  <c r="A1329" i="5"/>
  <c r="E1331" i="5"/>
  <c r="C1332" i="5"/>
  <c r="A1333" i="5"/>
  <c r="E1335" i="5"/>
  <c r="C1336" i="5"/>
  <c r="D870" i="5"/>
  <c r="C875" i="5"/>
  <c r="C881" i="5"/>
  <c r="A886" i="5"/>
  <c r="K890" i="5"/>
  <c r="E896" i="5"/>
  <c r="D957" i="5"/>
  <c r="E1004" i="5"/>
  <c r="C1009" i="5"/>
  <c r="A1014" i="5"/>
  <c r="K1018" i="5"/>
  <c r="C1024" i="5"/>
  <c r="E1028" i="5"/>
  <c r="K1034" i="5"/>
  <c r="E1042" i="5"/>
  <c r="A1049" i="5"/>
  <c r="C1059" i="5"/>
  <c r="K1062" i="5"/>
  <c r="E1069" i="5"/>
  <c r="D1073" i="5"/>
  <c r="D1076" i="5"/>
  <c r="B1081" i="5"/>
  <c r="K1085" i="5"/>
  <c r="E1088" i="5"/>
  <c r="C1093" i="5"/>
  <c r="A1098" i="5"/>
  <c r="D1108" i="5"/>
  <c r="B1113" i="5"/>
  <c r="K1117" i="5"/>
  <c r="C1129" i="5"/>
  <c r="D1132" i="5"/>
  <c r="C1136" i="5"/>
  <c r="E1137" i="5"/>
  <c r="K1140" i="5"/>
  <c r="K1141" i="5"/>
  <c r="A1143" i="5"/>
  <c r="A1144" i="5"/>
  <c r="K1144" i="5"/>
  <c r="D1148" i="5"/>
  <c r="B1149" i="5"/>
  <c r="K1149" i="5"/>
  <c r="D1152" i="5"/>
  <c r="B1153" i="5"/>
  <c r="K1153" i="5"/>
  <c r="D1156" i="5"/>
  <c r="B1157" i="5"/>
  <c r="K1157" i="5"/>
  <c r="D1160" i="5"/>
  <c r="B1161" i="5"/>
  <c r="K1161" i="5"/>
  <c r="D1164" i="5"/>
  <c r="B1165" i="5"/>
  <c r="K1165" i="5"/>
  <c r="D1168" i="5"/>
  <c r="B1169" i="5"/>
  <c r="K1169" i="5"/>
  <c r="D1172" i="5"/>
  <c r="B1173" i="5"/>
  <c r="K1173" i="5"/>
  <c r="D1176" i="5"/>
  <c r="B1177" i="5"/>
  <c r="K1177" i="5"/>
  <c r="D1180" i="5"/>
  <c r="B1181" i="5"/>
  <c r="K1181" i="5"/>
  <c r="D1184" i="5"/>
  <c r="B1185" i="5"/>
  <c r="K1185" i="5"/>
  <c r="D1188" i="5"/>
  <c r="B1189" i="5"/>
  <c r="K1189" i="5"/>
  <c r="D1192" i="5"/>
  <c r="B1193" i="5"/>
  <c r="K1193" i="5"/>
  <c r="D1196" i="5"/>
  <c r="B1197" i="5"/>
  <c r="K1197" i="5"/>
  <c r="D1200" i="5"/>
  <c r="B1201" i="5"/>
  <c r="K1201" i="5"/>
  <c r="D1204" i="5"/>
  <c r="B1205" i="5"/>
  <c r="K1205" i="5"/>
  <c r="D1208" i="5"/>
  <c r="B1209" i="5"/>
  <c r="K1209" i="5"/>
  <c r="D1212" i="5"/>
  <c r="B1213" i="5"/>
  <c r="K1213" i="5"/>
  <c r="D1216" i="5"/>
  <c r="B1217" i="5"/>
  <c r="K1217" i="5"/>
  <c r="D1220" i="5"/>
  <c r="B1221" i="5"/>
  <c r="K1221" i="5"/>
  <c r="D1224" i="5"/>
  <c r="B1225" i="5"/>
  <c r="K1225" i="5"/>
  <c r="D1228" i="5"/>
  <c r="B1229" i="5"/>
  <c r="K1229" i="5"/>
  <c r="D1232" i="5"/>
  <c r="B1233" i="5"/>
  <c r="K1233" i="5"/>
  <c r="D1236" i="5"/>
  <c r="B1237" i="5"/>
  <c r="K1237" i="5"/>
  <c r="D1240" i="5"/>
  <c r="B1241" i="5"/>
  <c r="K1241" i="5"/>
  <c r="D1244" i="5"/>
  <c r="B1245" i="5"/>
  <c r="K1245" i="5"/>
  <c r="D1248" i="5"/>
  <c r="B1249" i="5"/>
  <c r="K1249" i="5"/>
  <c r="D1252" i="5"/>
  <c r="B1253" i="5"/>
  <c r="K1253" i="5"/>
  <c r="D1256" i="5"/>
  <c r="B1257" i="5"/>
  <c r="K1257" i="5"/>
  <c r="D1260" i="5"/>
  <c r="B1261" i="5"/>
  <c r="K1261" i="5"/>
  <c r="D1264" i="5"/>
  <c r="B1265" i="5"/>
  <c r="K1265" i="5"/>
  <c r="D1268" i="5"/>
  <c r="B1269" i="5"/>
  <c r="K1269" i="5"/>
  <c r="D1272" i="5"/>
  <c r="B1273" i="5"/>
  <c r="K1273" i="5"/>
  <c r="D1276" i="5"/>
  <c r="B1277" i="5"/>
  <c r="K1277" i="5"/>
  <c r="D1280" i="5"/>
  <c r="B1281" i="5"/>
  <c r="K1281" i="5"/>
  <c r="D1284" i="5"/>
  <c r="B1285" i="5"/>
  <c r="K1285" i="5"/>
  <c r="D1288" i="5"/>
  <c r="B1289" i="5"/>
  <c r="K1289" i="5"/>
  <c r="D1292" i="5"/>
  <c r="B1293" i="5"/>
  <c r="K1293" i="5"/>
  <c r="D1296" i="5"/>
  <c r="B1297" i="5"/>
  <c r="K1297" i="5"/>
  <c r="D1300" i="5"/>
  <c r="B1301" i="5"/>
  <c r="K1301" i="5"/>
  <c r="D1304" i="5"/>
  <c r="B1305" i="5"/>
  <c r="K1305" i="5"/>
  <c r="D1308" i="5"/>
  <c r="B1309" i="5"/>
  <c r="K1309" i="5"/>
  <c r="D1312" i="5"/>
  <c r="B1313" i="5"/>
  <c r="K1313" i="5"/>
  <c r="D1316" i="5"/>
  <c r="B1317" i="5"/>
  <c r="K1317" i="5"/>
  <c r="D1320" i="5"/>
  <c r="B1321" i="5"/>
  <c r="K1321" i="5"/>
  <c r="D1324" i="5"/>
  <c r="B1325" i="5"/>
  <c r="K1325" i="5"/>
  <c r="D1328" i="5"/>
  <c r="B1329" i="5"/>
  <c r="K1329" i="5"/>
  <c r="D1332" i="5"/>
  <c r="B1333" i="5"/>
  <c r="K1333" i="5"/>
  <c r="D1336" i="5"/>
  <c r="B1337" i="5"/>
  <c r="K1337" i="5"/>
  <c r="D1340" i="5"/>
  <c r="B1341" i="5"/>
  <c r="K1341" i="5"/>
  <c r="D1344" i="5"/>
  <c r="B1345" i="5"/>
  <c r="K1345" i="5"/>
  <c r="D1348" i="5"/>
  <c r="B1349" i="5"/>
  <c r="K1349" i="5"/>
  <c r="D1352" i="5"/>
  <c r="B1353" i="5"/>
  <c r="K1353" i="5"/>
  <c r="D1356" i="5"/>
  <c r="B1357" i="5"/>
  <c r="K1357" i="5"/>
  <c r="D1360" i="5"/>
  <c r="B1361" i="5"/>
  <c r="K1361" i="5"/>
  <c r="D1364" i="5"/>
  <c r="B1365" i="5"/>
  <c r="K1365" i="5"/>
  <c r="D1368" i="5"/>
  <c r="B1369" i="5"/>
  <c r="K1369" i="5"/>
  <c r="D1372" i="5"/>
  <c r="B1373" i="5"/>
  <c r="K1373" i="5"/>
  <c r="D1376" i="5"/>
  <c r="C791" i="5"/>
  <c r="E870" i="5"/>
  <c r="D881" i="5"/>
  <c r="B886" i="5"/>
  <c r="C933" i="5"/>
  <c r="A938" i="5"/>
  <c r="K942" i="5"/>
  <c r="B994" i="5"/>
  <c r="D1009" i="5"/>
  <c r="B1014" i="5"/>
  <c r="C1032" i="5"/>
  <c r="C1046" i="5"/>
  <c r="A1063" i="5"/>
  <c r="E1076" i="5"/>
  <c r="C1081" i="5"/>
  <c r="A1086" i="5"/>
  <c r="D1096" i="5"/>
  <c r="B1101" i="5"/>
  <c r="K1105" i="5"/>
  <c r="E1108" i="5"/>
  <c r="C1113" i="5"/>
  <c r="A1118" i="5"/>
  <c r="A1120" i="5"/>
  <c r="K1121" i="5"/>
  <c r="C1131" i="5"/>
  <c r="E1132" i="5"/>
  <c r="A1135" i="5"/>
  <c r="D1136" i="5"/>
  <c r="A1140" i="5"/>
  <c r="A1141" i="5"/>
  <c r="A1142" i="5"/>
  <c r="C1143" i="5"/>
  <c r="B1144" i="5"/>
  <c r="A1145" i="5"/>
  <c r="K1145" i="5"/>
  <c r="E1148" i="5"/>
  <c r="C1149" i="5"/>
  <c r="A1150" i="5"/>
  <c r="E1152" i="5"/>
  <c r="C1153" i="5"/>
  <c r="A1154" i="5"/>
  <c r="E1156" i="5"/>
  <c r="C1157" i="5"/>
  <c r="A1158" i="5"/>
  <c r="E1160" i="5"/>
  <c r="C1161" i="5"/>
  <c r="A1162" i="5"/>
  <c r="E1164" i="5"/>
  <c r="C1165" i="5"/>
  <c r="A1166" i="5"/>
  <c r="E1168" i="5"/>
  <c r="C1169" i="5"/>
  <c r="A1170" i="5"/>
  <c r="E1172" i="5"/>
  <c r="C1173" i="5"/>
  <c r="A1174" i="5"/>
  <c r="E1176" i="5"/>
  <c r="C1177" i="5"/>
  <c r="A1178" i="5"/>
  <c r="E1180" i="5"/>
  <c r="C1181" i="5"/>
  <c r="A1182" i="5"/>
  <c r="E1184" i="5"/>
  <c r="C1185" i="5"/>
  <c r="A1186" i="5"/>
  <c r="E1188" i="5"/>
  <c r="C1189" i="5"/>
  <c r="A1190" i="5"/>
  <c r="E1192" i="5"/>
  <c r="C1193" i="5"/>
  <c r="A1194" i="5"/>
  <c r="E1196" i="5"/>
  <c r="C1197" i="5"/>
  <c r="A1198" i="5"/>
  <c r="E1200" i="5"/>
  <c r="C1201" i="5"/>
  <c r="A1202" i="5"/>
  <c r="E1204" i="5"/>
  <c r="C1205" i="5"/>
  <c r="A1206" i="5"/>
  <c r="E1208" i="5"/>
  <c r="C1209" i="5"/>
  <c r="A1210" i="5"/>
  <c r="E1212" i="5"/>
  <c r="C1213" i="5"/>
  <c r="A1214" i="5"/>
  <c r="E1216" i="5"/>
  <c r="C1217" i="5"/>
  <c r="A1218" i="5"/>
  <c r="E1220" i="5"/>
  <c r="C1221" i="5"/>
  <c r="A1222" i="5"/>
  <c r="E1224" i="5"/>
  <c r="C1225" i="5"/>
  <c r="A1226" i="5"/>
  <c r="E1228" i="5"/>
  <c r="C1229" i="5"/>
  <c r="A1230" i="5"/>
  <c r="E1232" i="5"/>
  <c r="C1233" i="5"/>
  <c r="A1234" i="5"/>
  <c r="E1236" i="5"/>
  <c r="C1237" i="5"/>
  <c r="A1238" i="5"/>
  <c r="E1240" i="5"/>
  <c r="C1241" i="5"/>
  <c r="A1242" i="5"/>
  <c r="E1244" i="5"/>
  <c r="C1245" i="5"/>
  <c r="A1246" i="5"/>
  <c r="E1248" i="5"/>
  <c r="C1249" i="5"/>
  <c r="A1250" i="5"/>
  <c r="E1252" i="5"/>
  <c r="C1253" i="5"/>
  <c r="A1254" i="5"/>
  <c r="E1256" i="5"/>
  <c r="C1257" i="5"/>
  <c r="A1258" i="5"/>
  <c r="E1260" i="5"/>
  <c r="C1261" i="5"/>
  <c r="A1262" i="5"/>
  <c r="E1264" i="5"/>
  <c r="C1265" i="5"/>
  <c r="A1266" i="5"/>
  <c r="E1268" i="5"/>
  <c r="C1269" i="5"/>
  <c r="A1270" i="5"/>
  <c r="E1272" i="5"/>
  <c r="C1273" i="5"/>
  <c r="A1274" i="5"/>
  <c r="E1276" i="5"/>
  <c r="C1277" i="5"/>
  <c r="A1278" i="5"/>
  <c r="E1280" i="5"/>
  <c r="C1281" i="5"/>
  <c r="A1282" i="5"/>
  <c r="E1284" i="5"/>
  <c r="C1285" i="5"/>
  <c r="A1286" i="5"/>
  <c r="E1288" i="5"/>
  <c r="C1289" i="5"/>
  <c r="A1290" i="5"/>
  <c r="E1292" i="5"/>
  <c r="C1293" i="5"/>
  <c r="A1294" i="5"/>
  <c r="E1296" i="5"/>
  <c r="C1297" i="5"/>
  <c r="A1298" i="5"/>
  <c r="E1300" i="5"/>
  <c r="C1301" i="5"/>
  <c r="A1302" i="5"/>
  <c r="E1304" i="5"/>
  <c r="C1305" i="5"/>
  <c r="A1306" i="5"/>
  <c r="E1308" i="5"/>
  <c r="C1309" i="5"/>
  <c r="A1310" i="5"/>
  <c r="E1312" i="5"/>
  <c r="C1313" i="5"/>
  <c r="A1314" i="5"/>
  <c r="E1316" i="5"/>
  <c r="C1317" i="5"/>
  <c r="A1318" i="5"/>
  <c r="E1320" i="5"/>
  <c r="A644" i="5"/>
  <c r="A667" i="5"/>
  <c r="A860" i="5"/>
  <c r="E908" i="5"/>
  <c r="C913" i="5"/>
  <c r="A918" i="5"/>
  <c r="K922" i="5"/>
  <c r="E928" i="5"/>
  <c r="D989" i="5"/>
  <c r="E1032" i="5"/>
  <c r="A1036" i="5"/>
  <c r="E1046" i="5"/>
  <c r="B1050" i="5"/>
  <c r="E1060" i="5"/>
  <c r="K1066" i="5"/>
  <c r="E1074" i="5"/>
  <c r="D1084" i="5"/>
  <c r="B1089" i="5"/>
  <c r="K1093" i="5"/>
  <c r="E1096" i="5"/>
  <c r="C1101" i="5"/>
  <c r="A1106" i="5"/>
  <c r="D1116" i="5"/>
  <c r="E1118" i="5"/>
  <c r="D1120" i="5"/>
  <c r="A1122" i="5"/>
  <c r="A1124" i="5"/>
  <c r="K1125" i="5"/>
  <c r="E1131" i="5"/>
  <c r="K1133" i="5"/>
  <c r="C1135" i="5"/>
  <c r="E1136" i="5"/>
  <c r="A1139" i="5"/>
  <c r="B1140" i="5"/>
  <c r="B1141" i="5"/>
  <c r="C1142" i="5"/>
  <c r="D1143" i="5"/>
  <c r="C1144" i="5"/>
  <c r="B1145" i="5"/>
  <c r="A1146" i="5"/>
  <c r="K1146" i="5"/>
  <c r="D1149" i="5"/>
  <c r="B1150" i="5"/>
  <c r="K1150" i="5"/>
  <c r="D1153" i="5"/>
  <c r="B1154" i="5"/>
  <c r="K1154" i="5"/>
  <c r="D1157" i="5"/>
  <c r="B1158" i="5"/>
  <c r="K1158" i="5"/>
  <c r="D1161" i="5"/>
  <c r="B1162" i="5"/>
  <c r="K1162" i="5"/>
  <c r="D1165" i="5"/>
  <c r="B1166" i="5"/>
  <c r="K1166" i="5"/>
  <c r="D1169" i="5"/>
  <c r="B1170" i="5"/>
  <c r="K1170" i="5"/>
  <c r="D1173" i="5"/>
  <c r="B1174" i="5"/>
  <c r="K1174" i="5"/>
  <c r="D1177" i="5"/>
  <c r="B1178" i="5"/>
  <c r="K1178" i="5"/>
  <c r="D1181" i="5"/>
  <c r="B1182" i="5"/>
  <c r="K1182" i="5"/>
  <c r="D1185" i="5"/>
  <c r="B1186" i="5"/>
  <c r="K1186" i="5"/>
  <c r="D1189" i="5"/>
  <c r="B1190" i="5"/>
  <c r="K1190" i="5"/>
  <c r="D1193" i="5"/>
  <c r="B1194" i="5"/>
  <c r="K1194" i="5"/>
  <c r="D1197" i="5"/>
  <c r="B1198" i="5"/>
  <c r="K1198" i="5"/>
  <c r="D1201" i="5"/>
  <c r="B1202" i="5"/>
  <c r="K1202" i="5"/>
  <c r="D1205" i="5"/>
  <c r="B1206" i="5"/>
  <c r="K1206" i="5"/>
  <c r="D1209" i="5"/>
  <c r="B1210" i="5"/>
  <c r="K1210" i="5"/>
  <c r="D1213" i="5"/>
  <c r="B1214" i="5"/>
  <c r="K1214" i="5"/>
  <c r="D1217" i="5"/>
  <c r="B1218" i="5"/>
  <c r="K1218" i="5"/>
  <c r="D1221" i="5"/>
  <c r="B1222" i="5"/>
  <c r="K1222" i="5"/>
  <c r="D1225" i="5"/>
  <c r="B1226" i="5"/>
  <c r="K1226" i="5"/>
  <c r="D1229" i="5"/>
  <c r="B1230" i="5"/>
  <c r="K1230" i="5"/>
  <c r="D1233" i="5"/>
  <c r="B1234" i="5"/>
  <c r="K1234" i="5"/>
  <c r="D1237" i="5"/>
  <c r="B1238" i="5"/>
  <c r="K1238" i="5"/>
  <c r="D1241" i="5"/>
  <c r="B1242" i="5"/>
  <c r="K1242" i="5"/>
  <c r="D1245" i="5"/>
  <c r="B1246" i="5"/>
  <c r="K1246" i="5"/>
  <c r="D1249" i="5"/>
  <c r="B1250" i="5"/>
  <c r="K1250" i="5"/>
  <c r="D1253" i="5"/>
  <c r="B1254" i="5"/>
  <c r="K1254" i="5"/>
  <c r="D1257" i="5"/>
  <c r="B1258" i="5"/>
  <c r="K1258" i="5"/>
  <c r="D1261" i="5"/>
  <c r="B1262" i="5"/>
  <c r="K1262" i="5"/>
  <c r="D1265" i="5"/>
  <c r="B1266" i="5"/>
  <c r="K1266" i="5"/>
  <c r="D1269" i="5"/>
  <c r="B1270" i="5"/>
  <c r="K1270" i="5"/>
  <c r="D1273" i="5"/>
  <c r="B1274" i="5"/>
  <c r="K1274" i="5"/>
  <c r="D1277" i="5"/>
  <c r="B1278" i="5"/>
  <c r="K1278" i="5"/>
  <c r="D1281" i="5"/>
  <c r="B1282" i="5"/>
  <c r="K1282" i="5"/>
  <c r="D1285" i="5"/>
  <c r="B1286" i="5"/>
  <c r="K1286" i="5"/>
  <c r="D1289" i="5"/>
  <c r="B1290" i="5"/>
  <c r="K1290" i="5"/>
  <c r="D1293" i="5"/>
  <c r="B1294" i="5"/>
  <c r="K1294" i="5"/>
  <c r="D1297" i="5"/>
  <c r="B1298" i="5"/>
  <c r="K1298" i="5"/>
  <c r="D1301" i="5"/>
  <c r="B1302" i="5"/>
  <c r="K1302" i="5"/>
  <c r="D1305" i="5"/>
  <c r="B1306" i="5"/>
  <c r="K1306" i="5"/>
  <c r="D1309" i="5"/>
  <c r="B1310" i="5"/>
  <c r="K1310" i="5"/>
  <c r="D1313" i="5"/>
  <c r="B1314" i="5"/>
  <c r="K1314" i="5"/>
  <c r="D1317" i="5"/>
  <c r="B1318" i="5"/>
  <c r="K1318" i="5"/>
  <c r="D1321" i="5"/>
  <c r="B1322" i="5"/>
  <c r="K1322" i="5"/>
  <c r="D1325" i="5"/>
  <c r="B1326" i="5"/>
  <c r="K1326" i="5"/>
  <c r="D1329" i="5"/>
  <c r="B1330" i="5"/>
  <c r="K1330" i="5"/>
  <c r="D1333" i="5"/>
  <c r="B1334" i="5"/>
  <c r="K1334" i="5"/>
  <c r="D1337" i="5"/>
  <c r="B1338" i="5"/>
  <c r="K1338" i="5"/>
  <c r="D1341" i="5"/>
  <c r="B1342" i="5"/>
  <c r="K1342" i="5"/>
  <c r="D1345" i="5"/>
  <c r="B1346" i="5"/>
  <c r="K1346" i="5"/>
  <c r="D1349" i="5"/>
  <c r="B1350" i="5"/>
  <c r="K1350" i="5"/>
  <c r="D1353" i="5"/>
  <c r="B1354" i="5"/>
  <c r="K1354" i="5"/>
  <c r="D1357" i="5"/>
  <c r="B1358" i="5"/>
  <c r="K1358" i="5"/>
  <c r="D1361" i="5"/>
  <c r="B1362" i="5"/>
  <c r="K1362" i="5"/>
  <c r="D1365" i="5"/>
  <c r="B1366" i="5"/>
  <c r="K1366" i="5"/>
  <c r="D1369" i="5"/>
  <c r="B1370" i="5"/>
  <c r="K1370" i="5"/>
  <c r="D1373" i="5"/>
  <c r="B1374" i="5"/>
  <c r="K1374" i="5"/>
  <c r="E839" i="5"/>
  <c r="C945" i="5"/>
  <c r="C965" i="5"/>
  <c r="E1084" i="5"/>
  <c r="E1120" i="5"/>
  <c r="E1124" i="5"/>
  <c r="D1128" i="5"/>
  <c r="C1139" i="5"/>
  <c r="E1144" i="5"/>
  <c r="A1147" i="5"/>
  <c r="K1151" i="5"/>
  <c r="D1154" i="5"/>
  <c r="B1159" i="5"/>
  <c r="E1169" i="5"/>
  <c r="C1174" i="5"/>
  <c r="A1179" i="5"/>
  <c r="K1183" i="5"/>
  <c r="D1186" i="5"/>
  <c r="B1191" i="5"/>
  <c r="E1201" i="5"/>
  <c r="C1206" i="5"/>
  <c r="A1211" i="5"/>
  <c r="K1215" i="5"/>
  <c r="D1218" i="5"/>
  <c r="B1223" i="5"/>
  <c r="E1233" i="5"/>
  <c r="C1238" i="5"/>
  <c r="A1243" i="5"/>
  <c r="K1247" i="5"/>
  <c r="D1250" i="5"/>
  <c r="B1255" i="5"/>
  <c r="E1265" i="5"/>
  <c r="C1270" i="5"/>
  <c r="A1275" i="5"/>
  <c r="K1279" i="5"/>
  <c r="D1282" i="5"/>
  <c r="B1287" i="5"/>
  <c r="E1297" i="5"/>
  <c r="C1302" i="5"/>
  <c r="A1307" i="5"/>
  <c r="K1311" i="5"/>
  <c r="D1314" i="5"/>
  <c r="B1319" i="5"/>
  <c r="E1325" i="5"/>
  <c r="E1328" i="5"/>
  <c r="C1331" i="5"/>
  <c r="D1334" i="5"/>
  <c r="K1335" i="5"/>
  <c r="E1337" i="5"/>
  <c r="K1339" i="5"/>
  <c r="C1341" i="5"/>
  <c r="E1342" i="5"/>
  <c r="A1345" i="5"/>
  <c r="D1346" i="5"/>
  <c r="C1350" i="5"/>
  <c r="E1351" i="5"/>
  <c r="A1354" i="5"/>
  <c r="C1355" i="5"/>
  <c r="B1359" i="5"/>
  <c r="E1360" i="5"/>
  <c r="A1363" i="5"/>
  <c r="C1364" i="5"/>
  <c r="A1368" i="5"/>
  <c r="E1369" i="5"/>
  <c r="K1371" i="5"/>
  <c r="C1373" i="5"/>
  <c r="E1374" i="5"/>
  <c r="D1378" i="5"/>
  <c r="B1379" i="5"/>
  <c r="K1379" i="5"/>
  <c r="D1382" i="5"/>
  <c r="B1383" i="5"/>
  <c r="K1383" i="5"/>
  <c r="D1386" i="5"/>
  <c r="B1387" i="5"/>
  <c r="K1387" i="5"/>
  <c r="D1390" i="5"/>
  <c r="B1391" i="5"/>
  <c r="K1391" i="5"/>
  <c r="D1394" i="5"/>
  <c r="B1395" i="5"/>
  <c r="K1395" i="5"/>
  <c r="D1398" i="5"/>
  <c r="B1399" i="5"/>
  <c r="K1399" i="5"/>
  <c r="D1402" i="5"/>
  <c r="B1403" i="5"/>
  <c r="K1403" i="5"/>
  <c r="D1406" i="5"/>
  <c r="B1407" i="5"/>
  <c r="K1407" i="5"/>
  <c r="D1410" i="5"/>
  <c r="B1411" i="5"/>
  <c r="K1411" i="5"/>
  <c r="D1414" i="5"/>
  <c r="B1415" i="5"/>
  <c r="K1415" i="5"/>
  <c r="D1418" i="5"/>
  <c r="B1419" i="5"/>
  <c r="K1419" i="5"/>
  <c r="D1422" i="5"/>
  <c r="B1423" i="5"/>
  <c r="K1423" i="5"/>
  <c r="D1426" i="5"/>
  <c r="B1427" i="5"/>
  <c r="K1427" i="5"/>
  <c r="D1430" i="5"/>
  <c r="B1431" i="5"/>
  <c r="K1431" i="5"/>
  <c r="D1434" i="5"/>
  <c r="B1435" i="5"/>
  <c r="K1435" i="5"/>
  <c r="D1438" i="5"/>
  <c r="B1439" i="5"/>
  <c r="K1439" i="5"/>
  <c r="D1442" i="5"/>
  <c r="B1443" i="5"/>
  <c r="K1443" i="5"/>
  <c r="D1446" i="5"/>
  <c r="B1447" i="5"/>
  <c r="K1447" i="5"/>
  <c r="D1450" i="5"/>
  <c r="B1451" i="5"/>
  <c r="K1451" i="5"/>
  <c r="D1454" i="5"/>
  <c r="B1455" i="5"/>
  <c r="K1455" i="5"/>
  <c r="D1458" i="5"/>
  <c r="B1459" i="5"/>
  <c r="K1459" i="5"/>
  <c r="D1462" i="5"/>
  <c r="B1463" i="5"/>
  <c r="K1463" i="5"/>
  <c r="D1466" i="5"/>
  <c r="B1467" i="5"/>
  <c r="K1467" i="5"/>
  <c r="D1470" i="5"/>
  <c r="B1471" i="5"/>
  <c r="K1471" i="5"/>
  <c r="D1474" i="5"/>
  <c r="B1475" i="5"/>
  <c r="K1475" i="5"/>
  <c r="D1478" i="5"/>
  <c r="B1479" i="5"/>
  <c r="K1479" i="5"/>
  <c r="D1482" i="5"/>
  <c r="B1483" i="5"/>
  <c r="K1483" i="5"/>
  <c r="D1486" i="5"/>
  <c r="B1487" i="5"/>
  <c r="K1487" i="5"/>
  <c r="D1490" i="5"/>
  <c r="B1491" i="5"/>
  <c r="K1491" i="5"/>
  <c r="D1494" i="5"/>
  <c r="B1495" i="5"/>
  <c r="K1495" i="5"/>
  <c r="D1498" i="5"/>
  <c r="B1499" i="5"/>
  <c r="K1499" i="5"/>
  <c r="D1502" i="5"/>
  <c r="B1503" i="5"/>
  <c r="K1503" i="5"/>
  <c r="D1506" i="5"/>
  <c r="B1507" i="5"/>
  <c r="K1507" i="5"/>
  <c r="D1510" i="5"/>
  <c r="B1511" i="5"/>
  <c r="K1511" i="5"/>
  <c r="D1514" i="5"/>
  <c r="B1515" i="5"/>
  <c r="K1515" i="5"/>
  <c r="D1518" i="5"/>
  <c r="B1519" i="5"/>
  <c r="K1519" i="5"/>
  <c r="D1522" i="5"/>
  <c r="B1523" i="5"/>
  <c r="K1523" i="5"/>
  <c r="D1526" i="5"/>
  <c r="B1527" i="5"/>
  <c r="K1527" i="5"/>
  <c r="D1530" i="5"/>
  <c r="B1531" i="5"/>
  <c r="K1531" i="5"/>
  <c r="D1534" i="5"/>
  <c r="B1535" i="5"/>
  <c r="K1535" i="5"/>
  <c r="D1538" i="5"/>
  <c r="B1539" i="5"/>
  <c r="K1539" i="5"/>
  <c r="D1542" i="5"/>
  <c r="B1543" i="5"/>
  <c r="K1543" i="5"/>
  <c r="D1546" i="5"/>
  <c r="B1547" i="5"/>
  <c r="K1547" i="5"/>
  <c r="D1550" i="5"/>
  <c r="B1551" i="5"/>
  <c r="K1551" i="5"/>
  <c r="D1554" i="5"/>
  <c r="B1555" i="5"/>
  <c r="K1555" i="5"/>
  <c r="D1558" i="5"/>
  <c r="B1559" i="5"/>
  <c r="K1559" i="5"/>
  <c r="D1562" i="5"/>
  <c r="B1563" i="5"/>
  <c r="K1563" i="5"/>
  <c r="D1566" i="5"/>
  <c r="B1567" i="5"/>
  <c r="K1567" i="5"/>
  <c r="D1570" i="5"/>
  <c r="B1571" i="5"/>
  <c r="C855" i="5"/>
  <c r="B898" i="5"/>
  <c r="B918" i="5"/>
  <c r="C1050" i="5"/>
  <c r="A1068" i="5"/>
  <c r="D1139" i="5"/>
  <c r="E1142" i="5"/>
  <c r="B1147" i="5"/>
  <c r="E1157" i="5"/>
  <c r="C1162" i="5"/>
  <c r="A1167" i="5"/>
  <c r="K1171" i="5"/>
  <c r="D1174" i="5"/>
  <c r="B1179" i="5"/>
  <c r="E1189" i="5"/>
  <c r="C1194" i="5"/>
  <c r="A1199" i="5"/>
  <c r="K1203" i="5"/>
  <c r="D1206" i="5"/>
  <c r="B1211" i="5"/>
  <c r="E1221" i="5"/>
  <c r="C1226" i="5"/>
  <c r="A1231" i="5"/>
  <c r="K1235" i="5"/>
  <c r="D1238" i="5"/>
  <c r="B1243" i="5"/>
  <c r="E1253" i="5"/>
  <c r="C1258" i="5"/>
  <c r="A1263" i="5"/>
  <c r="K1267" i="5"/>
  <c r="D1270" i="5"/>
  <c r="B1275" i="5"/>
  <c r="E1285" i="5"/>
  <c r="C1290" i="5"/>
  <c r="A1295" i="5"/>
  <c r="K1299" i="5"/>
  <c r="D1302" i="5"/>
  <c r="B1307" i="5"/>
  <c r="E1317" i="5"/>
  <c r="A1327" i="5"/>
  <c r="A1330" i="5"/>
  <c r="C1333" i="5"/>
  <c r="E1334" i="5"/>
  <c r="A1336" i="5"/>
  <c r="A1340" i="5"/>
  <c r="E1341" i="5"/>
  <c r="K1343" i="5"/>
  <c r="C1345" i="5"/>
  <c r="E1346" i="5"/>
  <c r="A1349" i="5"/>
  <c r="D1350" i="5"/>
  <c r="C1354" i="5"/>
  <c r="E1355" i="5"/>
  <c r="A1358" i="5"/>
  <c r="C1359" i="5"/>
  <c r="B1363" i="5"/>
  <c r="E1364" i="5"/>
  <c r="A1367" i="5"/>
  <c r="C1368" i="5"/>
  <c r="A1372" i="5"/>
  <c r="E1373" i="5"/>
  <c r="E1378" i="5"/>
  <c r="C1379" i="5"/>
  <c r="A1380" i="5"/>
  <c r="E1382" i="5"/>
  <c r="C1383" i="5"/>
  <c r="A1384" i="5"/>
  <c r="E1386" i="5"/>
  <c r="C1387" i="5"/>
  <c r="A1388" i="5"/>
  <c r="E1390" i="5"/>
  <c r="C1391" i="5"/>
  <c r="A1392" i="5"/>
  <c r="E1394" i="5"/>
  <c r="C1395" i="5"/>
  <c r="A1396" i="5"/>
  <c r="E1398" i="5"/>
  <c r="C1399" i="5"/>
  <c r="A1400" i="5"/>
  <c r="E1402" i="5"/>
  <c r="C1403" i="5"/>
  <c r="A1404" i="5"/>
  <c r="E1406" i="5"/>
  <c r="C1407" i="5"/>
  <c r="A1408" i="5"/>
  <c r="E1410" i="5"/>
  <c r="C1411" i="5"/>
  <c r="A1412" i="5"/>
  <c r="E1414" i="5"/>
  <c r="C1415" i="5"/>
  <c r="A1416" i="5"/>
  <c r="E1418" i="5"/>
  <c r="C1419" i="5"/>
  <c r="A1420" i="5"/>
  <c r="E1422" i="5"/>
  <c r="C1423" i="5"/>
  <c r="A1424" i="5"/>
  <c r="E1426" i="5"/>
  <c r="C1427" i="5"/>
  <c r="A1428" i="5"/>
  <c r="E1430" i="5"/>
  <c r="C1431" i="5"/>
  <c r="A1432" i="5"/>
  <c r="E1434" i="5"/>
  <c r="C1435" i="5"/>
  <c r="A1436" i="5"/>
  <c r="E1438" i="5"/>
  <c r="C1439" i="5"/>
  <c r="A1440" i="5"/>
  <c r="E1442" i="5"/>
  <c r="C1443" i="5"/>
  <c r="A1444" i="5"/>
  <c r="E1446" i="5"/>
  <c r="C1447" i="5"/>
  <c r="A1448" i="5"/>
  <c r="E1450" i="5"/>
  <c r="C1451" i="5"/>
  <c r="A1452" i="5"/>
  <c r="E1454" i="5"/>
  <c r="C1455" i="5"/>
  <c r="A1456" i="5"/>
  <c r="E1458" i="5"/>
  <c r="C1459" i="5"/>
  <c r="A1460" i="5"/>
  <c r="E1462" i="5"/>
  <c r="C1463" i="5"/>
  <c r="A1464" i="5"/>
  <c r="E1466" i="5"/>
  <c r="C1467" i="5"/>
  <c r="A1468" i="5"/>
  <c r="E1470" i="5"/>
  <c r="C1471" i="5"/>
  <c r="A1472" i="5"/>
  <c r="E1474" i="5"/>
  <c r="C1475" i="5"/>
  <c r="A1476" i="5"/>
  <c r="E1478" i="5"/>
  <c r="C1479" i="5"/>
  <c r="A1480" i="5"/>
  <c r="E1482" i="5"/>
  <c r="C1483" i="5"/>
  <c r="A1484" i="5"/>
  <c r="E1486" i="5"/>
  <c r="C1487" i="5"/>
  <c r="A1488" i="5"/>
  <c r="E1490" i="5"/>
  <c r="C1491" i="5"/>
  <c r="A1492" i="5"/>
  <c r="E1494" i="5"/>
  <c r="C1495" i="5"/>
  <c r="A1496" i="5"/>
  <c r="E1498" i="5"/>
  <c r="C1499" i="5"/>
  <c r="A1500" i="5"/>
  <c r="E1502" i="5"/>
  <c r="C1503" i="5"/>
  <c r="A1504" i="5"/>
  <c r="E1506" i="5"/>
  <c r="C1507" i="5"/>
  <c r="A1508" i="5"/>
  <c r="E1510" i="5"/>
  <c r="C1511" i="5"/>
  <c r="A1512" i="5"/>
  <c r="E1514" i="5"/>
  <c r="C1515" i="5"/>
  <c r="A1516" i="5"/>
  <c r="E1518" i="5"/>
  <c r="C1519" i="5"/>
  <c r="A1520" i="5"/>
  <c r="E1522" i="5"/>
  <c r="C1523" i="5"/>
  <c r="A1524" i="5"/>
  <c r="E1526" i="5"/>
  <c r="C1527" i="5"/>
  <c r="A1528" i="5"/>
  <c r="E1530" i="5"/>
  <c r="C1531" i="5"/>
  <c r="A1532" i="5"/>
  <c r="E1534" i="5"/>
  <c r="C1535" i="5"/>
  <c r="A1536" i="5"/>
  <c r="E940" i="5"/>
  <c r="E960" i="5"/>
  <c r="E1116" i="5"/>
  <c r="A1133" i="5"/>
  <c r="C1145" i="5"/>
  <c r="C1150" i="5"/>
  <c r="A1155" i="5"/>
  <c r="K1159" i="5"/>
  <c r="D1162" i="5"/>
  <c r="B1167" i="5"/>
  <c r="E1177" i="5"/>
  <c r="C1182" i="5"/>
  <c r="A1187" i="5"/>
  <c r="K1191" i="5"/>
  <c r="D1194" i="5"/>
  <c r="B1199" i="5"/>
  <c r="E1209" i="5"/>
  <c r="C1214" i="5"/>
  <c r="A1219" i="5"/>
  <c r="K1223" i="5"/>
  <c r="D1226" i="5"/>
  <c r="B1231" i="5"/>
  <c r="E1241" i="5"/>
  <c r="C1246" i="5"/>
  <c r="A1251" i="5"/>
  <c r="K1255" i="5"/>
  <c r="D1258" i="5"/>
  <c r="B1263" i="5"/>
  <c r="E1273" i="5"/>
  <c r="C1278" i="5"/>
  <c r="A1283" i="5"/>
  <c r="K1287" i="5"/>
  <c r="D1290" i="5"/>
  <c r="B1295" i="5"/>
  <c r="E1305" i="5"/>
  <c r="C1310" i="5"/>
  <c r="A1315" i="5"/>
  <c r="K1319" i="5"/>
  <c r="A1322" i="5"/>
  <c r="K1323" i="5"/>
  <c r="B1327" i="5"/>
  <c r="C1330" i="5"/>
  <c r="E1333" i="5"/>
  <c r="E1336" i="5"/>
  <c r="A1339" i="5"/>
  <c r="C1340" i="5"/>
  <c r="A1344" i="5"/>
  <c r="E1345" i="5"/>
  <c r="K1347" i="5"/>
  <c r="C1349" i="5"/>
  <c r="E1350" i="5"/>
  <c r="A1353" i="5"/>
  <c r="D1354" i="5"/>
  <c r="C1358" i="5"/>
  <c r="E1359" i="5"/>
  <c r="A1362" i="5"/>
  <c r="C1363" i="5"/>
  <c r="B1367" i="5"/>
  <c r="E1368" i="5"/>
  <c r="A1371" i="5"/>
  <c r="C1372" i="5"/>
  <c r="K1375" i="5"/>
  <c r="K1376" i="5"/>
  <c r="D1379" i="5"/>
  <c r="B1380" i="5"/>
  <c r="K1380" i="5"/>
  <c r="D1383" i="5"/>
  <c r="B1384" i="5"/>
  <c r="K1384" i="5"/>
  <c r="D1387" i="5"/>
  <c r="B1388" i="5"/>
  <c r="K1388" i="5"/>
  <c r="D1391" i="5"/>
  <c r="B1392" i="5"/>
  <c r="K1392" i="5"/>
  <c r="D1395" i="5"/>
  <c r="B1396" i="5"/>
  <c r="K1396" i="5"/>
  <c r="D1399" i="5"/>
  <c r="B1400" i="5"/>
  <c r="K1400" i="5"/>
  <c r="D1403" i="5"/>
  <c r="B1404" i="5"/>
  <c r="K1404" i="5"/>
  <c r="D1407" i="5"/>
  <c r="B1408" i="5"/>
  <c r="K1408" i="5"/>
  <c r="D1411" i="5"/>
  <c r="B1412" i="5"/>
  <c r="K1412" i="5"/>
  <c r="D1415" i="5"/>
  <c r="B1416" i="5"/>
  <c r="K1416" i="5"/>
  <c r="D1419" i="5"/>
  <c r="B1420" i="5"/>
  <c r="K1420" i="5"/>
  <c r="D1423" i="5"/>
  <c r="B1424" i="5"/>
  <c r="K1424" i="5"/>
  <c r="D1427" i="5"/>
  <c r="B1428" i="5"/>
  <c r="K1428" i="5"/>
  <c r="D1431" i="5"/>
  <c r="B1432" i="5"/>
  <c r="K1432" i="5"/>
  <c r="D1435" i="5"/>
  <c r="B1436" i="5"/>
  <c r="K1436" i="5"/>
  <c r="D1439" i="5"/>
  <c r="B1440" i="5"/>
  <c r="K1440" i="5"/>
  <c r="D1443" i="5"/>
  <c r="B1444" i="5"/>
  <c r="K1444" i="5"/>
  <c r="D1447" i="5"/>
  <c r="B1448" i="5"/>
  <c r="K1448" i="5"/>
  <c r="D1451" i="5"/>
  <c r="B1452" i="5"/>
  <c r="K1452" i="5"/>
  <c r="D1455" i="5"/>
  <c r="B1456" i="5"/>
  <c r="K1456" i="5"/>
  <c r="D1459" i="5"/>
  <c r="B1460" i="5"/>
  <c r="K1460" i="5"/>
  <c r="D1463" i="5"/>
  <c r="B1464" i="5"/>
  <c r="K1464" i="5"/>
  <c r="D1467" i="5"/>
  <c r="B1468" i="5"/>
  <c r="K1468" i="5"/>
  <c r="D1471" i="5"/>
  <c r="B1472" i="5"/>
  <c r="K1472" i="5"/>
  <c r="D1475" i="5"/>
  <c r="B1476" i="5"/>
  <c r="K1476" i="5"/>
  <c r="D1479" i="5"/>
  <c r="B1480" i="5"/>
  <c r="K1480" i="5"/>
  <c r="D1483" i="5"/>
  <c r="B1484" i="5"/>
  <c r="K1484" i="5"/>
  <c r="D1487" i="5"/>
  <c r="B1488" i="5"/>
  <c r="K1488" i="5"/>
  <c r="D1491" i="5"/>
  <c r="B1492" i="5"/>
  <c r="K1492" i="5"/>
  <c r="D1495" i="5"/>
  <c r="B1496" i="5"/>
  <c r="K1496" i="5"/>
  <c r="D1499" i="5"/>
  <c r="B1500" i="5"/>
  <c r="K1500" i="5"/>
  <c r="D1503" i="5"/>
  <c r="B1504" i="5"/>
  <c r="K1504" i="5"/>
  <c r="D1507" i="5"/>
  <c r="B1508" i="5"/>
  <c r="K1508" i="5"/>
  <c r="D1511" i="5"/>
  <c r="B1512" i="5"/>
  <c r="K1512" i="5"/>
  <c r="D1515" i="5"/>
  <c r="B1516" i="5"/>
  <c r="K1516" i="5"/>
  <c r="D1519" i="5"/>
  <c r="B1520" i="5"/>
  <c r="K1520" i="5"/>
  <c r="D1523" i="5"/>
  <c r="B1524" i="5"/>
  <c r="K1524" i="5"/>
  <c r="D1527" i="5"/>
  <c r="B1528" i="5"/>
  <c r="K1528" i="5"/>
  <c r="D1531" i="5"/>
  <c r="B1532" i="5"/>
  <c r="K1532" i="5"/>
  <c r="D1535" i="5"/>
  <c r="B1536" i="5"/>
  <c r="K1536" i="5"/>
  <c r="D1539" i="5"/>
  <c r="B1540" i="5"/>
  <c r="K1540" i="5"/>
  <c r="D1543" i="5"/>
  <c r="B1544" i="5"/>
  <c r="K1544" i="5"/>
  <c r="D1547" i="5"/>
  <c r="B1548" i="5"/>
  <c r="K1548" i="5"/>
  <c r="D1551" i="5"/>
  <c r="B1552" i="5"/>
  <c r="K1552" i="5"/>
  <c r="D1555" i="5"/>
  <c r="B1556" i="5"/>
  <c r="K1556" i="5"/>
  <c r="D1559" i="5"/>
  <c r="B1560" i="5"/>
  <c r="K1560" i="5"/>
  <c r="D1563" i="5"/>
  <c r="B1564" i="5"/>
  <c r="K1564" i="5"/>
  <c r="D1567" i="5"/>
  <c r="B1568" i="5"/>
  <c r="K1568" i="5"/>
  <c r="D1571" i="5"/>
  <c r="B1572" i="5"/>
  <c r="C771" i="5"/>
  <c r="D893" i="5"/>
  <c r="D913" i="5"/>
  <c r="E1033" i="5"/>
  <c r="C1064" i="5"/>
  <c r="D1092" i="5"/>
  <c r="B1097" i="5"/>
  <c r="K1101" i="5"/>
  <c r="E1122" i="5"/>
  <c r="A1126" i="5"/>
  <c r="K1129" i="5"/>
  <c r="C1140" i="5"/>
  <c r="E1145" i="5"/>
  <c r="K1147" i="5"/>
  <c r="D1150" i="5"/>
  <c r="B1155" i="5"/>
  <c r="E1165" i="5"/>
  <c r="C1170" i="5"/>
  <c r="A1175" i="5"/>
  <c r="K1179" i="5"/>
  <c r="D1182" i="5"/>
  <c r="B1187" i="5"/>
  <c r="E1197" i="5"/>
  <c r="C1202" i="5"/>
  <c r="A1207" i="5"/>
  <c r="K1211" i="5"/>
  <c r="D1214" i="5"/>
  <c r="B1219" i="5"/>
  <c r="E1229" i="5"/>
  <c r="C1234" i="5"/>
  <c r="A1239" i="5"/>
  <c r="K1243" i="5"/>
  <c r="D1246" i="5"/>
  <c r="B1251" i="5"/>
  <c r="E1261" i="5"/>
  <c r="C1266" i="5"/>
  <c r="A1271" i="5"/>
  <c r="K1275" i="5"/>
  <c r="D1278" i="5"/>
  <c r="B1283" i="5"/>
  <c r="E1293" i="5"/>
  <c r="C1298" i="5"/>
  <c r="A1303" i="5"/>
  <c r="K1307" i="5"/>
  <c r="D1310" i="5"/>
  <c r="B1315" i="5"/>
  <c r="C1322" i="5"/>
  <c r="E1324" i="5"/>
  <c r="C1327" i="5"/>
  <c r="D1330" i="5"/>
  <c r="K1331" i="5"/>
  <c r="A1335" i="5"/>
  <c r="B1339" i="5"/>
  <c r="E1340" i="5"/>
  <c r="A1343" i="5"/>
  <c r="C1344" i="5"/>
  <c r="A1348" i="5"/>
  <c r="E1349" i="5"/>
  <c r="K1351" i="5"/>
  <c r="C1353" i="5"/>
  <c r="E1354" i="5"/>
  <c r="A1357" i="5"/>
  <c r="D1358" i="5"/>
  <c r="C1362" i="5"/>
  <c r="E1363" i="5"/>
  <c r="A1366" i="5"/>
  <c r="C1367" i="5"/>
  <c r="B1371" i="5"/>
  <c r="E1372" i="5"/>
  <c r="A1375" i="5"/>
  <c r="A1376" i="5"/>
  <c r="A1377" i="5"/>
  <c r="E1379" i="5"/>
  <c r="C1380" i="5"/>
  <c r="A1381" i="5"/>
  <c r="E1383" i="5"/>
  <c r="C1384" i="5"/>
  <c r="A1385" i="5"/>
  <c r="E1387" i="5"/>
  <c r="C1388" i="5"/>
  <c r="A1389" i="5"/>
  <c r="E1391" i="5"/>
  <c r="C1392" i="5"/>
  <c r="A1393" i="5"/>
  <c r="E1395" i="5"/>
  <c r="C1396" i="5"/>
  <c r="A1397" i="5"/>
  <c r="E1399" i="5"/>
  <c r="C1400" i="5"/>
  <c r="A1401" i="5"/>
  <c r="E1403" i="5"/>
  <c r="C1404" i="5"/>
  <c r="A1405" i="5"/>
  <c r="E1407" i="5"/>
  <c r="C1408" i="5"/>
  <c r="A1409" i="5"/>
  <c r="E1411" i="5"/>
  <c r="C1412" i="5"/>
  <c r="A1413" i="5"/>
  <c r="E1415" i="5"/>
  <c r="C1416" i="5"/>
  <c r="A1417" i="5"/>
  <c r="E1419" i="5"/>
  <c r="C1420" i="5"/>
  <c r="A1421" i="5"/>
  <c r="E1423" i="5"/>
  <c r="C1424" i="5"/>
  <c r="A1425" i="5"/>
  <c r="E1427" i="5"/>
  <c r="C1428" i="5"/>
  <c r="A1429" i="5"/>
  <c r="E1431" i="5"/>
  <c r="C1432" i="5"/>
  <c r="A1433" i="5"/>
  <c r="E1435" i="5"/>
  <c r="C1436" i="5"/>
  <c r="A1437" i="5"/>
  <c r="E1439" i="5"/>
  <c r="C1440" i="5"/>
  <c r="A1441" i="5"/>
  <c r="E1443" i="5"/>
  <c r="C1444" i="5"/>
  <c r="A1445" i="5"/>
  <c r="E1447" i="5"/>
  <c r="C1448" i="5"/>
  <c r="A1449" i="5"/>
  <c r="E1451" i="5"/>
  <c r="C1452" i="5"/>
  <c r="A1453" i="5"/>
  <c r="E1455" i="5"/>
  <c r="C1456" i="5"/>
  <c r="A1457" i="5"/>
  <c r="E1459" i="5"/>
  <c r="C1460" i="5"/>
  <c r="A1461" i="5"/>
  <c r="E1463" i="5"/>
  <c r="C1464" i="5"/>
  <c r="A1465" i="5"/>
  <c r="E1467" i="5"/>
  <c r="C1468" i="5"/>
  <c r="A1469" i="5"/>
  <c r="E1471" i="5"/>
  <c r="C1472" i="5"/>
  <c r="A1473" i="5"/>
  <c r="E1475" i="5"/>
  <c r="C1476" i="5"/>
  <c r="A1477" i="5"/>
  <c r="E1479" i="5"/>
  <c r="C1480" i="5"/>
  <c r="A1481" i="5"/>
  <c r="E1483" i="5"/>
  <c r="C1484" i="5"/>
  <c r="A1485" i="5"/>
  <c r="E1487" i="5"/>
  <c r="C1488" i="5"/>
  <c r="A1489" i="5"/>
  <c r="E1491" i="5"/>
  <c r="C1492" i="5"/>
  <c r="A1493" i="5"/>
  <c r="E1495" i="5"/>
  <c r="C1496" i="5"/>
  <c r="A1497" i="5"/>
  <c r="E1499" i="5"/>
  <c r="C1500" i="5"/>
  <c r="A1501" i="5"/>
  <c r="E1503" i="5"/>
  <c r="C1504" i="5"/>
  <c r="A1505" i="5"/>
  <c r="E1507" i="5"/>
  <c r="C1508" i="5"/>
  <c r="A1509" i="5"/>
  <c r="E1511" i="5"/>
  <c r="C1512" i="5"/>
  <c r="A1513" i="5"/>
  <c r="E1515" i="5"/>
  <c r="C1516" i="5"/>
  <c r="A1517" i="5"/>
  <c r="E1519" i="5"/>
  <c r="C1520" i="5"/>
  <c r="A1521" i="5"/>
  <c r="E1523" i="5"/>
  <c r="C1524" i="5"/>
  <c r="A1525" i="5"/>
  <c r="E1527" i="5"/>
  <c r="C1528" i="5"/>
  <c r="A1529" i="5"/>
  <c r="E1531" i="5"/>
  <c r="C1532" i="5"/>
  <c r="A1533" i="5"/>
  <c r="K954" i="5"/>
  <c r="K974" i="5"/>
  <c r="A1040" i="5"/>
  <c r="E1064" i="5"/>
  <c r="B1077" i="5"/>
  <c r="K1081" i="5"/>
  <c r="E1126" i="5"/>
  <c r="A1130" i="5"/>
  <c r="A1134" i="5"/>
  <c r="D1140" i="5"/>
  <c r="E1143" i="5"/>
  <c r="E1153" i="5"/>
  <c r="C1158" i="5"/>
  <c r="A1163" i="5"/>
  <c r="K1167" i="5"/>
  <c r="D1170" i="5"/>
  <c r="B1175" i="5"/>
  <c r="E1185" i="5"/>
  <c r="C1190" i="5"/>
  <c r="A1195" i="5"/>
  <c r="K1199" i="5"/>
  <c r="D1202" i="5"/>
  <c r="B1207" i="5"/>
  <c r="E1217" i="5"/>
  <c r="C1222" i="5"/>
  <c r="A1227" i="5"/>
  <c r="K1231" i="5"/>
  <c r="D1234" i="5"/>
  <c r="B1239" i="5"/>
  <c r="E1249" i="5"/>
  <c r="C1254" i="5"/>
  <c r="A1259" i="5"/>
  <c r="K1263" i="5"/>
  <c r="D1266" i="5"/>
  <c r="B1271" i="5"/>
  <c r="E1281" i="5"/>
  <c r="C1286" i="5"/>
  <c r="A1291" i="5"/>
  <c r="K1295" i="5"/>
  <c r="D1298" i="5"/>
  <c r="B1303" i="5"/>
  <c r="E1313" i="5"/>
  <c r="C1318" i="5"/>
  <c r="D1322" i="5"/>
  <c r="A1326" i="5"/>
  <c r="C1329" i="5"/>
  <c r="E1330" i="5"/>
  <c r="A1332" i="5"/>
  <c r="B1335" i="5"/>
  <c r="A1338" i="5"/>
  <c r="C1339" i="5"/>
  <c r="B1343" i="5"/>
  <c r="E1344" i="5"/>
  <c r="A1347" i="5"/>
  <c r="C1348" i="5"/>
  <c r="A1352" i="5"/>
  <c r="E1353" i="5"/>
  <c r="K1355" i="5"/>
  <c r="C1357" i="5"/>
  <c r="E1358" i="5"/>
  <c r="A1361" i="5"/>
  <c r="D1362" i="5"/>
  <c r="C1366" i="5"/>
  <c r="E1367" i="5"/>
  <c r="A1370" i="5"/>
  <c r="C1371" i="5"/>
  <c r="B1375" i="5"/>
  <c r="B1376" i="5"/>
  <c r="B1377" i="5"/>
  <c r="K1377" i="5"/>
  <c r="D1380" i="5"/>
  <c r="B1381" i="5"/>
  <c r="K1381" i="5"/>
  <c r="D1384" i="5"/>
  <c r="B1385" i="5"/>
  <c r="K1385" i="5"/>
  <c r="D1388" i="5"/>
  <c r="B1389" i="5"/>
  <c r="K1389" i="5"/>
  <c r="D1392" i="5"/>
  <c r="B1393" i="5"/>
  <c r="K1393" i="5"/>
  <c r="D1396" i="5"/>
  <c r="B1397" i="5"/>
  <c r="K1397" i="5"/>
  <c r="D1400" i="5"/>
  <c r="B1401" i="5"/>
  <c r="K1401" i="5"/>
  <c r="D1404" i="5"/>
  <c r="B1405" i="5"/>
  <c r="K1405" i="5"/>
  <c r="D1408" i="5"/>
  <c r="B1409" i="5"/>
  <c r="K1409" i="5"/>
  <c r="D1412" i="5"/>
  <c r="B1413" i="5"/>
  <c r="K1413" i="5"/>
  <c r="D1416" i="5"/>
  <c r="B1417" i="5"/>
  <c r="K1417" i="5"/>
  <c r="D1420" i="5"/>
  <c r="B1421" i="5"/>
  <c r="K1421" i="5"/>
  <c r="D1424" i="5"/>
  <c r="B1425" i="5"/>
  <c r="K1425" i="5"/>
  <c r="D1428" i="5"/>
  <c r="B1429" i="5"/>
  <c r="K1429" i="5"/>
  <c r="D1432" i="5"/>
  <c r="B1433" i="5"/>
  <c r="K1433" i="5"/>
  <c r="D1436" i="5"/>
  <c r="B1437" i="5"/>
  <c r="K1437" i="5"/>
  <c r="D1440" i="5"/>
  <c r="B1441" i="5"/>
  <c r="K1441" i="5"/>
  <c r="D1444" i="5"/>
  <c r="B1445" i="5"/>
  <c r="K1445" i="5"/>
  <c r="D1448" i="5"/>
  <c r="B1449" i="5"/>
  <c r="K1449" i="5"/>
  <c r="D1452" i="5"/>
  <c r="B1453" i="5"/>
  <c r="K1453" i="5"/>
  <c r="D1456" i="5"/>
  <c r="B1457" i="5"/>
  <c r="K1457" i="5"/>
  <c r="D1460" i="5"/>
  <c r="B1461" i="5"/>
  <c r="K1461" i="5"/>
  <c r="D1464" i="5"/>
  <c r="B1465" i="5"/>
  <c r="K1465" i="5"/>
  <c r="D1468" i="5"/>
  <c r="B1469" i="5"/>
  <c r="K1469" i="5"/>
  <c r="D1472" i="5"/>
  <c r="B1473" i="5"/>
  <c r="K1473" i="5"/>
  <c r="D1476" i="5"/>
  <c r="B1477" i="5"/>
  <c r="K1477" i="5"/>
  <c r="D1480" i="5"/>
  <c r="B1481" i="5"/>
  <c r="K1481" i="5"/>
  <c r="D1484" i="5"/>
  <c r="B1485" i="5"/>
  <c r="K1485" i="5"/>
  <c r="D1488" i="5"/>
  <c r="B1489" i="5"/>
  <c r="K1489" i="5"/>
  <c r="D1492" i="5"/>
  <c r="B1493" i="5"/>
  <c r="K1493" i="5"/>
  <c r="D1496" i="5"/>
  <c r="B1497" i="5"/>
  <c r="K1497" i="5"/>
  <c r="D1500" i="5"/>
  <c r="B1501" i="5"/>
  <c r="K1501" i="5"/>
  <c r="D1504" i="5"/>
  <c r="B1505" i="5"/>
  <c r="K1505" i="5"/>
  <c r="D1508" i="5"/>
  <c r="B1509" i="5"/>
  <c r="K1509" i="5"/>
  <c r="D1512" i="5"/>
  <c r="B1513" i="5"/>
  <c r="K1513" i="5"/>
  <c r="D1516" i="5"/>
  <c r="B1517" i="5"/>
  <c r="K1517" i="5"/>
  <c r="D1520" i="5"/>
  <c r="B1521" i="5"/>
  <c r="K1521" i="5"/>
  <c r="D1524" i="5"/>
  <c r="B1525" i="5"/>
  <c r="K1525" i="5"/>
  <c r="D1528" i="5"/>
  <c r="B1529" i="5"/>
  <c r="K1529" i="5"/>
  <c r="D1532" i="5"/>
  <c r="B1533" i="5"/>
  <c r="K1533" i="5"/>
  <c r="D1536" i="5"/>
  <c r="B1537" i="5"/>
  <c r="K1537" i="5"/>
  <c r="D1540" i="5"/>
  <c r="B1541" i="5"/>
  <c r="K1541" i="5"/>
  <c r="D1544" i="5"/>
  <c r="B1545" i="5"/>
  <c r="K1545" i="5"/>
  <c r="D1548" i="5"/>
  <c r="B1549" i="5"/>
  <c r="K1549" i="5"/>
  <c r="D1552" i="5"/>
  <c r="B1553" i="5"/>
  <c r="K1553" i="5"/>
  <c r="D1556" i="5"/>
  <c r="B1557" i="5"/>
  <c r="K1557" i="5"/>
  <c r="D1560" i="5"/>
  <c r="B1561" i="5"/>
  <c r="K1561" i="5"/>
  <c r="D1564" i="5"/>
  <c r="D1021" i="5"/>
  <c r="C1077" i="5"/>
  <c r="A1082" i="5"/>
  <c r="C1134" i="5"/>
  <c r="K1137" i="5"/>
  <c r="C1146" i="5"/>
  <c r="A1151" i="5"/>
  <c r="K1155" i="5"/>
  <c r="D1158" i="5"/>
  <c r="B1163" i="5"/>
  <c r="E1173" i="5"/>
  <c r="C1178" i="5"/>
  <c r="A1183" i="5"/>
  <c r="K1187" i="5"/>
  <c r="D1190" i="5"/>
  <c r="B1195" i="5"/>
  <c r="E1205" i="5"/>
  <c r="C1210" i="5"/>
  <c r="A1215" i="5"/>
  <c r="K1219" i="5"/>
  <c r="D1222" i="5"/>
  <c r="B1227" i="5"/>
  <c r="E1237" i="5"/>
  <c r="C1242" i="5"/>
  <c r="A1247" i="5"/>
  <c r="K1251" i="5"/>
  <c r="D1254" i="5"/>
  <c r="B1259" i="5"/>
  <c r="E1269" i="5"/>
  <c r="C1274" i="5"/>
  <c r="A1279" i="5"/>
  <c r="K1283" i="5"/>
  <c r="D1286" i="5"/>
  <c r="B1291" i="5"/>
  <c r="E1301" i="5"/>
  <c r="C1306" i="5"/>
  <c r="A1311" i="5"/>
  <c r="K1315" i="5"/>
  <c r="D1318" i="5"/>
  <c r="C1326" i="5"/>
  <c r="E1329" i="5"/>
  <c r="E1332" i="5"/>
  <c r="C1335" i="5"/>
  <c r="C1338" i="5"/>
  <c r="E1339" i="5"/>
  <c r="A1342" i="5"/>
  <c r="C1343" i="5"/>
  <c r="B1347" i="5"/>
  <c r="E1348" i="5"/>
  <c r="A1351" i="5"/>
  <c r="C1352" i="5"/>
  <c r="A1356" i="5"/>
  <c r="E1357" i="5"/>
  <c r="K1359" i="5"/>
  <c r="C1361" i="5"/>
  <c r="E1362" i="5"/>
  <c r="A1365" i="5"/>
  <c r="D1366" i="5"/>
  <c r="C1370" i="5"/>
  <c r="E1371" i="5"/>
  <c r="A1374" i="5"/>
  <c r="C1375" i="5"/>
  <c r="C1376" i="5"/>
  <c r="C1377" i="5"/>
  <c r="A1378" i="5"/>
  <c r="E1380" i="5"/>
  <c r="C1381" i="5"/>
  <c r="A1382" i="5"/>
  <c r="E1384" i="5"/>
  <c r="C1385" i="5"/>
  <c r="A1386" i="5"/>
  <c r="E1388" i="5"/>
  <c r="C1389" i="5"/>
  <c r="A1390" i="5"/>
  <c r="E1392" i="5"/>
  <c r="C1393" i="5"/>
  <c r="A1394" i="5"/>
  <c r="E1396" i="5"/>
  <c r="C1397" i="5"/>
  <c r="A1398" i="5"/>
  <c r="E1400" i="5"/>
  <c r="C1401" i="5"/>
  <c r="A1402" i="5"/>
  <c r="E1404" i="5"/>
  <c r="C1405" i="5"/>
  <c r="A1406" i="5"/>
  <c r="E1408" i="5"/>
  <c r="C1409" i="5"/>
  <c r="A1410" i="5"/>
  <c r="E1412" i="5"/>
  <c r="C1413" i="5"/>
  <c r="A1414" i="5"/>
  <c r="E1416" i="5"/>
  <c r="C1417" i="5"/>
  <c r="A1418" i="5"/>
  <c r="E1420" i="5"/>
  <c r="C1421" i="5"/>
  <c r="A1422" i="5"/>
  <c r="E1424" i="5"/>
  <c r="C1425" i="5"/>
  <c r="A1426" i="5"/>
  <c r="E1428" i="5"/>
  <c r="C1429" i="5"/>
  <c r="A1430" i="5"/>
  <c r="E1432" i="5"/>
  <c r="C1433" i="5"/>
  <c r="A1434" i="5"/>
  <c r="E1436" i="5"/>
  <c r="C1437" i="5"/>
  <c r="A1438" i="5"/>
  <c r="E1440" i="5"/>
  <c r="C1441" i="5"/>
  <c r="A1442" i="5"/>
  <c r="E1444" i="5"/>
  <c r="C1445" i="5"/>
  <c r="A1446" i="5"/>
  <c r="E1448" i="5"/>
  <c r="C1449" i="5"/>
  <c r="A1450" i="5"/>
  <c r="E1452" i="5"/>
  <c r="C1453" i="5"/>
  <c r="A1454" i="5"/>
  <c r="E1456" i="5"/>
  <c r="C1457" i="5"/>
  <c r="A1458" i="5"/>
  <c r="E1460" i="5"/>
  <c r="C1461" i="5"/>
  <c r="A1462" i="5"/>
  <c r="E1464" i="5"/>
  <c r="C1465" i="5"/>
  <c r="A1466" i="5"/>
  <c r="E1468" i="5"/>
  <c r="C1469" i="5"/>
  <c r="A1470" i="5"/>
  <c r="E1472" i="5"/>
  <c r="C1473" i="5"/>
  <c r="A1474" i="5"/>
  <c r="E1476" i="5"/>
  <c r="C1477" i="5"/>
  <c r="A1478" i="5"/>
  <c r="E1480" i="5"/>
  <c r="C1481" i="5"/>
  <c r="A1482" i="5"/>
  <c r="E1484" i="5"/>
  <c r="C1485" i="5"/>
  <c r="A1486" i="5"/>
  <c r="E1488" i="5"/>
  <c r="C1489" i="5"/>
  <c r="A1490" i="5"/>
  <c r="E1492" i="5"/>
  <c r="C1493" i="5"/>
  <c r="A1494" i="5"/>
  <c r="E1496" i="5"/>
  <c r="C1497" i="5"/>
  <c r="A1498" i="5"/>
  <c r="E1500" i="5"/>
  <c r="C1501" i="5"/>
  <c r="A1502" i="5"/>
  <c r="E1504" i="5"/>
  <c r="C1505" i="5"/>
  <c r="A1506" i="5"/>
  <c r="E1508" i="5"/>
  <c r="C1509" i="5"/>
  <c r="A1510" i="5"/>
  <c r="E1512" i="5"/>
  <c r="C1513" i="5"/>
  <c r="A1514" i="5"/>
  <c r="E1516" i="5"/>
  <c r="C1517" i="5"/>
  <c r="A1518" i="5"/>
  <c r="E1520" i="5"/>
  <c r="C1521" i="5"/>
  <c r="A1522" i="5"/>
  <c r="E1524" i="5"/>
  <c r="C1525" i="5"/>
  <c r="A1526" i="5"/>
  <c r="E1528" i="5"/>
  <c r="C1529" i="5"/>
  <c r="A1530" i="5"/>
  <c r="E1532" i="5"/>
  <c r="C1533" i="5"/>
  <c r="A1534" i="5"/>
  <c r="B1054" i="5"/>
  <c r="B1109" i="5"/>
  <c r="A1114" i="5"/>
  <c r="A1128" i="5"/>
  <c r="E1161" i="5"/>
  <c r="C1166" i="5"/>
  <c r="A1171" i="5"/>
  <c r="K1175" i="5"/>
  <c r="E1181" i="5"/>
  <c r="D1242" i="5"/>
  <c r="E1289" i="5"/>
  <c r="C1294" i="5"/>
  <c r="A1299" i="5"/>
  <c r="K1303" i="5"/>
  <c r="E1309" i="5"/>
  <c r="K1327" i="5"/>
  <c r="B1331" i="5"/>
  <c r="E1338" i="5"/>
  <c r="D1342" i="5"/>
  <c r="A1346" i="5"/>
  <c r="C1356" i="5"/>
  <c r="E1366" i="5"/>
  <c r="K1378" i="5"/>
  <c r="E1381" i="5"/>
  <c r="C1386" i="5"/>
  <c r="A1391" i="5"/>
  <c r="D1401" i="5"/>
  <c r="B1406" i="5"/>
  <c r="K1410" i="5"/>
  <c r="E1413" i="5"/>
  <c r="C1418" i="5"/>
  <c r="A1423" i="5"/>
  <c r="D1433" i="5"/>
  <c r="B1438" i="5"/>
  <c r="K1442" i="5"/>
  <c r="E1445" i="5"/>
  <c r="C1450" i="5"/>
  <c r="A1455" i="5"/>
  <c r="D1465" i="5"/>
  <c r="B1470" i="5"/>
  <c r="K1474" i="5"/>
  <c r="E1477" i="5"/>
  <c r="C1482" i="5"/>
  <c r="A1487" i="5"/>
  <c r="D1497" i="5"/>
  <c r="B1502" i="5"/>
  <c r="K1506" i="5"/>
  <c r="E1509" i="5"/>
  <c r="C1514" i="5"/>
  <c r="A1519" i="5"/>
  <c r="D1529" i="5"/>
  <c r="B1534" i="5"/>
  <c r="D1537" i="5"/>
  <c r="C1541" i="5"/>
  <c r="E1542" i="5"/>
  <c r="A1545" i="5"/>
  <c r="C1546" i="5"/>
  <c r="B1550" i="5"/>
  <c r="E1551" i="5"/>
  <c r="A1554" i="5"/>
  <c r="C1555" i="5"/>
  <c r="A1559" i="5"/>
  <c r="E1560" i="5"/>
  <c r="K1562" i="5"/>
  <c r="C1564" i="5"/>
  <c r="D1565" i="5"/>
  <c r="E1566" i="5"/>
  <c r="E1573" i="5"/>
  <c r="C1574" i="5"/>
  <c r="A1575" i="5"/>
  <c r="E1577" i="5"/>
  <c r="C1578" i="5"/>
  <c r="A1579" i="5"/>
  <c r="E1581" i="5"/>
  <c r="C1582" i="5"/>
  <c r="A1583" i="5"/>
  <c r="E1585" i="5"/>
  <c r="C1586" i="5"/>
  <c r="A1587" i="5"/>
  <c r="E1589" i="5"/>
  <c r="C1590" i="5"/>
  <c r="A1591" i="5"/>
  <c r="E1593" i="5"/>
  <c r="C1594" i="5"/>
  <c r="A1595" i="5"/>
  <c r="E1597" i="5"/>
  <c r="C1598" i="5"/>
  <c r="A1599" i="5"/>
  <c r="E1601" i="5"/>
  <c r="C1602" i="5"/>
  <c r="A1603" i="5"/>
  <c r="E1605" i="5"/>
  <c r="C1606" i="5"/>
  <c r="A1607" i="5"/>
  <c r="E1609" i="5"/>
  <c r="C1610" i="5"/>
  <c r="A1611" i="5"/>
  <c r="E1613" i="5"/>
  <c r="C1614" i="5"/>
  <c r="A1615" i="5"/>
  <c r="E1617" i="5"/>
  <c r="C1618" i="5"/>
  <c r="A1619" i="5"/>
  <c r="E1621" i="5"/>
  <c r="C1622" i="5"/>
  <c r="A1623" i="5"/>
  <c r="E1625" i="5"/>
  <c r="C1626" i="5"/>
  <c r="A1627" i="5"/>
  <c r="E1629" i="5"/>
  <c r="C1630" i="5"/>
  <c r="A1631" i="5"/>
  <c r="E1633" i="5"/>
  <c r="C1634" i="5"/>
  <c r="A1635" i="5"/>
  <c r="E1637" i="5"/>
  <c r="C1638" i="5"/>
  <c r="A1639" i="5"/>
  <c r="E1641" i="5"/>
  <c r="C1642" i="5"/>
  <c r="A1643" i="5"/>
  <c r="E1645" i="5"/>
  <c r="C1646" i="5"/>
  <c r="A1647" i="5"/>
  <c r="E1649" i="5"/>
  <c r="C1650" i="5"/>
  <c r="A1651" i="5"/>
  <c r="E1653" i="5"/>
  <c r="C1654" i="5"/>
  <c r="A1655" i="5"/>
  <c r="E1657" i="5"/>
  <c r="C1658" i="5"/>
  <c r="A1659" i="5"/>
  <c r="E1661" i="5"/>
  <c r="C1662" i="5"/>
  <c r="A1663" i="5"/>
  <c r="E1665" i="5"/>
  <c r="C1666" i="5"/>
  <c r="A1667" i="5"/>
  <c r="E1669" i="5"/>
  <c r="C1670" i="5"/>
  <c r="A1671" i="5"/>
  <c r="E1673" i="5"/>
  <c r="C1674" i="5"/>
  <c r="A1675" i="5"/>
  <c r="E1677" i="5"/>
  <c r="C1678" i="5"/>
  <c r="A1679" i="5"/>
  <c r="E1681" i="5"/>
  <c r="C1682" i="5"/>
  <c r="A1683" i="5"/>
  <c r="E1685" i="5"/>
  <c r="C1686" i="5"/>
  <c r="A1687" i="5"/>
  <c r="E1689" i="5"/>
  <c r="C1690" i="5"/>
  <c r="A1691" i="5"/>
  <c r="E1693" i="5"/>
  <c r="C1694" i="5"/>
  <c r="A1695" i="5"/>
  <c r="E1697" i="5"/>
  <c r="C1698" i="5"/>
  <c r="A1699" i="5"/>
  <c r="E1701" i="5"/>
  <c r="C1702" i="5"/>
  <c r="A1703" i="5"/>
  <c r="E1705" i="5"/>
  <c r="C1706" i="5"/>
  <c r="A1707" i="5"/>
  <c r="E1709" i="5"/>
  <c r="C1710" i="5"/>
  <c r="A1711" i="5"/>
  <c r="E1713" i="5"/>
  <c r="C1714" i="5"/>
  <c r="A1715" i="5"/>
  <c r="E1717" i="5"/>
  <c r="C1718" i="5"/>
  <c r="A1719" i="5"/>
  <c r="E1721" i="5"/>
  <c r="C1722" i="5"/>
  <c r="A1723" i="5"/>
  <c r="E1725" i="5"/>
  <c r="C1726" i="5"/>
  <c r="A1727" i="5"/>
  <c r="D1104" i="5"/>
  <c r="C1109" i="5"/>
  <c r="B1151" i="5"/>
  <c r="D1166" i="5"/>
  <c r="B1171" i="5"/>
  <c r="C1218" i="5"/>
  <c r="A1223" i="5"/>
  <c r="K1227" i="5"/>
  <c r="B1279" i="5"/>
  <c r="D1294" i="5"/>
  <c r="B1299" i="5"/>
  <c r="A1328" i="5"/>
  <c r="C1346" i="5"/>
  <c r="E1356" i="5"/>
  <c r="A1360" i="5"/>
  <c r="D1370" i="5"/>
  <c r="C1374" i="5"/>
  <c r="A1379" i="5"/>
  <c r="D1389" i="5"/>
  <c r="B1394" i="5"/>
  <c r="K1398" i="5"/>
  <c r="E1401" i="5"/>
  <c r="C1406" i="5"/>
  <c r="A1411" i="5"/>
  <c r="D1421" i="5"/>
  <c r="B1426" i="5"/>
  <c r="K1430" i="5"/>
  <c r="E1433" i="5"/>
  <c r="C1438" i="5"/>
  <c r="A1443" i="5"/>
  <c r="D1453" i="5"/>
  <c r="B1458" i="5"/>
  <c r="K1462" i="5"/>
  <c r="E1465" i="5"/>
  <c r="C1470" i="5"/>
  <c r="A1475" i="5"/>
  <c r="D1485" i="5"/>
  <c r="B1490" i="5"/>
  <c r="K1494" i="5"/>
  <c r="E1497" i="5"/>
  <c r="C1502" i="5"/>
  <c r="A1507" i="5"/>
  <c r="D1517" i="5"/>
  <c r="B1522" i="5"/>
  <c r="K1526" i="5"/>
  <c r="E1529" i="5"/>
  <c r="C1534" i="5"/>
  <c r="C1536" i="5"/>
  <c r="E1537" i="5"/>
  <c r="A1540" i="5"/>
  <c r="D1541" i="5"/>
  <c r="C1545" i="5"/>
  <c r="E1546" i="5"/>
  <c r="A1549" i="5"/>
  <c r="C1550" i="5"/>
  <c r="B1554" i="5"/>
  <c r="E1555" i="5"/>
  <c r="A1558" i="5"/>
  <c r="C1559" i="5"/>
  <c r="A1563" i="5"/>
  <c r="E1564" i="5"/>
  <c r="E1565" i="5"/>
  <c r="D1574" i="5"/>
  <c r="B1575" i="5"/>
  <c r="K1575" i="5"/>
  <c r="D1578" i="5"/>
  <c r="B1579" i="5"/>
  <c r="K1579" i="5"/>
  <c r="D1582" i="5"/>
  <c r="B1583" i="5"/>
  <c r="K1583" i="5"/>
  <c r="D1586" i="5"/>
  <c r="B1587" i="5"/>
  <c r="K1587" i="5"/>
  <c r="D1590" i="5"/>
  <c r="B1591" i="5"/>
  <c r="K1591" i="5"/>
  <c r="D1594" i="5"/>
  <c r="B1595" i="5"/>
  <c r="K1595" i="5"/>
  <c r="D1598" i="5"/>
  <c r="B1599" i="5"/>
  <c r="K1599" i="5"/>
  <c r="D1602" i="5"/>
  <c r="B1603" i="5"/>
  <c r="K1603" i="5"/>
  <c r="D1606" i="5"/>
  <c r="B1607" i="5"/>
  <c r="K1607" i="5"/>
  <c r="D1610" i="5"/>
  <c r="B1611" i="5"/>
  <c r="K1611" i="5"/>
  <c r="D1614" i="5"/>
  <c r="B1615" i="5"/>
  <c r="K1615" i="5"/>
  <c r="D1618" i="5"/>
  <c r="B1619" i="5"/>
  <c r="K1619" i="5"/>
  <c r="D1622" i="5"/>
  <c r="B1623" i="5"/>
  <c r="K1623" i="5"/>
  <c r="D1626" i="5"/>
  <c r="B1627" i="5"/>
  <c r="K1627" i="5"/>
  <c r="D1630" i="5"/>
  <c r="B1631" i="5"/>
  <c r="K1631" i="5"/>
  <c r="D1634" i="5"/>
  <c r="B1635" i="5"/>
  <c r="K1635" i="5"/>
  <c r="D1638" i="5"/>
  <c r="B1639" i="5"/>
  <c r="K1639" i="5"/>
  <c r="D1642" i="5"/>
  <c r="B1643" i="5"/>
  <c r="K1643" i="5"/>
  <c r="D1646" i="5"/>
  <c r="B1647" i="5"/>
  <c r="K1647" i="5"/>
  <c r="D1650" i="5"/>
  <c r="B1651" i="5"/>
  <c r="K1651" i="5"/>
  <c r="D1654" i="5"/>
  <c r="B1655" i="5"/>
  <c r="K1655" i="5"/>
  <c r="D1658" i="5"/>
  <c r="B1659" i="5"/>
  <c r="K1659" i="5"/>
  <c r="D1662" i="5"/>
  <c r="B1663" i="5"/>
  <c r="K1663" i="5"/>
  <c r="D1666" i="5"/>
  <c r="B1667" i="5"/>
  <c r="K1667" i="5"/>
  <c r="D1670" i="5"/>
  <c r="B1671" i="5"/>
  <c r="K1671" i="5"/>
  <c r="D1674" i="5"/>
  <c r="B1675" i="5"/>
  <c r="K1675" i="5"/>
  <c r="D1678" i="5"/>
  <c r="B1679" i="5"/>
  <c r="K1679" i="5"/>
  <c r="D1682" i="5"/>
  <c r="B1683" i="5"/>
  <c r="K1683" i="5"/>
  <c r="D1686" i="5"/>
  <c r="B1687" i="5"/>
  <c r="K1687" i="5"/>
  <c r="D1690" i="5"/>
  <c r="B1691" i="5"/>
  <c r="K1691" i="5"/>
  <c r="D1694" i="5"/>
  <c r="B1695" i="5"/>
  <c r="K1695" i="5"/>
  <c r="D1698" i="5"/>
  <c r="B1699" i="5"/>
  <c r="K1699" i="5"/>
  <c r="D1702" i="5"/>
  <c r="B1703" i="5"/>
  <c r="K1703" i="5"/>
  <c r="D1706" i="5"/>
  <c r="B1707" i="5"/>
  <c r="K1707" i="5"/>
  <c r="D1710" i="5"/>
  <c r="B1711" i="5"/>
  <c r="K1711" i="5"/>
  <c r="D1714" i="5"/>
  <c r="B1715" i="5"/>
  <c r="K1715" i="5"/>
  <c r="D1718" i="5"/>
  <c r="B1719" i="5"/>
  <c r="K1719" i="5"/>
  <c r="D1722" i="5"/>
  <c r="B1723" i="5"/>
  <c r="K1723" i="5"/>
  <c r="D1726" i="5"/>
  <c r="B1727" i="5"/>
  <c r="K1727" i="5"/>
  <c r="D1730" i="5"/>
  <c r="B1731" i="5"/>
  <c r="K1731" i="5"/>
  <c r="D1734" i="5"/>
  <c r="B1735" i="5"/>
  <c r="K1735" i="5"/>
  <c r="D1738" i="5"/>
  <c r="B1739" i="5"/>
  <c r="K1739" i="5"/>
  <c r="D1742" i="5"/>
  <c r="B1743" i="5"/>
  <c r="K1743" i="5"/>
  <c r="D1746" i="5"/>
  <c r="B1747" i="5"/>
  <c r="K1747" i="5"/>
  <c r="D1750" i="5"/>
  <c r="B1751" i="5"/>
  <c r="K1751" i="5"/>
  <c r="D1754" i="5"/>
  <c r="B1755" i="5"/>
  <c r="K1755" i="5"/>
  <c r="D1758" i="5"/>
  <c r="B1759" i="5"/>
  <c r="K1759" i="5"/>
  <c r="D1762" i="5"/>
  <c r="B1763" i="5"/>
  <c r="K1763" i="5"/>
  <c r="D1766" i="5"/>
  <c r="B1767" i="5"/>
  <c r="K1767" i="5"/>
  <c r="A950" i="5"/>
  <c r="E1104" i="5"/>
  <c r="E1135" i="5"/>
  <c r="C1141" i="5"/>
  <c r="D1146" i="5"/>
  <c r="E1193" i="5"/>
  <c r="C1198" i="5"/>
  <c r="A1203" i="5"/>
  <c r="K1207" i="5"/>
  <c r="E1213" i="5"/>
  <c r="D1274" i="5"/>
  <c r="C1321" i="5"/>
  <c r="C1325" i="5"/>
  <c r="E1343" i="5"/>
  <c r="A1350" i="5"/>
  <c r="C1360" i="5"/>
  <c r="K1363" i="5"/>
  <c r="E1370" i="5"/>
  <c r="D1374" i="5"/>
  <c r="D1377" i="5"/>
  <c r="B1382" i="5"/>
  <c r="K1386" i="5"/>
  <c r="E1389" i="5"/>
  <c r="C1394" i="5"/>
  <c r="A1399" i="5"/>
  <c r="D1409" i="5"/>
  <c r="B1414" i="5"/>
  <c r="K1418" i="5"/>
  <c r="E1421" i="5"/>
  <c r="C1426" i="5"/>
  <c r="A1431" i="5"/>
  <c r="D1441" i="5"/>
  <c r="B1446" i="5"/>
  <c r="K1450" i="5"/>
  <c r="E1453" i="5"/>
  <c r="C1458" i="5"/>
  <c r="A1463" i="5"/>
  <c r="D1473" i="5"/>
  <c r="B1478" i="5"/>
  <c r="K1482" i="5"/>
  <c r="E1485" i="5"/>
  <c r="C1490" i="5"/>
  <c r="A1495" i="5"/>
  <c r="D1505" i="5"/>
  <c r="B1510" i="5"/>
  <c r="K1514" i="5"/>
  <c r="E1517" i="5"/>
  <c r="C1522" i="5"/>
  <c r="A1527" i="5"/>
  <c r="E1536" i="5"/>
  <c r="K1538" i="5"/>
  <c r="C1540" i="5"/>
  <c r="E1541" i="5"/>
  <c r="A1544" i="5"/>
  <c r="D1545" i="5"/>
  <c r="C1549" i="5"/>
  <c r="E1550" i="5"/>
  <c r="A1553" i="5"/>
  <c r="C1554" i="5"/>
  <c r="B1558" i="5"/>
  <c r="E1559" i="5"/>
  <c r="A1562" i="5"/>
  <c r="C1563" i="5"/>
  <c r="K1569" i="5"/>
  <c r="K1570" i="5"/>
  <c r="K1571" i="5"/>
  <c r="E1574" i="5"/>
  <c r="C1575" i="5"/>
  <c r="A1576" i="5"/>
  <c r="E1578" i="5"/>
  <c r="C1579" i="5"/>
  <c r="A1580" i="5"/>
  <c r="E1582" i="5"/>
  <c r="C1583" i="5"/>
  <c r="A1584" i="5"/>
  <c r="E1586" i="5"/>
  <c r="C1587" i="5"/>
  <c r="A1588" i="5"/>
  <c r="E1590" i="5"/>
  <c r="C1591" i="5"/>
  <c r="A1592" i="5"/>
  <c r="E1594" i="5"/>
  <c r="C1595" i="5"/>
  <c r="A1596" i="5"/>
  <c r="E1598" i="5"/>
  <c r="C1599" i="5"/>
  <c r="A1600" i="5"/>
  <c r="E1602" i="5"/>
  <c r="C1603" i="5"/>
  <c r="A1604" i="5"/>
  <c r="E1606" i="5"/>
  <c r="C1607" i="5"/>
  <c r="A1608" i="5"/>
  <c r="E1610" i="5"/>
  <c r="C1611" i="5"/>
  <c r="A1612" i="5"/>
  <c r="E1614" i="5"/>
  <c r="C1615" i="5"/>
  <c r="A1616" i="5"/>
  <c r="E1618" i="5"/>
  <c r="C1619" i="5"/>
  <c r="A1620" i="5"/>
  <c r="E1622" i="5"/>
  <c r="C1623" i="5"/>
  <c r="A1624" i="5"/>
  <c r="E1626" i="5"/>
  <c r="C1627" i="5"/>
  <c r="A1628" i="5"/>
  <c r="E1630" i="5"/>
  <c r="C1631" i="5"/>
  <c r="A1632" i="5"/>
  <c r="E1634" i="5"/>
  <c r="C1635" i="5"/>
  <c r="A1636" i="5"/>
  <c r="E1638" i="5"/>
  <c r="C1639" i="5"/>
  <c r="A1640" i="5"/>
  <c r="E1642" i="5"/>
  <c r="C1643" i="5"/>
  <c r="A1644" i="5"/>
  <c r="E1646" i="5"/>
  <c r="C1647" i="5"/>
  <c r="A1648" i="5"/>
  <c r="E1650" i="5"/>
  <c r="C1651" i="5"/>
  <c r="A1652" i="5"/>
  <c r="E1654" i="5"/>
  <c r="C1655" i="5"/>
  <c r="A1656" i="5"/>
  <c r="E1658" i="5"/>
  <c r="C1659" i="5"/>
  <c r="A1660" i="5"/>
  <c r="E1662" i="5"/>
  <c r="C1663" i="5"/>
  <c r="A1664" i="5"/>
  <c r="E1666" i="5"/>
  <c r="C1667" i="5"/>
  <c r="A1668" i="5"/>
  <c r="E1670" i="5"/>
  <c r="C1671" i="5"/>
  <c r="A1672" i="5"/>
  <c r="E1674" i="5"/>
  <c r="C1675" i="5"/>
  <c r="A1676" i="5"/>
  <c r="E1678" i="5"/>
  <c r="C1679" i="5"/>
  <c r="A1680" i="5"/>
  <c r="E1682" i="5"/>
  <c r="C1683" i="5"/>
  <c r="A1684" i="5"/>
  <c r="E1686" i="5"/>
  <c r="C1687" i="5"/>
  <c r="A1688" i="5"/>
  <c r="E1690" i="5"/>
  <c r="C1691" i="5"/>
  <c r="A1692" i="5"/>
  <c r="E1694" i="5"/>
  <c r="C1695" i="5"/>
  <c r="A1696" i="5"/>
  <c r="E1698" i="5"/>
  <c r="C1699" i="5"/>
  <c r="A1700" i="5"/>
  <c r="E1702" i="5"/>
  <c r="C1703" i="5"/>
  <c r="A1704" i="5"/>
  <c r="E1706" i="5"/>
  <c r="C1707" i="5"/>
  <c r="A1708" i="5"/>
  <c r="E1710" i="5"/>
  <c r="C1711" i="5"/>
  <c r="A1712" i="5"/>
  <c r="E1714" i="5"/>
  <c r="C1715" i="5"/>
  <c r="A1716" i="5"/>
  <c r="E1718" i="5"/>
  <c r="C1719" i="5"/>
  <c r="A1720" i="5"/>
  <c r="E1722" i="5"/>
  <c r="C1723" i="5"/>
  <c r="A1724" i="5"/>
  <c r="E1726" i="5"/>
  <c r="A1094" i="5"/>
  <c r="D1124" i="5"/>
  <c r="E1141" i="5"/>
  <c r="B1183" i="5"/>
  <c r="D1198" i="5"/>
  <c r="B1203" i="5"/>
  <c r="C1250" i="5"/>
  <c r="A1255" i="5"/>
  <c r="K1259" i="5"/>
  <c r="B1311" i="5"/>
  <c r="E1321" i="5"/>
  <c r="C1347" i="5"/>
  <c r="A1364" i="5"/>
  <c r="E1377" i="5"/>
  <c r="C1382" i="5"/>
  <c r="A1387" i="5"/>
  <c r="D1397" i="5"/>
  <c r="B1402" i="5"/>
  <c r="K1406" i="5"/>
  <c r="E1409" i="5"/>
  <c r="C1414" i="5"/>
  <c r="A1419" i="5"/>
  <c r="D1429" i="5"/>
  <c r="B1434" i="5"/>
  <c r="K1438" i="5"/>
  <c r="E1441" i="5"/>
  <c r="C1446" i="5"/>
  <c r="A1451" i="5"/>
  <c r="D1461" i="5"/>
  <c r="B1466" i="5"/>
  <c r="K1470" i="5"/>
  <c r="E1473" i="5"/>
  <c r="C1478" i="5"/>
  <c r="A1483" i="5"/>
  <c r="D1493" i="5"/>
  <c r="B1498" i="5"/>
  <c r="K1502" i="5"/>
  <c r="E1505" i="5"/>
  <c r="C1510" i="5"/>
  <c r="A1515" i="5"/>
  <c r="D1525" i="5"/>
  <c r="B1530" i="5"/>
  <c r="K1534" i="5"/>
  <c r="A1539" i="5"/>
  <c r="E1540" i="5"/>
  <c r="K1542" i="5"/>
  <c r="C1544" i="5"/>
  <c r="E1545" i="5"/>
  <c r="A1548" i="5"/>
  <c r="D1549" i="5"/>
  <c r="C1553" i="5"/>
  <c r="E1554" i="5"/>
  <c r="A1557" i="5"/>
  <c r="C1558" i="5"/>
  <c r="B1562" i="5"/>
  <c r="E1563" i="5"/>
  <c r="A1569" i="5"/>
  <c r="A1570" i="5"/>
  <c r="A1571" i="5"/>
  <c r="A1572" i="5"/>
  <c r="K1572" i="5"/>
  <c r="D1575" i="5"/>
  <c r="B1576" i="5"/>
  <c r="K1576" i="5"/>
  <c r="D1579" i="5"/>
  <c r="B1580" i="5"/>
  <c r="K1580" i="5"/>
  <c r="D1583" i="5"/>
  <c r="B1584" i="5"/>
  <c r="K1584" i="5"/>
  <c r="D1587" i="5"/>
  <c r="B1588" i="5"/>
  <c r="K1588" i="5"/>
  <c r="D1591" i="5"/>
  <c r="B1592" i="5"/>
  <c r="K1592" i="5"/>
  <c r="D1595" i="5"/>
  <c r="B1596" i="5"/>
  <c r="K1596" i="5"/>
  <c r="D1599" i="5"/>
  <c r="B1600" i="5"/>
  <c r="K1600" i="5"/>
  <c r="D1603" i="5"/>
  <c r="B1604" i="5"/>
  <c r="K1604" i="5"/>
  <c r="D1607" i="5"/>
  <c r="B1608" i="5"/>
  <c r="K1608" i="5"/>
  <c r="D1611" i="5"/>
  <c r="B1612" i="5"/>
  <c r="K1612" i="5"/>
  <c r="D1615" i="5"/>
  <c r="B1616" i="5"/>
  <c r="K1616" i="5"/>
  <c r="D1619" i="5"/>
  <c r="B1620" i="5"/>
  <c r="K1620" i="5"/>
  <c r="D1623" i="5"/>
  <c r="B1624" i="5"/>
  <c r="K1624" i="5"/>
  <c r="D1627" i="5"/>
  <c r="B1628" i="5"/>
  <c r="K1628" i="5"/>
  <c r="D1631" i="5"/>
  <c r="B1632" i="5"/>
  <c r="K1632" i="5"/>
  <c r="D1635" i="5"/>
  <c r="B1636" i="5"/>
  <c r="K1636" i="5"/>
  <c r="D1639" i="5"/>
  <c r="B1640" i="5"/>
  <c r="K1640" i="5"/>
  <c r="D1643" i="5"/>
  <c r="B1644" i="5"/>
  <c r="K1644" i="5"/>
  <c r="D1647" i="5"/>
  <c r="B1648" i="5"/>
  <c r="K1648" i="5"/>
  <c r="D1651" i="5"/>
  <c r="B1652" i="5"/>
  <c r="K1652" i="5"/>
  <c r="D1655" i="5"/>
  <c r="B1656" i="5"/>
  <c r="K1656" i="5"/>
  <c r="D1659" i="5"/>
  <c r="B1660" i="5"/>
  <c r="K1660" i="5"/>
  <c r="D1663" i="5"/>
  <c r="B1664" i="5"/>
  <c r="K1664" i="5"/>
  <c r="D1667" i="5"/>
  <c r="B1668" i="5"/>
  <c r="K1668" i="5"/>
  <c r="D1671" i="5"/>
  <c r="B1672" i="5"/>
  <c r="K1672" i="5"/>
  <c r="D1675" i="5"/>
  <c r="B1676" i="5"/>
  <c r="K1676" i="5"/>
  <c r="D1679" i="5"/>
  <c r="B1680" i="5"/>
  <c r="K1680" i="5"/>
  <c r="D1683" i="5"/>
  <c r="B1684" i="5"/>
  <c r="K1684" i="5"/>
  <c r="D1687" i="5"/>
  <c r="B1688" i="5"/>
  <c r="K1688" i="5"/>
  <c r="D1691" i="5"/>
  <c r="B1692" i="5"/>
  <c r="K1692" i="5"/>
  <c r="D1695" i="5"/>
  <c r="B1696" i="5"/>
  <c r="K1696" i="5"/>
  <c r="D1699" i="5"/>
  <c r="B1700" i="5"/>
  <c r="K1700" i="5"/>
  <c r="D1703" i="5"/>
  <c r="B1704" i="5"/>
  <c r="K1704" i="5"/>
  <c r="D1707" i="5"/>
  <c r="B1708" i="5"/>
  <c r="K1708" i="5"/>
  <c r="D1711" i="5"/>
  <c r="B1712" i="5"/>
  <c r="K1712" i="5"/>
  <c r="D1715" i="5"/>
  <c r="B1716" i="5"/>
  <c r="K1716" i="5"/>
  <c r="D1719" i="5"/>
  <c r="B1720" i="5"/>
  <c r="K1720" i="5"/>
  <c r="D1723" i="5"/>
  <c r="B1724" i="5"/>
  <c r="K1724" i="5"/>
  <c r="D1727" i="5"/>
  <c r="B1728" i="5"/>
  <c r="K1728" i="5"/>
  <c r="D1731" i="5"/>
  <c r="B1732" i="5"/>
  <c r="K1732" i="5"/>
  <c r="D1735" i="5"/>
  <c r="B1736" i="5"/>
  <c r="K1736" i="5"/>
  <c r="D1739" i="5"/>
  <c r="B1740" i="5"/>
  <c r="K1740" i="5"/>
  <c r="D1743" i="5"/>
  <c r="B1744" i="5"/>
  <c r="K1744" i="5"/>
  <c r="D1747" i="5"/>
  <c r="B1748" i="5"/>
  <c r="K1748" i="5"/>
  <c r="D1751" i="5"/>
  <c r="B1752" i="5"/>
  <c r="K1752" i="5"/>
  <c r="D1755" i="5"/>
  <c r="B1756" i="5"/>
  <c r="K1756" i="5"/>
  <c r="D1759" i="5"/>
  <c r="B1760" i="5"/>
  <c r="K1760" i="5"/>
  <c r="D1763" i="5"/>
  <c r="B1764" i="5"/>
  <c r="K1764" i="5"/>
  <c r="D1767" i="5"/>
  <c r="B1768" i="5"/>
  <c r="K1768" i="5"/>
  <c r="D1771" i="5"/>
  <c r="C1036" i="5"/>
  <c r="D1178" i="5"/>
  <c r="E1225" i="5"/>
  <c r="C1230" i="5"/>
  <c r="A1235" i="5"/>
  <c r="K1239" i="5"/>
  <c r="E1245" i="5"/>
  <c r="D1306" i="5"/>
  <c r="D1326" i="5"/>
  <c r="A1337" i="5"/>
  <c r="E1347" i="5"/>
  <c r="B1351" i="5"/>
  <c r="E1361" i="5"/>
  <c r="K1367" i="5"/>
  <c r="D1375" i="5"/>
  <c r="D1385" i="5"/>
  <c r="B1390" i="5"/>
  <c r="K1394" i="5"/>
  <c r="E1397" i="5"/>
  <c r="C1402" i="5"/>
  <c r="A1407" i="5"/>
  <c r="D1417" i="5"/>
  <c r="B1422" i="5"/>
  <c r="K1426" i="5"/>
  <c r="E1429" i="5"/>
  <c r="C1434" i="5"/>
  <c r="A1439" i="5"/>
  <c r="D1449" i="5"/>
  <c r="B1454" i="5"/>
  <c r="K1458" i="5"/>
  <c r="E1461" i="5"/>
  <c r="C1466" i="5"/>
  <c r="A1471" i="5"/>
  <c r="D1481" i="5"/>
  <c r="B1486" i="5"/>
  <c r="K1490" i="5"/>
  <c r="E1493" i="5"/>
  <c r="C1498" i="5"/>
  <c r="A1503" i="5"/>
  <c r="D1513" i="5"/>
  <c r="B1518" i="5"/>
  <c r="K1522" i="5"/>
  <c r="E1525" i="5"/>
  <c r="C1530" i="5"/>
  <c r="A1535" i="5"/>
  <c r="A1538" i="5"/>
  <c r="C1539" i="5"/>
  <c r="A1543" i="5"/>
  <c r="E1544" i="5"/>
  <c r="K1546" i="5"/>
  <c r="C1548" i="5"/>
  <c r="E1549" i="5"/>
  <c r="A1552" i="5"/>
  <c r="D1553" i="5"/>
  <c r="C1557" i="5"/>
  <c r="E1558" i="5"/>
  <c r="A1561" i="5"/>
  <c r="C1562" i="5"/>
  <c r="K1565" i="5"/>
  <c r="K1566" i="5"/>
  <c r="A1568" i="5"/>
  <c r="B1569" i="5"/>
  <c r="B1570" i="5"/>
  <c r="C1571" i="5"/>
  <c r="C1572" i="5"/>
  <c r="A1573" i="5"/>
  <c r="E1575" i="5"/>
  <c r="C1576" i="5"/>
  <c r="A1577" i="5"/>
  <c r="E1579" i="5"/>
  <c r="C1580" i="5"/>
  <c r="A1581" i="5"/>
  <c r="E1583" i="5"/>
  <c r="C1584" i="5"/>
  <c r="A1585" i="5"/>
  <c r="E1587" i="5"/>
  <c r="C1588" i="5"/>
  <c r="A1589" i="5"/>
  <c r="E1591" i="5"/>
  <c r="C1592" i="5"/>
  <c r="A1593" i="5"/>
  <c r="E1595" i="5"/>
  <c r="C1596" i="5"/>
  <c r="A1597" i="5"/>
  <c r="E1599" i="5"/>
  <c r="C1600" i="5"/>
  <c r="A1601" i="5"/>
  <c r="E1603" i="5"/>
  <c r="C1604" i="5"/>
  <c r="A1605" i="5"/>
  <c r="E1607" i="5"/>
  <c r="C1608" i="5"/>
  <c r="A1609" i="5"/>
  <c r="E1611" i="5"/>
  <c r="C1612" i="5"/>
  <c r="A1613" i="5"/>
  <c r="E1615" i="5"/>
  <c r="C1616" i="5"/>
  <c r="A1617" i="5"/>
  <c r="E1619" i="5"/>
  <c r="C1620" i="5"/>
  <c r="A1621" i="5"/>
  <c r="E1623" i="5"/>
  <c r="C1624" i="5"/>
  <c r="A1625" i="5"/>
  <c r="E1627" i="5"/>
  <c r="C1628" i="5"/>
  <c r="A1629" i="5"/>
  <c r="E1631" i="5"/>
  <c r="C1632" i="5"/>
  <c r="A1633" i="5"/>
  <c r="E1635" i="5"/>
  <c r="C1636" i="5"/>
  <c r="A1637" i="5"/>
  <c r="E1639" i="5"/>
  <c r="C1640" i="5"/>
  <c r="A1641" i="5"/>
  <c r="E1643" i="5"/>
  <c r="C1644" i="5"/>
  <c r="A1645" i="5"/>
  <c r="E1647" i="5"/>
  <c r="C1648" i="5"/>
  <c r="A1649" i="5"/>
  <c r="E1651" i="5"/>
  <c r="C1652" i="5"/>
  <c r="A1653" i="5"/>
  <c r="E1655" i="5"/>
  <c r="C1656" i="5"/>
  <c r="A1657" i="5"/>
  <c r="E1659" i="5"/>
  <c r="C1660" i="5"/>
  <c r="A1661" i="5"/>
  <c r="E1663" i="5"/>
  <c r="C1664" i="5"/>
  <c r="A1665" i="5"/>
  <c r="E1667" i="5"/>
  <c r="C1668" i="5"/>
  <c r="A1669" i="5"/>
  <c r="E1671" i="5"/>
  <c r="C1672" i="5"/>
  <c r="A1673" i="5"/>
  <c r="E1675" i="5"/>
  <c r="C1676" i="5"/>
  <c r="A1677" i="5"/>
  <c r="E1679" i="5"/>
  <c r="C1680" i="5"/>
  <c r="A1681" i="5"/>
  <c r="E1683" i="5"/>
  <c r="C1684" i="5"/>
  <c r="A1685" i="5"/>
  <c r="E1687" i="5"/>
  <c r="C1688" i="5"/>
  <c r="A1689" i="5"/>
  <c r="E1691" i="5"/>
  <c r="C1692" i="5"/>
  <c r="A1693" i="5"/>
  <c r="E1695" i="5"/>
  <c r="C1696" i="5"/>
  <c r="A1697" i="5"/>
  <c r="E1699" i="5"/>
  <c r="C1700" i="5"/>
  <c r="A1701" i="5"/>
  <c r="E1703" i="5"/>
  <c r="C1704" i="5"/>
  <c r="A1705" i="5"/>
  <c r="E1707" i="5"/>
  <c r="C1708" i="5"/>
  <c r="A1709" i="5"/>
  <c r="E1711" i="5"/>
  <c r="C1712" i="5"/>
  <c r="A1713" i="5"/>
  <c r="E1715" i="5"/>
  <c r="C1716" i="5"/>
  <c r="A1717" i="5"/>
  <c r="C1089" i="5"/>
  <c r="C1154" i="5"/>
  <c r="A1159" i="5"/>
  <c r="K1163" i="5"/>
  <c r="B1215" i="5"/>
  <c r="D1230" i="5"/>
  <c r="B1235" i="5"/>
  <c r="C1282" i="5"/>
  <c r="A1287" i="5"/>
  <c r="K1291" i="5"/>
  <c r="E1326" i="5"/>
  <c r="C1337" i="5"/>
  <c r="A1341" i="5"/>
  <c r="C1351" i="5"/>
  <c r="A1355" i="5"/>
  <c r="C1365" i="5"/>
  <c r="E1375" i="5"/>
  <c r="B1378" i="5"/>
  <c r="K1382" i="5"/>
  <c r="E1385" i="5"/>
  <c r="C1390" i="5"/>
  <c r="A1395" i="5"/>
  <c r="D1405" i="5"/>
  <c r="B1410" i="5"/>
  <c r="K1414" i="5"/>
  <c r="E1417" i="5"/>
  <c r="C1422" i="5"/>
  <c r="A1427" i="5"/>
  <c r="D1437" i="5"/>
  <c r="B1442" i="5"/>
  <c r="K1446" i="5"/>
  <c r="E1449" i="5"/>
  <c r="C1454" i="5"/>
  <c r="A1459" i="5"/>
  <c r="D1469" i="5"/>
  <c r="B1474" i="5"/>
  <c r="K1478" i="5"/>
  <c r="E1481" i="5"/>
  <c r="C1486" i="5"/>
  <c r="A1491" i="5"/>
  <c r="D1501" i="5"/>
  <c r="B1506" i="5"/>
  <c r="K1510" i="5"/>
  <c r="E1513" i="5"/>
  <c r="C1518" i="5"/>
  <c r="A1523" i="5"/>
  <c r="D1533" i="5"/>
  <c r="E1535" i="5"/>
  <c r="B1538" i="5"/>
  <c r="E1539" i="5"/>
  <c r="A1542" i="5"/>
  <c r="C1543" i="5"/>
  <c r="A1547" i="5"/>
  <c r="E1548" i="5"/>
  <c r="K1550" i="5"/>
  <c r="C1552" i="5"/>
  <c r="E1553" i="5"/>
  <c r="A1556" i="5"/>
  <c r="D1557" i="5"/>
  <c r="C1561" i="5"/>
  <c r="E1562" i="5"/>
  <c r="A1565" i="5"/>
  <c r="A1566" i="5"/>
  <c r="A1567" i="5"/>
  <c r="C1568" i="5"/>
  <c r="C1569" i="5"/>
  <c r="C1570" i="5"/>
  <c r="E1571" i="5"/>
  <c r="D1572" i="5"/>
  <c r="B1573" i="5"/>
  <c r="K1573" i="5"/>
  <c r="D1576" i="5"/>
  <c r="B1577" i="5"/>
  <c r="K1577" i="5"/>
  <c r="D1580" i="5"/>
  <c r="B1581" i="5"/>
  <c r="K1581" i="5"/>
  <c r="D1584" i="5"/>
  <c r="B1585" i="5"/>
  <c r="K1585" i="5"/>
  <c r="D1588" i="5"/>
  <c r="B1589" i="5"/>
  <c r="K1589" i="5"/>
  <c r="D1592" i="5"/>
  <c r="B1593" i="5"/>
  <c r="K1593" i="5"/>
  <c r="D1596" i="5"/>
  <c r="B1597" i="5"/>
  <c r="K1597" i="5"/>
  <c r="D1600" i="5"/>
  <c r="B1601" i="5"/>
  <c r="K1601" i="5"/>
  <c r="D1604" i="5"/>
  <c r="B1605" i="5"/>
  <c r="K1605" i="5"/>
  <c r="D1608" i="5"/>
  <c r="B1609" i="5"/>
  <c r="K1609" i="5"/>
  <c r="D1612" i="5"/>
  <c r="B1613" i="5"/>
  <c r="K1613" i="5"/>
  <c r="D1616" i="5"/>
  <c r="B1617" i="5"/>
  <c r="K1617" i="5"/>
  <c r="D1620" i="5"/>
  <c r="B1621" i="5"/>
  <c r="K1621" i="5"/>
  <c r="D1624" i="5"/>
  <c r="B1625" i="5"/>
  <c r="K1625" i="5"/>
  <c r="D1628" i="5"/>
  <c r="B1629" i="5"/>
  <c r="K1629" i="5"/>
  <c r="D1632" i="5"/>
  <c r="B1633" i="5"/>
  <c r="K1633" i="5"/>
  <c r="D1636" i="5"/>
  <c r="B1637" i="5"/>
  <c r="K1637" i="5"/>
  <c r="D1640" i="5"/>
  <c r="B1641" i="5"/>
  <c r="K1641" i="5"/>
  <c r="D1644" i="5"/>
  <c r="B1645" i="5"/>
  <c r="K1645" i="5"/>
  <c r="D1648" i="5"/>
  <c r="B1649" i="5"/>
  <c r="K1649" i="5"/>
  <c r="D1652" i="5"/>
  <c r="B1653" i="5"/>
  <c r="K1653" i="5"/>
  <c r="D1656" i="5"/>
  <c r="B1657" i="5"/>
  <c r="K1657" i="5"/>
  <c r="D1660" i="5"/>
  <c r="B1661" i="5"/>
  <c r="K1661" i="5"/>
  <c r="D1664" i="5"/>
  <c r="B1665" i="5"/>
  <c r="K1665" i="5"/>
  <c r="D1668" i="5"/>
  <c r="B1669" i="5"/>
  <c r="K1669" i="5"/>
  <c r="D1672" i="5"/>
  <c r="B1673" i="5"/>
  <c r="K1673" i="5"/>
  <c r="D1676" i="5"/>
  <c r="B1677" i="5"/>
  <c r="K1677" i="5"/>
  <c r="D1680" i="5"/>
  <c r="B1681" i="5"/>
  <c r="K1681" i="5"/>
  <c r="D1684" i="5"/>
  <c r="B1685" i="5"/>
  <c r="K1685" i="5"/>
  <c r="D1688" i="5"/>
  <c r="B1689" i="5"/>
  <c r="K1689" i="5"/>
  <c r="D1692" i="5"/>
  <c r="B1693" i="5"/>
  <c r="K1693" i="5"/>
  <c r="D1696" i="5"/>
  <c r="B1697" i="5"/>
  <c r="K1697" i="5"/>
  <c r="D1700" i="5"/>
  <c r="B1701" i="5"/>
  <c r="K1701" i="5"/>
  <c r="D1704" i="5"/>
  <c r="B1705" i="5"/>
  <c r="K1705" i="5"/>
  <c r="D1708" i="5"/>
  <c r="B1709" i="5"/>
  <c r="K1709" i="5"/>
  <c r="D1712" i="5"/>
  <c r="B1713" i="5"/>
  <c r="K1713" i="5"/>
  <c r="D1716" i="5"/>
  <c r="B1717" i="5"/>
  <c r="K1717" i="5"/>
  <c r="D1720" i="5"/>
  <c r="B1721" i="5"/>
  <c r="K1721" i="5"/>
  <c r="D1724" i="5"/>
  <c r="B1725" i="5"/>
  <c r="K1725" i="5"/>
  <c r="D1728" i="5"/>
  <c r="B1729" i="5"/>
  <c r="K1729" i="5"/>
  <c r="D1732" i="5"/>
  <c r="B1733" i="5"/>
  <c r="K1733" i="5"/>
  <c r="D1736" i="5"/>
  <c r="B1737" i="5"/>
  <c r="K1737" i="5"/>
  <c r="D1740" i="5"/>
  <c r="B1741" i="5"/>
  <c r="K1741" i="5"/>
  <c r="D1744" i="5"/>
  <c r="B1745" i="5"/>
  <c r="K1745" i="5"/>
  <c r="D1748" i="5"/>
  <c r="B1749" i="5"/>
  <c r="K1749" i="5"/>
  <c r="D1752" i="5"/>
  <c r="B1753" i="5"/>
  <c r="K1753" i="5"/>
  <c r="D1756" i="5"/>
  <c r="B1757" i="5"/>
  <c r="K1757" i="5"/>
  <c r="D1760" i="5"/>
  <c r="B1761" i="5"/>
  <c r="K1761" i="5"/>
  <c r="D1764" i="5"/>
  <c r="B1765" i="5"/>
  <c r="K1765" i="5"/>
  <c r="D1768" i="5"/>
  <c r="B1769" i="5"/>
  <c r="K1769" i="5"/>
  <c r="A1138" i="5"/>
  <c r="D1210" i="5"/>
  <c r="K1271" i="5"/>
  <c r="A1323" i="5"/>
  <c r="A1383" i="5"/>
  <c r="D1393" i="5"/>
  <c r="B1398" i="5"/>
  <c r="K1402" i="5"/>
  <c r="E1469" i="5"/>
  <c r="A1511" i="5"/>
  <c r="D1521" i="5"/>
  <c r="B1526" i="5"/>
  <c r="K1530" i="5"/>
  <c r="C1542" i="5"/>
  <c r="A1546" i="5"/>
  <c r="C1556" i="5"/>
  <c r="C1566" i="5"/>
  <c r="D1569" i="5"/>
  <c r="B1574" i="5"/>
  <c r="E1584" i="5"/>
  <c r="C1589" i="5"/>
  <c r="A1594" i="5"/>
  <c r="K1598" i="5"/>
  <c r="D1601" i="5"/>
  <c r="B1606" i="5"/>
  <c r="E1616" i="5"/>
  <c r="C1621" i="5"/>
  <c r="A1626" i="5"/>
  <c r="K1630" i="5"/>
  <c r="D1633" i="5"/>
  <c r="B1638" i="5"/>
  <c r="E1648" i="5"/>
  <c r="C1653" i="5"/>
  <c r="A1658" i="5"/>
  <c r="K1662" i="5"/>
  <c r="D1665" i="5"/>
  <c r="B1670" i="5"/>
  <c r="E1680" i="5"/>
  <c r="C1685" i="5"/>
  <c r="A1690" i="5"/>
  <c r="K1694" i="5"/>
  <c r="D1697" i="5"/>
  <c r="B1702" i="5"/>
  <c r="E1712" i="5"/>
  <c r="C1717" i="5"/>
  <c r="C1721" i="5"/>
  <c r="E1723" i="5"/>
  <c r="A1725" i="5"/>
  <c r="K1726" i="5"/>
  <c r="E1728" i="5"/>
  <c r="K1730" i="5"/>
  <c r="C1732" i="5"/>
  <c r="E1733" i="5"/>
  <c r="A1736" i="5"/>
  <c r="D1737" i="5"/>
  <c r="C1741" i="5"/>
  <c r="E1742" i="5"/>
  <c r="A1745" i="5"/>
  <c r="C1746" i="5"/>
  <c r="B1750" i="5"/>
  <c r="E1751" i="5"/>
  <c r="A1754" i="5"/>
  <c r="C1755" i="5"/>
  <c r="A1759" i="5"/>
  <c r="E1760" i="5"/>
  <c r="K1762" i="5"/>
  <c r="C1764" i="5"/>
  <c r="E1765" i="5"/>
  <c r="A1768" i="5"/>
  <c r="D1769" i="5"/>
  <c r="E1770" i="5"/>
  <c r="E1771" i="5"/>
  <c r="C1772" i="5"/>
  <c r="A1773" i="5"/>
  <c r="E1775" i="5"/>
  <c r="C1776" i="5"/>
  <c r="A1777" i="5"/>
  <c r="E1779" i="5"/>
  <c r="C1780" i="5"/>
  <c r="A1781" i="5"/>
  <c r="E1783" i="5"/>
  <c r="C1784" i="5"/>
  <c r="A1785" i="5"/>
  <c r="E1787" i="5"/>
  <c r="C1788" i="5"/>
  <c r="A1789" i="5"/>
  <c r="E1791" i="5"/>
  <c r="C1792" i="5"/>
  <c r="A1793" i="5"/>
  <c r="E1795" i="5"/>
  <c r="C1796" i="5"/>
  <c r="A1797" i="5"/>
  <c r="E1799" i="5"/>
  <c r="C1800" i="5"/>
  <c r="A1801" i="5"/>
  <c r="E1803" i="5"/>
  <c r="C1804" i="5"/>
  <c r="A1805" i="5"/>
  <c r="E1807" i="5"/>
  <c r="C1808" i="5"/>
  <c r="A1809" i="5"/>
  <c r="E1811" i="5"/>
  <c r="C1812" i="5"/>
  <c r="A1813" i="5"/>
  <c r="E1815" i="5"/>
  <c r="C1816" i="5"/>
  <c r="A1817" i="5"/>
  <c r="E1819" i="5"/>
  <c r="C1820" i="5"/>
  <c r="A1821" i="5"/>
  <c r="E1823" i="5"/>
  <c r="C1824" i="5"/>
  <c r="A1825" i="5"/>
  <c r="E1827" i="5"/>
  <c r="C1828" i="5"/>
  <c r="A1829" i="5"/>
  <c r="E1831" i="5"/>
  <c r="C1832" i="5"/>
  <c r="A1833" i="5"/>
  <c r="E1835" i="5"/>
  <c r="C1836" i="5"/>
  <c r="A1837" i="5"/>
  <c r="E1839" i="5"/>
  <c r="C1840" i="5"/>
  <c r="A1841" i="5"/>
  <c r="E1843" i="5"/>
  <c r="C1844" i="5"/>
  <c r="A1845" i="5"/>
  <c r="E1847" i="5"/>
  <c r="C1848" i="5"/>
  <c r="A1849" i="5"/>
  <c r="E1851" i="5"/>
  <c r="C1852" i="5"/>
  <c r="A1853" i="5"/>
  <c r="E1855" i="5"/>
  <c r="C1856" i="5"/>
  <c r="A1857" i="5"/>
  <c r="E1859" i="5"/>
  <c r="C1860" i="5"/>
  <c r="A1861" i="5"/>
  <c r="E1863" i="5"/>
  <c r="C1864" i="5"/>
  <c r="A1865" i="5"/>
  <c r="E1867" i="5"/>
  <c r="C1868" i="5"/>
  <c r="A1869" i="5"/>
  <c r="E1871" i="5"/>
  <c r="C1872" i="5"/>
  <c r="A1873" i="5"/>
  <c r="E1875" i="5"/>
  <c r="C1876" i="5"/>
  <c r="A1877" i="5"/>
  <c r="E1879" i="5"/>
  <c r="C1880" i="5"/>
  <c r="A1881" i="5"/>
  <c r="E1883" i="5"/>
  <c r="C1884" i="5"/>
  <c r="A1885" i="5"/>
  <c r="E1887" i="5"/>
  <c r="C1888" i="5"/>
  <c r="A1889" i="5"/>
  <c r="E1891" i="5"/>
  <c r="C1892" i="5"/>
  <c r="A1893" i="5"/>
  <c r="E1895" i="5"/>
  <c r="C1896" i="5"/>
  <c r="A1897" i="5"/>
  <c r="E1899" i="5"/>
  <c r="C1900" i="5"/>
  <c r="A1901" i="5"/>
  <c r="E1903" i="5"/>
  <c r="C1904" i="5"/>
  <c r="A1905" i="5"/>
  <c r="E1907" i="5"/>
  <c r="C1908" i="5"/>
  <c r="A1909" i="5"/>
  <c r="E1911" i="5"/>
  <c r="C1912" i="5"/>
  <c r="A1913" i="5"/>
  <c r="E1915" i="5"/>
  <c r="C1916" i="5"/>
  <c r="A1917" i="5"/>
  <c r="E1919" i="5"/>
  <c r="C1920" i="5"/>
  <c r="A1921" i="5"/>
  <c r="E1923" i="5"/>
  <c r="C1924" i="5"/>
  <c r="A1925" i="5"/>
  <c r="E1927" i="5"/>
  <c r="C1928" i="5"/>
  <c r="A1929" i="5"/>
  <c r="E1931" i="5"/>
  <c r="C1932" i="5"/>
  <c r="A1933" i="5"/>
  <c r="E1935" i="5"/>
  <c r="C1936" i="5"/>
  <c r="A1937" i="5"/>
  <c r="E1939" i="5"/>
  <c r="C1940" i="5"/>
  <c r="A1941" i="5"/>
  <c r="E1943" i="5"/>
  <c r="C1944" i="5"/>
  <c r="A1945" i="5"/>
  <c r="E1947" i="5"/>
  <c r="C1948" i="5"/>
  <c r="A1949" i="5"/>
  <c r="E1951" i="5"/>
  <c r="C1952" i="5"/>
  <c r="A1953" i="5"/>
  <c r="E1955" i="5"/>
  <c r="C1956" i="5"/>
  <c r="A1957" i="5"/>
  <c r="E1959" i="5"/>
  <c r="C1960" i="5"/>
  <c r="A1961" i="5"/>
  <c r="E1963" i="5"/>
  <c r="C1964" i="5"/>
  <c r="A1965" i="5"/>
  <c r="E1967" i="5"/>
  <c r="C1968" i="5"/>
  <c r="A1969" i="5"/>
  <c r="E1971" i="5"/>
  <c r="C1972" i="5"/>
  <c r="A1973" i="5"/>
  <c r="E1975" i="5"/>
  <c r="C1976" i="5"/>
  <c r="A1977" i="5"/>
  <c r="E1979" i="5"/>
  <c r="C1980" i="5"/>
  <c r="A1981" i="5"/>
  <c r="E1983" i="5"/>
  <c r="C1984" i="5"/>
  <c r="A1985" i="5"/>
  <c r="E1987" i="5"/>
  <c r="C1988" i="5"/>
  <c r="A1989" i="5"/>
  <c r="E1991" i="5"/>
  <c r="C1992" i="5"/>
  <c r="A1993" i="5"/>
  <c r="E1995" i="5"/>
  <c r="C1996" i="5"/>
  <c r="A1997" i="5"/>
  <c r="E1999" i="5"/>
  <c r="C2000" i="5"/>
  <c r="A2001" i="5"/>
  <c r="E2003" i="5"/>
  <c r="C2004" i="5"/>
  <c r="A2005" i="5"/>
  <c r="E2007" i="5"/>
  <c r="C2008" i="5"/>
  <c r="A2009" i="5"/>
  <c r="E2011" i="5"/>
  <c r="C2012" i="5"/>
  <c r="A2013" i="5"/>
  <c r="A1054" i="5"/>
  <c r="A1191" i="5"/>
  <c r="A1267" i="5"/>
  <c r="B1323" i="5"/>
  <c r="C1342" i="5"/>
  <c r="C1378" i="5"/>
  <c r="E1393" i="5"/>
  <c r="C1398" i="5"/>
  <c r="A1403" i="5"/>
  <c r="D1445" i="5"/>
  <c r="B1450" i="5"/>
  <c r="K1454" i="5"/>
  <c r="C1506" i="5"/>
  <c r="E1521" i="5"/>
  <c r="C1526" i="5"/>
  <c r="A1531" i="5"/>
  <c r="B1546" i="5"/>
  <c r="E1556" i="5"/>
  <c r="A1560" i="5"/>
  <c r="E1569" i="5"/>
  <c r="E1572" i="5"/>
  <c r="C1577" i="5"/>
  <c r="A1582" i="5"/>
  <c r="K1586" i="5"/>
  <c r="D1589" i="5"/>
  <c r="B1594" i="5"/>
  <c r="E1604" i="5"/>
  <c r="C1609" i="5"/>
  <c r="A1614" i="5"/>
  <c r="K1618" i="5"/>
  <c r="D1621" i="5"/>
  <c r="B1626" i="5"/>
  <c r="E1636" i="5"/>
  <c r="C1641" i="5"/>
  <c r="A1646" i="5"/>
  <c r="K1650" i="5"/>
  <c r="D1653" i="5"/>
  <c r="B1658" i="5"/>
  <c r="E1668" i="5"/>
  <c r="C1673" i="5"/>
  <c r="A1678" i="5"/>
  <c r="K1682" i="5"/>
  <c r="D1685" i="5"/>
  <c r="B1690" i="5"/>
  <c r="E1700" i="5"/>
  <c r="C1705" i="5"/>
  <c r="A1710" i="5"/>
  <c r="K1714" i="5"/>
  <c r="D1717" i="5"/>
  <c r="D1721" i="5"/>
  <c r="C1725" i="5"/>
  <c r="C1727" i="5"/>
  <c r="A1731" i="5"/>
  <c r="E1732" i="5"/>
  <c r="K1734" i="5"/>
  <c r="C1736" i="5"/>
  <c r="E1737" i="5"/>
  <c r="A1740" i="5"/>
  <c r="D1741" i="5"/>
  <c r="C1745" i="5"/>
  <c r="E1746" i="5"/>
  <c r="A1749" i="5"/>
  <c r="C1750" i="5"/>
  <c r="B1754" i="5"/>
  <c r="E1755" i="5"/>
  <c r="A1758" i="5"/>
  <c r="C1759" i="5"/>
  <c r="A1763" i="5"/>
  <c r="E1764" i="5"/>
  <c r="K1766" i="5"/>
  <c r="C1768" i="5"/>
  <c r="E1769" i="5"/>
  <c r="D1772" i="5"/>
  <c r="B1773" i="5"/>
  <c r="K1773" i="5"/>
  <c r="D1776" i="5"/>
  <c r="B1777" i="5"/>
  <c r="K1777" i="5"/>
  <c r="D1780" i="5"/>
  <c r="B1781" i="5"/>
  <c r="K1781" i="5"/>
  <c r="D1784" i="5"/>
  <c r="B1785" i="5"/>
  <c r="K1785" i="5"/>
  <c r="D1788" i="5"/>
  <c r="B1789" i="5"/>
  <c r="K1789" i="5"/>
  <c r="D1792" i="5"/>
  <c r="B1793" i="5"/>
  <c r="K1793" i="5"/>
  <c r="D1796" i="5"/>
  <c r="B1797" i="5"/>
  <c r="K1797" i="5"/>
  <c r="D1800" i="5"/>
  <c r="B1801" i="5"/>
  <c r="K1801" i="5"/>
  <c r="D1804" i="5"/>
  <c r="B1805" i="5"/>
  <c r="K1805" i="5"/>
  <c r="D1808" i="5"/>
  <c r="B1809" i="5"/>
  <c r="K1809" i="5"/>
  <c r="D1812" i="5"/>
  <c r="B1813" i="5"/>
  <c r="K1813" i="5"/>
  <c r="D1816" i="5"/>
  <c r="B1817" i="5"/>
  <c r="K1817" i="5"/>
  <c r="D1820" i="5"/>
  <c r="B1821" i="5"/>
  <c r="K1821" i="5"/>
  <c r="D1824" i="5"/>
  <c r="B1825" i="5"/>
  <c r="K1825" i="5"/>
  <c r="D1828" i="5"/>
  <c r="B1829" i="5"/>
  <c r="K1829" i="5"/>
  <c r="D1832" i="5"/>
  <c r="B1833" i="5"/>
  <c r="K1833" i="5"/>
  <c r="D1836" i="5"/>
  <c r="B1837" i="5"/>
  <c r="K1837" i="5"/>
  <c r="D1840" i="5"/>
  <c r="B1841" i="5"/>
  <c r="K1841" i="5"/>
  <c r="D1844" i="5"/>
  <c r="B1845" i="5"/>
  <c r="K1845" i="5"/>
  <c r="D1848" i="5"/>
  <c r="B1849" i="5"/>
  <c r="K1849" i="5"/>
  <c r="D1852" i="5"/>
  <c r="B1853" i="5"/>
  <c r="K1853" i="5"/>
  <c r="D1856" i="5"/>
  <c r="B1857" i="5"/>
  <c r="K1857" i="5"/>
  <c r="D1860" i="5"/>
  <c r="B1861" i="5"/>
  <c r="K1861" i="5"/>
  <c r="D1864" i="5"/>
  <c r="B1865" i="5"/>
  <c r="K1865" i="5"/>
  <c r="D1868" i="5"/>
  <c r="B1869" i="5"/>
  <c r="K1869" i="5"/>
  <c r="D1872" i="5"/>
  <c r="B1873" i="5"/>
  <c r="K1873" i="5"/>
  <c r="D1876" i="5"/>
  <c r="B1877" i="5"/>
  <c r="K1877" i="5"/>
  <c r="D1880" i="5"/>
  <c r="B1881" i="5"/>
  <c r="K1881" i="5"/>
  <c r="D1884" i="5"/>
  <c r="B1885" i="5"/>
  <c r="K1885" i="5"/>
  <c r="D1888" i="5"/>
  <c r="B1889" i="5"/>
  <c r="K1889" i="5"/>
  <c r="D1892" i="5"/>
  <c r="B1893" i="5"/>
  <c r="K1893" i="5"/>
  <c r="D1896" i="5"/>
  <c r="B1897" i="5"/>
  <c r="K1897" i="5"/>
  <c r="D1900" i="5"/>
  <c r="B1901" i="5"/>
  <c r="K1901" i="5"/>
  <c r="D1904" i="5"/>
  <c r="B1905" i="5"/>
  <c r="K1905" i="5"/>
  <c r="D1908" i="5"/>
  <c r="B1909" i="5"/>
  <c r="K1909" i="5"/>
  <c r="D1912" i="5"/>
  <c r="B1913" i="5"/>
  <c r="K1913" i="5"/>
  <c r="D1916" i="5"/>
  <c r="B1917" i="5"/>
  <c r="K1917" i="5"/>
  <c r="D1920" i="5"/>
  <c r="B1921" i="5"/>
  <c r="K1921" i="5"/>
  <c r="D1924" i="5"/>
  <c r="B1925" i="5"/>
  <c r="K1925" i="5"/>
  <c r="D1928" i="5"/>
  <c r="B1929" i="5"/>
  <c r="K1929" i="5"/>
  <c r="D1932" i="5"/>
  <c r="B1933" i="5"/>
  <c r="K1933" i="5"/>
  <c r="D1936" i="5"/>
  <c r="B1937" i="5"/>
  <c r="K1937" i="5"/>
  <c r="D1940" i="5"/>
  <c r="B1941" i="5"/>
  <c r="K1941" i="5"/>
  <c r="D1944" i="5"/>
  <c r="B1945" i="5"/>
  <c r="K1945" i="5"/>
  <c r="D1948" i="5"/>
  <c r="B1949" i="5"/>
  <c r="K1949" i="5"/>
  <c r="D1952" i="5"/>
  <c r="B1953" i="5"/>
  <c r="K1953" i="5"/>
  <c r="D1956" i="5"/>
  <c r="B1957" i="5"/>
  <c r="K1957" i="5"/>
  <c r="D1960" i="5"/>
  <c r="B1961" i="5"/>
  <c r="K1961" i="5"/>
  <c r="D1964" i="5"/>
  <c r="B1965" i="5"/>
  <c r="K1965" i="5"/>
  <c r="D1968" i="5"/>
  <c r="B1969" i="5"/>
  <c r="K1969" i="5"/>
  <c r="D1972" i="5"/>
  <c r="B1973" i="5"/>
  <c r="K1973" i="5"/>
  <c r="D1976" i="5"/>
  <c r="B1977" i="5"/>
  <c r="K1977" i="5"/>
  <c r="D1980" i="5"/>
  <c r="B1981" i="5"/>
  <c r="K1981" i="5"/>
  <c r="D1984" i="5"/>
  <c r="B1985" i="5"/>
  <c r="K1985" i="5"/>
  <c r="D1988" i="5"/>
  <c r="B1989" i="5"/>
  <c r="K1989" i="5"/>
  <c r="D1992" i="5"/>
  <c r="B1993" i="5"/>
  <c r="K1993" i="5"/>
  <c r="D1996" i="5"/>
  <c r="B1997" i="5"/>
  <c r="K1997" i="5"/>
  <c r="D2000" i="5"/>
  <c r="B2001" i="5"/>
  <c r="K2001" i="5"/>
  <c r="D2004" i="5"/>
  <c r="B2005" i="5"/>
  <c r="K2005" i="5"/>
  <c r="D2008" i="5"/>
  <c r="B2009" i="5"/>
  <c r="K2009" i="5"/>
  <c r="D2012" i="5"/>
  <c r="B2013" i="5"/>
  <c r="K2013" i="5"/>
  <c r="D2016" i="5"/>
  <c r="B2017" i="5"/>
  <c r="K2017" i="5"/>
  <c r="D2020" i="5"/>
  <c r="B2021" i="5"/>
  <c r="K2021" i="5"/>
  <c r="D2024" i="5"/>
  <c r="B2025" i="5"/>
  <c r="K2025" i="5"/>
  <c r="D2028" i="5"/>
  <c r="B2029" i="5"/>
  <c r="K2029" i="5"/>
  <c r="D2032" i="5"/>
  <c r="B2033" i="5"/>
  <c r="K2033" i="5"/>
  <c r="D2036" i="5"/>
  <c r="B2037" i="5"/>
  <c r="K2037" i="5"/>
  <c r="D2040" i="5"/>
  <c r="B2041" i="5"/>
  <c r="K2041" i="5"/>
  <c r="D2044" i="5"/>
  <c r="B2045" i="5"/>
  <c r="K2045" i="5"/>
  <c r="D2048" i="5"/>
  <c r="B2049" i="5"/>
  <c r="K2049" i="5"/>
  <c r="D2052" i="5"/>
  <c r="B2053" i="5"/>
  <c r="K2053" i="5"/>
  <c r="D2056" i="5"/>
  <c r="B2057" i="5"/>
  <c r="K2057" i="5"/>
  <c r="D2060" i="5"/>
  <c r="B2061" i="5"/>
  <c r="K2061" i="5"/>
  <c r="D2064" i="5"/>
  <c r="C2013" i="5"/>
  <c r="E2016" i="5"/>
  <c r="A2018" i="5"/>
  <c r="E2020" i="5"/>
  <c r="C2021" i="5"/>
  <c r="A2022" i="5"/>
  <c r="E2024" i="5"/>
  <c r="C1262" i="5"/>
  <c r="B1267" i="5"/>
  <c r="A1331" i="5"/>
  <c r="B1355" i="5"/>
  <c r="A1373" i="5"/>
  <c r="A1415" i="5"/>
  <c r="D1425" i="5"/>
  <c r="B1430" i="5"/>
  <c r="K1434" i="5"/>
  <c r="E1501" i="5"/>
  <c r="E1543" i="5"/>
  <c r="A1550" i="5"/>
  <c r="C1560" i="5"/>
  <c r="A1564" i="5"/>
  <c r="C1567" i="5"/>
  <c r="K1574" i="5"/>
  <c r="D1577" i="5"/>
  <c r="B1582" i="5"/>
  <c r="E1592" i="5"/>
  <c r="C1597" i="5"/>
  <c r="A1602" i="5"/>
  <c r="K1606" i="5"/>
  <c r="D1609" i="5"/>
  <c r="B1614" i="5"/>
  <c r="E1624" i="5"/>
  <c r="C1629" i="5"/>
  <c r="A1634" i="5"/>
  <c r="K1638" i="5"/>
  <c r="D1641" i="5"/>
  <c r="B1646" i="5"/>
  <c r="E1656" i="5"/>
  <c r="C1661" i="5"/>
  <c r="A1666" i="5"/>
  <c r="K1670" i="5"/>
  <c r="D1673" i="5"/>
  <c r="B1678" i="5"/>
  <c r="E1688" i="5"/>
  <c r="C1693" i="5"/>
  <c r="A1698" i="5"/>
  <c r="K1702" i="5"/>
  <c r="D1705" i="5"/>
  <c r="B1710" i="5"/>
  <c r="D1725" i="5"/>
  <c r="E1727" i="5"/>
  <c r="A1730" i="5"/>
  <c r="C1731" i="5"/>
  <c r="A1735" i="5"/>
  <c r="E1736" i="5"/>
  <c r="K1738" i="5"/>
  <c r="C1740" i="5"/>
  <c r="E1741" i="5"/>
  <c r="A1744" i="5"/>
  <c r="D1745" i="5"/>
  <c r="C1749" i="5"/>
  <c r="E1750" i="5"/>
  <c r="A1753" i="5"/>
  <c r="C1754" i="5"/>
  <c r="B1758" i="5"/>
  <c r="E1759" i="5"/>
  <c r="A1762" i="5"/>
  <c r="C1763" i="5"/>
  <c r="A1767" i="5"/>
  <c r="E1768" i="5"/>
  <c r="E1772" i="5"/>
  <c r="C1773" i="5"/>
  <c r="A1774" i="5"/>
  <c r="E1776" i="5"/>
  <c r="C1777" i="5"/>
  <c r="A1778" i="5"/>
  <c r="E1780" i="5"/>
  <c r="C1781" i="5"/>
  <c r="A1782" i="5"/>
  <c r="E1784" i="5"/>
  <c r="C1785" i="5"/>
  <c r="A1786" i="5"/>
  <c r="E1788" i="5"/>
  <c r="C1789" i="5"/>
  <c r="A1790" i="5"/>
  <c r="E1792" i="5"/>
  <c r="C1793" i="5"/>
  <c r="A1794" i="5"/>
  <c r="E1796" i="5"/>
  <c r="C1797" i="5"/>
  <c r="A1798" i="5"/>
  <c r="E1800" i="5"/>
  <c r="C1801" i="5"/>
  <c r="A1802" i="5"/>
  <c r="E1804" i="5"/>
  <c r="C1805" i="5"/>
  <c r="A1806" i="5"/>
  <c r="E1808" i="5"/>
  <c r="C1809" i="5"/>
  <c r="A1810" i="5"/>
  <c r="E1812" i="5"/>
  <c r="C1813" i="5"/>
  <c r="A1814" i="5"/>
  <c r="E1816" i="5"/>
  <c r="C1817" i="5"/>
  <c r="A1818" i="5"/>
  <c r="E1820" i="5"/>
  <c r="C1821" i="5"/>
  <c r="A1822" i="5"/>
  <c r="E1824" i="5"/>
  <c r="C1825" i="5"/>
  <c r="A1826" i="5"/>
  <c r="E1828" i="5"/>
  <c r="C1829" i="5"/>
  <c r="A1830" i="5"/>
  <c r="E1832" i="5"/>
  <c r="C1833" i="5"/>
  <c r="A1834" i="5"/>
  <c r="E1836" i="5"/>
  <c r="C1837" i="5"/>
  <c r="A1838" i="5"/>
  <c r="E1840" i="5"/>
  <c r="C1841" i="5"/>
  <c r="A1842" i="5"/>
  <c r="E1844" i="5"/>
  <c r="C1845" i="5"/>
  <c r="A1846" i="5"/>
  <c r="E1848" i="5"/>
  <c r="C1849" i="5"/>
  <c r="A1850" i="5"/>
  <c r="E1852" i="5"/>
  <c r="C1853" i="5"/>
  <c r="A1854" i="5"/>
  <c r="E1856" i="5"/>
  <c r="C1857" i="5"/>
  <c r="A1858" i="5"/>
  <c r="E1860" i="5"/>
  <c r="C1861" i="5"/>
  <c r="A1862" i="5"/>
  <c r="E1864" i="5"/>
  <c r="C1865" i="5"/>
  <c r="A1866" i="5"/>
  <c r="E1868" i="5"/>
  <c r="C1869" i="5"/>
  <c r="A1870" i="5"/>
  <c r="E1872" i="5"/>
  <c r="C1873" i="5"/>
  <c r="A1874" i="5"/>
  <c r="E1876" i="5"/>
  <c r="C1877" i="5"/>
  <c r="A1878" i="5"/>
  <c r="E1880" i="5"/>
  <c r="C1881" i="5"/>
  <c r="A1882" i="5"/>
  <c r="E1884" i="5"/>
  <c r="C1885" i="5"/>
  <c r="A1886" i="5"/>
  <c r="E1888" i="5"/>
  <c r="C1889" i="5"/>
  <c r="A1890" i="5"/>
  <c r="E1892" i="5"/>
  <c r="C1893" i="5"/>
  <c r="A1894" i="5"/>
  <c r="E1896" i="5"/>
  <c r="C1897" i="5"/>
  <c r="A1898" i="5"/>
  <c r="E1900" i="5"/>
  <c r="C1901" i="5"/>
  <c r="A1902" i="5"/>
  <c r="E1904" i="5"/>
  <c r="C1905" i="5"/>
  <c r="A1906" i="5"/>
  <c r="E1908" i="5"/>
  <c r="C1909" i="5"/>
  <c r="A1910" i="5"/>
  <c r="E1912" i="5"/>
  <c r="C1913" i="5"/>
  <c r="A1914" i="5"/>
  <c r="E1916" i="5"/>
  <c r="C1917" i="5"/>
  <c r="A1918" i="5"/>
  <c r="E1920" i="5"/>
  <c r="C1921" i="5"/>
  <c r="A1922" i="5"/>
  <c r="E1924" i="5"/>
  <c r="C1925" i="5"/>
  <c r="A1926" i="5"/>
  <c r="E1928" i="5"/>
  <c r="C1929" i="5"/>
  <c r="A1930" i="5"/>
  <c r="E1932" i="5"/>
  <c r="C1933" i="5"/>
  <c r="A1934" i="5"/>
  <c r="E1936" i="5"/>
  <c r="C1937" i="5"/>
  <c r="A1938" i="5"/>
  <c r="E1940" i="5"/>
  <c r="C1941" i="5"/>
  <c r="A1942" i="5"/>
  <c r="E1944" i="5"/>
  <c r="C1945" i="5"/>
  <c r="A1946" i="5"/>
  <c r="E1948" i="5"/>
  <c r="C1949" i="5"/>
  <c r="A1950" i="5"/>
  <c r="E1952" i="5"/>
  <c r="C1953" i="5"/>
  <c r="A1954" i="5"/>
  <c r="E1956" i="5"/>
  <c r="C1957" i="5"/>
  <c r="A1958" i="5"/>
  <c r="E1960" i="5"/>
  <c r="C1961" i="5"/>
  <c r="A1962" i="5"/>
  <c r="E1964" i="5"/>
  <c r="C1965" i="5"/>
  <c r="A1966" i="5"/>
  <c r="E1968" i="5"/>
  <c r="C1969" i="5"/>
  <c r="A1970" i="5"/>
  <c r="E1972" i="5"/>
  <c r="C1973" i="5"/>
  <c r="A1974" i="5"/>
  <c r="E1976" i="5"/>
  <c r="C1977" i="5"/>
  <c r="A1978" i="5"/>
  <c r="E1980" i="5"/>
  <c r="C1981" i="5"/>
  <c r="A1982" i="5"/>
  <c r="E1984" i="5"/>
  <c r="C1985" i="5"/>
  <c r="A1986" i="5"/>
  <c r="E1988" i="5"/>
  <c r="C1989" i="5"/>
  <c r="A1990" i="5"/>
  <c r="E1992" i="5"/>
  <c r="C1993" i="5"/>
  <c r="A1994" i="5"/>
  <c r="E1996" i="5"/>
  <c r="C1997" i="5"/>
  <c r="A1998" i="5"/>
  <c r="E2000" i="5"/>
  <c r="C2001" i="5"/>
  <c r="A2002" i="5"/>
  <c r="E2004" i="5"/>
  <c r="C2005" i="5"/>
  <c r="A2006" i="5"/>
  <c r="E2008" i="5"/>
  <c r="C2009" i="5"/>
  <c r="A2010" i="5"/>
  <c r="E2012" i="5"/>
  <c r="A2014" i="5"/>
  <c r="C2017" i="5"/>
  <c r="A970" i="5"/>
  <c r="C1186" i="5"/>
  <c r="E1257" i="5"/>
  <c r="D1262" i="5"/>
  <c r="A1319" i="5"/>
  <c r="C1410" i="5"/>
  <c r="E1425" i="5"/>
  <c r="C1430" i="5"/>
  <c r="A1435" i="5"/>
  <c r="D1477" i="5"/>
  <c r="B1482" i="5"/>
  <c r="K1486" i="5"/>
  <c r="A1537" i="5"/>
  <c r="C1547" i="5"/>
  <c r="E1557" i="5"/>
  <c r="E1567" i="5"/>
  <c r="E1570" i="5"/>
  <c r="E1580" i="5"/>
  <c r="C1585" i="5"/>
  <c r="A1590" i="5"/>
  <c r="K1594" i="5"/>
  <c r="D1597" i="5"/>
  <c r="B1602" i="5"/>
  <c r="E1612" i="5"/>
  <c r="C1617" i="5"/>
  <c r="A1622" i="5"/>
  <c r="K1626" i="5"/>
  <c r="D1629" i="5"/>
  <c r="B1634" i="5"/>
  <c r="E1644" i="5"/>
  <c r="C1649" i="5"/>
  <c r="A1654" i="5"/>
  <c r="K1658" i="5"/>
  <c r="D1661" i="5"/>
  <c r="B1666" i="5"/>
  <c r="E1676" i="5"/>
  <c r="C1681" i="5"/>
  <c r="A1686" i="5"/>
  <c r="K1690" i="5"/>
  <c r="D1693" i="5"/>
  <c r="B1698" i="5"/>
  <c r="E1708" i="5"/>
  <c r="C1713" i="5"/>
  <c r="A1718" i="5"/>
  <c r="C1720" i="5"/>
  <c r="A1722" i="5"/>
  <c r="B1730" i="5"/>
  <c r="E1731" i="5"/>
  <c r="A1734" i="5"/>
  <c r="C1735" i="5"/>
  <c r="A1739" i="5"/>
  <c r="E1740" i="5"/>
  <c r="K1742" i="5"/>
  <c r="C1744" i="5"/>
  <c r="E1745" i="5"/>
  <c r="A1748" i="5"/>
  <c r="D1749" i="5"/>
  <c r="C1753" i="5"/>
  <c r="E1754" i="5"/>
  <c r="A1757" i="5"/>
  <c r="C1758" i="5"/>
  <c r="B1762" i="5"/>
  <c r="E1763" i="5"/>
  <c r="A1766" i="5"/>
  <c r="C1767" i="5"/>
  <c r="D1773" i="5"/>
  <c r="B1774" i="5"/>
  <c r="K1774" i="5"/>
  <c r="D1777" i="5"/>
  <c r="B1778" i="5"/>
  <c r="K1778" i="5"/>
  <c r="D1781" i="5"/>
  <c r="B1782" i="5"/>
  <c r="K1782" i="5"/>
  <c r="D1785" i="5"/>
  <c r="B1786" i="5"/>
  <c r="K1786" i="5"/>
  <c r="D1789" i="5"/>
  <c r="B1790" i="5"/>
  <c r="K1790" i="5"/>
  <c r="D1793" i="5"/>
  <c r="B1794" i="5"/>
  <c r="K1794" i="5"/>
  <c r="D1797" i="5"/>
  <c r="B1798" i="5"/>
  <c r="K1798" i="5"/>
  <c r="D1801" i="5"/>
  <c r="B1802" i="5"/>
  <c r="K1802" i="5"/>
  <c r="D1805" i="5"/>
  <c r="B1806" i="5"/>
  <c r="K1806" i="5"/>
  <c r="D1809" i="5"/>
  <c r="B1810" i="5"/>
  <c r="K1810" i="5"/>
  <c r="D1813" i="5"/>
  <c r="B1814" i="5"/>
  <c r="K1814" i="5"/>
  <c r="D1817" i="5"/>
  <c r="B1818" i="5"/>
  <c r="K1818" i="5"/>
  <c r="D1821" i="5"/>
  <c r="B1822" i="5"/>
  <c r="K1822" i="5"/>
  <c r="D1825" i="5"/>
  <c r="B1826" i="5"/>
  <c r="K1826" i="5"/>
  <c r="D1829" i="5"/>
  <c r="B1830" i="5"/>
  <c r="K1830" i="5"/>
  <c r="D1833" i="5"/>
  <c r="B1834" i="5"/>
  <c r="K1834" i="5"/>
  <c r="D1837" i="5"/>
  <c r="B1838" i="5"/>
  <c r="K1838" i="5"/>
  <c r="D1841" i="5"/>
  <c r="B1842" i="5"/>
  <c r="K1842" i="5"/>
  <c r="D1845" i="5"/>
  <c r="B1846" i="5"/>
  <c r="K1846" i="5"/>
  <c r="D1849" i="5"/>
  <c r="B1850" i="5"/>
  <c r="K1850" i="5"/>
  <c r="D1853" i="5"/>
  <c r="B1854" i="5"/>
  <c r="K1854" i="5"/>
  <c r="D1857" i="5"/>
  <c r="B1858" i="5"/>
  <c r="K1858" i="5"/>
  <c r="D1861" i="5"/>
  <c r="B1862" i="5"/>
  <c r="K1862" i="5"/>
  <c r="D1865" i="5"/>
  <c r="B1866" i="5"/>
  <c r="K1866" i="5"/>
  <c r="D1869" i="5"/>
  <c r="B1870" i="5"/>
  <c r="K1870" i="5"/>
  <c r="D1873" i="5"/>
  <c r="B1874" i="5"/>
  <c r="K1874" i="5"/>
  <c r="D1877" i="5"/>
  <c r="B1878" i="5"/>
  <c r="K1878" i="5"/>
  <c r="D1881" i="5"/>
  <c r="B1882" i="5"/>
  <c r="K1882" i="5"/>
  <c r="D1885" i="5"/>
  <c r="B1886" i="5"/>
  <c r="K1886" i="5"/>
  <c r="D1889" i="5"/>
  <c r="B1890" i="5"/>
  <c r="K1890" i="5"/>
  <c r="D1893" i="5"/>
  <c r="B1894" i="5"/>
  <c r="K1894" i="5"/>
  <c r="D1897" i="5"/>
  <c r="B1898" i="5"/>
  <c r="K1898" i="5"/>
  <c r="D1901" i="5"/>
  <c r="B1902" i="5"/>
  <c r="K1902" i="5"/>
  <c r="D1905" i="5"/>
  <c r="B1906" i="5"/>
  <c r="K1906" i="5"/>
  <c r="D1909" i="5"/>
  <c r="B1910" i="5"/>
  <c r="K1910" i="5"/>
  <c r="D1913" i="5"/>
  <c r="B1914" i="5"/>
  <c r="K1914" i="5"/>
  <c r="D1917" i="5"/>
  <c r="B1918" i="5"/>
  <c r="K1918" i="5"/>
  <c r="D1921" i="5"/>
  <c r="B1922" i="5"/>
  <c r="K1922" i="5"/>
  <c r="D1925" i="5"/>
  <c r="B1926" i="5"/>
  <c r="K1926" i="5"/>
  <c r="D1929" i="5"/>
  <c r="B1930" i="5"/>
  <c r="K1930" i="5"/>
  <c r="D1933" i="5"/>
  <c r="B1934" i="5"/>
  <c r="K1934" i="5"/>
  <c r="D1937" i="5"/>
  <c r="B1938" i="5"/>
  <c r="K1938" i="5"/>
  <c r="D1941" i="5"/>
  <c r="B1942" i="5"/>
  <c r="K1942" i="5"/>
  <c r="D1945" i="5"/>
  <c r="B1946" i="5"/>
  <c r="K1946" i="5"/>
  <c r="D1949" i="5"/>
  <c r="B1950" i="5"/>
  <c r="K1950" i="5"/>
  <c r="D1953" i="5"/>
  <c r="B1954" i="5"/>
  <c r="K1954" i="5"/>
  <c r="D1957" i="5"/>
  <c r="B1958" i="5"/>
  <c r="K1958" i="5"/>
  <c r="D1961" i="5"/>
  <c r="B1962" i="5"/>
  <c r="K1962" i="5"/>
  <c r="D1965" i="5"/>
  <c r="B1966" i="5"/>
  <c r="K1966" i="5"/>
  <c r="D1969" i="5"/>
  <c r="B1970" i="5"/>
  <c r="K1970" i="5"/>
  <c r="D1973" i="5"/>
  <c r="B1974" i="5"/>
  <c r="K1974" i="5"/>
  <c r="D1977" i="5"/>
  <c r="B1978" i="5"/>
  <c r="K1978" i="5"/>
  <c r="D1981" i="5"/>
  <c r="B1982" i="5"/>
  <c r="K1982" i="5"/>
  <c r="D1985" i="5"/>
  <c r="B1986" i="5"/>
  <c r="K1986" i="5"/>
  <c r="D1989" i="5"/>
  <c r="B1990" i="5"/>
  <c r="K1990" i="5"/>
  <c r="D1993" i="5"/>
  <c r="B1994" i="5"/>
  <c r="K1994" i="5"/>
  <c r="D1997" i="5"/>
  <c r="B1998" i="5"/>
  <c r="K1998" i="5"/>
  <c r="D2001" i="5"/>
  <c r="B2002" i="5"/>
  <c r="K2002" i="5"/>
  <c r="D2005" i="5"/>
  <c r="B2006" i="5"/>
  <c r="K2006" i="5"/>
  <c r="D2009" i="5"/>
  <c r="B2010" i="5"/>
  <c r="K2010" i="5"/>
  <c r="D2013" i="5"/>
  <c r="B2014" i="5"/>
  <c r="K2014" i="5"/>
  <c r="D2017" i="5"/>
  <c r="B2018" i="5"/>
  <c r="K2018" i="5"/>
  <c r="D2021" i="5"/>
  <c r="B2022" i="5"/>
  <c r="K2022" i="5"/>
  <c r="D2025" i="5"/>
  <c r="B2026" i="5"/>
  <c r="K2026" i="5"/>
  <c r="D2029" i="5"/>
  <c r="B2030" i="5"/>
  <c r="K2030" i="5"/>
  <c r="D2033" i="5"/>
  <c r="B2034" i="5"/>
  <c r="K2034" i="5"/>
  <c r="D2037" i="5"/>
  <c r="B2038" i="5"/>
  <c r="K2038" i="5"/>
  <c r="D2041" i="5"/>
  <c r="B2042" i="5"/>
  <c r="K2042" i="5"/>
  <c r="D2045" i="5"/>
  <c r="B2046" i="5"/>
  <c r="K2046" i="5"/>
  <c r="D2049" i="5"/>
  <c r="B2050" i="5"/>
  <c r="K2050" i="5"/>
  <c r="D2053" i="5"/>
  <c r="B2054" i="5"/>
  <c r="K2054" i="5"/>
  <c r="D2057" i="5"/>
  <c r="B2058" i="5"/>
  <c r="K2058" i="5"/>
  <c r="D2061" i="5"/>
  <c r="B2062" i="5"/>
  <c r="K2062" i="5"/>
  <c r="E2009" i="5"/>
  <c r="A2011" i="5"/>
  <c r="E2013" i="5"/>
  <c r="C2014" i="5"/>
  <c r="D1338" i="5"/>
  <c r="A1369" i="5"/>
  <c r="E1405" i="5"/>
  <c r="A1447" i="5"/>
  <c r="D1457" i="5"/>
  <c r="B1462" i="5"/>
  <c r="K1466" i="5"/>
  <c r="E1533" i="5"/>
  <c r="C1537" i="5"/>
  <c r="E1547" i="5"/>
  <c r="A1551" i="5"/>
  <c r="D1561" i="5"/>
  <c r="B1565" i="5"/>
  <c r="C1573" i="5"/>
  <c r="A1578" i="5"/>
  <c r="K1582" i="5"/>
  <c r="D1585" i="5"/>
  <c r="B1590" i="5"/>
  <c r="E1600" i="5"/>
  <c r="C1605" i="5"/>
  <c r="A1610" i="5"/>
  <c r="K1614" i="5"/>
  <c r="D1617" i="5"/>
  <c r="B1622" i="5"/>
  <c r="E1632" i="5"/>
  <c r="C1637" i="5"/>
  <c r="A1642" i="5"/>
  <c r="K1646" i="5"/>
  <c r="D1649" i="5"/>
  <c r="B1654" i="5"/>
  <c r="E1664" i="5"/>
  <c r="C1669" i="5"/>
  <c r="A1674" i="5"/>
  <c r="K1678" i="5"/>
  <c r="D1681" i="5"/>
  <c r="B1686" i="5"/>
  <c r="E1696" i="5"/>
  <c r="C1701" i="5"/>
  <c r="A1706" i="5"/>
  <c r="K1710" i="5"/>
  <c r="D1713" i="5"/>
  <c r="B1718" i="5"/>
  <c r="E1720" i="5"/>
  <c r="B1722" i="5"/>
  <c r="C1724" i="5"/>
  <c r="A1726" i="5"/>
  <c r="A1729" i="5"/>
  <c r="C1730" i="5"/>
  <c r="B1734" i="5"/>
  <c r="E1735" i="5"/>
  <c r="A1738" i="5"/>
  <c r="C1739" i="5"/>
  <c r="A1743" i="5"/>
  <c r="E1744" i="5"/>
  <c r="K1746" i="5"/>
  <c r="C1748" i="5"/>
  <c r="E1749" i="5"/>
  <c r="A1752" i="5"/>
  <c r="D1753" i="5"/>
  <c r="C1757" i="5"/>
  <c r="E1758" i="5"/>
  <c r="A1761" i="5"/>
  <c r="C1762" i="5"/>
  <c r="B1766" i="5"/>
  <c r="E1767" i="5"/>
  <c r="A1770" i="5"/>
  <c r="K1770" i="5"/>
  <c r="E1773" i="5"/>
  <c r="C1774" i="5"/>
  <c r="A1775" i="5"/>
  <c r="E1777" i="5"/>
  <c r="C1778" i="5"/>
  <c r="A1779" i="5"/>
  <c r="E1781" i="5"/>
  <c r="C1782" i="5"/>
  <c r="A1783" i="5"/>
  <c r="E1785" i="5"/>
  <c r="C1786" i="5"/>
  <c r="A1787" i="5"/>
  <c r="E1789" i="5"/>
  <c r="C1790" i="5"/>
  <c r="A1791" i="5"/>
  <c r="E1793" i="5"/>
  <c r="C1794" i="5"/>
  <c r="A1795" i="5"/>
  <c r="E1797" i="5"/>
  <c r="C1798" i="5"/>
  <c r="A1799" i="5"/>
  <c r="E1801" i="5"/>
  <c r="C1802" i="5"/>
  <c r="A1803" i="5"/>
  <c r="E1805" i="5"/>
  <c r="C1806" i="5"/>
  <c r="A1807" i="5"/>
  <c r="E1809" i="5"/>
  <c r="C1810" i="5"/>
  <c r="A1811" i="5"/>
  <c r="E1813" i="5"/>
  <c r="C1814" i="5"/>
  <c r="A1815" i="5"/>
  <c r="E1817" i="5"/>
  <c r="C1818" i="5"/>
  <c r="A1819" i="5"/>
  <c r="E1821" i="5"/>
  <c r="C1822" i="5"/>
  <c r="A1823" i="5"/>
  <c r="E1825" i="5"/>
  <c r="C1826" i="5"/>
  <c r="A1827" i="5"/>
  <c r="E1829" i="5"/>
  <c r="C1830" i="5"/>
  <c r="A1831" i="5"/>
  <c r="E1833" i="5"/>
  <c r="C1834" i="5"/>
  <c r="A1835" i="5"/>
  <c r="E1837" i="5"/>
  <c r="C1838" i="5"/>
  <c r="A1839" i="5"/>
  <c r="E1841" i="5"/>
  <c r="C1842" i="5"/>
  <c r="A1843" i="5"/>
  <c r="E1845" i="5"/>
  <c r="C1846" i="5"/>
  <c r="A1847" i="5"/>
  <c r="E1849" i="5"/>
  <c r="C1850" i="5"/>
  <c r="A1851" i="5"/>
  <c r="E1853" i="5"/>
  <c r="C1854" i="5"/>
  <c r="A1855" i="5"/>
  <c r="E1857" i="5"/>
  <c r="C1858" i="5"/>
  <c r="A1859" i="5"/>
  <c r="E1861" i="5"/>
  <c r="C1862" i="5"/>
  <c r="A1863" i="5"/>
  <c r="E1865" i="5"/>
  <c r="C1866" i="5"/>
  <c r="A1867" i="5"/>
  <c r="E1869" i="5"/>
  <c r="C1870" i="5"/>
  <c r="A1871" i="5"/>
  <c r="E1873" i="5"/>
  <c r="C1874" i="5"/>
  <c r="A1875" i="5"/>
  <c r="E1877" i="5"/>
  <c r="C1878" i="5"/>
  <c r="A1879" i="5"/>
  <c r="E1881" i="5"/>
  <c r="C1882" i="5"/>
  <c r="A1883" i="5"/>
  <c r="E1885" i="5"/>
  <c r="C1886" i="5"/>
  <c r="A1887" i="5"/>
  <c r="E1889" i="5"/>
  <c r="C1890" i="5"/>
  <c r="A1891" i="5"/>
  <c r="E1893" i="5"/>
  <c r="C1894" i="5"/>
  <c r="A1895" i="5"/>
  <c r="E1897" i="5"/>
  <c r="C1898" i="5"/>
  <c r="A1899" i="5"/>
  <c r="E1901" i="5"/>
  <c r="C1902" i="5"/>
  <c r="A1903" i="5"/>
  <c r="E1905" i="5"/>
  <c r="C1906" i="5"/>
  <c r="A1907" i="5"/>
  <c r="E1909" i="5"/>
  <c r="C1910" i="5"/>
  <c r="A1911" i="5"/>
  <c r="E1913" i="5"/>
  <c r="C1914" i="5"/>
  <c r="A1915" i="5"/>
  <c r="E1917" i="5"/>
  <c r="C1918" i="5"/>
  <c r="A1919" i="5"/>
  <c r="E1921" i="5"/>
  <c r="C1922" i="5"/>
  <c r="A1923" i="5"/>
  <c r="E1925" i="5"/>
  <c r="C1926" i="5"/>
  <c r="A1927" i="5"/>
  <c r="E1929" i="5"/>
  <c r="C1930" i="5"/>
  <c r="A1931" i="5"/>
  <c r="E1933" i="5"/>
  <c r="C1934" i="5"/>
  <c r="A1935" i="5"/>
  <c r="E1937" i="5"/>
  <c r="C1938" i="5"/>
  <c r="A1939" i="5"/>
  <c r="E1941" i="5"/>
  <c r="C1942" i="5"/>
  <c r="A1943" i="5"/>
  <c r="E1945" i="5"/>
  <c r="C1946" i="5"/>
  <c r="A1947" i="5"/>
  <c r="E1949" i="5"/>
  <c r="C1950" i="5"/>
  <c r="A1951" i="5"/>
  <c r="E1953" i="5"/>
  <c r="C1954" i="5"/>
  <c r="A1955" i="5"/>
  <c r="E1957" i="5"/>
  <c r="C1958" i="5"/>
  <c r="A1959" i="5"/>
  <c r="E1961" i="5"/>
  <c r="C1962" i="5"/>
  <c r="A1963" i="5"/>
  <c r="E1965" i="5"/>
  <c r="C1966" i="5"/>
  <c r="A1967" i="5"/>
  <c r="E1969" i="5"/>
  <c r="C1970" i="5"/>
  <c r="A1971" i="5"/>
  <c r="E1973" i="5"/>
  <c r="C1974" i="5"/>
  <c r="A1975" i="5"/>
  <c r="E1977" i="5"/>
  <c r="C1978" i="5"/>
  <c r="A1979" i="5"/>
  <c r="E1981" i="5"/>
  <c r="C1982" i="5"/>
  <c r="A1983" i="5"/>
  <c r="E1985" i="5"/>
  <c r="C1986" i="5"/>
  <c r="A1987" i="5"/>
  <c r="E1989" i="5"/>
  <c r="C1990" i="5"/>
  <c r="A1991" i="5"/>
  <c r="E1993" i="5"/>
  <c r="C1994" i="5"/>
  <c r="A1995" i="5"/>
  <c r="E1997" i="5"/>
  <c r="C1998" i="5"/>
  <c r="A1999" i="5"/>
  <c r="E2001" i="5"/>
  <c r="C2002" i="5"/>
  <c r="A2003" i="5"/>
  <c r="E2005" i="5"/>
  <c r="C2006" i="5"/>
  <c r="A2007" i="5"/>
  <c r="C2010" i="5"/>
  <c r="A2015" i="5"/>
  <c r="E2017" i="5"/>
  <c r="C2018" i="5"/>
  <c r="E1149" i="5"/>
  <c r="C1314" i="5"/>
  <c r="C1369" i="5"/>
  <c r="D1381" i="5"/>
  <c r="B1386" i="5"/>
  <c r="K1390" i="5"/>
  <c r="C1442" i="5"/>
  <c r="E1457" i="5"/>
  <c r="C1462" i="5"/>
  <c r="A1467" i="5"/>
  <c r="D1509" i="5"/>
  <c r="B1514" i="5"/>
  <c r="K1518" i="5"/>
  <c r="A1541" i="5"/>
  <c r="C1551" i="5"/>
  <c r="K1554" i="5"/>
  <c r="E1561" i="5"/>
  <c r="C1565" i="5"/>
  <c r="D1568" i="5"/>
  <c r="D1573" i="5"/>
  <c r="B1578" i="5"/>
  <c r="E1588" i="5"/>
  <c r="C1593" i="5"/>
  <c r="A1598" i="5"/>
  <c r="K1602" i="5"/>
  <c r="D1605" i="5"/>
  <c r="B1610" i="5"/>
  <c r="E1620" i="5"/>
  <c r="C1625" i="5"/>
  <c r="A1630" i="5"/>
  <c r="K1634" i="5"/>
  <c r="D1637" i="5"/>
  <c r="B1642" i="5"/>
  <c r="E1652" i="5"/>
  <c r="C1657" i="5"/>
  <c r="A1662" i="5"/>
  <c r="K1666" i="5"/>
  <c r="D1669" i="5"/>
  <c r="B1674" i="5"/>
  <c r="E1684" i="5"/>
  <c r="C1689" i="5"/>
  <c r="A1694" i="5"/>
  <c r="K1698" i="5"/>
  <c r="D1701" i="5"/>
  <c r="B1706" i="5"/>
  <c r="E1716" i="5"/>
  <c r="E1724" i="5"/>
  <c r="B1726" i="5"/>
  <c r="C1729" i="5"/>
  <c r="E1730" i="5"/>
  <c r="A1733" i="5"/>
  <c r="C1734" i="5"/>
  <c r="B1738" i="5"/>
  <c r="E1739" i="5"/>
  <c r="A1742" i="5"/>
  <c r="C1743" i="5"/>
  <c r="A1747" i="5"/>
  <c r="E1748" i="5"/>
  <c r="K1750" i="5"/>
  <c r="C1752" i="5"/>
  <c r="E1753" i="5"/>
  <c r="A1756" i="5"/>
  <c r="D1757" i="5"/>
  <c r="C1761" i="5"/>
  <c r="E1762" i="5"/>
  <c r="A1765" i="5"/>
  <c r="C1766" i="5"/>
  <c r="B1770" i="5"/>
  <c r="A1771" i="5"/>
  <c r="K1771" i="5"/>
  <c r="D1774" i="5"/>
  <c r="B1775" i="5"/>
  <c r="K1775" i="5"/>
  <c r="D1778" i="5"/>
  <c r="B1779" i="5"/>
  <c r="K1779" i="5"/>
  <c r="D1782" i="5"/>
  <c r="B1783" i="5"/>
  <c r="K1783" i="5"/>
  <c r="D1786" i="5"/>
  <c r="B1787" i="5"/>
  <c r="K1787" i="5"/>
  <c r="D1790" i="5"/>
  <c r="B1791" i="5"/>
  <c r="K1791" i="5"/>
  <c r="D1794" i="5"/>
  <c r="B1795" i="5"/>
  <c r="K1795" i="5"/>
  <c r="D1798" i="5"/>
  <c r="B1799" i="5"/>
  <c r="K1799" i="5"/>
  <c r="D1802" i="5"/>
  <c r="B1803" i="5"/>
  <c r="K1803" i="5"/>
  <c r="D1806" i="5"/>
  <c r="B1807" i="5"/>
  <c r="K1807" i="5"/>
  <c r="D1810" i="5"/>
  <c r="B1811" i="5"/>
  <c r="K1811" i="5"/>
  <c r="D1814" i="5"/>
  <c r="B1815" i="5"/>
  <c r="K1815" i="5"/>
  <c r="D1818" i="5"/>
  <c r="B1819" i="5"/>
  <c r="K1819" i="5"/>
  <c r="D1822" i="5"/>
  <c r="B1823" i="5"/>
  <c r="K1823" i="5"/>
  <c r="D1826" i="5"/>
  <c r="B1827" i="5"/>
  <c r="K1827" i="5"/>
  <c r="D1830" i="5"/>
  <c r="B1831" i="5"/>
  <c r="K1831" i="5"/>
  <c r="D1834" i="5"/>
  <c r="B1835" i="5"/>
  <c r="K1835" i="5"/>
  <c r="D1838" i="5"/>
  <c r="B1839" i="5"/>
  <c r="K1839" i="5"/>
  <c r="D1842" i="5"/>
  <c r="B1843" i="5"/>
  <c r="K1843" i="5"/>
  <c r="D1846" i="5"/>
  <c r="B1847" i="5"/>
  <c r="K1847" i="5"/>
  <c r="D1850" i="5"/>
  <c r="B1851" i="5"/>
  <c r="K1851" i="5"/>
  <c r="D1854" i="5"/>
  <c r="B1855" i="5"/>
  <c r="K1855" i="5"/>
  <c r="D1858" i="5"/>
  <c r="B1859" i="5"/>
  <c r="K1859" i="5"/>
  <c r="D1862" i="5"/>
  <c r="B1863" i="5"/>
  <c r="K1863" i="5"/>
  <c r="D1866" i="5"/>
  <c r="B1867" i="5"/>
  <c r="K1867" i="5"/>
  <c r="D1870" i="5"/>
  <c r="B1871" i="5"/>
  <c r="K1871" i="5"/>
  <c r="D1874" i="5"/>
  <c r="B1875" i="5"/>
  <c r="K1875" i="5"/>
  <c r="D1878" i="5"/>
  <c r="B1879" i="5"/>
  <c r="K1879" i="5"/>
  <c r="D1882" i="5"/>
  <c r="B1883" i="5"/>
  <c r="K1883" i="5"/>
  <c r="D1886" i="5"/>
  <c r="B1887" i="5"/>
  <c r="K1887" i="5"/>
  <c r="D1890" i="5"/>
  <c r="B1891" i="5"/>
  <c r="K1891" i="5"/>
  <c r="D1894" i="5"/>
  <c r="B1895" i="5"/>
  <c r="K1895" i="5"/>
  <c r="D1898" i="5"/>
  <c r="B1899" i="5"/>
  <c r="K1899" i="5"/>
  <c r="D1902" i="5"/>
  <c r="B1903" i="5"/>
  <c r="K1903" i="5"/>
  <c r="D1906" i="5"/>
  <c r="B1907" i="5"/>
  <c r="K1907" i="5"/>
  <c r="D1910" i="5"/>
  <c r="B1911" i="5"/>
  <c r="K1911" i="5"/>
  <c r="D1914" i="5"/>
  <c r="B1915" i="5"/>
  <c r="K1915" i="5"/>
  <c r="D1918" i="5"/>
  <c r="B1919" i="5"/>
  <c r="K1919" i="5"/>
  <c r="D1922" i="5"/>
  <c r="B1923" i="5"/>
  <c r="K1923" i="5"/>
  <c r="D1926" i="5"/>
  <c r="B1927" i="5"/>
  <c r="K1927" i="5"/>
  <c r="D1930" i="5"/>
  <c r="B1931" i="5"/>
  <c r="K1931" i="5"/>
  <c r="D1934" i="5"/>
  <c r="B1935" i="5"/>
  <c r="K1935" i="5"/>
  <c r="D1938" i="5"/>
  <c r="B1939" i="5"/>
  <c r="K1939" i="5"/>
  <c r="D1942" i="5"/>
  <c r="B1943" i="5"/>
  <c r="K1943" i="5"/>
  <c r="D1946" i="5"/>
  <c r="B1947" i="5"/>
  <c r="K1947" i="5"/>
  <c r="D1950" i="5"/>
  <c r="B1951" i="5"/>
  <c r="K1951" i="5"/>
  <c r="D1954" i="5"/>
  <c r="B1955" i="5"/>
  <c r="K1955" i="5"/>
  <c r="D1958" i="5"/>
  <c r="B1959" i="5"/>
  <c r="K1959" i="5"/>
  <c r="D1962" i="5"/>
  <c r="B1963" i="5"/>
  <c r="K1963" i="5"/>
  <c r="D1966" i="5"/>
  <c r="B1967" i="5"/>
  <c r="K1967" i="5"/>
  <c r="D1970" i="5"/>
  <c r="B1971" i="5"/>
  <c r="K1971" i="5"/>
  <c r="D1974" i="5"/>
  <c r="B1975" i="5"/>
  <c r="K1975" i="5"/>
  <c r="D1978" i="5"/>
  <c r="B1979" i="5"/>
  <c r="K1979" i="5"/>
  <c r="D1982" i="5"/>
  <c r="B1983" i="5"/>
  <c r="K1983" i="5"/>
  <c r="D1986" i="5"/>
  <c r="B1987" i="5"/>
  <c r="K1987" i="5"/>
  <c r="D1990" i="5"/>
  <c r="B1991" i="5"/>
  <c r="K1991" i="5"/>
  <c r="D1994" i="5"/>
  <c r="B1995" i="5"/>
  <c r="K1995" i="5"/>
  <c r="D1998" i="5"/>
  <c r="B1999" i="5"/>
  <c r="K1999" i="5"/>
  <c r="D2002" i="5"/>
  <c r="B2003" i="5"/>
  <c r="K2003" i="5"/>
  <c r="D2006" i="5"/>
  <c r="B2007" i="5"/>
  <c r="K2007" i="5"/>
  <c r="D2010" i="5"/>
  <c r="B2011" i="5"/>
  <c r="K2011" i="5"/>
  <c r="D2014" i="5"/>
  <c r="B2015" i="5"/>
  <c r="K2015" i="5"/>
  <c r="D2018" i="5"/>
  <c r="B2019" i="5"/>
  <c r="K2019" i="5"/>
  <c r="D2022" i="5"/>
  <c r="B2023" i="5"/>
  <c r="K2023" i="5"/>
  <c r="D2026" i="5"/>
  <c r="B2027" i="5"/>
  <c r="K2027" i="5"/>
  <c r="D2030" i="5"/>
  <c r="B2031" i="5"/>
  <c r="K2031" i="5"/>
  <c r="D2034" i="5"/>
  <c r="B2035" i="5"/>
  <c r="K2035" i="5"/>
  <c r="D2038" i="5"/>
  <c r="B2039" i="5"/>
  <c r="K2039" i="5"/>
  <c r="D2042" i="5"/>
  <c r="B2043" i="5"/>
  <c r="K2043" i="5"/>
  <c r="D2046" i="5"/>
  <c r="B2047" i="5"/>
  <c r="K2047" i="5"/>
  <c r="D2050" i="5"/>
  <c r="B2051" i="5"/>
  <c r="K2051" i="5"/>
  <c r="D2054" i="5"/>
  <c r="B2055" i="5"/>
  <c r="K2055" i="5"/>
  <c r="D2058" i="5"/>
  <c r="B2059" i="5"/>
  <c r="K2059" i="5"/>
  <c r="D2062" i="5"/>
  <c r="B2063" i="5"/>
  <c r="K2063" i="5"/>
  <c r="D1413" i="5"/>
  <c r="E1489" i="5"/>
  <c r="C1538" i="5"/>
  <c r="E1568" i="5"/>
  <c r="D1593" i="5"/>
  <c r="E1640" i="5"/>
  <c r="C1645" i="5"/>
  <c r="A1650" i="5"/>
  <c r="K1654" i="5"/>
  <c r="E1660" i="5"/>
  <c r="A1721" i="5"/>
  <c r="C1737" i="5"/>
  <c r="E1747" i="5"/>
  <c r="A1751" i="5"/>
  <c r="D1761" i="5"/>
  <c r="C1765" i="5"/>
  <c r="C1771" i="5"/>
  <c r="B1776" i="5"/>
  <c r="E1786" i="5"/>
  <c r="C1791" i="5"/>
  <c r="A1796" i="5"/>
  <c r="K1800" i="5"/>
  <c r="D1803" i="5"/>
  <c r="B1808" i="5"/>
  <c r="E1818" i="5"/>
  <c r="C1823" i="5"/>
  <c r="A1828" i="5"/>
  <c r="K1832" i="5"/>
  <c r="D1835" i="5"/>
  <c r="B1840" i="5"/>
  <c r="E1850" i="5"/>
  <c r="C1855" i="5"/>
  <c r="A1860" i="5"/>
  <c r="K1864" i="5"/>
  <c r="D1867" i="5"/>
  <c r="B1872" i="5"/>
  <c r="E1882" i="5"/>
  <c r="C1887" i="5"/>
  <c r="A1892" i="5"/>
  <c r="K1896" i="5"/>
  <c r="D1899" i="5"/>
  <c r="B1904" i="5"/>
  <c r="E1914" i="5"/>
  <c r="C1919" i="5"/>
  <c r="A1924" i="5"/>
  <c r="K1928" i="5"/>
  <c r="D1931" i="5"/>
  <c r="B1936" i="5"/>
  <c r="E1946" i="5"/>
  <c r="C1951" i="5"/>
  <c r="A1956" i="5"/>
  <c r="K1960" i="5"/>
  <c r="D1963" i="5"/>
  <c r="B1968" i="5"/>
  <c r="E1978" i="5"/>
  <c r="C1983" i="5"/>
  <c r="A1988" i="5"/>
  <c r="K1992" i="5"/>
  <c r="D1995" i="5"/>
  <c r="B2000" i="5"/>
  <c r="E2010" i="5"/>
  <c r="B2020" i="5"/>
  <c r="C2023" i="5"/>
  <c r="A2026" i="5"/>
  <c r="D2027" i="5"/>
  <c r="C2031" i="5"/>
  <c r="E2032" i="5"/>
  <c r="A2035" i="5"/>
  <c r="C2036" i="5"/>
  <c r="B2040" i="5"/>
  <c r="E2041" i="5"/>
  <c r="A2044" i="5"/>
  <c r="C2045" i="5"/>
  <c r="A2049" i="5"/>
  <c r="E2050" i="5"/>
  <c r="K2052" i="5"/>
  <c r="C2054" i="5"/>
  <c r="E2055" i="5"/>
  <c r="A2058" i="5"/>
  <c r="D2059" i="5"/>
  <c r="C2063" i="5"/>
  <c r="E2064" i="5"/>
  <c r="B2044" i="5"/>
  <c r="E2045" i="5"/>
  <c r="A2048" i="5"/>
  <c r="A2053" i="5"/>
  <c r="E2054" i="5"/>
  <c r="K2056" i="5"/>
  <c r="E2059" i="5"/>
  <c r="B2052" i="5"/>
  <c r="A2061" i="5"/>
  <c r="E1628" i="5"/>
  <c r="D1729" i="5"/>
  <c r="E1778" i="5"/>
  <c r="A1788" i="5"/>
  <c r="D1795" i="5"/>
  <c r="K1824" i="5"/>
  <c r="B1832" i="5"/>
  <c r="K1920" i="5"/>
  <c r="K1952" i="5"/>
  <c r="A1980" i="5"/>
  <c r="D1987" i="5"/>
  <c r="E2018" i="5"/>
  <c r="E2042" i="5"/>
  <c r="E2047" i="5"/>
  <c r="E1352" i="5"/>
  <c r="C1494" i="5"/>
  <c r="K1674" i="5"/>
  <c r="B1788" i="5"/>
  <c r="E1862" i="5"/>
  <c r="A1872" i="5"/>
  <c r="D1879" i="5"/>
  <c r="K1940" i="5"/>
  <c r="B1980" i="5"/>
  <c r="C1995" i="5"/>
  <c r="B2012" i="5"/>
  <c r="A2023" i="5"/>
  <c r="C2032" i="5"/>
  <c r="E2037" i="5"/>
  <c r="A2063" i="5"/>
  <c r="D1144" i="5"/>
  <c r="E1277" i="5"/>
  <c r="A1479" i="5"/>
  <c r="E1538" i="5"/>
  <c r="A1574" i="5"/>
  <c r="K1578" i="5"/>
  <c r="B1630" i="5"/>
  <c r="D1645" i="5"/>
  <c r="B1650" i="5"/>
  <c r="C1697" i="5"/>
  <c r="A1702" i="5"/>
  <c r="K1706" i="5"/>
  <c r="E1734" i="5"/>
  <c r="A1741" i="5"/>
  <c r="C1751" i="5"/>
  <c r="K1754" i="5"/>
  <c r="E1761" i="5"/>
  <c r="D1765" i="5"/>
  <c r="A1769" i="5"/>
  <c r="E1774" i="5"/>
  <c r="C1779" i="5"/>
  <c r="A1784" i="5"/>
  <c r="K1788" i="5"/>
  <c r="D1791" i="5"/>
  <c r="B1796" i="5"/>
  <c r="E1806" i="5"/>
  <c r="C1811" i="5"/>
  <c r="A1816" i="5"/>
  <c r="K1820" i="5"/>
  <c r="D1823" i="5"/>
  <c r="B1828" i="5"/>
  <c r="E1838" i="5"/>
  <c r="C1843" i="5"/>
  <c r="A1848" i="5"/>
  <c r="K1852" i="5"/>
  <c r="D1855" i="5"/>
  <c r="B1860" i="5"/>
  <c r="E1870" i="5"/>
  <c r="C1875" i="5"/>
  <c r="A1880" i="5"/>
  <c r="K1884" i="5"/>
  <c r="D1887" i="5"/>
  <c r="B1892" i="5"/>
  <c r="E1902" i="5"/>
  <c r="C1907" i="5"/>
  <c r="A1912" i="5"/>
  <c r="K1916" i="5"/>
  <c r="D1919" i="5"/>
  <c r="B1924" i="5"/>
  <c r="E1934" i="5"/>
  <c r="C1939" i="5"/>
  <c r="A1944" i="5"/>
  <c r="K1948" i="5"/>
  <c r="D1951" i="5"/>
  <c r="B1956" i="5"/>
  <c r="E1966" i="5"/>
  <c r="C1971" i="5"/>
  <c r="A1976" i="5"/>
  <c r="K1980" i="5"/>
  <c r="D1983" i="5"/>
  <c r="B1988" i="5"/>
  <c r="E1998" i="5"/>
  <c r="C2003" i="5"/>
  <c r="A2008" i="5"/>
  <c r="K2012" i="5"/>
  <c r="C2015" i="5"/>
  <c r="K2016" i="5"/>
  <c r="C2020" i="5"/>
  <c r="D2023" i="5"/>
  <c r="K2024" i="5"/>
  <c r="C2026" i="5"/>
  <c r="E2027" i="5"/>
  <c r="A2030" i="5"/>
  <c r="D2031" i="5"/>
  <c r="C2035" i="5"/>
  <c r="E2036" i="5"/>
  <c r="A2039" i="5"/>
  <c r="C2040" i="5"/>
  <c r="C2049" i="5"/>
  <c r="C2058" i="5"/>
  <c r="A2062" i="5"/>
  <c r="D2063" i="5"/>
  <c r="C2048" i="5"/>
  <c r="C2057" i="5"/>
  <c r="E2062" i="5"/>
  <c r="E2048" i="5"/>
  <c r="E2057" i="5"/>
  <c r="E1365" i="5"/>
  <c r="B1494" i="5"/>
  <c r="C1613" i="5"/>
  <c r="D1689" i="5"/>
  <c r="E1743" i="5"/>
  <c r="C1783" i="5"/>
  <c r="B1800" i="5"/>
  <c r="D1859" i="5"/>
  <c r="C1911" i="5"/>
  <c r="B1928" i="5"/>
  <c r="C1975" i="5"/>
  <c r="B1992" i="5"/>
  <c r="A2012" i="5"/>
  <c r="D2051" i="5"/>
  <c r="C2055" i="5"/>
  <c r="A2059" i="5"/>
  <c r="A1670" i="5"/>
  <c r="A1737" i="5"/>
  <c r="B1771" i="5"/>
  <c r="D1783" i="5"/>
  <c r="D1815" i="5"/>
  <c r="C1835" i="5"/>
  <c r="K1876" i="5"/>
  <c r="E1926" i="5"/>
  <c r="B1948" i="5"/>
  <c r="C1963" i="5"/>
  <c r="E1990" i="5"/>
  <c r="D2007" i="5"/>
  <c r="A2040" i="5"/>
  <c r="C2064" i="5"/>
  <c r="K1113" i="5"/>
  <c r="B1247" i="5"/>
  <c r="E1376" i="5"/>
  <c r="D1625" i="5"/>
  <c r="E1672" i="5"/>
  <c r="C1677" i="5"/>
  <c r="A1682" i="5"/>
  <c r="K1686" i="5"/>
  <c r="E1692" i="5"/>
  <c r="C1738" i="5"/>
  <c r="A1755" i="5"/>
  <c r="C1769" i="5"/>
  <c r="A1772" i="5"/>
  <c r="K1776" i="5"/>
  <c r="D1779" i="5"/>
  <c r="B1784" i="5"/>
  <c r="E1794" i="5"/>
  <c r="C1799" i="5"/>
  <c r="A1804" i="5"/>
  <c r="K1808" i="5"/>
  <c r="D1811" i="5"/>
  <c r="B1816" i="5"/>
  <c r="E1826" i="5"/>
  <c r="C1831" i="5"/>
  <c r="A1836" i="5"/>
  <c r="K1840" i="5"/>
  <c r="D1843" i="5"/>
  <c r="B1848" i="5"/>
  <c r="E1858" i="5"/>
  <c r="C1863" i="5"/>
  <c r="A1868" i="5"/>
  <c r="K1872" i="5"/>
  <c r="D1875" i="5"/>
  <c r="B1880" i="5"/>
  <c r="E1890" i="5"/>
  <c r="C1895" i="5"/>
  <c r="A1900" i="5"/>
  <c r="K1904" i="5"/>
  <c r="D1907" i="5"/>
  <c r="B1912" i="5"/>
  <c r="E1922" i="5"/>
  <c r="C1927" i="5"/>
  <c r="A1932" i="5"/>
  <c r="K1936" i="5"/>
  <c r="D1939" i="5"/>
  <c r="B1944" i="5"/>
  <c r="E1954" i="5"/>
  <c r="C1959" i="5"/>
  <c r="A1964" i="5"/>
  <c r="K1968" i="5"/>
  <c r="D1971" i="5"/>
  <c r="B1976" i="5"/>
  <c r="E1986" i="5"/>
  <c r="C1991" i="5"/>
  <c r="A1996" i="5"/>
  <c r="K2000" i="5"/>
  <c r="D2003" i="5"/>
  <c r="B2008" i="5"/>
  <c r="D2015" i="5"/>
  <c r="A2017" i="5"/>
  <c r="A2019" i="5"/>
  <c r="C2022" i="5"/>
  <c r="E2023" i="5"/>
  <c r="A2025" i="5"/>
  <c r="E2026" i="5"/>
  <c r="K2028" i="5"/>
  <c r="C2030" i="5"/>
  <c r="E2031" i="5"/>
  <c r="A2034" i="5"/>
  <c r="D2035" i="5"/>
  <c r="C2039" i="5"/>
  <c r="E2040" i="5"/>
  <c r="A2043" i="5"/>
  <c r="C2044" i="5"/>
  <c r="B2048" i="5"/>
  <c r="E2049" i="5"/>
  <c r="A2052" i="5"/>
  <c r="C2053" i="5"/>
  <c r="A2057" i="5"/>
  <c r="E2058" i="5"/>
  <c r="K2060" i="5"/>
  <c r="C2062" i="5"/>
  <c r="E2063" i="5"/>
  <c r="C2025" i="5"/>
  <c r="A2029" i="5"/>
  <c r="E2030" i="5"/>
  <c r="K2032" i="5"/>
  <c r="E2035" i="5"/>
  <c r="C2043" i="5"/>
  <c r="E2044" i="5"/>
  <c r="A2047" i="5"/>
  <c r="E2053" i="5"/>
  <c r="A2056" i="5"/>
  <c r="K2064" i="5"/>
  <c r="A2051" i="5"/>
  <c r="A2060" i="5"/>
  <c r="B1418" i="5"/>
  <c r="A1499" i="5"/>
  <c r="A1618" i="5"/>
  <c r="C1733" i="5"/>
  <c r="A1750" i="5"/>
  <c r="A1764" i="5"/>
  <c r="K1792" i="5"/>
  <c r="A1820" i="5"/>
  <c r="D1827" i="5"/>
  <c r="C1847" i="5"/>
  <c r="E1874" i="5"/>
  <c r="A1884" i="5"/>
  <c r="D1891" i="5"/>
  <c r="E1906" i="5"/>
  <c r="A1916" i="5"/>
  <c r="D1923" i="5"/>
  <c r="E1938" i="5"/>
  <c r="A1948" i="5"/>
  <c r="D1955" i="5"/>
  <c r="K1984" i="5"/>
  <c r="E2002" i="5"/>
  <c r="B2016" i="5"/>
  <c r="E2021" i="5"/>
  <c r="A2027" i="5"/>
  <c r="B2032" i="5"/>
  <c r="A2036" i="5"/>
  <c r="E2056" i="5"/>
  <c r="C2060" i="5"/>
  <c r="D1489" i="5"/>
  <c r="A1555" i="5"/>
  <c r="D1613" i="5"/>
  <c r="B1618" i="5"/>
  <c r="D1733" i="5"/>
  <c r="C1747" i="5"/>
  <c r="E1757" i="5"/>
  <c r="K1780" i="5"/>
  <c r="C1803" i="5"/>
  <c r="C1867" i="5"/>
  <c r="E1894" i="5"/>
  <c r="C1899" i="5"/>
  <c r="K1908" i="5"/>
  <c r="D1911" i="5"/>
  <c r="C1931" i="5"/>
  <c r="E1958" i="5"/>
  <c r="A2020" i="5"/>
  <c r="A2031" i="5"/>
  <c r="A2045" i="5"/>
  <c r="C2050" i="5"/>
  <c r="A2054" i="5"/>
  <c r="E2060" i="5"/>
  <c r="A1334" i="5"/>
  <c r="C1474" i="5"/>
  <c r="E1552" i="5"/>
  <c r="C1601" i="5"/>
  <c r="A1606" i="5"/>
  <c r="K1610" i="5"/>
  <c r="B1662" i="5"/>
  <c r="D1677" i="5"/>
  <c r="B1682" i="5"/>
  <c r="K1722" i="5"/>
  <c r="A1728" i="5"/>
  <c r="E1738" i="5"/>
  <c r="B1742" i="5"/>
  <c r="E1752" i="5"/>
  <c r="K1758" i="5"/>
  <c r="E1766" i="5"/>
  <c r="B1772" i="5"/>
  <c r="E1782" i="5"/>
  <c r="C1787" i="5"/>
  <c r="A1792" i="5"/>
  <c r="K1796" i="5"/>
  <c r="D1799" i="5"/>
  <c r="B1804" i="5"/>
  <c r="E1814" i="5"/>
  <c r="C1819" i="5"/>
  <c r="A1824" i="5"/>
  <c r="K1828" i="5"/>
  <c r="D1831" i="5"/>
  <c r="B1836" i="5"/>
  <c r="E1846" i="5"/>
  <c r="C1851" i="5"/>
  <c r="A1856" i="5"/>
  <c r="K1860" i="5"/>
  <c r="D1863" i="5"/>
  <c r="B1868" i="5"/>
  <c r="E1878" i="5"/>
  <c r="C1883" i="5"/>
  <c r="A1888" i="5"/>
  <c r="K1892" i="5"/>
  <c r="D1895" i="5"/>
  <c r="B1900" i="5"/>
  <c r="E1910" i="5"/>
  <c r="C1915" i="5"/>
  <c r="A1920" i="5"/>
  <c r="K1924" i="5"/>
  <c r="D1927" i="5"/>
  <c r="B1932" i="5"/>
  <c r="E1942" i="5"/>
  <c r="C1947" i="5"/>
  <c r="A1952" i="5"/>
  <c r="K1956" i="5"/>
  <c r="D1959" i="5"/>
  <c r="B1964" i="5"/>
  <c r="E1974" i="5"/>
  <c r="C1979" i="5"/>
  <c r="A1984" i="5"/>
  <c r="K1988" i="5"/>
  <c r="D1991" i="5"/>
  <c r="B1996" i="5"/>
  <c r="E2006" i="5"/>
  <c r="C2011" i="5"/>
  <c r="E2015" i="5"/>
  <c r="C2019" i="5"/>
  <c r="E2022" i="5"/>
  <c r="C2034" i="5"/>
  <c r="A2038" i="5"/>
  <c r="D2039" i="5"/>
  <c r="E1810" i="5"/>
  <c r="E1970" i="5"/>
  <c r="A2050" i="5"/>
  <c r="D1847" i="5"/>
  <c r="D1975" i="5"/>
  <c r="C2027" i="5"/>
  <c r="C2059" i="5"/>
  <c r="C1334" i="5"/>
  <c r="K1422" i="5"/>
  <c r="K1558" i="5"/>
  <c r="E1576" i="5"/>
  <c r="C1581" i="5"/>
  <c r="A1586" i="5"/>
  <c r="K1590" i="5"/>
  <c r="E1596" i="5"/>
  <c r="D1657" i="5"/>
  <c r="E1704" i="5"/>
  <c r="C1709" i="5"/>
  <c r="A1714" i="5"/>
  <c r="K1718" i="5"/>
  <c r="C1728" i="5"/>
  <c r="A1732" i="5"/>
  <c r="C1742" i="5"/>
  <c r="A1746" i="5"/>
  <c r="C1756" i="5"/>
  <c r="C1770" i="5"/>
  <c r="C1775" i="5"/>
  <c r="A1780" i="5"/>
  <c r="K1784" i="5"/>
  <c r="D1787" i="5"/>
  <c r="B1792" i="5"/>
  <c r="E1802" i="5"/>
  <c r="C1807" i="5"/>
  <c r="A1812" i="5"/>
  <c r="K1816" i="5"/>
  <c r="D1819" i="5"/>
  <c r="B1824" i="5"/>
  <c r="E1834" i="5"/>
  <c r="C1839" i="5"/>
  <c r="A1844" i="5"/>
  <c r="K1848" i="5"/>
  <c r="D1851" i="5"/>
  <c r="B1856" i="5"/>
  <c r="E1866" i="5"/>
  <c r="C1871" i="5"/>
  <c r="A1876" i="5"/>
  <c r="K1880" i="5"/>
  <c r="D1883" i="5"/>
  <c r="B1888" i="5"/>
  <c r="E1898" i="5"/>
  <c r="C1903" i="5"/>
  <c r="A1908" i="5"/>
  <c r="K1912" i="5"/>
  <c r="D1915" i="5"/>
  <c r="B1920" i="5"/>
  <c r="E1930" i="5"/>
  <c r="C1935" i="5"/>
  <c r="A1940" i="5"/>
  <c r="K1944" i="5"/>
  <c r="D1947" i="5"/>
  <c r="B1952" i="5"/>
  <c r="E1962" i="5"/>
  <c r="C1967" i="5"/>
  <c r="A1972" i="5"/>
  <c r="K1976" i="5"/>
  <c r="D1979" i="5"/>
  <c r="B1984" i="5"/>
  <c r="E1994" i="5"/>
  <c r="C1999" i="5"/>
  <c r="A2004" i="5"/>
  <c r="K2008" i="5"/>
  <c r="D2011" i="5"/>
  <c r="D2019" i="5"/>
  <c r="K2020" i="5"/>
  <c r="A2024" i="5"/>
  <c r="E2025" i="5"/>
  <c r="A2028" i="5"/>
  <c r="C2029" i="5"/>
  <c r="A2033" i="5"/>
  <c r="E2034" i="5"/>
  <c r="K2036" i="5"/>
  <c r="C2038" i="5"/>
  <c r="E2039" i="5"/>
  <c r="A2042" i="5"/>
  <c r="D2043" i="5"/>
  <c r="C2047" i="5"/>
  <c r="C2052" i="5"/>
  <c r="B2056" i="5"/>
  <c r="C2061" i="5"/>
  <c r="K2044" i="5"/>
  <c r="A1776" i="5"/>
  <c r="K1844" i="5"/>
  <c r="B1884" i="5"/>
  <c r="A1936" i="5"/>
  <c r="D1943" i="5"/>
  <c r="K1972" i="5"/>
  <c r="C2016" i="5"/>
  <c r="E2028" i="5"/>
  <c r="C2041" i="5"/>
  <c r="E2046" i="5"/>
  <c r="E2051" i="5"/>
  <c r="E1437" i="5"/>
  <c r="K1498" i="5"/>
  <c r="B1566" i="5"/>
  <c r="D1581" i="5"/>
  <c r="B1586" i="5"/>
  <c r="C1633" i="5"/>
  <c r="A1638" i="5"/>
  <c r="K1642" i="5"/>
  <c r="B1694" i="5"/>
  <c r="D1709" i="5"/>
  <c r="B1714" i="5"/>
  <c r="E1719" i="5"/>
  <c r="B1746" i="5"/>
  <c r="E1756" i="5"/>
  <c r="A1760" i="5"/>
  <c r="D1770" i="5"/>
  <c r="K1772" i="5"/>
  <c r="D1775" i="5"/>
  <c r="B1780" i="5"/>
  <c r="E1790" i="5"/>
  <c r="C1795" i="5"/>
  <c r="A1800" i="5"/>
  <c r="K1804" i="5"/>
  <c r="D1807" i="5"/>
  <c r="B1812" i="5"/>
  <c r="E1822" i="5"/>
  <c r="C1827" i="5"/>
  <c r="A1832" i="5"/>
  <c r="K1836" i="5"/>
  <c r="D1839" i="5"/>
  <c r="B1844" i="5"/>
  <c r="E1854" i="5"/>
  <c r="C1859" i="5"/>
  <c r="A1864" i="5"/>
  <c r="K1868" i="5"/>
  <c r="D1871" i="5"/>
  <c r="B1876" i="5"/>
  <c r="E1886" i="5"/>
  <c r="C1891" i="5"/>
  <c r="A1896" i="5"/>
  <c r="K1900" i="5"/>
  <c r="D1903" i="5"/>
  <c r="B1908" i="5"/>
  <c r="E1918" i="5"/>
  <c r="C1923" i="5"/>
  <c r="A1928" i="5"/>
  <c r="K1932" i="5"/>
  <c r="D1935" i="5"/>
  <c r="B1940" i="5"/>
  <c r="E1950" i="5"/>
  <c r="C1955" i="5"/>
  <c r="A1960" i="5"/>
  <c r="K1964" i="5"/>
  <c r="D1967" i="5"/>
  <c r="B1972" i="5"/>
  <c r="E1982" i="5"/>
  <c r="C1987" i="5"/>
  <c r="A1992" i="5"/>
  <c r="K1996" i="5"/>
  <c r="D1999" i="5"/>
  <c r="B2004" i="5"/>
  <c r="E2014" i="5"/>
  <c r="A2016" i="5"/>
  <c r="E2019" i="5"/>
  <c r="A2021" i="5"/>
  <c r="B2024" i="5"/>
  <c r="B2028" i="5"/>
  <c r="E2029" i="5"/>
  <c r="A2032" i="5"/>
  <c r="C2033" i="5"/>
  <c r="A2037" i="5"/>
  <c r="E2038" i="5"/>
  <c r="K2040" i="5"/>
  <c r="C2042" i="5"/>
  <c r="E2043" i="5"/>
  <c r="A2046" i="5"/>
  <c r="D2047" i="5"/>
  <c r="C2051" i="5"/>
  <c r="E2052" i="5"/>
  <c r="A2055" i="5"/>
  <c r="C2056" i="5"/>
  <c r="B2060" i="5"/>
  <c r="E2061" i="5"/>
  <c r="A2064" i="5"/>
  <c r="K1195" i="5"/>
  <c r="B1542" i="5"/>
  <c r="E1608" i="5"/>
  <c r="K1622" i="5"/>
  <c r="C1760" i="5"/>
  <c r="C1815" i="5"/>
  <c r="E1842" i="5"/>
  <c r="A1852" i="5"/>
  <c r="K1856" i="5"/>
  <c r="B1864" i="5"/>
  <c r="C1879" i="5"/>
  <c r="K1888" i="5"/>
  <c r="B1896" i="5"/>
  <c r="C1943" i="5"/>
  <c r="B1960" i="5"/>
  <c r="C2007" i="5"/>
  <c r="C2024" i="5"/>
  <c r="C2028" i="5"/>
  <c r="E2033" i="5"/>
  <c r="C2037" i="5"/>
  <c r="A2041" i="5"/>
  <c r="C2046" i="5"/>
  <c r="B2064" i="5"/>
  <c r="A1359" i="5"/>
  <c r="B1598" i="5"/>
  <c r="C1665" i="5"/>
  <c r="E1729" i="5"/>
  <c r="E1798" i="5"/>
  <c r="A1808" i="5"/>
  <c r="K1812" i="5"/>
  <c r="B1820" i="5"/>
  <c r="E1830" i="5"/>
  <c r="A1840" i="5"/>
  <c r="B1852" i="5"/>
  <c r="A1904" i="5"/>
  <c r="B1916" i="5"/>
  <c r="A1968" i="5"/>
  <c r="A2000" i="5"/>
  <c r="K2004" i="5"/>
  <c r="B2036" i="5"/>
  <c r="K2048" i="5"/>
  <c r="D2055" i="5"/>
  <c r="K3" i="5"/>
  <c r="K11" i="5"/>
  <c r="K19" i="5"/>
  <c r="K4" i="5"/>
  <c r="K5" i="5"/>
  <c r="K13" i="5"/>
  <c r="K21" i="5"/>
  <c r="K6" i="5"/>
  <c r="K14" i="5"/>
  <c r="K22" i="5"/>
  <c r="K7" i="5"/>
  <c r="K15" i="5"/>
  <c r="K8" i="5"/>
  <c r="K9" i="5"/>
  <c r="K17" i="5"/>
  <c r="K10" i="5"/>
  <c r="K18" i="5"/>
  <c r="K12" i="5"/>
  <c r="K16" i="5"/>
  <c r="K20" i="5"/>
  <c r="K2" i="5"/>
  <c r="C4" i="5"/>
  <c r="A20" i="5"/>
  <c r="C2" i="5"/>
  <c r="A4" i="5"/>
  <c r="D5" i="5"/>
  <c r="B7" i="5"/>
  <c r="C10" i="5"/>
  <c r="A12" i="5"/>
  <c r="D13" i="5"/>
  <c r="B15" i="5"/>
  <c r="E16" i="5"/>
  <c r="C18" i="5"/>
  <c r="D21" i="5"/>
  <c r="B23" i="5"/>
  <c r="D2" i="5"/>
  <c r="B4" i="5"/>
  <c r="E5" i="5"/>
  <c r="C7" i="5"/>
  <c r="A9" i="5"/>
  <c r="D10" i="5"/>
  <c r="B12" i="5"/>
  <c r="E13" i="5"/>
  <c r="C15" i="5"/>
  <c r="A17" i="5"/>
  <c r="D18" i="5"/>
  <c r="B20" i="5"/>
  <c r="E21" i="5"/>
  <c r="C23" i="5"/>
  <c r="B3" i="5"/>
  <c r="E4" i="5"/>
  <c r="C6" i="5"/>
  <c r="A8" i="5"/>
  <c r="D9" i="5"/>
  <c r="B11" i="5"/>
  <c r="E12" i="5"/>
  <c r="C14" i="5"/>
  <c r="A16" i="5"/>
  <c r="D17" i="5"/>
  <c r="B19" i="5"/>
  <c r="E20" i="5"/>
  <c r="C22" i="5"/>
  <c r="E23" i="5"/>
  <c r="A23" i="5"/>
  <c r="B22" i="5"/>
  <c r="C21" i="5"/>
  <c r="D20" i="5"/>
  <c r="E19" i="5"/>
  <c r="A19" i="5"/>
  <c r="B18" i="5"/>
  <c r="C17" i="5"/>
  <c r="D16" i="5"/>
  <c r="E15" i="5"/>
  <c r="A15" i="5"/>
  <c r="B14" i="5"/>
  <c r="C13" i="5"/>
  <c r="D12" i="5"/>
  <c r="E11" i="5"/>
  <c r="A11" i="5"/>
  <c r="B10" i="5"/>
  <c r="C9" i="5"/>
  <c r="D8" i="5"/>
  <c r="E7" i="5"/>
  <c r="A7" i="5"/>
  <c r="B6" i="5"/>
  <c r="C5" i="5"/>
  <c r="D4" i="5"/>
  <c r="E3" i="5"/>
  <c r="A3" i="5"/>
  <c r="B2" i="5"/>
  <c r="D23" i="5"/>
  <c r="E22" i="5"/>
  <c r="A22" i="5"/>
  <c r="B21" i="5"/>
  <c r="C20" i="5"/>
  <c r="D19" i="5"/>
  <c r="E18" i="5"/>
  <c r="A18" i="5"/>
  <c r="B17" i="5"/>
  <c r="C16" i="5"/>
  <c r="D15" i="5"/>
  <c r="E14" i="5"/>
  <c r="A14" i="5"/>
  <c r="B13" i="5"/>
  <c r="C12" i="5"/>
  <c r="D11" i="5"/>
  <c r="E10" i="5"/>
  <c r="A10" i="5"/>
  <c r="B9" i="5"/>
  <c r="C8" i="5"/>
  <c r="D7" i="5"/>
  <c r="E6" i="5"/>
  <c r="A6" i="5"/>
  <c r="B5" i="5"/>
  <c r="D3" i="5"/>
  <c r="A2" i="5"/>
  <c r="C3" i="5"/>
  <c r="A5" i="5"/>
  <c r="D6" i="5"/>
  <c r="B8" i="5"/>
  <c r="E9" i="5"/>
  <c r="C11" i="5"/>
  <c r="A13" i="5"/>
  <c r="D14" i="5"/>
  <c r="B16" i="5"/>
  <c r="E17" i="5"/>
  <c r="C19" i="5"/>
  <c r="A21" i="5"/>
  <c r="D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tc={84EBB8EA-7D72-447D-A8D1-D891ECCC4E76}</author>
    <author>tc={575163F6-3D05-49F5-8628-D87895B30262}</author>
    <author>Kersten, Wouter</author>
  </authors>
  <commentList>
    <comment ref="I6" authorId="0" shapeId="0" xr:uid="{84EBB8EA-7D72-447D-A8D1-D891ECCC4E76}">
      <text>
        <t>[Threaded comment]
Your version of Excel allows you to read this threaded comment; however, any edits to it will get removed if the file is opened in a newer version of Excel. Learn more: https://go.microsoft.com/fwlink/?linkid=870924
Comment:
    Vul hier ja in als er geen netaanpassingen gedaan hoeven te worden. Vul hier nee in als er een aanpassing gedaan moet worden, dit kan over alles gaan: aansluiting, HDL, trafo, etc.</t>
      </text>
    </comment>
    <comment ref="K6" authorId="1" shapeId="0" xr:uid="{575163F6-3D05-49F5-8628-D87895B30262}">
      <text>
        <t>[Threaded comment]
Your version of Excel allows you to read this threaded comment; however, any edits to it will get removed if the file is opened in a newer version of Excel. Learn more: https://go.microsoft.com/fwlink/?linkid=870924
Comment:
    Vul hier het type knelpunt in. Vul "overspanning" in wanneer dit het enige soort knelpunt is dat optreed. Indien er meer of andere knelpunten (onderspanning of overbelasting) optreden, vul dan overig in.</t>
      </text>
    </comment>
    <comment ref="P6" authorId="2" shapeId="0" xr:uid="{E3F7B9AE-1EDA-4B2A-B195-9386D750BD50}">
      <text>
        <r>
          <rPr>
            <b/>
            <sz val="9"/>
            <color indexed="81"/>
            <rFont val="Tahoma"/>
            <family val="2"/>
          </rPr>
          <t>Kersten, Wouter:</t>
        </r>
        <r>
          <rPr>
            <sz val="9"/>
            <color indexed="81"/>
            <rFont val="Tahoma"/>
            <family val="2"/>
          </rPr>
          <t xml:space="preserve">
Vul dit in als er  kleine aanpassingen nodig zijn (bijvoorbeeld omschakelen).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Peter Dankmeijer</author>
  </authors>
  <commentList>
    <comment ref="B1" authorId="0" shapeId="0" xr:uid="{00000000-0006-0000-0500-000001000000}">
      <text>
        <r>
          <rPr>
            <b/>
            <sz val="9"/>
            <color indexed="81"/>
            <rFont val="Tahoma"/>
            <family val="2"/>
          </rPr>
          <t>Peter Dankmeijer:</t>
        </r>
        <r>
          <rPr>
            <sz val="9"/>
            <color indexed="81"/>
            <rFont val="Tahoma"/>
            <family val="2"/>
          </rPr>
          <t xml:space="preserve">
Voor de import is het noodzakelijk dat de tekst hetzelfde is al de gebruikte teksten in Gaia.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<sst xmlns="http://schemas.openxmlformats.org/spreadsheetml/2006/main" count="585" uniqueCount="168">
  <si>
    <t>Woco</t>
  </si>
  <si>
    <t xml:space="preserve">  Afhankelijk van type project in te vullen door de woningcorporatie.</t>
  </si>
  <si>
    <t xml:space="preserve">  Verplicht in te vullen door woningcorporatie. Indien niet of onjuist ingevuld, wordt het niet in behandeling genomen.</t>
  </si>
  <si>
    <r>
      <t xml:space="preserve">  Indien van toepassing: verplicht in te vullen door woningcorporatie </t>
    </r>
    <r>
      <rPr>
        <b/>
        <sz val="16"/>
        <color rgb="FFFF0000"/>
        <rFont val="Calibri"/>
        <family val="2"/>
        <scheme val="minor"/>
      </rPr>
      <t>(cvz of eigen installatie geldt alleen voor hoogbouw).</t>
    </r>
  </si>
  <si>
    <t xml:space="preserve">  De cellen in de kolommen M en N kleuren oranje indien PV komt op de cvz-aansluiting.</t>
  </si>
  <si>
    <t xml:space="preserve">  De waarden met groen gemarkeerde titel worden automatisch berekend en zijn beveiligd.</t>
  </si>
  <si>
    <t xml:space="preserve">  Vrij in te vullen kolom door de woningcorporatie. </t>
  </si>
  <si>
    <t xml:space="preserve">  Zie ook het tweede tabblad: "Voorbeeld invulblad woning". En de bijbehorende handleiding "Handleiding nettoets formulier invullen.pdf" -&gt;</t>
  </si>
  <si>
    <t>Gegevens ten behoeve van het goed- of afkeuren van een nettoets</t>
  </si>
  <si>
    <t>- De gegevens per individuele woning invullen in het derde werkblad "Invulblad per woning".</t>
  </si>
  <si>
    <t>- Het is niet toegestaan andere woningtypen op te geven dan de vooraf bepaalde keuzen</t>
  </si>
  <si>
    <t>- Infrarood en Elektrische CV zijn alleen geschikt als bijverwarmingsmethode. Indien aanwezig graag vermogen invullen in het invulblad.</t>
  </si>
  <si>
    <t>- Planning opleverdatum opvoeren in het format DD-MM-JJJJ (bijv. 01-01-2024). Bij indicatie van kwartaal graag opvoeren op basis van eerste datum van het kwartaal</t>
  </si>
  <si>
    <t>- We maken onderscheid bij appartementen tussen kleine complexen tot en met 15 appartementen per gebouw en grote complexen vanaf 16 appartementen</t>
  </si>
  <si>
    <t>Liander</t>
  </si>
  <si>
    <r>
      <t xml:space="preserve">In het tabblad </t>
    </r>
    <r>
      <rPr>
        <b/>
        <sz val="16"/>
        <color theme="1"/>
        <rFont val="Calibri"/>
        <family val="2"/>
        <scheme val="minor"/>
      </rPr>
      <t>"Output"</t>
    </r>
    <r>
      <rPr>
        <sz val="16"/>
        <color theme="1"/>
        <rFont val="Calibri"/>
        <family val="2"/>
        <scheme val="minor"/>
      </rPr>
      <t xml:space="preserve"> moet Liander aangeven of het al dan niet past, dit is </t>
    </r>
    <r>
      <rPr>
        <b/>
        <sz val="16"/>
        <color theme="1"/>
        <rFont val="Calibri"/>
        <family val="2"/>
        <scheme val="minor"/>
      </rPr>
      <t>de terugkoppeling naar de woningcorporatie.</t>
    </r>
  </si>
  <si>
    <t>De waarden voor de kolommen A t/m H worden automatisch overgenomen uit het derde tabblad.</t>
  </si>
  <si>
    <t>De mogelijkheden van sorteren op woonplaats, straatnaam, Postcode en huisnummer zijn uiteraard aanwezig.</t>
  </si>
  <si>
    <t xml:space="preserve">Kolom I geeft aan of de beoogde ontwikkeling op dit adres op het net past of niet. </t>
  </si>
  <si>
    <r>
      <t xml:space="preserve">Kolom K geeft het type knelpunt aan. Bij </t>
    </r>
    <r>
      <rPr>
        <b/>
        <sz val="16"/>
        <color theme="1"/>
        <rFont val="Calibri"/>
        <family val="2"/>
        <scheme val="minor"/>
      </rPr>
      <t>Overspanning</t>
    </r>
    <r>
      <rPr>
        <sz val="16"/>
        <color theme="1"/>
        <rFont val="Calibri"/>
        <family val="2"/>
        <scheme val="minor"/>
      </rPr>
      <t xml:space="preserve"> kan het zijn dat de</t>
    </r>
    <r>
      <rPr>
        <b/>
        <sz val="16"/>
        <color theme="1"/>
        <rFont val="Calibri"/>
        <family val="2"/>
        <scheme val="minor"/>
      </rPr>
      <t xml:space="preserve"> omvormers afschakelen</t>
    </r>
    <r>
      <rPr>
        <sz val="16"/>
        <color theme="1"/>
        <rFont val="Calibri"/>
        <family val="2"/>
        <scheme val="minor"/>
      </rPr>
      <t xml:space="preserve"> en bij </t>
    </r>
    <r>
      <rPr>
        <b/>
        <sz val="16"/>
        <color theme="1"/>
        <rFont val="Calibri"/>
        <family val="2"/>
        <scheme val="minor"/>
      </rPr>
      <t>Overig</t>
    </r>
    <r>
      <rPr>
        <sz val="16"/>
        <color theme="1"/>
        <rFont val="Calibri"/>
        <family val="2"/>
        <scheme val="minor"/>
      </rPr>
      <t xml:space="preserve"> ontstaat echt het probleem dat </t>
    </r>
  </si>
  <si>
    <t>het net afschakelt.</t>
  </si>
  <si>
    <t>Kolom L geeft het behuizingsnummer van de middenspanningsruimte aan.</t>
  </si>
  <si>
    <t>De overige kolommen spreken voor zich.</t>
  </si>
  <si>
    <t>De doorstroomverwarmer is wel meegenomen om inzicht te verschaffen hoeveel dit speelt, echter er wordt nog niet mee gerekend!</t>
  </si>
  <si>
    <t>Versie 7.3, 27 maart 2025</t>
  </si>
  <si>
    <t>Versie 7.3</t>
  </si>
  <si>
    <t>NAW-gegevens</t>
  </si>
  <si>
    <t>Planning</t>
  </si>
  <si>
    <t>PV-gegevens</t>
  </si>
  <si>
    <t>Woning gegevens</t>
  </si>
  <si>
    <t>Hoe verwarmen?</t>
  </si>
  <si>
    <t>Warmtepomp</t>
  </si>
  <si>
    <t>Infraroodpanelen</t>
  </si>
  <si>
    <t>WKO-installatie</t>
  </si>
  <si>
    <t>Elektrische CV-installatie</t>
  </si>
  <si>
    <t>Doorstroomverwarmer</t>
  </si>
  <si>
    <t>Elektrisch koken</t>
  </si>
  <si>
    <t>Elektrisch vervoer</t>
  </si>
  <si>
    <t>Aansluiting verzwaren?</t>
  </si>
  <si>
    <t>Nieuwe doorlaatwaarde</t>
  </si>
  <si>
    <t>Woonplaats</t>
  </si>
  <si>
    <t>Straat</t>
  </si>
  <si>
    <t>Postcode</t>
  </si>
  <si>
    <t>Huisnummer</t>
  </si>
  <si>
    <t>Toevoeging</t>
  </si>
  <si>
    <t>Bouwperiode</t>
  </si>
  <si>
    <t>Vrij in te vullen door Woco</t>
  </si>
  <si>
    <t>Complexnaam/nr.</t>
  </si>
  <si>
    <t>Oplevering</t>
  </si>
  <si>
    <t>Aantal panelen</t>
  </si>
  <si>
    <t>Vermogen per paneel in WattPiek</t>
  </si>
  <si>
    <t>Totaal vermogen omvormer(s) in kW</t>
  </si>
  <si>
    <t>via CVZ of eigen installatie</t>
  </si>
  <si>
    <t>Totaal installatie PV [kW]</t>
  </si>
  <si>
    <t>Input berekening PV</t>
  </si>
  <si>
    <t>Type woning</t>
  </si>
  <si>
    <r>
      <t>Woonoppervlakte in m</t>
    </r>
    <r>
      <rPr>
        <b/>
        <vertAlign val="superscript"/>
        <sz val="11"/>
        <color theme="1"/>
        <rFont val="Calibri"/>
        <family val="2"/>
        <scheme val="minor"/>
      </rPr>
      <t>2</t>
    </r>
  </si>
  <si>
    <t>Type warmtepomp</t>
  </si>
  <si>
    <t>Vermogen in kW</t>
  </si>
  <si>
    <t>Ja/nee</t>
  </si>
  <si>
    <t xml:space="preserve">Klant beveiliging </t>
  </si>
  <si>
    <t>ARNHEM</t>
  </si>
  <si>
    <t>Beukenlaan</t>
  </si>
  <si>
    <t>6823 MB</t>
  </si>
  <si>
    <t>1976-1995</t>
  </si>
  <si>
    <t>Merelstraat eo</t>
  </si>
  <si>
    <t>Eigen installatie</t>
  </si>
  <si>
    <t>appartement (klein complex)</t>
  </si>
  <si>
    <t>Warmtenet</t>
  </si>
  <si>
    <t>geen</t>
  </si>
  <si>
    <t>ja</t>
  </si>
  <si>
    <t>nee</t>
  </si>
  <si>
    <t>Ja</t>
  </si>
  <si>
    <t>3 x 25 A.</t>
  </si>
  <si>
    <t>A</t>
  </si>
  <si>
    <t>tussenwoning</t>
  </si>
  <si>
    <t>grond</t>
  </si>
  <si>
    <t>3 x 35 A.</t>
  </si>
  <si>
    <t>2015-2022</t>
  </si>
  <si>
    <t>hoekwoning</t>
  </si>
  <si>
    <t>Gas</t>
  </si>
  <si>
    <t>2-onder-1-kap woning</t>
  </si>
  <si>
    <t>1996-2003</t>
  </si>
  <si>
    <t>vrijstaande woning</t>
  </si>
  <si>
    <t>lucht</t>
  </si>
  <si>
    <t>≤1945</t>
  </si>
  <si>
    <t>appartement (groot complex)</t>
  </si>
  <si>
    <t>6823 MC</t>
  </si>
  <si>
    <t>hybride</t>
  </si>
  <si>
    <t>CVZ</t>
  </si>
  <si>
    <t xml:space="preserve">Het formulier geheel invullen en opslaan als: </t>
  </si>
  <si>
    <t>Dit voorbeeld is niet aan te passen.</t>
  </si>
  <si>
    <t>Als deze cel verkleurt dan</t>
  </si>
  <si>
    <t>Deze cellen verkleuren indien PV</t>
  </si>
  <si>
    <t xml:space="preserve">Als deze cel verkleurt </t>
  </si>
  <si>
    <t>Woconaam_Woonplaats_Projectnaam_#woningen</t>
  </si>
  <si>
    <t>Het echte invullen moet in het derde tabblad worden gedaan.</t>
  </si>
  <si>
    <t xml:space="preserve">goed nagaan of het </t>
  </si>
  <si>
    <t>komt op de cvz-aansluiting of niet alle waarden zijn gevuld.</t>
  </si>
  <si>
    <t>dan goed nagaan of</t>
  </si>
  <si>
    <t>vermogen per paneel klopt.</t>
  </si>
  <si>
    <t>de woonoppervlakte</t>
  </si>
  <si>
    <t>klopt</t>
  </si>
  <si>
    <t>Naar Api</t>
  </si>
  <si>
    <t>Klant beveiliging</t>
  </si>
  <si>
    <t>Ja/Nee</t>
  </si>
  <si>
    <t>hWP</t>
  </si>
  <si>
    <r>
      <t>M</t>
    </r>
    <r>
      <rPr>
        <vertAlign val="superscript"/>
        <sz val="11"/>
        <color theme="1"/>
        <rFont val="Calibri"/>
        <family val="2"/>
        <scheme val="minor"/>
      </rPr>
      <t>2</t>
    </r>
  </si>
  <si>
    <t>bouwjaar</t>
  </si>
  <si>
    <t>Woningtype</t>
  </si>
  <si>
    <t xml:space="preserve"> </t>
  </si>
  <si>
    <t>Aantal aansluitingen dat past:</t>
  </si>
  <si>
    <t>Aantal aansluitingen dat niet past:</t>
  </si>
  <si>
    <t>Aantal niet gevonden aansluitingen in GAIA:</t>
  </si>
  <si>
    <t>Totaal aantal aansluitingen project:</t>
  </si>
  <si>
    <t>Resultaten nettoets</t>
  </si>
  <si>
    <t>Benodigde oplossing</t>
  </si>
  <si>
    <t>Opdracht netaanpassing</t>
  </si>
  <si>
    <t>Past het nu op het net?</t>
  </si>
  <si>
    <t>Opmerkingen</t>
  </si>
  <si>
    <t>Type knelpunt</t>
  </si>
  <si>
    <t>MSR (behuizingsnummer)</t>
  </si>
  <si>
    <t>Aanpassen aansluiting</t>
  </si>
  <si>
    <t>Aanpassen kabel</t>
  </si>
  <si>
    <t>Aanpassen MSR</t>
  </si>
  <si>
    <t>Overig (kleine aanpassing)</t>
  </si>
  <si>
    <t>Plan woco definitief?</t>
  </si>
  <si>
    <t>Bepalen def. oplossing</t>
  </si>
  <si>
    <t>Opdracht uitgezet?</t>
  </si>
  <si>
    <t>Naam PM intake</t>
  </si>
  <si>
    <t>Casenummer</t>
  </si>
  <si>
    <t>Warmtepomp Aantal</t>
  </si>
  <si>
    <t>Warmtepomp Soort</t>
  </si>
  <si>
    <t>Warmtepomp Woning</t>
  </si>
  <si>
    <t>Warmtepomp Opp</t>
  </si>
  <si>
    <t>Laadpunt type</t>
  </si>
  <si>
    <t>Hybride Warmtepomp</t>
  </si>
  <si>
    <t>EindRijPostcode:</t>
  </si>
  <si>
    <t>Onderstaande lijst is aangepast door PD</t>
  </si>
  <si>
    <t>Past het op het net?</t>
  </si>
  <si>
    <t>Knelpunt ODN/LDN</t>
  </si>
  <si>
    <t>Plan definitief</t>
  </si>
  <si>
    <t>Opdracht uitgezet</t>
  </si>
  <si>
    <t>1 x 40 A.</t>
  </si>
  <si>
    <t>Overig</t>
  </si>
  <si>
    <t>Nee</t>
  </si>
  <si>
    <t>Overspanning</t>
  </si>
  <si>
    <t>Niet gevonden</t>
  </si>
  <si>
    <t>Ja + nieuwe MSR stichten</t>
  </si>
  <si>
    <t>Elektrische CV</t>
  </si>
  <si>
    <t>Nee, wel nieuwe MSR stichten</t>
  </si>
  <si>
    <t>2-onder-1-kap-woning</t>
  </si>
  <si>
    <t>Infra rood</t>
  </si>
  <si>
    <t>1946-1975</t>
  </si>
  <si>
    <t>2004-2014</t>
  </si>
  <si>
    <t>≥2023</t>
  </si>
  <si>
    <t>appartement</t>
  </si>
  <si>
    <t>Bouwjaar</t>
  </si>
  <si>
    <t>&lt; 1945</t>
  </si>
  <si>
    <t>1945 - 1975</t>
  </si>
  <si>
    <t>1975 - 1995</t>
  </si>
  <si>
    <t>&gt; 1995</t>
  </si>
  <si>
    <t>Woonoppervlak</t>
  </si>
  <si>
    <t>Hybride warmtepomp</t>
  </si>
  <si>
    <t>Appartement</t>
  </si>
  <si>
    <t>Tussenwoning</t>
  </si>
  <si>
    <t>Hoekwoning</t>
  </si>
  <si>
    <t>Vrijstaande woning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</si>
</sst>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mmmm/yy;@"/>
    <numFmt numFmtId="165" formatCode="#,##0.0"/>
    <numFmt numFmtId="166" formatCode="0.0"/>
  </numFmts>
  <fonts count="24">
    <font>
      <sz val="11"/>
      <color theme="1"/>
      <name val="Calibri"/>
      <family val="2"/>
      <scheme val="minor"/>
    </font>
    <font>
      <b/>
      <sz val="11"/>
      <color theme="1"/>
      <name val="Calibri"/>
      <family val="2"/>
      <scheme val="minor"/>
    </font>
    <font>
      <sz val="11"/>
      <color theme="0"/>
      <name val="Calibri"/>
      <family val="2"/>
      <scheme val="minor"/>
    </font>
    <font>
      <sz val="16"/>
      <color theme="1"/>
      <name val="Calibri"/>
      <family val="2"/>
      <scheme val="minor"/>
    </font>
    <font>
      <b/>
      <sz val="11"/>
      <color theme="0"/>
      <name val="Calibri"/>
      <family val="2"/>
      <scheme val="minor"/>
    </font>
    <font>
      <sz val="16"/>
      <name val="Calibri"/>
      <family val="2"/>
      <scheme val="minor"/>
    </font>
    <font>
      <b/>
      <sz val="16"/>
      <color rgb="FFFF0000"/>
      <name val="Calibri"/>
      <family val="2"/>
      <scheme val="minor"/>
    </font>
    <font>
      <b/>
      <sz val="16"/>
      <color theme="1"/>
      <name val="Calibri"/>
      <family val="2"/>
      <scheme val="minor"/>
    </font>
    <font>
      <sz val="9"/>
      <color indexed="81"/>
      <name val="Tahoma"/>
      <family val="2"/>
    </font>
    <font>
      <b/>
      <sz val="9"/>
      <color indexed="81"/>
      <name val="Tahoma"/>
      <family val="2"/>
    </font>
    <font>
      <b/>
      <sz val="20"/>
      <color theme="1"/>
      <name val="Calibri"/>
      <family val="2"/>
      <scheme val="minor"/>
    </font>
    <font>
      <b/>
      <sz val="26"/>
      <color theme="1"/>
      <name val="Calibri"/>
      <family val="2"/>
      <scheme val="minor"/>
    </font>
    <font>
      <b/>
      <vertAlign val="superscript"/>
      <sz val="11"/>
      <color theme="1"/>
      <name val="Calibri"/>
      <family val="2"/>
      <scheme val="minor"/>
    </font>
    <font>
      <sz val="8"/>
      <name val="Calibri"/>
      <family val="2"/>
      <scheme val="minor"/>
    </font>
    <font>
      <sz val="11"/>
      <color rgb="FF000000"/>
      <name val="Calibri"/>
      <family val="2"/>
      <scheme val="minor"/>
    </font>
    <font>
      <b/>
      <sz val="11"/>
      <name val="Calibri"/>
      <family val="2"/>
      <scheme val="minor"/>
    </font>
    <font>
      <vertAlign val="superscript"/>
      <sz val="11"/>
      <color theme="1"/>
      <name val="Calibri"/>
      <family val="2"/>
      <scheme val="minor"/>
    </font>
    <font>
      <sz val="30"/>
      <color theme="1"/>
      <name val="Calibri"/>
      <family val="2"/>
      <scheme val="minor"/>
    </font>
    <font>
      <b/>
      <sz val="30"/>
      <color theme="1"/>
      <name val="Calibri"/>
      <family val="2"/>
      <scheme val="minor"/>
    </font>
    <font>
      <b/>
      <sz val="9"/>
      <color theme="1"/>
      <name val="Verdana"/>
      <family val="2"/>
    </font>
    <font>
      <sz val="9"/>
      <color rgb="FF000000"/>
      <name val="Verdana"/>
      <family val="2"/>
    </font>
    <font>
      <u/>
      <sz val="9"/>
      <color theme="10"/>
      <name val="Verdana"/>
      <family val="2"/>
    </font>
    <font>
      <b/>
      <sz val="16"/>
      <name val="Calibri"/>
      <family val="2"/>
      <scheme val="minor"/>
    </font>
    <font>
      <b/>
      <sz val="11"/>
      <color theme="2" tint="-0.89999084444715716"/>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theme="4"/>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ED0000"/>
        <bgColor indexed="64"/>
      </patternFill>
    </fill>
    <fill>
      <patternFill patternType="solid">
        <fgColor rgb="FF9C0006"/>
        <bgColor indexed="64"/>
      </patternFill>
    </fill>
    <fill>
      <patternFill patternType="solid">
        <fgColor rgb="FF388600"/>
        <bgColor indexed="64"/>
      </patternFill>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medium">
        <color auto="1"/>
      </right>
      <top/>
      <bottom/>
      <diagonal/>
    </border>
    <border>
      <left/>
      <right style="medium">
        <color auto="1"/>
      </right>
      <top style="thin">
        <color auto="1"/>
      </top>
      <bottom/>
      <diagonal/>
    </border>
    <border>
      <left/>
      <right style="medium">
        <color indexed="64"/>
      </right>
      <top/>
      <bottom style="thin">
        <color auto="1"/>
      </bottom>
      <diagonal/>
    </border>
    <border>
      <left/>
      <right style="medium">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medium">
        <color auto="1"/>
      </right>
      <top style="thin">
        <color auto="1"/>
      </top>
      <bottom style="thin">
        <color auto="1"/>
      </bottom>
      <diagonal/>
    </border>
    <border>
      <left/>
      <right style="thick">
        <color indexed="64"/>
      </right>
      <top/>
      <bottom/>
      <diagonal/>
    </border>
  </borders>
  <cellStyleXfs count="2">
    <xf numFmtId="0" fontId="0" fillId="0" borderId="0"/>
    <xf numFmtId="0" fontId="21" fillId="0" borderId="0" applyNumberFormat="0" applyFill="0" applyBorder="0" applyAlignment="0" applyProtection="0"/>
  </cellStyleXfs>
  <cellXfs count="138">
    <xf numFmtId="0" fontId="0" fillId="0" borderId="0" xfId="0"/>
    <xf numFmtId="0" fontId="1" fillId="0" borderId="0" xfId="0" applyFont="1" applyAlignment="1">
      <alignment horizontal="center"/>
    </xf>
    <xf numFmtId="165" fontId="1" fillId="0" borderId="7" xfId="0" applyNumberFormat="1" applyFont="1" applyBorder="1" applyAlignment="1">
      <alignment horizontal="center"/>
    </xf>
    <xf numFmtId="0" fontId="1" fillId="0" borderId="7" xfId="0" applyFont="1" applyBorder="1" applyAlignment="1">
      <alignment horizontal="center"/>
    </xf>
    <xf numFmtId="0" fontId="0" fillId="2" borderId="0" xfId="0" applyFill="1" applyAlignment="1">
      <alignment horizontal="center"/>
    </xf>
    <xf numFmtId="166" fontId="2" fillId="3" borderId="0" xfId="0" applyNumberFormat="1" applyFont="1" applyFill="1" applyAlignment="1">
      <alignment horizontal="center"/>
    </xf>
    <xf numFmtId="0" fontId="0" fillId="0" borderId="0" xfId="0" applyProtection="1">
      <protection locked="0"/>
    </xf>
    <xf numFmtId="0" fontId="0" fillId="0" borderId="0" xfId="0" applyAlignment="1" applyProtection="1">
      <alignment horizontal="center"/>
      <protection locked="0"/>
    </xf>
    <xf numFmtId="166" fontId="0" fillId="0" borderId="0" xfId="0" applyNumberFormat="1" applyAlignment="1">
      <alignment horizontal="center"/>
    </xf>
    <xf numFmtId="165" fontId="0" fillId="0" borderId="0" xfId="0" applyNumberFormat="1" applyAlignment="1" applyProtection="1">
      <alignment horizontal="center"/>
      <protection locked="0"/>
    </xf>
    <xf numFmtId="0" fontId="0" fillId="0" borderId="0" xfId="0" applyAlignment="1">
      <alignment horizontal="center"/>
    </xf>
    <xf numFmtId="0" fontId="3" fillId="0" borderId="0" xfId="0" applyFont="1"/>
    <xf numFmtId="1" fontId="0" fillId="0" borderId="0" xfId="0" applyNumberFormat="1" applyAlignment="1">
      <alignment horizontal="center"/>
    </xf>
    <xf numFmtId="165" fontId="0" fillId="0" borderId="0" xfId="0" applyNumberFormat="1" applyAlignment="1">
      <alignment horizontal="center"/>
    </xf>
    <xf numFmtId="0" fontId="0" fillId="4" borderId="0" xfId="0" applyFill="1"/>
    <xf numFmtId="166" fontId="2" fillId="5" borderId="0" xfId="0" applyNumberFormat="1" applyFont="1" applyFill="1" applyAlignment="1">
      <alignment horizontal="center"/>
    </xf>
    <xf numFmtId="166" fontId="2" fillId="7" borderId="0" xfId="0" applyNumberFormat="1" applyFont="1" applyFill="1" applyAlignment="1">
      <alignment horizontal="center"/>
    </xf>
    <xf numFmtId="166" fontId="2" fillId="8" borderId="0" xfId="0" applyNumberFormat="1" applyFont="1" applyFill="1" applyAlignment="1">
      <alignment horizontal="center"/>
    </xf>
    <xf numFmtId="0" fontId="0" fillId="2" borderId="0" xfId="0" applyFill="1"/>
    <xf numFmtId="0" fontId="7" fillId="0" borderId="0" xfId="0" applyFont="1" applyAlignment="1">
      <alignment vertical="center" textRotation="90"/>
    </xf>
    <xf numFmtId="0" fontId="3" fillId="2" borderId="9" xfId="0" applyFont="1" applyFill="1" applyBorder="1"/>
    <xf numFmtId="0" fontId="5" fillId="5" borderId="0" xfId="0" applyFont="1" applyFill="1"/>
    <xf numFmtId="0" fontId="5" fillId="4" borderId="0" xfId="0" applyFont="1" applyFill="1"/>
    <xf numFmtId="0" fontId="3" fillId="3" borderId="0" xfId="0" applyFont="1" applyFill="1"/>
    <xf numFmtId="0" fontId="3" fillId="6" borderId="0" xfId="0" applyFont="1" applyFill="1"/>
    <xf numFmtId="0" fontId="3" fillId="0" borderId="12" xfId="0" applyFont="1" applyBorder="1"/>
    <xf numFmtId="0" fontId="3" fillId="0" borderId="13" xfId="0" applyFont="1" applyBorder="1"/>
    <xf numFmtId="0" fontId="3" fillId="0" borderId="9" xfId="0" applyFont="1" applyBorder="1"/>
    <xf numFmtId="0" fontId="3" fillId="0" borderId="10" xfId="0" applyFont="1" applyBorder="1"/>
    <xf numFmtId="0" fontId="3" fillId="0" borderId="6" xfId="0" applyFont="1" applyBorder="1"/>
    <xf numFmtId="164" fontId="1" fillId="0" borderId="4" xfId="0" applyNumberFormat="1" applyFont="1" applyBorder="1" applyAlignment="1">
      <alignment horizontal="center"/>
    </xf>
    <xf numFmtId="0" fontId="1" fillId="6" borderId="0" xfId="0" applyFont="1" applyFill="1" applyAlignment="1">
      <alignment horizontal="center"/>
    </xf>
    <xf numFmtId="0" fontId="0" fillId="0" borderId="0" xfId="0" quotePrefix="1"/>
    <xf numFmtId="0" fontId="0" fillId="0" borderId="0" xfId="0" applyAlignment="1" applyProtection="1">
      <alignment horizontal="left"/>
      <protection locked="0"/>
    </xf>
    <xf numFmtId="0" fontId="0" fillId="0" borderId="0" xfId="0" applyAlignment="1" applyProtection="1">
      <alignment horizontal="right"/>
      <protection locked="0"/>
    </xf>
    <xf numFmtId="166" fontId="1" fillId="2" borderId="0" xfId="0" applyNumberFormat="1" applyFont="1" applyFill="1" applyAlignment="1">
      <alignment horizontal="center"/>
    </xf>
    <xf numFmtId="0" fontId="1" fillId="0" borderId="0" xfId="0" applyFont="1"/>
    <xf numFmtId="0" fontId="1" fillId="0" borderId="4" xfId="0" applyFont="1" applyBorder="1" applyAlignment="1">
      <alignment horizontal="center"/>
    </xf>
    <xf numFmtId="0" fontId="3" fillId="0" borderId="0" xfId="0" applyFont="1" applyAlignment="1">
      <alignment horizontal="left"/>
    </xf>
    <xf numFmtId="0" fontId="3" fillId="0" borderId="6" xfId="0" applyFont="1" applyBorder="1" applyAlignment="1">
      <alignment horizontal="left"/>
    </xf>
    <xf numFmtId="0" fontId="11" fillId="0" borderId="0" xfId="0" applyFont="1" applyAlignment="1">
      <alignment vertical="center"/>
    </xf>
    <xf numFmtId="166" fontId="0" fillId="0" borderId="0" xfId="0" applyNumberFormat="1" applyAlignment="1" applyProtection="1">
      <alignment horizontal="center"/>
      <protection locked="0"/>
    </xf>
    <xf numFmtId="0" fontId="1" fillId="4" borderId="0" xfId="0" applyFont="1" applyFill="1" applyAlignment="1">
      <alignment horizontal="center"/>
    </xf>
    <xf numFmtId="0" fontId="1" fillId="2" borderId="0" xfId="0" applyFont="1" applyFill="1" applyAlignment="1">
      <alignment horizontal="center"/>
    </xf>
    <xf numFmtId="165" fontId="1" fillId="2" borderId="0" xfId="0" applyNumberFormat="1" applyFont="1" applyFill="1" applyAlignment="1">
      <alignment horizontal="center"/>
    </xf>
    <xf numFmtId="1" fontId="1" fillId="2" borderId="0" xfId="0" applyNumberFormat="1" applyFont="1" applyFill="1" applyAlignment="1">
      <alignment horizontal="center"/>
    </xf>
    <xf numFmtId="0" fontId="0" fillId="4" borderId="0" xfId="0" applyFill="1" applyAlignment="1">
      <alignment horizontal="center"/>
    </xf>
    <xf numFmtId="0" fontId="7" fillId="0" borderId="0" xfId="0" applyFont="1"/>
    <xf numFmtId="0" fontId="14" fillId="0" borderId="0" xfId="0" applyFont="1" applyProtection="1">
      <protection locked="0"/>
    </xf>
    <xf numFmtId="0" fontId="14" fillId="0" borderId="0" xfId="0" applyFont="1" applyAlignment="1" applyProtection="1">
      <alignment horizontal="center"/>
      <protection locked="0"/>
    </xf>
    <xf numFmtId="0" fontId="14" fillId="0" borderId="0" xfId="0" applyFont="1" applyAlignment="1" applyProtection="1">
      <alignment horizontal="left"/>
      <protection locked="0"/>
    </xf>
    <xf numFmtId="166" fontId="0" fillId="4" borderId="0" xfId="0" applyNumberFormat="1" applyFill="1" applyAlignment="1">
      <alignment horizontal="center"/>
    </xf>
    <xf numFmtId="164" fontId="0" fillId="0" borderId="0" xfId="0" applyNumberFormat="1" applyAlignment="1" applyProtection="1">
      <alignment horizontal="center"/>
      <protection locked="0"/>
    </xf>
    <xf numFmtId="164" fontId="0" fillId="0" borderId="0" xfId="0" applyNumberFormat="1" applyAlignment="1">
      <alignment horizontal="center"/>
    </xf>
    <xf numFmtId="164" fontId="14" fillId="0" borderId="0" xfId="0" applyNumberFormat="1" applyFont="1" applyAlignment="1" applyProtection="1">
      <alignment horizontal="center"/>
      <protection locked="0"/>
    </xf>
    <xf numFmtId="1" fontId="14" fillId="0" borderId="0" xfId="0" applyNumberFormat="1" applyFont="1" applyAlignment="1" applyProtection="1">
      <alignment horizontal="center"/>
      <protection locked="0"/>
    </xf>
    <xf numFmtId="1" fontId="0" fillId="0" borderId="0" xfId="0" applyNumberFormat="1" applyAlignment="1" applyProtection="1">
      <alignment horizontal="center"/>
      <protection locked="0"/>
    </xf>
    <xf numFmtId="0" fontId="0" fillId="0" borderId="2" xfId="0" applyBorder="1" applyAlignment="1">
      <alignment horizontal="center"/>
    </xf>
    <xf numFmtId="49" fontId="17" fillId="0" borderId="0" xfId="0" applyNumberFormat="1" applyFont="1" applyAlignment="1">
      <alignment horizontal="center"/>
    </xf>
    <xf numFmtId="0" fontId="0" fillId="0" borderId="4" xfId="0" applyBorder="1"/>
    <xf numFmtId="0" fontId="0" fillId="0" borderId="4" xfId="0" applyBorder="1" applyAlignment="1">
      <alignment horizontal="center"/>
    </xf>
    <xf numFmtId="166" fontId="0" fillId="0" borderId="4" xfId="0" applyNumberFormat="1" applyBorder="1" applyAlignment="1">
      <alignment horizontal="center"/>
    </xf>
    <xf numFmtId="0" fontId="0" fillId="0" borderId="8" xfId="0" applyBorder="1"/>
    <xf numFmtId="0" fontId="0" fillId="0" borderId="9" xfId="0" applyBorder="1"/>
    <xf numFmtId="0" fontId="0" fillId="0" borderId="0" xfId="0" quotePrefix="1" applyProtection="1">
      <protection locked="0"/>
    </xf>
    <xf numFmtId="0" fontId="0" fillId="0" borderId="0" xfId="0" applyAlignment="1">
      <alignment horizontal="left"/>
    </xf>
    <xf numFmtId="0" fontId="0" fillId="0" borderId="0" xfId="0" applyAlignment="1">
      <alignment horizontal="right"/>
    </xf>
    <xf numFmtId="0" fontId="1" fillId="0" borderId="3" xfId="0" applyFont="1" applyBorder="1" applyAlignment="1">
      <alignment horizontal="center"/>
    </xf>
    <xf numFmtId="0" fontId="1" fillId="0" borderId="9" xfId="0" applyFont="1" applyBorder="1" applyAlignment="1">
      <alignment horizontal="center"/>
    </xf>
    <xf numFmtId="0" fontId="0" fillId="0" borderId="14" xfId="0" applyBorder="1"/>
    <xf numFmtId="0" fontId="1" fillId="0" borderId="14" xfId="0" applyFont="1" applyBorder="1" applyAlignment="1">
      <alignment horizontal="center"/>
    </xf>
    <xf numFmtId="0" fontId="0" fillId="0" borderId="14" xfId="0" applyBorder="1" applyAlignment="1">
      <alignment horizontal="center"/>
    </xf>
    <xf numFmtId="3" fontId="1" fillId="0" borderId="14" xfId="0" applyNumberFormat="1" applyFont="1" applyBorder="1" applyAlignment="1">
      <alignment horizontal="center"/>
    </xf>
    <xf numFmtId="0" fontId="1" fillId="0" borderId="15" xfId="0" applyFont="1" applyBorder="1" applyAlignment="1">
      <alignment horizontal="center"/>
    </xf>
    <xf numFmtId="0" fontId="1" fillId="0" borderId="18" xfId="0" applyFont="1" applyBorder="1" applyAlignment="1">
      <alignment horizontal="center"/>
    </xf>
    <xf numFmtId="0" fontId="19" fillId="0" borderId="3" xfId="0" applyFont="1" applyBorder="1" applyAlignment="1">
      <alignment horizontal="center"/>
    </xf>
    <xf numFmtId="0" fontId="1" fillId="0" borderId="19" xfId="0" applyFont="1" applyBorder="1" applyAlignment="1">
      <alignment horizontal="center"/>
    </xf>
    <xf numFmtId="0" fontId="19" fillId="0" borderId="4" xfId="0" applyFont="1" applyBorder="1" applyAlignment="1">
      <alignment horizontal="center"/>
    </xf>
    <xf numFmtId="0" fontId="20" fillId="0" borderId="0" xfId="0" applyFont="1" applyAlignment="1" applyProtection="1">
      <alignment horizontal="center" wrapText="1"/>
      <protection locked="0"/>
    </xf>
    <xf numFmtId="0" fontId="1" fillId="0" borderId="0" xfId="0" applyFont="1" applyAlignment="1" applyProtection="1">
      <alignment horizontal="center"/>
      <protection locked="0"/>
    </xf>
    <xf numFmtId="0" fontId="0" fillId="0" borderId="14" xfId="0" applyBorder="1" applyAlignment="1" applyProtection="1">
      <alignment horizontal="center"/>
      <protection locked="0"/>
    </xf>
    <xf numFmtId="0" fontId="20" fillId="0" borderId="0" xfId="0" applyFont="1" applyAlignment="1" applyProtection="1">
      <alignment wrapText="1"/>
      <protection locked="0"/>
    </xf>
    <xf numFmtId="0" fontId="20" fillId="0" borderId="14" xfId="0" applyFont="1" applyBorder="1" applyAlignment="1" applyProtection="1">
      <alignment wrapText="1"/>
      <protection locked="0"/>
    </xf>
    <xf numFmtId="0" fontId="21" fillId="0" borderId="0" xfId="1" applyProtection="1">
      <protection locked="0"/>
    </xf>
    <xf numFmtId="0" fontId="0" fillId="0" borderId="6" xfId="0" applyBorder="1" applyAlignment="1" applyProtection="1">
      <alignment horizontal="center"/>
      <protection locked="0"/>
    </xf>
    <xf numFmtId="0" fontId="15" fillId="4" borderId="0" xfId="0" applyFont="1" applyFill="1" applyAlignment="1">
      <alignment horizontal="center"/>
    </xf>
    <xf numFmtId="0" fontId="1" fillId="6" borderId="6" xfId="0" applyFont="1" applyFill="1" applyBorder="1" applyAlignment="1">
      <alignment horizontal="center"/>
    </xf>
    <xf numFmtId="0" fontId="0" fillId="0" borderId="20" xfId="0" applyBorder="1"/>
    <xf numFmtId="0" fontId="1" fillId="0" borderId="1" xfId="0" applyFont="1" applyBorder="1" applyAlignment="1">
      <alignment horizontal="center"/>
    </xf>
    <xf numFmtId="0" fontId="1" fillId="0" borderId="2" xfId="0" applyFont="1" applyBorder="1" applyAlignment="1">
      <alignment horizontal="center"/>
    </xf>
    <xf numFmtId="0" fontId="19" fillId="0" borderId="11" xfId="0" applyFont="1" applyBorder="1" applyAlignment="1">
      <alignment horizontal="center"/>
    </xf>
    <xf numFmtId="0" fontId="19" fillId="0" borderId="12" xfId="0" applyFont="1" applyBorder="1" applyAlignment="1">
      <alignment horizontal="center"/>
    </xf>
    <xf numFmtId="0" fontId="19" fillId="0" borderId="16" xfId="0" applyFont="1" applyBorder="1" applyAlignment="1">
      <alignment horizontal="center"/>
    </xf>
    <xf numFmtId="0" fontId="5" fillId="0" borderId="0" xfId="0" quotePrefix="1" applyFont="1" applyAlignment="1">
      <alignment horizontal="left"/>
    </xf>
    <xf numFmtId="0" fontId="5" fillId="0" borderId="0" xfId="0" applyFont="1" applyAlignment="1">
      <alignment horizontal="left"/>
    </xf>
    <xf numFmtId="0" fontId="5" fillId="0" borderId="6" xfId="0" applyFont="1" applyBorder="1" applyAlignment="1">
      <alignment horizontal="left"/>
    </xf>
    <xf numFmtId="0" fontId="22" fillId="0" borderId="0" xfId="0" applyFont="1"/>
    <xf numFmtId="166" fontId="23" fillId="3" borderId="0" xfId="0" applyNumberFormat="1" applyFont="1" applyFill="1" applyAlignment="1">
      <alignment horizontal="center"/>
    </xf>
    <xf numFmtId="0" fontId="4" fillId="9" borderId="0" xfId="0" applyFont="1" applyFill="1" applyAlignment="1">
      <alignment horizontal="center"/>
    </xf>
    <xf numFmtId="164" fontId="4" fillId="9" borderId="0" xfId="0" applyNumberFormat="1" applyFont="1" applyFill="1" applyAlignment="1">
      <alignment horizontal="center"/>
    </xf>
    <xf numFmtId="0" fontId="0" fillId="9" borderId="0" xfId="0" applyFill="1" applyAlignment="1" applyProtection="1">
      <alignment horizontal="center"/>
      <protection locked="0"/>
    </xf>
    <xf numFmtId="0" fontId="4" fillId="10" borderId="0" xfId="0" applyFont="1" applyFill="1" applyAlignment="1">
      <alignment horizontal="center"/>
    </xf>
    <xf numFmtId="166" fontId="4" fillId="11" borderId="0" xfId="0" applyNumberFormat="1" applyFont="1" applyFill="1" applyAlignment="1">
      <alignment horizontal="center"/>
    </xf>
    <xf numFmtId="164" fontId="4" fillId="10" borderId="0" xfId="0" applyNumberFormat="1" applyFont="1" applyFill="1" applyAlignment="1">
      <alignment horizontal="center"/>
    </xf>
    <xf numFmtId="0" fontId="22" fillId="0" borderId="6" xfId="0" applyFont="1" applyBorder="1"/>
    <xf numFmtId="0" fontId="5" fillId="0" borderId="12" xfId="0" quotePrefix="1" applyFont="1" applyBorder="1" applyAlignment="1">
      <alignment horizontal="left"/>
    </xf>
    <xf numFmtId="0" fontId="5" fillId="0" borderId="12" xfId="0" applyFont="1" applyBorder="1" applyAlignment="1">
      <alignment horizontal="left"/>
    </xf>
    <xf numFmtId="0" fontId="5" fillId="0" borderId="13" xfId="0" applyFont="1" applyBorder="1" applyAlignment="1">
      <alignment horizontal="left"/>
    </xf>
    <xf numFmtId="0" fontId="10" fillId="0" borderId="8" xfId="0" applyFont="1" applyBorder="1" applyAlignment="1">
      <alignment horizontal="center" vertical="center" textRotation="90"/>
    </xf>
    <xf numFmtId="0" fontId="10" fillId="0" borderId="5" xfId="0" applyFont="1" applyBorder="1" applyAlignment="1">
      <alignment horizontal="center" vertical="center" textRotation="90"/>
    </xf>
    <xf numFmtId="0" fontId="10" fillId="0" borderId="11" xfId="0" applyFont="1" applyBorder="1" applyAlignment="1">
      <alignment horizontal="center" vertical="center" textRotation="90"/>
    </xf>
    <xf numFmtId="0" fontId="3" fillId="0" borderId="9" xfId="0" applyFont="1" applyBorder="1" applyAlignment="1">
      <alignment horizontal="left"/>
    </xf>
    <xf numFmtId="0" fontId="3" fillId="0" borderId="10" xfId="0" applyFont="1" applyBorder="1" applyAlignment="1">
      <alignment horizontal="left"/>
    </xf>
    <xf numFmtId="0" fontId="3" fillId="0" borderId="0" xfId="0" applyFont="1" applyAlignment="1">
      <alignment horizontal="left"/>
    </xf>
    <xf numFmtId="0" fontId="3" fillId="0" borderId="6" xfId="0" applyFont="1" applyBorder="1" applyAlignment="1">
      <alignment horizontal="left"/>
    </xf>
    <xf numFmtId="0" fontId="7" fillId="0" borderId="0" xfId="0" applyFont="1" applyAlignment="1">
      <alignment horizontal="left"/>
    </xf>
    <xf numFmtId="49" fontId="18" fillId="6" borderId="12" xfId="0" applyNumberFormat="1" applyFont="1" applyFill="1" applyBorder="1" applyAlignment="1">
      <alignment horizontal="center"/>
    </xf>
    <xf numFmtId="0" fontId="1" fillId="2" borderId="0" xfId="0" applyFont="1" applyFill="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5" fillId="4" borderId="0" xfId="0" applyFont="1" applyFill="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0" fontId="1" fillId="0" borderId="17" xfId="0" applyFont="1" applyBorder="1" applyAlignment="1">
      <alignment horizontal="center"/>
    </xf>
    <xf numFmtId="0" fontId="19" fillId="0" borderId="1"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0" fillId="0" borderId="5" xfId="0" applyBorder="1" applyAlignment="1">
      <alignment horizontal="center"/>
    </xf>
    <xf numFmtId="0" fontId="0" fillId="0" borderId="0" xfId="0" applyAlignment="1">
      <alignment horizontal="center"/>
    </xf>
    <xf numFmtId="0" fontId="1" fillId="2" borderId="5" xfId="0" applyFont="1" applyFill="1" applyBorder="1" applyAlignment="1">
      <alignment horizontal="center"/>
    </xf>
    <xf numFmtId="0" fontId="1" fillId="0" borderId="0" xfId="0" applyFont="1" applyAlignment="1">
      <alignment horizontal="center"/>
    </xf>
    <xf numFmtId="0" fontId="0" fillId="0" borderId="4" xfId="0" applyBorder="1" applyAlignment="1">
      <alignment horizontal="right" vertical="center" textRotation="90"/>
    </xf>
    <xf numFmtId="0" fontId="1" fillId="0" borderId="9" xfId="0" applyFont="1" applyBorder="1" applyAlignment="1">
      <alignment horizontal="center"/>
    </xf>
    <xf numFmtId="0" fontId="1" fillId="0" borderId="10" xfId="0" applyFont="1" applyBorder="1" applyAlignment="1">
      <alignment horizontal="center"/>
    </xf>
    <xf numFmtId="0" fontId="0" fillId="0" borderId="4" xfId="0" applyBorder="1" applyAlignment="1">
      <alignment horizontal="center"/>
    </xf>
  </cellXfs>
  <cellStyles count="2">
    <cellStyle name="Hyperlink" xfId="1" builtinId="8"/>
    <cellStyle name="Standaard" xfId="0" builtinId="0"/>
  </cellStyles>
  <dxfs count="27">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auto="1"/>
      </font>
      <fill>
        <patternFill>
          <bgColor rgb="FFFFFF00"/>
        </patternFill>
      </fill>
    </dxf>
    <dxf>
      <font>
        <color theme="0"/>
      </font>
    </dxf>
    <dxf>
      <font>
        <b/>
        <i val="0"/>
        <color rgb="FFFF0000"/>
      </font>
      <fill>
        <patternFill>
          <bgColor theme="0" tint="-0.24994659260841701"/>
        </patternFill>
      </fill>
    </dxf>
    <dxf>
      <font>
        <b/>
        <i val="0"/>
        <color rgb="FFFF0000"/>
      </font>
      <fill>
        <patternFill>
          <bgColor theme="0" tint="-0.24994659260841701"/>
        </patternFill>
      </fill>
    </dxf>
    <dxf>
      <font>
        <b/>
        <i val="0"/>
        <color theme="0"/>
      </font>
      <fill>
        <patternFill>
          <bgColor rgb="FFFF0000"/>
        </patternFill>
      </fill>
    </dxf>
    <dxf>
      <font>
        <b/>
        <i val="0"/>
        <color theme="0"/>
      </font>
      <fill>
        <patternFill>
          <bgColor rgb="FFFF0000"/>
        </patternFill>
      </fill>
    </dxf>
    <dxf>
      <font>
        <b/>
        <i val="0"/>
        <color rgb="FF9C0006"/>
      </font>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9C0006"/>
      </font>
      <fill>
        <patternFill>
          <bgColor rgb="FFFFC7CE"/>
        </patternFill>
      </fill>
    </dxf>
  </dxfs>
  <tableStyles count="0" defaultTableStyle="TableStyleMedium2" defaultPivotStyle="PivotStyleLight16"/>
  <colors>
    <mruColors>
      <color rgb="FF9C0006"/>
      <color rgb="FFFFC000"/>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persons/person.xml><?xml version="1.0" encoding="utf-8"?>
<personList xmlns="http://schemas.microsoft.com/office/spreadsheetml/2018/threadedcomments" xmlns:x="http://schemas.openxmlformats.org/spreadsheetml/2006/main">
  <person displayName="Wouter Kersten" id="{3C5CF4B6-B94B-4DCA-8F6D-783630A03A25}" userId="S::wouter.kersten@alliander.com::7ab8dd93-c45e-48a2-b03d-35a6004aa23f" providerId="AD"/>
</personList>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6" dT="2021-05-20T10:52:32.60" personId="{3C5CF4B6-B94B-4DCA-8F6D-783630A03A25}" id="{84EBB8EA-7D72-447D-A8D1-D891ECCC4E76}">
    <text>Vul hier ja in als er geen netaanpassingen gedaan hoeven te worden. Vul hier nee in als er een aanpassing gedaan moet worden, dit kan over alles gaan: aansluiting, HDL, trafo, etc.</text>
  </threadedComment>
  <threadedComment ref="K6" dT="2021-07-26T13:29:57.06" personId="{3C5CF4B6-B94B-4DCA-8F6D-783630A03A25}" id="{575163F6-3D05-49F5-8628-D87895B30262}">
    <text>Vul hier het type knelpunt in. Vul "overspanning" in wanneer dit het enige soort knelpunt is dat optreed. Indien er meer of andere knelpunten (onderspanning of overbelasting) optreden, vul dan overig in.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tabColor theme="9"/>
    <pageSetUpPr fitToPage="1"/>
  </sheetPr>
  <dimension ref="B1:T30"/>
  <sheetViews>
    <sheetView showGridLines="0" zoomScale="60" zoomScaleNormal="60" workbookViewId="0">
      <selection activeCell="D4" sqref="D4"/>
    </sheetView>
  </sheetViews>
  <sheetFormatPr defaultColWidth="9" defaultRowHeight="21"/>
  <cols>
    <col min="1" max="1" width="9" style="11"/>
    <col min="2" max="2" width="5.5703125" style="11" customWidth="1"/>
    <col min="3" max="3" width="15.42578125" style="11" customWidth="1"/>
    <col min="4" max="19" width="9" style="11"/>
    <col min="20" max="20" width="41.28515625" style="11" customWidth="1"/>
    <col min="21" max="16384" width="9" style="11"/>
  </cols>
  <sheetData>
    <row r="1" spans="2:20" ht="21" customHeight="1">
      <c r="B1" s="19"/>
    </row>
    <row r="2" spans="2:20" ht="21" customHeight="1">
      <c r="B2" s="108" t="s">
        <v>0</v>
      </c>
      <c r="C2" s="20"/>
      <c r="D2" s="111" t="s">
        <v>1</v>
      </c>
      <c r="E2" s="111"/>
      <c r="F2" s="111"/>
      <c r="G2" s="111"/>
      <c r="H2" s="111"/>
      <c r="I2" s="111"/>
      <c r="J2" s="111"/>
      <c r="K2" s="111"/>
      <c r="L2" s="111"/>
      <c r="M2" s="111"/>
      <c r="N2" s="111"/>
      <c r="O2" s="111"/>
      <c r="P2" s="111"/>
      <c r="Q2" s="111"/>
      <c r="R2" s="111"/>
      <c r="S2" s="111"/>
      <c r="T2" s="112"/>
    </row>
    <row r="3" spans="2:20">
      <c r="B3" s="109"/>
      <c r="C3" s="21"/>
      <c r="D3" s="113" t="s">
        <v>2</v>
      </c>
      <c r="E3" s="113"/>
      <c r="F3" s="113"/>
      <c r="G3" s="113"/>
      <c r="H3" s="113"/>
      <c r="I3" s="113"/>
      <c r="J3" s="113"/>
      <c r="K3" s="113"/>
      <c r="L3" s="113"/>
      <c r="M3" s="113"/>
      <c r="N3" s="113"/>
      <c r="O3" s="113"/>
      <c r="P3" s="113"/>
      <c r="Q3" s="113"/>
      <c r="R3" s="113"/>
      <c r="S3" s="113"/>
      <c r="T3" s="114"/>
    </row>
    <row r="4" spans="2:20">
      <c r="B4" s="109"/>
      <c r="C4" s="22"/>
      <c r="D4" s="113" t="s">
        <v>3</v>
      </c>
      <c r="E4" s="113"/>
      <c r="F4" s="113"/>
      <c r="G4" s="113"/>
      <c r="H4" s="113"/>
      <c r="I4" s="113"/>
      <c r="J4" s="113"/>
      <c r="K4" s="113"/>
      <c r="L4" s="113"/>
      <c r="M4" s="113"/>
      <c r="N4" s="113"/>
      <c r="O4" s="113"/>
      <c r="P4" s="113"/>
      <c r="Q4" s="113"/>
      <c r="R4" s="113"/>
      <c r="S4" s="113"/>
      <c r="T4" s="114"/>
    </row>
    <row r="5" spans="2:20">
      <c r="B5" s="109"/>
      <c r="C5" s="22"/>
      <c r="D5" s="113" t="s">
        <v>4</v>
      </c>
      <c r="E5" s="113"/>
      <c r="F5" s="113"/>
      <c r="G5" s="113"/>
      <c r="H5" s="113"/>
      <c r="I5" s="113"/>
      <c r="J5" s="113"/>
      <c r="K5" s="113"/>
      <c r="L5" s="113"/>
      <c r="M5" s="113"/>
      <c r="N5" s="113"/>
      <c r="O5" s="113"/>
      <c r="P5" s="113"/>
      <c r="Q5" s="113"/>
      <c r="R5" s="113"/>
      <c r="S5" s="113"/>
      <c r="T5" s="114"/>
    </row>
    <row r="6" spans="2:20">
      <c r="B6" s="109"/>
      <c r="C6" s="23"/>
      <c r="D6" s="113" t="s">
        <v>5</v>
      </c>
      <c r="E6" s="113"/>
      <c r="F6" s="113"/>
      <c r="G6" s="113"/>
      <c r="H6" s="113"/>
      <c r="I6" s="113"/>
      <c r="J6" s="113"/>
      <c r="K6" s="113"/>
      <c r="L6" s="113"/>
      <c r="M6" s="113"/>
      <c r="N6" s="113"/>
      <c r="O6" s="113"/>
      <c r="P6" s="113"/>
      <c r="Q6" s="113"/>
      <c r="R6" s="113"/>
      <c r="S6" s="113"/>
      <c r="T6" s="114"/>
    </row>
    <row r="7" spans="2:20">
      <c r="B7" s="109"/>
      <c r="C7" s="24"/>
      <c r="D7" s="113" t="s">
        <v>6</v>
      </c>
      <c r="E7" s="113"/>
      <c r="F7" s="113"/>
      <c r="G7" s="113"/>
      <c r="H7" s="113"/>
      <c r="I7" s="113"/>
      <c r="J7" s="113"/>
      <c r="K7" s="113"/>
      <c r="L7" s="113"/>
      <c r="M7" s="113"/>
      <c r="N7" s="113"/>
      <c r="O7" s="113"/>
      <c r="P7" s="113"/>
      <c r="Q7" s="113"/>
      <c r="R7" s="113"/>
      <c r="S7" s="113"/>
      <c r="T7" s="114"/>
    </row>
    <row r="8" spans="2:20">
      <c r="B8" s="109"/>
      <c r="D8" s="115" t="s">
        <v>7</v>
      </c>
      <c r="E8" s="113"/>
      <c r="F8" s="113"/>
      <c r="G8" s="113"/>
      <c r="H8" s="113"/>
      <c r="I8" s="113"/>
      <c r="J8" s="113"/>
      <c r="K8" s="113"/>
      <c r="L8" s="113"/>
      <c r="M8" s="113"/>
      <c r="N8" s="113"/>
      <c r="O8" s="113"/>
      <c r="P8" s="113"/>
      <c r="Q8" s="113"/>
      <c r="R8" s="113"/>
      <c r="S8" s="113"/>
      <c r="T8" s="114"/>
    </row>
    <row r="9" spans="2:20">
      <c r="B9" s="109"/>
      <c r="D9" s="38"/>
      <c r="E9" s="38"/>
      <c r="F9" s="38"/>
      <c r="G9" s="38"/>
      <c r="H9" s="38"/>
      <c r="I9" s="38"/>
      <c r="J9" s="38"/>
      <c r="K9" s="38"/>
      <c r="L9" s="38"/>
      <c r="M9" s="38"/>
      <c r="N9" s="38"/>
      <c r="O9" s="38"/>
      <c r="P9" s="38"/>
      <c r="Q9" s="38"/>
      <c r="R9" s="38"/>
      <c r="S9" s="38"/>
      <c r="T9" s="39"/>
    </row>
    <row r="10" spans="2:20">
      <c r="B10" s="109"/>
      <c r="C10" s="96" t="s">
        <v>8</v>
      </c>
      <c r="D10" s="96"/>
      <c r="E10" s="96"/>
      <c r="F10" s="96"/>
      <c r="G10" s="96"/>
      <c r="H10" s="96"/>
      <c r="I10" s="96"/>
      <c r="J10" s="96"/>
      <c r="K10" s="96"/>
      <c r="L10" s="96"/>
      <c r="M10" s="96"/>
      <c r="N10" s="96"/>
      <c r="O10" s="96"/>
      <c r="P10" s="96"/>
      <c r="Q10" s="96"/>
      <c r="R10" s="96"/>
      <c r="S10" s="96"/>
      <c r="T10" s="104"/>
    </row>
    <row r="11" spans="2:20">
      <c r="B11" s="109"/>
      <c r="C11" s="93" t="s">
        <v>9</v>
      </c>
      <c r="D11" s="94"/>
      <c r="E11" s="94"/>
      <c r="F11" s="94"/>
      <c r="G11" s="94"/>
      <c r="H11" s="94"/>
      <c r="I11" s="94"/>
      <c r="J11" s="94"/>
      <c r="K11" s="94"/>
      <c r="L11" s="94"/>
      <c r="M11" s="94"/>
      <c r="N11" s="94"/>
      <c r="O11" s="94"/>
      <c r="P11" s="94"/>
      <c r="Q11" s="94"/>
      <c r="R11" s="94"/>
      <c r="S11" s="94"/>
      <c r="T11" s="95"/>
    </row>
    <row r="12" spans="2:20">
      <c r="B12" s="109"/>
      <c r="C12" s="93" t="s">
        <v>10</v>
      </c>
      <c r="D12" s="94"/>
      <c r="E12" s="94"/>
      <c r="F12" s="94"/>
      <c r="G12" s="94"/>
      <c r="H12" s="94"/>
      <c r="I12" s="94"/>
      <c r="J12" s="94"/>
      <c r="K12" s="94"/>
      <c r="L12" s="94"/>
      <c r="M12" s="94"/>
      <c r="N12" s="94"/>
      <c r="O12" s="94"/>
      <c r="P12" s="94"/>
      <c r="Q12" s="94"/>
      <c r="R12" s="94"/>
      <c r="S12" s="94"/>
      <c r="T12" s="95"/>
    </row>
    <row r="13" spans="2:20">
      <c r="B13" s="109"/>
      <c r="C13" s="93" t="s">
        <v>11</v>
      </c>
      <c r="D13" s="94"/>
      <c r="E13" s="94"/>
      <c r="F13" s="94"/>
      <c r="G13" s="94"/>
      <c r="H13" s="94"/>
      <c r="I13" s="94"/>
      <c r="J13" s="94"/>
      <c r="K13" s="94"/>
      <c r="L13" s="94"/>
      <c r="M13" s="94"/>
      <c r="N13" s="94"/>
      <c r="O13" s="94"/>
      <c r="P13" s="94"/>
      <c r="Q13" s="94"/>
      <c r="R13" s="94"/>
      <c r="S13" s="94"/>
      <c r="T13" s="95"/>
    </row>
    <row r="14" spans="2:20">
      <c r="B14" s="109"/>
      <c r="C14" s="93" t="s">
        <v>12</v>
      </c>
      <c r="D14" s="94"/>
      <c r="E14" s="94"/>
      <c r="F14" s="94"/>
      <c r="G14" s="94"/>
      <c r="H14" s="94"/>
      <c r="I14" s="94"/>
      <c r="J14" s="94"/>
      <c r="K14" s="94"/>
      <c r="L14" s="94"/>
      <c r="M14" s="94"/>
      <c r="N14" s="94"/>
      <c r="O14" s="94"/>
      <c r="P14" s="94"/>
      <c r="Q14" s="94"/>
      <c r="R14" s="94"/>
      <c r="S14" s="94"/>
      <c r="T14" s="95"/>
    </row>
    <row r="15" spans="2:20">
      <c r="B15" s="110"/>
      <c r="C15" s="105" t="s">
        <v>13</v>
      </c>
      <c r="D15" s="106"/>
      <c r="E15" s="106"/>
      <c r="F15" s="106"/>
      <c r="G15" s="106"/>
      <c r="H15" s="106"/>
      <c r="I15" s="106"/>
      <c r="J15" s="106"/>
      <c r="K15" s="106"/>
      <c r="L15" s="106"/>
      <c r="M15" s="106"/>
      <c r="N15" s="106"/>
      <c r="O15" s="106"/>
      <c r="P15" s="106"/>
      <c r="Q15" s="106"/>
      <c r="R15" s="106"/>
      <c r="S15" s="106"/>
      <c r="T15" s="107"/>
    </row>
    <row r="16" spans="2:20">
      <c r="B16" s="19"/>
    </row>
    <row r="18" spans="2:20" ht="21" customHeight="1">
      <c r="B18" s="108" t="s">
        <v>14</v>
      </c>
      <c r="C18" s="27" t="s">
        <v>15</v>
      </c>
      <c r="D18" s="27"/>
      <c r="E18" s="27"/>
      <c r="F18" s="27"/>
      <c r="G18" s="27"/>
      <c r="H18" s="27"/>
      <c r="I18" s="27"/>
      <c r="J18" s="27"/>
      <c r="K18" s="27"/>
      <c r="L18" s="27"/>
      <c r="M18" s="27"/>
      <c r="N18" s="27"/>
      <c r="O18" s="27"/>
      <c r="P18" s="27"/>
      <c r="Q18" s="27"/>
      <c r="R18" s="27"/>
      <c r="S18" s="27"/>
      <c r="T18" s="28"/>
    </row>
    <row r="19" spans="2:20">
      <c r="B19" s="109"/>
      <c r="C19" s="11" t="s">
        <v>16</v>
      </c>
      <c r="T19" s="29"/>
    </row>
    <row r="20" spans="2:20">
      <c r="B20" s="109"/>
      <c r="C20" s="11" t="s">
        <v>17</v>
      </c>
      <c r="T20" s="29"/>
    </row>
    <row r="21" spans="2:20">
      <c r="B21" s="109"/>
      <c r="C21" s="11" t="s">
        <v>18</v>
      </c>
      <c r="T21" s="29"/>
    </row>
    <row r="22" spans="2:20">
      <c r="B22" s="109"/>
      <c r="C22" s="11" t="s">
        <v>19</v>
      </c>
      <c r="T22" s="29"/>
    </row>
    <row r="23" spans="2:20">
      <c r="B23" s="109"/>
      <c r="C23" s="47" t="s">
        <v>20</v>
      </c>
      <c r="T23" s="29"/>
    </row>
    <row r="24" spans="2:20">
      <c r="B24" s="109"/>
      <c r="C24" s="11" t="s">
        <v>21</v>
      </c>
      <c r="T24" s="29"/>
    </row>
    <row r="25" spans="2:20">
      <c r="B25" s="109"/>
      <c r="C25" s="11" t="s">
        <v>22</v>
      </c>
      <c r="T25" s="29"/>
    </row>
    <row r="26" spans="2:20">
      <c r="B26" s="110"/>
      <c r="C26" s="25"/>
      <c r="D26" s="25"/>
      <c r="E26" s="25"/>
      <c r="F26" s="25"/>
      <c r="G26" s="25"/>
      <c r="H26" s="25"/>
      <c r="I26" s="25"/>
      <c r="J26" s="25"/>
      <c r="K26" s="25"/>
      <c r="L26" s="25"/>
      <c r="M26" s="25"/>
      <c r="N26" s="25"/>
      <c r="O26" s="25"/>
      <c r="P26" s="25"/>
      <c r="Q26" s="25"/>
      <c r="R26" s="25"/>
      <c r="S26" s="25"/>
      <c r="T26" s="26"/>
    </row>
    <row r="28" spans="2:20">
      <c r="B28" s="47" t="s">
        <v>23</v>
      </c>
    </row>
    <row r="30" spans="2:20">
      <c r="B30" s="11" t="s">
        <v>24</v>
      </c>
    </row>
  </sheetData>
  <sheetProtection algorithmName="SHA-512" hashValue="DF/LLiCcxOkJVcACJiZLLb9WhbGxnOHm9CscgJKw8yHJuB2ejlZ+wR/DPwVZ2fpkFgtqpaD0NEob5rIFu3RR6g==" saltValue="Fg4BIC5/yW6DJ3E49yRnTA==" spinCount="100000" sheet="1" objects="1" scenarios="1"/>
  <dataConsolidate/>
  <mergeCells count="9">
    <mergeCell ref="B18:B26"/>
    <mergeCell ref="B2:B15"/>
    <mergeCell ref="D2:T2"/>
    <mergeCell ref="D3:T3"/>
    <mergeCell ref="D4:T4"/>
    <mergeCell ref="D6:T6"/>
    <mergeCell ref="D7:T7"/>
    <mergeCell ref="D5:T5"/>
    <mergeCell ref="D8:T8"/>
  </mergeCells>
  <pageMargins left="0.70866141732283472" right="0.70866141732283472" top="0.74803149606299213" bottom="0.74803149606299213" header="0.31496062992125984" footer="0.31496062992125984"/>
  <pageSetup paperSize="9" scale="6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2"/>
  <dimension ref="A1:AD31"/>
  <sheetViews>
    <sheetView zoomScale="85" zoomScaleNormal="85" workbookViewId="0">
      <pane ySplit="3" topLeftCell="A7" activePane="bottomLeft" state="frozen"/>
      <selection pane="bottomLeft" activeCell="A7" sqref="A7:AC7"/>
      <selection activeCell="E16" sqref="E16"/>
    </sheetView>
  </sheetViews>
  <sheetFormatPr defaultColWidth="9.140625" defaultRowHeight="14.45"/>
  <cols>
    <col min="1" max="1" width="20.5703125" customWidth="1"/>
    <col min="2" max="2" width="25.5703125" customWidth="1"/>
    <col min="3" max="3" width="9.140625" bestFit="1" customWidth="1"/>
    <col min="4" max="4" width="12.42578125" style="10" bestFit="1" customWidth="1"/>
    <col min="5" max="5" width="11.42578125" bestFit="1" customWidth="1"/>
    <col min="6" max="6" width="14.42578125" style="10" customWidth="1"/>
    <col min="7" max="8" width="30.5703125" customWidth="1"/>
    <col min="9" max="9" width="17.42578125" style="10" bestFit="1" customWidth="1"/>
    <col min="10" max="10" width="10.85546875" style="53" bestFit="1" customWidth="1"/>
    <col min="11" max="11" width="14.5703125" style="10" bestFit="1" customWidth="1"/>
    <col min="12" max="12" width="31.85546875" style="10" bestFit="1" customWidth="1"/>
    <col min="13" max="13" width="32.42578125" style="12" bestFit="1" customWidth="1"/>
    <col min="14" max="14" width="24.85546875" bestFit="1" customWidth="1"/>
    <col min="15" max="15" width="23.5703125" style="10" bestFit="1" customWidth="1"/>
    <col min="16" max="16" width="19.42578125" style="10" bestFit="1" customWidth="1"/>
    <col min="17" max="17" width="27.5703125" style="10" bestFit="1" customWidth="1"/>
    <col min="18" max="18" width="22.42578125" style="10" bestFit="1" customWidth="1"/>
    <col min="19" max="19" width="16.42578125" bestFit="1" customWidth="1"/>
    <col min="20" max="20" width="18" bestFit="1" customWidth="1"/>
    <col min="21" max="21" width="24.85546875" bestFit="1" customWidth="1"/>
    <col min="22" max="22" width="16.5703125" style="13" bestFit="1" customWidth="1"/>
    <col min="23" max="23" width="15.85546875" style="13" bestFit="1" customWidth="1"/>
    <col min="24" max="24" width="23.5703125" style="13" bestFit="1" customWidth="1"/>
    <col min="25" max="25" width="23.5703125" style="13" customWidth="1"/>
    <col min="26" max="26" width="15.5703125" style="10" bestFit="1" customWidth="1"/>
    <col min="27" max="27" width="17.5703125" style="10" bestFit="1" customWidth="1"/>
    <col min="28" max="28" width="22.140625" style="10" bestFit="1" customWidth="1"/>
    <col min="29" max="29" width="22.85546875" style="10" bestFit="1" customWidth="1"/>
    <col min="30" max="30" width="7.42578125" bestFit="1" customWidth="1"/>
  </cols>
  <sheetData>
    <row r="1" spans="1:30" ht="39.950000000000003" customHeight="1">
      <c r="A1" s="116" t="s">
        <v>25</v>
      </c>
      <c r="B1" s="116"/>
      <c r="C1" s="116"/>
      <c r="D1" s="116"/>
      <c r="E1" s="116"/>
      <c r="F1" s="116"/>
      <c r="G1" s="58"/>
      <c r="H1" s="58"/>
      <c r="I1" s="58"/>
      <c r="J1" s="58"/>
      <c r="K1" s="58"/>
      <c r="L1" s="58"/>
      <c r="M1" s="58"/>
      <c r="N1" s="58"/>
      <c r="O1" s="58"/>
      <c r="P1" s="58"/>
      <c r="Q1" s="58"/>
      <c r="R1" s="58"/>
      <c r="S1" s="58"/>
      <c r="T1" s="58"/>
      <c r="U1" s="58"/>
      <c r="V1" s="58"/>
      <c r="W1" s="58"/>
      <c r="X1" s="58"/>
      <c r="Y1" s="58"/>
      <c r="Z1" s="58"/>
      <c r="AA1" s="58"/>
      <c r="AB1" s="58"/>
      <c r="AC1" s="58"/>
    </row>
    <row r="2" spans="1:30">
      <c r="A2" s="88" t="s">
        <v>26</v>
      </c>
      <c r="B2" s="89"/>
      <c r="C2" s="89"/>
      <c r="D2" s="89"/>
      <c r="E2" s="89"/>
      <c r="F2" s="89"/>
      <c r="G2" s="89"/>
      <c r="H2" s="89"/>
      <c r="I2" s="67"/>
      <c r="J2" s="37" t="s">
        <v>27</v>
      </c>
      <c r="K2" s="120" t="s">
        <v>28</v>
      </c>
      <c r="L2" s="120"/>
      <c r="M2" s="120"/>
      <c r="N2" s="120"/>
      <c r="O2" s="120"/>
      <c r="P2" s="120"/>
      <c r="Q2" s="121" t="s">
        <v>29</v>
      </c>
      <c r="R2" s="122"/>
      <c r="S2" s="1" t="s">
        <v>30</v>
      </c>
      <c r="T2" s="118" t="s">
        <v>31</v>
      </c>
      <c r="U2" s="119"/>
      <c r="V2" s="2" t="s">
        <v>32</v>
      </c>
      <c r="W2" s="2" t="s">
        <v>33</v>
      </c>
      <c r="X2" s="2" t="s">
        <v>34</v>
      </c>
      <c r="Y2" s="2" t="s">
        <v>35</v>
      </c>
      <c r="Z2" s="3" t="s">
        <v>36</v>
      </c>
      <c r="AA2" s="3" t="s">
        <v>37</v>
      </c>
      <c r="AB2" s="1" t="s">
        <v>38</v>
      </c>
      <c r="AC2" s="1" t="s">
        <v>39</v>
      </c>
    </row>
    <row r="3" spans="1:30" s="36" customFormat="1" ht="16.5">
      <c r="A3" s="98" t="s">
        <v>40</v>
      </c>
      <c r="B3" s="98" t="s">
        <v>41</v>
      </c>
      <c r="C3" s="98" t="s">
        <v>42</v>
      </c>
      <c r="D3" s="98" t="s">
        <v>43</v>
      </c>
      <c r="E3" s="42" t="s">
        <v>44</v>
      </c>
      <c r="F3" s="98" t="s">
        <v>45</v>
      </c>
      <c r="G3" s="31" t="s">
        <v>46</v>
      </c>
      <c r="H3" s="31" t="s">
        <v>46</v>
      </c>
      <c r="I3" s="31" t="s">
        <v>47</v>
      </c>
      <c r="J3" s="99" t="s">
        <v>48</v>
      </c>
      <c r="K3" s="43" t="s">
        <v>49</v>
      </c>
      <c r="L3" s="43" t="s">
        <v>50</v>
      </c>
      <c r="M3" s="45" t="s">
        <v>51</v>
      </c>
      <c r="N3" s="42" t="s">
        <v>52</v>
      </c>
      <c r="O3" s="97" t="s">
        <v>53</v>
      </c>
      <c r="P3" s="97" t="s">
        <v>54</v>
      </c>
      <c r="Q3" s="43" t="s">
        <v>55</v>
      </c>
      <c r="R3" s="43" t="s">
        <v>56</v>
      </c>
      <c r="S3" s="43" t="s">
        <v>30</v>
      </c>
      <c r="T3" s="43" t="s">
        <v>57</v>
      </c>
      <c r="U3" s="43" t="s">
        <v>52</v>
      </c>
      <c r="V3" s="44" t="s">
        <v>58</v>
      </c>
      <c r="W3" s="44" t="s">
        <v>58</v>
      </c>
      <c r="X3" s="44" t="s">
        <v>58</v>
      </c>
      <c r="Y3" s="44" t="s">
        <v>58</v>
      </c>
      <c r="Z3" s="98" t="s">
        <v>59</v>
      </c>
      <c r="AA3" s="98" t="s">
        <v>59</v>
      </c>
      <c r="AB3" s="98" t="s">
        <v>59</v>
      </c>
      <c r="AC3" s="85" t="s">
        <v>60</v>
      </c>
      <c r="AD3" s="1"/>
    </row>
    <row r="4" spans="1:30">
      <c r="A4" s="32" t="s">
        <v>61</v>
      </c>
      <c r="B4" t="s">
        <v>62</v>
      </c>
      <c r="C4" t="s">
        <v>63</v>
      </c>
      <c r="D4">
        <v>10</v>
      </c>
      <c r="F4" s="10" t="s">
        <v>64</v>
      </c>
      <c r="I4" s="10" t="s">
        <v>65</v>
      </c>
      <c r="J4" s="53">
        <v>44927</v>
      </c>
      <c r="K4" s="10">
        <v>4</v>
      </c>
      <c r="L4" s="10">
        <v>400</v>
      </c>
      <c r="M4" s="8">
        <v>2</v>
      </c>
      <c r="N4" s="10" t="s">
        <v>66</v>
      </c>
      <c r="O4" s="8">
        <f t="shared" ref="O4:O11" si="0">K4*L4/1000</f>
        <v>1.6</v>
      </c>
      <c r="P4" s="8">
        <f t="shared" ref="P4:P11" si="1">MIN(N4:O4)</f>
        <v>1.6</v>
      </c>
      <c r="Q4" s="10" t="s">
        <v>67</v>
      </c>
      <c r="R4" s="7">
        <v>80</v>
      </c>
      <c r="S4" s="13" t="s">
        <v>68</v>
      </c>
      <c r="T4" s="10" t="s">
        <v>69</v>
      </c>
      <c r="U4" s="10" t="s">
        <v>66</v>
      </c>
      <c r="Z4" s="10" t="s">
        <v>70</v>
      </c>
      <c r="AA4" s="10" t="s">
        <v>71</v>
      </c>
      <c r="AB4" s="10" t="s">
        <v>72</v>
      </c>
      <c r="AC4" s="10" t="s">
        <v>73</v>
      </c>
    </row>
    <row r="5" spans="1:30">
      <c r="A5" t="s">
        <v>61</v>
      </c>
      <c r="B5" t="s">
        <v>62</v>
      </c>
      <c r="C5" t="s">
        <v>63</v>
      </c>
      <c r="D5">
        <v>10</v>
      </c>
      <c r="E5" t="s">
        <v>74</v>
      </c>
      <c r="F5" s="10" t="s">
        <v>64</v>
      </c>
      <c r="I5" s="10" t="s">
        <v>65</v>
      </c>
      <c r="J5" s="53">
        <v>44927</v>
      </c>
      <c r="K5" s="10">
        <v>6</v>
      </c>
      <c r="L5" s="10">
        <v>400</v>
      </c>
      <c r="M5" s="8">
        <v>2.4</v>
      </c>
      <c r="N5" s="10" t="s">
        <v>66</v>
      </c>
      <c r="O5" s="8">
        <f t="shared" si="0"/>
        <v>2.4</v>
      </c>
      <c r="P5" s="8">
        <f t="shared" si="1"/>
        <v>2.4</v>
      </c>
      <c r="Q5" s="10" t="s">
        <v>75</v>
      </c>
      <c r="R5" s="7">
        <v>100</v>
      </c>
      <c r="S5" s="13" t="s">
        <v>31</v>
      </c>
      <c r="T5" s="10" t="s">
        <v>76</v>
      </c>
      <c r="U5" s="10" t="s">
        <v>66</v>
      </c>
      <c r="Y5" s="13">
        <v>13.2</v>
      </c>
      <c r="Z5" s="10" t="s">
        <v>70</v>
      </c>
      <c r="AA5" s="10" t="s">
        <v>70</v>
      </c>
      <c r="AB5" s="10" t="s">
        <v>72</v>
      </c>
      <c r="AC5" s="10" t="s">
        <v>77</v>
      </c>
    </row>
    <row r="6" spans="1:30">
      <c r="A6" t="s">
        <v>61</v>
      </c>
      <c r="B6" t="s">
        <v>62</v>
      </c>
      <c r="C6" t="s">
        <v>63</v>
      </c>
      <c r="D6">
        <v>12</v>
      </c>
      <c r="F6" s="10" t="s">
        <v>78</v>
      </c>
      <c r="I6" s="10" t="s">
        <v>65</v>
      </c>
      <c r="J6" s="53">
        <v>44927</v>
      </c>
      <c r="K6" s="10">
        <v>6</v>
      </c>
      <c r="L6" s="10">
        <v>400</v>
      </c>
      <c r="M6" s="8">
        <v>4</v>
      </c>
      <c r="N6" s="10" t="s">
        <v>66</v>
      </c>
      <c r="O6" s="8">
        <f t="shared" si="0"/>
        <v>2.4</v>
      </c>
      <c r="P6" s="8">
        <f t="shared" si="1"/>
        <v>2.4</v>
      </c>
      <c r="Q6" s="10" t="s">
        <v>79</v>
      </c>
      <c r="R6" s="7">
        <v>125</v>
      </c>
      <c r="S6" s="13" t="s">
        <v>80</v>
      </c>
      <c r="T6" s="10" t="s">
        <v>69</v>
      </c>
      <c r="U6" s="10" t="s">
        <v>66</v>
      </c>
      <c r="Z6" s="10" t="s">
        <v>70</v>
      </c>
      <c r="AA6" s="10" t="s">
        <v>70</v>
      </c>
      <c r="AB6" s="10" t="s">
        <v>72</v>
      </c>
      <c r="AC6" s="10" t="s">
        <v>73</v>
      </c>
    </row>
    <row r="7" spans="1:30">
      <c r="A7" t="s">
        <v>61</v>
      </c>
      <c r="B7" t="s">
        <v>62</v>
      </c>
      <c r="C7" t="s">
        <v>63</v>
      </c>
      <c r="D7">
        <v>12</v>
      </c>
      <c r="E7" t="s">
        <v>74</v>
      </c>
      <c r="F7" s="10" t="s">
        <v>78</v>
      </c>
      <c r="I7" s="10" t="s">
        <v>65</v>
      </c>
      <c r="J7" s="53">
        <v>44927</v>
      </c>
      <c r="K7" s="10">
        <v>10</v>
      </c>
      <c r="L7" s="10">
        <v>375</v>
      </c>
      <c r="M7" s="8">
        <v>3</v>
      </c>
      <c r="N7" s="10" t="s">
        <v>66</v>
      </c>
      <c r="O7" s="8">
        <f t="shared" si="0"/>
        <v>3.75</v>
      </c>
      <c r="P7" s="8">
        <f t="shared" si="1"/>
        <v>3.75</v>
      </c>
      <c r="Q7" s="10" t="s">
        <v>81</v>
      </c>
      <c r="R7" s="7">
        <v>150</v>
      </c>
      <c r="S7" s="13" t="s">
        <v>31</v>
      </c>
      <c r="T7" s="10" t="s">
        <v>76</v>
      </c>
      <c r="U7" s="10" t="s">
        <v>66</v>
      </c>
      <c r="V7" s="13">
        <v>3.4</v>
      </c>
      <c r="Z7" s="10" t="s">
        <v>70</v>
      </c>
      <c r="AA7" s="10" t="s">
        <v>70</v>
      </c>
      <c r="AB7" s="10" t="s">
        <v>72</v>
      </c>
      <c r="AC7" s="10" t="s">
        <v>77</v>
      </c>
    </row>
    <row r="8" spans="1:30">
      <c r="A8" t="s">
        <v>61</v>
      </c>
      <c r="B8" t="s">
        <v>62</v>
      </c>
      <c r="C8" t="s">
        <v>63</v>
      </c>
      <c r="D8">
        <v>14</v>
      </c>
      <c r="F8" s="10" t="s">
        <v>82</v>
      </c>
      <c r="I8" s="10" t="s">
        <v>65</v>
      </c>
      <c r="J8" s="53">
        <v>44927</v>
      </c>
      <c r="K8" s="10">
        <v>10</v>
      </c>
      <c r="L8" s="10">
        <v>375</v>
      </c>
      <c r="M8" s="8">
        <v>3.8</v>
      </c>
      <c r="N8" s="10" t="s">
        <v>66</v>
      </c>
      <c r="O8" s="8">
        <f t="shared" si="0"/>
        <v>3.75</v>
      </c>
      <c r="P8" s="8">
        <f t="shared" si="1"/>
        <v>3.75</v>
      </c>
      <c r="Q8" s="10" t="s">
        <v>83</v>
      </c>
      <c r="R8" s="7">
        <v>175</v>
      </c>
      <c r="S8" s="13" t="s">
        <v>31</v>
      </c>
      <c r="T8" s="10" t="s">
        <v>84</v>
      </c>
      <c r="U8" s="10" t="s">
        <v>66</v>
      </c>
      <c r="W8" s="13">
        <v>2.7</v>
      </c>
      <c r="Z8" s="10" t="s">
        <v>70</v>
      </c>
      <c r="AA8" s="10" t="s">
        <v>70</v>
      </c>
      <c r="AB8" s="10" t="s">
        <v>72</v>
      </c>
      <c r="AC8" s="10" t="s">
        <v>77</v>
      </c>
    </row>
    <row r="9" spans="1:30">
      <c r="A9" t="s">
        <v>61</v>
      </c>
      <c r="B9" t="s">
        <v>62</v>
      </c>
      <c r="C9" t="s">
        <v>63</v>
      </c>
      <c r="D9">
        <v>16</v>
      </c>
      <c r="F9" s="10" t="s">
        <v>85</v>
      </c>
      <c r="I9" s="10" t="s">
        <v>65</v>
      </c>
      <c r="J9" s="53">
        <v>44927</v>
      </c>
      <c r="K9" s="10">
        <v>10</v>
      </c>
      <c r="L9" s="10">
        <v>375</v>
      </c>
      <c r="M9" s="51"/>
      <c r="N9" s="10" t="s">
        <v>66</v>
      </c>
      <c r="O9" s="8">
        <f t="shared" si="0"/>
        <v>3.75</v>
      </c>
      <c r="P9" s="8">
        <f t="shared" si="1"/>
        <v>3.75</v>
      </c>
      <c r="Q9" s="10" t="s">
        <v>67</v>
      </c>
      <c r="R9" s="7">
        <v>60</v>
      </c>
      <c r="S9" s="13" t="s">
        <v>31</v>
      </c>
      <c r="T9" s="10" t="s">
        <v>76</v>
      </c>
      <c r="U9" s="10" t="s">
        <v>66</v>
      </c>
      <c r="X9" s="13">
        <v>5</v>
      </c>
      <c r="Z9" s="10" t="s">
        <v>70</v>
      </c>
      <c r="AA9" s="10" t="s">
        <v>71</v>
      </c>
      <c r="AB9" s="10" t="s">
        <v>72</v>
      </c>
      <c r="AC9" s="10" t="s">
        <v>77</v>
      </c>
    </row>
    <row r="10" spans="1:30">
      <c r="A10" t="s">
        <v>61</v>
      </c>
      <c r="B10" t="s">
        <v>62</v>
      </c>
      <c r="C10" t="s">
        <v>63</v>
      </c>
      <c r="D10">
        <v>16</v>
      </c>
      <c r="E10" t="s">
        <v>74</v>
      </c>
      <c r="F10" s="10" t="s">
        <v>85</v>
      </c>
      <c r="I10" s="10" t="s">
        <v>65</v>
      </c>
      <c r="J10" s="53">
        <v>44927</v>
      </c>
      <c r="K10" s="10">
        <v>8</v>
      </c>
      <c r="L10" s="10">
        <v>300</v>
      </c>
      <c r="M10" s="8">
        <v>2</v>
      </c>
      <c r="N10" s="10" t="s">
        <v>66</v>
      </c>
      <c r="O10" s="8">
        <f t="shared" si="0"/>
        <v>2.4</v>
      </c>
      <c r="P10" s="8">
        <f t="shared" si="1"/>
        <v>2.4</v>
      </c>
      <c r="Q10" s="10" t="s">
        <v>86</v>
      </c>
      <c r="R10" s="100">
        <v>35</v>
      </c>
      <c r="S10" s="13" t="s">
        <v>31</v>
      </c>
      <c r="T10" s="10" t="s">
        <v>84</v>
      </c>
      <c r="U10" s="10" t="s">
        <v>66</v>
      </c>
      <c r="Z10" s="10" t="s">
        <v>71</v>
      </c>
      <c r="AA10" s="10" t="s">
        <v>71</v>
      </c>
      <c r="AB10" s="10" t="s">
        <v>71</v>
      </c>
    </row>
    <row r="11" spans="1:30">
      <c r="A11" t="s">
        <v>61</v>
      </c>
      <c r="B11" t="s">
        <v>62</v>
      </c>
      <c r="C11" t="s">
        <v>87</v>
      </c>
      <c r="D11">
        <v>18</v>
      </c>
      <c r="F11" s="10" t="s">
        <v>64</v>
      </c>
      <c r="I11" s="10" t="s">
        <v>65</v>
      </c>
      <c r="J11" s="53">
        <v>44927</v>
      </c>
      <c r="K11" s="10">
        <v>8</v>
      </c>
      <c r="L11" s="10">
        <v>300</v>
      </c>
      <c r="M11" s="8">
        <v>2.4</v>
      </c>
      <c r="N11" s="10" t="s">
        <v>66</v>
      </c>
      <c r="O11" s="8">
        <f t="shared" si="0"/>
        <v>2.4</v>
      </c>
      <c r="P11" s="8">
        <f t="shared" si="1"/>
        <v>2.4</v>
      </c>
      <c r="Q11" s="10" t="s">
        <v>75</v>
      </c>
      <c r="R11" s="7">
        <v>100</v>
      </c>
      <c r="S11" s="13" t="s">
        <v>31</v>
      </c>
      <c r="T11" s="10" t="s">
        <v>76</v>
      </c>
      <c r="U11" s="10" t="s">
        <v>66</v>
      </c>
      <c r="Z11" s="10" t="s">
        <v>71</v>
      </c>
      <c r="AA11" s="10" t="s">
        <v>71</v>
      </c>
      <c r="AB11" s="10" t="s">
        <v>71</v>
      </c>
    </row>
    <row r="12" spans="1:30">
      <c r="A12" t="s">
        <v>61</v>
      </c>
      <c r="B12" t="s">
        <v>62</v>
      </c>
      <c r="C12" t="s">
        <v>87</v>
      </c>
      <c r="D12">
        <v>18</v>
      </c>
      <c r="E12" t="s">
        <v>74</v>
      </c>
      <c r="F12" s="10" t="s">
        <v>64</v>
      </c>
      <c r="I12" s="10" t="s">
        <v>65</v>
      </c>
      <c r="J12" s="53">
        <v>44927</v>
      </c>
      <c r="K12" s="10">
        <v>8</v>
      </c>
      <c r="L12" s="10">
        <v>300</v>
      </c>
      <c r="M12" s="8">
        <v>4</v>
      </c>
      <c r="N12" s="10" t="s">
        <v>66</v>
      </c>
      <c r="O12" s="8">
        <f t="shared" ref="O12:O25" si="2">K12*L12/1000</f>
        <v>2.4</v>
      </c>
      <c r="P12" s="8">
        <f t="shared" ref="P12:P25" si="3">MIN(N12:O12)</f>
        <v>2.4</v>
      </c>
      <c r="Q12" s="10" t="s">
        <v>79</v>
      </c>
      <c r="R12" s="7">
        <v>125</v>
      </c>
      <c r="S12" s="13" t="s">
        <v>31</v>
      </c>
      <c r="T12" s="10" t="s">
        <v>84</v>
      </c>
      <c r="U12" s="10" t="s">
        <v>66</v>
      </c>
      <c r="Z12" s="10" t="s">
        <v>71</v>
      </c>
      <c r="AA12" s="10" t="s">
        <v>71</v>
      </c>
      <c r="AB12" s="10" t="s">
        <v>71</v>
      </c>
    </row>
    <row r="13" spans="1:30">
      <c r="A13" t="s">
        <v>61</v>
      </c>
      <c r="B13" t="s">
        <v>62</v>
      </c>
      <c r="C13" t="s">
        <v>87</v>
      </c>
      <c r="D13">
        <v>20</v>
      </c>
      <c r="F13" s="10" t="s">
        <v>64</v>
      </c>
      <c r="I13" s="10" t="s">
        <v>65</v>
      </c>
      <c r="J13" s="53">
        <v>44927</v>
      </c>
      <c r="K13" s="10">
        <v>12</v>
      </c>
      <c r="L13" s="10">
        <v>350</v>
      </c>
      <c r="M13" s="8">
        <v>4</v>
      </c>
      <c r="N13" s="10" t="s">
        <v>66</v>
      </c>
      <c r="O13" s="8">
        <f t="shared" si="2"/>
        <v>4.2</v>
      </c>
      <c r="P13" s="8">
        <f t="shared" si="3"/>
        <v>4.2</v>
      </c>
      <c r="Q13" s="10" t="s">
        <v>81</v>
      </c>
      <c r="R13" s="100">
        <v>210</v>
      </c>
      <c r="S13" s="13" t="s">
        <v>31</v>
      </c>
      <c r="T13" s="10" t="s">
        <v>76</v>
      </c>
      <c r="U13" s="10" t="s">
        <v>66</v>
      </c>
      <c r="Z13" s="10" t="s">
        <v>71</v>
      </c>
      <c r="AA13" s="10" t="s">
        <v>71</v>
      </c>
      <c r="AB13" s="10" t="s">
        <v>71</v>
      </c>
    </row>
    <row r="14" spans="1:30">
      <c r="A14" t="s">
        <v>61</v>
      </c>
      <c r="B14" t="s">
        <v>62</v>
      </c>
      <c r="C14" t="s">
        <v>87</v>
      </c>
      <c r="D14">
        <v>20</v>
      </c>
      <c r="E14" t="s">
        <v>74</v>
      </c>
      <c r="F14" s="10" t="s">
        <v>64</v>
      </c>
      <c r="I14" s="10" t="s">
        <v>65</v>
      </c>
      <c r="J14" s="53">
        <v>44927</v>
      </c>
      <c r="K14" s="10">
        <v>12</v>
      </c>
      <c r="L14" s="10">
        <v>350</v>
      </c>
      <c r="M14" s="8">
        <v>4.2</v>
      </c>
      <c r="N14" s="10" t="s">
        <v>66</v>
      </c>
      <c r="O14" s="8">
        <f t="shared" si="2"/>
        <v>4.2</v>
      </c>
      <c r="P14" s="8">
        <f t="shared" si="3"/>
        <v>4.2</v>
      </c>
      <c r="Q14" s="10" t="s">
        <v>83</v>
      </c>
      <c r="R14" s="7">
        <v>130</v>
      </c>
      <c r="S14" s="13" t="s">
        <v>31</v>
      </c>
      <c r="T14" s="10" t="s">
        <v>84</v>
      </c>
      <c r="U14" s="10" t="s">
        <v>66</v>
      </c>
      <c r="Z14" s="10" t="s">
        <v>71</v>
      </c>
      <c r="AA14" s="10" t="s">
        <v>71</v>
      </c>
      <c r="AB14" s="10" t="s">
        <v>71</v>
      </c>
    </row>
    <row r="15" spans="1:30">
      <c r="A15" t="s">
        <v>61</v>
      </c>
      <c r="B15" t="s">
        <v>62</v>
      </c>
      <c r="C15" t="s">
        <v>87</v>
      </c>
      <c r="D15">
        <v>22</v>
      </c>
      <c r="F15" s="10" t="s">
        <v>64</v>
      </c>
      <c r="I15" s="10" t="s">
        <v>65</v>
      </c>
      <c r="J15" s="53">
        <v>44927</v>
      </c>
      <c r="K15" s="10">
        <v>12</v>
      </c>
      <c r="L15" s="10">
        <v>350</v>
      </c>
      <c r="M15" s="8">
        <v>4.5</v>
      </c>
      <c r="N15" s="10" t="s">
        <v>66</v>
      </c>
      <c r="O15" s="8">
        <f t="shared" si="2"/>
        <v>4.2</v>
      </c>
      <c r="P15" s="8">
        <f t="shared" si="3"/>
        <v>4.2</v>
      </c>
      <c r="Q15" s="10" t="s">
        <v>86</v>
      </c>
      <c r="R15" s="7">
        <v>120</v>
      </c>
      <c r="S15" s="13" t="s">
        <v>31</v>
      </c>
      <c r="T15" s="10" t="s">
        <v>76</v>
      </c>
      <c r="U15" s="10" t="s">
        <v>66</v>
      </c>
      <c r="Z15" s="10" t="s">
        <v>71</v>
      </c>
      <c r="AA15" s="10" t="s">
        <v>71</v>
      </c>
      <c r="AB15" s="10" t="s">
        <v>71</v>
      </c>
    </row>
    <row r="16" spans="1:30">
      <c r="A16" t="s">
        <v>61</v>
      </c>
      <c r="B16" t="s">
        <v>62</v>
      </c>
      <c r="C16" t="s">
        <v>87</v>
      </c>
      <c r="D16">
        <v>22</v>
      </c>
      <c r="E16" t="s">
        <v>74</v>
      </c>
      <c r="F16" s="10" t="s">
        <v>85</v>
      </c>
      <c r="I16" s="10" t="s">
        <v>65</v>
      </c>
      <c r="J16" s="53">
        <v>44927</v>
      </c>
      <c r="K16" s="10">
        <v>9</v>
      </c>
      <c r="L16" s="10">
        <v>325</v>
      </c>
      <c r="M16" s="8">
        <v>2.5</v>
      </c>
      <c r="N16" s="10" t="s">
        <v>66</v>
      </c>
      <c r="O16" s="8">
        <f t="shared" si="2"/>
        <v>2.9249999999999998</v>
      </c>
      <c r="P16" s="8">
        <f t="shared" si="3"/>
        <v>2.9249999999999998</v>
      </c>
      <c r="Q16" s="10" t="s">
        <v>86</v>
      </c>
      <c r="R16" s="7">
        <v>80</v>
      </c>
      <c r="S16" s="13" t="s">
        <v>31</v>
      </c>
      <c r="T16" s="10" t="s">
        <v>84</v>
      </c>
      <c r="U16" s="10" t="s">
        <v>66</v>
      </c>
      <c r="Z16" s="10" t="s">
        <v>71</v>
      </c>
      <c r="AA16" s="10" t="s">
        <v>71</v>
      </c>
      <c r="AB16" s="10" t="s">
        <v>72</v>
      </c>
      <c r="AC16" s="10" t="s">
        <v>73</v>
      </c>
    </row>
    <row r="17" spans="1:29">
      <c r="A17" t="s">
        <v>61</v>
      </c>
      <c r="B17" t="s">
        <v>62</v>
      </c>
      <c r="C17" t="s">
        <v>87</v>
      </c>
      <c r="D17">
        <v>24</v>
      </c>
      <c r="F17" s="10" t="s">
        <v>85</v>
      </c>
      <c r="I17" s="10" t="s">
        <v>65</v>
      </c>
      <c r="J17" s="53">
        <v>44927</v>
      </c>
      <c r="K17" s="10">
        <v>9</v>
      </c>
      <c r="L17" s="10">
        <v>325</v>
      </c>
      <c r="M17" s="8">
        <v>2.9</v>
      </c>
      <c r="N17" s="10" t="s">
        <v>66</v>
      </c>
      <c r="O17" s="8">
        <f t="shared" si="2"/>
        <v>2.9249999999999998</v>
      </c>
      <c r="P17" s="8">
        <f t="shared" si="3"/>
        <v>2.9249999999999998</v>
      </c>
      <c r="Q17" s="10" t="s">
        <v>75</v>
      </c>
      <c r="R17" s="7">
        <v>100</v>
      </c>
      <c r="S17" s="13" t="s">
        <v>31</v>
      </c>
      <c r="T17" s="10" t="s">
        <v>76</v>
      </c>
      <c r="U17" s="10" t="s">
        <v>66</v>
      </c>
      <c r="Z17" s="10" t="s">
        <v>71</v>
      </c>
      <c r="AA17" s="10" t="s">
        <v>71</v>
      </c>
      <c r="AB17" s="10" t="s">
        <v>72</v>
      </c>
      <c r="AC17" s="10" t="s">
        <v>73</v>
      </c>
    </row>
    <row r="18" spans="1:29">
      <c r="A18" t="s">
        <v>61</v>
      </c>
      <c r="B18" t="s">
        <v>62</v>
      </c>
      <c r="C18" t="s">
        <v>87</v>
      </c>
      <c r="D18">
        <v>24</v>
      </c>
      <c r="E18" t="s">
        <v>74</v>
      </c>
      <c r="F18" s="10" t="s">
        <v>85</v>
      </c>
      <c r="I18" s="10" t="s">
        <v>65</v>
      </c>
      <c r="J18" s="53">
        <v>44927</v>
      </c>
      <c r="K18" s="10">
        <v>9</v>
      </c>
      <c r="L18" s="10">
        <v>325</v>
      </c>
      <c r="M18" s="8">
        <v>3</v>
      </c>
      <c r="N18" s="10" t="s">
        <v>66</v>
      </c>
      <c r="O18" s="8">
        <f t="shared" si="2"/>
        <v>2.9249999999999998</v>
      </c>
      <c r="P18" s="8">
        <f t="shared" si="3"/>
        <v>2.9249999999999998</v>
      </c>
      <c r="Q18" s="10" t="s">
        <v>79</v>
      </c>
      <c r="R18" s="7">
        <v>125</v>
      </c>
      <c r="S18" s="13" t="s">
        <v>31</v>
      </c>
      <c r="T18" s="10" t="s">
        <v>84</v>
      </c>
      <c r="U18" s="10" t="s">
        <v>66</v>
      </c>
      <c r="Z18" s="10" t="s">
        <v>71</v>
      </c>
      <c r="AA18" s="10" t="s">
        <v>71</v>
      </c>
      <c r="AB18" s="10" t="s">
        <v>72</v>
      </c>
      <c r="AC18" s="10" t="s">
        <v>73</v>
      </c>
    </row>
    <row r="19" spans="1:29">
      <c r="A19" t="s">
        <v>61</v>
      </c>
      <c r="B19" t="s">
        <v>62</v>
      </c>
      <c r="C19" t="s">
        <v>87</v>
      </c>
      <c r="D19">
        <v>26</v>
      </c>
      <c r="F19" s="10" t="s">
        <v>85</v>
      </c>
      <c r="I19" s="10" t="s">
        <v>65</v>
      </c>
      <c r="J19" s="53">
        <v>44927</v>
      </c>
      <c r="K19" s="10">
        <v>6</v>
      </c>
      <c r="L19" s="10">
        <v>400</v>
      </c>
      <c r="M19" s="8">
        <v>3</v>
      </c>
      <c r="N19" s="10" t="s">
        <v>66</v>
      </c>
      <c r="O19" s="8">
        <f t="shared" si="2"/>
        <v>2.4</v>
      </c>
      <c r="P19" s="8">
        <f t="shared" si="3"/>
        <v>2.4</v>
      </c>
      <c r="Q19" s="10" t="s">
        <v>81</v>
      </c>
      <c r="R19" s="7">
        <v>150</v>
      </c>
      <c r="S19" s="13" t="s">
        <v>80</v>
      </c>
      <c r="T19" s="10" t="s">
        <v>69</v>
      </c>
      <c r="U19" s="10" t="s">
        <v>66</v>
      </c>
      <c r="Z19" s="10" t="s">
        <v>71</v>
      </c>
      <c r="AA19" s="10" t="s">
        <v>70</v>
      </c>
      <c r="AB19" s="10" t="s">
        <v>72</v>
      </c>
      <c r="AC19" s="10" t="s">
        <v>73</v>
      </c>
    </row>
    <row r="20" spans="1:29">
      <c r="A20" t="s">
        <v>61</v>
      </c>
      <c r="B20" t="s">
        <v>62</v>
      </c>
      <c r="C20" t="s">
        <v>87</v>
      </c>
      <c r="D20">
        <v>26</v>
      </c>
      <c r="E20" t="s">
        <v>74</v>
      </c>
      <c r="F20" s="10" t="s">
        <v>85</v>
      </c>
      <c r="I20" s="10" t="s">
        <v>65</v>
      </c>
      <c r="J20" s="53">
        <v>44927</v>
      </c>
      <c r="K20" s="10">
        <v>6</v>
      </c>
      <c r="L20" s="10">
        <v>400</v>
      </c>
      <c r="M20" s="8">
        <v>3</v>
      </c>
      <c r="N20" s="10" t="s">
        <v>66</v>
      </c>
      <c r="O20" s="8">
        <f t="shared" si="2"/>
        <v>2.4</v>
      </c>
      <c r="P20" s="8">
        <f t="shared" si="3"/>
        <v>2.4</v>
      </c>
      <c r="Q20" s="10" t="s">
        <v>83</v>
      </c>
      <c r="R20" s="7">
        <v>180</v>
      </c>
      <c r="S20" s="13" t="s">
        <v>31</v>
      </c>
      <c r="T20" s="10" t="s">
        <v>84</v>
      </c>
      <c r="U20" s="10" t="s">
        <v>66</v>
      </c>
      <c r="Z20" s="10" t="s">
        <v>70</v>
      </c>
      <c r="AA20" s="10" t="s">
        <v>70</v>
      </c>
      <c r="AB20" s="10" t="s">
        <v>72</v>
      </c>
      <c r="AC20" s="10" t="s">
        <v>73</v>
      </c>
    </row>
    <row r="21" spans="1:29">
      <c r="A21" t="s">
        <v>61</v>
      </c>
      <c r="B21" t="s">
        <v>62</v>
      </c>
      <c r="C21" t="s">
        <v>87</v>
      </c>
      <c r="D21">
        <v>28</v>
      </c>
      <c r="E21" t="s">
        <v>74</v>
      </c>
      <c r="F21" s="10" t="s">
        <v>64</v>
      </c>
      <c r="I21" s="10" t="s">
        <v>65</v>
      </c>
      <c r="J21" s="53">
        <v>44927</v>
      </c>
      <c r="K21" s="10">
        <v>6</v>
      </c>
      <c r="L21" s="10">
        <v>400</v>
      </c>
      <c r="M21" s="8">
        <v>3</v>
      </c>
      <c r="N21" s="10" t="s">
        <v>66</v>
      </c>
      <c r="O21" s="8">
        <f t="shared" si="2"/>
        <v>2.4</v>
      </c>
      <c r="P21" s="8">
        <f t="shared" si="3"/>
        <v>2.4</v>
      </c>
      <c r="Q21" s="10" t="s">
        <v>67</v>
      </c>
      <c r="R21" s="7">
        <v>65</v>
      </c>
      <c r="S21" s="13" t="s">
        <v>31</v>
      </c>
      <c r="T21" s="10" t="s">
        <v>76</v>
      </c>
      <c r="U21" s="10" t="s">
        <v>66</v>
      </c>
      <c r="Z21" s="10" t="s">
        <v>70</v>
      </c>
      <c r="AA21" s="10" t="s">
        <v>70</v>
      </c>
      <c r="AB21" s="10" t="s">
        <v>72</v>
      </c>
      <c r="AC21" s="10" t="s">
        <v>73</v>
      </c>
    </row>
    <row r="22" spans="1:29">
      <c r="A22" t="s">
        <v>61</v>
      </c>
      <c r="B22" t="s">
        <v>62</v>
      </c>
      <c r="C22" t="s">
        <v>87</v>
      </c>
      <c r="D22">
        <v>30</v>
      </c>
      <c r="F22" s="10" t="s">
        <v>64</v>
      </c>
      <c r="I22" s="10" t="s">
        <v>65</v>
      </c>
      <c r="J22" s="53">
        <v>44927</v>
      </c>
      <c r="K22" s="10">
        <v>6</v>
      </c>
      <c r="L22" s="10">
        <v>400</v>
      </c>
      <c r="M22" s="8">
        <v>3</v>
      </c>
      <c r="N22" s="10" t="s">
        <v>66</v>
      </c>
      <c r="O22" s="8">
        <f t="shared" si="2"/>
        <v>2.4</v>
      </c>
      <c r="P22" s="8">
        <f t="shared" si="3"/>
        <v>2.4</v>
      </c>
      <c r="Q22" s="10" t="s">
        <v>75</v>
      </c>
      <c r="R22" s="7">
        <v>110</v>
      </c>
      <c r="S22" s="13" t="s">
        <v>31</v>
      </c>
      <c r="T22" s="10" t="s">
        <v>88</v>
      </c>
      <c r="U22" s="10" t="s">
        <v>66</v>
      </c>
      <c r="Z22" s="10" t="s">
        <v>70</v>
      </c>
      <c r="AA22" s="10" t="s">
        <v>70</v>
      </c>
      <c r="AB22" s="10" t="s">
        <v>72</v>
      </c>
      <c r="AC22" s="10" t="s">
        <v>73</v>
      </c>
    </row>
    <row r="23" spans="1:29">
      <c r="A23" t="s">
        <v>61</v>
      </c>
      <c r="B23" t="s">
        <v>62</v>
      </c>
      <c r="C23" t="s">
        <v>87</v>
      </c>
      <c r="D23">
        <v>30</v>
      </c>
      <c r="E23" t="s">
        <v>74</v>
      </c>
      <c r="F23" s="10" t="s">
        <v>64</v>
      </c>
      <c r="I23" s="10" t="s">
        <v>65</v>
      </c>
      <c r="J23" s="53">
        <v>44927</v>
      </c>
      <c r="K23" s="10">
        <v>6</v>
      </c>
      <c r="L23" s="10">
        <v>400</v>
      </c>
      <c r="M23" s="8">
        <v>3</v>
      </c>
      <c r="N23" s="10" t="s">
        <v>66</v>
      </c>
      <c r="O23" s="8">
        <f t="shared" si="2"/>
        <v>2.4</v>
      </c>
      <c r="P23" s="8">
        <f t="shared" si="3"/>
        <v>2.4</v>
      </c>
      <c r="Q23" s="10" t="s">
        <v>75</v>
      </c>
      <c r="R23" s="7">
        <v>100</v>
      </c>
      <c r="S23" s="13" t="s">
        <v>31</v>
      </c>
      <c r="T23" s="10" t="s">
        <v>88</v>
      </c>
      <c r="U23" s="10" t="s">
        <v>66</v>
      </c>
      <c r="Z23" s="10" t="s">
        <v>70</v>
      </c>
      <c r="AA23" s="10" t="s">
        <v>70</v>
      </c>
      <c r="AB23" s="10" t="s">
        <v>72</v>
      </c>
      <c r="AC23" s="10" t="s">
        <v>73</v>
      </c>
    </row>
    <row r="24" spans="1:29">
      <c r="A24" t="s">
        <v>61</v>
      </c>
      <c r="B24" t="s">
        <v>62</v>
      </c>
      <c r="C24" t="s">
        <v>87</v>
      </c>
      <c r="D24">
        <v>32</v>
      </c>
      <c r="F24" s="10" t="s">
        <v>64</v>
      </c>
      <c r="I24" s="10" t="s">
        <v>65</v>
      </c>
      <c r="J24" s="53">
        <v>44927</v>
      </c>
      <c r="K24" s="10">
        <v>6</v>
      </c>
      <c r="L24" s="10">
        <v>400</v>
      </c>
      <c r="M24" s="8">
        <v>3</v>
      </c>
      <c r="N24" s="10" t="s">
        <v>66</v>
      </c>
      <c r="O24" s="8">
        <f t="shared" si="2"/>
        <v>2.4</v>
      </c>
      <c r="P24" s="8">
        <f t="shared" si="3"/>
        <v>2.4</v>
      </c>
      <c r="Q24" s="10" t="s">
        <v>79</v>
      </c>
      <c r="R24" s="7">
        <v>125</v>
      </c>
      <c r="S24" s="13" t="s">
        <v>80</v>
      </c>
      <c r="T24" s="10" t="s">
        <v>69</v>
      </c>
      <c r="U24" s="10" t="s">
        <v>66</v>
      </c>
      <c r="Z24" s="10" t="s">
        <v>70</v>
      </c>
      <c r="AA24" s="10" t="s">
        <v>70</v>
      </c>
      <c r="AB24" s="10" t="s">
        <v>72</v>
      </c>
      <c r="AC24" s="10" t="s">
        <v>73</v>
      </c>
    </row>
    <row r="25" spans="1:29" ht="15" customHeight="1">
      <c r="A25" t="s">
        <v>61</v>
      </c>
      <c r="B25" t="s">
        <v>62</v>
      </c>
      <c r="C25" t="s">
        <v>87</v>
      </c>
      <c r="D25">
        <v>32</v>
      </c>
      <c r="E25" t="s">
        <v>74</v>
      </c>
      <c r="F25" s="10" t="s">
        <v>64</v>
      </c>
      <c r="I25" s="10" t="s">
        <v>65</v>
      </c>
      <c r="J25" s="53">
        <v>44927</v>
      </c>
      <c r="K25" s="10">
        <v>6</v>
      </c>
      <c r="L25" s="7">
        <v>400</v>
      </c>
      <c r="M25" s="51">
        <v>3</v>
      </c>
      <c r="N25" s="46" t="s">
        <v>89</v>
      </c>
      <c r="O25" s="8">
        <f t="shared" si="2"/>
        <v>2.4</v>
      </c>
      <c r="P25" s="8">
        <f t="shared" si="3"/>
        <v>2.4</v>
      </c>
      <c r="Q25" s="10" t="s">
        <v>81</v>
      </c>
      <c r="R25" s="7">
        <v>160</v>
      </c>
      <c r="S25" s="13" t="s">
        <v>68</v>
      </c>
      <c r="T25" s="10" t="s">
        <v>69</v>
      </c>
      <c r="U25" s="10" t="s">
        <v>66</v>
      </c>
      <c r="Z25" s="10" t="s">
        <v>70</v>
      </c>
      <c r="AA25" s="10" t="s">
        <v>70</v>
      </c>
      <c r="AB25" s="10" t="s">
        <v>72</v>
      </c>
      <c r="AC25" s="10" t="s">
        <v>73</v>
      </c>
    </row>
    <row r="26" spans="1:29" ht="15" customHeight="1">
      <c r="N26" s="10"/>
    </row>
    <row r="27" spans="1:29" ht="15" customHeight="1"/>
    <row r="28" spans="1:29" ht="15" customHeight="1">
      <c r="A28" s="117" t="s">
        <v>90</v>
      </c>
      <c r="B28" s="117"/>
      <c r="C28" s="117"/>
      <c r="E28" s="117" t="s">
        <v>91</v>
      </c>
      <c r="F28" s="117"/>
      <c r="G28" s="117"/>
      <c r="H28" s="117"/>
      <c r="L28" s="98" t="s">
        <v>92</v>
      </c>
      <c r="M28" s="123" t="s">
        <v>93</v>
      </c>
      <c r="N28" s="123"/>
      <c r="R28" s="98" t="s">
        <v>94</v>
      </c>
    </row>
    <row r="29" spans="1:29" ht="15" customHeight="1">
      <c r="A29" s="117" t="s">
        <v>95</v>
      </c>
      <c r="B29" s="117"/>
      <c r="C29" s="117"/>
      <c r="E29" s="117" t="s">
        <v>96</v>
      </c>
      <c r="F29" s="117"/>
      <c r="G29" s="117"/>
      <c r="H29" s="117"/>
      <c r="L29" s="98" t="s">
        <v>97</v>
      </c>
      <c r="M29" s="123" t="s">
        <v>98</v>
      </c>
      <c r="N29" s="123"/>
      <c r="R29" s="98" t="s">
        <v>99</v>
      </c>
    </row>
    <row r="30" spans="1:29" ht="15" customHeight="1">
      <c r="L30" s="98" t="s">
        <v>100</v>
      </c>
      <c r="M30"/>
      <c r="R30" s="98" t="s">
        <v>101</v>
      </c>
    </row>
    <row r="31" spans="1:29">
      <c r="R31" s="98" t="s">
        <v>102</v>
      </c>
    </row>
  </sheetData>
  <sheetProtection algorithmName="SHA-512" hashValue="5Se4x56BAexrrVd6Ou9hzldDobz8xUOFoyBFFZlMf3pVnk1fTAmtVnw2mUGikZiFP+EgRtv0DZsvOUDLD6RF5w==" saltValue="WtyA11e7GsBvdk2APXMK7A==" spinCount="100000" sheet="1" objects="1" scenarios="1"/>
  <mergeCells count="10">
    <mergeCell ref="A1:F1"/>
    <mergeCell ref="A29:C29"/>
    <mergeCell ref="E28:H28"/>
    <mergeCell ref="E29:H29"/>
    <mergeCell ref="T2:U2"/>
    <mergeCell ref="K2:P2"/>
    <mergeCell ref="Q2:R2"/>
    <mergeCell ref="A28:C28"/>
    <mergeCell ref="M28:N28"/>
    <mergeCell ref="M29:N29"/>
  </mergeCells>
  <phoneticPr fontId="13" type="noConversion"/>
  <conditionalFormatting sqref="L14:L24">
    <cfRule type="cellIs" dxfId="26" priority="9" operator="greaterThan">
      <formula>500</formula>
    </cfRule>
  </conditionalFormatting>
  <conditionalFormatting sqref="L25">
    <cfRule type="cellIs" dxfId="25" priority="6" operator="greaterThan">
      <formula>550</formula>
    </cfRule>
  </conditionalFormatting>
  <conditionalFormatting sqref="R4:R25">
    <cfRule type="cellIs" dxfId="24" priority="1" operator="between">
      <formula>0.01</formula>
      <formula>39.99</formula>
    </cfRule>
    <cfRule type="cellIs" dxfId="23" priority="2" operator="greaterThan">
      <formula>200</formula>
    </cfRule>
  </conditionalFormatting>
  <pageMargins left="0.7" right="0.7" top="0.75" bottom="0.75" header="0.3" footer="0.3"/>
  <pageSetup paperSize="0"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0000000}">
          <x14:formula1>
            <xm:f>Lijsten!$K$2:$K$3</xm:f>
          </x14:formula1>
          <xm:sqref>U4:U25</xm:sqref>
        </x14:dataValidation>
        <x14:dataValidation type="list" allowBlank="1" showInputMessage="1" showErrorMessage="1" xr:uid="{00000000-0002-0000-0300-000001000000}">
          <x14:formula1>
            <xm:f>Lijsten!$F$2:$F$4</xm:f>
          </x14:formula1>
          <xm:sqref>T5:T25</xm:sqref>
        </x14:dataValidation>
        <x14:dataValidation type="list" allowBlank="1" showInputMessage="1" showErrorMessage="1" xr:uid="{00000000-0002-0000-0300-000004000000}">
          <x14:formula1>
            <xm:f>Lijsten!$B$2:$B$7</xm:f>
          </x14:formula1>
          <xm:sqref>Q4:Q25</xm:sqref>
        </x14:dataValidation>
        <x14:dataValidation type="list" allowBlank="1" showInputMessage="1" showErrorMessage="1" xr:uid="{00000000-0002-0000-0300-000005000000}">
          <x14:formula1>
            <xm:f>Lijsten!$D$2:$D$3</xm:f>
          </x14:formula1>
          <xm:sqref>Z4:AB25</xm:sqref>
        </x14:dataValidation>
        <x14:dataValidation type="list" allowBlank="1" showInputMessage="1" showErrorMessage="1" xr:uid="{3CA3CF60-FE24-400A-BE91-09540C1B2160}">
          <x14:formula1>
            <xm:f>Lijsten!$M$2:$M$4</xm:f>
          </x14:formula1>
          <xm:sqref>AC4:AC30</xm:sqref>
        </x14:dataValidation>
        <x14:dataValidation type="list" allowBlank="1" showInputMessage="1" showErrorMessage="1" xr:uid="{701512F2-38F5-4CBB-BEBD-2EEFB1CEB54B}">
          <x14:formula1>
            <xm:f>Lijsten!$F$1:$F$4</xm:f>
          </x14:formula1>
          <xm:sqref>T4</xm:sqref>
        </x14:dataValidation>
        <x14:dataValidation type="list" allowBlank="1" showInputMessage="1" showErrorMessage="1" xr:uid="{666134B0-DEC0-4FAD-AAB4-84F41B86A8E4}">
          <x14:formula1>
            <xm:f>Lijsten!$F$6:$F$12</xm:f>
          </x14:formula1>
          <xm:sqref>F4:F25</xm:sqref>
        </x14:dataValidation>
        <x14:dataValidation type="list" allowBlank="1" showInputMessage="1" showErrorMessage="1" xr:uid="{00000000-0002-0000-0300-000002000000}">
          <x14:formula1>
            <xm:f>Lijsten!$I$2:$I$4</xm:f>
          </x14:formula1>
          <xm:sqref>S4:S25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dimension ref="A1:AO2071"/>
  <sheetViews>
    <sheetView zoomScaleNormal="100" workbookViewId="0">
      <pane ySplit="3" topLeftCell="A4" activePane="bottomLeft" state="frozen"/>
      <selection pane="bottomLeft" activeCell="B4" sqref="B4"/>
      <selection activeCell="E16" sqref="E16"/>
    </sheetView>
  </sheetViews>
  <sheetFormatPr defaultRowHeight="14.45"/>
  <cols>
    <col min="1" max="1" width="25.5703125" style="65" customWidth="1"/>
    <col min="2" max="2" width="30.5703125" style="65" customWidth="1"/>
    <col min="3" max="3" width="15.5703125" style="10" customWidth="1"/>
    <col min="4" max="4" width="20.5703125" style="10" customWidth="1"/>
    <col min="5" max="5" width="15.5703125" style="65" customWidth="1"/>
    <col min="6" max="6" width="15.5703125" style="12" customWidth="1"/>
    <col min="7" max="8" width="30.5703125" customWidth="1"/>
    <col min="9" max="9" width="30.5703125" style="10" customWidth="1"/>
    <col min="10" max="10" width="20.5703125" style="53" customWidth="1"/>
    <col min="11" max="11" width="15.5703125" style="66" customWidth="1"/>
    <col min="12" max="12" width="31.85546875" style="10" bestFit="1" customWidth="1"/>
    <col min="13" max="14" width="35.5703125" style="8" customWidth="1"/>
    <col min="15" max="15" width="25.5703125" customWidth="1"/>
    <col min="16" max="16" width="22.5703125" customWidth="1"/>
    <col min="17" max="17" width="27.42578125" style="10" bestFit="1" customWidth="1"/>
    <col min="18" max="18" width="22.42578125" bestFit="1" customWidth="1"/>
    <col min="19" max="20" width="20.5703125" customWidth="1"/>
    <col min="21" max="21" width="26.5703125" customWidth="1"/>
    <col min="22" max="22" width="16.5703125" customWidth="1"/>
    <col min="23" max="23" width="15.85546875" bestFit="1" customWidth="1"/>
    <col min="24" max="24" width="23.5703125" bestFit="1" customWidth="1"/>
    <col min="25" max="25" width="23.5703125" customWidth="1"/>
    <col min="26" max="26" width="15.5703125" bestFit="1" customWidth="1"/>
    <col min="27" max="27" width="17" bestFit="1" customWidth="1"/>
    <col min="28" max="29" width="30.5703125" customWidth="1"/>
    <col min="30" max="30" width="12.5703125" style="10" hidden="1" customWidth="1"/>
    <col min="31" max="31" width="5.5703125" style="10" hidden="1" customWidth="1"/>
    <col min="32" max="32" width="10.5703125" style="10" hidden="1" customWidth="1"/>
    <col min="33" max="33" width="9.42578125" style="10" hidden="1" customWidth="1"/>
    <col min="34" max="34" width="20.85546875" hidden="1" customWidth="1"/>
    <col min="35" max="35" width="32.5703125" style="10" hidden="1" customWidth="1"/>
    <col min="36" max="36" width="10" style="10" hidden="1" customWidth="1"/>
    <col min="37" max="37" width="0" hidden="1" customWidth="1"/>
    <col min="38" max="38" width="4.140625" hidden="1" customWidth="1"/>
    <col min="39" max="41" width="0" hidden="1" customWidth="1"/>
  </cols>
  <sheetData>
    <row r="1" spans="1:41" ht="39.950000000000003" customHeight="1">
      <c r="A1" s="116" t="s">
        <v>25</v>
      </c>
      <c r="B1" s="116"/>
      <c r="C1" s="116"/>
      <c r="D1" s="116"/>
      <c r="E1" s="116"/>
      <c r="F1" s="116"/>
      <c r="G1" s="6"/>
      <c r="H1" s="6"/>
      <c r="I1" s="7"/>
      <c r="J1" s="52"/>
      <c r="K1" s="34"/>
      <c r="L1" s="7"/>
      <c r="M1" s="41"/>
      <c r="N1" s="41"/>
      <c r="Q1" s="7"/>
      <c r="R1" s="6"/>
      <c r="S1" s="6"/>
      <c r="T1" s="6"/>
      <c r="U1" s="6"/>
      <c r="V1" s="6"/>
      <c r="W1" s="6"/>
      <c r="X1" s="6"/>
      <c r="Y1" s="6"/>
      <c r="Z1" s="6"/>
      <c r="AA1" s="6"/>
      <c r="AB1" s="6"/>
      <c r="AC1" s="6"/>
    </row>
    <row r="2" spans="1:41">
      <c r="A2" s="88" t="s">
        <v>26</v>
      </c>
      <c r="B2" s="89"/>
      <c r="C2" s="89"/>
      <c r="D2" s="89"/>
      <c r="E2" s="89"/>
      <c r="F2" s="89"/>
      <c r="G2" s="89"/>
      <c r="H2" s="89"/>
      <c r="I2" s="67"/>
      <c r="J2" s="30" t="s">
        <v>27</v>
      </c>
      <c r="K2" s="120" t="s">
        <v>28</v>
      </c>
      <c r="L2" s="120"/>
      <c r="M2" s="120"/>
      <c r="N2" s="120"/>
      <c r="O2" s="120"/>
      <c r="P2" s="120"/>
      <c r="Q2" s="121" t="s">
        <v>29</v>
      </c>
      <c r="R2" s="122"/>
      <c r="S2" s="1" t="s">
        <v>30</v>
      </c>
      <c r="T2" s="118" t="s">
        <v>31</v>
      </c>
      <c r="U2" s="119"/>
      <c r="V2" s="2" t="s">
        <v>32</v>
      </c>
      <c r="W2" s="2" t="s">
        <v>33</v>
      </c>
      <c r="X2" s="2" t="s">
        <v>34</v>
      </c>
      <c r="Y2" s="2" t="s">
        <v>35</v>
      </c>
      <c r="Z2" s="3" t="s">
        <v>36</v>
      </c>
      <c r="AA2" s="1" t="s">
        <v>37</v>
      </c>
      <c r="AB2" s="1" t="s">
        <v>38</v>
      </c>
      <c r="AC2" s="1" t="s">
        <v>39</v>
      </c>
      <c r="AD2" s="1" t="s">
        <v>103</v>
      </c>
    </row>
    <row r="3" spans="1:41" ht="16.5">
      <c r="A3" s="101" t="s">
        <v>40</v>
      </c>
      <c r="B3" s="101" t="s">
        <v>41</v>
      </c>
      <c r="C3" s="101" t="s">
        <v>42</v>
      </c>
      <c r="D3" s="101" t="s">
        <v>43</v>
      </c>
      <c r="E3" s="42" t="s">
        <v>44</v>
      </c>
      <c r="F3" s="101" t="s">
        <v>45</v>
      </c>
      <c r="G3" s="31" t="s">
        <v>46</v>
      </c>
      <c r="H3" s="31" t="s">
        <v>46</v>
      </c>
      <c r="I3" s="31" t="s">
        <v>47</v>
      </c>
      <c r="J3" s="103" t="s">
        <v>48</v>
      </c>
      <c r="K3" s="43" t="s">
        <v>49</v>
      </c>
      <c r="L3" s="43" t="s">
        <v>50</v>
      </c>
      <c r="M3" s="35" t="s">
        <v>51</v>
      </c>
      <c r="N3" s="42" t="s">
        <v>52</v>
      </c>
      <c r="O3" s="102" t="s">
        <v>53</v>
      </c>
      <c r="P3" s="102" t="s">
        <v>54</v>
      </c>
      <c r="Q3" s="43" t="s">
        <v>55</v>
      </c>
      <c r="R3" s="43" t="s">
        <v>56</v>
      </c>
      <c r="S3" s="43" t="s">
        <v>30</v>
      </c>
      <c r="T3" s="43" t="s">
        <v>57</v>
      </c>
      <c r="U3" s="43" t="s">
        <v>52</v>
      </c>
      <c r="V3" s="44" t="s">
        <v>58</v>
      </c>
      <c r="W3" s="44" t="s">
        <v>58</v>
      </c>
      <c r="X3" s="44" t="s">
        <v>58</v>
      </c>
      <c r="Y3" s="44" t="s">
        <v>58</v>
      </c>
      <c r="Z3" s="101" t="s">
        <v>59</v>
      </c>
      <c r="AA3" s="101" t="s">
        <v>59</v>
      </c>
      <c r="AB3" s="101" t="s">
        <v>59</v>
      </c>
      <c r="AC3" s="85" t="s">
        <v>104</v>
      </c>
      <c r="AD3" s="1" t="s">
        <v>105</v>
      </c>
      <c r="AE3" s="10" t="s">
        <v>106</v>
      </c>
      <c r="AF3" s="10" t="s">
        <v>107</v>
      </c>
      <c r="AG3" s="10" t="s">
        <v>108</v>
      </c>
      <c r="AH3" t="s">
        <v>109</v>
      </c>
    </row>
    <row r="4" spans="1:41">
      <c r="A4" s="64"/>
      <c r="B4" s="6"/>
      <c r="C4" s="7"/>
      <c r="D4" s="7"/>
      <c r="E4" s="6"/>
      <c r="F4" s="7"/>
      <c r="G4" s="6"/>
      <c r="H4" s="6"/>
      <c r="I4" s="7"/>
      <c r="J4" s="52"/>
      <c r="K4" s="7"/>
      <c r="L4" s="7"/>
      <c r="M4" s="41"/>
      <c r="N4" s="7"/>
      <c r="O4" s="8" t="str">
        <f t="shared" ref="O4:O24" si="0">IF(K4*L4/1000=0," ",K4*L4/1000)</f>
        <v xml:space="preserve"> </v>
      </c>
      <c r="P4" s="8" t="str">
        <f t="shared" ref="P4:P24" si="1">IF(MIN(M4:O4)=0," ",MIN(M4:O4))</f>
        <v xml:space="preserve"> </v>
      </c>
      <c r="Q4" s="7"/>
      <c r="R4" s="7"/>
      <c r="S4" s="9"/>
      <c r="T4" s="7"/>
      <c r="U4" s="7"/>
      <c r="V4" s="9"/>
      <c r="W4" s="9"/>
      <c r="X4" s="9"/>
      <c r="Y4" s="9"/>
      <c r="Z4" s="7"/>
      <c r="AA4" s="7"/>
      <c r="AB4" s="7"/>
      <c r="AC4" s="7"/>
      <c r="AD4" t="str">
        <f>IF('Invulblad per woning'!B4=0," ","ja")</f>
        <v xml:space="preserve"> </v>
      </c>
      <c r="AE4" s="10" t="str">
        <f>_xlfn.XLOOKUP(T4,"hybride","ja","nee")</f>
        <v>nee</v>
      </c>
      <c r="AF4" s="10">
        <f>IF(R4&lt;=60,60,IF(R4&lt;=80,80,IF(R4&lt;=100,100,IF(R4&lt;=125,125,IF(R4&lt;=150,150,IF(R4&lt;=175,175,200))))))</f>
        <v>60</v>
      </c>
      <c r="AG4" s="10">
        <f>IF(F4&lt;1945,1944,IF(F4&lt;1975,1974,IF(F4&lt;1995,1994,1995)))</f>
        <v>1944</v>
      </c>
      <c r="AH4">
        <f>Q4</f>
        <v>0</v>
      </c>
      <c r="AI4" s="10" t="str">
        <f>_xlfn.CONCAT(AE4," ",AF4," ",AG4," ",AH4)</f>
        <v>nee 60 1944 0</v>
      </c>
      <c r="AJ4" s="10" t="e">
        <f>_xlfn.XLOOKUP(AI4,'Hybride Warmtepomp'!F$3:F$165,'Hybride Warmtepomp'!B$3:B$165)</f>
        <v>#N/A</v>
      </c>
      <c r="AK4" t="str">
        <f>IFERROR(AJ4,"")</f>
        <v/>
      </c>
      <c r="AL4" t="str">
        <f>IF(S4="warmtepomp","ja;","nee")</f>
        <v>nee</v>
      </c>
      <c r="AM4" t="str">
        <f>IF(AB4="ja","ja","nee")</f>
        <v>nee</v>
      </c>
      <c r="AN4" t="b">
        <f>AND(K4&gt;0,NOT(M4&gt;0))</f>
        <v>0</v>
      </c>
      <c r="AO4" t="b">
        <f>AND(K4&gt;0,NOT(L4&gt;0))</f>
        <v>0</v>
      </c>
    </row>
    <row r="5" spans="1:41">
      <c r="A5" s="6"/>
      <c r="B5" s="6"/>
      <c r="C5" s="7"/>
      <c r="D5" s="7"/>
      <c r="E5" s="6"/>
      <c r="F5" s="7"/>
      <c r="G5" s="6"/>
      <c r="H5" s="6"/>
      <c r="I5" s="7"/>
      <c r="J5" s="52"/>
      <c r="K5" s="7"/>
      <c r="L5" s="7"/>
      <c r="M5" s="41"/>
      <c r="N5" s="7"/>
      <c r="O5" s="8" t="str">
        <f t="shared" si="0"/>
        <v xml:space="preserve"> </v>
      </c>
      <c r="P5" s="8" t="str">
        <f t="shared" si="1"/>
        <v xml:space="preserve"> </v>
      </c>
      <c r="Q5" s="7"/>
      <c r="R5" s="7"/>
      <c r="S5" s="9"/>
      <c r="T5" s="7"/>
      <c r="U5" s="7"/>
      <c r="V5" s="9"/>
      <c r="W5" s="9"/>
      <c r="X5" s="9"/>
      <c r="Y5" s="9"/>
      <c r="Z5" s="7"/>
      <c r="AA5" s="7"/>
      <c r="AB5" s="7"/>
      <c r="AC5" s="7"/>
      <c r="AD5" t="str">
        <f>IF('Invulblad per woning'!B5=0," ","ja")</f>
        <v xml:space="preserve"> </v>
      </c>
      <c r="AE5" s="10" t="str">
        <f t="shared" ref="AE5:AE67" si="2">_xlfn.XLOOKUP(T5,"hybride","ja","nee")</f>
        <v>nee</v>
      </c>
      <c r="AF5" s="10">
        <f t="shared" ref="AF5:AF67" si="3">IF(R5&lt;=60,60,IF(R5&lt;=80,80,IF(R5&lt;=100,100,IF(R5&lt;=125,125,IF(R5&lt;=150,150,IF(R5&lt;=175,175,200))))))</f>
        <v>60</v>
      </c>
      <c r="AG5" s="10">
        <f t="shared" ref="AG5:AG67" si="4">IF(F5&lt;1945,1944,IF(F5&lt;1975,1974,IF(F5&lt;1995,1994,1995)))</f>
        <v>1944</v>
      </c>
      <c r="AH5">
        <f t="shared" ref="AH5:AH24" si="5">Q5</f>
        <v>0</v>
      </c>
      <c r="AI5" s="10" t="str">
        <f t="shared" ref="AI5:AI24" si="6">_xlfn.CONCAT(AE5," ",AF5," ",AG5," ",AH5)</f>
        <v>nee 60 1944 0</v>
      </c>
      <c r="AJ5" s="10" t="e">
        <f>_xlfn.XLOOKUP(AI5,'Hybride Warmtepomp'!F$3:F$165,'Hybride Warmtepomp'!B$3:B$165)</f>
        <v>#N/A</v>
      </c>
      <c r="AK5" t="str">
        <f t="shared" ref="AK5:AK67" si="7">IFERROR(AJ5,"")</f>
        <v/>
      </c>
      <c r="AL5" t="str">
        <f t="shared" ref="AL5:AL68" si="8">IF(S5="warmtepomp","ja","nee")</f>
        <v>nee</v>
      </c>
      <c r="AM5" t="str">
        <f t="shared" ref="AM5:AM67" si="9">IF(AB5="ja","ja","nee")</f>
        <v>nee</v>
      </c>
      <c r="AN5" t="b">
        <f t="shared" ref="AN5:AN67" si="10">AND(K5&gt;0,NOT(M5&gt;0))</f>
        <v>0</v>
      </c>
      <c r="AO5" t="b">
        <f t="shared" ref="AO5:AO67" si="11">AND(K5&gt;0,NOT(L5&gt;0))</f>
        <v>0</v>
      </c>
    </row>
    <row r="6" spans="1:41">
      <c r="A6" s="6"/>
      <c r="B6" s="6"/>
      <c r="C6" s="7"/>
      <c r="D6" s="7"/>
      <c r="E6" s="6"/>
      <c r="F6" s="7"/>
      <c r="G6" s="6"/>
      <c r="H6" s="6"/>
      <c r="I6" s="7"/>
      <c r="J6" s="52"/>
      <c r="K6" s="7"/>
      <c r="L6" s="7"/>
      <c r="M6" s="41"/>
      <c r="N6" s="7"/>
      <c r="O6" s="8" t="str">
        <f t="shared" si="0"/>
        <v xml:space="preserve"> </v>
      </c>
      <c r="P6" s="8" t="str">
        <f t="shared" si="1"/>
        <v xml:space="preserve"> </v>
      </c>
      <c r="Q6" s="7"/>
      <c r="R6" s="7"/>
      <c r="S6" s="9"/>
      <c r="T6" s="7"/>
      <c r="U6" s="7"/>
      <c r="V6" s="9"/>
      <c r="W6" s="9"/>
      <c r="X6" s="9"/>
      <c r="Y6" s="9"/>
      <c r="Z6" s="7"/>
      <c r="AA6" s="7"/>
      <c r="AB6" s="7"/>
      <c r="AC6" s="7"/>
      <c r="AD6" t="str">
        <f>IF('Invulblad per woning'!B6=0," ","ja")</f>
        <v xml:space="preserve"> </v>
      </c>
      <c r="AE6" s="10" t="str">
        <f t="shared" si="2"/>
        <v>nee</v>
      </c>
      <c r="AF6" s="10">
        <f t="shared" si="3"/>
        <v>60</v>
      </c>
      <c r="AG6" s="10">
        <f t="shared" si="4"/>
        <v>1944</v>
      </c>
      <c r="AH6">
        <f t="shared" si="5"/>
        <v>0</v>
      </c>
      <c r="AI6" s="10" t="str">
        <f t="shared" si="6"/>
        <v>nee 60 1944 0</v>
      </c>
      <c r="AJ6" s="10" t="e">
        <f>_xlfn.XLOOKUP(AI6,'Hybride Warmtepomp'!F$3:F$165,'Hybride Warmtepomp'!B$3:B$165)</f>
        <v>#N/A</v>
      </c>
      <c r="AK6" t="str">
        <f t="shared" si="7"/>
        <v/>
      </c>
      <c r="AL6" t="str">
        <f t="shared" si="8"/>
        <v>nee</v>
      </c>
      <c r="AM6" t="str">
        <f t="shared" si="9"/>
        <v>nee</v>
      </c>
      <c r="AN6" t="b">
        <f t="shared" si="10"/>
        <v>0</v>
      </c>
      <c r="AO6" t="b">
        <f t="shared" si="11"/>
        <v>0</v>
      </c>
    </row>
    <row r="7" spans="1:41">
      <c r="A7" s="6"/>
      <c r="B7" s="6"/>
      <c r="C7" s="7"/>
      <c r="D7" s="7"/>
      <c r="E7" s="6"/>
      <c r="F7" s="7"/>
      <c r="G7" s="6"/>
      <c r="H7" s="6"/>
      <c r="I7" s="7"/>
      <c r="J7" s="52"/>
      <c r="K7" s="7"/>
      <c r="L7" s="7"/>
      <c r="M7" s="41"/>
      <c r="N7" s="7"/>
      <c r="O7" s="8" t="str">
        <f t="shared" si="0"/>
        <v xml:space="preserve"> </v>
      </c>
      <c r="P7" s="8" t="str">
        <f t="shared" si="1"/>
        <v xml:space="preserve"> </v>
      </c>
      <c r="Q7" s="7"/>
      <c r="R7" s="7"/>
      <c r="S7" s="9"/>
      <c r="T7" s="7"/>
      <c r="U7" s="7"/>
      <c r="V7" s="9"/>
      <c r="W7" s="9"/>
      <c r="X7" s="9"/>
      <c r="Y7" s="9"/>
      <c r="Z7" s="7"/>
      <c r="AA7" s="7"/>
      <c r="AB7" s="7"/>
      <c r="AC7" s="7"/>
      <c r="AD7" t="str">
        <f>IF('Invulblad per woning'!B7=0," ","ja")</f>
        <v xml:space="preserve"> </v>
      </c>
      <c r="AE7" s="10" t="str">
        <f t="shared" si="2"/>
        <v>nee</v>
      </c>
      <c r="AF7" s="10">
        <f t="shared" si="3"/>
        <v>60</v>
      </c>
      <c r="AG7" s="10">
        <f t="shared" si="4"/>
        <v>1944</v>
      </c>
      <c r="AH7">
        <f t="shared" si="5"/>
        <v>0</v>
      </c>
      <c r="AI7" s="10" t="str">
        <f t="shared" si="6"/>
        <v>nee 60 1944 0</v>
      </c>
      <c r="AJ7" s="10" t="e">
        <f>_xlfn.XLOOKUP(AI7,'Hybride Warmtepomp'!F$3:F$165,'Hybride Warmtepomp'!B$3:B$165)</f>
        <v>#N/A</v>
      </c>
      <c r="AK7" t="str">
        <f t="shared" si="7"/>
        <v/>
      </c>
      <c r="AL7" t="str">
        <f t="shared" si="8"/>
        <v>nee</v>
      </c>
      <c r="AM7" t="str">
        <f t="shared" si="9"/>
        <v>nee</v>
      </c>
      <c r="AN7" t="b">
        <f t="shared" si="10"/>
        <v>0</v>
      </c>
      <c r="AO7" t="b">
        <f t="shared" si="11"/>
        <v>0</v>
      </c>
    </row>
    <row r="8" spans="1:41">
      <c r="A8" s="6"/>
      <c r="B8" s="6"/>
      <c r="C8" s="7"/>
      <c r="D8" s="7"/>
      <c r="E8" s="6"/>
      <c r="F8" s="7"/>
      <c r="G8" s="6"/>
      <c r="H8" s="6"/>
      <c r="I8" s="7"/>
      <c r="J8" s="52"/>
      <c r="K8" s="7"/>
      <c r="L8" s="7"/>
      <c r="M8" s="41"/>
      <c r="N8" s="7"/>
      <c r="O8" s="8" t="str">
        <f t="shared" si="0"/>
        <v xml:space="preserve"> </v>
      </c>
      <c r="P8" s="8" t="str">
        <f t="shared" si="1"/>
        <v xml:space="preserve"> </v>
      </c>
      <c r="Q8" s="7"/>
      <c r="R8" s="7"/>
      <c r="S8" s="9"/>
      <c r="T8" s="7"/>
      <c r="U8" s="7"/>
      <c r="V8" s="9"/>
      <c r="W8" s="9"/>
      <c r="X8" s="9"/>
      <c r="Y8" s="9"/>
      <c r="Z8" s="7"/>
      <c r="AA8" s="7"/>
      <c r="AB8" s="7"/>
      <c r="AC8" s="7"/>
      <c r="AD8" t="str">
        <f>IF('Invulblad per woning'!B8=0," ","ja")</f>
        <v xml:space="preserve"> </v>
      </c>
      <c r="AE8" s="10" t="str">
        <f t="shared" si="2"/>
        <v>nee</v>
      </c>
      <c r="AF8" s="10">
        <f t="shared" si="3"/>
        <v>60</v>
      </c>
      <c r="AG8" s="10">
        <f t="shared" si="4"/>
        <v>1944</v>
      </c>
      <c r="AH8">
        <f t="shared" si="5"/>
        <v>0</v>
      </c>
      <c r="AI8" s="10" t="str">
        <f t="shared" si="6"/>
        <v>nee 60 1944 0</v>
      </c>
      <c r="AJ8" s="10" t="e">
        <f>_xlfn.XLOOKUP(AI8,'Hybride Warmtepomp'!F$3:F$165,'Hybride Warmtepomp'!B$3:B$165)</f>
        <v>#N/A</v>
      </c>
      <c r="AK8" t="str">
        <f t="shared" si="7"/>
        <v/>
      </c>
      <c r="AL8" t="str">
        <f t="shared" si="8"/>
        <v>nee</v>
      </c>
      <c r="AM8" t="str">
        <f t="shared" si="9"/>
        <v>nee</v>
      </c>
      <c r="AN8" t="b">
        <f t="shared" si="10"/>
        <v>0</v>
      </c>
      <c r="AO8" t="b">
        <f t="shared" si="11"/>
        <v>0</v>
      </c>
    </row>
    <row r="9" spans="1:41">
      <c r="A9" s="6"/>
      <c r="B9" s="6"/>
      <c r="C9" s="7"/>
      <c r="D9" s="7"/>
      <c r="E9" s="6"/>
      <c r="F9" s="7"/>
      <c r="G9" s="6"/>
      <c r="H9" s="6"/>
      <c r="I9" s="7"/>
      <c r="J9" s="52"/>
      <c r="K9" s="7"/>
      <c r="L9" s="7"/>
      <c r="M9" s="41"/>
      <c r="N9" s="7"/>
      <c r="O9" s="8" t="str">
        <f t="shared" si="0"/>
        <v xml:space="preserve"> </v>
      </c>
      <c r="P9" s="8" t="str">
        <f t="shared" si="1"/>
        <v xml:space="preserve"> </v>
      </c>
      <c r="Q9" s="7"/>
      <c r="R9" s="7"/>
      <c r="S9" s="9"/>
      <c r="T9" s="7"/>
      <c r="U9" s="7"/>
      <c r="V9" s="9"/>
      <c r="W9" s="9"/>
      <c r="X9" s="9"/>
      <c r="Y9" s="9"/>
      <c r="Z9" s="7"/>
      <c r="AA9" s="7"/>
      <c r="AB9" s="7"/>
      <c r="AC9" s="7"/>
      <c r="AD9" t="str">
        <f>IF('Invulblad per woning'!B9=0," ","ja")</f>
        <v xml:space="preserve"> </v>
      </c>
      <c r="AE9" s="10" t="str">
        <f t="shared" si="2"/>
        <v>nee</v>
      </c>
      <c r="AF9" s="10">
        <f t="shared" si="3"/>
        <v>60</v>
      </c>
      <c r="AG9" s="10">
        <f t="shared" si="4"/>
        <v>1944</v>
      </c>
      <c r="AH9">
        <f t="shared" si="5"/>
        <v>0</v>
      </c>
      <c r="AI9" s="10" t="str">
        <f t="shared" si="6"/>
        <v>nee 60 1944 0</v>
      </c>
      <c r="AJ9" s="10" t="e">
        <f>_xlfn.XLOOKUP(AI9,'Hybride Warmtepomp'!F$3:F$165,'Hybride Warmtepomp'!B$3:B$165)</f>
        <v>#N/A</v>
      </c>
      <c r="AK9" t="str">
        <f t="shared" si="7"/>
        <v/>
      </c>
      <c r="AL9" t="str">
        <f t="shared" si="8"/>
        <v>nee</v>
      </c>
      <c r="AM9" t="str">
        <f t="shared" si="9"/>
        <v>nee</v>
      </c>
      <c r="AN9" t="b">
        <f t="shared" si="10"/>
        <v>0</v>
      </c>
      <c r="AO9" t="b">
        <f t="shared" si="11"/>
        <v>0</v>
      </c>
    </row>
    <row r="10" spans="1:41">
      <c r="A10" s="6"/>
      <c r="B10" s="6"/>
      <c r="C10" s="7"/>
      <c r="D10" s="7"/>
      <c r="E10" s="6"/>
      <c r="F10" s="7"/>
      <c r="G10" s="6"/>
      <c r="H10" s="6"/>
      <c r="I10" s="7"/>
      <c r="J10" s="52"/>
      <c r="K10" s="7"/>
      <c r="L10" s="7"/>
      <c r="M10" s="41"/>
      <c r="N10" s="7"/>
      <c r="O10" s="8" t="str">
        <f t="shared" si="0"/>
        <v xml:space="preserve"> </v>
      </c>
      <c r="P10" s="8" t="str">
        <f t="shared" si="1"/>
        <v xml:space="preserve"> </v>
      </c>
      <c r="Q10" s="7"/>
      <c r="R10" s="7"/>
      <c r="S10" s="9"/>
      <c r="T10" s="7"/>
      <c r="U10" s="7"/>
      <c r="V10" s="9"/>
      <c r="W10" s="9"/>
      <c r="X10" s="9"/>
      <c r="Y10" s="9"/>
      <c r="Z10" s="7"/>
      <c r="AA10" s="7"/>
      <c r="AB10" s="7"/>
      <c r="AC10" s="7"/>
      <c r="AD10" t="str">
        <f>IF('Invulblad per woning'!B10=0," ","ja")</f>
        <v xml:space="preserve"> </v>
      </c>
      <c r="AE10" s="10" t="str">
        <f t="shared" si="2"/>
        <v>nee</v>
      </c>
      <c r="AF10" s="10">
        <f t="shared" si="3"/>
        <v>60</v>
      </c>
      <c r="AG10" s="10">
        <f t="shared" si="4"/>
        <v>1944</v>
      </c>
      <c r="AH10">
        <f t="shared" si="5"/>
        <v>0</v>
      </c>
      <c r="AI10" s="10" t="str">
        <f t="shared" si="6"/>
        <v>nee 60 1944 0</v>
      </c>
      <c r="AJ10" s="10" t="e">
        <f>_xlfn.XLOOKUP(AI10,'Hybride Warmtepomp'!F$3:F$165,'Hybride Warmtepomp'!B$3:B$165)</f>
        <v>#N/A</v>
      </c>
      <c r="AK10" t="str">
        <f t="shared" si="7"/>
        <v/>
      </c>
      <c r="AL10" t="str">
        <f t="shared" si="8"/>
        <v>nee</v>
      </c>
      <c r="AM10" t="str">
        <f t="shared" si="9"/>
        <v>nee</v>
      </c>
      <c r="AN10" t="b">
        <f t="shared" si="10"/>
        <v>0</v>
      </c>
      <c r="AO10" t="b">
        <f t="shared" si="11"/>
        <v>0</v>
      </c>
    </row>
    <row r="11" spans="1:41">
      <c r="A11" s="6"/>
      <c r="B11" s="6"/>
      <c r="C11" s="7"/>
      <c r="D11" s="7"/>
      <c r="E11" s="6"/>
      <c r="F11" s="7"/>
      <c r="G11" s="6"/>
      <c r="H11" s="6"/>
      <c r="I11" s="7"/>
      <c r="J11" s="52"/>
      <c r="K11" s="7"/>
      <c r="L11" s="7"/>
      <c r="M11" s="41"/>
      <c r="N11" s="7"/>
      <c r="O11" s="8" t="str">
        <f t="shared" si="0"/>
        <v xml:space="preserve"> </v>
      </c>
      <c r="P11" s="8" t="str">
        <f t="shared" si="1"/>
        <v xml:space="preserve"> </v>
      </c>
      <c r="Q11" s="7"/>
      <c r="R11" s="7"/>
      <c r="S11" s="9"/>
      <c r="T11" s="7"/>
      <c r="U11" s="7"/>
      <c r="V11" s="9"/>
      <c r="W11" s="9"/>
      <c r="X11" s="9"/>
      <c r="Y11" s="9"/>
      <c r="Z11" s="7"/>
      <c r="AA11" s="7"/>
      <c r="AB11" s="7"/>
      <c r="AC11" s="7"/>
      <c r="AD11" t="str">
        <f>IF('Invulblad per woning'!B11=0," ","ja")</f>
        <v xml:space="preserve"> </v>
      </c>
      <c r="AE11" s="10" t="str">
        <f t="shared" si="2"/>
        <v>nee</v>
      </c>
      <c r="AF11" s="10">
        <f t="shared" si="3"/>
        <v>60</v>
      </c>
      <c r="AG11" s="10">
        <f t="shared" si="4"/>
        <v>1944</v>
      </c>
      <c r="AH11">
        <f t="shared" si="5"/>
        <v>0</v>
      </c>
      <c r="AI11" s="10" t="str">
        <f t="shared" si="6"/>
        <v>nee 60 1944 0</v>
      </c>
      <c r="AJ11" s="10" t="e">
        <f>_xlfn.XLOOKUP(AI11,'Hybride Warmtepomp'!F$3:F$165,'Hybride Warmtepomp'!B$3:B$165)</f>
        <v>#N/A</v>
      </c>
      <c r="AK11" t="str">
        <f t="shared" si="7"/>
        <v/>
      </c>
      <c r="AL11" t="str">
        <f t="shared" si="8"/>
        <v>nee</v>
      </c>
      <c r="AM11" t="str">
        <f t="shared" si="9"/>
        <v>nee</v>
      </c>
      <c r="AN11" t="b">
        <f t="shared" si="10"/>
        <v>0</v>
      </c>
      <c r="AO11" t="b">
        <f t="shared" si="11"/>
        <v>0</v>
      </c>
    </row>
    <row r="12" spans="1:41">
      <c r="A12" s="6"/>
      <c r="B12" s="6"/>
      <c r="C12" s="7"/>
      <c r="D12" s="7"/>
      <c r="E12" s="6"/>
      <c r="F12" s="7"/>
      <c r="G12" s="6"/>
      <c r="H12" s="6"/>
      <c r="I12" s="7"/>
      <c r="J12" s="52"/>
      <c r="K12" s="7"/>
      <c r="L12" s="7"/>
      <c r="M12" s="41"/>
      <c r="N12" s="7"/>
      <c r="O12" s="8" t="str">
        <f t="shared" si="0"/>
        <v xml:space="preserve"> </v>
      </c>
      <c r="P12" s="8" t="str">
        <f t="shared" si="1"/>
        <v xml:space="preserve"> </v>
      </c>
      <c r="Q12" s="7"/>
      <c r="R12" s="7"/>
      <c r="S12" s="9"/>
      <c r="T12" s="7"/>
      <c r="U12" s="7"/>
      <c r="V12" s="9"/>
      <c r="W12" s="9"/>
      <c r="X12" s="9"/>
      <c r="Y12" s="9"/>
      <c r="Z12" s="7"/>
      <c r="AA12" s="7"/>
      <c r="AB12" s="7"/>
      <c r="AC12" s="7"/>
      <c r="AD12" t="str">
        <f>IF('Invulblad per woning'!B12=0," ","ja")</f>
        <v xml:space="preserve"> </v>
      </c>
      <c r="AE12" s="10" t="str">
        <f t="shared" si="2"/>
        <v>nee</v>
      </c>
      <c r="AF12" s="10">
        <f t="shared" si="3"/>
        <v>60</v>
      </c>
      <c r="AG12" s="10">
        <f t="shared" si="4"/>
        <v>1944</v>
      </c>
      <c r="AH12">
        <f t="shared" si="5"/>
        <v>0</v>
      </c>
      <c r="AI12" s="10" t="str">
        <f t="shared" si="6"/>
        <v>nee 60 1944 0</v>
      </c>
      <c r="AJ12" s="10" t="e">
        <f>_xlfn.XLOOKUP(AI12,'Hybride Warmtepomp'!F$3:F$165,'Hybride Warmtepomp'!B$3:B$165)</f>
        <v>#N/A</v>
      </c>
      <c r="AK12" t="str">
        <f t="shared" si="7"/>
        <v/>
      </c>
      <c r="AL12" t="str">
        <f t="shared" si="8"/>
        <v>nee</v>
      </c>
      <c r="AM12" t="str">
        <f t="shared" si="9"/>
        <v>nee</v>
      </c>
      <c r="AN12" t="b">
        <f t="shared" si="10"/>
        <v>0</v>
      </c>
      <c r="AO12" t="b">
        <f t="shared" si="11"/>
        <v>0</v>
      </c>
    </row>
    <row r="13" spans="1:41">
      <c r="A13" s="6"/>
      <c r="B13" s="6"/>
      <c r="C13" s="7"/>
      <c r="D13" s="7"/>
      <c r="E13" s="6"/>
      <c r="F13" s="7"/>
      <c r="G13" s="6"/>
      <c r="H13" s="6"/>
      <c r="I13" s="7"/>
      <c r="J13" s="52"/>
      <c r="K13" s="7"/>
      <c r="L13" s="7"/>
      <c r="M13" s="41"/>
      <c r="N13" s="7"/>
      <c r="O13" s="8" t="str">
        <f t="shared" si="0"/>
        <v xml:space="preserve"> </v>
      </c>
      <c r="P13" s="8" t="str">
        <f t="shared" si="1"/>
        <v xml:space="preserve"> </v>
      </c>
      <c r="Q13" s="7"/>
      <c r="R13" s="7"/>
      <c r="S13" s="9"/>
      <c r="T13" s="7"/>
      <c r="U13" s="7"/>
      <c r="V13" s="9"/>
      <c r="W13" s="9"/>
      <c r="X13" s="9"/>
      <c r="Y13" s="9"/>
      <c r="Z13" s="7"/>
      <c r="AA13" s="7"/>
      <c r="AB13" s="7"/>
      <c r="AC13" s="7"/>
      <c r="AD13" t="str">
        <f>IF('Invulblad per woning'!B13=0," ","ja")</f>
        <v xml:space="preserve"> </v>
      </c>
      <c r="AE13" s="10" t="str">
        <f t="shared" si="2"/>
        <v>nee</v>
      </c>
      <c r="AF13" s="10">
        <f t="shared" si="3"/>
        <v>60</v>
      </c>
      <c r="AG13" s="10">
        <f t="shared" si="4"/>
        <v>1944</v>
      </c>
      <c r="AH13">
        <f t="shared" si="5"/>
        <v>0</v>
      </c>
      <c r="AI13" s="10" t="str">
        <f t="shared" si="6"/>
        <v>nee 60 1944 0</v>
      </c>
      <c r="AJ13" s="10" t="e">
        <f>_xlfn.XLOOKUP(AI13,'Hybride Warmtepomp'!F$3:F$165,'Hybride Warmtepomp'!B$3:B$165)</f>
        <v>#N/A</v>
      </c>
      <c r="AK13" t="str">
        <f t="shared" si="7"/>
        <v/>
      </c>
      <c r="AL13" t="str">
        <f t="shared" si="8"/>
        <v>nee</v>
      </c>
      <c r="AM13" t="str">
        <f t="shared" si="9"/>
        <v>nee</v>
      </c>
      <c r="AN13" t="b">
        <f t="shared" si="10"/>
        <v>0</v>
      </c>
      <c r="AO13" t="b">
        <f t="shared" si="11"/>
        <v>0</v>
      </c>
    </row>
    <row r="14" spans="1:41">
      <c r="A14" s="6"/>
      <c r="B14" s="6"/>
      <c r="C14" s="7"/>
      <c r="D14" s="7"/>
      <c r="E14" s="6"/>
      <c r="F14" s="7"/>
      <c r="G14" s="6"/>
      <c r="H14" s="6"/>
      <c r="I14" s="7"/>
      <c r="J14" s="52"/>
      <c r="K14" s="7"/>
      <c r="L14" s="7"/>
      <c r="M14" s="41"/>
      <c r="N14" s="7"/>
      <c r="O14" s="8" t="str">
        <f t="shared" si="0"/>
        <v xml:space="preserve"> </v>
      </c>
      <c r="P14" s="8" t="str">
        <f t="shared" si="1"/>
        <v xml:space="preserve"> </v>
      </c>
      <c r="Q14" s="7"/>
      <c r="R14" s="7"/>
      <c r="S14" s="9"/>
      <c r="T14" s="7"/>
      <c r="U14" s="7"/>
      <c r="V14" s="9"/>
      <c r="W14" s="9"/>
      <c r="X14" s="9"/>
      <c r="Y14" s="9"/>
      <c r="Z14" s="7"/>
      <c r="AA14" s="7"/>
      <c r="AB14" s="7"/>
      <c r="AC14" s="7"/>
      <c r="AD14" t="str">
        <f>IF('Invulblad per woning'!B14=0," ","ja")</f>
        <v xml:space="preserve"> </v>
      </c>
      <c r="AE14" s="10" t="str">
        <f t="shared" si="2"/>
        <v>nee</v>
      </c>
      <c r="AF14" s="10">
        <f t="shared" si="3"/>
        <v>60</v>
      </c>
      <c r="AG14" s="10">
        <f t="shared" si="4"/>
        <v>1944</v>
      </c>
      <c r="AH14">
        <f t="shared" si="5"/>
        <v>0</v>
      </c>
      <c r="AI14" s="10" t="str">
        <f t="shared" si="6"/>
        <v>nee 60 1944 0</v>
      </c>
      <c r="AJ14" s="10" t="e">
        <f>_xlfn.XLOOKUP(AI14,'Hybride Warmtepomp'!F$3:F$165,'Hybride Warmtepomp'!B$3:B$165)</f>
        <v>#N/A</v>
      </c>
      <c r="AK14" t="str">
        <f t="shared" si="7"/>
        <v/>
      </c>
      <c r="AL14" t="str">
        <f t="shared" si="8"/>
        <v>nee</v>
      </c>
      <c r="AM14" t="str">
        <f t="shared" si="9"/>
        <v>nee</v>
      </c>
      <c r="AN14" t="b">
        <f t="shared" si="10"/>
        <v>0</v>
      </c>
      <c r="AO14" t="b">
        <f t="shared" si="11"/>
        <v>0</v>
      </c>
    </row>
    <row r="15" spans="1:41">
      <c r="A15" s="6"/>
      <c r="B15" s="6"/>
      <c r="C15" s="7"/>
      <c r="D15" s="7"/>
      <c r="E15" s="6"/>
      <c r="F15" s="7"/>
      <c r="G15" s="6"/>
      <c r="H15" s="6"/>
      <c r="I15" s="7"/>
      <c r="J15" s="52"/>
      <c r="K15" s="7"/>
      <c r="L15" s="7"/>
      <c r="M15" s="41"/>
      <c r="N15" s="7"/>
      <c r="O15" s="8" t="str">
        <f t="shared" si="0"/>
        <v xml:space="preserve"> </v>
      </c>
      <c r="P15" s="8" t="str">
        <f t="shared" si="1"/>
        <v xml:space="preserve"> </v>
      </c>
      <c r="Q15" s="7"/>
      <c r="R15" s="7"/>
      <c r="S15" s="9"/>
      <c r="T15" s="7"/>
      <c r="U15" s="7"/>
      <c r="V15" s="9"/>
      <c r="W15" s="9"/>
      <c r="X15" s="9"/>
      <c r="Y15" s="9"/>
      <c r="Z15" s="7"/>
      <c r="AA15" s="7"/>
      <c r="AB15" s="7"/>
      <c r="AC15" s="7"/>
      <c r="AD15" t="str">
        <f>IF('Invulblad per woning'!B15=0," ","ja")</f>
        <v xml:space="preserve"> </v>
      </c>
      <c r="AE15" s="10" t="str">
        <f t="shared" si="2"/>
        <v>nee</v>
      </c>
      <c r="AF15" s="10">
        <f t="shared" si="3"/>
        <v>60</v>
      </c>
      <c r="AG15" s="10">
        <f t="shared" si="4"/>
        <v>1944</v>
      </c>
      <c r="AH15">
        <f t="shared" si="5"/>
        <v>0</v>
      </c>
      <c r="AI15" s="10" t="str">
        <f t="shared" si="6"/>
        <v>nee 60 1944 0</v>
      </c>
      <c r="AJ15" s="10" t="e">
        <f>_xlfn.XLOOKUP(AI15,'Hybride Warmtepomp'!F$3:F$165,'Hybride Warmtepomp'!B$3:B$165)</f>
        <v>#N/A</v>
      </c>
      <c r="AK15" t="str">
        <f t="shared" si="7"/>
        <v/>
      </c>
      <c r="AL15" t="str">
        <f t="shared" si="8"/>
        <v>nee</v>
      </c>
      <c r="AM15" t="str">
        <f t="shared" si="9"/>
        <v>nee</v>
      </c>
      <c r="AN15" t="b">
        <f t="shared" si="10"/>
        <v>0</v>
      </c>
      <c r="AO15" t="b">
        <f t="shared" si="11"/>
        <v>0</v>
      </c>
    </row>
    <row r="16" spans="1:41">
      <c r="A16" s="6"/>
      <c r="B16" s="6"/>
      <c r="C16" s="7"/>
      <c r="D16" s="7"/>
      <c r="E16" s="6"/>
      <c r="F16" s="7"/>
      <c r="G16" s="6"/>
      <c r="H16" s="6"/>
      <c r="I16" s="7"/>
      <c r="J16" s="52"/>
      <c r="K16" s="7"/>
      <c r="L16" s="7"/>
      <c r="M16" s="41"/>
      <c r="N16" s="7"/>
      <c r="O16" s="8" t="str">
        <f t="shared" si="0"/>
        <v xml:space="preserve"> </v>
      </c>
      <c r="P16" s="8" t="str">
        <f t="shared" si="1"/>
        <v xml:space="preserve"> </v>
      </c>
      <c r="Q16" s="7"/>
      <c r="R16" s="7"/>
      <c r="S16" s="9"/>
      <c r="T16" s="7"/>
      <c r="U16" s="7"/>
      <c r="V16" s="9"/>
      <c r="W16" s="9"/>
      <c r="X16" s="9"/>
      <c r="Y16" s="9"/>
      <c r="Z16" s="7"/>
      <c r="AA16" s="7"/>
      <c r="AB16" s="7"/>
      <c r="AC16" s="7"/>
      <c r="AD16" t="str">
        <f>IF('Invulblad per woning'!B16=0," ","ja")</f>
        <v xml:space="preserve"> </v>
      </c>
      <c r="AE16" s="10" t="str">
        <f t="shared" si="2"/>
        <v>nee</v>
      </c>
      <c r="AF16" s="10">
        <f t="shared" si="3"/>
        <v>60</v>
      </c>
      <c r="AG16" s="10">
        <f t="shared" si="4"/>
        <v>1944</v>
      </c>
      <c r="AH16">
        <f t="shared" si="5"/>
        <v>0</v>
      </c>
      <c r="AI16" s="10" t="str">
        <f t="shared" si="6"/>
        <v>nee 60 1944 0</v>
      </c>
      <c r="AJ16" s="10" t="e">
        <f>_xlfn.XLOOKUP(AI16,'Hybride Warmtepomp'!F$3:F$165,'Hybride Warmtepomp'!B$3:B$165)</f>
        <v>#N/A</v>
      </c>
      <c r="AK16" t="str">
        <f t="shared" si="7"/>
        <v/>
      </c>
      <c r="AL16" t="str">
        <f t="shared" si="8"/>
        <v>nee</v>
      </c>
      <c r="AM16" t="str">
        <f t="shared" si="9"/>
        <v>nee</v>
      </c>
      <c r="AN16" t="b">
        <f t="shared" si="10"/>
        <v>0</v>
      </c>
      <c r="AO16" t="b">
        <f t="shared" si="11"/>
        <v>0</v>
      </c>
    </row>
    <row r="17" spans="1:41">
      <c r="A17" s="6"/>
      <c r="B17" s="6"/>
      <c r="C17" s="7"/>
      <c r="D17" s="7"/>
      <c r="E17" s="6"/>
      <c r="F17" s="7"/>
      <c r="G17" s="6"/>
      <c r="H17" s="6"/>
      <c r="I17" s="7"/>
      <c r="J17" s="52"/>
      <c r="K17" s="7"/>
      <c r="L17" s="7"/>
      <c r="M17" s="41"/>
      <c r="N17" s="7"/>
      <c r="O17" s="8" t="str">
        <f t="shared" si="0"/>
        <v xml:space="preserve"> </v>
      </c>
      <c r="P17" s="8" t="str">
        <f t="shared" si="1"/>
        <v xml:space="preserve"> </v>
      </c>
      <c r="Q17" s="7"/>
      <c r="R17" s="7"/>
      <c r="S17" s="9"/>
      <c r="T17" s="7"/>
      <c r="U17" s="7"/>
      <c r="V17" s="9"/>
      <c r="W17" s="9"/>
      <c r="X17" s="9"/>
      <c r="Y17" s="9"/>
      <c r="Z17" s="7"/>
      <c r="AA17" s="7"/>
      <c r="AB17" s="7"/>
      <c r="AC17" s="7"/>
      <c r="AD17" t="str">
        <f>IF('Invulblad per woning'!B17=0," ","ja")</f>
        <v xml:space="preserve"> </v>
      </c>
      <c r="AE17" s="10" t="str">
        <f t="shared" si="2"/>
        <v>nee</v>
      </c>
      <c r="AF17" s="10">
        <f t="shared" si="3"/>
        <v>60</v>
      </c>
      <c r="AG17" s="10">
        <f t="shared" si="4"/>
        <v>1944</v>
      </c>
      <c r="AH17">
        <f t="shared" si="5"/>
        <v>0</v>
      </c>
      <c r="AI17" s="10" t="str">
        <f t="shared" si="6"/>
        <v>nee 60 1944 0</v>
      </c>
      <c r="AJ17" s="10" t="e">
        <f>_xlfn.XLOOKUP(AI17,'Hybride Warmtepomp'!F$3:F$165,'Hybride Warmtepomp'!B$3:B$165)</f>
        <v>#N/A</v>
      </c>
      <c r="AK17" t="str">
        <f t="shared" si="7"/>
        <v/>
      </c>
      <c r="AL17" t="str">
        <f t="shared" si="8"/>
        <v>nee</v>
      </c>
      <c r="AM17" t="str">
        <f t="shared" si="9"/>
        <v>nee</v>
      </c>
      <c r="AN17" t="b">
        <f t="shared" si="10"/>
        <v>0</v>
      </c>
      <c r="AO17" t="b">
        <f t="shared" si="11"/>
        <v>0</v>
      </c>
    </row>
    <row r="18" spans="1:41">
      <c r="A18" s="6"/>
      <c r="B18" s="6"/>
      <c r="C18" s="7"/>
      <c r="D18" s="7"/>
      <c r="E18" s="6"/>
      <c r="F18" s="7"/>
      <c r="G18" s="6"/>
      <c r="H18" s="6"/>
      <c r="I18" s="7"/>
      <c r="J18" s="52"/>
      <c r="K18" s="7"/>
      <c r="L18" s="7"/>
      <c r="M18" s="41"/>
      <c r="N18" s="7"/>
      <c r="O18" s="8" t="str">
        <f t="shared" si="0"/>
        <v xml:space="preserve"> </v>
      </c>
      <c r="P18" s="8" t="str">
        <f t="shared" si="1"/>
        <v xml:space="preserve"> </v>
      </c>
      <c r="Q18" s="7"/>
      <c r="R18" s="7"/>
      <c r="S18" s="9"/>
      <c r="T18" s="7"/>
      <c r="U18" s="7"/>
      <c r="V18" s="9"/>
      <c r="W18" s="9"/>
      <c r="X18" s="9"/>
      <c r="Y18" s="9"/>
      <c r="Z18" s="7"/>
      <c r="AA18" s="7"/>
      <c r="AB18" s="7"/>
      <c r="AC18" s="7"/>
      <c r="AD18" t="str">
        <f>IF('Invulblad per woning'!B18=0," ","ja")</f>
        <v xml:space="preserve"> </v>
      </c>
      <c r="AE18" s="10" t="str">
        <f t="shared" si="2"/>
        <v>nee</v>
      </c>
      <c r="AF18" s="10">
        <f t="shared" si="3"/>
        <v>60</v>
      </c>
      <c r="AG18" s="10">
        <f t="shared" si="4"/>
        <v>1944</v>
      </c>
      <c r="AH18">
        <f t="shared" si="5"/>
        <v>0</v>
      </c>
      <c r="AI18" s="10" t="str">
        <f t="shared" si="6"/>
        <v>nee 60 1944 0</v>
      </c>
      <c r="AJ18" s="10" t="e">
        <f>_xlfn.XLOOKUP(AI18,'Hybride Warmtepomp'!F$3:F$165,'Hybride Warmtepomp'!B$3:B$165)</f>
        <v>#N/A</v>
      </c>
      <c r="AK18" t="str">
        <f t="shared" si="7"/>
        <v/>
      </c>
      <c r="AL18" t="str">
        <f t="shared" si="8"/>
        <v>nee</v>
      </c>
      <c r="AM18" t="str">
        <f t="shared" si="9"/>
        <v>nee</v>
      </c>
      <c r="AN18" t="b">
        <f t="shared" si="10"/>
        <v>0</v>
      </c>
      <c r="AO18" t="b">
        <f t="shared" si="11"/>
        <v>0</v>
      </c>
    </row>
    <row r="19" spans="1:41">
      <c r="A19" s="6"/>
      <c r="B19" s="6"/>
      <c r="C19" s="7"/>
      <c r="D19" s="7"/>
      <c r="E19" s="6"/>
      <c r="F19" s="7"/>
      <c r="G19" s="6"/>
      <c r="H19" s="6"/>
      <c r="I19" s="7"/>
      <c r="J19" s="52"/>
      <c r="K19" s="7"/>
      <c r="L19" s="7"/>
      <c r="M19" s="41"/>
      <c r="N19" s="7"/>
      <c r="O19" s="8" t="str">
        <f t="shared" si="0"/>
        <v xml:space="preserve"> </v>
      </c>
      <c r="P19" s="8" t="str">
        <f t="shared" si="1"/>
        <v xml:space="preserve"> </v>
      </c>
      <c r="Q19" s="7"/>
      <c r="R19" s="7"/>
      <c r="S19" s="9"/>
      <c r="T19" s="7"/>
      <c r="U19" s="7"/>
      <c r="V19" s="9"/>
      <c r="W19" s="9"/>
      <c r="X19" s="9"/>
      <c r="Y19" s="9"/>
      <c r="Z19" s="7"/>
      <c r="AA19" s="7"/>
      <c r="AB19" s="7"/>
      <c r="AC19" s="7"/>
      <c r="AD19" t="str">
        <f>IF('Invulblad per woning'!B19=0," ","ja")</f>
        <v xml:space="preserve"> </v>
      </c>
      <c r="AE19" s="10" t="str">
        <f t="shared" si="2"/>
        <v>nee</v>
      </c>
      <c r="AF19" s="10">
        <f t="shared" si="3"/>
        <v>60</v>
      </c>
      <c r="AG19" s="10">
        <f t="shared" si="4"/>
        <v>1944</v>
      </c>
      <c r="AH19">
        <f t="shared" si="5"/>
        <v>0</v>
      </c>
      <c r="AI19" s="10" t="str">
        <f t="shared" si="6"/>
        <v>nee 60 1944 0</v>
      </c>
      <c r="AJ19" s="10" t="e">
        <f>_xlfn.XLOOKUP(AI19,'Hybride Warmtepomp'!F$3:F$165,'Hybride Warmtepomp'!B$3:B$165)</f>
        <v>#N/A</v>
      </c>
      <c r="AK19" t="str">
        <f t="shared" si="7"/>
        <v/>
      </c>
      <c r="AL19" t="str">
        <f t="shared" si="8"/>
        <v>nee</v>
      </c>
      <c r="AM19" t="str">
        <f t="shared" si="9"/>
        <v>nee</v>
      </c>
      <c r="AN19" t="b">
        <f t="shared" si="10"/>
        <v>0</v>
      </c>
      <c r="AO19" t="b">
        <f t="shared" si="11"/>
        <v>0</v>
      </c>
    </row>
    <row r="20" spans="1:41">
      <c r="A20" s="6"/>
      <c r="B20" s="6"/>
      <c r="C20" s="7"/>
      <c r="D20" s="7"/>
      <c r="E20" s="6"/>
      <c r="F20" s="7"/>
      <c r="G20" s="6"/>
      <c r="H20" s="6"/>
      <c r="I20" s="7"/>
      <c r="J20" s="52"/>
      <c r="K20" s="7"/>
      <c r="L20" s="7"/>
      <c r="M20" s="41"/>
      <c r="N20" s="7"/>
      <c r="O20" s="8" t="str">
        <f t="shared" si="0"/>
        <v xml:space="preserve"> </v>
      </c>
      <c r="P20" s="8" t="str">
        <f t="shared" si="1"/>
        <v xml:space="preserve"> </v>
      </c>
      <c r="Q20" s="7"/>
      <c r="R20" s="7"/>
      <c r="S20" s="9"/>
      <c r="T20" s="7"/>
      <c r="U20" s="7"/>
      <c r="V20" s="9"/>
      <c r="W20" s="9"/>
      <c r="X20" s="9"/>
      <c r="Y20" s="9"/>
      <c r="Z20" s="7"/>
      <c r="AA20" s="7"/>
      <c r="AB20" s="7"/>
      <c r="AC20" s="7"/>
      <c r="AD20" t="str">
        <f>IF('Invulblad per woning'!B20=0," ","ja")</f>
        <v xml:space="preserve"> </v>
      </c>
      <c r="AE20" s="10" t="str">
        <f t="shared" si="2"/>
        <v>nee</v>
      </c>
      <c r="AF20" s="10">
        <f t="shared" si="3"/>
        <v>60</v>
      </c>
      <c r="AG20" s="10">
        <f t="shared" si="4"/>
        <v>1944</v>
      </c>
      <c r="AH20">
        <f t="shared" si="5"/>
        <v>0</v>
      </c>
      <c r="AI20" s="10" t="str">
        <f t="shared" si="6"/>
        <v>nee 60 1944 0</v>
      </c>
      <c r="AJ20" s="10" t="e">
        <f>_xlfn.XLOOKUP(AI20,'Hybride Warmtepomp'!F$3:F$165,'Hybride Warmtepomp'!B$3:B$165)</f>
        <v>#N/A</v>
      </c>
      <c r="AK20" t="str">
        <f t="shared" si="7"/>
        <v/>
      </c>
      <c r="AL20" t="str">
        <f t="shared" si="8"/>
        <v>nee</v>
      </c>
      <c r="AM20" t="str">
        <f t="shared" si="9"/>
        <v>nee</v>
      </c>
      <c r="AN20" t="b">
        <f t="shared" si="10"/>
        <v>0</v>
      </c>
      <c r="AO20" t="b">
        <f t="shared" si="11"/>
        <v>0</v>
      </c>
    </row>
    <row r="21" spans="1:41">
      <c r="A21" s="6"/>
      <c r="B21" s="6"/>
      <c r="C21" s="7"/>
      <c r="D21" s="7"/>
      <c r="E21" s="6"/>
      <c r="F21" s="7"/>
      <c r="G21" s="6"/>
      <c r="H21" s="6"/>
      <c r="I21" s="7"/>
      <c r="J21" s="52"/>
      <c r="K21" s="7"/>
      <c r="L21" s="7"/>
      <c r="M21" s="41"/>
      <c r="N21" s="7"/>
      <c r="O21" s="8" t="str">
        <f t="shared" si="0"/>
        <v xml:space="preserve"> </v>
      </c>
      <c r="P21" s="8" t="str">
        <f t="shared" si="1"/>
        <v xml:space="preserve"> </v>
      </c>
      <c r="Q21" s="7"/>
      <c r="R21" s="7"/>
      <c r="S21" s="9"/>
      <c r="T21" s="7"/>
      <c r="U21" s="7"/>
      <c r="V21" s="9"/>
      <c r="W21" s="9"/>
      <c r="X21" s="9"/>
      <c r="Y21" s="9"/>
      <c r="Z21" s="7"/>
      <c r="AA21" s="7"/>
      <c r="AB21" s="7"/>
      <c r="AC21" s="7"/>
      <c r="AD21" t="str">
        <f>IF('Invulblad per woning'!B21=0," ","ja")</f>
        <v xml:space="preserve"> </v>
      </c>
      <c r="AE21" s="10" t="str">
        <f t="shared" si="2"/>
        <v>nee</v>
      </c>
      <c r="AF21" s="10">
        <f t="shared" si="3"/>
        <v>60</v>
      </c>
      <c r="AG21" s="10">
        <f t="shared" si="4"/>
        <v>1944</v>
      </c>
      <c r="AH21">
        <f t="shared" si="5"/>
        <v>0</v>
      </c>
      <c r="AI21" s="10" t="str">
        <f t="shared" si="6"/>
        <v>nee 60 1944 0</v>
      </c>
      <c r="AJ21" s="10" t="e">
        <f>_xlfn.XLOOKUP(AI21,'Hybride Warmtepomp'!F$3:F$165,'Hybride Warmtepomp'!B$3:B$165)</f>
        <v>#N/A</v>
      </c>
      <c r="AK21" t="str">
        <f t="shared" si="7"/>
        <v/>
      </c>
      <c r="AL21" t="str">
        <f t="shared" si="8"/>
        <v>nee</v>
      </c>
      <c r="AM21" t="str">
        <f t="shared" si="9"/>
        <v>nee</v>
      </c>
      <c r="AN21" t="b">
        <f t="shared" si="10"/>
        <v>0</v>
      </c>
      <c r="AO21" t="b">
        <f t="shared" si="11"/>
        <v>0</v>
      </c>
    </row>
    <row r="22" spans="1:41">
      <c r="A22" s="6"/>
      <c r="B22" s="6"/>
      <c r="C22" s="7"/>
      <c r="D22" s="7"/>
      <c r="E22" s="6"/>
      <c r="F22" s="7"/>
      <c r="G22" s="6"/>
      <c r="H22" s="6"/>
      <c r="I22" s="7"/>
      <c r="J22" s="52"/>
      <c r="K22" s="7"/>
      <c r="L22" s="7"/>
      <c r="M22" s="41"/>
      <c r="N22" s="7"/>
      <c r="O22" s="8" t="str">
        <f t="shared" si="0"/>
        <v xml:space="preserve"> </v>
      </c>
      <c r="P22" s="8" t="str">
        <f t="shared" si="1"/>
        <v xml:space="preserve"> </v>
      </c>
      <c r="Q22" s="7"/>
      <c r="R22" s="7"/>
      <c r="S22" s="9"/>
      <c r="T22" s="7"/>
      <c r="U22" s="7"/>
      <c r="V22" s="9"/>
      <c r="W22" s="9"/>
      <c r="X22" s="9"/>
      <c r="Y22" s="9"/>
      <c r="Z22" s="7"/>
      <c r="AA22" s="7"/>
      <c r="AB22" s="7"/>
      <c r="AC22" s="7"/>
      <c r="AD22" t="str">
        <f>IF('Invulblad per woning'!B22=0," ","ja")</f>
        <v xml:space="preserve"> </v>
      </c>
      <c r="AE22" s="10" t="str">
        <f t="shared" si="2"/>
        <v>nee</v>
      </c>
      <c r="AF22" s="10">
        <f t="shared" si="3"/>
        <v>60</v>
      </c>
      <c r="AG22" s="10">
        <f t="shared" si="4"/>
        <v>1944</v>
      </c>
      <c r="AH22">
        <f t="shared" si="5"/>
        <v>0</v>
      </c>
      <c r="AI22" s="10" t="str">
        <f t="shared" si="6"/>
        <v>nee 60 1944 0</v>
      </c>
      <c r="AJ22" s="10" t="e">
        <f>_xlfn.XLOOKUP(AI22,'Hybride Warmtepomp'!F$3:F$165,'Hybride Warmtepomp'!B$3:B$165)</f>
        <v>#N/A</v>
      </c>
      <c r="AK22" t="str">
        <f t="shared" si="7"/>
        <v/>
      </c>
      <c r="AL22" t="str">
        <f t="shared" si="8"/>
        <v>nee</v>
      </c>
      <c r="AM22" t="str">
        <f t="shared" si="9"/>
        <v>nee</v>
      </c>
      <c r="AN22" t="b">
        <f t="shared" si="10"/>
        <v>0</v>
      </c>
      <c r="AO22" t="b">
        <f t="shared" si="11"/>
        <v>0</v>
      </c>
    </row>
    <row r="23" spans="1:41">
      <c r="A23" s="6"/>
      <c r="B23" s="6"/>
      <c r="C23" s="7"/>
      <c r="D23" s="7"/>
      <c r="E23" s="6"/>
      <c r="F23" s="7"/>
      <c r="G23" s="6"/>
      <c r="H23" s="6"/>
      <c r="I23" s="7"/>
      <c r="J23" s="52"/>
      <c r="K23" s="7"/>
      <c r="L23" s="7"/>
      <c r="M23" s="41"/>
      <c r="N23" s="7"/>
      <c r="O23" s="8" t="str">
        <f t="shared" si="0"/>
        <v xml:space="preserve"> </v>
      </c>
      <c r="P23" s="8" t="str">
        <f t="shared" si="1"/>
        <v xml:space="preserve"> </v>
      </c>
      <c r="Q23" s="7"/>
      <c r="R23" s="7"/>
      <c r="S23" s="9"/>
      <c r="T23" s="7"/>
      <c r="U23" s="7"/>
      <c r="V23" s="9"/>
      <c r="W23" s="9"/>
      <c r="X23" s="9"/>
      <c r="Y23" s="9"/>
      <c r="Z23" s="7"/>
      <c r="AA23" s="7"/>
      <c r="AB23" s="7"/>
      <c r="AC23" s="7"/>
      <c r="AD23" t="str">
        <f>IF('Invulblad per woning'!B23=0," ","ja")</f>
        <v xml:space="preserve"> </v>
      </c>
      <c r="AE23" s="10" t="str">
        <f t="shared" si="2"/>
        <v>nee</v>
      </c>
      <c r="AF23" s="10">
        <f t="shared" si="3"/>
        <v>60</v>
      </c>
      <c r="AG23" s="10">
        <f t="shared" si="4"/>
        <v>1944</v>
      </c>
      <c r="AH23">
        <f t="shared" si="5"/>
        <v>0</v>
      </c>
      <c r="AI23" s="10" t="str">
        <f t="shared" si="6"/>
        <v>nee 60 1944 0</v>
      </c>
      <c r="AJ23" s="10" t="e">
        <f>_xlfn.XLOOKUP(AI23,'Hybride Warmtepomp'!F$3:F$165,'Hybride Warmtepomp'!B$3:B$165)</f>
        <v>#N/A</v>
      </c>
      <c r="AK23" t="str">
        <f t="shared" si="7"/>
        <v/>
      </c>
      <c r="AL23" t="str">
        <f t="shared" si="8"/>
        <v>nee</v>
      </c>
      <c r="AM23" t="str">
        <f t="shared" si="9"/>
        <v>nee</v>
      </c>
      <c r="AN23" t="b">
        <f t="shared" si="10"/>
        <v>0</v>
      </c>
      <c r="AO23" t="b">
        <f t="shared" si="11"/>
        <v>0</v>
      </c>
    </row>
    <row r="24" spans="1:41">
      <c r="A24" s="6"/>
      <c r="B24" s="6"/>
      <c r="C24" s="7"/>
      <c r="D24" s="7"/>
      <c r="E24" s="6"/>
      <c r="F24" s="7"/>
      <c r="G24" s="6"/>
      <c r="H24" s="6"/>
      <c r="I24" s="7"/>
      <c r="J24" s="52"/>
      <c r="K24" s="7"/>
      <c r="L24" s="7"/>
      <c r="M24" s="41"/>
      <c r="N24" s="7"/>
      <c r="O24" s="8" t="str">
        <f t="shared" si="0"/>
        <v xml:space="preserve"> </v>
      </c>
      <c r="P24" s="8" t="str">
        <f t="shared" si="1"/>
        <v xml:space="preserve"> </v>
      </c>
      <c r="Q24" s="7"/>
      <c r="R24" s="7"/>
      <c r="S24" s="9"/>
      <c r="T24" s="7"/>
      <c r="U24" s="7"/>
      <c r="V24" s="9"/>
      <c r="W24" s="9"/>
      <c r="X24" s="9"/>
      <c r="Y24" s="9"/>
      <c r="Z24" s="7"/>
      <c r="AA24" s="7"/>
      <c r="AB24" s="7"/>
      <c r="AC24" s="7"/>
      <c r="AD24" t="str">
        <f>IF('Invulblad per woning'!B24=0," ","ja")</f>
        <v xml:space="preserve"> </v>
      </c>
      <c r="AE24" s="10" t="str">
        <f t="shared" si="2"/>
        <v>nee</v>
      </c>
      <c r="AF24" s="10">
        <f t="shared" si="3"/>
        <v>60</v>
      </c>
      <c r="AG24" s="10">
        <f t="shared" si="4"/>
        <v>1944</v>
      </c>
      <c r="AH24">
        <f t="shared" si="5"/>
        <v>0</v>
      </c>
      <c r="AI24" s="10" t="str">
        <f t="shared" si="6"/>
        <v>nee 60 1944 0</v>
      </c>
      <c r="AJ24" s="10" t="e">
        <f>_xlfn.XLOOKUP(AI24,'Hybride Warmtepomp'!F$3:F$165,'Hybride Warmtepomp'!B$3:B$165)</f>
        <v>#N/A</v>
      </c>
      <c r="AK24" t="str">
        <f t="shared" si="7"/>
        <v/>
      </c>
      <c r="AL24" t="str">
        <f t="shared" si="8"/>
        <v>nee</v>
      </c>
      <c r="AM24" t="str">
        <f t="shared" si="9"/>
        <v>nee</v>
      </c>
      <c r="AN24" t="b">
        <f t="shared" si="10"/>
        <v>0</v>
      </c>
      <c r="AO24" t="b">
        <f t="shared" si="11"/>
        <v>0</v>
      </c>
    </row>
    <row r="25" spans="1:41">
      <c r="A25" s="48"/>
      <c r="B25" s="48"/>
      <c r="C25" s="49"/>
      <c r="D25" s="49"/>
      <c r="E25" s="50"/>
      <c r="F25" s="7"/>
      <c r="G25" s="50"/>
      <c r="H25" s="50"/>
      <c r="I25" s="49"/>
      <c r="J25" s="54"/>
      <c r="K25" s="49"/>
      <c r="L25" s="49"/>
      <c r="M25" s="41"/>
      <c r="N25" s="7"/>
      <c r="O25" s="8" t="str">
        <f t="shared" ref="O25:O66" si="12">IF(K25*L25/1000=0," ",K25*L25/1000)</f>
        <v xml:space="preserve"> </v>
      </c>
      <c r="P25" s="8" t="str">
        <f t="shared" ref="P25:P66" si="13">IF(MIN(M25:O25)=0," ",MIN(M25:O25))</f>
        <v xml:space="preserve"> </v>
      </c>
      <c r="Q25" s="7"/>
      <c r="R25" s="6"/>
      <c r="S25" s="7"/>
      <c r="T25" s="7"/>
      <c r="U25" s="7"/>
      <c r="V25" s="9"/>
      <c r="W25" s="9"/>
      <c r="X25" s="9"/>
      <c r="Y25" s="9"/>
      <c r="Z25" s="7"/>
      <c r="AA25" s="7"/>
      <c r="AB25" s="7"/>
      <c r="AC25" s="7"/>
      <c r="AD25" t="str">
        <f>IF('Invulblad per woning'!B25=0," ","ja")</f>
        <v xml:space="preserve"> </v>
      </c>
      <c r="AE25" s="10" t="str">
        <f t="shared" si="2"/>
        <v>nee</v>
      </c>
      <c r="AF25" s="10">
        <f t="shared" si="3"/>
        <v>60</v>
      </c>
      <c r="AG25" s="10">
        <f t="shared" si="4"/>
        <v>1944</v>
      </c>
      <c r="AH25">
        <f t="shared" ref="AH25:AH88" si="14">Q25</f>
        <v>0</v>
      </c>
      <c r="AI25" s="10" t="str">
        <f t="shared" ref="AI25:AI88" si="15">_xlfn.CONCAT(AE25," ",AF25," ",AG25," ",AH25)</f>
        <v>nee 60 1944 0</v>
      </c>
      <c r="AJ25" s="10" t="e">
        <f>_xlfn.XLOOKUP(AI25,'Hybride Warmtepomp'!F$3:F$165,'Hybride Warmtepomp'!B$3:B$165)</f>
        <v>#N/A</v>
      </c>
      <c r="AK25" t="str">
        <f t="shared" si="7"/>
        <v/>
      </c>
      <c r="AL25" t="str">
        <f t="shared" si="8"/>
        <v>nee</v>
      </c>
      <c r="AM25" t="str">
        <f t="shared" si="9"/>
        <v>nee</v>
      </c>
      <c r="AN25" t="b">
        <f t="shared" si="10"/>
        <v>0</v>
      </c>
      <c r="AO25" t="b">
        <f t="shared" si="11"/>
        <v>0</v>
      </c>
    </row>
    <row r="26" spans="1:41">
      <c r="A26" s="48"/>
      <c r="B26" s="48"/>
      <c r="C26" s="49"/>
      <c r="D26" s="49"/>
      <c r="E26" s="50"/>
      <c r="F26" s="7"/>
      <c r="G26" s="50"/>
      <c r="H26" s="50"/>
      <c r="I26" s="49"/>
      <c r="J26" s="54"/>
      <c r="K26" s="49"/>
      <c r="L26" s="49"/>
      <c r="M26" s="41"/>
      <c r="N26" s="7"/>
      <c r="O26" s="8" t="str">
        <f t="shared" si="12"/>
        <v xml:space="preserve"> </v>
      </c>
      <c r="P26" s="8" t="str">
        <f t="shared" si="13"/>
        <v xml:space="preserve"> </v>
      </c>
      <c r="Q26" s="7"/>
      <c r="R26" s="6"/>
      <c r="S26" s="7"/>
      <c r="T26" s="7"/>
      <c r="U26" s="7"/>
      <c r="V26" s="9"/>
      <c r="W26" s="9"/>
      <c r="X26" s="9"/>
      <c r="Y26" s="9"/>
      <c r="Z26" s="7"/>
      <c r="AA26" s="7"/>
      <c r="AB26" s="7"/>
      <c r="AC26" s="7"/>
      <c r="AD26" t="str">
        <f>IF('Invulblad per woning'!B26=0," ","ja")</f>
        <v xml:space="preserve"> </v>
      </c>
      <c r="AE26" s="10" t="str">
        <f t="shared" si="2"/>
        <v>nee</v>
      </c>
      <c r="AF26" s="10">
        <f t="shared" si="3"/>
        <v>60</v>
      </c>
      <c r="AG26" s="10">
        <f t="shared" si="4"/>
        <v>1944</v>
      </c>
      <c r="AH26">
        <f t="shared" si="14"/>
        <v>0</v>
      </c>
      <c r="AI26" s="10" t="str">
        <f t="shared" si="15"/>
        <v>nee 60 1944 0</v>
      </c>
      <c r="AJ26" s="10" t="e">
        <f>_xlfn.XLOOKUP(AI26,'Hybride Warmtepomp'!F$3:F$165,'Hybride Warmtepomp'!B$3:B$165)</f>
        <v>#N/A</v>
      </c>
      <c r="AK26" t="str">
        <f t="shared" si="7"/>
        <v/>
      </c>
      <c r="AL26" t="str">
        <f t="shared" si="8"/>
        <v>nee</v>
      </c>
      <c r="AM26" t="str">
        <f t="shared" si="9"/>
        <v>nee</v>
      </c>
      <c r="AN26" t="b">
        <f t="shared" si="10"/>
        <v>0</v>
      </c>
      <c r="AO26" t="b">
        <f t="shared" si="11"/>
        <v>0</v>
      </c>
    </row>
    <row r="27" spans="1:41">
      <c r="A27" s="48"/>
      <c r="B27" s="48"/>
      <c r="C27" s="49"/>
      <c r="D27" s="49"/>
      <c r="E27" s="50"/>
      <c r="F27" s="7"/>
      <c r="G27" s="50"/>
      <c r="H27" s="50"/>
      <c r="I27" s="49"/>
      <c r="J27" s="54"/>
      <c r="K27" s="49"/>
      <c r="L27" s="49"/>
      <c r="M27" s="41"/>
      <c r="N27" s="7"/>
      <c r="O27" s="8" t="str">
        <f t="shared" si="12"/>
        <v xml:space="preserve"> </v>
      </c>
      <c r="P27" s="8" t="str">
        <f t="shared" si="13"/>
        <v xml:space="preserve"> </v>
      </c>
      <c r="Q27" s="7"/>
      <c r="R27" s="6"/>
      <c r="S27" s="7"/>
      <c r="T27" s="7"/>
      <c r="U27" s="7"/>
      <c r="V27" s="9"/>
      <c r="W27" s="9"/>
      <c r="X27" s="9"/>
      <c r="Y27" s="9"/>
      <c r="Z27" s="7"/>
      <c r="AA27" s="7"/>
      <c r="AB27" s="7"/>
      <c r="AC27" s="7"/>
      <c r="AD27" t="str">
        <f>IF('Invulblad per woning'!B27=0," ","ja")</f>
        <v xml:space="preserve"> </v>
      </c>
      <c r="AE27" s="10" t="str">
        <f t="shared" si="2"/>
        <v>nee</v>
      </c>
      <c r="AF27" s="10">
        <f t="shared" si="3"/>
        <v>60</v>
      </c>
      <c r="AG27" s="10">
        <f t="shared" si="4"/>
        <v>1944</v>
      </c>
      <c r="AH27">
        <f t="shared" si="14"/>
        <v>0</v>
      </c>
      <c r="AI27" s="10" t="str">
        <f t="shared" si="15"/>
        <v>nee 60 1944 0</v>
      </c>
      <c r="AJ27" s="10" t="e">
        <f>_xlfn.XLOOKUP(AI27,'Hybride Warmtepomp'!F$3:F$165,'Hybride Warmtepomp'!B$3:B$165)</f>
        <v>#N/A</v>
      </c>
      <c r="AK27" t="str">
        <f t="shared" si="7"/>
        <v/>
      </c>
      <c r="AL27" t="str">
        <f t="shared" si="8"/>
        <v>nee</v>
      </c>
      <c r="AM27" t="str">
        <f t="shared" si="9"/>
        <v>nee</v>
      </c>
      <c r="AN27" t="b">
        <f t="shared" si="10"/>
        <v>0</v>
      </c>
      <c r="AO27" t="b">
        <f t="shared" si="11"/>
        <v>0</v>
      </c>
    </row>
    <row r="28" spans="1:41">
      <c r="A28" s="48"/>
      <c r="B28" s="48"/>
      <c r="C28" s="49"/>
      <c r="D28" s="49"/>
      <c r="E28" s="50"/>
      <c r="F28" s="7"/>
      <c r="G28" s="50"/>
      <c r="H28" s="50"/>
      <c r="I28" s="49"/>
      <c r="J28" s="54"/>
      <c r="K28" s="49"/>
      <c r="L28" s="49"/>
      <c r="M28" s="41"/>
      <c r="N28" s="7"/>
      <c r="O28" s="8" t="str">
        <f t="shared" si="12"/>
        <v xml:space="preserve"> </v>
      </c>
      <c r="P28" s="8" t="str">
        <f t="shared" si="13"/>
        <v xml:space="preserve"> </v>
      </c>
      <c r="Q28" s="7"/>
      <c r="R28" s="6"/>
      <c r="S28" s="7"/>
      <c r="T28" s="7"/>
      <c r="U28" s="7"/>
      <c r="V28" s="9"/>
      <c r="W28" s="9"/>
      <c r="X28" s="9"/>
      <c r="Y28" s="9"/>
      <c r="Z28" s="7"/>
      <c r="AA28" s="7"/>
      <c r="AB28" s="7"/>
      <c r="AC28" s="7"/>
      <c r="AD28" t="str">
        <f>IF('Invulblad per woning'!B28=0," ","ja")</f>
        <v xml:space="preserve"> </v>
      </c>
      <c r="AE28" s="10" t="str">
        <f t="shared" si="2"/>
        <v>nee</v>
      </c>
      <c r="AF28" s="10">
        <f t="shared" si="3"/>
        <v>60</v>
      </c>
      <c r="AG28" s="10">
        <f t="shared" si="4"/>
        <v>1944</v>
      </c>
      <c r="AH28">
        <f t="shared" si="14"/>
        <v>0</v>
      </c>
      <c r="AI28" s="10" t="str">
        <f t="shared" si="15"/>
        <v>nee 60 1944 0</v>
      </c>
      <c r="AJ28" s="10" t="e">
        <f>_xlfn.XLOOKUP(AI28,'Hybride Warmtepomp'!F$3:F$165,'Hybride Warmtepomp'!B$3:B$165)</f>
        <v>#N/A</v>
      </c>
      <c r="AK28" t="str">
        <f t="shared" si="7"/>
        <v/>
      </c>
      <c r="AL28" t="str">
        <f t="shared" si="8"/>
        <v>nee</v>
      </c>
      <c r="AM28" t="str">
        <f t="shared" si="9"/>
        <v>nee</v>
      </c>
      <c r="AN28" t="b">
        <f t="shared" si="10"/>
        <v>0</v>
      </c>
      <c r="AO28" t="b">
        <f t="shared" si="11"/>
        <v>0</v>
      </c>
    </row>
    <row r="29" spans="1:41">
      <c r="A29" s="48"/>
      <c r="B29" s="48"/>
      <c r="C29" s="49"/>
      <c r="D29" s="49"/>
      <c r="E29" s="50"/>
      <c r="F29" s="7"/>
      <c r="G29" s="50"/>
      <c r="H29" s="50"/>
      <c r="I29" s="49"/>
      <c r="J29" s="54"/>
      <c r="K29" s="49"/>
      <c r="L29" s="49"/>
      <c r="M29" s="41"/>
      <c r="N29" s="7"/>
      <c r="O29" s="8" t="str">
        <f t="shared" si="12"/>
        <v xml:space="preserve"> </v>
      </c>
      <c r="P29" s="8" t="str">
        <f t="shared" si="13"/>
        <v xml:space="preserve"> </v>
      </c>
      <c r="Q29" s="7"/>
      <c r="R29" s="6"/>
      <c r="S29" s="7"/>
      <c r="T29" s="7"/>
      <c r="U29" s="7"/>
      <c r="V29" s="9"/>
      <c r="W29" s="9"/>
      <c r="X29" s="9"/>
      <c r="Y29" s="9"/>
      <c r="Z29" s="7"/>
      <c r="AA29" s="7"/>
      <c r="AB29" s="7"/>
      <c r="AC29" s="7"/>
      <c r="AD29" t="str">
        <f>IF('Invulblad per woning'!B29=0," ","ja")</f>
        <v xml:space="preserve"> </v>
      </c>
      <c r="AE29" s="10" t="str">
        <f t="shared" si="2"/>
        <v>nee</v>
      </c>
      <c r="AF29" s="10">
        <f t="shared" si="3"/>
        <v>60</v>
      </c>
      <c r="AG29" s="10">
        <f t="shared" si="4"/>
        <v>1944</v>
      </c>
      <c r="AH29">
        <f t="shared" si="14"/>
        <v>0</v>
      </c>
      <c r="AI29" s="10" t="str">
        <f t="shared" si="15"/>
        <v>nee 60 1944 0</v>
      </c>
      <c r="AJ29" s="10" t="e">
        <f>_xlfn.XLOOKUP(AI29,'Hybride Warmtepomp'!F$3:F$165,'Hybride Warmtepomp'!B$3:B$165)</f>
        <v>#N/A</v>
      </c>
      <c r="AK29" t="str">
        <f t="shared" si="7"/>
        <v/>
      </c>
      <c r="AL29" t="str">
        <f t="shared" si="8"/>
        <v>nee</v>
      </c>
      <c r="AM29" t="str">
        <f t="shared" si="9"/>
        <v>nee</v>
      </c>
      <c r="AN29" t="b">
        <f t="shared" si="10"/>
        <v>0</v>
      </c>
      <c r="AO29" t="b">
        <f t="shared" si="11"/>
        <v>0</v>
      </c>
    </row>
    <row r="30" spans="1:41">
      <c r="A30" s="48"/>
      <c r="B30" s="48"/>
      <c r="C30" s="49"/>
      <c r="D30" s="49"/>
      <c r="E30" s="50"/>
      <c r="F30" s="7"/>
      <c r="G30" s="50"/>
      <c r="H30" s="50"/>
      <c r="I30" s="49"/>
      <c r="J30" s="54"/>
      <c r="K30" s="49"/>
      <c r="L30" s="49"/>
      <c r="M30" s="41"/>
      <c r="N30" s="7"/>
      <c r="O30" s="8" t="str">
        <f t="shared" si="12"/>
        <v xml:space="preserve"> </v>
      </c>
      <c r="P30" s="8" t="str">
        <f t="shared" si="13"/>
        <v xml:space="preserve"> </v>
      </c>
      <c r="Q30" s="7"/>
      <c r="R30" s="6"/>
      <c r="S30" s="7"/>
      <c r="T30" s="7"/>
      <c r="U30" s="7"/>
      <c r="V30" s="9"/>
      <c r="W30" s="9"/>
      <c r="X30" s="9"/>
      <c r="Y30" s="9"/>
      <c r="Z30" s="7"/>
      <c r="AA30" s="7"/>
      <c r="AB30" s="7"/>
      <c r="AC30" s="7"/>
      <c r="AD30" t="str">
        <f>IF('Invulblad per woning'!B30=0," ","ja")</f>
        <v xml:space="preserve"> </v>
      </c>
      <c r="AE30" s="10" t="str">
        <f t="shared" si="2"/>
        <v>nee</v>
      </c>
      <c r="AF30" s="10">
        <f t="shared" si="3"/>
        <v>60</v>
      </c>
      <c r="AG30" s="10">
        <f t="shared" si="4"/>
        <v>1944</v>
      </c>
      <c r="AH30">
        <f t="shared" si="14"/>
        <v>0</v>
      </c>
      <c r="AI30" s="10" t="str">
        <f t="shared" si="15"/>
        <v>nee 60 1944 0</v>
      </c>
      <c r="AJ30" s="10" t="e">
        <f>_xlfn.XLOOKUP(AI30,'Hybride Warmtepomp'!F$3:F$165,'Hybride Warmtepomp'!B$3:B$165)</f>
        <v>#N/A</v>
      </c>
      <c r="AK30" t="str">
        <f t="shared" si="7"/>
        <v/>
      </c>
      <c r="AL30" t="str">
        <f t="shared" si="8"/>
        <v>nee</v>
      </c>
      <c r="AM30" t="str">
        <f t="shared" si="9"/>
        <v>nee</v>
      </c>
      <c r="AN30" t="b">
        <f t="shared" si="10"/>
        <v>0</v>
      </c>
      <c r="AO30" t="b">
        <f t="shared" si="11"/>
        <v>0</v>
      </c>
    </row>
    <row r="31" spans="1:41">
      <c r="A31" s="48"/>
      <c r="B31" s="48"/>
      <c r="C31" s="49"/>
      <c r="D31" s="49"/>
      <c r="E31" s="50"/>
      <c r="F31" s="7"/>
      <c r="G31" s="50"/>
      <c r="H31" s="50"/>
      <c r="I31" s="49"/>
      <c r="J31" s="54"/>
      <c r="K31" s="49"/>
      <c r="L31" s="49"/>
      <c r="M31" s="41"/>
      <c r="N31" s="7"/>
      <c r="O31" s="8" t="str">
        <f t="shared" si="12"/>
        <v xml:space="preserve"> </v>
      </c>
      <c r="P31" s="8" t="str">
        <f t="shared" si="13"/>
        <v xml:space="preserve"> </v>
      </c>
      <c r="Q31" s="7"/>
      <c r="R31" s="6"/>
      <c r="S31" s="7"/>
      <c r="T31" s="7"/>
      <c r="U31" s="7"/>
      <c r="V31" s="9"/>
      <c r="W31" s="9"/>
      <c r="X31" s="9"/>
      <c r="Y31" s="9"/>
      <c r="Z31" s="7"/>
      <c r="AA31" s="7"/>
      <c r="AB31" s="7"/>
      <c r="AC31" s="7"/>
      <c r="AD31" t="str">
        <f>IF('Invulblad per woning'!B31=0," ","ja")</f>
        <v xml:space="preserve"> </v>
      </c>
      <c r="AE31" s="10" t="str">
        <f t="shared" si="2"/>
        <v>nee</v>
      </c>
      <c r="AF31" s="10">
        <f t="shared" si="3"/>
        <v>60</v>
      </c>
      <c r="AG31" s="10">
        <f t="shared" si="4"/>
        <v>1944</v>
      </c>
      <c r="AH31">
        <f t="shared" si="14"/>
        <v>0</v>
      </c>
      <c r="AI31" s="10" t="str">
        <f t="shared" si="15"/>
        <v>nee 60 1944 0</v>
      </c>
      <c r="AJ31" s="10" t="e">
        <f>_xlfn.XLOOKUP(AI31,'Hybride Warmtepomp'!F$3:F$165,'Hybride Warmtepomp'!B$3:B$165)</f>
        <v>#N/A</v>
      </c>
      <c r="AK31" t="str">
        <f t="shared" si="7"/>
        <v/>
      </c>
      <c r="AL31" t="str">
        <f t="shared" si="8"/>
        <v>nee</v>
      </c>
      <c r="AM31" t="str">
        <f t="shared" si="9"/>
        <v>nee</v>
      </c>
      <c r="AN31" t="b">
        <f t="shared" si="10"/>
        <v>0</v>
      </c>
      <c r="AO31" t="b">
        <f t="shared" si="11"/>
        <v>0</v>
      </c>
    </row>
    <row r="32" spans="1:41">
      <c r="A32" s="48"/>
      <c r="B32" s="48"/>
      <c r="C32" s="49"/>
      <c r="D32" s="49"/>
      <c r="E32" s="50"/>
      <c r="F32" s="7"/>
      <c r="G32" s="50"/>
      <c r="H32" s="50"/>
      <c r="I32" s="49"/>
      <c r="J32" s="54"/>
      <c r="K32" s="49"/>
      <c r="L32" s="49"/>
      <c r="M32" s="41"/>
      <c r="N32" s="7"/>
      <c r="O32" s="8" t="str">
        <f t="shared" si="12"/>
        <v xml:space="preserve"> </v>
      </c>
      <c r="P32" s="8" t="str">
        <f t="shared" si="13"/>
        <v xml:space="preserve"> </v>
      </c>
      <c r="Q32" s="7"/>
      <c r="R32" s="6"/>
      <c r="S32" s="7"/>
      <c r="T32" s="7"/>
      <c r="U32" s="7"/>
      <c r="V32" s="9"/>
      <c r="W32" s="9"/>
      <c r="X32" s="9"/>
      <c r="Y32" s="9"/>
      <c r="Z32" s="7"/>
      <c r="AA32" s="7"/>
      <c r="AB32" s="7"/>
      <c r="AC32" s="7"/>
      <c r="AD32" t="str">
        <f>IF('Invulblad per woning'!B32=0," ","ja")</f>
        <v xml:space="preserve"> </v>
      </c>
      <c r="AE32" s="10" t="str">
        <f t="shared" si="2"/>
        <v>nee</v>
      </c>
      <c r="AF32" s="10">
        <f t="shared" si="3"/>
        <v>60</v>
      </c>
      <c r="AG32" s="10">
        <f t="shared" si="4"/>
        <v>1944</v>
      </c>
      <c r="AH32">
        <f t="shared" si="14"/>
        <v>0</v>
      </c>
      <c r="AI32" s="10" t="str">
        <f t="shared" si="15"/>
        <v>nee 60 1944 0</v>
      </c>
      <c r="AJ32" s="10" t="e">
        <f>_xlfn.XLOOKUP(AI32,'Hybride Warmtepomp'!F$3:F$165,'Hybride Warmtepomp'!B$3:B$165)</f>
        <v>#N/A</v>
      </c>
      <c r="AK32" t="str">
        <f t="shared" si="7"/>
        <v/>
      </c>
      <c r="AL32" t="str">
        <f t="shared" si="8"/>
        <v>nee</v>
      </c>
      <c r="AM32" t="str">
        <f t="shared" si="9"/>
        <v>nee</v>
      </c>
      <c r="AN32" t="b">
        <f t="shared" si="10"/>
        <v>0</v>
      </c>
      <c r="AO32" t="b">
        <f t="shared" si="11"/>
        <v>0</v>
      </c>
    </row>
    <row r="33" spans="1:41">
      <c r="A33" s="48"/>
      <c r="B33" s="48"/>
      <c r="C33" s="49"/>
      <c r="D33" s="49"/>
      <c r="E33" s="50"/>
      <c r="F33" s="7"/>
      <c r="G33" s="50"/>
      <c r="H33" s="50"/>
      <c r="I33" s="49"/>
      <c r="J33" s="54"/>
      <c r="K33" s="49"/>
      <c r="L33" s="49"/>
      <c r="M33" s="41"/>
      <c r="N33" s="7"/>
      <c r="O33" s="8" t="str">
        <f t="shared" si="12"/>
        <v xml:space="preserve"> </v>
      </c>
      <c r="P33" s="8" t="str">
        <f t="shared" si="13"/>
        <v xml:space="preserve"> </v>
      </c>
      <c r="Q33" s="7"/>
      <c r="R33" s="6"/>
      <c r="S33" s="7"/>
      <c r="T33" s="7"/>
      <c r="U33" s="7"/>
      <c r="V33" s="9"/>
      <c r="W33" s="9"/>
      <c r="X33" s="9"/>
      <c r="Y33" s="9"/>
      <c r="Z33" s="7"/>
      <c r="AA33" s="7"/>
      <c r="AB33" s="7"/>
      <c r="AC33" s="7"/>
      <c r="AD33" t="str">
        <f>IF('Invulblad per woning'!B33=0," ","ja")</f>
        <v xml:space="preserve"> </v>
      </c>
      <c r="AE33" s="10" t="str">
        <f t="shared" si="2"/>
        <v>nee</v>
      </c>
      <c r="AF33" s="10">
        <f t="shared" si="3"/>
        <v>60</v>
      </c>
      <c r="AG33" s="10">
        <f t="shared" si="4"/>
        <v>1944</v>
      </c>
      <c r="AH33">
        <f t="shared" si="14"/>
        <v>0</v>
      </c>
      <c r="AI33" s="10" t="str">
        <f t="shared" si="15"/>
        <v>nee 60 1944 0</v>
      </c>
      <c r="AJ33" s="10" t="e">
        <f>_xlfn.XLOOKUP(AI33,'Hybride Warmtepomp'!F$3:F$165,'Hybride Warmtepomp'!B$3:B$165)</f>
        <v>#N/A</v>
      </c>
      <c r="AK33" t="str">
        <f t="shared" si="7"/>
        <v/>
      </c>
      <c r="AL33" t="str">
        <f t="shared" si="8"/>
        <v>nee</v>
      </c>
      <c r="AM33" t="str">
        <f t="shared" si="9"/>
        <v>nee</v>
      </c>
      <c r="AN33" t="b">
        <f t="shared" si="10"/>
        <v>0</v>
      </c>
      <c r="AO33" t="b">
        <f t="shared" si="11"/>
        <v>0</v>
      </c>
    </row>
    <row r="34" spans="1:41">
      <c r="A34" s="48"/>
      <c r="B34" s="48"/>
      <c r="C34" s="49"/>
      <c r="D34" s="49"/>
      <c r="E34" s="50"/>
      <c r="F34" s="7"/>
      <c r="G34" s="50"/>
      <c r="H34" s="50"/>
      <c r="I34" s="49"/>
      <c r="J34" s="54"/>
      <c r="K34" s="49"/>
      <c r="L34" s="49"/>
      <c r="M34" s="41"/>
      <c r="N34" s="7"/>
      <c r="O34" s="8" t="str">
        <f t="shared" si="12"/>
        <v xml:space="preserve"> </v>
      </c>
      <c r="P34" s="8" t="str">
        <f t="shared" si="13"/>
        <v xml:space="preserve"> </v>
      </c>
      <c r="Q34" s="7"/>
      <c r="R34" s="6"/>
      <c r="S34" s="7"/>
      <c r="T34" s="7"/>
      <c r="U34" s="7"/>
      <c r="V34" s="9"/>
      <c r="W34" s="9"/>
      <c r="X34" s="9"/>
      <c r="Y34" s="9"/>
      <c r="Z34" s="7"/>
      <c r="AA34" s="7"/>
      <c r="AB34" s="7"/>
      <c r="AC34" s="7"/>
      <c r="AD34" t="str">
        <f>IF('Invulblad per woning'!B34=0," ","ja")</f>
        <v xml:space="preserve"> </v>
      </c>
      <c r="AE34" s="10" t="str">
        <f t="shared" si="2"/>
        <v>nee</v>
      </c>
      <c r="AF34" s="10">
        <f t="shared" si="3"/>
        <v>60</v>
      </c>
      <c r="AG34" s="10">
        <f t="shared" si="4"/>
        <v>1944</v>
      </c>
      <c r="AH34">
        <f t="shared" si="14"/>
        <v>0</v>
      </c>
      <c r="AI34" s="10" t="str">
        <f t="shared" si="15"/>
        <v>nee 60 1944 0</v>
      </c>
      <c r="AJ34" s="10" t="e">
        <f>_xlfn.XLOOKUP(AI34,'Hybride Warmtepomp'!F$3:F$165,'Hybride Warmtepomp'!B$3:B$165)</f>
        <v>#N/A</v>
      </c>
      <c r="AK34" t="str">
        <f t="shared" si="7"/>
        <v/>
      </c>
      <c r="AL34" t="str">
        <f t="shared" si="8"/>
        <v>nee</v>
      </c>
      <c r="AM34" t="str">
        <f t="shared" si="9"/>
        <v>nee</v>
      </c>
      <c r="AN34" t="b">
        <f t="shared" si="10"/>
        <v>0</v>
      </c>
      <c r="AO34" t="b">
        <f t="shared" si="11"/>
        <v>0</v>
      </c>
    </row>
    <row r="35" spans="1:41">
      <c r="A35" s="48"/>
      <c r="B35" s="48"/>
      <c r="C35" s="49"/>
      <c r="D35" s="49"/>
      <c r="E35" s="50"/>
      <c r="F35" s="7"/>
      <c r="G35" s="50"/>
      <c r="H35" s="50"/>
      <c r="I35" s="49"/>
      <c r="J35" s="54"/>
      <c r="K35" s="49"/>
      <c r="L35" s="49"/>
      <c r="M35" s="41"/>
      <c r="N35" s="7"/>
      <c r="O35" s="8" t="str">
        <f t="shared" si="12"/>
        <v xml:space="preserve"> </v>
      </c>
      <c r="P35" s="8" t="str">
        <f t="shared" si="13"/>
        <v xml:space="preserve"> </v>
      </c>
      <c r="Q35" s="7"/>
      <c r="R35" s="6"/>
      <c r="S35" s="7"/>
      <c r="T35" s="7"/>
      <c r="U35" s="7"/>
      <c r="V35" s="9"/>
      <c r="W35" s="9"/>
      <c r="X35" s="9"/>
      <c r="Y35" s="9"/>
      <c r="Z35" s="7"/>
      <c r="AA35" s="7"/>
      <c r="AB35" s="7"/>
      <c r="AC35" s="7"/>
      <c r="AD35" t="str">
        <f>IF('Invulblad per woning'!B35=0," ","ja")</f>
        <v xml:space="preserve"> </v>
      </c>
      <c r="AE35" s="10" t="str">
        <f t="shared" si="2"/>
        <v>nee</v>
      </c>
      <c r="AF35" s="10">
        <f t="shared" si="3"/>
        <v>60</v>
      </c>
      <c r="AG35" s="10">
        <f t="shared" si="4"/>
        <v>1944</v>
      </c>
      <c r="AH35">
        <f t="shared" si="14"/>
        <v>0</v>
      </c>
      <c r="AI35" s="10" t="str">
        <f t="shared" si="15"/>
        <v>nee 60 1944 0</v>
      </c>
      <c r="AJ35" s="10" t="e">
        <f>_xlfn.XLOOKUP(AI35,'Hybride Warmtepomp'!F$3:F$165,'Hybride Warmtepomp'!B$3:B$165)</f>
        <v>#N/A</v>
      </c>
      <c r="AK35" t="str">
        <f t="shared" si="7"/>
        <v/>
      </c>
      <c r="AL35" t="str">
        <f t="shared" si="8"/>
        <v>nee</v>
      </c>
      <c r="AM35" t="str">
        <f t="shared" si="9"/>
        <v>nee</v>
      </c>
      <c r="AN35" t="b">
        <f t="shared" si="10"/>
        <v>0</v>
      </c>
      <c r="AO35" t="b">
        <f t="shared" si="11"/>
        <v>0</v>
      </c>
    </row>
    <row r="36" spans="1:41">
      <c r="A36" s="48"/>
      <c r="B36" s="48"/>
      <c r="C36" s="49"/>
      <c r="D36" s="49"/>
      <c r="E36" s="50"/>
      <c r="F36" s="7"/>
      <c r="G36" s="50"/>
      <c r="H36" s="50"/>
      <c r="I36" s="49"/>
      <c r="J36" s="54"/>
      <c r="K36" s="49"/>
      <c r="L36" s="49"/>
      <c r="M36" s="41"/>
      <c r="N36" s="7"/>
      <c r="O36" s="8" t="str">
        <f t="shared" si="12"/>
        <v xml:space="preserve"> </v>
      </c>
      <c r="P36" s="8" t="str">
        <f t="shared" si="13"/>
        <v xml:space="preserve"> </v>
      </c>
      <c r="Q36" s="7"/>
      <c r="R36" s="6"/>
      <c r="S36" s="7"/>
      <c r="T36" s="7"/>
      <c r="U36" s="7"/>
      <c r="V36" s="9"/>
      <c r="W36" s="9"/>
      <c r="X36" s="9"/>
      <c r="Y36" s="9"/>
      <c r="Z36" s="7"/>
      <c r="AA36" s="7"/>
      <c r="AB36" s="7"/>
      <c r="AC36" s="7"/>
      <c r="AD36" t="str">
        <f>IF('Invulblad per woning'!B36=0," ","ja")</f>
        <v xml:space="preserve"> </v>
      </c>
      <c r="AE36" s="10" t="str">
        <f t="shared" si="2"/>
        <v>nee</v>
      </c>
      <c r="AF36" s="10">
        <f t="shared" si="3"/>
        <v>60</v>
      </c>
      <c r="AG36" s="10">
        <f t="shared" si="4"/>
        <v>1944</v>
      </c>
      <c r="AH36">
        <f t="shared" si="14"/>
        <v>0</v>
      </c>
      <c r="AI36" s="10" t="str">
        <f t="shared" si="15"/>
        <v>nee 60 1944 0</v>
      </c>
      <c r="AJ36" s="10" t="e">
        <f>_xlfn.XLOOKUP(AI36,'Hybride Warmtepomp'!F$3:F$165,'Hybride Warmtepomp'!B$3:B$165)</f>
        <v>#N/A</v>
      </c>
      <c r="AK36" t="str">
        <f t="shared" si="7"/>
        <v/>
      </c>
      <c r="AL36" t="str">
        <f t="shared" si="8"/>
        <v>nee</v>
      </c>
      <c r="AM36" t="str">
        <f t="shared" si="9"/>
        <v>nee</v>
      </c>
      <c r="AN36" t="b">
        <f t="shared" si="10"/>
        <v>0</v>
      </c>
      <c r="AO36" t="b">
        <f t="shared" si="11"/>
        <v>0</v>
      </c>
    </row>
    <row r="37" spans="1:41">
      <c r="A37" s="48"/>
      <c r="B37" s="48"/>
      <c r="C37" s="49"/>
      <c r="D37" s="49"/>
      <c r="E37" s="50"/>
      <c r="F37" s="7"/>
      <c r="G37" s="50"/>
      <c r="H37" s="50"/>
      <c r="I37" s="49"/>
      <c r="J37" s="54"/>
      <c r="K37" s="49"/>
      <c r="L37" s="49"/>
      <c r="M37" s="41"/>
      <c r="N37" s="7"/>
      <c r="O37" s="8" t="str">
        <f t="shared" si="12"/>
        <v xml:space="preserve"> </v>
      </c>
      <c r="P37" s="8" t="str">
        <f t="shared" si="13"/>
        <v xml:space="preserve"> </v>
      </c>
      <c r="Q37" s="7"/>
      <c r="R37" s="6"/>
      <c r="S37" s="7"/>
      <c r="T37" s="7"/>
      <c r="U37" s="7"/>
      <c r="V37" s="9"/>
      <c r="W37" s="9"/>
      <c r="X37" s="9"/>
      <c r="Y37" s="9"/>
      <c r="Z37" s="7"/>
      <c r="AA37" s="7"/>
      <c r="AB37" s="7"/>
      <c r="AC37" s="7"/>
      <c r="AD37" t="str">
        <f>IF('Invulblad per woning'!B37=0," ","ja")</f>
        <v xml:space="preserve"> </v>
      </c>
      <c r="AE37" s="10" t="str">
        <f t="shared" si="2"/>
        <v>nee</v>
      </c>
      <c r="AF37" s="10">
        <f t="shared" si="3"/>
        <v>60</v>
      </c>
      <c r="AG37" s="10">
        <f t="shared" si="4"/>
        <v>1944</v>
      </c>
      <c r="AH37">
        <f t="shared" si="14"/>
        <v>0</v>
      </c>
      <c r="AI37" s="10" t="str">
        <f t="shared" si="15"/>
        <v>nee 60 1944 0</v>
      </c>
      <c r="AJ37" s="10" t="e">
        <f>_xlfn.XLOOKUP(AI37,'Hybride Warmtepomp'!F$3:F$165,'Hybride Warmtepomp'!B$3:B$165)</f>
        <v>#N/A</v>
      </c>
      <c r="AK37" t="str">
        <f t="shared" si="7"/>
        <v/>
      </c>
      <c r="AL37" t="str">
        <f t="shared" si="8"/>
        <v>nee</v>
      </c>
      <c r="AM37" t="str">
        <f t="shared" si="9"/>
        <v>nee</v>
      </c>
      <c r="AN37" t="b">
        <f t="shared" si="10"/>
        <v>0</v>
      </c>
      <c r="AO37" t="b">
        <f t="shared" si="11"/>
        <v>0</v>
      </c>
    </row>
    <row r="38" spans="1:41">
      <c r="A38" s="48"/>
      <c r="B38" s="48"/>
      <c r="C38" s="49"/>
      <c r="D38" s="49"/>
      <c r="E38" s="50"/>
      <c r="F38" s="7"/>
      <c r="G38" s="50"/>
      <c r="H38" s="50"/>
      <c r="I38" s="49"/>
      <c r="J38" s="54"/>
      <c r="K38" s="49"/>
      <c r="L38" s="49"/>
      <c r="M38" s="41"/>
      <c r="N38" s="7"/>
      <c r="O38" s="8" t="str">
        <f t="shared" si="12"/>
        <v xml:space="preserve"> </v>
      </c>
      <c r="P38" s="8" t="str">
        <f t="shared" si="13"/>
        <v xml:space="preserve"> </v>
      </c>
      <c r="Q38" s="7"/>
      <c r="R38" s="6"/>
      <c r="S38" s="7"/>
      <c r="T38" s="7"/>
      <c r="U38" s="7"/>
      <c r="V38" s="9"/>
      <c r="W38" s="9"/>
      <c r="X38" s="9"/>
      <c r="Y38" s="9"/>
      <c r="Z38" s="7"/>
      <c r="AA38" s="7"/>
      <c r="AB38" s="7"/>
      <c r="AC38" s="7"/>
      <c r="AD38" t="str">
        <f>IF('Invulblad per woning'!B38=0," ","ja")</f>
        <v xml:space="preserve"> </v>
      </c>
      <c r="AE38" s="10" t="str">
        <f t="shared" si="2"/>
        <v>nee</v>
      </c>
      <c r="AF38" s="10">
        <f t="shared" si="3"/>
        <v>60</v>
      </c>
      <c r="AG38" s="10">
        <f t="shared" si="4"/>
        <v>1944</v>
      </c>
      <c r="AH38">
        <f t="shared" si="14"/>
        <v>0</v>
      </c>
      <c r="AI38" s="10" t="str">
        <f t="shared" si="15"/>
        <v>nee 60 1944 0</v>
      </c>
      <c r="AJ38" s="10" t="e">
        <f>_xlfn.XLOOKUP(AI38,'Hybride Warmtepomp'!F$3:F$165,'Hybride Warmtepomp'!B$3:B$165)</f>
        <v>#N/A</v>
      </c>
      <c r="AK38" t="str">
        <f t="shared" si="7"/>
        <v/>
      </c>
      <c r="AL38" t="str">
        <f t="shared" si="8"/>
        <v>nee</v>
      </c>
      <c r="AM38" t="str">
        <f t="shared" si="9"/>
        <v>nee</v>
      </c>
      <c r="AN38" t="b">
        <f t="shared" si="10"/>
        <v>0</v>
      </c>
      <c r="AO38" t="b">
        <f t="shared" si="11"/>
        <v>0</v>
      </c>
    </row>
    <row r="39" spans="1:41">
      <c r="A39" s="48"/>
      <c r="B39" s="48"/>
      <c r="C39" s="49"/>
      <c r="D39" s="49"/>
      <c r="E39" s="50"/>
      <c r="F39" s="7"/>
      <c r="G39" s="50"/>
      <c r="H39" s="50"/>
      <c r="I39" s="49"/>
      <c r="J39" s="54"/>
      <c r="K39" s="49"/>
      <c r="L39" s="49"/>
      <c r="M39" s="41"/>
      <c r="N39" s="7"/>
      <c r="O39" s="8" t="str">
        <f t="shared" si="12"/>
        <v xml:space="preserve"> </v>
      </c>
      <c r="P39" s="8" t="str">
        <f t="shared" si="13"/>
        <v xml:space="preserve"> </v>
      </c>
      <c r="Q39" s="7"/>
      <c r="R39" s="6"/>
      <c r="S39" s="7"/>
      <c r="T39" s="7"/>
      <c r="U39" s="7"/>
      <c r="V39" s="9"/>
      <c r="W39" s="9"/>
      <c r="X39" s="9" t="s">
        <v>110</v>
      </c>
      <c r="Y39" s="9"/>
      <c r="Z39" s="7"/>
      <c r="AA39" s="7"/>
      <c r="AB39" s="7"/>
      <c r="AC39" s="7"/>
      <c r="AD39" t="str">
        <f>IF('Invulblad per woning'!B39=0," ","ja")</f>
        <v xml:space="preserve"> </v>
      </c>
      <c r="AE39" s="10" t="str">
        <f t="shared" si="2"/>
        <v>nee</v>
      </c>
      <c r="AF39" s="10">
        <f t="shared" si="3"/>
        <v>60</v>
      </c>
      <c r="AG39" s="10">
        <f t="shared" si="4"/>
        <v>1944</v>
      </c>
      <c r="AH39">
        <f t="shared" si="14"/>
        <v>0</v>
      </c>
      <c r="AI39" s="10" t="str">
        <f t="shared" si="15"/>
        <v>nee 60 1944 0</v>
      </c>
      <c r="AJ39" s="10" t="e">
        <f>_xlfn.XLOOKUP(AI39,'Hybride Warmtepomp'!F$3:F$165,'Hybride Warmtepomp'!B$3:B$165)</f>
        <v>#N/A</v>
      </c>
      <c r="AK39" t="str">
        <f t="shared" si="7"/>
        <v/>
      </c>
      <c r="AL39" t="str">
        <f t="shared" si="8"/>
        <v>nee</v>
      </c>
      <c r="AM39" t="str">
        <f t="shared" si="9"/>
        <v>nee</v>
      </c>
      <c r="AN39" t="b">
        <f t="shared" si="10"/>
        <v>0</v>
      </c>
      <c r="AO39" t="b">
        <f t="shared" si="11"/>
        <v>0</v>
      </c>
    </row>
    <row r="40" spans="1:41">
      <c r="A40" s="48"/>
      <c r="B40" s="48"/>
      <c r="C40" s="49"/>
      <c r="D40" s="49"/>
      <c r="E40" s="50"/>
      <c r="F40" s="7"/>
      <c r="G40" s="50"/>
      <c r="H40" s="50"/>
      <c r="I40" s="49"/>
      <c r="J40" s="54"/>
      <c r="K40" s="49"/>
      <c r="L40" s="49"/>
      <c r="M40" s="41"/>
      <c r="N40" s="7"/>
      <c r="O40" s="8" t="str">
        <f t="shared" si="12"/>
        <v xml:space="preserve"> </v>
      </c>
      <c r="P40" s="8" t="str">
        <f t="shared" si="13"/>
        <v xml:space="preserve"> </v>
      </c>
      <c r="Q40" s="7"/>
      <c r="R40" s="6"/>
      <c r="S40" s="7"/>
      <c r="T40" s="7"/>
      <c r="U40" s="7"/>
      <c r="V40" s="9"/>
      <c r="W40" s="9"/>
      <c r="X40" s="9"/>
      <c r="Y40" s="9"/>
      <c r="Z40" s="7"/>
      <c r="AA40" s="7"/>
      <c r="AB40" s="7"/>
      <c r="AC40" s="7"/>
      <c r="AD40" t="str">
        <f>IF('Invulblad per woning'!B40=0," ","ja")</f>
        <v xml:space="preserve"> </v>
      </c>
      <c r="AE40" s="10" t="str">
        <f t="shared" si="2"/>
        <v>nee</v>
      </c>
      <c r="AF40" s="10">
        <f t="shared" si="3"/>
        <v>60</v>
      </c>
      <c r="AG40" s="10">
        <f t="shared" si="4"/>
        <v>1944</v>
      </c>
      <c r="AH40">
        <f t="shared" si="14"/>
        <v>0</v>
      </c>
      <c r="AI40" s="10" t="str">
        <f t="shared" si="15"/>
        <v>nee 60 1944 0</v>
      </c>
      <c r="AJ40" s="10" t="e">
        <f>_xlfn.XLOOKUP(AI40,'Hybride Warmtepomp'!F$3:F$165,'Hybride Warmtepomp'!B$3:B$165)</f>
        <v>#N/A</v>
      </c>
      <c r="AK40" t="str">
        <f t="shared" si="7"/>
        <v/>
      </c>
      <c r="AL40" t="str">
        <f t="shared" si="8"/>
        <v>nee</v>
      </c>
      <c r="AM40" t="str">
        <f t="shared" si="9"/>
        <v>nee</v>
      </c>
      <c r="AN40" t="b">
        <f t="shared" si="10"/>
        <v>0</v>
      </c>
      <c r="AO40" t="b">
        <f t="shared" si="11"/>
        <v>0</v>
      </c>
    </row>
    <row r="41" spans="1:41">
      <c r="A41" s="48"/>
      <c r="B41" s="48"/>
      <c r="C41" s="49"/>
      <c r="D41" s="49"/>
      <c r="E41" s="50"/>
      <c r="F41" s="7"/>
      <c r="G41" s="50"/>
      <c r="H41" s="50"/>
      <c r="I41" s="49"/>
      <c r="J41" s="54"/>
      <c r="K41" s="49"/>
      <c r="L41" s="49"/>
      <c r="M41" s="41"/>
      <c r="N41" s="7"/>
      <c r="O41" s="8" t="str">
        <f t="shared" si="12"/>
        <v xml:space="preserve"> </v>
      </c>
      <c r="P41" s="8" t="str">
        <f t="shared" si="13"/>
        <v xml:space="preserve"> </v>
      </c>
      <c r="Q41" s="7"/>
      <c r="R41" s="6"/>
      <c r="S41" s="7"/>
      <c r="T41" s="7"/>
      <c r="U41" s="7"/>
      <c r="V41" s="9"/>
      <c r="W41" s="9"/>
      <c r="X41" s="9"/>
      <c r="Y41" s="9"/>
      <c r="Z41" s="7"/>
      <c r="AA41" s="7"/>
      <c r="AB41" s="7"/>
      <c r="AC41" s="7"/>
      <c r="AD41" t="str">
        <f>IF('Invulblad per woning'!B41=0," ","ja")</f>
        <v xml:space="preserve"> </v>
      </c>
      <c r="AE41" s="10" t="str">
        <f t="shared" si="2"/>
        <v>nee</v>
      </c>
      <c r="AF41" s="10">
        <f t="shared" si="3"/>
        <v>60</v>
      </c>
      <c r="AG41" s="10">
        <f t="shared" si="4"/>
        <v>1944</v>
      </c>
      <c r="AH41">
        <f t="shared" si="14"/>
        <v>0</v>
      </c>
      <c r="AI41" s="10" t="str">
        <f t="shared" si="15"/>
        <v>nee 60 1944 0</v>
      </c>
      <c r="AJ41" s="10" t="e">
        <f>_xlfn.XLOOKUP(AI41,'Hybride Warmtepomp'!F$3:F$165,'Hybride Warmtepomp'!B$3:B$165)</f>
        <v>#N/A</v>
      </c>
      <c r="AK41" t="str">
        <f t="shared" si="7"/>
        <v/>
      </c>
      <c r="AL41" t="str">
        <f t="shared" si="8"/>
        <v>nee</v>
      </c>
      <c r="AM41" t="str">
        <f t="shared" si="9"/>
        <v>nee</v>
      </c>
      <c r="AN41" t="b">
        <f t="shared" si="10"/>
        <v>0</v>
      </c>
      <c r="AO41" t="b">
        <f t="shared" si="11"/>
        <v>0</v>
      </c>
    </row>
    <row r="42" spans="1:41">
      <c r="A42" s="48"/>
      <c r="B42" s="48"/>
      <c r="C42" s="49"/>
      <c r="D42" s="49"/>
      <c r="E42" s="50"/>
      <c r="F42" s="7"/>
      <c r="G42" s="50"/>
      <c r="H42" s="50"/>
      <c r="I42" s="49"/>
      <c r="J42" s="54"/>
      <c r="K42" s="49"/>
      <c r="L42" s="49"/>
      <c r="M42" s="41"/>
      <c r="N42" s="7"/>
      <c r="O42" s="8" t="str">
        <f t="shared" si="12"/>
        <v xml:space="preserve"> </v>
      </c>
      <c r="P42" s="8" t="str">
        <f t="shared" si="13"/>
        <v xml:space="preserve"> </v>
      </c>
      <c r="Q42" s="7"/>
      <c r="R42" s="6"/>
      <c r="S42" s="7"/>
      <c r="T42" s="7"/>
      <c r="U42" s="7"/>
      <c r="V42" s="9"/>
      <c r="W42" s="9"/>
      <c r="X42" s="9"/>
      <c r="Y42" s="9"/>
      <c r="Z42" s="7"/>
      <c r="AA42" s="7"/>
      <c r="AB42" s="7"/>
      <c r="AC42" s="7"/>
      <c r="AD42" t="str">
        <f>IF('Invulblad per woning'!B42=0," ","ja")</f>
        <v xml:space="preserve"> </v>
      </c>
      <c r="AE42" s="10" t="str">
        <f t="shared" si="2"/>
        <v>nee</v>
      </c>
      <c r="AF42" s="10">
        <f t="shared" si="3"/>
        <v>60</v>
      </c>
      <c r="AG42" s="10">
        <f t="shared" si="4"/>
        <v>1944</v>
      </c>
      <c r="AH42">
        <f t="shared" si="14"/>
        <v>0</v>
      </c>
      <c r="AI42" s="10" t="str">
        <f t="shared" si="15"/>
        <v>nee 60 1944 0</v>
      </c>
      <c r="AJ42" s="10" t="e">
        <f>_xlfn.XLOOKUP(AI42,'Hybride Warmtepomp'!F$3:F$165,'Hybride Warmtepomp'!B$3:B$165)</f>
        <v>#N/A</v>
      </c>
      <c r="AK42" t="str">
        <f t="shared" si="7"/>
        <v/>
      </c>
      <c r="AL42" t="str">
        <f t="shared" si="8"/>
        <v>nee</v>
      </c>
      <c r="AM42" t="str">
        <f t="shared" si="9"/>
        <v>nee</v>
      </c>
      <c r="AN42" t="b">
        <f t="shared" si="10"/>
        <v>0</v>
      </c>
      <c r="AO42" t="b">
        <f t="shared" si="11"/>
        <v>0</v>
      </c>
    </row>
    <row r="43" spans="1:41">
      <c r="A43" s="48"/>
      <c r="B43" s="48"/>
      <c r="C43" s="49"/>
      <c r="D43" s="49"/>
      <c r="E43" s="50"/>
      <c r="F43" s="7"/>
      <c r="G43" s="50"/>
      <c r="H43" s="50"/>
      <c r="I43" s="49"/>
      <c r="J43" s="54"/>
      <c r="K43" s="49"/>
      <c r="L43" s="49"/>
      <c r="M43" s="41"/>
      <c r="N43" s="7"/>
      <c r="O43" s="8" t="str">
        <f t="shared" si="12"/>
        <v xml:space="preserve"> </v>
      </c>
      <c r="P43" s="8" t="str">
        <f t="shared" si="13"/>
        <v xml:space="preserve"> </v>
      </c>
      <c r="Q43" s="7"/>
      <c r="R43" s="6"/>
      <c r="S43" s="7"/>
      <c r="T43" s="7"/>
      <c r="U43" s="7"/>
      <c r="V43" s="9"/>
      <c r="W43" s="9"/>
      <c r="X43" s="9"/>
      <c r="Y43" s="9"/>
      <c r="Z43" s="7"/>
      <c r="AA43" s="7"/>
      <c r="AB43" s="7"/>
      <c r="AC43" s="7"/>
      <c r="AD43" t="str">
        <f>IF('Invulblad per woning'!B43=0," ","ja")</f>
        <v xml:space="preserve"> </v>
      </c>
      <c r="AE43" s="10" t="str">
        <f t="shared" si="2"/>
        <v>nee</v>
      </c>
      <c r="AF43" s="10">
        <f t="shared" si="3"/>
        <v>60</v>
      </c>
      <c r="AG43" s="10">
        <f t="shared" si="4"/>
        <v>1944</v>
      </c>
      <c r="AH43">
        <f t="shared" si="14"/>
        <v>0</v>
      </c>
      <c r="AI43" s="10" t="str">
        <f t="shared" si="15"/>
        <v>nee 60 1944 0</v>
      </c>
      <c r="AJ43" s="10" t="e">
        <f>_xlfn.XLOOKUP(AI43,'Hybride Warmtepomp'!F$3:F$165,'Hybride Warmtepomp'!B$3:B$165)</f>
        <v>#N/A</v>
      </c>
      <c r="AK43" t="str">
        <f t="shared" si="7"/>
        <v/>
      </c>
      <c r="AL43" t="str">
        <f t="shared" si="8"/>
        <v>nee</v>
      </c>
      <c r="AM43" t="str">
        <f t="shared" si="9"/>
        <v>nee</v>
      </c>
      <c r="AN43" t="b">
        <f t="shared" si="10"/>
        <v>0</v>
      </c>
      <c r="AO43" t="b">
        <f t="shared" si="11"/>
        <v>0</v>
      </c>
    </row>
    <row r="44" spans="1:41">
      <c r="A44" s="48"/>
      <c r="B44" s="48"/>
      <c r="C44" s="49"/>
      <c r="D44" s="49"/>
      <c r="E44" s="50"/>
      <c r="F44" s="7"/>
      <c r="G44" s="50"/>
      <c r="H44" s="50"/>
      <c r="I44" s="49"/>
      <c r="J44" s="54"/>
      <c r="K44" s="49"/>
      <c r="L44" s="49"/>
      <c r="M44" s="41"/>
      <c r="N44" s="7"/>
      <c r="O44" s="8" t="str">
        <f t="shared" si="12"/>
        <v xml:space="preserve"> </v>
      </c>
      <c r="P44" s="8" t="str">
        <f t="shared" si="13"/>
        <v xml:space="preserve"> </v>
      </c>
      <c r="Q44" s="7"/>
      <c r="R44" s="6"/>
      <c r="S44" s="7"/>
      <c r="T44" s="7"/>
      <c r="U44" s="7"/>
      <c r="V44" s="9"/>
      <c r="W44" s="9"/>
      <c r="X44" s="9"/>
      <c r="Y44" s="9"/>
      <c r="Z44" s="7"/>
      <c r="AA44" s="7"/>
      <c r="AB44" s="7"/>
      <c r="AC44" s="7"/>
      <c r="AD44" t="str">
        <f>IF('Invulblad per woning'!B44=0," ","ja")</f>
        <v xml:space="preserve"> </v>
      </c>
      <c r="AE44" s="10" t="str">
        <f t="shared" si="2"/>
        <v>nee</v>
      </c>
      <c r="AF44" s="10">
        <f t="shared" si="3"/>
        <v>60</v>
      </c>
      <c r="AG44" s="10">
        <f t="shared" si="4"/>
        <v>1944</v>
      </c>
      <c r="AH44">
        <f t="shared" si="14"/>
        <v>0</v>
      </c>
      <c r="AI44" s="10" t="str">
        <f t="shared" si="15"/>
        <v>nee 60 1944 0</v>
      </c>
      <c r="AJ44" s="10" t="e">
        <f>_xlfn.XLOOKUP(AI44,'Hybride Warmtepomp'!F$3:F$165,'Hybride Warmtepomp'!B$3:B$165)</f>
        <v>#N/A</v>
      </c>
      <c r="AK44" t="str">
        <f t="shared" si="7"/>
        <v/>
      </c>
      <c r="AL44" t="str">
        <f t="shared" si="8"/>
        <v>nee</v>
      </c>
      <c r="AM44" t="str">
        <f t="shared" si="9"/>
        <v>nee</v>
      </c>
      <c r="AN44" t="b">
        <f t="shared" si="10"/>
        <v>0</v>
      </c>
      <c r="AO44" t="b">
        <f t="shared" si="11"/>
        <v>0</v>
      </c>
    </row>
    <row r="45" spans="1:41">
      <c r="A45" s="48"/>
      <c r="B45" s="48"/>
      <c r="C45" s="49"/>
      <c r="D45" s="49"/>
      <c r="E45" s="50"/>
      <c r="F45" s="7"/>
      <c r="G45" s="50"/>
      <c r="H45" s="50"/>
      <c r="I45" s="49"/>
      <c r="J45" s="54"/>
      <c r="K45" s="49"/>
      <c r="L45" s="49"/>
      <c r="M45" s="41"/>
      <c r="N45" s="7"/>
      <c r="O45" s="8" t="str">
        <f t="shared" si="12"/>
        <v xml:space="preserve"> </v>
      </c>
      <c r="P45" s="8" t="str">
        <f t="shared" si="13"/>
        <v xml:space="preserve"> </v>
      </c>
      <c r="Q45" s="7"/>
      <c r="R45" s="6"/>
      <c r="S45" s="7"/>
      <c r="T45" s="7"/>
      <c r="U45" s="7"/>
      <c r="V45" s="9"/>
      <c r="W45" s="9"/>
      <c r="X45" s="9"/>
      <c r="Y45" s="9"/>
      <c r="Z45" s="7"/>
      <c r="AA45" s="7"/>
      <c r="AB45" s="7"/>
      <c r="AC45" s="7"/>
      <c r="AD45" t="str">
        <f>IF('Invulblad per woning'!B45=0," ","ja")</f>
        <v xml:space="preserve"> </v>
      </c>
      <c r="AE45" s="10" t="str">
        <f t="shared" si="2"/>
        <v>nee</v>
      </c>
      <c r="AF45" s="10">
        <f t="shared" si="3"/>
        <v>60</v>
      </c>
      <c r="AG45" s="10">
        <f t="shared" si="4"/>
        <v>1944</v>
      </c>
      <c r="AH45">
        <f t="shared" si="14"/>
        <v>0</v>
      </c>
      <c r="AI45" s="10" t="str">
        <f t="shared" si="15"/>
        <v>nee 60 1944 0</v>
      </c>
      <c r="AJ45" s="10" t="e">
        <f>_xlfn.XLOOKUP(AI45,'Hybride Warmtepomp'!F$3:F$165,'Hybride Warmtepomp'!B$3:B$165)</f>
        <v>#N/A</v>
      </c>
      <c r="AK45" t="str">
        <f t="shared" si="7"/>
        <v/>
      </c>
      <c r="AL45" t="str">
        <f t="shared" si="8"/>
        <v>nee</v>
      </c>
      <c r="AM45" t="str">
        <f t="shared" si="9"/>
        <v>nee</v>
      </c>
      <c r="AN45" t="b">
        <f t="shared" si="10"/>
        <v>0</v>
      </c>
      <c r="AO45" t="b">
        <f t="shared" si="11"/>
        <v>0</v>
      </c>
    </row>
    <row r="46" spans="1:41">
      <c r="A46" s="48"/>
      <c r="B46" s="48"/>
      <c r="C46" s="49"/>
      <c r="D46" s="49"/>
      <c r="E46" s="50"/>
      <c r="F46" s="7"/>
      <c r="G46" s="50"/>
      <c r="H46" s="50"/>
      <c r="I46" s="49"/>
      <c r="J46" s="54"/>
      <c r="K46" s="49"/>
      <c r="L46" s="49"/>
      <c r="M46" s="41"/>
      <c r="N46" s="7"/>
      <c r="O46" s="8" t="str">
        <f t="shared" si="12"/>
        <v xml:space="preserve"> </v>
      </c>
      <c r="P46" s="8" t="str">
        <f t="shared" si="13"/>
        <v xml:space="preserve"> </v>
      </c>
      <c r="Q46" s="7"/>
      <c r="R46" s="6"/>
      <c r="S46" s="7"/>
      <c r="T46" s="7"/>
      <c r="U46" s="7"/>
      <c r="V46" s="9"/>
      <c r="W46" s="9"/>
      <c r="X46" s="9"/>
      <c r="Y46" s="9"/>
      <c r="Z46" s="7"/>
      <c r="AA46" s="7"/>
      <c r="AB46" s="7"/>
      <c r="AC46" s="7"/>
      <c r="AD46" t="str">
        <f>IF('Invulblad per woning'!B46=0," ","ja")</f>
        <v xml:space="preserve"> </v>
      </c>
      <c r="AE46" s="10" t="str">
        <f t="shared" si="2"/>
        <v>nee</v>
      </c>
      <c r="AF46" s="10">
        <f t="shared" si="3"/>
        <v>60</v>
      </c>
      <c r="AG46" s="10">
        <f t="shared" si="4"/>
        <v>1944</v>
      </c>
      <c r="AH46">
        <f t="shared" si="14"/>
        <v>0</v>
      </c>
      <c r="AI46" s="10" t="str">
        <f t="shared" si="15"/>
        <v>nee 60 1944 0</v>
      </c>
      <c r="AJ46" s="10" t="e">
        <f>_xlfn.XLOOKUP(AI46,'Hybride Warmtepomp'!F$3:F$165,'Hybride Warmtepomp'!B$3:B$165)</f>
        <v>#N/A</v>
      </c>
      <c r="AK46" t="str">
        <f t="shared" si="7"/>
        <v/>
      </c>
      <c r="AL46" t="str">
        <f t="shared" si="8"/>
        <v>nee</v>
      </c>
      <c r="AM46" t="str">
        <f t="shared" si="9"/>
        <v>nee</v>
      </c>
      <c r="AN46" t="b">
        <f t="shared" si="10"/>
        <v>0</v>
      </c>
      <c r="AO46" t="b">
        <f t="shared" si="11"/>
        <v>0</v>
      </c>
    </row>
    <row r="47" spans="1:41">
      <c r="A47" s="48"/>
      <c r="B47" s="48"/>
      <c r="C47" s="49"/>
      <c r="D47" s="49"/>
      <c r="E47" s="50"/>
      <c r="F47" s="7"/>
      <c r="G47" s="50"/>
      <c r="H47" s="50"/>
      <c r="I47" s="49"/>
      <c r="J47" s="54"/>
      <c r="K47" s="49"/>
      <c r="L47" s="49"/>
      <c r="M47" s="41"/>
      <c r="N47" s="7"/>
      <c r="O47" s="8" t="str">
        <f t="shared" si="12"/>
        <v xml:space="preserve"> </v>
      </c>
      <c r="P47" s="8" t="str">
        <f t="shared" si="13"/>
        <v xml:space="preserve"> </v>
      </c>
      <c r="Q47" s="7"/>
      <c r="R47" s="6"/>
      <c r="S47" s="7"/>
      <c r="T47" s="7"/>
      <c r="U47" s="7"/>
      <c r="V47" s="9"/>
      <c r="W47" s="9"/>
      <c r="X47" s="9"/>
      <c r="Y47" s="9"/>
      <c r="Z47" s="7"/>
      <c r="AA47" s="7"/>
      <c r="AB47" s="7"/>
      <c r="AC47" s="7"/>
      <c r="AD47" t="str">
        <f>IF('Invulblad per woning'!B47=0," ","ja")</f>
        <v xml:space="preserve"> </v>
      </c>
      <c r="AE47" s="10" t="str">
        <f t="shared" si="2"/>
        <v>nee</v>
      </c>
      <c r="AF47" s="10">
        <f t="shared" si="3"/>
        <v>60</v>
      </c>
      <c r="AG47" s="10">
        <f t="shared" si="4"/>
        <v>1944</v>
      </c>
      <c r="AH47">
        <f t="shared" si="14"/>
        <v>0</v>
      </c>
      <c r="AI47" s="10" t="str">
        <f t="shared" si="15"/>
        <v>nee 60 1944 0</v>
      </c>
      <c r="AJ47" s="10" t="e">
        <f>_xlfn.XLOOKUP(AI47,'Hybride Warmtepomp'!F$3:F$165,'Hybride Warmtepomp'!B$3:B$165)</f>
        <v>#N/A</v>
      </c>
      <c r="AK47" t="str">
        <f t="shared" si="7"/>
        <v/>
      </c>
      <c r="AL47" t="str">
        <f t="shared" si="8"/>
        <v>nee</v>
      </c>
      <c r="AM47" t="str">
        <f t="shared" si="9"/>
        <v>nee</v>
      </c>
      <c r="AN47" t="b">
        <f t="shared" si="10"/>
        <v>0</v>
      </c>
      <c r="AO47" t="b">
        <f t="shared" si="11"/>
        <v>0</v>
      </c>
    </row>
    <row r="48" spans="1:41">
      <c r="A48" s="48"/>
      <c r="B48" s="48"/>
      <c r="C48" s="49"/>
      <c r="D48" s="49"/>
      <c r="E48" s="50"/>
      <c r="F48" s="7"/>
      <c r="G48" s="50"/>
      <c r="H48" s="50"/>
      <c r="I48" s="49"/>
      <c r="J48" s="54"/>
      <c r="K48" s="49"/>
      <c r="L48" s="49"/>
      <c r="M48" s="41"/>
      <c r="N48" s="7"/>
      <c r="O48" s="8" t="str">
        <f t="shared" si="12"/>
        <v xml:space="preserve"> </v>
      </c>
      <c r="P48" s="8" t="str">
        <f t="shared" si="13"/>
        <v xml:space="preserve"> </v>
      </c>
      <c r="Q48" s="7"/>
      <c r="R48" s="6"/>
      <c r="S48" s="7"/>
      <c r="T48" s="7"/>
      <c r="U48" s="7"/>
      <c r="V48" s="9"/>
      <c r="W48" s="9"/>
      <c r="X48" s="9"/>
      <c r="Y48" s="9"/>
      <c r="Z48" s="7"/>
      <c r="AA48" s="7"/>
      <c r="AB48" s="7"/>
      <c r="AC48" s="7"/>
      <c r="AD48" t="str">
        <f>IF('Invulblad per woning'!B48=0," ","ja")</f>
        <v xml:space="preserve"> </v>
      </c>
      <c r="AE48" s="10" t="str">
        <f t="shared" si="2"/>
        <v>nee</v>
      </c>
      <c r="AF48" s="10">
        <f t="shared" si="3"/>
        <v>60</v>
      </c>
      <c r="AG48" s="10">
        <f t="shared" si="4"/>
        <v>1944</v>
      </c>
      <c r="AH48">
        <f t="shared" si="14"/>
        <v>0</v>
      </c>
      <c r="AI48" s="10" t="str">
        <f t="shared" si="15"/>
        <v>nee 60 1944 0</v>
      </c>
      <c r="AJ48" s="10" t="e">
        <f>_xlfn.XLOOKUP(AI48,'Hybride Warmtepomp'!F$3:F$165,'Hybride Warmtepomp'!B$3:B$165)</f>
        <v>#N/A</v>
      </c>
      <c r="AK48" t="str">
        <f t="shared" si="7"/>
        <v/>
      </c>
      <c r="AL48" t="str">
        <f t="shared" si="8"/>
        <v>nee</v>
      </c>
      <c r="AM48" t="str">
        <f t="shared" si="9"/>
        <v>nee</v>
      </c>
      <c r="AN48" t="b">
        <f t="shared" si="10"/>
        <v>0</v>
      </c>
      <c r="AO48" t="b">
        <f t="shared" si="11"/>
        <v>0</v>
      </c>
    </row>
    <row r="49" spans="1:41">
      <c r="A49" s="48"/>
      <c r="B49" s="48"/>
      <c r="C49" s="49"/>
      <c r="D49" s="49"/>
      <c r="E49" s="50"/>
      <c r="F49" s="7"/>
      <c r="G49" s="50"/>
      <c r="H49" s="50"/>
      <c r="I49" s="49"/>
      <c r="J49" s="54"/>
      <c r="K49" s="49"/>
      <c r="L49" s="49"/>
      <c r="M49" s="41"/>
      <c r="N49" s="7"/>
      <c r="O49" s="8" t="str">
        <f t="shared" si="12"/>
        <v xml:space="preserve"> </v>
      </c>
      <c r="P49" s="8" t="str">
        <f t="shared" si="13"/>
        <v xml:space="preserve"> </v>
      </c>
      <c r="Q49" s="7"/>
      <c r="R49" s="6"/>
      <c r="S49" s="7"/>
      <c r="T49" s="7"/>
      <c r="U49" s="7"/>
      <c r="V49" s="9"/>
      <c r="W49" s="9"/>
      <c r="X49" s="9"/>
      <c r="Y49" s="9"/>
      <c r="Z49" s="7"/>
      <c r="AA49" s="7"/>
      <c r="AB49" s="7"/>
      <c r="AC49" s="7"/>
      <c r="AD49" t="str">
        <f>IF('Invulblad per woning'!B49=0," ","ja")</f>
        <v xml:space="preserve"> </v>
      </c>
      <c r="AE49" s="10" t="str">
        <f t="shared" si="2"/>
        <v>nee</v>
      </c>
      <c r="AF49" s="10">
        <f t="shared" si="3"/>
        <v>60</v>
      </c>
      <c r="AG49" s="10">
        <f t="shared" si="4"/>
        <v>1944</v>
      </c>
      <c r="AH49">
        <f t="shared" si="14"/>
        <v>0</v>
      </c>
      <c r="AI49" s="10" t="str">
        <f t="shared" si="15"/>
        <v>nee 60 1944 0</v>
      </c>
      <c r="AJ49" s="10" t="e">
        <f>_xlfn.XLOOKUP(AI49,'Hybride Warmtepomp'!F$3:F$165,'Hybride Warmtepomp'!B$3:B$165)</f>
        <v>#N/A</v>
      </c>
      <c r="AK49" t="str">
        <f t="shared" si="7"/>
        <v/>
      </c>
      <c r="AL49" t="str">
        <f t="shared" si="8"/>
        <v>nee</v>
      </c>
      <c r="AM49" t="str">
        <f t="shared" si="9"/>
        <v>nee</v>
      </c>
      <c r="AN49" t="b">
        <f t="shared" si="10"/>
        <v>0</v>
      </c>
      <c r="AO49" t="b">
        <f t="shared" si="11"/>
        <v>0</v>
      </c>
    </row>
    <row r="50" spans="1:41">
      <c r="A50" s="48"/>
      <c r="B50" s="48"/>
      <c r="C50" s="49"/>
      <c r="D50" s="49"/>
      <c r="E50" s="50"/>
      <c r="F50" s="7"/>
      <c r="G50" s="50"/>
      <c r="H50" s="50"/>
      <c r="I50" s="49"/>
      <c r="J50" s="54"/>
      <c r="K50" s="49"/>
      <c r="L50" s="49"/>
      <c r="M50" s="41"/>
      <c r="N50" s="7"/>
      <c r="O50" s="8" t="str">
        <f t="shared" si="12"/>
        <v xml:space="preserve"> </v>
      </c>
      <c r="P50" s="8" t="str">
        <f t="shared" si="13"/>
        <v xml:space="preserve"> </v>
      </c>
      <c r="Q50" s="7"/>
      <c r="R50" s="6"/>
      <c r="S50" s="7"/>
      <c r="T50" s="7"/>
      <c r="U50" s="7"/>
      <c r="V50" s="9"/>
      <c r="W50" s="9"/>
      <c r="X50" s="9"/>
      <c r="Y50" s="9"/>
      <c r="Z50" s="7"/>
      <c r="AA50" s="7"/>
      <c r="AB50" s="7"/>
      <c r="AC50" s="7"/>
      <c r="AD50" t="str">
        <f>IF('Invulblad per woning'!B50=0," ","ja")</f>
        <v xml:space="preserve"> </v>
      </c>
      <c r="AE50" s="10" t="str">
        <f t="shared" si="2"/>
        <v>nee</v>
      </c>
      <c r="AF50" s="10">
        <f t="shared" si="3"/>
        <v>60</v>
      </c>
      <c r="AG50" s="10">
        <f t="shared" si="4"/>
        <v>1944</v>
      </c>
      <c r="AH50">
        <f t="shared" si="14"/>
        <v>0</v>
      </c>
      <c r="AI50" s="10" t="str">
        <f t="shared" si="15"/>
        <v>nee 60 1944 0</v>
      </c>
      <c r="AJ50" s="10" t="e">
        <f>_xlfn.XLOOKUP(AI50,'Hybride Warmtepomp'!F$3:F$165,'Hybride Warmtepomp'!B$3:B$165)</f>
        <v>#N/A</v>
      </c>
      <c r="AK50" t="str">
        <f t="shared" si="7"/>
        <v/>
      </c>
      <c r="AL50" t="str">
        <f t="shared" si="8"/>
        <v>nee</v>
      </c>
      <c r="AM50" t="str">
        <f t="shared" si="9"/>
        <v>nee</v>
      </c>
      <c r="AN50" t="b">
        <f t="shared" si="10"/>
        <v>0</v>
      </c>
      <c r="AO50" t="b">
        <f t="shared" si="11"/>
        <v>0</v>
      </c>
    </row>
    <row r="51" spans="1:41">
      <c r="A51" s="48"/>
      <c r="B51" s="48"/>
      <c r="C51" s="49"/>
      <c r="D51" s="49"/>
      <c r="E51" s="50"/>
      <c r="F51" s="7"/>
      <c r="G51" s="50"/>
      <c r="H51" s="50"/>
      <c r="I51" s="49"/>
      <c r="J51" s="54"/>
      <c r="K51" s="49"/>
      <c r="L51" s="49"/>
      <c r="M51" s="41"/>
      <c r="N51" s="7"/>
      <c r="O51" s="8" t="str">
        <f t="shared" si="12"/>
        <v xml:space="preserve"> </v>
      </c>
      <c r="P51" s="8" t="str">
        <f t="shared" si="13"/>
        <v xml:space="preserve"> </v>
      </c>
      <c r="Q51" s="7"/>
      <c r="R51" s="6"/>
      <c r="S51" s="7"/>
      <c r="T51" s="7"/>
      <c r="U51" s="7"/>
      <c r="V51" s="9"/>
      <c r="W51" s="9"/>
      <c r="X51" s="9"/>
      <c r="Y51" s="9"/>
      <c r="Z51" s="7"/>
      <c r="AA51" s="7"/>
      <c r="AB51" s="7"/>
      <c r="AC51" s="7"/>
      <c r="AD51" t="str">
        <f>IF('Invulblad per woning'!B51=0," ","ja")</f>
        <v xml:space="preserve"> </v>
      </c>
      <c r="AE51" s="10" t="str">
        <f t="shared" si="2"/>
        <v>nee</v>
      </c>
      <c r="AF51" s="10">
        <f t="shared" si="3"/>
        <v>60</v>
      </c>
      <c r="AG51" s="10">
        <f t="shared" si="4"/>
        <v>1944</v>
      </c>
      <c r="AH51">
        <f t="shared" si="14"/>
        <v>0</v>
      </c>
      <c r="AI51" s="10" t="str">
        <f t="shared" si="15"/>
        <v>nee 60 1944 0</v>
      </c>
      <c r="AJ51" s="10" t="e">
        <f>_xlfn.XLOOKUP(AI51,'Hybride Warmtepomp'!F$3:F$165,'Hybride Warmtepomp'!B$3:B$165)</f>
        <v>#N/A</v>
      </c>
      <c r="AK51" t="str">
        <f t="shared" si="7"/>
        <v/>
      </c>
      <c r="AL51" t="str">
        <f t="shared" si="8"/>
        <v>nee</v>
      </c>
      <c r="AM51" t="str">
        <f t="shared" si="9"/>
        <v>nee</v>
      </c>
      <c r="AN51" t="b">
        <f t="shared" si="10"/>
        <v>0</v>
      </c>
      <c r="AO51" t="b">
        <f t="shared" si="11"/>
        <v>0</v>
      </c>
    </row>
    <row r="52" spans="1:41">
      <c r="A52" s="48"/>
      <c r="B52" s="48"/>
      <c r="C52" s="49"/>
      <c r="D52" s="49"/>
      <c r="E52" s="50"/>
      <c r="F52" s="7"/>
      <c r="G52" s="50"/>
      <c r="H52" s="50"/>
      <c r="I52" s="49"/>
      <c r="J52" s="54"/>
      <c r="K52" s="49"/>
      <c r="L52" s="49"/>
      <c r="M52" s="41"/>
      <c r="N52" s="7"/>
      <c r="O52" s="8" t="str">
        <f t="shared" si="12"/>
        <v xml:space="preserve"> </v>
      </c>
      <c r="P52" s="8" t="str">
        <f t="shared" si="13"/>
        <v xml:space="preserve"> </v>
      </c>
      <c r="Q52" s="7"/>
      <c r="R52" s="6"/>
      <c r="S52" s="7"/>
      <c r="T52" s="7"/>
      <c r="U52" s="7"/>
      <c r="V52" s="9"/>
      <c r="W52" s="9"/>
      <c r="X52" s="9"/>
      <c r="Y52" s="9"/>
      <c r="Z52" s="7"/>
      <c r="AA52" s="7"/>
      <c r="AB52" s="7"/>
      <c r="AC52" s="7"/>
      <c r="AD52" t="str">
        <f>IF('Invulblad per woning'!B52=0," ","ja")</f>
        <v xml:space="preserve"> </v>
      </c>
      <c r="AE52" s="10" t="str">
        <f t="shared" si="2"/>
        <v>nee</v>
      </c>
      <c r="AF52" s="10">
        <f t="shared" si="3"/>
        <v>60</v>
      </c>
      <c r="AG52" s="10">
        <f t="shared" si="4"/>
        <v>1944</v>
      </c>
      <c r="AH52">
        <f t="shared" si="14"/>
        <v>0</v>
      </c>
      <c r="AI52" s="10" t="str">
        <f t="shared" si="15"/>
        <v>nee 60 1944 0</v>
      </c>
      <c r="AJ52" s="10" t="e">
        <f>_xlfn.XLOOKUP(AI52,'Hybride Warmtepomp'!F$3:F$165,'Hybride Warmtepomp'!B$3:B$165)</f>
        <v>#N/A</v>
      </c>
      <c r="AK52" t="str">
        <f t="shared" si="7"/>
        <v/>
      </c>
      <c r="AL52" t="str">
        <f t="shared" si="8"/>
        <v>nee</v>
      </c>
      <c r="AM52" t="str">
        <f t="shared" si="9"/>
        <v>nee</v>
      </c>
      <c r="AN52" t="b">
        <f t="shared" si="10"/>
        <v>0</v>
      </c>
      <c r="AO52" t="b">
        <f t="shared" si="11"/>
        <v>0</v>
      </c>
    </row>
    <row r="53" spans="1:41">
      <c r="A53" s="48"/>
      <c r="B53" s="48"/>
      <c r="C53" s="49"/>
      <c r="D53" s="49"/>
      <c r="E53" s="50"/>
      <c r="F53" s="7"/>
      <c r="G53" s="50"/>
      <c r="H53" s="50"/>
      <c r="I53" s="49"/>
      <c r="J53" s="54"/>
      <c r="K53" s="49"/>
      <c r="L53" s="49"/>
      <c r="M53" s="41"/>
      <c r="N53" s="7"/>
      <c r="O53" s="8" t="str">
        <f t="shared" si="12"/>
        <v xml:space="preserve"> </v>
      </c>
      <c r="P53" s="8" t="str">
        <f t="shared" si="13"/>
        <v xml:space="preserve"> </v>
      </c>
      <c r="Q53" s="7"/>
      <c r="R53" s="6"/>
      <c r="S53" s="7"/>
      <c r="T53" s="7"/>
      <c r="U53" s="7"/>
      <c r="V53" s="9"/>
      <c r="W53" s="9"/>
      <c r="X53" s="9"/>
      <c r="Y53" s="9"/>
      <c r="Z53" s="7"/>
      <c r="AA53" s="7"/>
      <c r="AB53" s="7"/>
      <c r="AC53" s="7"/>
      <c r="AD53" t="str">
        <f>IF('Invulblad per woning'!B53=0," ","ja")</f>
        <v xml:space="preserve"> </v>
      </c>
      <c r="AE53" s="10" t="str">
        <f t="shared" si="2"/>
        <v>nee</v>
      </c>
      <c r="AF53" s="10">
        <f t="shared" si="3"/>
        <v>60</v>
      </c>
      <c r="AG53" s="10">
        <f t="shared" si="4"/>
        <v>1944</v>
      </c>
      <c r="AH53">
        <f t="shared" si="14"/>
        <v>0</v>
      </c>
      <c r="AI53" s="10" t="str">
        <f t="shared" si="15"/>
        <v>nee 60 1944 0</v>
      </c>
      <c r="AJ53" s="10" t="e">
        <f>_xlfn.XLOOKUP(AI53,'Hybride Warmtepomp'!F$3:F$165,'Hybride Warmtepomp'!B$3:B$165)</f>
        <v>#N/A</v>
      </c>
      <c r="AK53" t="str">
        <f t="shared" si="7"/>
        <v/>
      </c>
      <c r="AL53" t="str">
        <f t="shared" si="8"/>
        <v>nee</v>
      </c>
      <c r="AM53" t="str">
        <f t="shared" si="9"/>
        <v>nee</v>
      </c>
      <c r="AN53" t="b">
        <f t="shared" si="10"/>
        <v>0</v>
      </c>
      <c r="AO53" t="b">
        <f t="shared" si="11"/>
        <v>0</v>
      </c>
    </row>
    <row r="54" spans="1:41">
      <c r="A54" s="48"/>
      <c r="B54" s="48"/>
      <c r="C54" s="49"/>
      <c r="D54" s="49"/>
      <c r="E54" s="50"/>
      <c r="F54" s="7"/>
      <c r="G54" s="50"/>
      <c r="H54" s="50"/>
      <c r="I54" s="49"/>
      <c r="J54" s="54"/>
      <c r="K54" s="49"/>
      <c r="L54" s="49"/>
      <c r="M54" s="41"/>
      <c r="N54" s="7"/>
      <c r="O54" s="8" t="str">
        <f t="shared" si="12"/>
        <v xml:space="preserve"> </v>
      </c>
      <c r="P54" s="8" t="str">
        <f t="shared" si="13"/>
        <v xml:space="preserve"> </v>
      </c>
      <c r="Q54" s="7"/>
      <c r="R54" s="6"/>
      <c r="S54" s="7"/>
      <c r="T54" s="7"/>
      <c r="U54" s="7"/>
      <c r="V54" s="9"/>
      <c r="W54" s="9"/>
      <c r="X54" s="9"/>
      <c r="Y54" s="9"/>
      <c r="Z54" s="7"/>
      <c r="AA54" s="7"/>
      <c r="AB54" s="7"/>
      <c r="AC54" s="7"/>
      <c r="AD54" t="str">
        <f>IF('Invulblad per woning'!B54=0," ","ja")</f>
        <v xml:space="preserve"> </v>
      </c>
      <c r="AE54" s="10" t="str">
        <f t="shared" si="2"/>
        <v>nee</v>
      </c>
      <c r="AF54" s="10">
        <f t="shared" si="3"/>
        <v>60</v>
      </c>
      <c r="AG54" s="10">
        <f t="shared" si="4"/>
        <v>1944</v>
      </c>
      <c r="AH54">
        <f t="shared" si="14"/>
        <v>0</v>
      </c>
      <c r="AI54" s="10" t="str">
        <f t="shared" si="15"/>
        <v>nee 60 1944 0</v>
      </c>
      <c r="AJ54" s="10" t="e">
        <f>_xlfn.XLOOKUP(AI54,'Hybride Warmtepomp'!F$3:F$165,'Hybride Warmtepomp'!B$3:B$165)</f>
        <v>#N/A</v>
      </c>
      <c r="AK54" t="str">
        <f t="shared" si="7"/>
        <v/>
      </c>
      <c r="AL54" t="str">
        <f t="shared" si="8"/>
        <v>nee</v>
      </c>
      <c r="AM54" t="str">
        <f t="shared" si="9"/>
        <v>nee</v>
      </c>
      <c r="AN54" t="b">
        <f t="shared" si="10"/>
        <v>0</v>
      </c>
      <c r="AO54" t="b">
        <f t="shared" si="11"/>
        <v>0</v>
      </c>
    </row>
    <row r="55" spans="1:41">
      <c r="A55" s="48"/>
      <c r="B55" s="48"/>
      <c r="C55" s="49"/>
      <c r="D55" s="49"/>
      <c r="E55" s="50"/>
      <c r="F55" s="7"/>
      <c r="G55" s="50"/>
      <c r="H55" s="50"/>
      <c r="I55" s="49"/>
      <c r="J55" s="54"/>
      <c r="K55" s="49"/>
      <c r="L55" s="49"/>
      <c r="M55" s="41"/>
      <c r="N55" s="7"/>
      <c r="O55" s="8" t="str">
        <f t="shared" si="12"/>
        <v xml:space="preserve"> </v>
      </c>
      <c r="P55" s="8" t="str">
        <f t="shared" si="13"/>
        <v xml:space="preserve"> </v>
      </c>
      <c r="Q55" s="7"/>
      <c r="R55" s="6"/>
      <c r="S55" s="7"/>
      <c r="T55" s="7"/>
      <c r="U55" s="7"/>
      <c r="V55" s="9"/>
      <c r="W55" s="9"/>
      <c r="X55" s="9"/>
      <c r="Y55" s="9"/>
      <c r="Z55" s="7"/>
      <c r="AA55" s="7"/>
      <c r="AB55" s="7"/>
      <c r="AC55" s="7"/>
      <c r="AD55" t="str">
        <f>IF('Invulblad per woning'!B55=0," ","ja")</f>
        <v xml:space="preserve"> </v>
      </c>
      <c r="AE55" s="10" t="str">
        <f t="shared" si="2"/>
        <v>nee</v>
      </c>
      <c r="AF55" s="10">
        <f t="shared" si="3"/>
        <v>60</v>
      </c>
      <c r="AG55" s="10">
        <f t="shared" si="4"/>
        <v>1944</v>
      </c>
      <c r="AH55">
        <f t="shared" si="14"/>
        <v>0</v>
      </c>
      <c r="AI55" s="10" t="str">
        <f t="shared" si="15"/>
        <v>nee 60 1944 0</v>
      </c>
      <c r="AJ55" s="10" t="e">
        <f>_xlfn.XLOOKUP(AI55,'Hybride Warmtepomp'!F$3:F$165,'Hybride Warmtepomp'!B$3:B$165)</f>
        <v>#N/A</v>
      </c>
      <c r="AK55" t="str">
        <f t="shared" si="7"/>
        <v/>
      </c>
      <c r="AL55" t="str">
        <f t="shared" si="8"/>
        <v>nee</v>
      </c>
      <c r="AM55" t="str">
        <f t="shared" si="9"/>
        <v>nee</v>
      </c>
      <c r="AN55" t="b">
        <f t="shared" si="10"/>
        <v>0</v>
      </c>
      <c r="AO55" t="b">
        <f t="shared" si="11"/>
        <v>0</v>
      </c>
    </row>
    <row r="56" spans="1:41">
      <c r="A56" s="48"/>
      <c r="B56" s="48"/>
      <c r="C56" s="49"/>
      <c r="D56" s="49"/>
      <c r="E56" s="50"/>
      <c r="F56" s="7"/>
      <c r="G56" s="50"/>
      <c r="H56" s="50"/>
      <c r="I56" s="49"/>
      <c r="J56" s="54"/>
      <c r="K56" s="49"/>
      <c r="L56" s="49"/>
      <c r="M56" s="41"/>
      <c r="N56" s="7"/>
      <c r="O56" s="8" t="str">
        <f t="shared" si="12"/>
        <v xml:space="preserve"> </v>
      </c>
      <c r="P56" s="8" t="str">
        <f t="shared" si="13"/>
        <v xml:space="preserve"> </v>
      </c>
      <c r="Q56" s="7"/>
      <c r="R56" s="6"/>
      <c r="S56" s="7"/>
      <c r="T56" s="7"/>
      <c r="U56" s="7"/>
      <c r="V56" s="9"/>
      <c r="W56" s="9"/>
      <c r="X56" s="9"/>
      <c r="Y56" s="9"/>
      <c r="Z56" s="7"/>
      <c r="AA56" s="7"/>
      <c r="AB56" s="7"/>
      <c r="AC56" s="7"/>
      <c r="AD56" t="str">
        <f>IF('Invulblad per woning'!B56=0," ","ja")</f>
        <v xml:space="preserve"> </v>
      </c>
      <c r="AE56" s="10" t="str">
        <f t="shared" si="2"/>
        <v>nee</v>
      </c>
      <c r="AF56" s="10">
        <f t="shared" si="3"/>
        <v>60</v>
      </c>
      <c r="AG56" s="10">
        <f t="shared" si="4"/>
        <v>1944</v>
      </c>
      <c r="AH56">
        <f t="shared" si="14"/>
        <v>0</v>
      </c>
      <c r="AI56" s="10" t="str">
        <f t="shared" si="15"/>
        <v>nee 60 1944 0</v>
      </c>
      <c r="AJ56" s="10" t="e">
        <f>_xlfn.XLOOKUP(AI56,'Hybride Warmtepomp'!F$3:F$165,'Hybride Warmtepomp'!B$3:B$165)</f>
        <v>#N/A</v>
      </c>
      <c r="AK56" t="str">
        <f t="shared" si="7"/>
        <v/>
      </c>
      <c r="AL56" t="str">
        <f t="shared" si="8"/>
        <v>nee</v>
      </c>
      <c r="AM56" t="str">
        <f t="shared" si="9"/>
        <v>nee</v>
      </c>
      <c r="AN56" t="b">
        <f t="shared" si="10"/>
        <v>0</v>
      </c>
      <c r="AO56" t="b">
        <f t="shared" si="11"/>
        <v>0</v>
      </c>
    </row>
    <row r="57" spans="1:41">
      <c r="A57" s="48"/>
      <c r="B57" s="48"/>
      <c r="C57" s="49"/>
      <c r="D57" s="49"/>
      <c r="E57" s="50"/>
      <c r="F57" s="7"/>
      <c r="G57" s="50"/>
      <c r="H57" s="50"/>
      <c r="I57" s="49"/>
      <c r="J57" s="54"/>
      <c r="K57" s="49"/>
      <c r="L57" s="49"/>
      <c r="M57" s="41"/>
      <c r="N57" s="7"/>
      <c r="O57" s="8" t="str">
        <f t="shared" si="12"/>
        <v xml:space="preserve"> </v>
      </c>
      <c r="P57" s="8" t="str">
        <f t="shared" si="13"/>
        <v xml:space="preserve"> </v>
      </c>
      <c r="Q57" s="7"/>
      <c r="R57" s="6"/>
      <c r="S57" s="7"/>
      <c r="T57" s="7"/>
      <c r="U57" s="7"/>
      <c r="V57" s="9"/>
      <c r="W57" s="9"/>
      <c r="X57" s="9"/>
      <c r="Y57" s="9"/>
      <c r="Z57" s="7"/>
      <c r="AA57" s="7"/>
      <c r="AB57" s="7"/>
      <c r="AC57" s="7"/>
      <c r="AD57" t="str">
        <f>IF('Invulblad per woning'!B57=0," ","ja")</f>
        <v xml:space="preserve"> </v>
      </c>
      <c r="AE57" s="10" t="str">
        <f t="shared" si="2"/>
        <v>nee</v>
      </c>
      <c r="AF57" s="10">
        <f t="shared" si="3"/>
        <v>60</v>
      </c>
      <c r="AG57" s="10">
        <f t="shared" si="4"/>
        <v>1944</v>
      </c>
      <c r="AH57">
        <f t="shared" si="14"/>
        <v>0</v>
      </c>
      <c r="AI57" s="10" t="str">
        <f t="shared" si="15"/>
        <v>nee 60 1944 0</v>
      </c>
      <c r="AJ57" s="10" t="e">
        <f>_xlfn.XLOOKUP(AI57,'Hybride Warmtepomp'!F$3:F$165,'Hybride Warmtepomp'!B$3:B$165)</f>
        <v>#N/A</v>
      </c>
      <c r="AK57" t="str">
        <f t="shared" si="7"/>
        <v/>
      </c>
      <c r="AL57" t="str">
        <f t="shared" si="8"/>
        <v>nee</v>
      </c>
      <c r="AM57" t="str">
        <f t="shared" si="9"/>
        <v>nee</v>
      </c>
      <c r="AN57" t="b">
        <f t="shared" si="10"/>
        <v>0</v>
      </c>
      <c r="AO57" t="b">
        <f t="shared" si="11"/>
        <v>0</v>
      </c>
    </row>
    <row r="58" spans="1:41">
      <c r="A58" s="48"/>
      <c r="B58" s="48"/>
      <c r="C58" s="49"/>
      <c r="D58" s="49"/>
      <c r="E58" s="50"/>
      <c r="F58" s="7"/>
      <c r="G58" s="50"/>
      <c r="H58" s="50"/>
      <c r="I58" s="49"/>
      <c r="J58" s="54"/>
      <c r="K58" s="49"/>
      <c r="L58" s="49"/>
      <c r="M58" s="41"/>
      <c r="N58" s="7"/>
      <c r="O58" s="8" t="str">
        <f t="shared" si="12"/>
        <v xml:space="preserve"> </v>
      </c>
      <c r="P58" s="8" t="str">
        <f t="shared" si="13"/>
        <v xml:space="preserve"> </v>
      </c>
      <c r="Q58" s="7"/>
      <c r="R58" s="6"/>
      <c r="S58" s="7"/>
      <c r="T58" s="7"/>
      <c r="U58" s="7"/>
      <c r="V58" s="9"/>
      <c r="W58" s="9"/>
      <c r="X58" s="9"/>
      <c r="Y58" s="9"/>
      <c r="Z58" s="7"/>
      <c r="AA58" s="7"/>
      <c r="AB58" s="7"/>
      <c r="AC58" s="7"/>
      <c r="AD58" t="str">
        <f>IF('Invulblad per woning'!B58=0," ","ja")</f>
        <v xml:space="preserve"> </v>
      </c>
      <c r="AE58" s="10" t="str">
        <f t="shared" si="2"/>
        <v>nee</v>
      </c>
      <c r="AF58" s="10">
        <f t="shared" si="3"/>
        <v>60</v>
      </c>
      <c r="AG58" s="10">
        <f t="shared" si="4"/>
        <v>1944</v>
      </c>
      <c r="AH58">
        <f t="shared" si="14"/>
        <v>0</v>
      </c>
      <c r="AI58" s="10" t="str">
        <f t="shared" si="15"/>
        <v>nee 60 1944 0</v>
      </c>
      <c r="AJ58" s="10" t="e">
        <f>_xlfn.XLOOKUP(AI58,'Hybride Warmtepomp'!F$3:F$165,'Hybride Warmtepomp'!B$3:B$165)</f>
        <v>#N/A</v>
      </c>
      <c r="AK58" t="str">
        <f t="shared" si="7"/>
        <v/>
      </c>
      <c r="AL58" t="str">
        <f t="shared" si="8"/>
        <v>nee</v>
      </c>
      <c r="AM58" t="str">
        <f t="shared" si="9"/>
        <v>nee</v>
      </c>
      <c r="AN58" t="b">
        <f t="shared" si="10"/>
        <v>0</v>
      </c>
      <c r="AO58" t="b">
        <f t="shared" si="11"/>
        <v>0</v>
      </c>
    </row>
    <row r="59" spans="1:41">
      <c r="A59" s="48"/>
      <c r="B59" s="48"/>
      <c r="C59" s="49"/>
      <c r="D59" s="49"/>
      <c r="E59" s="50"/>
      <c r="F59" s="7"/>
      <c r="G59" s="50"/>
      <c r="H59" s="50"/>
      <c r="I59" s="49"/>
      <c r="J59" s="54"/>
      <c r="K59" s="49"/>
      <c r="L59" s="49"/>
      <c r="M59" s="41"/>
      <c r="N59" s="7"/>
      <c r="O59" s="8" t="str">
        <f t="shared" si="12"/>
        <v xml:space="preserve"> </v>
      </c>
      <c r="P59" s="8" t="str">
        <f t="shared" si="13"/>
        <v xml:space="preserve"> </v>
      </c>
      <c r="Q59" s="7"/>
      <c r="R59" s="6"/>
      <c r="S59" s="7"/>
      <c r="T59" s="7"/>
      <c r="U59" s="7"/>
      <c r="V59" s="9"/>
      <c r="W59" s="9"/>
      <c r="X59" s="9"/>
      <c r="Y59" s="9"/>
      <c r="Z59" s="7"/>
      <c r="AA59" s="7"/>
      <c r="AB59" s="7"/>
      <c r="AC59" s="7"/>
      <c r="AD59" t="str">
        <f>IF('Invulblad per woning'!B59=0," ","ja")</f>
        <v xml:space="preserve"> </v>
      </c>
      <c r="AE59" s="10" t="str">
        <f t="shared" si="2"/>
        <v>nee</v>
      </c>
      <c r="AF59" s="10">
        <f t="shared" si="3"/>
        <v>60</v>
      </c>
      <c r="AG59" s="10">
        <f t="shared" si="4"/>
        <v>1944</v>
      </c>
      <c r="AH59">
        <f t="shared" si="14"/>
        <v>0</v>
      </c>
      <c r="AI59" s="10" t="str">
        <f t="shared" si="15"/>
        <v>nee 60 1944 0</v>
      </c>
      <c r="AJ59" s="10" t="e">
        <f>_xlfn.XLOOKUP(AI59,'Hybride Warmtepomp'!F$3:F$165,'Hybride Warmtepomp'!B$3:B$165)</f>
        <v>#N/A</v>
      </c>
      <c r="AK59" t="str">
        <f t="shared" si="7"/>
        <v/>
      </c>
      <c r="AL59" t="str">
        <f t="shared" si="8"/>
        <v>nee</v>
      </c>
      <c r="AM59" t="str">
        <f t="shared" si="9"/>
        <v>nee</v>
      </c>
      <c r="AN59" t="b">
        <f t="shared" si="10"/>
        <v>0</v>
      </c>
      <c r="AO59" t="b">
        <f t="shared" si="11"/>
        <v>0</v>
      </c>
    </row>
    <row r="60" spans="1:41">
      <c r="A60" s="48"/>
      <c r="B60" s="48"/>
      <c r="C60" s="49"/>
      <c r="D60" s="49"/>
      <c r="E60" s="50"/>
      <c r="F60" s="7"/>
      <c r="G60" s="50"/>
      <c r="H60" s="50"/>
      <c r="I60" s="49"/>
      <c r="J60" s="54"/>
      <c r="K60" s="49"/>
      <c r="L60" s="49"/>
      <c r="M60" s="41"/>
      <c r="N60" s="7"/>
      <c r="O60" s="8" t="str">
        <f t="shared" si="12"/>
        <v xml:space="preserve"> </v>
      </c>
      <c r="P60" s="8" t="str">
        <f t="shared" si="13"/>
        <v xml:space="preserve"> </v>
      </c>
      <c r="Q60" s="7"/>
      <c r="R60" s="6"/>
      <c r="S60" s="7"/>
      <c r="T60" s="7"/>
      <c r="U60" s="7"/>
      <c r="V60" s="9"/>
      <c r="W60" s="9"/>
      <c r="X60" s="9"/>
      <c r="Y60" s="9"/>
      <c r="Z60" s="7"/>
      <c r="AA60" s="7"/>
      <c r="AB60" s="7"/>
      <c r="AC60" s="7"/>
      <c r="AD60" t="str">
        <f>IF('Invulblad per woning'!B60=0," ","ja")</f>
        <v xml:space="preserve"> </v>
      </c>
      <c r="AE60" s="10" t="str">
        <f t="shared" si="2"/>
        <v>nee</v>
      </c>
      <c r="AF60" s="10">
        <f t="shared" si="3"/>
        <v>60</v>
      </c>
      <c r="AG60" s="10">
        <f t="shared" si="4"/>
        <v>1944</v>
      </c>
      <c r="AH60">
        <f t="shared" si="14"/>
        <v>0</v>
      </c>
      <c r="AI60" s="10" t="str">
        <f t="shared" si="15"/>
        <v>nee 60 1944 0</v>
      </c>
      <c r="AJ60" s="10" t="e">
        <f>_xlfn.XLOOKUP(AI60,'Hybride Warmtepomp'!F$3:F$165,'Hybride Warmtepomp'!B$3:B$165)</f>
        <v>#N/A</v>
      </c>
      <c r="AK60" t="str">
        <f t="shared" si="7"/>
        <v/>
      </c>
      <c r="AL60" t="str">
        <f t="shared" si="8"/>
        <v>nee</v>
      </c>
      <c r="AM60" t="str">
        <f t="shared" si="9"/>
        <v>nee</v>
      </c>
      <c r="AN60" t="b">
        <f t="shared" si="10"/>
        <v>0</v>
      </c>
      <c r="AO60" t="b">
        <f t="shared" si="11"/>
        <v>0</v>
      </c>
    </row>
    <row r="61" spans="1:41">
      <c r="A61" s="48"/>
      <c r="B61" s="48"/>
      <c r="C61" s="49"/>
      <c r="D61" s="49"/>
      <c r="E61" s="50"/>
      <c r="F61" s="7"/>
      <c r="G61" s="50"/>
      <c r="H61" s="50"/>
      <c r="I61" s="49"/>
      <c r="J61" s="54"/>
      <c r="K61" s="49"/>
      <c r="L61" s="49"/>
      <c r="M61" s="41"/>
      <c r="N61" s="7"/>
      <c r="O61" s="8" t="str">
        <f t="shared" si="12"/>
        <v xml:space="preserve"> </v>
      </c>
      <c r="P61" s="8" t="str">
        <f t="shared" si="13"/>
        <v xml:space="preserve"> </v>
      </c>
      <c r="Q61" s="7"/>
      <c r="R61" s="6"/>
      <c r="S61" s="7"/>
      <c r="T61" s="7"/>
      <c r="U61" s="7"/>
      <c r="V61" s="9"/>
      <c r="W61" s="9"/>
      <c r="X61" s="9"/>
      <c r="Y61" s="9"/>
      <c r="Z61" s="7"/>
      <c r="AA61" s="7"/>
      <c r="AB61" s="7"/>
      <c r="AC61" s="7"/>
      <c r="AD61" t="str">
        <f>IF('Invulblad per woning'!B61=0," ","ja")</f>
        <v xml:space="preserve"> </v>
      </c>
      <c r="AE61" s="10" t="str">
        <f t="shared" si="2"/>
        <v>nee</v>
      </c>
      <c r="AF61" s="10">
        <f t="shared" si="3"/>
        <v>60</v>
      </c>
      <c r="AG61" s="10">
        <f t="shared" si="4"/>
        <v>1944</v>
      </c>
      <c r="AH61">
        <f t="shared" si="14"/>
        <v>0</v>
      </c>
      <c r="AI61" s="10" t="str">
        <f t="shared" si="15"/>
        <v>nee 60 1944 0</v>
      </c>
      <c r="AJ61" s="10" t="e">
        <f>_xlfn.XLOOKUP(AI61,'Hybride Warmtepomp'!F$3:F$165,'Hybride Warmtepomp'!B$3:B$165)</f>
        <v>#N/A</v>
      </c>
      <c r="AK61" t="str">
        <f t="shared" si="7"/>
        <v/>
      </c>
      <c r="AL61" t="str">
        <f t="shared" si="8"/>
        <v>nee</v>
      </c>
      <c r="AM61" t="str">
        <f t="shared" si="9"/>
        <v>nee</v>
      </c>
      <c r="AN61" t="b">
        <f t="shared" si="10"/>
        <v>0</v>
      </c>
      <c r="AO61" t="b">
        <f t="shared" si="11"/>
        <v>0</v>
      </c>
    </row>
    <row r="62" spans="1:41">
      <c r="A62" s="48"/>
      <c r="B62" s="48"/>
      <c r="C62" s="49"/>
      <c r="D62" s="49"/>
      <c r="E62" s="50"/>
      <c r="F62" s="7"/>
      <c r="G62" s="50"/>
      <c r="H62" s="50"/>
      <c r="I62" s="49"/>
      <c r="J62" s="54"/>
      <c r="K62" s="49"/>
      <c r="L62" s="49"/>
      <c r="M62" s="41"/>
      <c r="N62" s="7"/>
      <c r="O62" s="8" t="str">
        <f t="shared" si="12"/>
        <v xml:space="preserve"> </v>
      </c>
      <c r="P62" s="8" t="str">
        <f t="shared" si="13"/>
        <v xml:space="preserve"> </v>
      </c>
      <c r="Q62" s="7"/>
      <c r="R62" s="6"/>
      <c r="S62" s="7"/>
      <c r="T62" s="7"/>
      <c r="U62" s="7"/>
      <c r="V62" s="9"/>
      <c r="W62" s="9"/>
      <c r="X62" s="9"/>
      <c r="Y62" s="9"/>
      <c r="Z62" s="7"/>
      <c r="AA62" s="7"/>
      <c r="AB62" s="7"/>
      <c r="AC62" s="7"/>
      <c r="AD62" t="str">
        <f>IF('Invulblad per woning'!B62=0," ","ja")</f>
        <v xml:space="preserve"> </v>
      </c>
      <c r="AE62" s="10" t="str">
        <f t="shared" si="2"/>
        <v>nee</v>
      </c>
      <c r="AF62" s="10">
        <f t="shared" si="3"/>
        <v>60</v>
      </c>
      <c r="AG62" s="10">
        <f t="shared" si="4"/>
        <v>1944</v>
      </c>
      <c r="AH62">
        <f t="shared" si="14"/>
        <v>0</v>
      </c>
      <c r="AI62" s="10" t="str">
        <f t="shared" si="15"/>
        <v>nee 60 1944 0</v>
      </c>
      <c r="AJ62" s="10" t="e">
        <f>_xlfn.XLOOKUP(AI62,'Hybride Warmtepomp'!F$3:F$165,'Hybride Warmtepomp'!B$3:B$165)</f>
        <v>#N/A</v>
      </c>
      <c r="AK62" t="str">
        <f t="shared" si="7"/>
        <v/>
      </c>
      <c r="AL62" t="str">
        <f t="shared" si="8"/>
        <v>nee</v>
      </c>
      <c r="AM62" t="str">
        <f t="shared" si="9"/>
        <v>nee</v>
      </c>
      <c r="AN62" t="b">
        <f t="shared" si="10"/>
        <v>0</v>
      </c>
      <c r="AO62" t="b">
        <f t="shared" si="11"/>
        <v>0</v>
      </c>
    </row>
    <row r="63" spans="1:41">
      <c r="A63" s="48"/>
      <c r="B63" s="48"/>
      <c r="C63" s="49"/>
      <c r="D63" s="49"/>
      <c r="E63" s="50"/>
      <c r="F63" s="7"/>
      <c r="G63" s="50"/>
      <c r="H63" s="50"/>
      <c r="I63" s="49"/>
      <c r="J63" s="54"/>
      <c r="K63" s="49"/>
      <c r="L63" s="49"/>
      <c r="M63" s="41"/>
      <c r="N63" s="7"/>
      <c r="O63" s="8" t="str">
        <f t="shared" si="12"/>
        <v xml:space="preserve"> </v>
      </c>
      <c r="P63" s="8" t="str">
        <f t="shared" si="13"/>
        <v xml:space="preserve"> </v>
      </c>
      <c r="Q63" s="7"/>
      <c r="R63" s="6"/>
      <c r="S63" s="7"/>
      <c r="T63" s="7"/>
      <c r="U63" s="7"/>
      <c r="V63" s="9"/>
      <c r="W63" s="9"/>
      <c r="X63" s="9"/>
      <c r="Y63" s="9"/>
      <c r="Z63" s="7"/>
      <c r="AA63" s="7"/>
      <c r="AB63" s="7"/>
      <c r="AC63" s="7"/>
      <c r="AD63" t="str">
        <f>IF('Invulblad per woning'!B63=0," ","ja")</f>
        <v xml:space="preserve"> </v>
      </c>
      <c r="AE63" s="10" t="str">
        <f t="shared" si="2"/>
        <v>nee</v>
      </c>
      <c r="AF63" s="10">
        <f t="shared" si="3"/>
        <v>60</v>
      </c>
      <c r="AG63" s="10">
        <f t="shared" si="4"/>
        <v>1944</v>
      </c>
      <c r="AH63">
        <f t="shared" si="14"/>
        <v>0</v>
      </c>
      <c r="AI63" s="10" t="str">
        <f t="shared" si="15"/>
        <v>nee 60 1944 0</v>
      </c>
      <c r="AJ63" s="10" t="e">
        <f>_xlfn.XLOOKUP(AI63,'Hybride Warmtepomp'!F$3:F$165,'Hybride Warmtepomp'!B$3:B$165)</f>
        <v>#N/A</v>
      </c>
      <c r="AK63" t="str">
        <f t="shared" si="7"/>
        <v/>
      </c>
      <c r="AL63" t="str">
        <f t="shared" si="8"/>
        <v>nee</v>
      </c>
      <c r="AM63" t="str">
        <f t="shared" si="9"/>
        <v>nee</v>
      </c>
      <c r="AN63" t="b">
        <f t="shared" si="10"/>
        <v>0</v>
      </c>
      <c r="AO63" t="b">
        <f t="shared" si="11"/>
        <v>0</v>
      </c>
    </row>
    <row r="64" spans="1:41">
      <c r="A64" s="48"/>
      <c r="B64" s="48"/>
      <c r="C64" s="49"/>
      <c r="D64" s="49"/>
      <c r="E64" s="50"/>
      <c r="F64" s="7"/>
      <c r="G64" s="50"/>
      <c r="H64" s="50"/>
      <c r="I64" s="49"/>
      <c r="J64" s="54"/>
      <c r="K64" s="49"/>
      <c r="L64" s="49"/>
      <c r="M64" s="41"/>
      <c r="N64" s="7"/>
      <c r="O64" s="8" t="str">
        <f t="shared" si="12"/>
        <v xml:space="preserve"> </v>
      </c>
      <c r="P64" s="8" t="str">
        <f t="shared" si="13"/>
        <v xml:space="preserve"> </v>
      </c>
      <c r="Q64" s="7"/>
      <c r="R64" s="6"/>
      <c r="S64" s="7"/>
      <c r="T64" s="7"/>
      <c r="U64" s="7"/>
      <c r="V64" s="9"/>
      <c r="W64" s="9"/>
      <c r="X64" s="9"/>
      <c r="Y64" s="9"/>
      <c r="Z64" s="7"/>
      <c r="AA64" s="7"/>
      <c r="AB64" s="7"/>
      <c r="AC64" s="7"/>
      <c r="AD64" t="str">
        <f>IF('Invulblad per woning'!B64=0," ","ja")</f>
        <v xml:space="preserve"> </v>
      </c>
      <c r="AE64" s="10" t="str">
        <f t="shared" si="2"/>
        <v>nee</v>
      </c>
      <c r="AF64" s="10">
        <f t="shared" si="3"/>
        <v>60</v>
      </c>
      <c r="AG64" s="10">
        <f t="shared" si="4"/>
        <v>1944</v>
      </c>
      <c r="AH64">
        <f t="shared" si="14"/>
        <v>0</v>
      </c>
      <c r="AI64" s="10" t="str">
        <f t="shared" si="15"/>
        <v>nee 60 1944 0</v>
      </c>
      <c r="AJ64" s="10" t="e">
        <f>_xlfn.XLOOKUP(AI64,'Hybride Warmtepomp'!F$3:F$165,'Hybride Warmtepomp'!B$3:B$165)</f>
        <v>#N/A</v>
      </c>
      <c r="AK64" t="str">
        <f t="shared" si="7"/>
        <v/>
      </c>
      <c r="AL64" t="str">
        <f t="shared" si="8"/>
        <v>nee</v>
      </c>
      <c r="AM64" t="str">
        <f t="shared" si="9"/>
        <v>nee</v>
      </c>
      <c r="AN64" t="b">
        <f t="shared" si="10"/>
        <v>0</v>
      </c>
      <c r="AO64" t="b">
        <f t="shared" si="11"/>
        <v>0</v>
      </c>
    </row>
    <row r="65" spans="1:41">
      <c r="A65" s="48"/>
      <c r="B65" s="48"/>
      <c r="C65" s="49"/>
      <c r="D65" s="49"/>
      <c r="E65" s="50"/>
      <c r="F65" s="7"/>
      <c r="G65" s="50"/>
      <c r="H65" s="50"/>
      <c r="I65" s="49"/>
      <c r="J65" s="54"/>
      <c r="K65" s="49"/>
      <c r="L65" s="49"/>
      <c r="M65" s="41"/>
      <c r="N65" s="7"/>
      <c r="O65" s="8" t="str">
        <f t="shared" si="12"/>
        <v xml:space="preserve"> </v>
      </c>
      <c r="P65" s="8" t="str">
        <f t="shared" si="13"/>
        <v xml:space="preserve"> </v>
      </c>
      <c r="Q65" s="7"/>
      <c r="R65" s="6"/>
      <c r="S65" s="7"/>
      <c r="T65" s="7"/>
      <c r="U65" s="7"/>
      <c r="V65" s="9"/>
      <c r="W65" s="9"/>
      <c r="X65" s="9"/>
      <c r="Y65" s="9"/>
      <c r="Z65" s="7"/>
      <c r="AA65" s="7"/>
      <c r="AB65" s="7"/>
      <c r="AC65" s="7"/>
      <c r="AD65" t="str">
        <f>IF('Invulblad per woning'!B65=0," ","ja")</f>
        <v xml:space="preserve"> </v>
      </c>
      <c r="AE65" s="10" t="str">
        <f t="shared" si="2"/>
        <v>nee</v>
      </c>
      <c r="AF65" s="10">
        <f t="shared" si="3"/>
        <v>60</v>
      </c>
      <c r="AG65" s="10">
        <f t="shared" si="4"/>
        <v>1944</v>
      </c>
      <c r="AH65">
        <f t="shared" si="14"/>
        <v>0</v>
      </c>
      <c r="AI65" s="10" t="str">
        <f t="shared" si="15"/>
        <v>nee 60 1944 0</v>
      </c>
      <c r="AJ65" s="10" t="e">
        <f>_xlfn.XLOOKUP(AI65,'Hybride Warmtepomp'!F$3:F$165,'Hybride Warmtepomp'!B$3:B$165)</f>
        <v>#N/A</v>
      </c>
      <c r="AK65" t="str">
        <f t="shared" si="7"/>
        <v/>
      </c>
      <c r="AL65" t="str">
        <f t="shared" si="8"/>
        <v>nee</v>
      </c>
      <c r="AM65" t="str">
        <f t="shared" si="9"/>
        <v>nee</v>
      </c>
      <c r="AN65" t="b">
        <f t="shared" si="10"/>
        <v>0</v>
      </c>
      <c r="AO65" t="b">
        <f t="shared" si="11"/>
        <v>0</v>
      </c>
    </row>
    <row r="66" spans="1:41">
      <c r="A66" s="48"/>
      <c r="B66" s="48"/>
      <c r="C66" s="49"/>
      <c r="D66" s="49"/>
      <c r="E66" s="50"/>
      <c r="F66" s="7"/>
      <c r="G66" s="50"/>
      <c r="H66" s="50"/>
      <c r="I66" s="49"/>
      <c r="J66" s="54"/>
      <c r="K66" s="49"/>
      <c r="L66" s="49"/>
      <c r="M66" s="41"/>
      <c r="N66" s="7"/>
      <c r="O66" s="8" t="str">
        <f t="shared" si="12"/>
        <v xml:space="preserve"> </v>
      </c>
      <c r="P66" s="8" t="str">
        <f t="shared" si="13"/>
        <v xml:space="preserve"> </v>
      </c>
      <c r="Q66" s="7"/>
      <c r="R66" s="6"/>
      <c r="S66" s="7"/>
      <c r="T66" s="7"/>
      <c r="U66" s="7"/>
      <c r="V66" s="9"/>
      <c r="W66" s="9"/>
      <c r="X66" s="9"/>
      <c r="Y66" s="9"/>
      <c r="Z66" s="7"/>
      <c r="AA66" s="7"/>
      <c r="AB66" s="7"/>
      <c r="AC66" s="7"/>
      <c r="AD66" t="str">
        <f>IF('Invulblad per woning'!B66=0," ","ja")</f>
        <v xml:space="preserve"> </v>
      </c>
      <c r="AE66" s="10" t="str">
        <f t="shared" si="2"/>
        <v>nee</v>
      </c>
      <c r="AF66" s="10">
        <f t="shared" si="3"/>
        <v>60</v>
      </c>
      <c r="AG66" s="10">
        <f t="shared" si="4"/>
        <v>1944</v>
      </c>
      <c r="AH66">
        <f t="shared" si="14"/>
        <v>0</v>
      </c>
      <c r="AI66" s="10" t="str">
        <f t="shared" si="15"/>
        <v>nee 60 1944 0</v>
      </c>
      <c r="AJ66" s="10" t="e">
        <f>_xlfn.XLOOKUP(AI66,'Hybride Warmtepomp'!F$3:F$165,'Hybride Warmtepomp'!B$3:B$165)</f>
        <v>#N/A</v>
      </c>
      <c r="AK66" t="str">
        <f t="shared" si="7"/>
        <v/>
      </c>
      <c r="AL66" t="str">
        <f t="shared" si="8"/>
        <v>nee</v>
      </c>
      <c r="AM66" t="str">
        <f t="shared" si="9"/>
        <v>nee</v>
      </c>
      <c r="AN66" t="b">
        <f t="shared" si="10"/>
        <v>0</v>
      </c>
      <c r="AO66" t="b">
        <f t="shared" si="11"/>
        <v>0</v>
      </c>
    </row>
    <row r="67" spans="1:41">
      <c r="A67" s="48"/>
      <c r="B67" s="48"/>
      <c r="C67" s="49"/>
      <c r="D67" s="49"/>
      <c r="E67" s="50"/>
      <c r="F67" s="7"/>
      <c r="G67" s="50"/>
      <c r="H67" s="50"/>
      <c r="I67" s="49"/>
      <c r="J67" s="54"/>
      <c r="K67" s="49"/>
      <c r="L67" s="49"/>
      <c r="M67" s="41"/>
      <c r="N67" s="7"/>
      <c r="O67" s="8" t="str">
        <f t="shared" ref="O67:O130" si="16">IF(K67*L67/1000=0," ",K67*L67/1000)</f>
        <v xml:space="preserve"> </v>
      </c>
      <c r="P67" s="8" t="str">
        <f t="shared" ref="P67:P130" si="17">IF(MIN(M67:O67)=0," ",MIN(M67:O67))</f>
        <v xml:space="preserve"> </v>
      </c>
      <c r="Q67" s="7"/>
      <c r="R67" s="6"/>
      <c r="S67" s="7"/>
      <c r="T67" s="7"/>
      <c r="U67" s="7"/>
      <c r="V67" s="9"/>
      <c r="W67" s="9"/>
      <c r="X67" s="9"/>
      <c r="Y67" s="9"/>
      <c r="Z67" s="7"/>
      <c r="AA67" s="7"/>
      <c r="AB67" s="7"/>
      <c r="AC67" s="7"/>
      <c r="AD67" t="str">
        <f>IF('Invulblad per woning'!B67=0," ","ja")</f>
        <v xml:space="preserve"> </v>
      </c>
      <c r="AE67" s="10" t="str">
        <f t="shared" si="2"/>
        <v>nee</v>
      </c>
      <c r="AF67" s="10">
        <f t="shared" si="3"/>
        <v>60</v>
      </c>
      <c r="AG67" s="10">
        <f t="shared" si="4"/>
        <v>1944</v>
      </c>
      <c r="AH67">
        <f t="shared" si="14"/>
        <v>0</v>
      </c>
      <c r="AI67" s="10" t="str">
        <f t="shared" si="15"/>
        <v>nee 60 1944 0</v>
      </c>
      <c r="AJ67" s="10" t="e">
        <f>_xlfn.XLOOKUP(AI67,'Hybride Warmtepomp'!F$3:F$165,'Hybride Warmtepomp'!B$3:B$165)</f>
        <v>#N/A</v>
      </c>
      <c r="AK67" t="str">
        <f t="shared" si="7"/>
        <v/>
      </c>
      <c r="AL67" t="str">
        <f t="shared" si="8"/>
        <v>nee</v>
      </c>
      <c r="AM67" t="str">
        <f t="shared" si="9"/>
        <v>nee</v>
      </c>
      <c r="AN67" t="b">
        <f t="shared" si="10"/>
        <v>0</v>
      </c>
      <c r="AO67" t="b">
        <f t="shared" si="11"/>
        <v>0</v>
      </c>
    </row>
    <row r="68" spans="1:41">
      <c r="A68" s="48"/>
      <c r="B68" s="48"/>
      <c r="C68" s="49"/>
      <c r="D68" s="49"/>
      <c r="E68" s="50"/>
      <c r="F68" s="7"/>
      <c r="G68" s="50"/>
      <c r="H68" s="50"/>
      <c r="I68" s="49"/>
      <c r="J68" s="54"/>
      <c r="K68" s="49"/>
      <c r="L68" s="49"/>
      <c r="M68" s="41"/>
      <c r="N68" s="7"/>
      <c r="O68" s="8" t="str">
        <f t="shared" si="16"/>
        <v xml:space="preserve"> </v>
      </c>
      <c r="P68" s="8" t="str">
        <f t="shared" si="17"/>
        <v xml:space="preserve"> </v>
      </c>
      <c r="Q68" s="7"/>
      <c r="R68" s="6"/>
      <c r="S68" s="7"/>
      <c r="T68" s="7"/>
      <c r="U68" s="7"/>
      <c r="V68" s="9"/>
      <c r="W68" s="9"/>
      <c r="X68" s="9"/>
      <c r="Y68" s="9"/>
      <c r="Z68" s="7"/>
      <c r="AA68" s="7"/>
      <c r="AB68" s="7"/>
      <c r="AC68" s="7"/>
      <c r="AD68" t="str">
        <f>IF('Invulblad per woning'!B68=0," ","ja")</f>
        <v xml:space="preserve"> </v>
      </c>
      <c r="AE68" s="10" t="str">
        <f t="shared" ref="AE68:AE131" si="18">_xlfn.XLOOKUP(T68,"hybride","ja","nee")</f>
        <v>nee</v>
      </c>
      <c r="AF68" s="10">
        <f t="shared" ref="AF68:AF131" si="19">IF(R68&lt;=60,60,IF(R68&lt;=80,80,IF(R68&lt;=100,100,IF(R68&lt;=125,125,IF(R68&lt;=150,150,IF(R68&lt;=175,175,200))))))</f>
        <v>60</v>
      </c>
      <c r="AG68" s="10">
        <f t="shared" ref="AG68:AG131" si="20">IF(F68&lt;1945,1944,IF(F68&lt;1975,1974,IF(F68&lt;1995,1994,1995)))</f>
        <v>1944</v>
      </c>
      <c r="AH68">
        <f t="shared" si="14"/>
        <v>0</v>
      </c>
      <c r="AI68" s="10" t="str">
        <f t="shared" si="15"/>
        <v>nee 60 1944 0</v>
      </c>
      <c r="AJ68" s="10" t="e">
        <f>_xlfn.XLOOKUP(AI68,'Hybride Warmtepomp'!F$3:F$165,'Hybride Warmtepomp'!B$3:B$165)</f>
        <v>#N/A</v>
      </c>
      <c r="AK68" t="str">
        <f t="shared" ref="AK68:AK131" si="21">IFERROR(AJ68,"")</f>
        <v/>
      </c>
      <c r="AL68" t="str">
        <f t="shared" si="8"/>
        <v>nee</v>
      </c>
      <c r="AM68" t="str">
        <f t="shared" ref="AM68:AM131" si="22">IF(AB68="ja","ja","nee")</f>
        <v>nee</v>
      </c>
      <c r="AN68" t="b">
        <f t="shared" ref="AN68:AN131" si="23">AND(K68&gt;0,NOT(M68&gt;0))</f>
        <v>0</v>
      </c>
      <c r="AO68" t="b">
        <f t="shared" ref="AO68:AO131" si="24">AND(K68&gt;0,NOT(L68&gt;0))</f>
        <v>0</v>
      </c>
    </row>
    <row r="69" spans="1:41">
      <c r="A69" s="48"/>
      <c r="B69" s="48"/>
      <c r="C69" s="49"/>
      <c r="D69" s="49"/>
      <c r="E69" s="50"/>
      <c r="F69" s="7"/>
      <c r="G69" s="50"/>
      <c r="H69" s="50"/>
      <c r="I69" s="49"/>
      <c r="J69" s="54"/>
      <c r="K69" s="49"/>
      <c r="L69" s="49"/>
      <c r="M69" s="41"/>
      <c r="N69" s="7"/>
      <c r="O69" s="8" t="str">
        <f t="shared" si="16"/>
        <v xml:space="preserve"> </v>
      </c>
      <c r="P69" s="8" t="str">
        <f t="shared" si="17"/>
        <v xml:space="preserve"> </v>
      </c>
      <c r="Q69" s="7"/>
      <c r="R69" s="6"/>
      <c r="S69" s="7"/>
      <c r="T69" s="7"/>
      <c r="U69" s="7"/>
      <c r="V69" s="9"/>
      <c r="W69" s="9"/>
      <c r="X69" s="9"/>
      <c r="Y69" s="9"/>
      <c r="Z69" s="7"/>
      <c r="AA69" s="7"/>
      <c r="AB69" s="7"/>
      <c r="AC69" s="7"/>
      <c r="AD69" t="str">
        <f>IF('Invulblad per woning'!B69=0," ","ja")</f>
        <v xml:space="preserve"> </v>
      </c>
      <c r="AE69" s="10" t="str">
        <f t="shared" si="18"/>
        <v>nee</v>
      </c>
      <c r="AF69" s="10">
        <f t="shared" si="19"/>
        <v>60</v>
      </c>
      <c r="AG69" s="10">
        <f t="shared" si="20"/>
        <v>1944</v>
      </c>
      <c r="AH69">
        <f t="shared" si="14"/>
        <v>0</v>
      </c>
      <c r="AI69" s="10" t="str">
        <f t="shared" si="15"/>
        <v>nee 60 1944 0</v>
      </c>
      <c r="AJ69" s="10" t="e">
        <f>_xlfn.XLOOKUP(AI69,'Hybride Warmtepomp'!F$3:F$165,'Hybride Warmtepomp'!B$3:B$165)</f>
        <v>#N/A</v>
      </c>
      <c r="AK69" t="str">
        <f t="shared" si="21"/>
        <v/>
      </c>
      <c r="AL69" t="str">
        <f t="shared" ref="AL69:AL132" si="25">IF(S69="warmtepomp","ja","nee")</f>
        <v>nee</v>
      </c>
      <c r="AM69" t="str">
        <f t="shared" si="22"/>
        <v>nee</v>
      </c>
      <c r="AN69" t="b">
        <f t="shared" si="23"/>
        <v>0</v>
      </c>
      <c r="AO69" t="b">
        <f t="shared" si="24"/>
        <v>0</v>
      </c>
    </row>
    <row r="70" spans="1:41">
      <c r="A70" s="48"/>
      <c r="B70" s="48"/>
      <c r="C70" s="49"/>
      <c r="D70" s="49"/>
      <c r="E70" s="50"/>
      <c r="F70" s="7"/>
      <c r="G70" s="50"/>
      <c r="H70" s="50"/>
      <c r="I70" s="49"/>
      <c r="J70" s="54"/>
      <c r="K70" s="49"/>
      <c r="L70" s="49"/>
      <c r="M70" s="41"/>
      <c r="N70" s="7"/>
      <c r="O70" s="8" t="str">
        <f t="shared" si="16"/>
        <v xml:space="preserve"> </v>
      </c>
      <c r="P70" s="8" t="str">
        <f t="shared" si="17"/>
        <v xml:space="preserve"> </v>
      </c>
      <c r="Q70" s="7"/>
      <c r="R70" s="6"/>
      <c r="S70" s="7"/>
      <c r="T70" s="7"/>
      <c r="U70" s="7"/>
      <c r="V70" s="9"/>
      <c r="W70" s="9"/>
      <c r="X70" s="9"/>
      <c r="Y70" s="9"/>
      <c r="Z70" s="7"/>
      <c r="AA70" s="7"/>
      <c r="AB70" s="7"/>
      <c r="AC70" s="7"/>
      <c r="AD70" t="str">
        <f>IF('Invulblad per woning'!B70=0," ","ja")</f>
        <v xml:space="preserve"> </v>
      </c>
      <c r="AE70" s="10" t="str">
        <f t="shared" si="18"/>
        <v>nee</v>
      </c>
      <c r="AF70" s="10">
        <f t="shared" si="19"/>
        <v>60</v>
      </c>
      <c r="AG70" s="10">
        <f t="shared" si="20"/>
        <v>1944</v>
      </c>
      <c r="AH70">
        <f t="shared" si="14"/>
        <v>0</v>
      </c>
      <c r="AI70" s="10" t="str">
        <f t="shared" si="15"/>
        <v>nee 60 1944 0</v>
      </c>
      <c r="AJ70" s="10" t="e">
        <f>_xlfn.XLOOKUP(AI70,'Hybride Warmtepomp'!F$3:F$165,'Hybride Warmtepomp'!B$3:B$165)</f>
        <v>#N/A</v>
      </c>
      <c r="AK70" t="str">
        <f t="shared" si="21"/>
        <v/>
      </c>
      <c r="AL70" t="str">
        <f t="shared" si="25"/>
        <v>nee</v>
      </c>
      <c r="AM70" t="str">
        <f t="shared" si="22"/>
        <v>nee</v>
      </c>
      <c r="AN70" t="b">
        <f t="shared" si="23"/>
        <v>0</v>
      </c>
      <c r="AO70" t="b">
        <f t="shared" si="24"/>
        <v>0</v>
      </c>
    </row>
    <row r="71" spans="1:41">
      <c r="A71" s="48"/>
      <c r="B71" s="48"/>
      <c r="C71" s="49"/>
      <c r="D71" s="49"/>
      <c r="E71" s="50"/>
      <c r="F71" s="7"/>
      <c r="G71" s="50"/>
      <c r="H71" s="50"/>
      <c r="I71" s="49"/>
      <c r="J71" s="54"/>
      <c r="K71" s="49"/>
      <c r="L71" s="49"/>
      <c r="M71" s="41"/>
      <c r="N71" s="7"/>
      <c r="O71" s="8" t="str">
        <f t="shared" si="16"/>
        <v xml:space="preserve"> </v>
      </c>
      <c r="P71" s="8" t="str">
        <f t="shared" si="17"/>
        <v xml:space="preserve"> </v>
      </c>
      <c r="Q71" s="7"/>
      <c r="R71" s="6"/>
      <c r="S71" s="7"/>
      <c r="T71" s="7"/>
      <c r="U71" s="7"/>
      <c r="V71" s="9"/>
      <c r="W71" s="9"/>
      <c r="X71" s="9"/>
      <c r="Y71" s="9"/>
      <c r="Z71" s="7"/>
      <c r="AA71" s="7"/>
      <c r="AB71" s="7"/>
      <c r="AC71" s="7"/>
      <c r="AD71" t="str">
        <f>IF('Invulblad per woning'!B71=0," ","ja")</f>
        <v xml:space="preserve"> </v>
      </c>
      <c r="AE71" s="10" t="str">
        <f t="shared" si="18"/>
        <v>nee</v>
      </c>
      <c r="AF71" s="10">
        <f t="shared" si="19"/>
        <v>60</v>
      </c>
      <c r="AG71" s="10">
        <f t="shared" si="20"/>
        <v>1944</v>
      </c>
      <c r="AH71">
        <f t="shared" si="14"/>
        <v>0</v>
      </c>
      <c r="AI71" s="10" t="str">
        <f t="shared" si="15"/>
        <v>nee 60 1944 0</v>
      </c>
      <c r="AJ71" s="10" t="e">
        <f>_xlfn.XLOOKUP(AI71,'Hybride Warmtepomp'!F$3:F$165,'Hybride Warmtepomp'!B$3:B$165)</f>
        <v>#N/A</v>
      </c>
      <c r="AK71" t="str">
        <f t="shared" si="21"/>
        <v/>
      </c>
      <c r="AL71" t="str">
        <f t="shared" si="25"/>
        <v>nee</v>
      </c>
      <c r="AM71" t="str">
        <f t="shared" si="22"/>
        <v>nee</v>
      </c>
      <c r="AN71" t="b">
        <f t="shared" si="23"/>
        <v>0</v>
      </c>
      <c r="AO71" t="b">
        <f t="shared" si="24"/>
        <v>0</v>
      </c>
    </row>
    <row r="72" spans="1:41">
      <c r="A72" s="48"/>
      <c r="B72" s="48"/>
      <c r="C72" s="49"/>
      <c r="D72" s="49"/>
      <c r="E72" s="50"/>
      <c r="F72" s="7"/>
      <c r="G72" s="50"/>
      <c r="H72" s="50"/>
      <c r="I72" s="49"/>
      <c r="J72" s="54"/>
      <c r="K72" s="49"/>
      <c r="L72" s="49"/>
      <c r="M72" s="41"/>
      <c r="N72" s="7"/>
      <c r="O72" s="8" t="str">
        <f t="shared" si="16"/>
        <v xml:space="preserve"> </v>
      </c>
      <c r="P72" s="8" t="str">
        <f t="shared" si="17"/>
        <v xml:space="preserve"> </v>
      </c>
      <c r="Q72" s="7"/>
      <c r="R72" s="6"/>
      <c r="S72" s="7"/>
      <c r="T72" s="7"/>
      <c r="U72" s="7"/>
      <c r="V72" s="9"/>
      <c r="W72" s="9"/>
      <c r="X72" s="9"/>
      <c r="Y72" s="9"/>
      <c r="Z72" s="7"/>
      <c r="AA72" s="7"/>
      <c r="AB72" s="7"/>
      <c r="AC72" s="7"/>
      <c r="AD72" t="str">
        <f>IF('Invulblad per woning'!B72=0," ","ja")</f>
        <v xml:space="preserve"> </v>
      </c>
      <c r="AE72" s="10" t="str">
        <f t="shared" si="18"/>
        <v>nee</v>
      </c>
      <c r="AF72" s="10">
        <f t="shared" si="19"/>
        <v>60</v>
      </c>
      <c r="AG72" s="10">
        <f t="shared" si="20"/>
        <v>1944</v>
      </c>
      <c r="AH72">
        <f t="shared" si="14"/>
        <v>0</v>
      </c>
      <c r="AI72" s="10" t="str">
        <f t="shared" si="15"/>
        <v>nee 60 1944 0</v>
      </c>
      <c r="AJ72" s="10" t="e">
        <f>_xlfn.XLOOKUP(AI72,'Hybride Warmtepomp'!F$3:F$165,'Hybride Warmtepomp'!B$3:B$165)</f>
        <v>#N/A</v>
      </c>
      <c r="AK72" t="str">
        <f t="shared" si="21"/>
        <v/>
      </c>
      <c r="AL72" t="str">
        <f t="shared" si="25"/>
        <v>nee</v>
      </c>
      <c r="AM72" t="str">
        <f t="shared" si="22"/>
        <v>nee</v>
      </c>
      <c r="AN72" t="b">
        <f t="shared" si="23"/>
        <v>0</v>
      </c>
      <c r="AO72" t="b">
        <f t="shared" si="24"/>
        <v>0</v>
      </c>
    </row>
    <row r="73" spans="1:41">
      <c r="A73" s="48"/>
      <c r="B73" s="48"/>
      <c r="C73" s="49"/>
      <c r="D73" s="49"/>
      <c r="E73" s="50"/>
      <c r="F73" s="7"/>
      <c r="G73" s="50"/>
      <c r="H73" s="50"/>
      <c r="I73" s="49"/>
      <c r="J73" s="54"/>
      <c r="K73" s="49"/>
      <c r="L73" s="49"/>
      <c r="M73" s="41"/>
      <c r="N73" s="7"/>
      <c r="O73" s="8" t="str">
        <f t="shared" si="16"/>
        <v xml:space="preserve"> </v>
      </c>
      <c r="P73" s="8" t="str">
        <f t="shared" si="17"/>
        <v xml:space="preserve"> </v>
      </c>
      <c r="Q73" s="7"/>
      <c r="R73" s="6"/>
      <c r="S73" s="7"/>
      <c r="T73" s="7"/>
      <c r="U73" s="7"/>
      <c r="V73" s="9"/>
      <c r="W73" s="9"/>
      <c r="X73" s="9"/>
      <c r="Y73" s="9"/>
      <c r="Z73" s="7"/>
      <c r="AA73" s="7"/>
      <c r="AB73" s="7"/>
      <c r="AC73" s="7"/>
      <c r="AD73" t="str">
        <f>IF('Invulblad per woning'!B73=0," ","ja")</f>
        <v xml:space="preserve"> </v>
      </c>
      <c r="AE73" s="10" t="str">
        <f t="shared" si="18"/>
        <v>nee</v>
      </c>
      <c r="AF73" s="10">
        <f t="shared" si="19"/>
        <v>60</v>
      </c>
      <c r="AG73" s="10">
        <f t="shared" si="20"/>
        <v>1944</v>
      </c>
      <c r="AH73">
        <f t="shared" si="14"/>
        <v>0</v>
      </c>
      <c r="AI73" s="10" t="str">
        <f t="shared" si="15"/>
        <v>nee 60 1944 0</v>
      </c>
      <c r="AJ73" s="10" t="e">
        <f>_xlfn.XLOOKUP(AI73,'Hybride Warmtepomp'!F$3:F$165,'Hybride Warmtepomp'!B$3:B$165)</f>
        <v>#N/A</v>
      </c>
      <c r="AK73" t="str">
        <f t="shared" si="21"/>
        <v/>
      </c>
      <c r="AL73" t="str">
        <f t="shared" si="25"/>
        <v>nee</v>
      </c>
      <c r="AM73" t="str">
        <f t="shared" si="22"/>
        <v>nee</v>
      </c>
      <c r="AN73" t="b">
        <f t="shared" si="23"/>
        <v>0</v>
      </c>
      <c r="AO73" t="b">
        <f t="shared" si="24"/>
        <v>0</v>
      </c>
    </row>
    <row r="74" spans="1:41">
      <c r="A74" s="48"/>
      <c r="B74" s="48"/>
      <c r="C74" s="49"/>
      <c r="D74" s="49"/>
      <c r="E74" s="50"/>
      <c r="F74" s="7"/>
      <c r="G74" s="50"/>
      <c r="H74" s="50"/>
      <c r="I74" s="49"/>
      <c r="J74" s="54"/>
      <c r="K74" s="49"/>
      <c r="L74" s="49"/>
      <c r="M74" s="41"/>
      <c r="N74" s="7"/>
      <c r="O74" s="8" t="str">
        <f t="shared" si="16"/>
        <v xml:space="preserve"> </v>
      </c>
      <c r="P74" s="8" t="str">
        <f t="shared" si="17"/>
        <v xml:space="preserve"> </v>
      </c>
      <c r="Q74" s="7"/>
      <c r="R74" s="6"/>
      <c r="S74" s="7"/>
      <c r="T74" s="7"/>
      <c r="U74" s="7"/>
      <c r="V74" s="9"/>
      <c r="W74" s="9"/>
      <c r="X74" s="9"/>
      <c r="Y74" s="9"/>
      <c r="Z74" s="7"/>
      <c r="AA74" s="7"/>
      <c r="AB74" s="7"/>
      <c r="AC74" s="7"/>
      <c r="AD74" t="str">
        <f>IF('Invulblad per woning'!B74=0," ","ja")</f>
        <v xml:space="preserve"> </v>
      </c>
      <c r="AE74" s="10" t="str">
        <f t="shared" si="18"/>
        <v>nee</v>
      </c>
      <c r="AF74" s="10">
        <f t="shared" si="19"/>
        <v>60</v>
      </c>
      <c r="AG74" s="10">
        <f t="shared" si="20"/>
        <v>1944</v>
      </c>
      <c r="AH74">
        <f t="shared" si="14"/>
        <v>0</v>
      </c>
      <c r="AI74" s="10" t="str">
        <f t="shared" si="15"/>
        <v>nee 60 1944 0</v>
      </c>
      <c r="AJ74" s="10" t="e">
        <f>_xlfn.XLOOKUP(AI74,'Hybride Warmtepomp'!F$3:F$165,'Hybride Warmtepomp'!B$3:B$165)</f>
        <v>#N/A</v>
      </c>
      <c r="AK74" t="str">
        <f t="shared" si="21"/>
        <v/>
      </c>
      <c r="AL74" t="str">
        <f t="shared" si="25"/>
        <v>nee</v>
      </c>
      <c r="AM74" t="str">
        <f t="shared" si="22"/>
        <v>nee</v>
      </c>
      <c r="AN74" t="b">
        <f t="shared" si="23"/>
        <v>0</v>
      </c>
      <c r="AO74" t="b">
        <f t="shared" si="24"/>
        <v>0</v>
      </c>
    </row>
    <row r="75" spans="1:41">
      <c r="A75" s="48"/>
      <c r="B75" s="48"/>
      <c r="C75" s="49"/>
      <c r="D75" s="49"/>
      <c r="E75" s="50"/>
      <c r="F75" s="7"/>
      <c r="G75" s="50"/>
      <c r="H75" s="50"/>
      <c r="I75" s="49"/>
      <c r="J75" s="54"/>
      <c r="K75" s="49"/>
      <c r="L75" s="49"/>
      <c r="M75" s="41"/>
      <c r="N75" s="7"/>
      <c r="O75" s="8" t="str">
        <f t="shared" si="16"/>
        <v xml:space="preserve"> </v>
      </c>
      <c r="P75" s="8" t="str">
        <f t="shared" si="17"/>
        <v xml:space="preserve"> </v>
      </c>
      <c r="Q75" s="7"/>
      <c r="R75" s="6"/>
      <c r="S75" s="7"/>
      <c r="T75" s="7"/>
      <c r="U75" s="7"/>
      <c r="V75" s="9"/>
      <c r="W75" s="9"/>
      <c r="X75" s="9"/>
      <c r="Y75" s="9"/>
      <c r="Z75" s="7"/>
      <c r="AA75" s="7"/>
      <c r="AB75" s="7"/>
      <c r="AC75" s="7"/>
      <c r="AD75" t="str">
        <f>IF('Invulblad per woning'!B75=0," ","ja")</f>
        <v xml:space="preserve"> </v>
      </c>
      <c r="AE75" s="10" t="str">
        <f t="shared" si="18"/>
        <v>nee</v>
      </c>
      <c r="AF75" s="10">
        <f t="shared" si="19"/>
        <v>60</v>
      </c>
      <c r="AG75" s="10">
        <f t="shared" si="20"/>
        <v>1944</v>
      </c>
      <c r="AH75">
        <f t="shared" si="14"/>
        <v>0</v>
      </c>
      <c r="AI75" s="10" t="str">
        <f t="shared" si="15"/>
        <v>nee 60 1944 0</v>
      </c>
      <c r="AJ75" s="10" t="e">
        <f>_xlfn.XLOOKUP(AI75,'Hybride Warmtepomp'!F$3:F$165,'Hybride Warmtepomp'!B$3:B$165)</f>
        <v>#N/A</v>
      </c>
      <c r="AK75" t="str">
        <f t="shared" si="21"/>
        <v/>
      </c>
      <c r="AL75" t="str">
        <f t="shared" si="25"/>
        <v>nee</v>
      </c>
      <c r="AM75" t="str">
        <f t="shared" si="22"/>
        <v>nee</v>
      </c>
      <c r="AN75" t="b">
        <f t="shared" si="23"/>
        <v>0</v>
      </c>
      <c r="AO75" t="b">
        <f t="shared" si="24"/>
        <v>0</v>
      </c>
    </row>
    <row r="76" spans="1:41">
      <c r="A76" s="48"/>
      <c r="B76" s="48"/>
      <c r="C76" s="49"/>
      <c r="D76" s="49"/>
      <c r="E76" s="50"/>
      <c r="F76" s="7"/>
      <c r="G76" s="50"/>
      <c r="H76" s="50"/>
      <c r="I76" s="49"/>
      <c r="J76" s="54"/>
      <c r="K76" s="49"/>
      <c r="L76" s="49"/>
      <c r="M76" s="41"/>
      <c r="N76" s="7"/>
      <c r="O76" s="8" t="str">
        <f t="shared" si="16"/>
        <v xml:space="preserve"> </v>
      </c>
      <c r="P76" s="8" t="str">
        <f t="shared" si="17"/>
        <v xml:space="preserve"> </v>
      </c>
      <c r="Q76" s="7"/>
      <c r="R76" s="6"/>
      <c r="S76" s="7"/>
      <c r="T76" s="7"/>
      <c r="U76" s="7"/>
      <c r="V76" s="9"/>
      <c r="W76" s="9"/>
      <c r="X76" s="9"/>
      <c r="Y76" s="9"/>
      <c r="Z76" s="7"/>
      <c r="AA76" s="7"/>
      <c r="AB76" s="7"/>
      <c r="AC76" s="7"/>
      <c r="AD76" t="str">
        <f>IF('Invulblad per woning'!B76=0," ","ja")</f>
        <v xml:space="preserve"> </v>
      </c>
      <c r="AE76" s="10" t="str">
        <f t="shared" si="18"/>
        <v>nee</v>
      </c>
      <c r="AF76" s="10">
        <f t="shared" si="19"/>
        <v>60</v>
      </c>
      <c r="AG76" s="10">
        <f t="shared" si="20"/>
        <v>1944</v>
      </c>
      <c r="AH76">
        <f t="shared" si="14"/>
        <v>0</v>
      </c>
      <c r="AI76" s="10" t="str">
        <f t="shared" si="15"/>
        <v>nee 60 1944 0</v>
      </c>
      <c r="AJ76" s="10" t="e">
        <f>_xlfn.XLOOKUP(AI76,'Hybride Warmtepomp'!F$3:F$165,'Hybride Warmtepomp'!B$3:B$165)</f>
        <v>#N/A</v>
      </c>
      <c r="AK76" t="str">
        <f t="shared" si="21"/>
        <v/>
      </c>
      <c r="AL76" t="str">
        <f t="shared" si="25"/>
        <v>nee</v>
      </c>
      <c r="AM76" t="str">
        <f t="shared" si="22"/>
        <v>nee</v>
      </c>
      <c r="AN76" t="b">
        <f t="shared" si="23"/>
        <v>0</v>
      </c>
      <c r="AO76" t="b">
        <f t="shared" si="24"/>
        <v>0</v>
      </c>
    </row>
    <row r="77" spans="1:41">
      <c r="A77" s="48"/>
      <c r="B77" s="48"/>
      <c r="C77" s="49"/>
      <c r="D77" s="49"/>
      <c r="E77" s="50"/>
      <c r="F77" s="7"/>
      <c r="G77" s="50"/>
      <c r="H77" s="50"/>
      <c r="I77" s="49"/>
      <c r="J77" s="54"/>
      <c r="K77" s="49"/>
      <c r="L77" s="49"/>
      <c r="M77" s="41"/>
      <c r="N77" s="7"/>
      <c r="O77" s="8" t="str">
        <f t="shared" si="16"/>
        <v xml:space="preserve"> </v>
      </c>
      <c r="P77" s="8" t="str">
        <f t="shared" si="17"/>
        <v xml:space="preserve"> </v>
      </c>
      <c r="Q77" s="7"/>
      <c r="R77" s="6"/>
      <c r="S77" s="7"/>
      <c r="T77" s="7"/>
      <c r="U77" s="7"/>
      <c r="V77" s="9"/>
      <c r="W77" s="9"/>
      <c r="X77" s="9"/>
      <c r="Y77" s="9"/>
      <c r="Z77" s="7"/>
      <c r="AA77" s="7"/>
      <c r="AB77" s="7"/>
      <c r="AC77" s="7"/>
      <c r="AD77" t="str">
        <f>IF('Invulblad per woning'!B77=0," ","ja")</f>
        <v xml:space="preserve"> </v>
      </c>
      <c r="AE77" s="10" t="str">
        <f t="shared" si="18"/>
        <v>nee</v>
      </c>
      <c r="AF77" s="10">
        <f t="shared" si="19"/>
        <v>60</v>
      </c>
      <c r="AG77" s="10">
        <f t="shared" si="20"/>
        <v>1944</v>
      </c>
      <c r="AH77">
        <f t="shared" si="14"/>
        <v>0</v>
      </c>
      <c r="AI77" s="10" t="str">
        <f t="shared" si="15"/>
        <v>nee 60 1944 0</v>
      </c>
      <c r="AJ77" s="10" t="e">
        <f>_xlfn.XLOOKUP(AI77,'Hybride Warmtepomp'!F$3:F$165,'Hybride Warmtepomp'!B$3:B$165)</f>
        <v>#N/A</v>
      </c>
      <c r="AK77" t="str">
        <f t="shared" si="21"/>
        <v/>
      </c>
      <c r="AL77" t="str">
        <f t="shared" si="25"/>
        <v>nee</v>
      </c>
      <c r="AM77" t="str">
        <f t="shared" si="22"/>
        <v>nee</v>
      </c>
      <c r="AN77" t="b">
        <f t="shared" si="23"/>
        <v>0</v>
      </c>
      <c r="AO77" t="b">
        <f t="shared" si="24"/>
        <v>0</v>
      </c>
    </row>
    <row r="78" spans="1:41">
      <c r="A78" s="48"/>
      <c r="B78" s="48"/>
      <c r="C78" s="49"/>
      <c r="D78" s="49"/>
      <c r="E78" s="50"/>
      <c r="F78" s="7"/>
      <c r="G78" s="50"/>
      <c r="H78" s="50"/>
      <c r="I78" s="49"/>
      <c r="J78" s="54"/>
      <c r="K78" s="49"/>
      <c r="L78" s="49"/>
      <c r="M78" s="41"/>
      <c r="N78" s="7"/>
      <c r="O78" s="8" t="str">
        <f t="shared" si="16"/>
        <v xml:space="preserve"> </v>
      </c>
      <c r="P78" s="8" t="str">
        <f t="shared" si="17"/>
        <v xml:space="preserve"> </v>
      </c>
      <c r="Q78" s="7"/>
      <c r="R78" s="6"/>
      <c r="S78" s="7"/>
      <c r="T78" s="7"/>
      <c r="U78" s="7"/>
      <c r="V78" s="9"/>
      <c r="W78" s="9"/>
      <c r="X78" s="9"/>
      <c r="Y78" s="9"/>
      <c r="Z78" s="7"/>
      <c r="AA78" s="7"/>
      <c r="AB78" s="7"/>
      <c r="AC78" s="7"/>
      <c r="AD78" t="str">
        <f>IF('Invulblad per woning'!B78=0," ","ja")</f>
        <v xml:space="preserve"> </v>
      </c>
      <c r="AE78" s="10" t="str">
        <f t="shared" si="18"/>
        <v>nee</v>
      </c>
      <c r="AF78" s="10">
        <f t="shared" si="19"/>
        <v>60</v>
      </c>
      <c r="AG78" s="10">
        <f t="shared" si="20"/>
        <v>1944</v>
      </c>
      <c r="AH78">
        <f t="shared" si="14"/>
        <v>0</v>
      </c>
      <c r="AI78" s="10" t="str">
        <f t="shared" si="15"/>
        <v>nee 60 1944 0</v>
      </c>
      <c r="AJ78" s="10" t="e">
        <f>_xlfn.XLOOKUP(AI78,'Hybride Warmtepomp'!F$3:F$165,'Hybride Warmtepomp'!B$3:B$165)</f>
        <v>#N/A</v>
      </c>
      <c r="AK78" t="str">
        <f t="shared" si="21"/>
        <v/>
      </c>
      <c r="AL78" t="str">
        <f t="shared" si="25"/>
        <v>nee</v>
      </c>
      <c r="AM78" t="str">
        <f t="shared" si="22"/>
        <v>nee</v>
      </c>
      <c r="AN78" t="b">
        <f t="shared" si="23"/>
        <v>0</v>
      </c>
      <c r="AO78" t="b">
        <f t="shared" si="24"/>
        <v>0</v>
      </c>
    </row>
    <row r="79" spans="1:41">
      <c r="A79" s="48"/>
      <c r="B79" s="48"/>
      <c r="C79" s="49"/>
      <c r="D79" s="49"/>
      <c r="E79" s="50"/>
      <c r="F79" s="7"/>
      <c r="G79" s="50"/>
      <c r="H79" s="50"/>
      <c r="I79" s="49"/>
      <c r="J79" s="54"/>
      <c r="K79" s="49"/>
      <c r="L79" s="49"/>
      <c r="M79" s="41"/>
      <c r="N79" s="7"/>
      <c r="O79" s="8" t="str">
        <f t="shared" si="16"/>
        <v xml:space="preserve"> </v>
      </c>
      <c r="P79" s="8" t="str">
        <f t="shared" si="17"/>
        <v xml:space="preserve"> </v>
      </c>
      <c r="Q79" s="7"/>
      <c r="R79" s="6"/>
      <c r="S79" s="7"/>
      <c r="T79" s="7"/>
      <c r="U79" s="7"/>
      <c r="V79" s="9"/>
      <c r="W79" s="9"/>
      <c r="X79" s="9"/>
      <c r="Y79" s="9"/>
      <c r="Z79" s="7"/>
      <c r="AA79" s="7"/>
      <c r="AB79" s="7"/>
      <c r="AC79" s="7"/>
      <c r="AD79" t="str">
        <f>IF('Invulblad per woning'!B79=0," ","ja")</f>
        <v xml:space="preserve"> </v>
      </c>
      <c r="AE79" s="10" t="str">
        <f t="shared" si="18"/>
        <v>nee</v>
      </c>
      <c r="AF79" s="10">
        <f t="shared" si="19"/>
        <v>60</v>
      </c>
      <c r="AG79" s="10">
        <f t="shared" si="20"/>
        <v>1944</v>
      </c>
      <c r="AH79">
        <f t="shared" si="14"/>
        <v>0</v>
      </c>
      <c r="AI79" s="10" t="str">
        <f t="shared" si="15"/>
        <v>nee 60 1944 0</v>
      </c>
      <c r="AJ79" s="10" t="e">
        <f>_xlfn.XLOOKUP(AI79,'Hybride Warmtepomp'!F$3:F$165,'Hybride Warmtepomp'!B$3:B$165)</f>
        <v>#N/A</v>
      </c>
      <c r="AK79" t="str">
        <f t="shared" si="21"/>
        <v/>
      </c>
      <c r="AL79" t="str">
        <f t="shared" si="25"/>
        <v>nee</v>
      </c>
      <c r="AM79" t="str">
        <f t="shared" si="22"/>
        <v>nee</v>
      </c>
      <c r="AN79" t="b">
        <f t="shared" si="23"/>
        <v>0</v>
      </c>
      <c r="AO79" t="b">
        <f t="shared" si="24"/>
        <v>0</v>
      </c>
    </row>
    <row r="80" spans="1:41">
      <c r="A80" s="48"/>
      <c r="B80" s="48"/>
      <c r="C80" s="49"/>
      <c r="D80" s="49"/>
      <c r="E80" s="50"/>
      <c r="F80" s="7"/>
      <c r="G80" s="50"/>
      <c r="H80" s="50"/>
      <c r="I80" s="49"/>
      <c r="J80" s="54"/>
      <c r="K80" s="49"/>
      <c r="L80" s="49"/>
      <c r="M80" s="41"/>
      <c r="N80" s="7"/>
      <c r="O80" s="8" t="str">
        <f t="shared" si="16"/>
        <v xml:space="preserve"> </v>
      </c>
      <c r="P80" s="8" t="str">
        <f t="shared" si="17"/>
        <v xml:space="preserve"> </v>
      </c>
      <c r="Q80" s="7"/>
      <c r="R80" s="6"/>
      <c r="S80" s="7"/>
      <c r="T80" s="7"/>
      <c r="U80" s="7"/>
      <c r="V80" s="9"/>
      <c r="W80" s="9"/>
      <c r="X80" s="9"/>
      <c r="Y80" s="9"/>
      <c r="Z80" s="7"/>
      <c r="AA80" s="7"/>
      <c r="AB80" s="7"/>
      <c r="AC80" s="7"/>
      <c r="AD80" t="str">
        <f>IF('Invulblad per woning'!B80=0," ","ja")</f>
        <v xml:space="preserve"> </v>
      </c>
      <c r="AE80" s="10" t="str">
        <f t="shared" si="18"/>
        <v>nee</v>
      </c>
      <c r="AF80" s="10">
        <f t="shared" si="19"/>
        <v>60</v>
      </c>
      <c r="AG80" s="10">
        <f t="shared" si="20"/>
        <v>1944</v>
      </c>
      <c r="AH80">
        <f t="shared" si="14"/>
        <v>0</v>
      </c>
      <c r="AI80" s="10" t="str">
        <f t="shared" si="15"/>
        <v>nee 60 1944 0</v>
      </c>
      <c r="AJ80" s="10" t="e">
        <f>_xlfn.XLOOKUP(AI80,'Hybride Warmtepomp'!F$3:F$165,'Hybride Warmtepomp'!B$3:B$165)</f>
        <v>#N/A</v>
      </c>
      <c r="AK80" t="str">
        <f t="shared" si="21"/>
        <v/>
      </c>
      <c r="AL80" t="str">
        <f t="shared" si="25"/>
        <v>nee</v>
      </c>
      <c r="AM80" t="str">
        <f t="shared" si="22"/>
        <v>nee</v>
      </c>
      <c r="AN80" t="b">
        <f t="shared" si="23"/>
        <v>0</v>
      </c>
      <c r="AO80" t="b">
        <f t="shared" si="24"/>
        <v>0</v>
      </c>
    </row>
    <row r="81" spans="1:41">
      <c r="A81" s="48"/>
      <c r="B81" s="48"/>
      <c r="C81" s="49"/>
      <c r="D81" s="49"/>
      <c r="E81" s="50"/>
      <c r="F81" s="7"/>
      <c r="G81" s="50"/>
      <c r="H81" s="50"/>
      <c r="I81" s="49"/>
      <c r="J81" s="54"/>
      <c r="K81" s="49"/>
      <c r="L81" s="49"/>
      <c r="M81" s="41"/>
      <c r="N81" s="7"/>
      <c r="O81" s="8" t="str">
        <f t="shared" si="16"/>
        <v xml:space="preserve"> </v>
      </c>
      <c r="P81" s="8" t="str">
        <f t="shared" si="17"/>
        <v xml:space="preserve"> </v>
      </c>
      <c r="Q81" s="7"/>
      <c r="R81" s="6"/>
      <c r="S81" s="7"/>
      <c r="T81" s="7"/>
      <c r="U81" s="7"/>
      <c r="V81" s="9"/>
      <c r="W81" s="9"/>
      <c r="X81" s="9"/>
      <c r="Y81" s="9"/>
      <c r="Z81" s="7"/>
      <c r="AA81" s="7"/>
      <c r="AB81" s="7"/>
      <c r="AC81" s="7"/>
      <c r="AD81" t="str">
        <f>IF('Invulblad per woning'!B81=0," ","ja")</f>
        <v xml:space="preserve"> </v>
      </c>
      <c r="AE81" s="10" t="str">
        <f t="shared" si="18"/>
        <v>nee</v>
      </c>
      <c r="AF81" s="10">
        <f t="shared" si="19"/>
        <v>60</v>
      </c>
      <c r="AG81" s="10">
        <f t="shared" si="20"/>
        <v>1944</v>
      </c>
      <c r="AH81">
        <f t="shared" si="14"/>
        <v>0</v>
      </c>
      <c r="AI81" s="10" t="str">
        <f t="shared" si="15"/>
        <v>nee 60 1944 0</v>
      </c>
      <c r="AJ81" s="10" t="e">
        <f>_xlfn.XLOOKUP(AI81,'Hybride Warmtepomp'!F$3:F$165,'Hybride Warmtepomp'!B$3:B$165)</f>
        <v>#N/A</v>
      </c>
      <c r="AK81" t="str">
        <f t="shared" si="21"/>
        <v/>
      </c>
      <c r="AL81" t="str">
        <f t="shared" si="25"/>
        <v>nee</v>
      </c>
      <c r="AM81" t="str">
        <f t="shared" si="22"/>
        <v>nee</v>
      </c>
      <c r="AN81" t="b">
        <f t="shared" si="23"/>
        <v>0</v>
      </c>
      <c r="AO81" t="b">
        <f t="shared" si="24"/>
        <v>0</v>
      </c>
    </row>
    <row r="82" spans="1:41">
      <c r="A82" s="48"/>
      <c r="B82" s="48"/>
      <c r="C82" s="49"/>
      <c r="D82" s="49"/>
      <c r="E82" s="50"/>
      <c r="F82" s="7"/>
      <c r="G82" s="50"/>
      <c r="H82" s="50"/>
      <c r="I82" s="49"/>
      <c r="J82" s="54"/>
      <c r="K82" s="49"/>
      <c r="L82" s="49"/>
      <c r="M82" s="41"/>
      <c r="N82" s="7"/>
      <c r="O82" s="8" t="str">
        <f t="shared" si="16"/>
        <v xml:space="preserve"> </v>
      </c>
      <c r="P82" s="8" t="str">
        <f t="shared" si="17"/>
        <v xml:space="preserve"> </v>
      </c>
      <c r="Q82" s="7"/>
      <c r="R82" s="6"/>
      <c r="S82" s="7"/>
      <c r="T82" s="7"/>
      <c r="U82" s="7"/>
      <c r="V82" s="9"/>
      <c r="W82" s="9"/>
      <c r="X82" s="9"/>
      <c r="Y82" s="9"/>
      <c r="Z82" s="7"/>
      <c r="AA82" s="7"/>
      <c r="AB82" s="7"/>
      <c r="AC82" s="7"/>
      <c r="AD82" t="str">
        <f>IF('Invulblad per woning'!B82=0," ","ja")</f>
        <v xml:space="preserve"> </v>
      </c>
      <c r="AE82" s="10" t="str">
        <f t="shared" si="18"/>
        <v>nee</v>
      </c>
      <c r="AF82" s="10">
        <f t="shared" si="19"/>
        <v>60</v>
      </c>
      <c r="AG82" s="10">
        <f t="shared" si="20"/>
        <v>1944</v>
      </c>
      <c r="AH82">
        <f t="shared" si="14"/>
        <v>0</v>
      </c>
      <c r="AI82" s="10" t="str">
        <f t="shared" si="15"/>
        <v>nee 60 1944 0</v>
      </c>
      <c r="AJ82" s="10" t="e">
        <f>_xlfn.XLOOKUP(AI82,'Hybride Warmtepomp'!F$3:F$165,'Hybride Warmtepomp'!B$3:B$165)</f>
        <v>#N/A</v>
      </c>
      <c r="AK82" t="str">
        <f t="shared" si="21"/>
        <v/>
      </c>
      <c r="AL82" t="str">
        <f t="shared" si="25"/>
        <v>nee</v>
      </c>
      <c r="AM82" t="str">
        <f t="shared" si="22"/>
        <v>nee</v>
      </c>
      <c r="AN82" t="b">
        <f t="shared" si="23"/>
        <v>0</v>
      </c>
      <c r="AO82" t="b">
        <f t="shared" si="24"/>
        <v>0</v>
      </c>
    </row>
    <row r="83" spans="1:41">
      <c r="A83" s="48"/>
      <c r="B83" s="48"/>
      <c r="C83" s="49"/>
      <c r="D83" s="49"/>
      <c r="E83" s="50"/>
      <c r="F83" s="7"/>
      <c r="G83" s="50"/>
      <c r="H83" s="50"/>
      <c r="I83" s="49"/>
      <c r="J83" s="54"/>
      <c r="K83" s="49"/>
      <c r="L83" s="49"/>
      <c r="M83" s="41"/>
      <c r="N83" s="7"/>
      <c r="O83" s="8" t="str">
        <f t="shared" si="16"/>
        <v xml:space="preserve"> </v>
      </c>
      <c r="P83" s="8" t="str">
        <f t="shared" si="17"/>
        <v xml:space="preserve"> </v>
      </c>
      <c r="Q83" s="7"/>
      <c r="R83" s="6"/>
      <c r="S83" s="7"/>
      <c r="T83" s="7"/>
      <c r="U83" s="7"/>
      <c r="V83" s="9"/>
      <c r="W83" s="9"/>
      <c r="X83" s="9"/>
      <c r="Y83" s="9"/>
      <c r="Z83" s="7"/>
      <c r="AA83" s="7"/>
      <c r="AB83" s="7"/>
      <c r="AC83" s="7"/>
      <c r="AD83" t="str">
        <f>IF('Invulblad per woning'!B83=0," ","ja")</f>
        <v xml:space="preserve"> </v>
      </c>
      <c r="AE83" s="10" t="str">
        <f t="shared" si="18"/>
        <v>nee</v>
      </c>
      <c r="AF83" s="10">
        <f t="shared" si="19"/>
        <v>60</v>
      </c>
      <c r="AG83" s="10">
        <f t="shared" si="20"/>
        <v>1944</v>
      </c>
      <c r="AH83">
        <f t="shared" si="14"/>
        <v>0</v>
      </c>
      <c r="AI83" s="10" t="str">
        <f t="shared" si="15"/>
        <v>nee 60 1944 0</v>
      </c>
      <c r="AJ83" s="10" t="e">
        <f>_xlfn.XLOOKUP(AI83,'Hybride Warmtepomp'!F$3:F$165,'Hybride Warmtepomp'!B$3:B$165)</f>
        <v>#N/A</v>
      </c>
      <c r="AK83" t="str">
        <f t="shared" si="21"/>
        <v/>
      </c>
      <c r="AL83" t="str">
        <f t="shared" si="25"/>
        <v>nee</v>
      </c>
      <c r="AM83" t="str">
        <f t="shared" si="22"/>
        <v>nee</v>
      </c>
      <c r="AN83" t="b">
        <f t="shared" si="23"/>
        <v>0</v>
      </c>
      <c r="AO83" t="b">
        <f t="shared" si="24"/>
        <v>0</v>
      </c>
    </row>
    <row r="84" spans="1:41">
      <c r="A84" s="48"/>
      <c r="B84" s="48"/>
      <c r="C84" s="49"/>
      <c r="D84" s="49"/>
      <c r="E84" s="50"/>
      <c r="F84" s="7"/>
      <c r="G84" s="50"/>
      <c r="H84" s="50"/>
      <c r="I84" s="49"/>
      <c r="J84" s="54"/>
      <c r="K84" s="49"/>
      <c r="L84" s="49"/>
      <c r="M84" s="41"/>
      <c r="N84" s="7"/>
      <c r="O84" s="8" t="str">
        <f t="shared" si="16"/>
        <v xml:space="preserve"> </v>
      </c>
      <c r="P84" s="8" t="str">
        <f t="shared" si="17"/>
        <v xml:space="preserve"> </v>
      </c>
      <c r="Q84" s="7"/>
      <c r="R84" s="6"/>
      <c r="S84" s="7"/>
      <c r="T84" s="7"/>
      <c r="U84" s="7"/>
      <c r="V84" s="9"/>
      <c r="W84" s="9"/>
      <c r="X84" s="9"/>
      <c r="Y84" s="9"/>
      <c r="Z84" s="7"/>
      <c r="AA84" s="7"/>
      <c r="AB84" s="7"/>
      <c r="AC84" s="7"/>
      <c r="AD84" t="str">
        <f>IF('Invulblad per woning'!B84=0," ","ja")</f>
        <v xml:space="preserve"> </v>
      </c>
      <c r="AE84" s="10" t="str">
        <f t="shared" si="18"/>
        <v>nee</v>
      </c>
      <c r="AF84" s="10">
        <f t="shared" si="19"/>
        <v>60</v>
      </c>
      <c r="AG84" s="10">
        <f t="shared" si="20"/>
        <v>1944</v>
      </c>
      <c r="AH84">
        <f t="shared" si="14"/>
        <v>0</v>
      </c>
      <c r="AI84" s="10" t="str">
        <f t="shared" si="15"/>
        <v>nee 60 1944 0</v>
      </c>
      <c r="AJ84" s="10" t="e">
        <f>_xlfn.XLOOKUP(AI84,'Hybride Warmtepomp'!F$3:F$165,'Hybride Warmtepomp'!B$3:B$165)</f>
        <v>#N/A</v>
      </c>
      <c r="AK84" t="str">
        <f t="shared" si="21"/>
        <v/>
      </c>
      <c r="AL84" t="str">
        <f t="shared" si="25"/>
        <v>nee</v>
      </c>
      <c r="AM84" t="str">
        <f t="shared" si="22"/>
        <v>nee</v>
      </c>
      <c r="AN84" t="b">
        <f t="shared" si="23"/>
        <v>0</v>
      </c>
      <c r="AO84" t="b">
        <f t="shared" si="24"/>
        <v>0</v>
      </c>
    </row>
    <row r="85" spans="1:41">
      <c r="A85" s="48"/>
      <c r="B85" s="48"/>
      <c r="C85" s="49"/>
      <c r="D85" s="49"/>
      <c r="E85" s="50"/>
      <c r="F85" s="7"/>
      <c r="G85" s="50"/>
      <c r="H85" s="50"/>
      <c r="I85" s="49"/>
      <c r="J85" s="54"/>
      <c r="K85" s="49"/>
      <c r="L85" s="49"/>
      <c r="M85" s="41"/>
      <c r="N85" s="7"/>
      <c r="O85" s="8" t="str">
        <f t="shared" si="16"/>
        <v xml:space="preserve"> </v>
      </c>
      <c r="P85" s="8" t="str">
        <f t="shared" si="17"/>
        <v xml:space="preserve"> </v>
      </c>
      <c r="Q85" s="7"/>
      <c r="R85" s="6"/>
      <c r="S85" s="7"/>
      <c r="T85" s="7"/>
      <c r="U85" s="7"/>
      <c r="V85" s="9"/>
      <c r="W85" s="9"/>
      <c r="X85" s="9"/>
      <c r="Y85" s="9"/>
      <c r="Z85" s="7"/>
      <c r="AA85" s="7"/>
      <c r="AB85" s="7"/>
      <c r="AC85" s="7"/>
      <c r="AD85" t="str">
        <f>IF('Invulblad per woning'!B85=0," ","ja")</f>
        <v xml:space="preserve"> </v>
      </c>
      <c r="AE85" s="10" t="str">
        <f t="shared" si="18"/>
        <v>nee</v>
      </c>
      <c r="AF85" s="10">
        <f t="shared" si="19"/>
        <v>60</v>
      </c>
      <c r="AG85" s="10">
        <f t="shared" si="20"/>
        <v>1944</v>
      </c>
      <c r="AH85">
        <f t="shared" si="14"/>
        <v>0</v>
      </c>
      <c r="AI85" s="10" t="str">
        <f t="shared" si="15"/>
        <v>nee 60 1944 0</v>
      </c>
      <c r="AJ85" s="10" t="e">
        <f>_xlfn.XLOOKUP(AI85,'Hybride Warmtepomp'!F$3:F$165,'Hybride Warmtepomp'!B$3:B$165)</f>
        <v>#N/A</v>
      </c>
      <c r="AK85" t="str">
        <f t="shared" si="21"/>
        <v/>
      </c>
      <c r="AL85" t="str">
        <f t="shared" si="25"/>
        <v>nee</v>
      </c>
      <c r="AM85" t="str">
        <f t="shared" si="22"/>
        <v>nee</v>
      </c>
      <c r="AN85" t="b">
        <f t="shared" si="23"/>
        <v>0</v>
      </c>
      <c r="AO85" t="b">
        <f t="shared" si="24"/>
        <v>0</v>
      </c>
    </row>
    <row r="86" spans="1:41">
      <c r="A86" s="48"/>
      <c r="B86" s="48"/>
      <c r="C86" s="49"/>
      <c r="D86" s="49"/>
      <c r="E86" s="50"/>
      <c r="F86" s="7"/>
      <c r="G86" s="50"/>
      <c r="H86" s="50"/>
      <c r="I86" s="49"/>
      <c r="J86" s="54"/>
      <c r="K86" s="49"/>
      <c r="L86" s="49"/>
      <c r="M86" s="41"/>
      <c r="N86" s="7"/>
      <c r="O86" s="8" t="str">
        <f t="shared" si="16"/>
        <v xml:space="preserve"> </v>
      </c>
      <c r="P86" s="8" t="str">
        <f t="shared" si="17"/>
        <v xml:space="preserve"> </v>
      </c>
      <c r="Q86" s="7"/>
      <c r="R86" s="6"/>
      <c r="S86" s="7"/>
      <c r="T86" s="7"/>
      <c r="U86" s="7"/>
      <c r="V86" s="9"/>
      <c r="W86" s="9"/>
      <c r="X86" s="9"/>
      <c r="Y86" s="9"/>
      <c r="Z86" s="7"/>
      <c r="AA86" s="7"/>
      <c r="AB86" s="7"/>
      <c r="AC86" s="7"/>
      <c r="AD86" t="str">
        <f>IF('Invulblad per woning'!B86=0," ","ja")</f>
        <v xml:space="preserve"> </v>
      </c>
      <c r="AE86" s="10" t="str">
        <f t="shared" si="18"/>
        <v>nee</v>
      </c>
      <c r="AF86" s="10">
        <f t="shared" si="19"/>
        <v>60</v>
      </c>
      <c r="AG86" s="10">
        <f t="shared" si="20"/>
        <v>1944</v>
      </c>
      <c r="AH86">
        <f t="shared" si="14"/>
        <v>0</v>
      </c>
      <c r="AI86" s="10" t="str">
        <f t="shared" si="15"/>
        <v>nee 60 1944 0</v>
      </c>
      <c r="AJ86" s="10" t="e">
        <f>_xlfn.XLOOKUP(AI86,'Hybride Warmtepomp'!F$3:F$165,'Hybride Warmtepomp'!B$3:B$165)</f>
        <v>#N/A</v>
      </c>
      <c r="AK86" t="str">
        <f t="shared" si="21"/>
        <v/>
      </c>
      <c r="AL86" t="str">
        <f t="shared" si="25"/>
        <v>nee</v>
      </c>
      <c r="AM86" t="str">
        <f t="shared" si="22"/>
        <v>nee</v>
      </c>
      <c r="AN86" t="b">
        <f t="shared" si="23"/>
        <v>0</v>
      </c>
      <c r="AO86" t="b">
        <f t="shared" si="24"/>
        <v>0</v>
      </c>
    </row>
    <row r="87" spans="1:41">
      <c r="A87" s="48"/>
      <c r="B87" s="48"/>
      <c r="C87" s="49"/>
      <c r="D87" s="49"/>
      <c r="E87" s="50"/>
      <c r="F87" s="7"/>
      <c r="G87" s="50"/>
      <c r="H87" s="50"/>
      <c r="I87" s="49"/>
      <c r="J87" s="54"/>
      <c r="K87" s="49"/>
      <c r="L87" s="49"/>
      <c r="M87" s="41"/>
      <c r="N87" s="7"/>
      <c r="O87" s="8" t="str">
        <f t="shared" si="16"/>
        <v xml:space="preserve"> </v>
      </c>
      <c r="P87" s="8" t="str">
        <f t="shared" si="17"/>
        <v xml:space="preserve"> </v>
      </c>
      <c r="Q87" s="7"/>
      <c r="R87" s="6"/>
      <c r="S87" s="7"/>
      <c r="T87" s="7"/>
      <c r="U87" s="7"/>
      <c r="V87" s="9"/>
      <c r="W87" s="9"/>
      <c r="X87" s="9"/>
      <c r="Y87" s="9"/>
      <c r="Z87" s="7"/>
      <c r="AA87" s="7"/>
      <c r="AB87" s="7"/>
      <c r="AC87" s="7"/>
      <c r="AD87" t="str">
        <f>IF('Invulblad per woning'!B87=0," ","ja")</f>
        <v xml:space="preserve"> </v>
      </c>
      <c r="AE87" s="10" t="str">
        <f t="shared" si="18"/>
        <v>nee</v>
      </c>
      <c r="AF87" s="10">
        <f t="shared" si="19"/>
        <v>60</v>
      </c>
      <c r="AG87" s="10">
        <f t="shared" si="20"/>
        <v>1944</v>
      </c>
      <c r="AH87">
        <f t="shared" si="14"/>
        <v>0</v>
      </c>
      <c r="AI87" s="10" t="str">
        <f t="shared" si="15"/>
        <v>nee 60 1944 0</v>
      </c>
      <c r="AJ87" s="10" t="e">
        <f>_xlfn.XLOOKUP(AI87,'Hybride Warmtepomp'!F$3:F$165,'Hybride Warmtepomp'!B$3:B$165)</f>
        <v>#N/A</v>
      </c>
      <c r="AK87" t="str">
        <f t="shared" si="21"/>
        <v/>
      </c>
      <c r="AL87" t="str">
        <f t="shared" si="25"/>
        <v>nee</v>
      </c>
      <c r="AM87" t="str">
        <f t="shared" si="22"/>
        <v>nee</v>
      </c>
      <c r="AN87" t="b">
        <f t="shared" si="23"/>
        <v>0</v>
      </c>
      <c r="AO87" t="b">
        <f t="shared" si="24"/>
        <v>0</v>
      </c>
    </row>
    <row r="88" spans="1:41">
      <c r="A88" s="48"/>
      <c r="B88" s="48"/>
      <c r="C88" s="49"/>
      <c r="D88" s="49"/>
      <c r="E88" s="50"/>
      <c r="F88" s="7"/>
      <c r="G88" s="50"/>
      <c r="H88" s="50"/>
      <c r="I88" s="49"/>
      <c r="J88" s="54"/>
      <c r="K88" s="49"/>
      <c r="L88" s="49"/>
      <c r="M88" s="41"/>
      <c r="N88" s="7"/>
      <c r="O88" s="8" t="str">
        <f t="shared" si="16"/>
        <v xml:space="preserve"> </v>
      </c>
      <c r="P88" s="8" t="str">
        <f t="shared" si="17"/>
        <v xml:space="preserve"> </v>
      </c>
      <c r="Q88" s="7"/>
      <c r="R88" s="6"/>
      <c r="S88" s="7"/>
      <c r="T88" s="7"/>
      <c r="U88" s="7"/>
      <c r="V88" s="9"/>
      <c r="W88" s="9"/>
      <c r="X88" s="9"/>
      <c r="Y88" s="9"/>
      <c r="Z88" s="7"/>
      <c r="AA88" s="7"/>
      <c r="AB88" s="7"/>
      <c r="AC88" s="7"/>
      <c r="AD88" t="str">
        <f>IF('Invulblad per woning'!B88=0," ","ja")</f>
        <v xml:space="preserve"> </v>
      </c>
      <c r="AE88" s="10" t="str">
        <f t="shared" si="18"/>
        <v>nee</v>
      </c>
      <c r="AF88" s="10">
        <f t="shared" si="19"/>
        <v>60</v>
      </c>
      <c r="AG88" s="10">
        <f t="shared" si="20"/>
        <v>1944</v>
      </c>
      <c r="AH88">
        <f t="shared" si="14"/>
        <v>0</v>
      </c>
      <c r="AI88" s="10" t="str">
        <f t="shared" si="15"/>
        <v>nee 60 1944 0</v>
      </c>
      <c r="AJ88" s="10" t="e">
        <f>_xlfn.XLOOKUP(AI88,'Hybride Warmtepomp'!F$3:F$165,'Hybride Warmtepomp'!B$3:B$165)</f>
        <v>#N/A</v>
      </c>
      <c r="AK88" t="str">
        <f t="shared" si="21"/>
        <v/>
      </c>
      <c r="AL88" t="str">
        <f t="shared" si="25"/>
        <v>nee</v>
      </c>
      <c r="AM88" t="str">
        <f t="shared" si="22"/>
        <v>nee</v>
      </c>
      <c r="AN88" t="b">
        <f t="shared" si="23"/>
        <v>0</v>
      </c>
      <c r="AO88" t="b">
        <f t="shared" si="24"/>
        <v>0</v>
      </c>
    </row>
    <row r="89" spans="1:41">
      <c r="A89" s="48"/>
      <c r="B89" s="48"/>
      <c r="C89" s="49"/>
      <c r="D89" s="49"/>
      <c r="E89" s="50"/>
      <c r="F89" s="7"/>
      <c r="G89" s="50"/>
      <c r="H89" s="50"/>
      <c r="I89" s="49"/>
      <c r="J89" s="54"/>
      <c r="K89" s="49"/>
      <c r="L89" s="49"/>
      <c r="M89" s="41"/>
      <c r="N89" s="7"/>
      <c r="O89" s="8" t="str">
        <f t="shared" si="16"/>
        <v xml:space="preserve"> </v>
      </c>
      <c r="P89" s="8" t="str">
        <f t="shared" si="17"/>
        <v xml:space="preserve"> </v>
      </c>
      <c r="Q89" s="7"/>
      <c r="R89" s="6"/>
      <c r="S89" s="7"/>
      <c r="T89" s="7"/>
      <c r="U89" s="7"/>
      <c r="V89" s="9"/>
      <c r="W89" s="9"/>
      <c r="X89" s="9"/>
      <c r="Y89" s="9"/>
      <c r="Z89" s="7"/>
      <c r="AA89" s="7"/>
      <c r="AB89" s="7"/>
      <c r="AC89" s="7"/>
      <c r="AD89" t="str">
        <f>IF('Invulblad per woning'!B89=0," ","ja")</f>
        <v xml:space="preserve"> </v>
      </c>
      <c r="AE89" s="10" t="str">
        <f t="shared" si="18"/>
        <v>nee</v>
      </c>
      <c r="AF89" s="10">
        <f t="shared" si="19"/>
        <v>60</v>
      </c>
      <c r="AG89" s="10">
        <f t="shared" si="20"/>
        <v>1944</v>
      </c>
      <c r="AH89">
        <f t="shared" ref="AH89:AH152" si="26">Q89</f>
        <v>0</v>
      </c>
      <c r="AI89" s="10" t="str">
        <f t="shared" ref="AI89:AI152" si="27">_xlfn.CONCAT(AE89," ",AF89," ",AG89," ",AH89)</f>
        <v>nee 60 1944 0</v>
      </c>
      <c r="AJ89" s="10" t="e">
        <f>_xlfn.XLOOKUP(AI89,'Hybride Warmtepomp'!F$3:F$165,'Hybride Warmtepomp'!B$3:B$165)</f>
        <v>#N/A</v>
      </c>
      <c r="AK89" t="str">
        <f t="shared" si="21"/>
        <v/>
      </c>
      <c r="AL89" t="str">
        <f t="shared" si="25"/>
        <v>nee</v>
      </c>
      <c r="AM89" t="str">
        <f t="shared" si="22"/>
        <v>nee</v>
      </c>
      <c r="AN89" t="b">
        <f t="shared" si="23"/>
        <v>0</v>
      </c>
      <c r="AO89" t="b">
        <f t="shared" si="24"/>
        <v>0</v>
      </c>
    </row>
    <row r="90" spans="1:41">
      <c r="A90" s="48"/>
      <c r="B90" s="48"/>
      <c r="C90" s="49"/>
      <c r="D90" s="49"/>
      <c r="E90" s="50"/>
      <c r="F90" s="7"/>
      <c r="G90" s="50"/>
      <c r="H90" s="50"/>
      <c r="I90" s="49"/>
      <c r="J90" s="54"/>
      <c r="K90" s="49"/>
      <c r="L90" s="49"/>
      <c r="M90" s="41"/>
      <c r="N90" s="7"/>
      <c r="O90" s="8" t="str">
        <f t="shared" si="16"/>
        <v xml:space="preserve"> </v>
      </c>
      <c r="P90" s="8" t="str">
        <f t="shared" si="17"/>
        <v xml:space="preserve"> </v>
      </c>
      <c r="Q90" s="7"/>
      <c r="R90" s="6"/>
      <c r="S90" s="7"/>
      <c r="T90" s="7"/>
      <c r="U90" s="7"/>
      <c r="V90" s="9"/>
      <c r="W90" s="9"/>
      <c r="X90" s="9"/>
      <c r="Y90" s="9"/>
      <c r="Z90" s="7"/>
      <c r="AA90" s="7"/>
      <c r="AB90" s="7"/>
      <c r="AC90" s="7"/>
      <c r="AD90" t="str">
        <f>IF('Invulblad per woning'!B90=0," ","ja")</f>
        <v xml:space="preserve"> </v>
      </c>
      <c r="AE90" s="10" t="str">
        <f t="shared" si="18"/>
        <v>nee</v>
      </c>
      <c r="AF90" s="10">
        <f t="shared" si="19"/>
        <v>60</v>
      </c>
      <c r="AG90" s="10">
        <f t="shared" si="20"/>
        <v>1944</v>
      </c>
      <c r="AH90">
        <f t="shared" si="26"/>
        <v>0</v>
      </c>
      <c r="AI90" s="10" t="str">
        <f t="shared" si="27"/>
        <v>nee 60 1944 0</v>
      </c>
      <c r="AJ90" s="10" t="e">
        <f>_xlfn.XLOOKUP(AI90,'Hybride Warmtepomp'!F$3:F$165,'Hybride Warmtepomp'!B$3:B$165)</f>
        <v>#N/A</v>
      </c>
      <c r="AK90" t="str">
        <f t="shared" si="21"/>
        <v/>
      </c>
      <c r="AL90" t="str">
        <f t="shared" si="25"/>
        <v>nee</v>
      </c>
      <c r="AM90" t="str">
        <f t="shared" si="22"/>
        <v>nee</v>
      </c>
      <c r="AN90" t="b">
        <f t="shared" si="23"/>
        <v>0</v>
      </c>
      <c r="AO90" t="b">
        <f t="shared" si="24"/>
        <v>0</v>
      </c>
    </row>
    <row r="91" spans="1:41">
      <c r="A91" s="48"/>
      <c r="B91" s="48"/>
      <c r="C91" s="49"/>
      <c r="D91" s="49"/>
      <c r="E91" s="50"/>
      <c r="F91" s="7"/>
      <c r="G91" s="50"/>
      <c r="H91" s="50"/>
      <c r="I91" s="49"/>
      <c r="J91" s="54"/>
      <c r="K91" s="49"/>
      <c r="L91" s="49"/>
      <c r="M91" s="41"/>
      <c r="N91" s="7"/>
      <c r="O91" s="8" t="str">
        <f t="shared" si="16"/>
        <v xml:space="preserve"> </v>
      </c>
      <c r="P91" s="8" t="str">
        <f t="shared" si="17"/>
        <v xml:space="preserve"> </v>
      </c>
      <c r="Q91" s="7"/>
      <c r="R91" s="6"/>
      <c r="S91" s="7"/>
      <c r="T91" s="7"/>
      <c r="U91" s="7"/>
      <c r="V91" s="9"/>
      <c r="W91" s="9"/>
      <c r="X91" s="9"/>
      <c r="Y91" s="9"/>
      <c r="Z91" s="7"/>
      <c r="AA91" s="7"/>
      <c r="AB91" s="7"/>
      <c r="AC91" s="7"/>
      <c r="AD91" t="str">
        <f>IF('Invulblad per woning'!B91=0," ","ja")</f>
        <v xml:space="preserve"> </v>
      </c>
      <c r="AE91" s="10" t="str">
        <f t="shared" si="18"/>
        <v>nee</v>
      </c>
      <c r="AF91" s="10">
        <f t="shared" si="19"/>
        <v>60</v>
      </c>
      <c r="AG91" s="10">
        <f t="shared" si="20"/>
        <v>1944</v>
      </c>
      <c r="AH91">
        <f t="shared" si="26"/>
        <v>0</v>
      </c>
      <c r="AI91" s="10" t="str">
        <f t="shared" si="27"/>
        <v>nee 60 1944 0</v>
      </c>
      <c r="AJ91" s="10" t="e">
        <f>_xlfn.XLOOKUP(AI91,'Hybride Warmtepomp'!F$3:F$165,'Hybride Warmtepomp'!B$3:B$165)</f>
        <v>#N/A</v>
      </c>
      <c r="AK91" t="str">
        <f t="shared" si="21"/>
        <v/>
      </c>
      <c r="AL91" t="str">
        <f t="shared" si="25"/>
        <v>nee</v>
      </c>
      <c r="AM91" t="str">
        <f t="shared" si="22"/>
        <v>nee</v>
      </c>
      <c r="AN91" t="b">
        <f t="shared" si="23"/>
        <v>0</v>
      </c>
      <c r="AO91" t="b">
        <f t="shared" si="24"/>
        <v>0</v>
      </c>
    </row>
    <row r="92" spans="1:41">
      <c r="A92" s="48"/>
      <c r="B92" s="48"/>
      <c r="C92" s="49"/>
      <c r="D92" s="49"/>
      <c r="E92" s="50"/>
      <c r="F92" s="7"/>
      <c r="G92" s="50"/>
      <c r="H92" s="50"/>
      <c r="I92" s="49"/>
      <c r="J92" s="54"/>
      <c r="K92" s="49"/>
      <c r="L92" s="49"/>
      <c r="M92" s="41"/>
      <c r="N92" s="7"/>
      <c r="O92" s="8" t="str">
        <f t="shared" si="16"/>
        <v xml:space="preserve"> </v>
      </c>
      <c r="P92" s="8" t="str">
        <f t="shared" si="17"/>
        <v xml:space="preserve"> </v>
      </c>
      <c r="Q92" s="7"/>
      <c r="R92" s="6"/>
      <c r="S92" s="7"/>
      <c r="T92" s="7"/>
      <c r="U92" s="7"/>
      <c r="V92" s="9"/>
      <c r="W92" s="9"/>
      <c r="X92" s="9"/>
      <c r="Y92" s="9"/>
      <c r="Z92" s="7"/>
      <c r="AA92" s="7"/>
      <c r="AB92" s="7"/>
      <c r="AC92" s="7"/>
      <c r="AD92" t="str">
        <f>IF('Invulblad per woning'!B92=0," ","ja")</f>
        <v xml:space="preserve"> </v>
      </c>
      <c r="AE92" s="10" t="str">
        <f t="shared" si="18"/>
        <v>nee</v>
      </c>
      <c r="AF92" s="10">
        <f t="shared" si="19"/>
        <v>60</v>
      </c>
      <c r="AG92" s="10">
        <f t="shared" si="20"/>
        <v>1944</v>
      </c>
      <c r="AH92">
        <f t="shared" si="26"/>
        <v>0</v>
      </c>
      <c r="AI92" s="10" t="str">
        <f t="shared" si="27"/>
        <v>nee 60 1944 0</v>
      </c>
      <c r="AJ92" s="10" t="e">
        <f>_xlfn.XLOOKUP(AI92,'Hybride Warmtepomp'!F$3:F$165,'Hybride Warmtepomp'!B$3:B$165)</f>
        <v>#N/A</v>
      </c>
      <c r="AK92" t="str">
        <f t="shared" si="21"/>
        <v/>
      </c>
      <c r="AL92" t="str">
        <f t="shared" si="25"/>
        <v>nee</v>
      </c>
      <c r="AM92" t="str">
        <f t="shared" si="22"/>
        <v>nee</v>
      </c>
      <c r="AN92" t="b">
        <f t="shared" si="23"/>
        <v>0</v>
      </c>
      <c r="AO92" t="b">
        <f t="shared" si="24"/>
        <v>0</v>
      </c>
    </row>
    <row r="93" spans="1:41">
      <c r="A93" s="48"/>
      <c r="B93" s="48"/>
      <c r="C93" s="49"/>
      <c r="D93" s="49"/>
      <c r="E93" s="50"/>
      <c r="F93" s="7"/>
      <c r="G93" s="50"/>
      <c r="H93" s="50"/>
      <c r="I93" s="49"/>
      <c r="J93" s="54"/>
      <c r="K93" s="49"/>
      <c r="L93" s="49"/>
      <c r="M93" s="41"/>
      <c r="N93" s="7"/>
      <c r="O93" s="8" t="str">
        <f t="shared" si="16"/>
        <v xml:space="preserve"> </v>
      </c>
      <c r="P93" s="8" t="str">
        <f t="shared" si="17"/>
        <v xml:space="preserve"> </v>
      </c>
      <c r="Q93" s="7"/>
      <c r="R93" s="6"/>
      <c r="S93" s="7"/>
      <c r="T93" s="7"/>
      <c r="U93" s="7"/>
      <c r="V93" s="9"/>
      <c r="W93" s="9"/>
      <c r="X93" s="9"/>
      <c r="Y93" s="9"/>
      <c r="Z93" s="7"/>
      <c r="AA93" s="7"/>
      <c r="AB93" s="7"/>
      <c r="AC93" s="7"/>
      <c r="AD93" t="str">
        <f>IF('Invulblad per woning'!B93=0," ","ja")</f>
        <v xml:space="preserve"> </v>
      </c>
      <c r="AE93" s="10" t="str">
        <f t="shared" si="18"/>
        <v>nee</v>
      </c>
      <c r="AF93" s="10">
        <f t="shared" si="19"/>
        <v>60</v>
      </c>
      <c r="AG93" s="10">
        <f t="shared" si="20"/>
        <v>1944</v>
      </c>
      <c r="AH93">
        <f t="shared" si="26"/>
        <v>0</v>
      </c>
      <c r="AI93" s="10" t="str">
        <f t="shared" si="27"/>
        <v>nee 60 1944 0</v>
      </c>
      <c r="AJ93" s="10" t="e">
        <f>_xlfn.XLOOKUP(AI93,'Hybride Warmtepomp'!F$3:F$165,'Hybride Warmtepomp'!B$3:B$165)</f>
        <v>#N/A</v>
      </c>
      <c r="AK93" t="str">
        <f t="shared" si="21"/>
        <v/>
      </c>
      <c r="AL93" t="str">
        <f t="shared" si="25"/>
        <v>nee</v>
      </c>
      <c r="AM93" t="str">
        <f t="shared" si="22"/>
        <v>nee</v>
      </c>
      <c r="AN93" t="b">
        <f t="shared" si="23"/>
        <v>0</v>
      </c>
      <c r="AO93" t="b">
        <f t="shared" si="24"/>
        <v>0</v>
      </c>
    </row>
    <row r="94" spans="1:41">
      <c r="A94" s="48"/>
      <c r="B94" s="48"/>
      <c r="C94" s="49"/>
      <c r="D94" s="49"/>
      <c r="E94" s="50"/>
      <c r="F94" s="7"/>
      <c r="G94" s="50"/>
      <c r="H94" s="50"/>
      <c r="I94" s="49"/>
      <c r="J94" s="54"/>
      <c r="K94" s="49"/>
      <c r="L94" s="49"/>
      <c r="M94" s="41"/>
      <c r="N94" s="7"/>
      <c r="O94" s="8" t="str">
        <f t="shared" si="16"/>
        <v xml:space="preserve"> </v>
      </c>
      <c r="P94" s="8" t="str">
        <f t="shared" si="17"/>
        <v xml:space="preserve"> </v>
      </c>
      <c r="Q94" s="7"/>
      <c r="R94" s="6"/>
      <c r="S94" s="7"/>
      <c r="T94" s="7"/>
      <c r="U94" s="7"/>
      <c r="V94" s="9"/>
      <c r="W94" s="9"/>
      <c r="X94" s="9"/>
      <c r="Y94" s="9"/>
      <c r="Z94" s="7"/>
      <c r="AA94" s="7"/>
      <c r="AB94" s="7"/>
      <c r="AC94" s="7"/>
      <c r="AD94" t="str">
        <f>IF('Invulblad per woning'!B94=0," ","ja")</f>
        <v xml:space="preserve"> </v>
      </c>
      <c r="AE94" s="10" t="str">
        <f t="shared" si="18"/>
        <v>nee</v>
      </c>
      <c r="AF94" s="10">
        <f t="shared" si="19"/>
        <v>60</v>
      </c>
      <c r="AG94" s="10">
        <f t="shared" si="20"/>
        <v>1944</v>
      </c>
      <c r="AH94">
        <f t="shared" si="26"/>
        <v>0</v>
      </c>
      <c r="AI94" s="10" t="str">
        <f t="shared" si="27"/>
        <v>nee 60 1944 0</v>
      </c>
      <c r="AJ94" s="10" t="e">
        <f>_xlfn.XLOOKUP(AI94,'Hybride Warmtepomp'!F$3:F$165,'Hybride Warmtepomp'!B$3:B$165)</f>
        <v>#N/A</v>
      </c>
      <c r="AK94" t="str">
        <f t="shared" si="21"/>
        <v/>
      </c>
      <c r="AL94" t="str">
        <f t="shared" si="25"/>
        <v>nee</v>
      </c>
      <c r="AM94" t="str">
        <f t="shared" si="22"/>
        <v>nee</v>
      </c>
      <c r="AN94" t="b">
        <f t="shared" si="23"/>
        <v>0</v>
      </c>
      <c r="AO94" t="b">
        <f t="shared" si="24"/>
        <v>0</v>
      </c>
    </row>
    <row r="95" spans="1:41">
      <c r="A95" s="48"/>
      <c r="B95" s="48"/>
      <c r="C95" s="49"/>
      <c r="D95" s="49"/>
      <c r="E95" s="50"/>
      <c r="F95" s="7"/>
      <c r="G95" s="50"/>
      <c r="H95" s="50"/>
      <c r="I95" s="49"/>
      <c r="J95" s="54"/>
      <c r="K95" s="49"/>
      <c r="L95" s="49"/>
      <c r="M95" s="41"/>
      <c r="N95" s="7"/>
      <c r="O95" s="8" t="str">
        <f t="shared" si="16"/>
        <v xml:space="preserve"> </v>
      </c>
      <c r="P95" s="8" t="str">
        <f t="shared" si="17"/>
        <v xml:space="preserve"> </v>
      </c>
      <c r="Q95" s="7"/>
      <c r="R95" s="6"/>
      <c r="S95" s="7"/>
      <c r="T95" s="7"/>
      <c r="U95" s="7"/>
      <c r="V95" s="9"/>
      <c r="W95" s="9"/>
      <c r="X95" s="9"/>
      <c r="Y95" s="9"/>
      <c r="Z95" s="7"/>
      <c r="AA95" s="7"/>
      <c r="AB95" s="7"/>
      <c r="AC95" s="7"/>
      <c r="AD95" t="str">
        <f>IF('Invulblad per woning'!B95=0," ","ja")</f>
        <v xml:space="preserve"> </v>
      </c>
      <c r="AE95" s="10" t="str">
        <f t="shared" si="18"/>
        <v>nee</v>
      </c>
      <c r="AF95" s="10">
        <f t="shared" si="19"/>
        <v>60</v>
      </c>
      <c r="AG95" s="10">
        <f t="shared" si="20"/>
        <v>1944</v>
      </c>
      <c r="AH95">
        <f t="shared" si="26"/>
        <v>0</v>
      </c>
      <c r="AI95" s="10" t="str">
        <f t="shared" si="27"/>
        <v>nee 60 1944 0</v>
      </c>
      <c r="AJ95" s="10" t="e">
        <f>_xlfn.XLOOKUP(AI95,'Hybride Warmtepomp'!F$3:F$165,'Hybride Warmtepomp'!B$3:B$165)</f>
        <v>#N/A</v>
      </c>
      <c r="AK95" t="str">
        <f t="shared" si="21"/>
        <v/>
      </c>
      <c r="AL95" t="str">
        <f t="shared" si="25"/>
        <v>nee</v>
      </c>
      <c r="AM95" t="str">
        <f t="shared" si="22"/>
        <v>nee</v>
      </c>
      <c r="AN95" t="b">
        <f t="shared" si="23"/>
        <v>0</v>
      </c>
      <c r="AO95" t="b">
        <f t="shared" si="24"/>
        <v>0</v>
      </c>
    </row>
    <row r="96" spans="1:41">
      <c r="A96" s="48"/>
      <c r="B96" s="48"/>
      <c r="C96" s="49"/>
      <c r="D96" s="49"/>
      <c r="E96" s="50"/>
      <c r="F96" s="7"/>
      <c r="G96" s="50"/>
      <c r="H96" s="50"/>
      <c r="I96" s="49"/>
      <c r="J96" s="54"/>
      <c r="K96" s="49"/>
      <c r="L96" s="49"/>
      <c r="M96" s="41"/>
      <c r="N96" s="7"/>
      <c r="O96" s="8" t="str">
        <f t="shared" si="16"/>
        <v xml:space="preserve"> </v>
      </c>
      <c r="P96" s="8" t="str">
        <f t="shared" si="17"/>
        <v xml:space="preserve"> </v>
      </c>
      <c r="Q96" s="7"/>
      <c r="R96" s="6"/>
      <c r="S96" s="7"/>
      <c r="T96" s="7"/>
      <c r="U96" s="7"/>
      <c r="V96" s="9"/>
      <c r="W96" s="9"/>
      <c r="X96" s="9"/>
      <c r="Y96" s="9"/>
      <c r="Z96" s="7"/>
      <c r="AA96" s="7"/>
      <c r="AB96" s="7"/>
      <c r="AC96" s="7"/>
      <c r="AD96" t="str">
        <f>IF('Invulblad per woning'!B96=0," ","ja")</f>
        <v xml:space="preserve"> </v>
      </c>
      <c r="AE96" s="10" t="str">
        <f t="shared" si="18"/>
        <v>nee</v>
      </c>
      <c r="AF96" s="10">
        <f t="shared" si="19"/>
        <v>60</v>
      </c>
      <c r="AG96" s="10">
        <f t="shared" si="20"/>
        <v>1944</v>
      </c>
      <c r="AH96">
        <f t="shared" si="26"/>
        <v>0</v>
      </c>
      <c r="AI96" s="10" t="str">
        <f t="shared" si="27"/>
        <v>nee 60 1944 0</v>
      </c>
      <c r="AJ96" s="10" t="e">
        <f>_xlfn.XLOOKUP(AI96,'Hybride Warmtepomp'!F$3:F$165,'Hybride Warmtepomp'!B$3:B$165)</f>
        <v>#N/A</v>
      </c>
      <c r="AK96" t="str">
        <f t="shared" si="21"/>
        <v/>
      </c>
      <c r="AL96" t="str">
        <f t="shared" si="25"/>
        <v>nee</v>
      </c>
      <c r="AM96" t="str">
        <f t="shared" si="22"/>
        <v>nee</v>
      </c>
      <c r="AN96" t="b">
        <f t="shared" si="23"/>
        <v>0</v>
      </c>
      <c r="AO96" t="b">
        <f t="shared" si="24"/>
        <v>0</v>
      </c>
    </row>
    <row r="97" spans="1:41">
      <c r="A97" s="48"/>
      <c r="B97" s="48"/>
      <c r="C97" s="49"/>
      <c r="D97" s="49"/>
      <c r="E97" s="50"/>
      <c r="F97" s="7"/>
      <c r="G97" s="50"/>
      <c r="H97" s="50"/>
      <c r="I97" s="49"/>
      <c r="J97" s="54"/>
      <c r="K97" s="49"/>
      <c r="L97" s="49"/>
      <c r="M97" s="41"/>
      <c r="N97" s="7"/>
      <c r="O97" s="8" t="str">
        <f t="shared" si="16"/>
        <v xml:space="preserve"> </v>
      </c>
      <c r="P97" s="8" t="str">
        <f t="shared" si="17"/>
        <v xml:space="preserve"> </v>
      </c>
      <c r="Q97" s="7"/>
      <c r="R97" s="6"/>
      <c r="S97" s="7"/>
      <c r="T97" s="7"/>
      <c r="U97" s="7"/>
      <c r="V97" s="9"/>
      <c r="W97" s="9"/>
      <c r="X97" s="9"/>
      <c r="Y97" s="9"/>
      <c r="Z97" s="7"/>
      <c r="AA97" s="7"/>
      <c r="AB97" s="7"/>
      <c r="AC97" s="7"/>
      <c r="AD97" t="str">
        <f>IF('Invulblad per woning'!B97=0," ","ja")</f>
        <v xml:space="preserve"> </v>
      </c>
      <c r="AE97" s="10" t="str">
        <f t="shared" si="18"/>
        <v>nee</v>
      </c>
      <c r="AF97" s="10">
        <f t="shared" si="19"/>
        <v>60</v>
      </c>
      <c r="AG97" s="10">
        <f t="shared" si="20"/>
        <v>1944</v>
      </c>
      <c r="AH97">
        <f t="shared" si="26"/>
        <v>0</v>
      </c>
      <c r="AI97" s="10" t="str">
        <f t="shared" si="27"/>
        <v>nee 60 1944 0</v>
      </c>
      <c r="AJ97" s="10" t="e">
        <f>_xlfn.XLOOKUP(AI97,'Hybride Warmtepomp'!F$3:F$165,'Hybride Warmtepomp'!B$3:B$165)</f>
        <v>#N/A</v>
      </c>
      <c r="AK97" t="str">
        <f t="shared" si="21"/>
        <v/>
      </c>
      <c r="AL97" t="str">
        <f t="shared" si="25"/>
        <v>nee</v>
      </c>
      <c r="AM97" t="str">
        <f t="shared" si="22"/>
        <v>nee</v>
      </c>
      <c r="AN97" t="b">
        <f t="shared" si="23"/>
        <v>0</v>
      </c>
      <c r="AO97" t="b">
        <f t="shared" si="24"/>
        <v>0</v>
      </c>
    </row>
    <row r="98" spans="1:41">
      <c r="A98" s="48"/>
      <c r="B98" s="48"/>
      <c r="C98" s="49"/>
      <c r="D98" s="49"/>
      <c r="E98" s="50"/>
      <c r="F98" s="7"/>
      <c r="G98" s="50"/>
      <c r="H98" s="50"/>
      <c r="I98" s="49"/>
      <c r="J98" s="54"/>
      <c r="K98" s="49"/>
      <c r="L98" s="49"/>
      <c r="M98" s="41"/>
      <c r="N98" s="7"/>
      <c r="O98" s="8" t="str">
        <f t="shared" si="16"/>
        <v xml:space="preserve"> </v>
      </c>
      <c r="P98" s="8" t="str">
        <f t="shared" si="17"/>
        <v xml:space="preserve"> </v>
      </c>
      <c r="Q98" s="7"/>
      <c r="R98" s="6"/>
      <c r="S98" s="7"/>
      <c r="T98" s="7"/>
      <c r="U98" s="7"/>
      <c r="V98" s="9"/>
      <c r="W98" s="9"/>
      <c r="X98" s="9"/>
      <c r="Y98" s="9"/>
      <c r="Z98" s="7"/>
      <c r="AA98" s="7"/>
      <c r="AB98" s="7"/>
      <c r="AC98" s="7"/>
      <c r="AD98" t="str">
        <f>IF('Invulblad per woning'!B98=0," ","ja")</f>
        <v xml:space="preserve"> </v>
      </c>
      <c r="AE98" s="10" t="str">
        <f t="shared" si="18"/>
        <v>nee</v>
      </c>
      <c r="AF98" s="10">
        <f t="shared" si="19"/>
        <v>60</v>
      </c>
      <c r="AG98" s="10">
        <f t="shared" si="20"/>
        <v>1944</v>
      </c>
      <c r="AH98">
        <f t="shared" si="26"/>
        <v>0</v>
      </c>
      <c r="AI98" s="10" t="str">
        <f t="shared" si="27"/>
        <v>nee 60 1944 0</v>
      </c>
      <c r="AJ98" s="10" t="e">
        <f>_xlfn.XLOOKUP(AI98,'Hybride Warmtepomp'!F$3:F$165,'Hybride Warmtepomp'!B$3:B$165)</f>
        <v>#N/A</v>
      </c>
      <c r="AK98" t="str">
        <f t="shared" si="21"/>
        <v/>
      </c>
      <c r="AL98" t="str">
        <f t="shared" si="25"/>
        <v>nee</v>
      </c>
      <c r="AM98" t="str">
        <f t="shared" si="22"/>
        <v>nee</v>
      </c>
      <c r="AN98" t="b">
        <f t="shared" si="23"/>
        <v>0</v>
      </c>
      <c r="AO98" t="b">
        <f t="shared" si="24"/>
        <v>0</v>
      </c>
    </row>
    <row r="99" spans="1:41">
      <c r="A99" s="48"/>
      <c r="B99" s="48"/>
      <c r="C99" s="49"/>
      <c r="D99" s="49"/>
      <c r="E99" s="50"/>
      <c r="F99" s="7"/>
      <c r="G99" s="50"/>
      <c r="H99" s="50"/>
      <c r="I99" s="49"/>
      <c r="J99" s="54"/>
      <c r="K99" s="49"/>
      <c r="L99" s="49"/>
      <c r="M99" s="41"/>
      <c r="N99" s="7"/>
      <c r="O99" s="8" t="str">
        <f t="shared" si="16"/>
        <v xml:space="preserve"> </v>
      </c>
      <c r="P99" s="8" t="str">
        <f t="shared" si="17"/>
        <v xml:space="preserve"> </v>
      </c>
      <c r="Q99" s="7"/>
      <c r="R99" s="6"/>
      <c r="S99" s="7"/>
      <c r="T99" s="7"/>
      <c r="U99" s="7"/>
      <c r="V99" s="9"/>
      <c r="W99" s="9"/>
      <c r="X99" s="9"/>
      <c r="Y99" s="9"/>
      <c r="Z99" s="7"/>
      <c r="AA99" s="7"/>
      <c r="AB99" s="7"/>
      <c r="AC99" s="7"/>
      <c r="AD99" t="str">
        <f>IF('Invulblad per woning'!B99=0," ","ja")</f>
        <v xml:space="preserve"> </v>
      </c>
      <c r="AE99" s="10" t="str">
        <f t="shared" si="18"/>
        <v>nee</v>
      </c>
      <c r="AF99" s="10">
        <f t="shared" si="19"/>
        <v>60</v>
      </c>
      <c r="AG99" s="10">
        <f t="shared" si="20"/>
        <v>1944</v>
      </c>
      <c r="AH99">
        <f t="shared" si="26"/>
        <v>0</v>
      </c>
      <c r="AI99" s="10" t="str">
        <f t="shared" si="27"/>
        <v>nee 60 1944 0</v>
      </c>
      <c r="AJ99" s="10" t="e">
        <f>_xlfn.XLOOKUP(AI99,'Hybride Warmtepomp'!F$3:F$165,'Hybride Warmtepomp'!B$3:B$165)</f>
        <v>#N/A</v>
      </c>
      <c r="AK99" t="str">
        <f t="shared" si="21"/>
        <v/>
      </c>
      <c r="AL99" t="str">
        <f t="shared" si="25"/>
        <v>nee</v>
      </c>
      <c r="AM99" t="str">
        <f t="shared" si="22"/>
        <v>nee</v>
      </c>
      <c r="AN99" t="b">
        <f t="shared" si="23"/>
        <v>0</v>
      </c>
      <c r="AO99" t="b">
        <f t="shared" si="24"/>
        <v>0</v>
      </c>
    </row>
    <row r="100" spans="1:41">
      <c r="A100" s="48"/>
      <c r="B100" s="48"/>
      <c r="C100" s="49"/>
      <c r="D100" s="49"/>
      <c r="E100" s="50"/>
      <c r="F100" s="7"/>
      <c r="G100" s="50"/>
      <c r="H100" s="50"/>
      <c r="I100" s="49"/>
      <c r="J100" s="54"/>
      <c r="K100" s="49"/>
      <c r="L100" s="49"/>
      <c r="M100" s="41"/>
      <c r="N100" s="7"/>
      <c r="O100" s="8" t="str">
        <f t="shared" si="16"/>
        <v xml:space="preserve"> </v>
      </c>
      <c r="P100" s="8" t="str">
        <f t="shared" si="17"/>
        <v xml:space="preserve"> </v>
      </c>
      <c r="Q100" s="7"/>
      <c r="R100" s="6"/>
      <c r="S100" s="7"/>
      <c r="T100" s="7"/>
      <c r="U100" s="7"/>
      <c r="V100" s="9"/>
      <c r="W100" s="9"/>
      <c r="X100" s="9"/>
      <c r="Y100" s="9"/>
      <c r="Z100" s="7"/>
      <c r="AA100" s="7"/>
      <c r="AB100" s="7"/>
      <c r="AC100" s="7"/>
      <c r="AD100" t="str">
        <f>IF('Invulblad per woning'!B100=0," ","ja")</f>
        <v xml:space="preserve"> </v>
      </c>
      <c r="AE100" s="10" t="str">
        <f t="shared" si="18"/>
        <v>nee</v>
      </c>
      <c r="AF100" s="10">
        <f t="shared" si="19"/>
        <v>60</v>
      </c>
      <c r="AG100" s="10">
        <f t="shared" si="20"/>
        <v>1944</v>
      </c>
      <c r="AH100">
        <f t="shared" si="26"/>
        <v>0</v>
      </c>
      <c r="AI100" s="10" t="str">
        <f t="shared" si="27"/>
        <v>nee 60 1944 0</v>
      </c>
      <c r="AJ100" s="10" t="e">
        <f>_xlfn.XLOOKUP(AI100,'Hybride Warmtepomp'!F$3:F$165,'Hybride Warmtepomp'!B$3:B$165)</f>
        <v>#N/A</v>
      </c>
      <c r="AK100" t="str">
        <f t="shared" si="21"/>
        <v/>
      </c>
      <c r="AL100" t="str">
        <f t="shared" si="25"/>
        <v>nee</v>
      </c>
      <c r="AM100" t="str">
        <f t="shared" si="22"/>
        <v>nee</v>
      </c>
      <c r="AN100" t="b">
        <f t="shared" si="23"/>
        <v>0</v>
      </c>
      <c r="AO100" t="b">
        <f t="shared" si="24"/>
        <v>0</v>
      </c>
    </row>
    <row r="101" spans="1:41">
      <c r="A101" s="48"/>
      <c r="B101" s="48"/>
      <c r="C101" s="49"/>
      <c r="D101" s="49"/>
      <c r="E101" s="50"/>
      <c r="F101" s="7"/>
      <c r="G101" s="50"/>
      <c r="H101" s="50"/>
      <c r="I101" s="49"/>
      <c r="J101" s="54"/>
      <c r="K101" s="49"/>
      <c r="L101" s="49"/>
      <c r="M101" s="41"/>
      <c r="N101" s="7"/>
      <c r="O101" s="8" t="str">
        <f t="shared" si="16"/>
        <v xml:space="preserve"> </v>
      </c>
      <c r="P101" s="8" t="str">
        <f t="shared" si="17"/>
        <v xml:space="preserve"> </v>
      </c>
      <c r="Q101" s="7"/>
      <c r="R101" s="6"/>
      <c r="S101" s="7"/>
      <c r="T101" s="7"/>
      <c r="U101" s="7"/>
      <c r="V101" s="9"/>
      <c r="W101" s="9"/>
      <c r="X101" s="9"/>
      <c r="Y101" s="9"/>
      <c r="Z101" s="7"/>
      <c r="AA101" s="7"/>
      <c r="AB101" s="7"/>
      <c r="AC101" s="7"/>
      <c r="AD101" t="str">
        <f>IF('Invulblad per woning'!B101=0," ","ja")</f>
        <v xml:space="preserve"> </v>
      </c>
      <c r="AE101" s="10" t="str">
        <f t="shared" si="18"/>
        <v>nee</v>
      </c>
      <c r="AF101" s="10">
        <f t="shared" si="19"/>
        <v>60</v>
      </c>
      <c r="AG101" s="10">
        <f t="shared" si="20"/>
        <v>1944</v>
      </c>
      <c r="AH101">
        <f t="shared" si="26"/>
        <v>0</v>
      </c>
      <c r="AI101" s="10" t="str">
        <f t="shared" si="27"/>
        <v>nee 60 1944 0</v>
      </c>
      <c r="AJ101" s="10" t="e">
        <f>_xlfn.XLOOKUP(AI101,'Hybride Warmtepomp'!F$3:F$165,'Hybride Warmtepomp'!B$3:B$165)</f>
        <v>#N/A</v>
      </c>
      <c r="AK101" t="str">
        <f t="shared" si="21"/>
        <v/>
      </c>
      <c r="AL101" t="str">
        <f t="shared" si="25"/>
        <v>nee</v>
      </c>
      <c r="AM101" t="str">
        <f t="shared" si="22"/>
        <v>nee</v>
      </c>
      <c r="AN101" t="b">
        <f t="shared" si="23"/>
        <v>0</v>
      </c>
      <c r="AO101" t="b">
        <f t="shared" si="24"/>
        <v>0</v>
      </c>
    </row>
    <row r="102" spans="1:41">
      <c r="A102" s="48"/>
      <c r="B102" s="48"/>
      <c r="C102" s="49"/>
      <c r="D102" s="49"/>
      <c r="E102" s="50"/>
      <c r="F102" s="7"/>
      <c r="G102" s="50"/>
      <c r="H102" s="50"/>
      <c r="I102" s="49"/>
      <c r="J102" s="54"/>
      <c r="K102" s="49"/>
      <c r="L102" s="49"/>
      <c r="M102" s="41"/>
      <c r="N102" s="7"/>
      <c r="O102" s="8" t="str">
        <f t="shared" si="16"/>
        <v xml:space="preserve"> </v>
      </c>
      <c r="P102" s="8" t="str">
        <f t="shared" si="17"/>
        <v xml:space="preserve"> </v>
      </c>
      <c r="Q102" s="7"/>
      <c r="R102" s="6"/>
      <c r="S102" s="7"/>
      <c r="T102" s="7"/>
      <c r="U102" s="7"/>
      <c r="V102" s="9"/>
      <c r="W102" s="9"/>
      <c r="X102" s="9"/>
      <c r="Y102" s="9"/>
      <c r="Z102" s="7"/>
      <c r="AA102" s="7"/>
      <c r="AB102" s="7"/>
      <c r="AC102" s="7"/>
      <c r="AD102" t="str">
        <f>IF('Invulblad per woning'!B102=0," ","ja")</f>
        <v xml:space="preserve"> </v>
      </c>
      <c r="AE102" s="10" t="str">
        <f t="shared" si="18"/>
        <v>nee</v>
      </c>
      <c r="AF102" s="10">
        <f t="shared" si="19"/>
        <v>60</v>
      </c>
      <c r="AG102" s="10">
        <f t="shared" si="20"/>
        <v>1944</v>
      </c>
      <c r="AH102">
        <f t="shared" si="26"/>
        <v>0</v>
      </c>
      <c r="AI102" s="10" t="str">
        <f t="shared" si="27"/>
        <v>nee 60 1944 0</v>
      </c>
      <c r="AJ102" s="10" t="e">
        <f>_xlfn.XLOOKUP(AI102,'Hybride Warmtepomp'!F$3:F$165,'Hybride Warmtepomp'!B$3:B$165)</f>
        <v>#N/A</v>
      </c>
      <c r="AK102" t="str">
        <f t="shared" si="21"/>
        <v/>
      </c>
      <c r="AL102" t="str">
        <f t="shared" si="25"/>
        <v>nee</v>
      </c>
      <c r="AM102" t="str">
        <f t="shared" si="22"/>
        <v>nee</v>
      </c>
      <c r="AN102" t="b">
        <f t="shared" si="23"/>
        <v>0</v>
      </c>
      <c r="AO102" t="b">
        <f t="shared" si="24"/>
        <v>0</v>
      </c>
    </row>
    <row r="103" spans="1:41">
      <c r="A103" s="48"/>
      <c r="B103" s="48"/>
      <c r="C103" s="49"/>
      <c r="D103" s="49"/>
      <c r="E103" s="50"/>
      <c r="F103" s="7"/>
      <c r="G103" s="50"/>
      <c r="H103" s="50"/>
      <c r="I103" s="49"/>
      <c r="J103" s="54"/>
      <c r="K103" s="49"/>
      <c r="L103" s="49"/>
      <c r="M103" s="41"/>
      <c r="N103" s="7"/>
      <c r="O103" s="8" t="str">
        <f t="shared" si="16"/>
        <v xml:space="preserve"> </v>
      </c>
      <c r="P103" s="8" t="str">
        <f t="shared" si="17"/>
        <v xml:space="preserve"> </v>
      </c>
      <c r="Q103" s="7"/>
      <c r="R103" s="6"/>
      <c r="S103" s="7"/>
      <c r="T103" s="7"/>
      <c r="U103" s="7"/>
      <c r="V103" s="9"/>
      <c r="W103" s="9"/>
      <c r="X103" s="9"/>
      <c r="Y103" s="9"/>
      <c r="Z103" s="7"/>
      <c r="AA103" s="7"/>
      <c r="AB103" s="7"/>
      <c r="AC103" s="7"/>
      <c r="AD103" t="str">
        <f>IF('Invulblad per woning'!B103=0," ","ja")</f>
        <v xml:space="preserve"> </v>
      </c>
      <c r="AE103" s="10" t="str">
        <f t="shared" si="18"/>
        <v>nee</v>
      </c>
      <c r="AF103" s="10">
        <f t="shared" si="19"/>
        <v>60</v>
      </c>
      <c r="AG103" s="10">
        <f t="shared" si="20"/>
        <v>1944</v>
      </c>
      <c r="AH103">
        <f t="shared" si="26"/>
        <v>0</v>
      </c>
      <c r="AI103" s="10" t="str">
        <f t="shared" si="27"/>
        <v>nee 60 1944 0</v>
      </c>
      <c r="AJ103" s="10" t="e">
        <f>_xlfn.XLOOKUP(AI103,'Hybride Warmtepomp'!F$3:F$165,'Hybride Warmtepomp'!B$3:B$165)</f>
        <v>#N/A</v>
      </c>
      <c r="AK103" t="str">
        <f t="shared" si="21"/>
        <v/>
      </c>
      <c r="AL103" t="str">
        <f t="shared" si="25"/>
        <v>nee</v>
      </c>
      <c r="AM103" t="str">
        <f t="shared" si="22"/>
        <v>nee</v>
      </c>
      <c r="AN103" t="b">
        <f t="shared" si="23"/>
        <v>0</v>
      </c>
      <c r="AO103" t="b">
        <f t="shared" si="24"/>
        <v>0</v>
      </c>
    </row>
    <row r="104" spans="1:41">
      <c r="A104" s="48"/>
      <c r="B104" s="48"/>
      <c r="C104" s="49"/>
      <c r="D104" s="49"/>
      <c r="E104" s="50"/>
      <c r="F104" s="7"/>
      <c r="G104" s="50"/>
      <c r="H104" s="50"/>
      <c r="I104" s="49"/>
      <c r="J104" s="54"/>
      <c r="K104" s="49"/>
      <c r="L104" s="49"/>
      <c r="M104" s="41"/>
      <c r="N104" s="7"/>
      <c r="O104" s="8" t="str">
        <f t="shared" si="16"/>
        <v xml:space="preserve"> </v>
      </c>
      <c r="P104" s="8" t="str">
        <f t="shared" si="17"/>
        <v xml:space="preserve"> </v>
      </c>
      <c r="Q104" s="7"/>
      <c r="R104" s="6"/>
      <c r="S104" s="7"/>
      <c r="T104" s="7"/>
      <c r="U104" s="7"/>
      <c r="V104" s="9"/>
      <c r="W104" s="9"/>
      <c r="X104" s="9"/>
      <c r="Y104" s="9"/>
      <c r="Z104" s="7"/>
      <c r="AA104" s="7"/>
      <c r="AB104" s="7"/>
      <c r="AC104" s="7"/>
      <c r="AD104" t="str">
        <f>IF('Invulblad per woning'!B104=0," ","ja")</f>
        <v xml:space="preserve"> </v>
      </c>
      <c r="AE104" s="10" t="str">
        <f t="shared" si="18"/>
        <v>nee</v>
      </c>
      <c r="AF104" s="10">
        <f t="shared" si="19"/>
        <v>60</v>
      </c>
      <c r="AG104" s="10">
        <f t="shared" si="20"/>
        <v>1944</v>
      </c>
      <c r="AH104">
        <f t="shared" si="26"/>
        <v>0</v>
      </c>
      <c r="AI104" s="10" t="str">
        <f t="shared" si="27"/>
        <v>nee 60 1944 0</v>
      </c>
      <c r="AJ104" s="10" t="e">
        <f>_xlfn.XLOOKUP(AI104,'Hybride Warmtepomp'!F$3:F$165,'Hybride Warmtepomp'!B$3:B$165)</f>
        <v>#N/A</v>
      </c>
      <c r="AK104" t="str">
        <f t="shared" si="21"/>
        <v/>
      </c>
      <c r="AL104" t="str">
        <f t="shared" si="25"/>
        <v>nee</v>
      </c>
      <c r="AM104" t="str">
        <f t="shared" si="22"/>
        <v>nee</v>
      </c>
      <c r="AN104" t="b">
        <f t="shared" si="23"/>
        <v>0</v>
      </c>
      <c r="AO104" t="b">
        <f t="shared" si="24"/>
        <v>0</v>
      </c>
    </row>
    <row r="105" spans="1:41">
      <c r="A105" s="48"/>
      <c r="B105" s="48"/>
      <c r="C105" s="49"/>
      <c r="D105" s="49"/>
      <c r="E105" s="50"/>
      <c r="F105" s="7"/>
      <c r="G105" s="50"/>
      <c r="H105" s="50"/>
      <c r="I105" s="49"/>
      <c r="J105" s="54"/>
      <c r="K105" s="49"/>
      <c r="L105" s="49"/>
      <c r="M105" s="41"/>
      <c r="N105" s="7"/>
      <c r="O105" s="8" t="str">
        <f t="shared" si="16"/>
        <v xml:space="preserve"> </v>
      </c>
      <c r="P105" s="8" t="str">
        <f t="shared" si="17"/>
        <v xml:space="preserve"> </v>
      </c>
      <c r="Q105" s="7"/>
      <c r="R105" s="6"/>
      <c r="S105" s="7"/>
      <c r="T105" s="7"/>
      <c r="U105" s="7"/>
      <c r="V105" s="9"/>
      <c r="W105" s="9"/>
      <c r="X105" s="9"/>
      <c r="Y105" s="9"/>
      <c r="Z105" s="7"/>
      <c r="AA105" s="7"/>
      <c r="AB105" s="7"/>
      <c r="AC105" s="7"/>
      <c r="AD105" t="str">
        <f>IF('Invulblad per woning'!B105=0," ","ja")</f>
        <v xml:space="preserve"> </v>
      </c>
      <c r="AE105" s="10" t="str">
        <f t="shared" si="18"/>
        <v>nee</v>
      </c>
      <c r="AF105" s="10">
        <f t="shared" si="19"/>
        <v>60</v>
      </c>
      <c r="AG105" s="10">
        <f t="shared" si="20"/>
        <v>1944</v>
      </c>
      <c r="AH105">
        <f t="shared" si="26"/>
        <v>0</v>
      </c>
      <c r="AI105" s="10" t="str">
        <f t="shared" si="27"/>
        <v>nee 60 1944 0</v>
      </c>
      <c r="AJ105" s="10" t="e">
        <f>_xlfn.XLOOKUP(AI105,'Hybride Warmtepomp'!F$3:F$165,'Hybride Warmtepomp'!B$3:B$165)</f>
        <v>#N/A</v>
      </c>
      <c r="AK105" t="str">
        <f t="shared" si="21"/>
        <v/>
      </c>
      <c r="AL105" t="str">
        <f t="shared" si="25"/>
        <v>nee</v>
      </c>
      <c r="AM105" t="str">
        <f t="shared" si="22"/>
        <v>nee</v>
      </c>
      <c r="AN105" t="b">
        <f t="shared" si="23"/>
        <v>0</v>
      </c>
      <c r="AO105" t="b">
        <f t="shared" si="24"/>
        <v>0</v>
      </c>
    </row>
    <row r="106" spans="1:41">
      <c r="A106" s="48"/>
      <c r="B106" s="48"/>
      <c r="C106" s="49"/>
      <c r="D106" s="49"/>
      <c r="E106" s="50"/>
      <c r="F106" s="7"/>
      <c r="G106" s="50"/>
      <c r="H106" s="50"/>
      <c r="I106" s="49"/>
      <c r="J106" s="54"/>
      <c r="K106" s="49"/>
      <c r="L106" s="49"/>
      <c r="M106" s="41"/>
      <c r="N106" s="7"/>
      <c r="O106" s="8" t="str">
        <f t="shared" si="16"/>
        <v xml:space="preserve"> </v>
      </c>
      <c r="P106" s="8" t="str">
        <f t="shared" si="17"/>
        <v xml:space="preserve"> </v>
      </c>
      <c r="Q106" s="7"/>
      <c r="R106" s="6"/>
      <c r="S106" s="7"/>
      <c r="T106" s="7"/>
      <c r="U106" s="7"/>
      <c r="V106" s="9"/>
      <c r="W106" s="9"/>
      <c r="X106" s="9"/>
      <c r="Y106" s="9"/>
      <c r="Z106" s="7"/>
      <c r="AA106" s="7"/>
      <c r="AB106" s="7"/>
      <c r="AC106" s="7"/>
      <c r="AD106" t="str">
        <f>IF('Invulblad per woning'!B106=0," ","ja")</f>
        <v xml:space="preserve"> </v>
      </c>
      <c r="AE106" s="10" t="str">
        <f t="shared" si="18"/>
        <v>nee</v>
      </c>
      <c r="AF106" s="10">
        <f t="shared" si="19"/>
        <v>60</v>
      </c>
      <c r="AG106" s="10">
        <f t="shared" si="20"/>
        <v>1944</v>
      </c>
      <c r="AH106">
        <f t="shared" si="26"/>
        <v>0</v>
      </c>
      <c r="AI106" s="10" t="str">
        <f t="shared" si="27"/>
        <v>nee 60 1944 0</v>
      </c>
      <c r="AJ106" s="10" t="e">
        <f>_xlfn.XLOOKUP(AI106,'Hybride Warmtepomp'!F$3:F$165,'Hybride Warmtepomp'!B$3:B$165)</f>
        <v>#N/A</v>
      </c>
      <c r="AK106" t="str">
        <f t="shared" si="21"/>
        <v/>
      </c>
      <c r="AL106" t="str">
        <f t="shared" si="25"/>
        <v>nee</v>
      </c>
      <c r="AM106" t="str">
        <f t="shared" si="22"/>
        <v>nee</v>
      </c>
      <c r="AN106" t="b">
        <f t="shared" si="23"/>
        <v>0</v>
      </c>
      <c r="AO106" t="b">
        <f t="shared" si="24"/>
        <v>0</v>
      </c>
    </row>
    <row r="107" spans="1:41">
      <c r="A107" s="48"/>
      <c r="B107" s="48"/>
      <c r="C107" s="49"/>
      <c r="D107" s="49"/>
      <c r="E107" s="50"/>
      <c r="F107" s="7"/>
      <c r="G107" s="50"/>
      <c r="H107" s="50"/>
      <c r="I107" s="49"/>
      <c r="J107" s="54"/>
      <c r="K107" s="49"/>
      <c r="L107" s="49"/>
      <c r="M107" s="41"/>
      <c r="N107" s="7"/>
      <c r="O107" s="8" t="str">
        <f t="shared" si="16"/>
        <v xml:space="preserve"> </v>
      </c>
      <c r="P107" s="8" t="str">
        <f t="shared" si="17"/>
        <v xml:space="preserve"> </v>
      </c>
      <c r="Q107" s="7"/>
      <c r="R107" s="6"/>
      <c r="S107" s="7"/>
      <c r="T107" s="7"/>
      <c r="U107" s="7"/>
      <c r="V107" s="9"/>
      <c r="W107" s="9"/>
      <c r="X107" s="9"/>
      <c r="Y107" s="9"/>
      <c r="Z107" s="7"/>
      <c r="AA107" s="7"/>
      <c r="AB107" s="7"/>
      <c r="AC107" s="7"/>
      <c r="AD107" t="str">
        <f>IF('Invulblad per woning'!B107=0," ","ja")</f>
        <v xml:space="preserve"> </v>
      </c>
      <c r="AE107" s="10" t="str">
        <f t="shared" si="18"/>
        <v>nee</v>
      </c>
      <c r="AF107" s="10">
        <f t="shared" si="19"/>
        <v>60</v>
      </c>
      <c r="AG107" s="10">
        <f t="shared" si="20"/>
        <v>1944</v>
      </c>
      <c r="AH107">
        <f t="shared" si="26"/>
        <v>0</v>
      </c>
      <c r="AI107" s="10" t="str">
        <f t="shared" si="27"/>
        <v>nee 60 1944 0</v>
      </c>
      <c r="AJ107" s="10" t="e">
        <f>_xlfn.XLOOKUP(AI107,'Hybride Warmtepomp'!F$3:F$165,'Hybride Warmtepomp'!B$3:B$165)</f>
        <v>#N/A</v>
      </c>
      <c r="AK107" t="str">
        <f t="shared" si="21"/>
        <v/>
      </c>
      <c r="AL107" t="str">
        <f t="shared" si="25"/>
        <v>nee</v>
      </c>
      <c r="AM107" t="str">
        <f t="shared" si="22"/>
        <v>nee</v>
      </c>
      <c r="AN107" t="b">
        <f t="shared" si="23"/>
        <v>0</v>
      </c>
      <c r="AO107" t="b">
        <f t="shared" si="24"/>
        <v>0</v>
      </c>
    </row>
    <row r="108" spans="1:41">
      <c r="A108" s="48"/>
      <c r="B108" s="48"/>
      <c r="C108" s="49"/>
      <c r="D108" s="49"/>
      <c r="E108" s="50"/>
      <c r="F108" s="7"/>
      <c r="G108" s="50"/>
      <c r="H108" s="50"/>
      <c r="I108" s="49"/>
      <c r="J108" s="54"/>
      <c r="K108" s="49"/>
      <c r="L108" s="49"/>
      <c r="M108" s="41"/>
      <c r="N108" s="7"/>
      <c r="O108" s="8" t="str">
        <f t="shared" si="16"/>
        <v xml:space="preserve"> </v>
      </c>
      <c r="P108" s="8" t="str">
        <f t="shared" si="17"/>
        <v xml:space="preserve"> </v>
      </c>
      <c r="Q108" s="7"/>
      <c r="R108" s="6"/>
      <c r="S108" s="7"/>
      <c r="T108" s="7"/>
      <c r="U108" s="7"/>
      <c r="V108" s="9"/>
      <c r="W108" s="9"/>
      <c r="X108" s="9"/>
      <c r="Y108" s="9"/>
      <c r="Z108" s="7"/>
      <c r="AA108" s="7"/>
      <c r="AB108" s="7"/>
      <c r="AC108" s="7"/>
      <c r="AD108" t="str">
        <f>IF('Invulblad per woning'!B108=0," ","ja")</f>
        <v xml:space="preserve"> </v>
      </c>
      <c r="AE108" s="10" t="str">
        <f t="shared" si="18"/>
        <v>nee</v>
      </c>
      <c r="AF108" s="10">
        <f t="shared" si="19"/>
        <v>60</v>
      </c>
      <c r="AG108" s="10">
        <f t="shared" si="20"/>
        <v>1944</v>
      </c>
      <c r="AH108">
        <f t="shared" si="26"/>
        <v>0</v>
      </c>
      <c r="AI108" s="10" t="str">
        <f t="shared" si="27"/>
        <v>nee 60 1944 0</v>
      </c>
      <c r="AJ108" s="10" t="e">
        <f>_xlfn.XLOOKUP(AI108,'Hybride Warmtepomp'!F$3:F$165,'Hybride Warmtepomp'!B$3:B$165)</f>
        <v>#N/A</v>
      </c>
      <c r="AK108" t="str">
        <f t="shared" si="21"/>
        <v/>
      </c>
      <c r="AL108" t="str">
        <f t="shared" si="25"/>
        <v>nee</v>
      </c>
      <c r="AM108" t="str">
        <f t="shared" si="22"/>
        <v>nee</v>
      </c>
      <c r="AN108" t="b">
        <f t="shared" si="23"/>
        <v>0</v>
      </c>
      <c r="AO108" t="b">
        <f t="shared" si="24"/>
        <v>0</v>
      </c>
    </row>
    <row r="109" spans="1:41">
      <c r="A109" s="48"/>
      <c r="B109" s="48"/>
      <c r="C109" s="49"/>
      <c r="D109" s="49"/>
      <c r="E109" s="50"/>
      <c r="F109" s="7"/>
      <c r="G109" s="50"/>
      <c r="H109" s="50"/>
      <c r="I109" s="49"/>
      <c r="J109" s="54"/>
      <c r="K109" s="49"/>
      <c r="L109" s="49"/>
      <c r="M109" s="41"/>
      <c r="N109" s="7"/>
      <c r="O109" s="8" t="str">
        <f t="shared" si="16"/>
        <v xml:space="preserve"> </v>
      </c>
      <c r="P109" s="8" t="str">
        <f t="shared" si="17"/>
        <v xml:space="preserve"> </v>
      </c>
      <c r="Q109" s="7"/>
      <c r="R109" s="6"/>
      <c r="S109" s="7"/>
      <c r="T109" s="7"/>
      <c r="U109" s="7"/>
      <c r="V109" s="9"/>
      <c r="W109" s="9"/>
      <c r="X109" s="9"/>
      <c r="Y109" s="9"/>
      <c r="Z109" s="7"/>
      <c r="AA109" s="7"/>
      <c r="AB109" s="7"/>
      <c r="AC109" s="7"/>
      <c r="AD109" t="str">
        <f>IF('Invulblad per woning'!B109=0," ","ja")</f>
        <v xml:space="preserve"> </v>
      </c>
      <c r="AE109" s="10" t="str">
        <f t="shared" si="18"/>
        <v>nee</v>
      </c>
      <c r="AF109" s="10">
        <f t="shared" si="19"/>
        <v>60</v>
      </c>
      <c r="AG109" s="10">
        <f t="shared" si="20"/>
        <v>1944</v>
      </c>
      <c r="AH109">
        <f t="shared" si="26"/>
        <v>0</v>
      </c>
      <c r="AI109" s="10" t="str">
        <f t="shared" si="27"/>
        <v>nee 60 1944 0</v>
      </c>
      <c r="AJ109" s="10" t="e">
        <f>_xlfn.XLOOKUP(AI109,'Hybride Warmtepomp'!F$3:F$165,'Hybride Warmtepomp'!B$3:B$165)</f>
        <v>#N/A</v>
      </c>
      <c r="AK109" t="str">
        <f t="shared" si="21"/>
        <v/>
      </c>
      <c r="AL109" t="str">
        <f t="shared" si="25"/>
        <v>nee</v>
      </c>
      <c r="AM109" t="str">
        <f t="shared" si="22"/>
        <v>nee</v>
      </c>
      <c r="AN109" t="b">
        <f t="shared" si="23"/>
        <v>0</v>
      </c>
      <c r="AO109" t="b">
        <f t="shared" si="24"/>
        <v>0</v>
      </c>
    </row>
    <row r="110" spans="1:41">
      <c r="A110" s="48"/>
      <c r="B110" s="48"/>
      <c r="C110" s="49"/>
      <c r="D110" s="49"/>
      <c r="E110" s="50"/>
      <c r="F110" s="7"/>
      <c r="G110" s="50"/>
      <c r="H110" s="50"/>
      <c r="I110" s="49"/>
      <c r="J110" s="54"/>
      <c r="K110" s="49"/>
      <c r="L110" s="49"/>
      <c r="M110" s="41"/>
      <c r="N110" s="7"/>
      <c r="O110" s="8" t="str">
        <f t="shared" si="16"/>
        <v xml:space="preserve"> </v>
      </c>
      <c r="P110" s="8" t="str">
        <f t="shared" si="17"/>
        <v xml:space="preserve"> </v>
      </c>
      <c r="Q110" s="7"/>
      <c r="R110" s="6"/>
      <c r="S110" s="7"/>
      <c r="T110" s="7"/>
      <c r="U110" s="7"/>
      <c r="V110" s="9"/>
      <c r="W110" s="9"/>
      <c r="X110" s="9"/>
      <c r="Y110" s="9"/>
      <c r="Z110" s="7"/>
      <c r="AA110" s="7"/>
      <c r="AB110" s="7"/>
      <c r="AC110" s="7"/>
      <c r="AD110" t="str">
        <f>IF('Invulblad per woning'!B110=0," ","ja")</f>
        <v xml:space="preserve"> </v>
      </c>
      <c r="AE110" s="10" t="str">
        <f t="shared" si="18"/>
        <v>nee</v>
      </c>
      <c r="AF110" s="10">
        <f t="shared" si="19"/>
        <v>60</v>
      </c>
      <c r="AG110" s="10">
        <f t="shared" si="20"/>
        <v>1944</v>
      </c>
      <c r="AH110">
        <f t="shared" si="26"/>
        <v>0</v>
      </c>
      <c r="AI110" s="10" t="str">
        <f t="shared" si="27"/>
        <v>nee 60 1944 0</v>
      </c>
      <c r="AJ110" s="10" t="e">
        <f>_xlfn.XLOOKUP(AI110,'Hybride Warmtepomp'!F$3:F$165,'Hybride Warmtepomp'!B$3:B$165)</f>
        <v>#N/A</v>
      </c>
      <c r="AK110" t="str">
        <f t="shared" si="21"/>
        <v/>
      </c>
      <c r="AL110" t="str">
        <f t="shared" si="25"/>
        <v>nee</v>
      </c>
      <c r="AM110" t="str">
        <f t="shared" si="22"/>
        <v>nee</v>
      </c>
      <c r="AN110" t="b">
        <f t="shared" si="23"/>
        <v>0</v>
      </c>
      <c r="AO110" t="b">
        <f t="shared" si="24"/>
        <v>0</v>
      </c>
    </row>
    <row r="111" spans="1:41">
      <c r="A111" s="48"/>
      <c r="B111" s="48"/>
      <c r="C111" s="49"/>
      <c r="D111" s="49"/>
      <c r="E111" s="50"/>
      <c r="F111" s="7"/>
      <c r="G111" s="50"/>
      <c r="H111" s="50"/>
      <c r="I111" s="49"/>
      <c r="J111" s="54"/>
      <c r="K111" s="49"/>
      <c r="L111" s="49"/>
      <c r="M111" s="41"/>
      <c r="N111" s="7"/>
      <c r="O111" s="8" t="str">
        <f t="shared" si="16"/>
        <v xml:space="preserve"> </v>
      </c>
      <c r="P111" s="8" t="str">
        <f t="shared" si="17"/>
        <v xml:space="preserve"> </v>
      </c>
      <c r="Q111" s="7"/>
      <c r="R111" s="6"/>
      <c r="S111" s="7"/>
      <c r="T111" s="7"/>
      <c r="U111" s="7"/>
      <c r="V111" s="9"/>
      <c r="W111" s="9"/>
      <c r="X111" s="9"/>
      <c r="Y111" s="9"/>
      <c r="Z111" s="7"/>
      <c r="AA111" s="7"/>
      <c r="AB111" s="7"/>
      <c r="AC111" s="7"/>
      <c r="AD111" t="str">
        <f>IF('Invulblad per woning'!B111=0," ","ja")</f>
        <v xml:space="preserve"> </v>
      </c>
      <c r="AE111" s="10" t="str">
        <f t="shared" si="18"/>
        <v>nee</v>
      </c>
      <c r="AF111" s="10">
        <f t="shared" si="19"/>
        <v>60</v>
      </c>
      <c r="AG111" s="10">
        <f t="shared" si="20"/>
        <v>1944</v>
      </c>
      <c r="AH111">
        <f t="shared" si="26"/>
        <v>0</v>
      </c>
      <c r="AI111" s="10" t="str">
        <f t="shared" si="27"/>
        <v>nee 60 1944 0</v>
      </c>
      <c r="AJ111" s="10" t="e">
        <f>_xlfn.XLOOKUP(AI111,'Hybride Warmtepomp'!F$3:F$165,'Hybride Warmtepomp'!B$3:B$165)</f>
        <v>#N/A</v>
      </c>
      <c r="AK111" t="str">
        <f t="shared" si="21"/>
        <v/>
      </c>
      <c r="AL111" t="str">
        <f t="shared" si="25"/>
        <v>nee</v>
      </c>
      <c r="AM111" t="str">
        <f t="shared" si="22"/>
        <v>nee</v>
      </c>
      <c r="AN111" t="b">
        <f t="shared" si="23"/>
        <v>0</v>
      </c>
      <c r="AO111" t="b">
        <f t="shared" si="24"/>
        <v>0</v>
      </c>
    </row>
    <row r="112" spans="1:41">
      <c r="A112" s="48"/>
      <c r="B112" s="48"/>
      <c r="C112" s="49"/>
      <c r="D112" s="49"/>
      <c r="E112" s="50"/>
      <c r="F112" s="7"/>
      <c r="G112" s="50"/>
      <c r="H112" s="50"/>
      <c r="I112" s="49"/>
      <c r="J112" s="54"/>
      <c r="K112" s="49"/>
      <c r="L112" s="49"/>
      <c r="M112" s="41"/>
      <c r="N112" s="7"/>
      <c r="O112" s="8" t="str">
        <f t="shared" si="16"/>
        <v xml:space="preserve"> </v>
      </c>
      <c r="P112" s="8" t="str">
        <f t="shared" si="17"/>
        <v xml:space="preserve"> </v>
      </c>
      <c r="Q112" s="7"/>
      <c r="R112" s="6"/>
      <c r="S112" s="7"/>
      <c r="T112" s="7"/>
      <c r="U112" s="7"/>
      <c r="V112" s="9"/>
      <c r="W112" s="9"/>
      <c r="X112" s="9"/>
      <c r="Y112" s="9"/>
      <c r="Z112" s="7"/>
      <c r="AA112" s="7"/>
      <c r="AB112" s="7"/>
      <c r="AC112" s="7"/>
      <c r="AD112" t="str">
        <f>IF('Invulblad per woning'!B112=0," ","ja")</f>
        <v xml:space="preserve"> </v>
      </c>
      <c r="AE112" s="10" t="str">
        <f t="shared" si="18"/>
        <v>nee</v>
      </c>
      <c r="AF112" s="10">
        <f t="shared" si="19"/>
        <v>60</v>
      </c>
      <c r="AG112" s="10">
        <f t="shared" si="20"/>
        <v>1944</v>
      </c>
      <c r="AH112">
        <f t="shared" si="26"/>
        <v>0</v>
      </c>
      <c r="AI112" s="10" t="str">
        <f t="shared" si="27"/>
        <v>nee 60 1944 0</v>
      </c>
      <c r="AJ112" s="10" t="e">
        <f>_xlfn.XLOOKUP(AI112,'Hybride Warmtepomp'!F$3:F$165,'Hybride Warmtepomp'!B$3:B$165)</f>
        <v>#N/A</v>
      </c>
      <c r="AK112" t="str">
        <f t="shared" si="21"/>
        <v/>
      </c>
      <c r="AL112" t="str">
        <f t="shared" si="25"/>
        <v>nee</v>
      </c>
      <c r="AM112" t="str">
        <f t="shared" si="22"/>
        <v>nee</v>
      </c>
      <c r="AN112" t="b">
        <f t="shared" si="23"/>
        <v>0</v>
      </c>
      <c r="AO112" t="b">
        <f t="shared" si="24"/>
        <v>0</v>
      </c>
    </row>
    <row r="113" spans="1:41">
      <c r="A113" s="48"/>
      <c r="B113" s="48"/>
      <c r="C113" s="49"/>
      <c r="D113" s="49"/>
      <c r="E113" s="50"/>
      <c r="F113" s="7"/>
      <c r="G113" s="50"/>
      <c r="H113" s="50"/>
      <c r="I113" s="49"/>
      <c r="J113" s="54"/>
      <c r="K113" s="49"/>
      <c r="L113" s="49"/>
      <c r="M113" s="41"/>
      <c r="N113" s="7"/>
      <c r="O113" s="8" t="str">
        <f t="shared" si="16"/>
        <v xml:space="preserve"> </v>
      </c>
      <c r="P113" s="8" t="str">
        <f t="shared" si="17"/>
        <v xml:space="preserve"> </v>
      </c>
      <c r="Q113" s="7"/>
      <c r="R113" s="6"/>
      <c r="S113" s="7"/>
      <c r="T113" s="7"/>
      <c r="U113" s="7"/>
      <c r="V113" s="9"/>
      <c r="W113" s="9"/>
      <c r="X113" s="9"/>
      <c r="Y113" s="9"/>
      <c r="Z113" s="7"/>
      <c r="AA113" s="7"/>
      <c r="AB113" s="7"/>
      <c r="AC113" s="7"/>
      <c r="AD113" t="str">
        <f>IF('Invulblad per woning'!B113=0," ","ja")</f>
        <v xml:space="preserve"> </v>
      </c>
      <c r="AE113" s="10" t="str">
        <f t="shared" si="18"/>
        <v>nee</v>
      </c>
      <c r="AF113" s="10">
        <f t="shared" si="19"/>
        <v>60</v>
      </c>
      <c r="AG113" s="10">
        <f t="shared" si="20"/>
        <v>1944</v>
      </c>
      <c r="AH113">
        <f t="shared" si="26"/>
        <v>0</v>
      </c>
      <c r="AI113" s="10" t="str">
        <f t="shared" si="27"/>
        <v>nee 60 1944 0</v>
      </c>
      <c r="AJ113" s="10" t="e">
        <f>_xlfn.XLOOKUP(AI113,'Hybride Warmtepomp'!F$3:F$165,'Hybride Warmtepomp'!B$3:B$165)</f>
        <v>#N/A</v>
      </c>
      <c r="AK113" t="str">
        <f t="shared" si="21"/>
        <v/>
      </c>
      <c r="AL113" t="str">
        <f t="shared" si="25"/>
        <v>nee</v>
      </c>
      <c r="AM113" t="str">
        <f t="shared" si="22"/>
        <v>nee</v>
      </c>
      <c r="AN113" t="b">
        <f t="shared" si="23"/>
        <v>0</v>
      </c>
      <c r="AO113" t="b">
        <f t="shared" si="24"/>
        <v>0</v>
      </c>
    </row>
    <row r="114" spans="1:41">
      <c r="A114" s="48"/>
      <c r="B114" s="48"/>
      <c r="C114" s="49"/>
      <c r="D114" s="49"/>
      <c r="E114" s="50"/>
      <c r="F114" s="7"/>
      <c r="G114" s="50"/>
      <c r="H114" s="50"/>
      <c r="I114" s="49"/>
      <c r="J114" s="54"/>
      <c r="K114" s="49"/>
      <c r="L114" s="49"/>
      <c r="M114" s="41"/>
      <c r="N114" s="7"/>
      <c r="O114" s="8" t="str">
        <f t="shared" si="16"/>
        <v xml:space="preserve"> </v>
      </c>
      <c r="P114" s="8" t="str">
        <f t="shared" si="17"/>
        <v xml:space="preserve"> </v>
      </c>
      <c r="Q114" s="7"/>
      <c r="R114" s="6"/>
      <c r="S114" s="7"/>
      <c r="T114" s="7"/>
      <c r="U114" s="7"/>
      <c r="V114" s="9"/>
      <c r="W114" s="9"/>
      <c r="X114" s="9"/>
      <c r="Y114" s="9"/>
      <c r="Z114" s="7"/>
      <c r="AA114" s="7"/>
      <c r="AB114" s="7"/>
      <c r="AC114" s="7"/>
      <c r="AD114" t="str">
        <f>IF('Invulblad per woning'!B114=0," ","ja")</f>
        <v xml:space="preserve"> </v>
      </c>
      <c r="AE114" s="10" t="str">
        <f t="shared" si="18"/>
        <v>nee</v>
      </c>
      <c r="AF114" s="10">
        <f t="shared" si="19"/>
        <v>60</v>
      </c>
      <c r="AG114" s="10">
        <f t="shared" si="20"/>
        <v>1944</v>
      </c>
      <c r="AH114">
        <f t="shared" si="26"/>
        <v>0</v>
      </c>
      <c r="AI114" s="10" t="str">
        <f t="shared" si="27"/>
        <v>nee 60 1944 0</v>
      </c>
      <c r="AJ114" s="10" t="e">
        <f>_xlfn.XLOOKUP(AI114,'Hybride Warmtepomp'!F$3:F$165,'Hybride Warmtepomp'!B$3:B$165)</f>
        <v>#N/A</v>
      </c>
      <c r="AK114" t="str">
        <f t="shared" si="21"/>
        <v/>
      </c>
      <c r="AL114" t="str">
        <f t="shared" si="25"/>
        <v>nee</v>
      </c>
      <c r="AM114" t="str">
        <f t="shared" si="22"/>
        <v>nee</v>
      </c>
      <c r="AN114" t="b">
        <f t="shared" si="23"/>
        <v>0</v>
      </c>
      <c r="AO114" t="b">
        <f t="shared" si="24"/>
        <v>0</v>
      </c>
    </row>
    <row r="115" spans="1:41">
      <c r="A115" s="48"/>
      <c r="B115" s="48"/>
      <c r="C115" s="49"/>
      <c r="D115" s="49"/>
      <c r="E115" s="50"/>
      <c r="F115" s="7"/>
      <c r="G115" s="50"/>
      <c r="H115" s="50"/>
      <c r="I115" s="49"/>
      <c r="J115" s="54"/>
      <c r="K115" s="49"/>
      <c r="L115" s="49"/>
      <c r="M115" s="41"/>
      <c r="N115" s="7"/>
      <c r="O115" s="8" t="str">
        <f t="shared" si="16"/>
        <v xml:space="preserve"> </v>
      </c>
      <c r="P115" s="8" t="str">
        <f t="shared" si="17"/>
        <v xml:space="preserve"> </v>
      </c>
      <c r="Q115" s="7"/>
      <c r="R115" s="6"/>
      <c r="S115" s="7"/>
      <c r="T115" s="7"/>
      <c r="U115" s="7"/>
      <c r="V115" s="9"/>
      <c r="W115" s="9"/>
      <c r="X115" s="9"/>
      <c r="Y115" s="9"/>
      <c r="Z115" s="7"/>
      <c r="AA115" s="7"/>
      <c r="AB115" s="7"/>
      <c r="AC115" s="7"/>
      <c r="AD115" t="str">
        <f>IF('Invulblad per woning'!B115=0," ","ja")</f>
        <v xml:space="preserve"> </v>
      </c>
      <c r="AE115" s="10" t="str">
        <f t="shared" si="18"/>
        <v>nee</v>
      </c>
      <c r="AF115" s="10">
        <f t="shared" si="19"/>
        <v>60</v>
      </c>
      <c r="AG115" s="10">
        <f t="shared" si="20"/>
        <v>1944</v>
      </c>
      <c r="AH115">
        <f t="shared" si="26"/>
        <v>0</v>
      </c>
      <c r="AI115" s="10" t="str">
        <f t="shared" si="27"/>
        <v>nee 60 1944 0</v>
      </c>
      <c r="AJ115" s="10" t="e">
        <f>_xlfn.XLOOKUP(AI115,'Hybride Warmtepomp'!F$3:F$165,'Hybride Warmtepomp'!B$3:B$165)</f>
        <v>#N/A</v>
      </c>
      <c r="AK115" t="str">
        <f t="shared" si="21"/>
        <v/>
      </c>
      <c r="AL115" t="str">
        <f t="shared" si="25"/>
        <v>nee</v>
      </c>
      <c r="AM115" t="str">
        <f t="shared" si="22"/>
        <v>nee</v>
      </c>
      <c r="AN115" t="b">
        <f t="shared" si="23"/>
        <v>0</v>
      </c>
      <c r="AO115" t="b">
        <f t="shared" si="24"/>
        <v>0</v>
      </c>
    </row>
    <row r="116" spans="1:41">
      <c r="A116" s="48"/>
      <c r="B116" s="48"/>
      <c r="C116" s="49"/>
      <c r="D116" s="49"/>
      <c r="E116" s="50"/>
      <c r="F116" s="7"/>
      <c r="G116" s="50"/>
      <c r="H116" s="50"/>
      <c r="I116" s="49"/>
      <c r="J116" s="54"/>
      <c r="K116" s="49"/>
      <c r="L116" s="49"/>
      <c r="M116" s="41"/>
      <c r="N116" s="7"/>
      <c r="O116" s="8" t="str">
        <f t="shared" si="16"/>
        <v xml:space="preserve"> </v>
      </c>
      <c r="P116" s="8" t="str">
        <f t="shared" si="17"/>
        <v xml:space="preserve"> </v>
      </c>
      <c r="Q116" s="7"/>
      <c r="R116" s="6"/>
      <c r="S116" s="7"/>
      <c r="T116" s="7"/>
      <c r="U116" s="7"/>
      <c r="V116" s="9"/>
      <c r="W116" s="9"/>
      <c r="X116" s="9"/>
      <c r="Y116" s="9"/>
      <c r="Z116" s="7"/>
      <c r="AA116" s="7"/>
      <c r="AB116" s="7"/>
      <c r="AC116" s="7"/>
      <c r="AD116" t="str">
        <f>IF('Invulblad per woning'!B116=0," ","ja")</f>
        <v xml:space="preserve"> </v>
      </c>
      <c r="AE116" s="10" t="str">
        <f t="shared" si="18"/>
        <v>nee</v>
      </c>
      <c r="AF116" s="10">
        <f t="shared" si="19"/>
        <v>60</v>
      </c>
      <c r="AG116" s="10">
        <f t="shared" si="20"/>
        <v>1944</v>
      </c>
      <c r="AH116">
        <f t="shared" si="26"/>
        <v>0</v>
      </c>
      <c r="AI116" s="10" t="str">
        <f t="shared" si="27"/>
        <v>nee 60 1944 0</v>
      </c>
      <c r="AJ116" s="10" t="e">
        <f>_xlfn.XLOOKUP(AI116,'Hybride Warmtepomp'!F$3:F$165,'Hybride Warmtepomp'!B$3:B$165)</f>
        <v>#N/A</v>
      </c>
      <c r="AK116" t="str">
        <f t="shared" si="21"/>
        <v/>
      </c>
      <c r="AL116" t="str">
        <f t="shared" si="25"/>
        <v>nee</v>
      </c>
      <c r="AM116" t="str">
        <f t="shared" si="22"/>
        <v>nee</v>
      </c>
      <c r="AN116" t="b">
        <f t="shared" si="23"/>
        <v>0</v>
      </c>
      <c r="AO116" t="b">
        <f t="shared" si="24"/>
        <v>0</v>
      </c>
    </row>
    <row r="117" spans="1:41">
      <c r="A117" s="48"/>
      <c r="B117" s="48"/>
      <c r="C117" s="49"/>
      <c r="D117" s="49"/>
      <c r="E117" s="50"/>
      <c r="F117" s="7"/>
      <c r="G117" s="50"/>
      <c r="H117" s="50"/>
      <c r="I117" s="49"/>
      <c r="J117" s="54"/>
      <c r="K117" s="49"/>
      <c r="L117" s="49"/>
      <c r="M117" s="41"/>
      <c r="N117" s="7"/>
      <c r="O117" s="8" t="str">
        <f t="shared" si="16"/>
        <v xml:space="preserve"> </v>
      </c>
      <c r="P117" s="8" t="str">
        <f t="shared" si="17"/>
        <v xml:space="preserve"> </v>
      </c>
      <c r="Q117" s="7"/>
      <c r="R117" s="6"/>
      <c r="S117" s="7"/>
      <c r="T117" s="7"/>
      <c r="U117" s="7"/>
      <c r="V117" s="9"/>
      <c r="W117" s="9"/>
      <c r="X117" s="9"/>
      <c r="Y117" s="9"/>
      <c r="Z117" s="7"/>
      <c r="AA117" s="7"/>
      <c r="AB117" s="7"/>
      <c r="AC117" s="7"/>
      <c r="AD117" t="str">
        <f>IF('Invulblad per woning'!B117=0," ","ja")</f>
        <v xml:space="preserve"> </v>
      </c>
      <c r="AE117" s="10" t="str">
        <f t="shared" si="18"/>
        <v>nee</v>
      </c>
      <c r="AF117" s="10">
        <f t="shared" si="19"/>
        <v>60</v>
      </c>
      <c r="AG117" s="10">
        <f t="shared" si="20"/>
        <v>1944</v>
      </c>
      <c r="AH117">
        <f t="shared" si="26"/>
        <v>0</v>
      </c>
      <c r="AI117" s="10" t="str">
        <f t="shared" si="27"/>
        <v>nee 60 1944 0</v>
      </c>
      <c r="AJ117" s="10" t="e">
        <f>_xlfn.XLOOKUP(AI117,'Hybride Warmtepomp'!F$3:F$165,'Hybride Warmtepomp'!B$3:B$165)</f>
        <v>#N/A</v>
      </c>
      <c r="AK117" t="str">
        <f t="shared" si="21"/>
        <v/>
      </c>
      <c r="AL117" t="str">
        <f t="shared" si="25"/>
        <v>nee</v>
      </c>
      <c r="AM117" t="str">
        <f t="shared" si="22"/>
        <v>nee</v>
      </c>
      <c r="AN117" t="b">
        <f t="shared" si="23"/>
        <v>0</v>
      </c>
      <c r="AO117" t="b">
        <f t="shared" si="24"/>
        <v>0</v>
      </c>
    </row>
    <row r="118" spans="1:41">
      <c r="A118" s="48"/>
      <c r="B118" s="48"/>
      <c r="C118" s="49"/>
      <c r="D118" s="49"/>
      <c r="E118" s="50"/>
      <c r="F118" s="7"/>
      <c r="G118" s="50"/>
      <c r="H118" s="50"/>
      <c r="I118" s="49"/>
      <c r="J118" s="54"/>
      <c r="K118" s="49"/>
      <c r="L118" s="49"/>
      <c r="M118" s="41"/>
      <c r="N118" s="7"/>
      <c r="O118" s="8" t="str">
        <f t="shared" si="16"/>
        <v xml:space="preserve"> </v>
      </c>
      <c r="P118" s="8" t="str">
        <f t="shared" si="17"/>
        <v xml:space="preserve"> </v>
      </c>
      <c r="Q118" s="7"/>
      <c r="R118" s="6"/>
      <c r="S118" s="7"/>
      <c r="T118" s="7"/>
      <c r="U118" s="7"/>
      <c r="V118" s="9"/>
      <c r="W118" s="9"/>
      <c r="X118" s="9"/>
      <c r="Y118" s="9"/>
      <c r="Z118" s="7"/>
      <c r="AA118" s="7"/>
      <c r="AB118" s="7"/>
      <c r="AC118" s="7"/>
      <c r="AD118" t="str">
        <f>IF('Invulblad per woning'!B118=0," ","ja")</f>
        <v xml:space="preserve"> </v>
      </c>
      <c r="AE118" s="10" t="str">
        <f t="shared" si="18"/>
        <v>nee</v>
      </c>
      <c r="AF118" s="10">
        <f t="shared" si="19"/>
        <v>60</v>
      </c>
      <c r="AG118" s="10">
        <f t="shared" si="20"/>
        <v>1944</v>
      </c>
      <c r="AH118">
        <f t="shared" si="26"/>
        <v>0</v>
      </c>
      <c r="AI118" s="10" t="str">
        <f t="shared" si="27"/>
        <v>nee 60 1944 0</v>
      </c>
      <c r="AJ118" s="10" t="e">
        <f>_xlfn.XLOOKUP(AI118,'Hybride Warmtepomp'!F$3:F$165,'Hybride Warmtepomp'!B$3:B$165)</f>
        <v>#N/A</v>
      </c>
      <c r="AK118" t="str">
        <f t="shared" si="21"/>
        <v/>
      </c>
      <c r="AL118" t="str">
        <f t="shared" si="25"/>
        <v>nee</v>
      </c>
      <c r="AM118" t="str">
        <f t="shared" si="22"/>
        <v>nee</v>
      </c>
      <c r="AN118" t="b">
        <f t="shared" si="23"/>
        <v>0</v>
      </c>
      <c r="AO118" t="b">
        <f t="shared" si="24"/>
        <v>0</v>
      </c>
    </row>
    <row r="119" spans="1:41">
      <c r="A119" s="48"/>
      <c r="B119" s="48"/>
      <c r="C119" s="49"/>
      <c r="D119" s="49"/>
      <c r="E119" s="50"/>
      <c r="F119" s="7"/>
      <c r="G119" s="50"/>
      <c r="H119" s="50"/>
      <c r="I119" s="49"/>
      <c r="J119" s="54"/>
      <c r="K119" s="49"/>
      <c r="L119" s="49"/>
      <c r="M119" s="41"/>
      <c r="N119" s="7"/>
      <c r="O119" s="8" t="str">
        <f t="shared" si="16"/>
        <v xml:space="preserve"> </v>
      </c>
      <c r="P119" s="8" t="str">
        <f t="shared" si="17"/>
        <v xml:space="preserve"> </v>
      </c>
      <c r="Q119" s="7"/>
      <c r="R119" s="6"/>
      <c r="S119" s="7"/>
      <c r="T119" s="7"/>
      <c r="U119" s="7"/>
      <c r="V119" s="9"/>
      <c r="W119" s="9"/>
      <c r="X119" s="9"/>
      <c r="Y119" s="9"/>
      <c r="Z119" s="7"/>
      <c r="AA119" s="7"/>
      <c r="AB119" s="7"/>
      <c r="AC119" s="7"/>
      <c r="AD119" t="str">
        <f>IF('Invulblad per woning'!B119=0," ","ja")</f>
        <v xml:space="preserve"> </v>
      </c>
      <c r="AE119" s="10" t="str">
        <f t="shared" si="18"/>
        <v>nee</v>
      </c>
      <c r="AF119" s="10">
        <f t="shared" si="19"/>
        <v>60</v>
      </c>
      <c r="AG119" s="10">
        <f t="shared" si="20"/>
        <v>1944</v>
      </c>
      <c r="AH119">
        <f t="shared" si="26"/>
        <v>0</v>
      </c>
      <c r="AI119" s="10" t="str">
        <f t="shared" si="27"/>
        <v>nee 60 1944 0</v>
      </c>
      <c r="AJ119" s="10" t="e">
        <f>_xlfn.XLOOKUP(AI119,'Hybride Warmtepomp'!F$3:F$165,'Hybride Warmtepomp'!B$3:B$165)</f>
        <v>#N/A</v>
      </c>
      <c r="AK119" t="str">
        <f t="shared" si="21"/>
        <v/>
      </c>
      <c r="AL119" t="str">
        <f t="shared" si="25"/>
        <v>nee</v>
      </c>
      <c r="AM119" t="str">
        <f t="shared" si="22"/>
        <v>nee</v>
      </c>
      <c r="AN119" t="b">
        <f t="shared" si="23"/>
        <v>0</v>
      </c>
      <c r="AO119" t="b">
        <f t="shared" si="24"/>
        <v>0</v>
      </c>
    </row>
    <row r="120" spans="1:41">
      <c r="A120" s="48"/>
      <c r="B120" s="48"/>
      <c r="C120" s="49"/>
      <c r="D120" s="49"/>
      <c r="E120" s="50"/>
      <c r="F120" s="7"/>
      <c r="G120" s="50"/>
      <c r="H120" s="50"/>
      <c r="I120" s="49"/>
      <c r="J120" s="54"/>
      <c r="K120" s="49"/>
      <c r="L120" s="49"/>
      <c r="M120" s="41"/>
      <c r="N120" s="7"/>
      <c r="O120" s="8" t="str">
        <f t="shared" si="16"/>
        <v xml:space="preserve"> </v>
      </c>
      <c r="P120" s="8" t="str">
        <f t="shared" si="17"/>
        <v xml:space="preserve"> </v>
      </c>
      <c r="Q120" s="7"/>
      <c r="R120" s="6"/>
      <c r="S120" s="7"/>
      <c r="T120" s="7"/>
      <c r="U120" s="7"/>
      <c r="V120" s="9"/>
      <c r="W120" s="9"/>
      <c r="X120" s="9"/>
      <c r="Y120" s="9"/>
      <c r="Z120" s="7"/>
      <c r="AA120" s="7"/>
      <c r="AB120" s="7"/>
      <c r="AC120" s="7"/>
      <c r="AD120" t="str">
        <f>IF('Invulblad per woning'!B120=0," ","ja")</f>
        <v xml:space="preserve"> </v>
      </c>
      <c r="AE120" s="10" t="str">
        <f t="shared" si="18"/>
        <v>nee</v>
      </c>
      <c r="AF120" s="10">
        <f t="shared" si="19"/>
        <v>60</v>
      </c>
      <c r="AG120" s="10">
        <f t="shared" si="20"/>
        <v>1944</v>
      </c>
      <c r="AH120">
        <f t="shared" si="26"/>
        <v>0</v>
      </c>
      <c r="AI120" s="10" t="str">
        <f t="shared" si="27"/>
        <v>nee 60 1944 0</v>
      </c>
      <c r="AJ120" s="10" t="e">
        <f>_xlfn.XLOOKUP(AI120,'Hybride Warmtepomp'!F$3:F$165,'Hybride Warmtepomp'!B$3:B$165)</f>
        <v>#N/A</v>
      </c>
      <c r="AK120" t="str">
        <f t="shared" si="21"/>
        <v/>
      </c>
      <c r="AL120" t="str">
        <f t="shared" si="25"/>
        <v>nee</v>
      </c>
      <c r="AM120" t="str">
        <f t="shared" si="22"/>
        <v>nee</v>
      </c>
      <c r="AN120" t="b">
        <f t="shared" si="23"/>
        <v>0</v>
      </c>
      <c r="AO120" t="b">
        <f t="shared" si="24"/>
        <v>0</v>
      </c>
    </row>
    <row r="121" spans="1:41">
      <c r="A121" s="48"/>
      <c r="B121" s="48"/>
      <c r="C121" s="49"/>
      <c r="D121" s="49"/>
      <c r="E121" s="50"/>
      <c r="F121" s="7"/>
      <c r="G121" s="50"/>
      <c r="H121" s="50"/>
      <c r="I121" s="49"/>
      <c r="J121" s="54"/>
      <c r="K121" s="49"/>
      <c r="L121" s="49"/>
      <c r="M121" s="41"/>
      <c r="N121" s="7"/>
      <c r="O121" s="8" t="str">
        <f t="shared" si="16"/>
        <v xml:space="preserve"> </v>
      </c>
      <c r="P121" s="8" t="str">
        <f t="shared" si="17"/>
        <v xml:space="preserve"> </v>
      </c>
      <c r="Q121" s="7"/>
      <c r="R121" s="6"/>
      <c r="S121" s="7"/>
      <c r="T121" s="7"/>
      <c r="U121" s="7"/>
      <c r="V121" s="9"/>
      <c r="W121" s="9"/>
      <c r="X121" s="9"/>
      <c r="Y121" s="9"/>
      <c r="Z121" s="7"/>
      <c r="AA121" s="7"/>
      <c r="AB121" s="7"/>
      <c r="AC121" s="7"/>
      <c r="AD121" t="str">
        <f>IF('Invulblad per woning'!B121=0," ","ja")</f>
        <v xml:space="preserve"> </v>
      </c>
      <c r="AE121" s="10" t="str">
        <f t="shared" si="18"/>
        <v>nee</v>
      </c>
      <c r="AF121" s="10">
        <f t="shared" si="19"/>
        <v>60</v>
      </c>
      <c r="AG121" s="10">
        <f t="shared" si="20"/>
        <v>1944</v>
      </c>
      <c r="AH121">
        <f t="shared" si="26"/>
        <v>0</v>
      </c>
      <c r="AI121" s="10" t="str">
        <f t="shared" si="27"/>
        <v>nee 60 1944 0</v>
      </c>
      <c r="AJ121" s="10" t="e">
        <f>_xlfn.XLOOKUP(AI121,'Hybride Warmtepomp'!F$3:F$165,'Hybride Warmtepomp'!B$3:B$165)</f>
        <v>#N/A</v>
      </c>
      <c r="AK121" t="str">
        <f t="shared" si="21"/>
        <v/>
      </c>
      <c r="AL121" t="str">
        <f t="shared" si="25"/>
        <v>nee</v>
      </c>
      <c r="AM121" t="str">
        <f t="shared" si="22"/>
        <v>nee</v>
      </c>
      <c r="AN121" t="b">
        <f t="shared" si="23"/>
        <v>0</v>
      </c>
      <c r="AO121" t="b">
        <f t="shared" si="24"/>
        <v>0</v>
      </c>
    </row>
    <row r="122" spans="1:41">
      <c r="A122" s="48"/>
      <c r="B122" s="48"/>
      <c r="C122" s="49"/>
      <c r="D122" s="49"/>
      <c r="E122" s="50"/>
      <c r="F122" s="7"/>
      <c r="G122" s="50"/>
      <c r="H122" s="50"/>
      <c r="I122" s="49"/>
      <c r="J122" s="54"/>
      <c r="K122" s="49"/>
      <c r="L122" s="49"/>
      <c r="M122" s="41"/>
      <c r="N122" s="7"/>
      <c r="O122" s="8" t="str">
        <f t="shared" si="16"/>
        <v xml:space="preserve"> </v>
      </c>
      <c r="P122" s="8" t="str">
        <f t="shared" si="17"/>
        <v xml:space="preserve"> </v>
      </c>
      <c r="Q122" s="7"/>
      <c r="R122" s="6"/>
      <c r="S122" s="7"/>
      <c r="T122" s="7"/>
      <c r="U122" s="7"/>
      <c r="V122" s="9"/>
      <c r="W122" s="9"/>
      <c r="X122" s="9"/>
      <c r="Y122" s="9"/>
      <c r="Z122" s="7"/>
      <c r="AA122" s="7"/>
      <c r="AB122" s="7"/>
      <c r="AC122" s="7"/>
      <c r="AD122" t="str">
        <f>IF('Invulblad per woning'!B122=0," ","ja")</f>
        <v xml:space="preserve"> </v>
      </c>
      <c r="AE122" s="10" t="str">
        <f t="shared" si="18"/>
        <v>nee</v>
      </c>
      <c r="AF122" s="10">
        <f t="shared" si="19"/>
        <v>60</v>
      </c>
      <c r="AG122" s="10">
        <f t="shared" si="20"/>
        <v>1944</v>
      </c>
      <c r="AH122">
        <f t="shared" si="26"/>
        <v>0</v>
      </c>
      <c r="AI122" s="10" t="str">
        <f t="shared" si="27"/>
        <v>nee 60 1944 0</v>
      </c>
      <c r="AJ122" s="10" t="e">
        <f>_xlfn.XLOOKUP(AI122,'Hybride Warmtepomp'!F$3:F$165,'Hybride Warmtepomp'!B$3:B$165)</f>
        <v>#N/A</v>
      </c>
      <c r="AK122" t="str">
        <f t="shared" si="21"/>
        <v/>
      </c>
      <c r="AL122" t="str">
        <f t="shared" si="25"/>
        <v>nee</v>
      </c>
      <c r="AM122" t="str">
        <f t="shared" si="22"/>
        <v>nee</v>
      </c>
      <c r="AN122" t="b">
        <f t="shared" si="23"/>
        <v>0</v>
      </c>
      <c r="AO122" t="b">
        <f t="shared" si="24"/>
        <v>0</v>
      </c>
    </row>
    <row r="123" spans="1:41">
      <c r="A123" s="48"/>
      <c r="B123" s="48"/>
      <c r="C123" s="49"/>
      <c r="D123" s="49"/>
      <c r="E123" s="50"/>
      <c r="F123" s="7"/>
      <c r="G123" s="50"/>
      <c r="H123" s="50"/>
      <c r="I123" s="49"/>
      <c r="J123" s="54"/>
      <c r="K123" s="49"/>
      <c r="L123" s="49"/>
      <c r="M123" s="41"/>
      <c r="N123" s="7"/>
      <c r="O123" s="8" t="str">
        <f t="shared" si="16"/>
        <v xml:space="preserve"> </v>
      </c>
      <c r="P123" s="8" t="str">
        <f t="shared" si="17"/>
        <v xml:space="preserve"> </v>
      </c>
      <c r="Q123" s="7"/>
      <c r="R123" s="6"/>
      <c r="S123" s="7"/>
      <c r="T123" s="7"/>
      <c r="U123" s="7"/>
      <c r="V123" s="9"/>
      <c r="W123" s="9"/>
      <c r="X123" s="9"/>
      <c r="Y123" s="9"/>
      <c r="Z123" s="7"/>
      <c r="AA123" s="7"/>
      <c r="AB123" s="7"/>
      <c r="AC123" s="7"/>
      <c r="AD123" t="str">
        <f>IF('Invulblad per woning'!B123=0," ","ja")</f>
        <v xml:space="preserve"> </v>
      </c>
      <c r="AE123" s="10" t="str">
        <f t="shared" si="18"/>
        <v>nee</v>
      </c>
      <c r="AF123" s="10">
        <f t="shared" si="19"/>
        <v>60</v>
      </c>
      <c r="AG123" s="10">
        <f t="shared" si="20"/>
        <v>1944</v>
      </c>
      <c r="AH123">
        <f t="shared" si="26"/>
        <v>0</v>
      </c>
      <c r="AI123" s="10" t="str">
        <f t="shared" si="27"/>
        <v>nee 60 1944 0</v>
      </c>
      <c r="AJ123" s="10" t="e">
        <f>_xlfn.XLOOKUP(AI123,'Hybride Warmtepomp'!F$3:F$165,'Hybride Warmtepomp'!B$3:B$165)</f>
        <v>#N/A</v>
      </c>
      <c r="AK123" t="str">
        <f t="shared" si="21"/>
        <v/>
      </c>
      <c r="AL123" t="str">
        <f t="shared" si="25"/>
        <v>nee</v>
      </c>
      <c r="AM123" t="str">
        <f t="shared" si="22"/>
        <v>nee</v>
      </c>
      <c r="AN123" t="b">
        <f t="shared" si="23"/>
        <v>0</v>
      </c>
      <c r="AO123" t="b">
        <f t="shared" si="24"/>
        <v>0</v>
      </c>
    </row>
    <row r="124" spans="1:41">
      <c r="A124" s="48"/>
      <c r="B124" s="48"/>
      <c r="C124" s="49"/>
      <c r="D124" s="49"/>
      <c r="E124" s="50"/>
      <c r="F124" s="7"/>
      <c r="G124" s="50"/>
      <c r="H124" s="50"/>
      <c r="I124" s="49"/>
      <c r="J124" s="54"/>
      <c r="K124" s="49"/>
      <c r="L124" s="49"/>
      <c r="M124" s="41"/>
      <c r="N124" s="7"/>
      <c r="O124" s="8" t="str">
        <f t="shared" si="16"/>
        <v xml:space="preserve"> </v>
      </c>
      <c r="P124" s="8" t="str">
        <f t="shared" si="17"/>
        <v xml:space="preserve"> </v>
      </c>
      <c r="Q124" s="7"/>
      <c r="R124" s="6"/>
      <c r="S124" s="7"/>
      <c r="T124" s="7"/>
      <c r="U124" s="7"/>
      <c r="V124" s="9"/>
      <c r="W124" s="9"/>
      <c r="X124" s="9"/>
      <c r="Y124" s="9"/>
      <c r="Z124" s="7"/>
      <c r="AA124" s="7"/>
      <c r="AB124" s="7"/>
      <c r="AC124" s="7"/>
      <c r="AD124" t="str">
        <f>IF('Invulblad per woning'!B124=0," ","ja")</f>
        <v xml:space="preserve"> </v>
      </c>
      <c r="AE124" s="10" t="str">
        <f t="shared" si="18"/>
        <v>nee</v>
      </c>
      <c r="AF124" s="10">
        <f t="shared" si="19"/>
        <v>60</v>
      </c>
      <c r="AG124" s="10">
        <f t="shared" si="20"/>
        <v>1944</v>
      </c>
      <c r="AH124">
        <f t="shared" si="26"/>
        <v>0</v>
      </c>
      <c r="AI124" s="10" t="str">
        <f t="shared" si="27"/>
        <v>nee 60 1944 0</v>
      </c>
      <c r="AJ124" s="10" t="e">
        <f>_xlfn.XLOOKUP(AI124,'Hybride Warmtepomp'!F$3:F$165,'Hybride Warmtepomp'!B$3:B$165)</f>
        <v>#N/A</v>
      </c>
      <c r="AK124" t="str">
        <f t="shared" si="21"/>
        <v/>
      </c>
      <c r="AL124" t="str">
        <f t="shared" si="25"/>
        <v>nee</v>
      </c>
      <c r="AM124" t="str">
        <f t="shared" si="22"/>
        <v>nee</v>
      </c>
      <c r="AN124" t="b">
        <f t="shared" si="23"/>
        <v>0</v>
      </c>
      <c r="AO124" t="b">
        <f t="shared" si="24"/>
        <v>0</v>
      </c>
    </row>
    <row r="125" spans="1:41">
      <c r="A125" s="48"/>
      <c r="B125" s="48"/>
      <c r="C125" s="49"/>
      <c r="D125" s="49"/>
      <c r="E125" s="50"/>
      <c r="F125" s="7"/>
      <c r="G125" s="50"/>
      <c r="H125" s="50"/>
      <c r="I125" s="49"/>
      <c r="J125" s="54"/>
      <c r="K125" s="49"/>
      <c r="L125" s="49"/>
      <c r="M125" s="41"/>
      <c r="N125" s="7"/>
      <c r="O125" s="8" t="str">
        <f t="shared" si="16"/>
        <v xml:space="preserve"> </v>
      </c>
      <c r="P125" s="8" t="str">
        <f t="shared" si="17"/>
        <v xml:space="preserve"> </v>
      </c>
      <c r="Q125" s="7"/>
      <c r="R125" s="6"/>
      <c r="S125" s="7"/>
      <c r="T125" s="7"/>
      <c r="U125" s="7"/>
      <c r="V125" s="9"/>
      <c r="W125" s="9"/>
      <c r="X125" s="9"/>
      <c r="Y125" s="9"/>
      <c r="Z125" s="7"/>
      <c r="AA125" s="7"/>
      <c r="AB125" s="7"/>
      <c r="AC125" s="7"/>
      <c r="AD125" t="str">
        <f>IF('Invulblad per woning'!B125=0," ","ja")</f>
        <v xml:space="preserve"> </v>
      </c>
      <c r="AE125" s="10" t="str">
        <f t="shared" si="18"/>
        <v>nee</v>
      </c>
      <c r="AF125" s="10">
        <f t="shared" si="19"/>
        <v>60</v>
      </c>
      <c r="AG125" s="10">
        <f t="shared" si="20"/>
        <v>1944</v>
      </c>
      <c r="AH125">
        <f t="shared" si="26"/>
        <v>0</v>
      </c>
      <c r="AI125" s="10" t="str">
        <f t="shared" si="27"/>
        <v>nee 60 1944 0</v>
      </c>
      <c r="AJ125" s="10" t="e">
        <f>_xlfn.XLOOKUP(AI125,'Hybride Warmtepomp'!F$3:F$165,'Hybride Warmtepomp'!B$3:B$165)</f>
        <v>#N/A</v>
      </c>
      <c r="AK125" t="str">
        <f t="shared" si="21"/>
        <v/>
      </c>
      <c r="AL125" t="str">
        <f t="shared" si="25"/>
        <v>nee</v>
      </c>
      <c r="AM125" t="str">
        <f t="shared" si="22"/>
        <v>nee</v>
      </c>
      <c r="AN125" t="b">
        <f t="shared" si="23"/>
        <v>0</v>
      </c>
      <c r="AO125" t="b">
        <f t="shared" si="24"/>
        <v>0</v>
      </c>
    </row>
    <row r="126" spans="1:41">
      <c r="A126" s="48"/>
      <c r="B126" s="48"/>
      <c r="C126" s="49"/>
      <c r="D126" s="49"/>
      <c r="E126" s="50"/>
      <c r="F126" s="7"/>
      <c r="G126" s="50"/>
      <c r="H126" s="50"/>
      <c r="I126" s="49"/>
      <c r="J126" s="54"/>
      <c r="K126" s="49"/>
      <c r="L126" s="49"/>
      <c r="M126" s="41"/>
      <c r="N126" s="7"/>
      <c r="O126" s="8" t="str">
        <f t="shared" si="16"/>
        <v xml:space="preserve"> </v>
      </c>
      <c r="P126" s="8" t="str">
        <f t="shared" si="17"/>
        <v xml:space="preserve"> </v>
      </c>
      <c r="Q126" s="7"/>
      <c r="R126" s="6"/>
      <c r="S126" s="7"/>
      <c r="T126" s="7"/>
      <c r="U126" s="7"/>
      <c r="V126" s="9"/>
      <c r="W126" s="9"/>
      <c r="X126" s="9"/>
      <c r="Y126" s="9"/>
      <c r="Z126" s="7"/>
      <c r="AA126" s="7"/>
      <c r="AB126" s="7"/>
      <c r="AC126" s="7"/>
      <c r="AD126" t="str">
        <f>IF('Invulblad per woning'!B126=0," ","ja")</f>
        <v xml:space="preserve"> </v>
      </c>
      <c r="AE126" s="10" t="str">
        <f t="shared" si="18"/>
        <v>nee</v>
      </c>
      <c r="AF126" s="10">
        <f t="shared" si="19"/>
        <v>60</v>
      </c>
      <c r="AG126" s="10">
        <f t="shared" si="20"/>
        <v>1944</v>
      </c>
      <c r="AH126">
        <f t="shared" si="26"/>
        <v>0</v>
      </c>
      <c r="AI126" s="10" t="str">
        <f t="shared" si="27"/>
        <v>nee 60 1944 0</v>
      </c>
      <c r="AJ126" s="10" t="e">
        <f>_xlfn.XLOOKUP(AI126,'Hybride Warmtepomp'!F$3:F$165,'Hybride Warmtepomp'!B$3:B$165)</f>
        <v>#N/A</v>
      </c>
      <c r="AK126" t="str">
        <f t="shared" si="21"/>
        <v/>
      </c>
      <c r="AL126" t="str">
        <f t="shared" si="25"/>
        <v>nee</v>
      </c>
      <c r="AM126" t="str">
        <f t="shared" si="22"/>
        <v>nee</v>
      </c>
      <c r="AN126" t="b">
        <f t="shared" si="23"/>
        <v>0</v>
      </c>
      <c r="AO126" t="b">
        <f t="shared" si="24"/>
        <v>0</v>
      </c>
    </row>
    <row r="127" spans="1:41">
      <c r="A127" s="48"/>
      <c r="B127" s="48"/>
      <c r="C127" s="49"/>
      <c r="D127" s="49"/>
      <c r="E127" s="50"/>
      <c r="F127" s="7"/>
      <c r="G127" s="50"/>
      <c r="H127" s="50"/>
      <c r="I127" s="49"/>
      <c r="J127" s="54"/>
      <c r="K127" s="49"/>
      <c r="L127" s="49"/>
      <c r="M127" s="41"/>
      <c r="N127" s="7"/>
      <c r="O127" s="8" t="str">
        <f t="shared" si="16"/>
        <v xml:space="preserve"> </v>
      </c>
      <c r="P127" s="8" t="str">
        <f t="shared" si="17"/>
        <v xml:space="preserve"> </v>
      </c>
      <c r="Q127" s="7"/>
      <c r="R127" s="6"/>
      <c r="S127" s="7"/>
      <c r="T127" s="7"/>
      <c r="U127" s="7"/>
      <c r="V127" s="9"/>
      <c r="W127" s="9"/>
      <c r="X127" s="9"/>
      <c r="Y127" s="9"/>
      <c r="Z127" s="7"/>
      <c r="AA127" s="7"/>
      <c r="AB127" s="7"/>
      <c r="AC127" s="7"/>
      <c r="AD127" t="str">
        <f>IF('Invulblad per woning'!B127=0," ","ja")</f>
        <v xml:space="preserve"> </v>
      </c>
      <c r="AE127" s="10" t="str">
        <f t="shared" si="18"/>
        <v>nee</v>
      </c>
      <c r="AF127" s="10">
        <f t="shared" si="19"/>
        <v>60</v>
      </c>
      <c r="AG127" s="10">
        <f t="shared" si="20"/>
        <v>1944</v>
      </c>
      <c r="AH127">
        <f t="shared" si="26"/>
        <v>0</v>
      </c>
      <c r="AI127" s="10" t="str">
        <f t="shared" si="27"/>
        <v>nee 60 1944 0</v>
      </c>
      <c r="AJ127" s="10" t="e">
        <f>_xlfn.XLOOKUP(AI127,'Hybride Warmtepomp'!F$3:F$165,'Hybride Warmtepomp'!B$3:B$165)</f>
        <v>#N/A</v>
      </c>
      <c r="AK127" t="str">
        <f t="shared" si="21"/>
        <v/>
      </c>
      <c r="AL127" t="str">
        <f t="shared" si="25"/>
        <v>nee</v>
      </c>
      <c r="AM127" t="str">
        <f t="shared" si="22"/>
        <v>nee</v>
      </c>
      <c r="AN127" t="b">
        <f t="shared" si="23"/>
        <v>0</v>
      </c>
      <c r="AO127" t="b">
        <f t="shared" si="24"/>
        <v>0</v>
      </c>
    </row>
    <row r="128" spans="1:41">
      <c r="A128" s="48"/>
      <c r="B128" s="48"/>
      <c r="C128" s="49"/>
      <c r="D128" s="49"/>
      <c r="E128" s="50"/>
      <c r="F128" s="7"/>
      <c r="G128" s="50"/>
      <c r="H128" s="50"/>
      <c r="I128" s="49"/>
      <c r="J128" s="54"/>
      <c r="K128" s="49"/>
      <c r="L128" s="49"/>
      <c r="M128" s="41"/>
      <c r="N128" s="7"/>
      <c r="O128" s="8" t="str">
        <f t="shared" si="16"/>
        <v xml:space="preserve"> </v>
      </c>
      <c r="P128" s="8" t="str">
        <f t="shared" si="17"/>
        <v xml:space="preserve"> </v>
      </c>
      <c r="Q128" s="7"/>
      <c r="R128" s="6"/>
      <c r="S128" s="7"/>
      <c r="T128" s="7"/>
      <c r="U128" s="7"/>
      <c r="V128" s="9"/>
      <c r="W128" s="9"/>
      <c r="X128" s="9"/>
      <c r="Y128" s="9"/>
      <c r="Z128" s="7"/>
      <c r="AA128" s="7"/>
      <c r="AB128" s="7"/>
      <c r="AC128" s="7"/>
      <c r="AD128" t="str">
        <f>IF('Invulblad per woning'!B128=0," ","ja")</f>
        <v xml:space="preserve"> </v>
      </c>
      <c r="AE128" s="10" t="str">
        <f t="shared" si="18"/>
        <v>nee</v>
      </c>
      <c r="AF128" s="10">
        <f t="shared" si="19"/>
        <v>60</v>
      </c>
      <c r="AG128" s="10">
        <f t="shared" si="20"/>
        <v>1944</v>
      </c>
      <c r="AH128">
        <f t="shared" si="26"/>
        <v>0</v>
      </c>
      <c r="AI128" s="10" t="str">
        <f t="shared" si="27"/>
        <v>nee 60 1944 0</v>
      </c>
      <c r="AJ128" s="10" t="e">
        <f>_xlfn.XLOOKUP(AI128,'Hybride Warmtepomp'!F$3:F$165,'Hybride Warmtepomp'!B$3:B$165)</f>
        <v>#N/A</v>
      </c>
      <c r="AK128" t="str">
        <f t="shared" si="21"/>
        <v/>
      </c>
      <c r="AL128" t="str">
        <f t="shared" si="25"/>
        <v>nee</v>
      </c>
      <c r="AM128" t="str">
        <f t="shared" si="22"/>
        <v>nee</v>
      </c>
      <c r="AN128" t="b">
        <f t="shared" si="23"/>
        <v>0</v>
      </c>
      <c r="AO128" t="b">
        <f t="shared" si="24"/>
        <v>0</v>
      </c>
    </row>
    <row r="129" spans="1:41">
      <c r="A129" s="48"/>
      <c r="B129" s="48"/>
      <c r="C129" s="49"/>
      <c r="D129" s="49"/>
      <c r="E129" s="50"/>
      <c r="F129" s="7"/>
      <c r="G129" s="50"/>
      <c r="H129" s="50"/>
      <c r="I129" s="49"/>
      <c r="J129" s="54"/>
      <c r="K129" s="49"/>
      <c r="L129" s="49"/>
      <c r="M129" s="41"/>
      <c r="N129" s="7"/>
      <c r="O129" s="8" t="str">
        <f t="shared" si="16"/>
        <v xml:space="preserve"> </v>
      </c>
      <c r="P129" s="8" t="str">
        <f t="shared" si="17"/>
        <v xml:space="preserve"> </v>
      </c>
      <c r="Q129" s="7"/>
      <c r="R129" s="6"/>
      <c r="S129" s="7"/>
      <c r="T129" s="7"/>
      <c r="U129" s="7"/>
      <c r="V129" s="9"/>
      <c r="W129" s="9"/>
      <c r="X129" s="9"/>
      <c r="Y129" s="9"/>
      <c r="Z129" s="7"/>
      <c r="AA129" s="7"/>
      <c r="AB129" s="7"/>
      <c r="AC129" s="7"/>
      <c r="AD129" t="str">
        <f>IF('Invulblad per woning'!B129=0," ","ja")</f>
        <v xml:space="preserve"> </v>
      </c>
      <c r="AE129" s="10" t="str">
        <f t="shared" si="18"/>
        <v>nee</v>
      </c>
      <c r="AF129" s="10">
        <f t="shared" si="19"/>
        <v>60</v>
      </c>
      <c r="AG129" s="10">
        <f t="shared" si="20"/>
        <v>1944</v>
      </c>
      <c r="AH129">
        <f t="shared" si="26"/>
        <v>0</v>
      </c>
      <c r="AI129" s="10" t="str">
        <f t="shared" si="27"/>
        <v>nee 60 1944 0</v>
      </c>
      <c r="AJ129" s="10" t="e">
        <f>_xlfn.XLOOKUP(AI129,'Hybride Warmtepomp'!F$3:F$165,'Hybride Warmtepomp'!B$3:B$165)</f>
        <v>#N/A</v>
      </c>
      <c r="AK129" t="str">
        <f t="shared" si="21"/>
        <v/>
      </c>
      <c r="AL129" t="str">
        <f t="shared" si="25"/>
        <v>nee</v>
      </c>
      <c r="AM129" t="str">
        <f t="shared" si="22"/>
        <v>nee</v>
      </c>
      <c r="AN129" t="b">
        <f t="shared" si="23"/>
        <v>0</v>
      </c>
      <c r="AO129" t="b">
        <f t="shared" si="24"/>
        <v>0</v>
      </c>
    </row>
    <row r="130" spans="1:41">
      <c r="A130" s="48"/>
      <c r="B130" s="48"/>
      <c r="C130" s="49"/>
      <c r="D130" s="49"/>
      <c r="E130" s="50"/>
      <c r="F130" s="7"/>
      <c r="G130" s="50"/>
      <c r="H130" s="50"/>
      <c r="I130" s="49"/>
      <c r="J130" s="54"/>
      <c r="K130" s="49"/>
      <c r="L130" s="49"/>
      <c r="M130" s="41"/>
      <c r="N130" s="7"/>
      <c r="O130" s="8" t="str">
        <f t="shared" si="16"/>
        <v xml:space="preserve"> </v>
      </c>
      <c r="P130" s="8" t="str">
        <f t="shared" si="17"/>
        <v xml:space="preserve"> </v>
      </c>
      <c r="Q130" s="7"/>
      <c r="R130" s="6"/>
      <c r="S130" s="7"/>
      <c r="T130" s="7"/>
      <c r="U130" s="7"/>
      <c r="V130" s="9"/>
      <c r="W130" s="9"/>
      <c r="X130" s="9"/>
      <c r="Y130" s="9"/>
      <c r="Z130" s="7"/>
      <c r="AA130" s="7"/>
      <c r="AB130" s="7"/>
      <c r="AC130" s="7"/>
      <c r="AD130" t="str">
        <f>IF('Invulblad per woning'!B130=0," ","ja")</f>
        <v xml:space="preserve"> </v>
      </c>
      <c r="AE130" s="10" t="str">
        <f t="shared" si="18"/>
        <v>nee</v>
      </c>
      <c r="AF130" s="10">
        <f t="shared" si="19"/>
        <v>60</v>
      </c>
      <c r="AG130" s="10">
        <f t="shared" si="20"/>
        <v>1944</v>
      </c>
      <c r="AH130">
        <f t="shared" si="26"/>
        <v>0</v>
      </c>
      <c r="AI130" s="10" t="str">
        <f t="shared" si="27"/>
        <v>nee 60 1944 0</v>
      </c>
      <c r="AJ130" s="10" t="e">
        <f>_xlfn.XLOOKUP(AI130,'Hybride Warmtepomp'!F$3:F$165,'Hybride Warmtepomp'!B$3:B$165)</f>
        <v>#N/A</v>
      </c>
      <c r="AK130" t="str">
        <f t="shared" si="21"/>
        <v/>
      </c>
      <c r="AL130" t="str">
        <f t="shared" si="25"/>
        <v>nee</v>
      </c>
      <c r="AM130" t="str">
        <f t="shared" si="22"/>
        <v>nee</v>
      </c>
      <c r="AN130" t="b">
        <f t="shared" si="23"/>
        <v>0</v>
      </c>
      <c r="AO130" t="b">
        <f t="shared" si="24"/>
        <v>0</v>
      </c>
    </row>
    <row r="131" spans="1:41">
      <c r="A131" s="48"/>
      <c r="B131" s="48"/>
      <c r="C131" s="49"/>
      <c r="D131" s="49"/>
      <c r="E131" s="50"/>
      <c r="F131" s="7"/>
      <c r="G131" s="50"/>
      <c r="H131" s="50"/>
      <c r="I131" s="49"/>
      <c r="J131" s="54"/>
      <c r="K131" s="49"/>
      <c r="L131" s="49"/>
      <c r="M131" s="41"/>
      <c r="N131" s="7"/>
      <c r="O131" s="8" t="str">
        <f t="shared" ref="O131:O194" si="28">IF(K131*L131/1000=0," ",K131*L131/1000)</f>
        <v xml:space="preserve"> </v>
      </c>
      <c r="P131" s="8" t="str">
        <f t="shared" ref="P131:P194" si="29">IF(MIN(M131:O131)=0," ",MIN(M131:O131))</f>
        <v xml:space="preserve"> </v>
      </c>
      <c r="Q131" s="7"/>
      <c r="R131" s="6"/>
      <c r="S131" s="7"/>
      <c r="T131" s="7"/>
      <c r="U131" s="7"/>
      <c r="V131" s="9"/>
      <c r="W131" s="9"/>
      <c r="X131" s="9"/>
      <c r="Y131" s="9"/>
      <c r="Z131" s="7"/>
      <c r="AA131" s="7"/>
      <c r="AB131" s="7"/>
      <c r="AC131" s="7"/>
      <c r="AD131" t="str">
        <f>IF('Invulblad per woning'!B131=0," ","ja")</f>
        <v xml:space="preserve"> </v>
      </c>
      <c r="AE131" s="10" t="str">
        <f t="shared" si="18"/>
        <v>nee</v>
      </c>
      <c r="AF131" s="10">
        <f t="shared" si="19"/>
        <v>60</v>
      </c>
      <c r="AG131" s="10">
        <f t="shared" si="20"/>
        <v>1944</v>
      </c>
      <c r="AH131">
        <f t="shared" si="26"/>
        <v>0</v>
      </c>
      <c r="AI131" s="10" t="str">
        <f t="shared" si="27"/>
        <v>nee 60 1944 0</v>
      </c>
      <c r="AJ131" s="10" t="e">
        <f>_xlfn.XLOOKUP(AI131,'Hybride Warmtepomp'!F$3:F$165,'Hybride Warmtepomp'!B$3:B$165)</f>
        <v>#N/A</v>
      </c>
      <c r="AK131" t="str">
        <f t="shared" si="21"/>
        <v/>
      </c>
      <c r="AL131" t="str">
        <f t="shared" si="25"/>
        <v>nee</v>
      </c>
      <c r="AM131" t="str">
        <f t="shared" si="22"/>
        <v>nee</v>
      </c>
      <c r="AN131" t="b">
        <f t="shared" si="23"/>
        <v>0</v>
      </c>
      <c r="AO131" t="b">
        <f t="shared" si="24"/>
        <v>0</v>
      </c>
    </row>
    <row r="132" spans="1:41">
      <c r="A132" s="48"/>
      <c r="B132" s="48"/>
      <c r="C132" s="49"/>
      <c r="D132" s="49"/>
      <c r="E132" s="50"/>
      <c r="F132" s="7"/>
      <c r="G132" s="50"/>
      <c r="H132" s="50"/>
      <c r="I132" s="49"/>
      <c r="J132" s="54"/>
      <c r="K132" s="49"/>
      <c r="L132" s="49"/>
      <c r="M132" s="41"/>
      <c r="N132" s="7"/>
      <c r="O132" s="8" t="str">
        <f t="shared" si="28"/>
        <v xml:space="preserve"> </v>
      </c>
      <c r="P132" s="8" t="str">
        <f t="shared" si="29"/>
        <v xml:space="preserve"> </v>
      </c>
      <c r="Q132" s="7"/>
      <c r="R132" s="6"/>
      <c r="S132" s="7"/>
      <c r="T132" s="7"/>
      <c r="U132" s="7"/>
      <c r="V132" s="9"/>
      <c r="W132" s="9"/>
      <c r="X132" s="9"/>
      <c r="Y132" s="9"/>
      <c r="Z132" s="7"/>
      <c r="AA132" s="7"/>
      <c r="AB132" s="7"/>
      <c r="AC132" s="7"/>
      <c r="AD132" t="str">
        <f>IF('Invulblad per woning'!B132=0," ","ja")</f>
        <v xml:space="preserve"> </v>
      </c>
      <c r="AE132" s="10" t="str">
        <f t="shared" ref="AE132:AE195" si="30">_xlfn.XLOOKUP(T132,"hybride","ja","nee")</f>
        <v>nee</v>
      </c>
      <c r="AF132" s="10">
        <f t="shared" ref="AF132:AF195" si="31">IF(R132&lt;=60,60,IF(R132&lt;=80,80,IF(R132&lt;=100,100,IF(R132&lt;=125,125,IF(R132&lt;=150,150,IF(R132&lt;=175,175,200))))))</f>
        <v>60</v>
      </c>
      <c r="AG132" s="10">
        <f t="shared" ref="AG132:AG195" si="32">IF(F132&lt;1945,1944,IF(F132&lt;1975,1974,IF(F132&lt;1995,1994,1995)))</f>
        <v>1944</v>
      </c>
      <c r="AH132">
        <f t="shared" si="26"/>
        <v>0</v>
      </c>
      <c r="AI132" s="10" t="str">
        <f t="shared" si="27"/>
        <v>nee 60 1944 0</v>
      </c>
      <c r="AJ132" s="10" t="e">
        <f>_xlfn.XLOOKUP(AI132,'Hybride Warmtepomp'!F$3:F$165,'Hybride Warmtepomp'!B$3:B$165)</f>
        <v>#N/A</v>
      </c>
      <c r="AK132" t="str">
        <f t="shared" ref="AK132:AK195" si="33">IFERROR(AJ132,"")</f>
        <v/>
      </c>
      <c r="AL132" t="str">
        <f t="shared" si="25"/>
        <v>nee</v>
      </c>
      <c r="AM132" t="str">
        <f t="shared" ref="AM132:AM195" si="34">IF(AB132="ja","ja","nee")</f>
        <v>nee</v>
      </c>
      <c r="AN132" t="b">
        <f t="shared" ref="AN132:AN195" si="35">AND(K132&gt;0,NOT(M132&gt;0))</f>
        <v>0</v>
      </c>
      <c r="AO132" t="b">
        <f t="shared" ref="AO132:AO195" si="36">AND(K132&gt;0,NOT(L132&gt;0))</f>
        <v>0</v>
      </c>
    </row>
    <row r="133" spans="1:41">
      <c r="A133" s="48"/>
      <c r="B133" s="48"/>
      <c r="C133" s="49"/>
      <c r="D133" s="49"/>
      <c r="E133" s="50"/>
      <c r="F133" s="7"/>
      <c r="G133" s="50"/>
      <c r="H133" s="50"/>
      <c r="I133" s="49"/>
      <c r="J133" s="54"/>
      <c r="K133" s="49"/>
      <c r="L133" s="49"/>
      <c r="M133" s="41"/>
      <c r="N133" s="7"/>
      <c r="O133" s="8" t="str">
        <f t="shared" si="28"/>
        <v xml:space="preserve"> </v>
      </c>
      <c r="P133" s="8" t="str">
        <f t="shared" si="29"/>
        <v xml:space="preserve"> </v>
      </c>
      <c r="Q133" s="7"/>
      <c r="R133" s="6"/>
      <c r="S133" s="7"/>
      <c r="T133" s="7"/>
      <c r="U133" s="7"/>
      <c r="V133" s="9"/>
      <c r="W133" s="9"/>
      <c r="X133" s="9"/>
      <c r="Y133" s="9"/>
      <c r="Z133" s="7"/>
      <c r="AA133" s="7"/>
      <c r="AB133" s="7"/>
      <c r="AC133" s="7"/>
      <c r="AD133" t="str">
        <f>IF('Invulblad per woning'!B133=0," ","ja")</f>
        <v xml:space="preserve"> </v>
      </c>
      <c r="AE133" s="10" t="str">
        <f t="shared" si="30"/>
        <v>nee</v>
      </c>
      <c r="AF133" s="10">
        <f t="shared" si="31"/>
        <v>60</v>
      </c>
      <c r="AG133" s="10">
        <f t="shared" si="32"/>
        <v>1944</v>
      </c>
      <c r="AH133">
        <f t="shared" si="26"/>
        <v>0</v>
      </c>
      <c r="AI133" s="10" t="str">
        <f t="shared" si="27"/>
        <v>nee 60 1944 0</v>
      </c>
      <c r="AJ133" s="10" t="e">
        <f>_xlfn.XLOOKUP(AI133,'Hybride Warmtepomp'!F$3:F$165,'Hybride Warmtepomp'!B$3:B$165)</f>
        <v>#N/A</v>
      </c>
      <c r="AK133" t="str">
        <f t="shared" si="33"/>
        <v/>
      </c>
      <c r="AL133" t="str">
        <f t="shared" ref="AL133:AL196" si="37">IF(S133="warmtepomp","ja","nee")</f>
        <v>nee</v>
      </c>
      <c r="AM133" t="str">
        <f t="shared" si="34"/>
        <v>nee</v>
      </c>
      <c r="AN133" t="b">
        <f t="shared" si="35"/>
        <v>0</v>
      </c>
      <c r="AO133" t="b">
        <f t="shared" si="36"/>
        <v>0</v>
      </c>
    </row>
    <row r="134" spans="1:41">
      <c r="A134" s="48"/>
      <c r="B134" s="48"/>
      <c r="C134" s="49"/>
      <c r="D134" s="49"/>
      <c r="E134" s="50"/>
      <c r="F134" s="7"/>
      <c r="G134" s="50"/>
      <c r="H134" s="50"/>
      <c r="I134" s="49"/>
      <c r="J134" s="54"/>
      <c r="K134" s="49"/>
      <c r="L134" s="49"/>
      <c r="M134" s="41"/>
      <c r="N134" s="7"/>
      <c r="O134" s="8" t="str">
        <f t="shared" si="28"/>
        <v xml:space="preserve"> </v>
      </c>
      <c r="P134" s="8" t="str">
        <f t="shared" si="29"/>
        <v xml:space="preserve"> </v>
      </c>
      <c r="Q134" s="7"/>
      <c r="R134" s="6"/>
      <c r="S134" s="7"/>
      <c r="T134" s="7"/>
      <c r="U134" s="7"/>
      <c r="V134" s="9"/>
      <c r="W134" s="9"/>
      <c r="X134" s="9"/>
      <c r="Y134" s="9"/>
      <c r="Z134" s="7"/>
      <c r="AA134" s="7"/>
      <c r="AB134" s="7"/>
      <c r="AC134" s="7"/>
      <c r="AD134" t="str">
        <f>IF('Invulblad per woning'!B134=0," ","ja")</f>
        <v xml:space="preserve"> </v>
      </c>
      <c r="AE134" s="10" t="str">
        <f t="shared" si="30"/>
        <v>nee</v>
      </c>
      <c r="AF134" s="10">
        <f t="shared" si="31"/>
        <v>60</v>
      </c>
      <c r="AG134" s="10">
        <f t="shared" si="32"/>
        <v>1944</v>
      </c>
      <c r="AH134">
        <f t="shared" si="26"/>
        <v>0</v>
      </c>
      <c r="AI134" s="10" t="str">
        <f t="shared" si="27"/>
        <v>nee 60 1944 0</v>
      </c>
      <c r="AJ134" s="10" t="e">
        <f>_xlfn.XLOOKUP(AI134,'Hybride Warmtepomp'!F$3:F$165,'Hybride Warmtepomp'!B$3:B$165)</f>
        <v>#N/A</v>
      </c>
      <c r="AK134" t="str">
        <f t="shared" si="33"/>
        <v/>
      </c>
      <c r="AL134" t="str">
        <f t="shared" si="37"/>
        <v>nee</v>
      </c>
      <c r="AM134" t="str">
        <f t="shared" si="34"/>
        <v>nee</v>
      </c>
      <c r="AN134" t="b">
        <f t="shared" si="35"/>
        <v>0</v>
      </c>
      <c r="AO134" t="b">
        <f t="shared" si="36"/>
        <v>0</v>
      </c>
    </row>
    <row r="135" spans="1:41">
      <c r="A135" s="48"/>
      <c r="B135" s="48"/>
      <c r="C135" s="49"/>
      <c r="D135" s="49"/>
      <c r="E135" s="50"/>
      <c r="F135" s="7"/>
      <c r="G135" s="50"/>
      <c r="H135" s="50"/>
      <c r="I135" s="49"/>
      <c r="J135" s="54"/>
      <c r="K135" s="49"/>
      <c r="L135" s="49"/>
      <c r="M135" s="41"/>
      <c r="N135" s="7"/>
      <c r="O135" s="8" t="str">
        <f t="shared" si="28"/>
        <v xml:space="preserve"> </v>
      </c>
      <c r="P135" s="8" t="str">
        <f t="shared" si="29"/>
        <v xml:space="preserve"> </v>
      </c>
      <c r="Q135" s="7"/>
      <c r="R135" s="6"/>
      <c r="S135" s="7"/>
      <c r="T135" s="7"/>
      <c r="U135" s="7"/>
      <c r="V135" s="9"/>
      <c r="W135" s="9"/>
      <c r="X135" s="9"/>
      <c r="Y135" s="9"/>
      <c r="Z135" s="7"/>
      <c r="AA135" s="7"/>
      <c r="AB135" s="7"/>
      <c r="AC135" s="7"/>
      <c r="AD135" t="str">
        <f>IF('Invulblad per woning'!B135=0," ","ja")</f>
        <v xml:space="preserve"> </v>
      </c>
      <c r="AE135" s="10" t="str">
        <f t="shared" si="30"/>
        <v>nee</v>
      </c>
      <c r="AF135" s="10">
        <f t="shared" si="31"/>
        <v>60</v>
      </c>
      <c r="AG135" s="10">
        <f t="shared" si="32"/>
        <v>1944</v>
      </c>
      <c r="AH135">
        <f t="shared" si="26"/>
        <v>0</v>
      </c>
      <c r="AI135" s="10" t="str">
        <f t="shared" si="27"/>
        <v>nee 60 1944 0</v>
      </c>
      <c r="AJ135" s="10" t="e">
        <f>_xlfn.XLOOKUP(AI135,'Hybride Warmtepomp'!F$3:F$165,'Hybride Warmtepomp'!B$3:B$165)</f>
        <v>#N/A</v>
      </c>
      <c r="AK135" t="str">
        <f t="shared" si="33"/>
        <v/>
      </c>
      <c r="AL135" t="str">
        <f t="shared" si="37"/>
        <v>nee</v>
      </c>
      <c r="AM135" t="str">
        <f t="shared" si="34"/>
        <v>nee</v>
      </c>
      <c r="AN135" t="b">
        <f t="shared" si="35"/>
        <v>0</v>
      </c>
      <c r="AO135" t="b">
        <f t="shared" si="36"/>
        <v>0</v>
      </c>
    </row>
    <row r="136" spans="1:41">
      <c r="A136" s="48"/>
      <c r="B136" s="48"/>
      <c r="C136" s="49"/>
      <c r="D136" s="49"/>
      <c r="E136" s="50"/>
      <c r="F136" s="7"/>
      <c r="G136" s="50"/>
      <c r="H136" s="50"/>
      <c r="I136" s="49"/>
      <c r="J136" s="54"/>
      <c r="K136" s="49"/>
      <c r="L136" s="49"/>
      <c r="M136" s="41"/>
      <c r="N136" s="7"/>
      <c r="O136" s="8" t="str">
        <f t="shared" si="28"/>
        <v xml:space="preserve"> </v>
      </c>
      <c r="P136" s="8" t="str">
        <f t="shared" si="29"/>
        <v xml:space="preserve"> </v>
      </c>
      <c r="Q136" s="7"/>
      <c r="R136" s="6"/>
      <c r="S136" s="7"/>
      <c r="T136" s="7"/>
      <c r="U136" s="7"/>
      <c r="V136" s="9"/>
      <c r="W136" s="9"/>
      <c r="X136" s="9"/>
      <c r="Y136" s="9"/>
      <c r="Z136" s="7"/>
      <c r="AA136" s="7"/>
      <c r="AB136" s="7"/>
      <c r="AC136" s="7"/>
      <c r="AD136" t="str">
        <f>IF('Invulblad per woning'!B136=0," ","ja")</f>
        <v xml:space="preserve"> </v>
      </c>
      <c r="AE136" s="10" t="str">
        <f t="shared" si="30"/>
        <v>nee</v>
      </c>
      <c r="AF136" s="10">
        <f t="shared" si="31"/>
        <v>60</v>
      </c>
      <c r="AG136" s="10">
        <f t="shared" si="32"/>
        <v>1944</v>
      </c>
      <c r="AH136">
        <f t="shared" si="26"/>
        <v>0</v>
      </c>
      <c r="AI136" s="10" t="str">
        <f t="shared" si="27"/>
        <v>nee 60 1944 0</v>
      </c>
      <c r="AJ136" s="10" t="e">
        <f>_xlfn.XLOOKUP(AI136,'Hybride Warmtepomp'!F$3:F$165,'Hybride Warmtepomp'!B$3:B$165)</f>
        <v>#N/A</v>
      </c>
      <c r="AK136" t="str">
        <f t="shared" si="33"/>
        <v/>
      </c>
      <c r="AL136" t="str">
        <f t="shared" si="37"/>
        <v>nee</v>
      </c>
      <c r="AM136" t="str">
        <f t="shared" si="34"/>
        <v>nee</v>
      </c>
      <c r="AN136" t="b">
        <f t="shared" si="35"/>
        <v>0</v>
      </c>
      <c r="AO136" t="b">
        <f t="shared" si="36"/>
        <v>0</v>
      </c>
    </row>
    <row r="137" spans="1:41">
      <c r="A137" s="48"/>
      <c r="B137" s="48"/>
      <c r="C137" s="49"/>
      <c r="D137" s="49"/>
      <c r="E137" s="50"/>
      <c r="F137" s="7"/>
      <c r="G137" s="50"/>
      <c r="H137" s="50"/>
      <c r="I137" s="49"/>
      <c r="J137" s="54"/>
      <c r="K137" s="49"/>
      <c r="L137" s="49"/>
      <c r="M137" s="41"/>
      <c r="N137" s="7"/>
      <c r="O137" s="8" t="str">
        <f t="shared" si="28"/>
        <v xml:space="preserve"> </v>
      </c>
      <c r="P137" s="8" t="str">
        <f t="shared" si="29"/>
        <v xml:space="preserve"> </v>
      </c>
      <c r="Q137" s="7"/>
      <c r="R137" s="6"/>
      <c r="S137" s="7"/>
      <c r="T137" s="7"/>
      <c r="U137" s="7"/>
      <c r="V137" s="9"/>
      <c r="W137" s="9"/>
      <c r="X137" s="9"/>
      <c r="Y137" s="9"/>
      <c r="Z137" s="7"/>
      <c r="AA137" s="7"/>
      <c r="AB137" s="7"/>
      <c r="AC137" s="7"/>
      <c r="AD137" t="str">
        <f>IF('Invulblad per woning'!B137=0," ","ja")</f>
        <v xml:space="preserve"> </v>
      </c>
      <c r="AE137" s="10" t="str">
        <f t="shared" si="30"/>
        <v>nee</v>
      </c>
      <c r="AF137" s="10">
        <f t="shared" si="31"/>
        <v>60</v>
      </c>
      <c r="AG137" s="10">
        <f t="shared" si="32"/>
        <v>1944</v>
      </c>
      <c r="AH137">
        <f t="shared" si="26"/>
        <v>0</v>
      </c>
      <c r="AI137" s="10" t="str">
        <f t="shared" si="27"/>
        <v>nee 60 1944 0</v>
      </c>
      <c r="AJ137" s="10" t="e">
        <f>_xlfn.XLOOKUP(AI137,'Hybride Warmtepomp'!F$3:F$165,'Hybride Warmtepomp'!B$3:B$165)</f>
        <v>#N/A</v>
      </c>
      <c r="AK137" t="str">
        <f t="shared" si="33"/>
        <v/>
      </c>
      <c r="AL137" t="str">
        <f t="shared" si="37"/>
        <v>nee</v>
      </c>
      <c r="AM137" t="str">
        <f t="shared" si="34"/>
        <v>nee</v>
      </c>
      <c r="AN137" t="b">
        <f t="shared" si="35"/>
        <v>0</v>
      </c>
      <c r="AO137" t="b">
        <f t="shared" si="36"/>
        <v>0</v>
      </c>
    </row>
    <row r="138" spans="1:41">
      <c r="A138" s="48"/>
      <c r="B138" s="48"/>
      <c r="C138" s="49"/>
      <c r="D138" s="49"/>
      <c r="E138" s="50"/>
      <c r="F138" s="7"/>
      <c r="G138" s="50"/>
      <c r="H138" s="50"/>
      <c r="I138" s="49"/>
      <c r="J138" s="54"/>
      <c r="K138" s="49"/>
      <c r="L138" s="49"/>
      <c r="M138" s="41"/>
      <c r="N138" s="7"/>
      <c r="O138" s="8" t="str">
        <f t="shared" si="28"/>
        <v xml:space="preserve"> </v>
      </c>
      <c r="P138" s="8" t="str">
        <f t="shared" si="29"/>
        <v xml:space="preserve"> </v>
      </c>
      <c r="Q138" s="7"/>
      <c r="R138" s="6"/>
      <c r="S138" s="7"/>
      <c r="T138" s="7"/>
      <c r="U138" s="7"/>
      <c r="V138" s="9"/>
      <c r="W138" s="9"/>
      <c r="X138" s="9"/>
      <c r="Y138" s="9"/>
      <c r="Z138" s="7"/>
      <c r="AA138" s="7"/>
      <c r="AB138" s="7"/>
      <c r="AC138" s="7"/>
      <c r="AD138" t="str">
        <f>IF('Invulblad per woning'!B138=0," ","ja")</f>
        <v xml:space="preserve"> </v>
      </c>
      <c r="AE138" s="10" t="str">
        <f t="shared" si="30"/>
        <v>nee</v>
      </c>
      <c r="AF138" s="10">
        <f t="shared" si="31"/>
        <v>60</v>
      </c>
      <c r="AG138" s="10">
        <f t="shared" si="32"/>
        <v>1944</v>
      </c>
      <c r="AH138">
        <f t="shared" si="26"/>
        <v>0</v>
      </c>
      <c r="AI138" s="10" t="str">
        <f t="shared" si="27"/>
        <v>nee 60 1944 0</v>
      </c>
      <c r="AJ138" s="10" t="e">
        <f>_xlfn.XLOOKUP(AI138,'Hybride Warmtepomp'!F$3:F$165,'Hybride Warmtepomp'!B$3:B$165)</f>
        <v>#N/A</v>
      </c>
      <c r="AK138" t="str">
        <f t="shared" si="33"/>
        <v/>
      </c>
      <c r="AL138" t="str">
        <f t="shared" si="37"/>
        <v>nee</v>
      </c>
      <c r="AM138" t="str">
        <f t="shared" si="34"/>
        <v>nee</v>
      </c>
      <c r="AN138" t="b">
        <f t="shared" si="35"/>
        <v>0</v>
      </c>
      <c r="AO138" t="b">
        <f t="shared" si="36"/>
        <v>0</v>
      </c>
    </row>
    <row r="139" spans="1:41">
      <c r="A139" s="48"/>
      <c r="B139" s="48"/>
      <c r="C139" s="49"/>
      <c r="D139" s="49"/>
      <c r="E139" s="50"/>
      <c r="F139" s="7"/>
      <c r="G139" s="50"/>
      <c r="H139" s="50"/>
      <c r="I139" s="49"/>
      <c r="J139" s="54"/>
      <c r="K139" s="49"/>
      <c r="L139" s="49"/>
      <c r="M139" s="41"/>
      <c r="N139" s="7"/>
      <c r="O139" s="8" t="str">
        <f t="shared" si="28"/>
        <v xml:space="preserve"> </v>
      </c>
      <c r="P139" s="8" t="str">
        <f t="shared" si="29"/>
        <v xml:space="preserve"> </v>
      </c>
      <c r="Q139" s="7"/>
      <c r="R139" s="6"/>
      <c r="S139" s="7"/>
      <c r="T139" s="7"/>
      <c r="U139" s="7"/>
      <c r="V139" s="9"/>
      <c r="W139" s="9"/>
      <c r="X139" s="9"/>
      <c r="Y139" s="9"/>
      <c r="Z139" s="7"/>
      <c r="AA139" s="7"/>
      <c r="AB139" s="7"/>
      <c r="AC139" s="7"/>
      <c r="AD139" t="str">
        <f>IF('Invulblad per woning'!B139=0," ","ja")</f>
        <v xml:space="preserve"> </v>
      </c>
      <c r="AE139" s="10" t="str">
        <f t="shared" si="30"/>
        <v>nee</v>
      </c>
      <c r="AF139" s="10">
        <f t="shared" si="31"/>
        <v>60</v>
      </c>
      <c r="AG139" s="10">
        <f t="shared" si="32"/>
        <v>1944</v>
      </c>
      <c r="AH139">
        <f t="shared" si="26"/>
        <v>0</v>
      </c>
      <c r="AI139" s="10" t="str">
        <f t="shared" si="27"/>
        <v>nee 60 1944 0</v>
      </c>
      <c r="AJ139" s="10" t="e">
        <f>_xlfn.XLOOKUP(AI139,'Hybride Warmtepomp'!F$3:F$165,'Hybride Warmtepomp'!B$3:B$165)</f>
        <v>#N/A</v>
      </c>
      <c r="AK139" t="str">
        <f t="shared" si="33"/>
        <v/>
      </c>
      <c r="AL139" t="str">
        <f t="shared" si="37"/>
        <v>nee</v>
      </c>
      <c r="AM139" t="str">
        <f t="shared" si="34"/>
        <v>nee</v>
      </c>
      <c r="AN139" t="b">
        <f t="shared" si="35"/>
        <v>0</v>
      </c>
      <c r="AO139" t="b">
        <f t="shared" si="36"/>
        <v>0</v>
      </c>
    </row>
    <row r="140" spans="1:41">
      <c r="A140" s="48"/>
      <c r="B140" s="48"/>
      <c r="C140" s="49"/>
      <c r="D140" s="49"/>
      <c r="E140" s="50"/>
      <c r="F140" s="7"/>
      <c r="G140" s="50"/>
      <c r="H140" s="50"/>
      <c r="I140" s="49"/>
      <c r="J140" s="54"/>
      <c r="K140" s="49"/>
      <c r="L140" s="49"/>
      <c r="M140" s="41"/>
      <c r="N140" s="7"/>
      <c r="O140" s="8" t="str">
        <f t="shared" si="28"/>
        <v xml:space="preserve"> </v>
      </c>
      <c r="P140" s="8" t="str">
        <f t="shared" si="29"/>
        <v xml:space="preserve"> </v>
      </c>
      <c r="Q140" s="7"/>
      <c r="R140" s="6"/>
      <c r="S140" s="7"/>
      <c r="T140" s="7"/>
      <c r="U140" s="7"/>
      <c r="V140" s="9"/>
      <c r="W140" s="9"/>
      <c r="X140" s="9"/>
      <c r="Y140" s="9"/>
      <c r="Z140" s="7"/>
      <c r="AA140" s="7"/>
      <c r="AB140" s="7"/>
      <c r="AC140" s="7"/>
      <c r="AD140" t="str">
        <f>IF('Invulblad per woning'!B140=0," ","ja")</f>
        <v xml:space="preserve"> </v>
      </c>
      <c r="AE140" s="10" t="str">
        <f t="shared" si="30"/>
        <v>nee</v>
      </c>
      <c r="AF140" s="10">
        <f t="shared" si="31"/>
        <v>60</v>
      </c>
      <c r="AG140" s="10">
        <f t="shared" si="32"/>
        <v>1944</v>
      </c>
      <c r="AH140">
        <f t="shared" si="26"/>
        <v>0</v>
      </c>
      <c r="AI140" s="10" t="str">
        <f t="shared" si="27"/>
        <v>nee 60 1944 0</v>
      </c>
      <c r="AJ140" s="10" t="e">
        <f>_xlfn.XLOOKUP(AI140,'Hybride Warmtepomp'!F$3:F$165,'Hybride Warmtepomp'!B$3:B$165)</f>
        <v>#N/A</v>
      </c>
      <c r="AK140" t="str">
        <f t="shared" si="33"/>
        <v/>
      </c>
      <c r="AL140" t="str">
        <f t="shared" si="37"/>
        <v>nee</v>
      </c>
      <c r="AM140" t="str">
        <f t="shared" si="34"/>
        <v>nee</v>
      </c>
      <c r="AN140" t="b">
        <f t="shared" si="35"/>
        <v>0</v>
      </c>
      <c r="AO140" t="b">
        <f t="shared" si="36"/>
        <v>0</v>
      </c>
    </row>
    <row r="141" spans="1:41">
      <c r="A141" s="48"/>
      <c r="B141" s="48"/>
      <c r="C141" s="49"/>
      <c r="D141" s="49"/>
      <c r="E141" s="50"/>
      <c r="F141" s="7"/>
      <c r="G141" s="50"/>
      <c r="H141" s="50"/>
      <c r="I141" s="49"/>
      <c r="J141" s="54"/>
      <c r="K141" s="49"/>
      <c r="L141" s="49"/>
      <c r="M141" s="41"/>
      <c r="N141" s="7"/>
      <c r="O141" s="8" t="str">
        <f t="shared" si="28"/>
        <v xml:space="preserve"> </v>
      </c>
      <c r="P141" s="8" t="str">
        <f t="shared" si="29"/>
        <v xml:space="preserve"> </v>
      </c>
      <c r="Q141" s="7"/>
      <c r="R141" s="6"/>
      <c r="S141" s="7"/>
      <c r="T141" s="7"/>
      <c r="U141" s="7"/>
      <c r="V141" s="9"/>
      <c r="W141" s="9"/>
      <c r="X141" s="9"/>
      <c r="Y141" s="9"/>
      <c r="Z141" s="7"/>
      <c r="AA141" s="7"/>
      <c r="AB141" s="7"/>
      <c r="AC141" s="7"/>
      <c r="AD141" t="str">
        <f>IF('Invulblad per woning'!B141=0," ","ja")</f>
        <v xml:space="preserve"> </v>
      </c>
      <c r="AE141" s="10" t="str">
        <f t="shared" si="30"/>
        <v>nee</v>
      </c>
      <c r="AF141" s="10">
        <f t="shared" si="31"/>
        <v>60</v>
      </c>
      <c r="AG141" s="10">
        <f t="shared" si="32"/>
        <v>1944</v>
      </c>
      <c r="AH141">
        <f t="shared" si="26"/>
        <v>0</v>
      </c>
      <c r="AI141" s="10" t="str">
        <f t="shared" si="27"/>
        <v>nee 60 1944 0</v>
      </c>
      <c r="AJ141" s="10" t="e">
        <f>_xlfn.XLOOKUP(AI141,'Hybride Warmtepomp'!F$3:F$165,'Hybride Warmtepomp'!B$3:B$165)</f>
        <v>#N/A</v>
      </c>
      <c r="AK141" t="str">
        <f t="shared" si="33"/>
        <v/>
      </c>
      <c r="AL141" t="str">
        <f t="shared" si="37"/>
        <v>nee</v>
      </c>
      <c r="AM141" t="str">
        <f t="shared" si="34"/>
        <v>nee</v>
      </c>
      <c r="AN141" t="b">
        <f t="shared" si="35"/>
        <v>0</v>
      </c>
      <c r="AO141" t="b">
        <f t="shared" si="36"/>
        <v>0</v>
      </c>
    </row>
    <row r="142" spans="1:41">
      <c r="A142" s="48"/>
      <c r="B142" s="48"/>
      <c r="C142" s="49"/>
      <c r="D142" s="49"/>
      <c r="E142" s="50"/>
      <c r="F142" s="7"/>
      <c r="G142" s="50"/>
      <c r="H142" s="50"/>
      <c r="I142" s="49"/>
      <c r="J142" s="54"/>
      <c r="K142" s="49"/>
      <c r="L142" s="49"/>
      <c r="M142" s="41"/>
      <c r="N142" s="7"/>
      <c r="O142" s="8" t="str">
        <f t="shared" si="28"/>
        <v xml:space="preserve"> </v>
      </c>
      <c r="P142" s="8" t="str">
        <f t="shared" si="29"/>
        <v xml:space="preserve"> </v>
      </c>
      <c r="Q142" s="7"/>
      <c r="R142" s="6"/>
      <c r="S142" s="7"/>
      <c r="T142" s="7"/>
      <c r="U142" s="7"/>
      <c r="V142" s="9"/>
      <c r="W142" s="9"/>
      <c r="X142" s="9"/>
      <c r="Y142" s="9"/>
      <c r="Z142" s="7"/>
      <c r="AA142" s="7"/>
      <c r="AB142" s="7"/>
      <c r="AC142" s="7"/>
      <c r="AD142" t="str">
        <f>IF('Invulblad per woning'!B142=0," ","ja")</f>
        <v xml:space="preserve"> </v>
      </c>
      <c r="AE142" s="10" t="str">
        <f t="shared" si="30"/>
        <v>nee</v>
      </c>
      <c r="AF142" s="10">
        <f t="shared" si="31"/>
        <v>60</v>
      </c>
      <c r="AG142" s="10">
        <f t="shared" si="32"/>
        <v>1944</v>
      </c>
      <c r="AH142">
        <f t="shared" si="26"/>
        <v>0</v>
      </c>
      <c r="AI142" s="10" t="str">
        <f t="shared" si="27"/>
        <v>nee 60 1944 0</v>
      </c>
      <c r="AJ142" s="10" t="e">
        <f>_xlfn.XLOOKUP(AI142,'Hybride Warmtepomp'!F$3:F$165,'Hybride Warmtepomp'!B$3:B$165)</f>
        <v>#N/A</v>
      </c>
      <c r="AK142" t="str">
        <f t="shared" si="33"/>
        <v/>
      </c>
      <c r="AL142" t="str">
        <f t="shared" si="37"/>
        <v>nee</v>
      </c>
      <c r="AM142" t="str">
        <f t="shared" si="34"/>
        <v>nee</v>
      </c>
      <c r="AN142" t="b">
        <f t="shared" si="35"/>
        <v>0</v>
      </c>
      <c r="AO142" t="b">
        <f t="shared" si="36"/>
        <v>0</v>
      </c>
    </row>
    <row r="143" spans="1:41">
      <c r="A143" s="48"/>
      <c r="B143" s="48"/>
      <c r="C143" s="49"/>
      <c r="D143" s="49"/>
      <c r="E143" s="50"/>
      <c r="F143" s="7"/>
      <c r="G143" s="50"/>
      <c r="H143" s="50"/>
      <c r="I143" s="49"/>
      <c r="J143" s="54"/>
      <c r="K143" s="49"/>
      <c r="L143" s="49"/>
      <c r="M143" s="41"/>
      <c r="N143" s="7"/>
      <c r="O143" s="8" t="str">
        <f t="shared" si="28"/>
        <v xml:space="preserve"> </v>
      </c>
      <c r="P143" s="8" t="str">
        <f t="shared" si="29"/>
        <v xml:space="preserve"> </v>
      </c>
      <c r="Q143" s="7"/>
      <c r="R143" s="6"/>
      <c r="S143" s="7"/>
      <c r="T143" s="7"/>
      <c r="U143" s="7"/>
      <c r="V143" s="9"/>
      <c r="W143" s="9"/>
      <c r="X143" s="9"/>
      <c r="Y143" s="9"/>
      <c r="Z143" s="7"/>
      <c r="AA143" s="7"/>
      <c r="AB143" s="7"/>
      <c r="AC143" s="7"/>
      <c r="AD143" t="str">
        <f>IF('Invulblad per woning'!B143=0," ","ja")</f>
        <v xml:space="preserve"> </v>
      </c>
      <c r="AE143" s="10" t="str">
        <f t="shared" si="30"/>
        <v>nee</v>
      </c>
      <c r="AF143" s="10">
        <f t="shared" si="31"/>
        <v>60</v>
      </c>
      <c r="AG143" s="10">
        <f t="shared" si="32"/>
        <v>1944</v>
      </c>
      <c r="AH143">
        <f t="shared" si="26"/>
        <v>0</v>
      </c>
      <c r="AI143" s="10" t="str">
        <f t="shared" si="27"/>
        <v>nee 60 1944 0</v>
      </c>
      <c r="AJ143" s="10" t="e">
        <f>_xlfn.XLOOKUP(AI143,'Hybride Warmtepomp'!F$3:F$165,'Hybride Warmtepomp'!B$3:B$165)</f>
        <v>#N/A</v>
      </c>
      <c r="AK143" t="str">
        <f t="shared" si="33"/>
        <v/>
      </c>
      <c r="AL143" t="str">
        <f t="shared" si="37"/>
        <v>nee</v>
      </c>
      <c r="AM143" t="str">
        <f t="shared" si="34"/>
        <v>nee</v>
      </c>
      <c r="AN143" t="b">
        <f t="shared" si="35"/>
        <v>0</v>
      </c>
      <c r="AO143" t="b">
        <f t="shared" si="36"/>
        <v>0</v>
      </c>
    </row>
    <row r="144" spans="1:41">
      <c r="A144" s="48"/>
      <c r="B144" s="48"/>
      <c r="C144" s="49"/>
      <c r="D144" s="49"/>
      <c r="E144" s="50"/>
      <c r="F144" s="7"/>
      <c r="G144" s="50"/>
      <c r="H144" s="50"/>
      <c r="I144" s="49"/>
      <c r="J144" s="54"/>
      <c r="K144" s="49"/>
      <c r="L144" s="49"/>
      <c r="M144" s="41"/>
      <c r="N144" s="7"/>
      <c r="O144" s="8" t="str">
        <f t="shared" si="28"/>
        <v xml:space="preserve"> </v>
      </c>
      <c r="P144" s="8" t="str">
        <f t="shared" si="29"/>
        <v xml:space="preserve"> </v>
      </c>
      <c r="Q144" s="7"/>
      <c r="R144" s="6"/>
      <c r="S144" s="7"/>
      <c r="T144" s="7"/>
      <c r="U144" s="7"/>
      <c r="V144" s="9"/>
      <c r="W144" s="9"/>
      <c r="X144" s="9"/>
      <c r="Y144" s="9"/>
      <c r="Z144" s="7"/>
      <c r="AA144" s="7"/>
      <c r="AB144" s="7"/>
      <c r="AC144" s="7"/>
      <c r="AD144" t="str">
        <f>IF('Invulblad per woning'!B144=0," ","ja")</f>
        <v xml:space="preserve"> </v>
      </c>
      <c r="AE144" s="10" t="str">
        <f t="shared" si="30"/>
        <v>nee</v>
      </c>
      <c r="AF144" s="10">
        <f t="shared" si="31"/>
        <v>60</v>
      </c>
      <c r="AG144" s="10">
        <f t="shared" si="32"/>
        <v>1944</v>
      </c>
      <c r="AH144">
        <f t="shared" si="26"/>
        <v>0</v>
      </c>
      <c r="AI144" s="10" t="str">
        <f t="shared" si="27"/>
        <v>nee 60 1944 0</v>
      </c>
      <c r="AJ144" s="10" t="e">
        <f>_xlfn.XLOOKUP(AI144,'Hybride Warmtepomp'!F$3:F$165,'Hybride Warmtepomp'!B$3:B$165)</f>
        <v>#N/A</v>
      </c>
      <c r="AK144" t="str">
        <f t="shared" si="33"/>
        <v/>
      </c>
      <c r="AL144" t="str">
        <f t="shared" si="37"/>
        <v>nee</v>
      </c>
      <c r="AM144" t="str">
        <f t="shared" si="34"/>
        <v>nee</v>
      </c>
      <c r="AN144" t="b">
        <f t="shared" si="35"/>
        <v>0</v>
      </c>
      <c r="AO144" t="b">
        <f t="shared" si="36"/>
        <v>0</v>
      </c>
    </row>
    <row r="145" spans="1:41">
      <c r="A145" s="48"/>
      <c r="B145" s="48"/>
      <c r="C145" s="49"/>
      <c r="D145" s="49"/>
      <c r="E145" s="50"/>
      <c r="F145" s="7"/>
      <c r="G145" s="50"/>
      <c r="H145" s="50"/>
      <c r="I145" s="49"/>
      <c r="J145" s="54"/>
      <c r="K145" s="49"/>
      <c r="L145" s="49"/>
      <c r="M145" s="41"/>
      <c r="N145" s="7"/>
      <c r="O145" s="8" t="str">
        <f t="shared" si="28"/>
        <v xml:space="preserve"> </v>
      </c>
      <c r="P145" s="8" t="str">
        <f t="shared" si="29"/>
        <v xml:space="preserve"> </v>
      </c>
      <c r="Q145" s="7"/>
      <c r="R145" s="6"/>
      <c r="S145" s="7"/>
      <c r="T145" s="7"/>
      <c r="U145" s="7"/>
      <c r="V145" s="9"/>
      <c r="W145" s="9"/>
      <c r="X145" s="9"/>
      <c r="Y145" s="9"/>
      <c r="Z145" s="7"/>
      <c r="AA145" s="7"/>
      <c r="AB145" s="7"/>
      <c r="AC145" s="7"/>
      <c r="AD145" t="str">
        <f>IF('Invulblad per woning'!B145=0," ","ja")</f>
        <v xml:space="preserve"> </v>
      </c>
      <c r="AE145" s="10" t="str">
        <f t="shared" si="30"/>
        <v>nee</v>
      </c>
      <c r="AF145" s="10">
        <f t="shared" si="31"/>
        <v>60</v>
      </c>
      <c r="AG145" s="10">
        <f t="shared" si="32"/>
        <v>1944</v>
      </c>
      <c r="AH145">
        <f t="shared" si="26"/>
        <v>0</v>
      </c>
      <c r="AI145" s="10" t="str">
        <f t="shared" si="27"/>
        <v>nee 60 1944 0</v>
      </c>
      <c r="AJ145" s="10" t="e">
        <f>_xlfn.XLOOKUP(AI145,'Hybride Warmtepomp'!F$3:F$165,'Hybride Warmtepomp'!B$3:B$165)</f>
        <v>#N/A</v>
      </c>
      <c r="AK145" t="str">
        <f t="shared" si="33"/>
        <v/>
      </c>
      <c r="AL145" t="str">
        <f t="shared" si="37"/>
        <v>nee</v>
      </c>
      <c r="AM145" t="str">
        <f t="shared" si="34"/>
        <v>nee</v>
      </c>
      <c r="AN145" t="b">
        <f t="shared" si="35"/>
        <v>0</v>
      </c>
      <c r="AO145" t="b">
        <f t="shared" si="36"/>
        <v>0</v>
      </c>
    </row>
    <row r="146" spans="1:41">
      <c r="A146" s="48"/>
      <c r="B146" s="48"/>
      <c r="C146" s="49"/>
      <c r="D146" s="49"/>
      <c r="E146" s="50"/>
      <c r="F146" s="7"/>
      <c r="G146" s="50"/>
      <c r="H146" s="50"/>
      <c r="I146" s="49"/>
      <c r="J146" s="54"/>
      <c r="K146" s="49"/>
      <c r="L146" s="49"/>
      <c r="M146" s="41"/>
      <c r="N146" s="7"/>
      <c r="O146" s="8" t="str">
        <f t="shared" si="28"/>
        <v xml:space="preserve"> </v>
      </c>
      <c r="P146" s="8" t="str">
        <f t="shared" si="29"/>
        <v xml:space="preserve"> </v>
      </c>
      <c r="Q146" s="7"/>
      <c r="R146" s="6"/>
      <c r="S146" s="7"/>
      <c r="T146" s="7"/>
      <c r="U146" s="7"/>
      <c r="V146" s="9"/>
      <c r="W146" s="9"/>
      <c r="X146" s="9"/>
      <c r="Y146" s="9"/>
      <c r="Z146" s="7"/>
      <c r="AA146" s="7"/>
      <c r="AB146" s="7"/>
      <c r="AC146" s="7"/>
      <c r="AD146" t="str">
        <f>IF('Invulblad per woning'!B146=0," ","ja")</f>
        <v xml:space="preserve"> </v>
      </c>
      <c r="AE146" s="10" t="str">
        <f t="shared" si="30"/>
        <v>nee</v>
      </c>
      <c r="AF146" s="10">
        <f t="shared" si="31"/>
        <v>60</v>
      </c>
      <c r="AG146" s="10">
        <f t="shared" si="32"/>
        <v>1944</v>
      </c>
      <c r="AH146">
        <f t="shared" si="26"/>
        <v>0</v>
      </c>
      <c r="AI146" s="10" t="str">
        <f t="shared" si="27"/>
        <v>nee 60 1944 0</v>
      </c>
      <c r="AJ146" s="10" t="e">
        <f>_xlfn.XLOOKUP(AI146,'Hybride Warmtepomp'!F$3:F$165,'Hybride Warmtepomp'!B$3:B$165)</f>
        <v>#N/A</v>
      </c>
      <c r="AK146" t="str">
        <f t="shared" si="33"/>
        <v/>
      </c>
      <c r="AL146" t="str">
        <f t="shared" si="37"/>
        <v>nee</v>
      </c>
      <c r="AM146" t="str">
        <f t="shared" si="34"/>
        <v>nee</v>
      </c>
      <c r="AN146" t="b">
        <f t="shared" si="35"/>
        <v>0</v>
      </c>
      <c r="AO146" t="b">
        <f t="shared" si="36"/>
        <v>0</v>
      </c>
    </row>
    <row r="147" spans="1:41">
      <c r="A147" s="48"/>
      <c r="B147" s="48"/>
      <c r="C147" s="49"/>
      <c r="D147" s="49"/>
      <c r="E147" s="50"/>
      <c r="F147" s="7"/>
      <c r="G147" s="50"/>
      <c r="H147" s="50"/>
      <c r="I147" s="49"/>
      <c r="J147" s="54"/>
      <c r="K147" s="49"/>
      <c r="L147" s="49"/>
      <c r="M147" s="41"/>
      <c r="N147" s="7"/>
      <c r="O147" s="8" t="str">
        <f t="shared" si="28"/>
        <v xml:space="preserve"> </v>
      </c>
      <c r="P147" s="8" t="str">
        <f t="shared" si="29"/>
        <v xml:space="preserve"> </v>
      </c>
      <c r="Q147" s="7"/>
      <c r="R147" s="6"/>
      <c r="S147" s="7"/>
      <c r="T147" s="7"/>
      <c r="U147" s="7"/>
      <c r="V147" s="9"/>
      <c r="W147" s="9"/>
      <c r="X147" s="9"/>
      <c r="Y147" s="9"/>
      <c r="Z147" s="7"/>
      <c r="AA147" s="7"/>
      <c r="AB147" s="7"/>
      <c r="AC147" s="7"/>
      <c r="AD147" t="str">
        <f>IF('Invulblad per woning'!B147=0," ","ja")</f>
        <v xml:space="preserve"> </v>
      </c>
      <c r="AE147" s="10" t="str">
        <f t="shared" si="30"/>
        <v>nee</v>
      </c>
      <c r="AF147" s="10">
        <f t="shared" si="31"/>
        <v>60</v>
      </c>
      <c r="AG147" s="10">
        <f t="shared" si="32"/>
        <v>1944</v>
      </c>
      <c r="AH147">
        <f t="shared" si="26"/>
        <v>0</v>
      </c>
      <c r="AI147" s="10" t="str">
        <f t="shared" si="27"/>
        <v>nee 60 1944 0</v>
      </c>
      <c r="AJ147" s="10" t="e">
        <f>_xlfn.XLOOKUP(AI147,'Hybride Warmtepomp'!F$3:F$165,'Hybride Warmtepomp'!B$3:B$165)</f>
        <v>#N/A</v>
      </c>
      <c r="AK147" t="str">
        <f t="shared" si="33"/>
        <v/>
      </c>
      <c r="AL147" t="str">
        <f t="shared" si="37"/>
        <v>nee</v>
      </c>
      <c r="AM147" t="str">
        <f t="shared" si="34"/>
        <v>nee</v>
      </c>
      <c r="AN147" t="b">
        <f t="shared" si="35"/>
        <v>0</v>
      </c>
      <c r="AO147" t="b">
        <f t="shared" si="36"/>
        <v>0</v>
      </c>
    </row>
    <row r="148" spans="1:41">
      <c r="A148" s="48"/>
      <c r="B148" s="48"/>
      <c r="C148" s="49"/>
      <c r="D148" s="49"/>
      <c r="E148" s="50"/>
      <c r="F148" s="7"/>
      <c r="G148" s="50"/>
      <c r="H148" s="50"/>
      <c r="I148" s="49"/>
      <c r="J148" s="54"/>
      <c r="K148" s="49"/>
      <c r="L148" s="49"/>
      <c r="M148" s="41"/>
      <c r="N148" s="7"/>
      <c r="O148" s="8" t="str">
        <f t="shared" si="28"/>
        <v xml:space="preserve"> </v>
      </c>
      <c r="P148" s="8" t="str">
        <f t="shared" si="29"/>
        <v xml:space="preserve"> </v>
      </c>
      <c r="Q148" s="7"/>
      <c r="R148" s="6"/>
      <c r="S148" s="7"/>
      <c r="T148" s="7"/>
      <c r="U148" s="7"/>
      <c r="V148" s="9"/>
      <c r="W148" s="9"/>
      <c r="X148" s="9"/>
      <c r="Y148" s="9"/>
      <c r="Z148" s="7"/>
      <c r="AA148" s="7"/>
      <c r="AB148" s="7"/>
      <c r="AC148" s="7"/>
      <c r="AD148" t="str">
        <f>IF('Invulblad per woning'!B148=0," ","ja")</f>
        <v xml:space="preserve"> </v>
      </c>
      <c r="AE148" s="10" t="str">
        <f t="shared" si="30"/>
        <v>nee</v>
      </c>
      <c r="AF148" s="10">
        <f t="shared" si="31"/>
        <v>60</v>
      </c>
      <c r="AG148" s="10">
        <f t="shared" si="32"/>
        <v>1944</v>
      </c>
      <c r="AH148">
        <f t="shared" si="26"/>
        <v>0</v>
      </c>
      <c r="AI148" s="10" t="str">
        <f t="shared" si="27"/>
        <v>nee 60 1944 0</v>
      </c>
      <c r="AJ148" s="10" t="e">
        <f>_xlfn.XLOOKUP(AI148,'Hybride Warmtepomp'!F$3:F$165,'Hybride Warmtepomp'!B$3:B$165)</f>
        <v>#N/A</v>
      </c>
      <c r="AK148" t="str">
        <f t="shared" si="33"/>
        <v/>
      </c>
      <c r="AL148" t="str">
        <f t="shared" si="37"/>
        <v>nee</v>
      </c>
      <c r="AM148" t="str">
        <f t="shared" si="34"/>
        <v>nee</v>
      </c>
      <c r="AN148" t="b">
        <f t="shared" si="35"/>
        <v>0</v>
      </c>
      <c r="AO148" t="b">
        <f t="shared" si="36"/>
        <v>0</v>
      </c>
    </row>
    <row r="149" spans="1:41">
      <c r="A149" s="48"/>
      <c r="B149" s="48"/>
      <c r="C149" s="49"/>
      <c r="D149" s="49"/>
      <c r="E149" s="50"/>
      <c r="F149" s="7"/>
      <c r="G149" s="50"/>
      <c r="H149" s="50"/>
      <c r="I149" s="49"/>
      <c r="J149" s="54"/>
      <c r="K149" s="49"/>
      <c r="L149" s="49"/>
      <c r="M149" s="41"/>
      <c r="N149" s="7"/>
      <c r="O149" s="8" t="str">
        <f t="shared" si="28"/>
        <v xml:space="preserve"> </v>
      </c>
      <c r="P149" s="8" t="str">
        <f t="shared" si="29"/>
        <v xml:space="preserve"> </v>
      </c>
      <c r="Q149" s="7"/>
      <c r="R149" s="6"/>
      <c r="S149" s="7"/>
      <c r="T149" s="7"/>
      <c r="U149" s="7"/>
      <c r="V149" s="9"/>
      <c r="W149" s="9"/>
      <c r="X149" s="9"/>
      <c r="Y149" s="9"/>
      <c r="Z149" s="7"/>
      <c r="AA149" s="7"/>
      <c r="AB149" s="7"/>
      <c r="AC149" s="7"/>
      <c r="AD149" t="str">
        <f>IF('Invulblad per woning'!B149=0," ","ja")</f>
        <v xml:space="preserve"> </v>
      </c>
      <c r="AE149" s="10" t="str">
        <f t="shared" si="30"/>
        <v>nee</v>
      </c>
      <c r="AF149" s="10">
        <f t="shared" si="31"/>
        <v>60</v>
      </c>
      <c r="AG149" s="10">
        <f t="shared" si="32"/>
        <v>1944</v>
      </c>
      <c r="AH149">
        <f t="shared" si="26"/>
        <v>0</v>
      </c>
      <c r="AI149" s="10" t="str">
        <f t="shared" si="27"/>
        <v>nee 60 1944 0</v>
      </c>
      <c r="AJ149" s="10" t="e">
        <f>_xlfn.XLOOKUP(AI149,'Hybride Warmtepomp'!F$3:F$165,'Hybride Warmtepomp'!B$3:B$165)</f>
        <v>#N/A</v>
      </c>
      <c r="AK149" t="str">
        <f t="shared" si="33"/>
        <v/>
      </c>
      <c r="AL149" t="str">
        <f t="shared" si="37"/>
        <v>nee</v>
      </c>
      <c r="AM149" t="str">
        <f t="shared" si="34"/>
        <v>nee</v>
      </c>
      <c r="AN149" t="b">
        <f t="shared" si="35"/>
        <v>0</v>
      </c>
      <c r="AO149" t="b">
        <f t="shared" si="36"/>
        <v>0</v>
      </c>
    </row>
    <row r="150" spans="1:41">
      <c r="A150" s="48"/>
      <c r="B150" s="48"/>
      <c r="C150" s="49"/>
      <c r="D150" s="49"/>
      <c r="E150" s="50"/>
      <c r="F150" s="7"/>
      <c r="G150" s="50"/>
      <c r="H150" s="50"/>
      <c r="I150" s="49"/>
      <c r="J150" s="54"/>
      <c r="K150" s="49"/>
      <c r="L150" s="49"/>
      <c r="M150" s="41"/>
      <c r="N150" s="7"/>
      <c r="O150" s="8" t="str">
        <f t="shared" si="28"/>
        <v xml:space="preserve"> </v>
      </c>
      <c r="P150" s="8" t="str">
        <f t="shared" si="29"/>
        <v xml:space="preserve"> </v>
      </c>
      <c r="Q150" s="7"/>
      <c r="R150" s="6"/>
      <c r="S150" s="7"/>
      <c r="T150" s="7"/>
      <c r="U150" s="7"/>
      <c r="V150" s="9"/>
      <c r="W150" s="9"/>
      <c r="X150" s="9"/>
      <c r="Y150" s="9"/>
      <c r="Z150" s="7"/>
      <c r="AA150" s="7"/>
      <c r="AB150" s="7"/>
      <c r="AC150" s="7"/>
      <c r="AD150" t="str">
        <f>IF('Invulblad per woning'!B150=0," ","ja")</f>
        <v xml:space="preserve"> </v>
      </c>
      <c r="AE150" s="10" t="str">
        <f t="shared" si="30"/>
        <v>nee</v>
      </c>
      <c r="AF150" s="10">
        <f t="shared" si="31"/>
        <v>60</v>
      </c>
      <c r="AG150" s="10">
        <f t="shared" si="32"/>
        <v>1944</v>
      </c>
      <c r="AH150">
        <f t="shared" si="26"/>
        <v>0</v>
      </c>
      <c r="AI150" s="10" t="str">
        <f t="shared" si="27"/>
        <v>nee 60 1944 0</v>
      </c>
      <c r="AJ150" s="10" t="e">
        <f>_xlfn.XLOOKUP(AI150,'Hybride Warmtepomp'!F$3:F$165,'Hybride Warmtepomp'!B$3:B$165)</f>
        <v>#N/A</v>
      </c>
      <c r="AK150" t="str">
        <f t="shared" si="33"/>
        <v/>
      </c>
      <c r="AL150" t="str">
        <f t="shared" si="37"/>
        <v>nee</v>
      </c>
      <c r="AM150" t="str">
        <f t="shared" si="34"/>
        <v>nee</v>
      </c>
      <c r="AN150" t="b">
        <f t="shared" si="35"/>
        <v>0</v>
      </c>
      <c r="AO150" t="b">
        <f t="shared" si="36"/>
        <v>0</v>
      </c>
    </row>
    <row r="151" spans="1:41">
      <c r="A151" s="48"/>
      <c r="B151" s="48"/>
      <c r="C151" s="49"/>
      <c r="D151" s="49"/>
      <c r="E151" s="50"/>
      <c r="F151" s="7"/>
      <c r="G151" s="50"/>
      <c r="H151" s="50"/>
      <c r="I151" s="49"/>
      <c r="J151" s="54"/>
      <c r="K151" s="49"/>
      <c r="L151" s="49"/>
      <c r="M151" s="41"/>
      <c r="N151" s="7"/>
      <c r="O151" s="8" t="str">
        <f t="shared" si="28"/>
        <v xml:space="preserve"> </v>
      </c>
      <c r="P151" s="8" t="str">
        <f t="shared" si="29"/>
        <v xml:space="preserve"> </v>
      </c>
      <c r="Q151" s="7"/>
      <c r="R151" s="6"/>
      <c r="S151" s="7"/>
      <c r="T151" s="7"/>
      <c r="U151" s="7"/>
      <c r="V151" s="9"/>
      <c r="W151" s="9"/>
      <c r="X151" s="9"/>
      <c r="Y151" s="9"/>
      <c r="Z151" s="7"/>
      <c r="AA151" s="7"/>
      <c r="AB151" s="7"/>
      <c r="AC151" s="7"/>
      <c r="AD151" t="str">
        <f>IF('Invulblad per woning'!B151=0," ","ja")</f>
        <v xml:space="preserve"> </v>
      </c>
      <c r="AE151" s="10" t="str">
        <f t="shared" si="30"/>
        <v>nee</v>
      </c>
      <c r="AF151" s="10">
        <f t="shared" si="31"/>
        <v>60</v>
      </c>
      <c r="AG151" s="10">
        <f t="shared" si="32"/>
        <v>1944</v>
      </c>
      <c r="AH151">
        <f t="shared" si="26"/>
        <v>0</v>
      </c>
      <c r="AI151" s="10" t="str">
        <f t="shared" si="27"/>
        <v>nee 60 1944 0</v>
      </c>
      <c r="AJ151" s="10" t="e">
        <f>_xlfn.XLOOKUP(AI151,'Hybride Warmtepomp'!F$3:F$165,'Hybride Warmtepomp'!B$3:B$165)</f>
        <v>#N/A</v>
      </c>
      <c r="AK151" t="str">
        <f t="shared" si="33"/>
        <v/>
      </c>
      <c r="AL151" t="str">
        <f t="shared" si="37"/>
        <v>nee</v>
      </c>
      <c r="AM151" t="str">
        <f t="shared" si="34"/>
        <v>nee</v>
      </c>
      <c r="AN151" t="b">
        <f t="shared" si="35"/>
        <v>0</v>
      </c>
      <c r="AO151" t="b">
        <f t="shared" si="36"/>
        <v>0</v>
      </c>
    </row>
    <row r="152" spans="1:41">
      <c r="A152" s="48"/>
      <c r="B152" s="48"/>
      <c r="C152" s="49"/>
      <c r="D152" s="49"/>
      <c r="E152" s="50"/>
      <c r="F152" s="7"/>
      <c r="G152" s="50"/>
      <c r="H152" s="50"/>
      <c r="I152" s="49"/>
      <c r="J152" s="54"/>
      <c r="K152" s="49"/>
      <c r="L152" s="49"/>
      <c r="M152" s="41"/>
      <c r="N152" s="7"/>
      <c r="O152" s="8" t="str">
        <f t="shared" si="28"/>
        <v xml:space="preserve"> </v>
      </c>
      <c r="P152" s="8" t="str">
        <f t="shared" si="29"/>
        <v xml:space="preserve"> </v>
      </c>
      <c r="Q152" s="7"/>
      <c r="R152" s="6"/>
      <c r="S152" s="7"/>
      <c r="T152" s="7"/>
      <c r="U152" s="7"/>
      <c r="V152" s="9"/>
      <c r="W152" s="9"/>
      <c r="X152" s="9"/>
      <c r="Y152" s="9"/>
      <c r="Z152" s="7"/>
      <c r="AA152" s="7"/>
      <c r="AB152" s="7"/>
      <c r="AC152" s="7"/>
      <c r="AD152" t="str">
        <f>IF('Invulblad per woning'!B152=0," ","ja")</f>
        <v xml:space="preserve"> </v>
      </c>
      <c r="AE152" s="10" t="str">
        <f t="shared" si="30"/>
        <v>nee</v>
      </c>
      <c r="AF152" s="10">
        <f t="shared" si="31"/>
        <v>60</v>
      </c>
      <c r="AG152" s="10">
        <f t="shared" si="32"/>
        <v>1944</v>
      </c>
      <c r="AH152">
        <f t="shared" si="26"/>
        <v>0</v>
      </c>
      <c r="AI152" s="10" t="str">
        <f t="shared" si="27"/>
        <v>nee 60 1944 0</v>
      </c>
      <c r="AJ152" s="10" t="e">
        <f>_xlfn.XLOOKUP(AI152,'Hybride Warmtepomp'!F$3:F$165,'Hybride Warmtepomp'!B$3:B$165)</f>
        <v>#N/A</v>
      </c>
      <c r="AK152" t="str">
        <f t="shared" si="33"/>
        <v/>
      </c>
      <c r="AL152" t="str">
        <f t="shared" si="37"/>
        <v>nee</v>
      </c>
      <c r="AM152" t="str">
        <f t="shared" si="34"/>
        <v>nee</v>
      </c>
      <c r="AN152" t="b">
        <f t="shared" si="35"/>
        <v>0</v>
      </c>
      <c r="AO152" t="b">
        <f t="shared" si="36"/>
        <v>0</v>
      </c>
    </row>
    <row r="153" spans="1:41">
      <c r="A153" s="48"/>
      <c r="B153" s="48"/>
      <c r="C153" s="49"/>
      <c r="D153" s="49"/>
      <c r="E153" s="50"/>
      <c r="F153" s="7"/>
      <c r="G153" s="50"/>
      <c r="H153" s="50"/>
      <c r="I153" s="49"/>
      <c r="J153" s="54"/>
      <c r="K153" s="49"/>
      <c r="L153" s="49"/>
      <c r="M153" s="41"/>
      <c r="N153" s="7"/>
      <c r="O153" s="8" t="str">
        <f t="shared" si="28"/>
        <v xml:space="preserve"> </v>
      </c>
      <c r="P153" s="8" t="str">
        <f t="shared" si="29"/>
        <v xml:space="preserve"> </v>
      </c>
      <c r="Q153" s="7"/>
      <c r="R153" s="6"/>
      <c r="S153" s="7"/>
      <c r="T153" s="7"/>
      <c r="U153" s="7"/>
      <c r="V153" s="9"/>
      <c r="W153" s="9"/>
      <c r="X153" s="9"/>
      <c r="Y153" s="9"/>
      <c r="Z153" s="7"/>
      <c r="AA153" s="7"/>
      <c r="AB153" s="7"/>
      <c r="AC153" s="7"/>
      <c r="AD153" t="str">
        <f>IF('Invulblad per woning'!B153=0," ","ja")</f>
        <v xml:space="preserve"> </v>
      </c>
      <c r="AE153" s="10" t="str">
        <f t="shared" si="30"/>
        <v>nee</v>
      </c>
      <c r="AF153" s="10">
        <f t="shared" si="31"/>
        <v>60</v>
      </c>
      <c r="AG153" s="10">
        <f t="shared" si="32"/>
        <v>1944</v>
      </c>
      <c r="AH153">
        <f t="shared" ref="AH153:AH216" si="38">Q153</f>
        <v>0</v>
      </c>
      <c r="AI153" s="10" t="str">
        <f t="shared" ref="AI153:AI216" si="39">_xlfn.CONCAT(AE153," ",AF153," ",AG153," ",AH153)</f>
        <v>nee 60 1944 0</v>
      </c>
      <c r="AJ153" s="10" t="e">
        <f>_xlfn.XLOOKUP(AI153,'Hybride Warmtepomp'!F$3:F$165,'Hybride Warmtepomp'!B$3:B$165)</f>
        <v>#N/A</v>
      </c>
      <c r="AK153" t="str">
        <f t="shared" si="33"/>
        <v/>
      </c>
      <c r="AL153" t="str">
        <f t="shared" si="37"/>
        <v>nee</v>
      </c>
      <c r="AM153" t="str">
        <f t="shared" si="34"/>
        <v>nee</v>
      </c>
      <c r="AN153" t="b">
        <f t="shared" si="35"/>
        <v>0</v>
      </c>
      <c r="AO153" t="b">
        <f t="shared" si="36"/>
        <v>0</v>
      </c>
    </row>
    <row r="154" spans="1:41">
      <c r="A154" s="48"/>
      <c r="B154" s="48"/>
      <c r="C154" s="49"/>
      <c r="D154" s="49"/>
      <c r="E154" s="50"/>
      <c r="F154" s="7"/>
      <c r="G154" s="50"/>
      <c r="H154" s="50"/>
      <c r="I154" s="49"/>
      <c r="J154" s="54"/>
      <c r="K154" s="49"/>
      <c r="L154" s="49"/>
      <c r="M154" s="41"/>
      <c r="N154" s="7"/>
      <c r="O154" s="8" t="str">
        <f t="shared" si="28"/>
        <v xml:space="preserve"> </v>
      </c>
      <c r="P154" s="8" t="str">
        <f t="shared" si="29"/>
        <v xml:space="preserve"> </v>
      </c>
      <c r="Q154" s="7"/>
      <c r="R154" s="6"/>
      <c r="S154" s="7"/>
      <c r="T154" s="7"/>
      <c r="U154" s="7"/>
      <c r="V154" s="9"/>
      <c r="W154" s="9"/>
      <c r="X154" s="9"/>
      <c r="Y154" s="9"/>
      <c r="Z154" s="7"/>
      <c r="AA154" s="7"/>
      <c r="AB154" s="7"/>
      <c r="AC154" s="7"/>
      <c r="AD154" t="str">
        <f>IF('Invulblad per woning'!B154=0," ","ja")</f>
        <v xml:space="preserve"> </v>
      </c>
      <c r="AE154" s="10" t="str">
        <f t="shared" si="30"/>
        <v>nee</v>
      </c>
      <c r="AF154" s="10">
        <f t="shared" si="31"/>
        <v>60</v>
      </c>
      <c r="AG154" s="10">
        <f t="shared" si="32"/>
        <v>1944</v>
      </c>
      <c r="AH154">
        <f t="shared" si="38"/>
        <v>0</v>
      </c>
      <c r="AI154" s="10" t="str">
        <f t="shared" si="39"/>
        <v>nee 60 1944 0</v>
      </c>
      <c r="AJ154" s="10" t="e">
        <f>_xlfn.XLOOKUP(AI154,'Hybride Warmtepomp'!F$3:F$165,'Hybride Warmtepomp'!B$3:B$165)</f>
        <v>#N/A</v>
      </c>
      <c r="AK154" t="str">
        <f t="shared" si="33"/>
        <v/>
      </c>
      <c r="AL154" t="str">
        <f t="shared" si="37"/>
        <v>nee</v>
      </c>
      <c r="AM154" t="str">
        <f t="shared" si="34"/>
        <v>nee</v>
      </c>
      <c r="AN154" t="b">
        <f t="shared" si="35"/>
        <v>0</v>
      </c>
      <c r="AO154" t="b">
        <f t="shared" si="36"/>
        <v>0</v>
      </c>
    </row>
    <row r="155" spans="1:41">
      <c r="A155" s="48"/>
      <c r="B155" s="48"/>
      <c r="C155" s="49"/>
      <c r="D155" s="49"/>
      <c r="E155" s="50"/>
      <c r="F155" s="7"/>
      <c r="G155" s="50"/>
      <c r="H155" s="50"/>
      <c r="I155" s="49"/>
      <c r="J155" s="54"/>
      <c r="K155" s="49"/>
      <c r="L155" s="49"/>
      <c r="M155" s="41"/>
      <c r="N155" s="7"/>
      <c r="O155" s="8" t="str">
        <f t="shared" si="28"/>
        <v xml:space="preserve"> </v>
      </c>
      <c r="P155" s="8" t="str">
        <f t="shared" si="29"/>
        <v xml:space="preserve"> </v>
      </c>
      <c r="Q155" s="7"/>
      <c r="R155" s="6"/>
      <c r="S155" s="7"/>
      <c r="T155" s="7"/>
      <c r="U155" s="7"/>
      <c r="V155" s="9"/>
      <c r="W155" s="9"/>
      <c r="X155" s="9"/>
      <c r="Y155" s="9"/>
      <c r="Z155" s="7"/>
      <c r="AA155" s="7"/>
      <c r="AB155" s="7"/>
      <c r="AC155" s="7"/>
      <c r="AD155" t="str">
        <f>IF('Invulblad per woning'!B155=0," ","ja")</f>
        <v xml:space="preserve"> </v>
      </c>
      <c r="AE155" s="10" t="str">
        <f t="shared" si="30"/>
        <v>nee</v>
      </c>
      <c r="AF155" s="10">
        <f t="shared" si="31"/>
        <v>60</v>
      </c>
      <c r="AG155" s="10">
        <f t="shared" si="32"/>
        <v>1944</v>
      </c>
      <c r="AH155">
        <f t="shared" si="38"/>
        <v>0</v>
      </c>
      <c r="AI155" s="10" t="str">
        <f t="shared" si="39"/>
        <v>nee 60 1944 0</v>
      </c>
      <c r="AJ155" s="10" t="e">
        <f>_xlfn.XLOOKUP(AI155,'Hybride Warmtepomp'!F$3:F$165,'Hybride Warmtepomp'!B$3:B$165)</f>
        <v>#N/A</v>
      </c>
      <c r="AK155" t="str">
        <f t="shared" si="33"/>
        <v/>
      </c>
      <c r="AL155" t="str">
        <f t="shared" si="37"/>
        <v>nee</v>
      </c>
      <c r="AM155" t="str">
        <f t="shared" si="34"/>
        <v>nee</v>
      </c>
      <c r="AN155" t="b">
        <f t="shared" si="35"/>
        <v>0</v>
      </c>
      <c r="AO155" t="b">
        <f t="shared" si="36"/>
        <v>0</v>
      </c>
    </row>
    <row r="156" spans="1:41">
      <c r="A156" s="48"/>
      <c r="B156" s="48"/>
      <c r="C156" s="49"/>
      <c r="D156" s="49"/>
      <c r="E156" s="50"/>
      <c r="F156" s="7"/>
      <c r="G156" s="50"/>
      <c r="H156" s="50"/>
      <c r="I156" s="49"/>
      <c r="J156" s="54"/>
      <c r="K156" s="49"/>
      <c r="L156" s="49"/>
      <c r="M156" s="41"/>
      <c r="N156" s="7"/>
      <c r="O156" s="8" t="str">
        <f t="shared" si="28"/>
        <v xml:space="preserve"> </v>
      </c>
      <c r="P156" s="8" t="str">
        <f t="shared" si="29"/>
        <v xml:space="preserve"> </v>
      </c>
      <c r="Q156" s="7"/>
      <c r="R156" s="6"/>
      <c r="S156" s="7"/>
      <c r="T156" s="7"/>
      <c r="U156" s="7"/>
      <c r="V156" s="9"/>
      <c r="W156" s="9"/>
      <c r="X156" s="9"/>
      <c r="Y156" s="9"/>
      <c r="Z156" s="7"/>
      <c r="AA156" s="7"/>
      <c r="AB156" s="7"/>
      <c r="AC156" s="7"/>
      <c r="AD156" t="str">
        <f>IF('Invulblad per woning'!B156=0," ","ja")</f>
        <v xml:space="preserve"> </v>
      </c>
      <c r="AE156" s="10" t="str">
        <f t="shared" si="30"/>
        <v>nee</v>
      </c>
      <c r="AF156" s="10">
        <f t="shared" si="31"/>
        <v>60</v>
      </c>
      <c r="AG156" s="10">
        <f t="shared" si="32"/>
        <v>1944</v>
      </c>
      <c r="AH156">
        <f t="shared" si="38"/>
        <v>0</v>
      </c>
      <c r="AI156" s="10" t="str">
        <f t="shared" si="39"/>
        <v>nee 60 1944 0</v>
      </c>
      <c r="AJ156" s="10" t="e">
        <f>_xlfn.XLOOKUP(AI156,'Hybride Warmtepomp'!F$3:F$165,'Hybride Warmtepomp'!B$3:B$165)</f>
        <v>#N/A</v>
      </c>
      <c r="AK156" t="str">
        <f t="shared" si="33"/>
        <v/>
      </c>
      <c r="AL156" t="str">
        <f t="shared" si="37"/>
        <v>nee</v>
      </c>
      <c r="AM156" t="str">
        <f t="shared" si="34"/>
        <v>nee</v>
      </c>
      <c r="AN156" t="b">
        <f t="shared" si="35"/>
        <v>0</v>
      </c>
      <c r="AO156" t="b">
        <f t="shared" si="36"/>
        <v>0</v>
      </c>
    </row>
    <row r="157" spans="1:41">
      <c r="A157" s="48"/>
      <c r="B157" s="48"/>
      <c r="C157" s="49"/>
      <c r="D157" s="49"/>
      <c r="E157" s="50"/>
      <c r="F157" s="7"/>
      <c r="G157" s="50"/>
      <c r="H157" s="50"/>
      <c r="I157" s="49"/>
      <c r="J157" s="54"/>
      <c r="K157" s="49"/>
      <c r="L157" s="49"/>
      <c r="M157" s="41"/>
      <c r="N157" s="7"/>
      <c r="O157" s="8" t="str">
        <f t="shared" si="28"/>
        <v xml:space="preserve"> </v>
      </c>
      <c r="P157" s="8" t="str">
        <f t="shared" si="29"/>
        <v xml:space="preserve"> </v>
      </c>
      <c r="Q157" s="7"/>
      <c r="R157" s="6"/>
      <c r="S157" s="7"/>
      <c r="T157" s="7"/>
      <c r="U157" s="7"/>
      <c r="V157" s="9"/>
      <c r="W157" s="9"/>
      <c r="X157" s="9"/>
      <c r="Y157" s="9"/>
      <c r="Z157" s="7"/>
      <c r="AA157" s="7"/>
      <c r="AB157" s="7"/>
      <c r="AC157" s="7"/>
      <c r="AD157" t="str">
        <f>IF('Invulblad per woning'!B157=0," ","ja")</f>
        <v xml:space="preserve"> </v>
      </c>
      <c r="AE157" s="10" t="str">
        <f t="shared" si="30"/>
        <v>nee</v>
      </c>
      <c r="AF157" s="10">
        <f t="shared" si="31"/>
        <v>60</v>
      </c>
      <c r="AG157" s="10">
        <f t="shared" si="32"/>
        <v>1944</v>
      </c>
      <c r="AH157">
        <f t="shared" si="38"/>
        <v>0</v>
      </c>
      <c r="AI157" s="10" t="str">
        <f t="shared" si="39"/>
        <v>nee 60 1944 0</v>
      </c>
      <c r="AJ157" s="10" t="e">
        <f>_xlfn.XLOOKUP(AI157,'Hybride Warmtepomp'!F$3:F$165,'Hybride Warmtepomp'!B$3:B$165)</f>
        <v>#N/A</v>
      </c>
      <c r="AK157" t="str">
        <f t="shared" si="33"/>
        <v/>
      </c>
      <c r="AL157" t="str">
        <f t="shared" si="37"/>
        <v>nee</v>
      </c>
      <c r="AM157" t="str">
        <f t="shared" si="34"/>
        <v>nee</v>
      </c>
      <c r="AN157" t="b">
        <f t="shared" si="35"/>
        <v>0</v>
      </c>
      <c r="AO157" t="b">
        <f t="shared" si="36"/>
        <v>0</v>
      </c>
    </row>
    <row r="158" spans="1:41">
      <c r="A158" s="48"/>
      <c r="B158" s="48"/>
      <c r="C158" s="49"/>
      <c r="D158" s="49"/>
      <c r="E158" s="50"/>
      <c r="F158" s="7"/>
      <c r="G158" s="50"/>
      <c r="H158" s="50"/>
      <c r="I158" s="49"/>
      <c r="J158" s="54"/>
      <c r="K158" s="49"/>
      <c r="L158" s="49"/>
      <c r="M158" s="41"/>
      <c r="N158" s="7"/>
      <c r="O158" s="8" t="str">
        <f t="shared" si="28"/>
        <v xml:space="preserve"> </v>
      </c>
      <c r="P158" s="8" t="str">
        <f t="shared" si="29"/>
        <v xml:space="preserve"> </v>
      </c>
      <c r="Q158" s="7"/>
      <c r="R158" s="6"/>
      <c r="S158" s="7"/>
      <c r="T158" s="7"/>
      <c r="U158" s="7"/>
      <c r="V158" s="9"/>
      <c r="W158" s="9"/>
      <c r="X158" s="9"/>
      <c r="Y158" s="9"/>
      <c r="Z158" s="7"/>
      <c r="AA158" s="7"/>
      <c r="AB158" s="7"/>
      <c r="AC158" s="7"/>
      <c r="AD158" t="str">
        <f>IF('Invulblad per woning'!B158=0," ","ja")</f>
        <v xml:space="preserve"> </v>
      </c>
      <c r="AE158" s="10" t="str">
        <f t="shared" si="30"/>
        <v>nee</v>
      </c>
      <c r="AF158" s="10">
        <f t="shared" si="31"/>
        <v>60</v>
      </c>
      <c r="AG158" s="10">
        <f t="shared" si="32"/>
        <v>1944</v>
      </c>
      <c r="AH158">
        <f t="shared" si="38"/>
        <v>0</v>
      </c>
      <c r="AI158" s="10" t="str">
        <f t="shared" si="39"/>
        <v>nee 60 1944 0</v>
      </c>
      <c r="AJ158" s="10" t="e">
        <f>_xlfn.XLOOKUP(AI158,'Hybride Warmtepomp'!F$3:F$165,'Hybride Warmtepomp'!B$3:B$165)</f>
        <v>#N/A</v>
      </c>
      <c r="AK158" t="str">
        <f t="shared" si="33"/>
        <v/>
      </c>
      <c r="AL158" t="str">
        <f t="shared" si="37"/>
        <v>nee</v>
      </c>
      <c r="AM158" t="str">
        <f t="shared" si="34"/>
        <v>nee</v>
      </c>
      <c r="AN158" t="b">
        <f t="shared" si="35"/>
        <v>0</v>
      </c>
      <c r="AO158" t="b">
        <f t="shared" si="36"/>
        <v>0</v>
      </c>
    </row>
    <row r="159" spans="1:41">
      <c r="A159" s="48"/>
      <c r="B159" s="48"/>
      <c r="C159" s="49"/>
      <c r="D159" s="49"/>
      <c r="E159" s="50"/>
      <c r="F159" s="7"/>
      <c r="G159" s="50"/>
      <c r="H159" s="50"/>
      <c r="I159" s="49"/>
      <c r="J159" s="54"/>
      <c r="K159" s="49"/>
      <c r="L159" s="49"/>
      <c r="M159" s="41"/>
      <c r="N159" s="7"/>
      <c r="O159" s="8" t="str">
        <f t="shared" si="28"/>
        <v xml:space="preserve"> </v>
      </c>
      <c r="P159" s="8" t="str">
        <f t="shared" si="29"/>
        <v xml:space="preserve"> </v>
      </c>
      <c r="Q159" s="7"/>
      <c r="R159" s="6"/>
      <c r="S159" s="7"/>
      <c r="T159" s="7"/>
      <c r="U159" s="7"/>
      <c r="V159" s="9"/>
      <c r="W159" s="9"/>
      <c r="X159" s="9"/>
      <c r="Y159" s="9"/>
      <c r="Z159" s="7"/>
      <c r="AA159" s="7"/>
      <c r="AB159" s="7"/>
      <c r="AC159" s="7"/>
      <c r="AD159" t="str">
        <f>IF('Invulblad per woning'!B159=0," ","ja")</f>
        <v xml:space="preserve"> </v>
      </c>
      <c r="AE159" s="10" t="str">
        <f t="shared" si="30"/>
        <v>nee</v>
      </c>
      <c r="AF159" s="10">
        <f t="shared" si="31"/>
        <v>60</v>
      </c>
      <c r="AG159" s="10">
        <f t="shared" si="32"/>
        <v>1944</v>
      </c>
      <c r="AH159">
        <f t="shared" si="38"/>
        <v>0</v>
      </c>
      <c r="AI159" s="10" t="str">
        <f t="shared" si="39"/>
        <v>nee 60 1944 0</v>
      </c>
      <c r="AJ159" s="10" t="e">
        <f>_xlfn.XLOOKUP(AI159,'Hybride Warmtepomp'!F$3:F$165,'Hybride Warmtepomp'!B$3:B$165)</f>
        <v>#N/A</v>
      </c>
      <c r="AK159" t="str">
        <f t="shared" si="33"/>
        <v/>
      </c>
      <c r="AL159" t="str">
        <f t="shared" si="37"/>
        <v>nee</v>
      </c>
      <c r="AM159" t="str">
        <f t="shared" si="34"/>
        <v>nee</v>
      </c>
      <c r="AN159" t="b">
        <f t="shared" si="35"/>
        <v>0</v>
      </c>
      <c r="AO159" t="b">
        <f t="shared" si="36"/>
        <v>0</v>
      </c>
    </row>
    <row r="160" spans="1:41">
      <c r="A160" s="48"/>
      <c r="B160" s="48"/>
      <c r="C160" s="49"/>
      <c r="D160" s="49"/>
      <c r="E160" s="50"/>
      <c r="F160" s="7"/>
      <c r="G160" s="50"/>
      <c r="H160" s="50"/>
      <c r="I160" s="49"/>
      <c r="J160" s="54"/>
      <c r="K160" s="49"/>
      <c r="L160" s="49"/>
      <c r="M160" s="41"/>
      <c r="N160" s="7"/>
      <c r="O160" s="8" t="str">
        <f t="shared" si="28"/>
        <v xml:space="preserve"> </v>
      </c>
      <c r="P160" s="8" t="str">
        <f t="shared" si="29"/>
        <v xml:space="preserve"> </v>
      </c>
      <c r="Q160" s="7"/>
      <c r="R160" s="6"/>
      <c r="S160" s="7"/>
      <c r="T160" s="7"/>
      <c r="U160" s="7"/>
      <c r="V160" s="9"/>
      <c r="W160" s="9"/>
      <c r="X160" s="9"/>
      <c r="Y160" s="9"/>
      <c r="Z160" s="7"/>
      <c r="AA160" s="7"/>
      <c r="AB160" s="7"/>
      <c r="AC160" s="7"/>
      <c r="AD160" t="str">
        <f>IF('Invulblad per woning'!B160=0," ","ja")</f>
        <v xml:space="preserve"> </v>
      </c>
      <c r="AE160" s="10" t="str">
        <f t="shared" si="30"/>
        <v>nee</v>
      </c>
      <c r="AF160" s="10">
        <f t="shared" si="31"/>
        <v>60</v>
      </c>
      <c r="AG160" s="10">
        <f t="shared" si="32"/>
        <v>1944</v>
      </c>
      <c r="AH160">
        <f t="shared" si="38"/>
        <v>0</v>
      </c>
      <c r="AI160" s="10" t="str">
        <f t="shared" si="39"/>
        <v>nee 60 1944 0</v>
      </c>
      <c r="AJ160" s="10" t="e">
        <f>_xlfn.XLOOKUP(AI160,'Hybride Warmtepomp'!F$3:F$165,'Hybride Warmtepomp'!B$3:B$165)</f>
        <v>#N/A</v>
      </c>
      <c r="AK160" t="str">
        <f t="shared" si="33"/>
        <v/>
      </c>
      <c r="AL160" t="str">
        <f t="shared" si="37"/>
        <v>nee</v>
      </c>
      <c r="AM160" t="str">
        <f t="shared" si="34"/>
        <v>nee</v>
      </c>
      <c r="AN160" t="b">
        <f t="shared" si="35"/>
        <v>0</v>
      </c>
      <c r="AO160" t="b">
        <f t="shared" si="36"/>
        <v>0</v>
      </c>
    </row>
    <row r="161" spans="1:41">
      <c r="A161" s="48"/>
      <c r="B161" s="48"/>
      <c r="C161" s="49"/>
      <c r="D161" s="49"/>
      <c r="E161" s="50"/>
      <c r="F161" s="7"/>
      <c r="G161" s="50"/>
      <c r="H161" s="50"/>
      <c r="I161" s="49"/>
      <c r="J161" s="54"/>
      <c r="K161" s="49"/>
      <c r="L161" s="49"/>
      <c r="M161" s="41"/>
      <c r="N161" s="7"/>
      <c r="O161" s="8" t="str">
        <f t="shared" si="28"/>
        <v xml:space="preserve"> </v>
      </c>
      <c r="P161" s="8" t="str">
        <f t="shared" si="29"/>
        <v xml:space="preserve"> </v>
      </c>
      <c r="Q161" s="7"/>
      <c r="R161" s="6"/>
      <c r="S161" s="7"/>
      <c r="T161" s="7"/>
      <c r="U161" s="7"/>
      <c r="V161" s="9"/>
      <c r="W161" s="9"/>
      <c r="X161" s="9"/>
      <c r="Y161" s="9"/>
      <c r="Z161" s="7"/>
      <c r="AA161" s="7"/>
      <c r="AB161" s="7"/>
      <c r="AC161" s="7"/>
      <c r="AD161" t="str">
        <f>IF('Invulblad per woning'!B161=0," ","ja")</f>
        <v xml:space="preserve"> </v>
      </c>
      <c r="AE161" s="10" t="str">
        <f t="shared" si="30"/>
        <v>nee</v>
      </c>
      <c r="AF161" s="10">
        <f t="shared" si="31"/>
        <v>60</v>
      </c>
      <c r="AG161" s="10">
        <f t="shared" si="32"/>
        <v>1944</v>
      </c>
      <c r="AH161">
        <f t="shared" si="38"/>
        <v>0</v>
      </c>
      <c r="AI161" s="10" t="str">
        <f t="shared" si="39"/>
        <v>nee 60 1944 0</v>
      </c>
      <c r="AJ161" s="10" t="e">
        <f>_xlfn.XLOOKUP(AI161,'Hybride Warmtepomp'!F$3:F$165,'Hybride Warmtepomp'!B$3:B$165)</f>
        <v>#N/A</v>
      </c>
      <c r="AK161" t="str">
        <f t="shared" si="33"/>
        <v/>
      </c>
      <c r="AL161" t="str">
        <f t="shared" si="37"/>
        <v>nee</v>
      </c>
      <c r="AM161" t="str">
        <f t="shared" si="34"/>
        <v>nee</v>
      </c>
      <c r="AN161" t="b">
        <f t="shared" si="35"/>
        <v>0</v>
      </c>
      <c r="AO161" t="b">
        <f t="shared" si="36"/>
        <v>0</v>
      </c>
    </row>
    <row r="162" spans="1:41">
      <c r="A162" s="48"/>
      <c r="B162" s="48"/>
      <c r="C162" s="49"/>
      <c r="D162" s="49"/>
      <c r="E162" s="50"/>
      <c r="F162" s="7"/>
      <c r="G162" s="50"/>
      <c r="H162" s="50"/>
      <c r="I162" s="49"/>
      <c r="J162" s="54"/>
      <c r="K162" s="49"/>
      <c r="L162" s="49"/>
      <c r="M162" s="41"/>
      <c r="N162" s="7"/>
      <c r="O162" s="8" t="str">
        <f t="shared" si="28"/>
        <v xml:space="preserve"> </v>
      </c>
      <c r="P162" s="8" t="str">
        <f t="shared" si="29"/>
        <v xml:space="preserve"> </v>
      </c>
      <c r="Q162" s="7"/>
      <c r="R162" s="6"/>
      <c r="S162" s="7"/>
      <c r="T162" s="7"/>
      <c r="U162" s="7"/>
      <c r="V162" s="9"/>
      <c r="W162" s="9"/>
      <c r="X162" s="9"/>
      <c r="Y162" s="9"/>
      <c r="Z162" s="7"/>
      <c r="AA162" s="7"/>
      <c r="AB162" s="7"/>
      <c r="AC162" s="7"/>
      <c r="AD162" t="str">
        <f>IF('Invulblad per woning'!B162=0," ","ja")</f>
        <v xml:space="preserve"> </v>
      </c>
      <c r="AE162" s="10" t="str">
        <f t="shared" si="30"/>
        <v>nee</v>
      </c>
      <c r="AF162" s="10">
        <f t="shared" si="31"/>
        <v>60</v>
      </c>
      <c r="AG162" s="10">
        <f t="shared" si="32"/>
        <v>1944</v>
      </c>
      <c r="AH162">
        <f t="shared" si="38"/>
        <v>0</v>
      </c>
      <c r="AI162" s="10" t="str">
        <f t="shared" si="39"/>
        <v>nee 60 1944 0</v>
      </c>
      <c r="AJ162" s="10" t="e">
        <f>_xlfn.XLOOKUP(AI162,'Hybride Warmtepomp'!F$3:F$165,'Hybride Warmtepomp'!B$3:B$165)</f>
        <v>#N/A</v>
      </c>
      <c r="AK162" t="str">
        <f t="shared" si="33"/>
        <v/>
      </c>
      <c r="AL162" t="str">
        <f t="shared" si="37"/>
        <v>nee</v>
      </c>
      <c r="AM162" t="str">
        <f t="shared" si="34"/>
        <v>nee</v>
      </c>
      <c r="AN162" t="b">
        <f t="shared" si="35"/>
        <v>0</v>
      </c>
      <c r="AO162" t="b">
        <f t="shared" si="36"/>
        <v>0</v>
      </c>
    </row>
    <row r="163" spans="1:41">
      <c r="A163" s="48"/>
      <c r="B163" s="48"/>
      <c r="C163" s="49"/>
      <c r="D163" s="49"/>
      <c r="E163" s="50"/>
      <c r="F163" s="7"/>
      <c r="G163" s="50"/>
      <c r="H163" s="50"/>
      <c r="I163" s="49"/>
      <c r="J163" s="54"/>
      <c r="K163" s="49"/>
      <c r="L163" s="49"/>
      <c r="M163" s="41"/>
      <c r="N163" s="7"/>
      <c r="O163" s="8" t="str">
        <f t="shared" si="28"/>
        <v xml:space="preserve"> </v>
      </c>
      <c r="P163" s="8" t="str">
        <f t="shared" si="29"/>
        <v xml:space="preserve"> </v>
      </c>
      <c r="Q163" s="7"/>
      <c r="R163" s="6"/>
      <c r="S163" s="7"/>
      <c r="T163" s="7"/>
      <c r="U163" s="7"/>
      <c r="V163" s="9"/>
      <c r="W163" s="9"/>
      <c r="X163" s="9"/>
      <c r="Y163" s="9"/>
      <c r="Z163" s="7"/>
      <c r="AA163" s="7"/>
      <c r="AB163" s="7"/>
      <c r="AC163" s="7"/>
      <c r="AD163" t="str">
        <f>IF('Invulblad per woning'!B163=0," ","ja")</f>
        <v xml:space="preserve"> </v>
      </c>
      <c r="AE163" s="10" t="str">
        <f t="shared" si="30"/>
        <v>nee</v>
      </c>
      <c r="AF163" s="10">
        <f t="shared" si="31"/>
        <v>60</v>
      </c>
      <c r="AG163" s="10">
        <f t="shared" si="32"/>
        <v>1944</v>
      </c>
      <c r="AH163">
        <f t="shared" si="38"/>
        <v>0</v>
      </c>
      <c r="AI163" s="10" t="str">
        <f t="shared" si="39"/>
        <v>nee 60 1944 0</v>
      </c>
      <c r="AJ163" s="10" t="e">
        <f>_xlfn.XLOOKUP(AI163,'Hybride Warmtepomp'!F$3:F$165,'Hybride Warmtepomp'!B$3:B$165)</f>
        <v>#N/A</v>
      </c>
      <c r="AK163" t="str">
        <f t="shared" si="33"/>
        <v/>
      </c>
      <c r="AL163" t="str">
        <f t="shared" si="37"/>
        <v>nee</v>
      </c>
      <c r="AM163" t="str">
        <f t="shared" si="34"/>
        <v>nee</v>
      </c>
      <c r="AN163" t="b">
        <f t="shared" si="35"/>
        <v>0</v>
      </c>
      <c r="AO163" t="b">
        <f t="shared" si="36"/>
        <v>0</v>
      </c>
    </row>
    <row r="164" spans="1:41">
      <c r="A164" s="48"/>
      <c r="B164" s="48"/>
      <c r="C164" s="49"/>
      <c r="D164" s="49"/>
      <c r="E164" s="50"/>
      <c r="F164" s="7"/>
      <c r="G164" s="50"/>
      <c r="H164" s="50"/>
      <c r="I164" s="49"/>
      <c r="J164" s="54"/>
      <c r="K164" s="49"/>
      <c r="L164" s="49"/>
      <c r="M164" s="41"/>
      <c r="N164" s="7"/>
      <c r="O164" s="8" t="str">
        <f t="shared" si="28"/>
        <v xml:space="preserve"> </v>
      </c>
      <c r="P164" s="8" t="str">
        <f t="shared" si="29"/>
        <v xml:space="preserve"> </v>
      </c>
      <c r="Q164" s="7"/>
      <c r="R164" s="6"/>
      <c r="S164" s="7"/>
      <c r="T164" s="7"/>
      <c r="U164" s="7"/>
      <c r="V164" s="9"/>
      <c r="W164" s="9"/>
      <c r="X164" s="9"/>
      <c r="Y164" s="9"/>
      <c r="Z164" s="7"/>
      <c r="AA164" s="7"/>
      <c r="AB164" s="7"/>
      <c r="AC164" s="7"/>
      <c r="AD164" t="str">
        <f>IF('Invulblad per woning'!B164=0," ","ja")</f>
        <v xml:space="preserve"> </v>
      </c>
      <c r="AE164" s="10" t="str">
        <f t="shared" si="30"/>
        <v>nee</v>
      </c>
      <c r="AF164" s="10">
        <f t="shared" si="31"/>
        <v>60</v>
      </c>
      <c r="AG164" s="10">
        <f t="shared" si="32"/>
        <v>1944</v>
      </c>
      <c r="AH164">
        <f t="shared" si="38"/>
        <v>0</v>
      </c>
      <c r="AI164" s="10" t="str">
        <f t="shared" si="39"/>
        <v>nee 60 1944 0</v>
      </c>
      <c r="AJ164" s="10" t="e">
        <f>_xlfn.XLOOKUP(AI164,'Hybride Warmtepomp'!F$3:F$165,'Hybride Warmtepomp'!B$3:B$165)</f>
        <v>#N/A</v>
      </c>
      <c r="AK164" t="str">
        <f t="shared" si="33"/>
        <v/>
      </c>
      <c r="AL164" t="str">
        <f t="shared" si="37"/>
        <v>nee</v>
      </c>
      <c r="AM164" t="str">
        <f t="shared" si="34"/>
        <v>nee</v>
      </c>
      <c r="AN164" t="b">
        <f t="shared" si="35"/>
        <v>0</v>
      </c>
      <c r="AO164" t="b">
        <f t="shared" si="36"/>
        <v>0</v>
      </c>
    </row>
    <row r="165" spans="1:41">
      <c r="A165" s="48"/>
      <c r="B165" s="48"/>
      <c r="C165" s="49"/>
      <c r="D165" s="49"/>
      <c r="E165" s="50"/>
      <c r="F165" s="7"/>
      <c r="G165" s="50"/>
      <c r="H165" s="50"/>
      <c r="I165" s="49"/>
      <c r="J165" s="54"/>
      <c r="K165" s="49"/>
      <c r="L165" s="49"/>
      <c r="M165" s="41"/>
      <c r="N165" s="7"/>
      <c r="O165" s="8" t="str">
        <f t="shared" si="28"/>
        <v xml:space="preserve"> </v>
      </c>
      <c r="P165" s="8" t="str">
        <f t="shared" si="29"/>
        <v xml:space="preserve"> </v>
      </c>
      <c r="Q165" s="7"/>
      <c r="R165" s="6"/>
      <c r="S165" s="7"/>
      <c r="T165" s="7"/>
      <c r="U165" s="7"/>
      <c r="V165" s="9"/>
      <c r="W165" s="9"/>
      <c r="X165" s="9"/>
      <c r="Y165" s="9"/>
      <c r="Z165" s="7"/>
      <c r="AA165" s="7"/>
      <c r="AB165" s="7"/>
      <c r="AC165" s="7"/>
      <c r="AD165" t="str">
        <f>IF('Invulblad per woning'!B165=0," ","ja")</f>
        <v xml:space="preserve"> </v>
      </c>
      <c r="AE165" s="10" t="str">
        <f t="shared" si="30"/>
        <v>nee</v>
      </c>
      <c r="AF165" s="10">
        <f t="shared" si="31"/>
        <v>60</v>
      </c>
      <c r="AG165" s="10">
        <f t="shared" si="32"/>
        <v>1944</v>
      </c>
      <c r="AH165">
        <f t="shared" si="38"/>
        <v>0</v>
      </c>
      <c r="AI165" s="10" t="str">
        <f t="shared" si="39"/>
        <v>nee 60 1944 0</v>
      </c>
      <c r="AJ165" s="10" t="e">
        <f>_xlfn.XLOOKUP(AI165,'Hybride Warmtepomp'!F$3:F$165,'Hybride Warmtepomp'!B$3:B$165)</f>
        <v>#N/A</v>
      </c>
      <c r="AK165" t="str">
        <f t="shared" si="33"/>
        <v/>
      </c>
      <c r="AL165" t="str">
        <f t="shared" si="37"/>
        <v>nee</v>
      </c>
      <c r="AM165" t="str">
        <f t="shared" si="34"/>
        <v>nee</v>
      </c>
      <c r="AN165" t="b">
        <f t="shared" si="35"/>
        <v>0</v>
      </c>
      <c r="AO165" t="b">
        <f t="shared" si="36"/>
        <v>0</v>
      </c>
    </row>
    <row r="166" spans="1:41">
      <c r="A166" s="48"/>
      <c r="B166" s="48"/>
      <c r="C166" s="49"/>
      <c r="D166" s="49"/>
      <c r="E166" s="50"/>
      <c r="F166" s="7"/>
      <c r="G166" s="50"/>
      <c r="H166" s="50"/>
      <c r="I166" s="49"/>
      <c r="J166" s="54"/>
      <c r="K166" s="49"/>
      <c r="L166" s="49"/>
      <c r="M166" s="41"/>
      <c r="N166" s="7"/>
      <c r="O166" s="8" t="str">
        <f t="shared" si="28"/>
        <v xml:space="preserve"> </v>
      </c>
      <c r="P166" s="8" t="str">
        <f t="shared" si="29"/>
        <v xml:space="preserve"> </v>
      </c>
      <c r="Q166" s="7"/>
      <c r="R166" s="6"/>
      <c r="S166" s="7"/>
      <c r="T166" s="7"/>
      <c r="U166" s="7"/>
      <c r="V166" s="9"/>
      <c r="W166" s="9"/>
      <c r="X166" s="9"/>
      <c r="Y166" s="9"/>
      <c r="Z166" s="7"/>
      <c r="AA166" s="7"/>
      <c r="AB166" s="7"/>
      <c r="AC166" s="7"/>
      <c r="AD166" t="str">
        <f>IF('Invulblad per woning'!B166=0," ","ja")</f>
        <v xml:space="preserve"> </v>
      </c>
      <c r="AE166" s="10" t="str">
        <f t="shared" si="30"/>
        <v>nee</v>
      </c>
      <c r="AF166" s="10">
        <f t="shared" si="31"/>
        <v>60</v>
      </c>
      <c r="AG166" s="10">
        <f t="shared" si="32"/>
        <v>1944</v>
      </c>
      <c r="AH166">
        <f t="shared" si="38"/>
        <v>0</v>
      </c>
      <c r="AI166" s="10" t="str">
        <f t="shared" si="39"/>
        <v>nee 60 1944 0</v>
      </c>
      <c r="AJ166" s="10" t="e">
        <f>_xlfn.XLOOKUP(AI166,'Hybride Warmtepomp'!F$3:F$165,'Hybride Warmtepomp'!B$3:B$165)</f>
        <v>#N/A</v>
      </c>
      <c r="AK166" t="str">
        <f t="shared" si="33"/>
        <v/>
      </c>
      <c r="AL166" t="str">
        <f t="shared" si="37"/>
        <v>nee</v>
      </c>
      <c r="AM166" t="str">
        <f t="shared" si="34"/>
        <v>nee</v>
      </c>
      <c r="AN166" t="b">
        <f t="shared" si="35"/>
        <v>0</v>
      </c>
      <c r="AO166" t="b">
        <f t="shared" si="36"/>
        <v>0</v>
      </c>
    </row>
    <row r="167" spans="1:41">
      <c r="A167" s="48"/>
      <c r="B167" s="48"/>
      <c r="C167" s="49"/>
      <c r="D167" s="49"/>
      <c r="E167" s="50"/>
      <c r="F167" s="7"/>
      <c r="G167" s="50"/>
      <c r="H167" s="50"/>
      <c r="I167" s="49"/>
      <c r="J167" s="54"/>
      <c r="K167" s="49"/>
      <c r="L167" s="49"/>
      <c r="M167" s="41"/>
      <c r="N167" s="7"/>
      <c r="O167" s="8" t="str">
        <f t="shared" si="28"/>
        <v xml:space="preserve"> </v>
      </c>
      <c r="P167" s="8" t="str">
        <f t="shared" si="29"/>
        <v xml:space="preserve"> </v>
      </c>
      <c r="Q167" s="7"/>
      <c r="R167" s="6"/>
      <c r="S167" s="7"/>
      <c r="T167" s="7"/>
      <c r="U167" s="7"/>
      <c r="V167" s="9"/>
      <c r="W167" s="9"/>
      <c r="X167" s="9"/>
      <c r="Y167" s="9"/>
      <c r="Z167" s="7"/>
      <c r="AA167" s="7"/>
      <c r="AB167" s="7"/>
      <c r="AC167" s="7"/>
      <c r="AD167" t="str">
        <f>IF('Invulblad per woning'!B167=0," ","ja")</f>
        <v xml:space="preserve"> </v>
      </c>
      <c r="AE167" s="10" t="str">
        <f t="shared" si="30"/>
        <v>nee</v>
      </c>
      <c r="AF167" s="10">
        <f t="shared" si="31"/>
        <v>60</v>
      </c>
      <c r="AG167" s="10">
        <f t="shared" si="32"/>
        <v>1944</v>
      </c>
      <c r="AH167">
        <f t="shared" si="38"/>
        <v>0</v>
      </c>
      <c r="AI167" s="10" t="str">
        <f t="shared" si="39"/>
        <v>nee 60 1944 0</v>
      </c>
      <c r="AJ167" s="10" t="e">
        <f>_xlfn.XLOOKUP(AI167,'Hybride Warmtepomp'!F$3:F$165,'Hybride Warmtepomp'!B$3:B$165)</f>
        <v>#N/A</v>
      </c>
      <c r="AK167" t="str">
        <f t="shared" si="33"/>
        <v/>
      </c>
      <c r="AL167" t="str">
        <f t="shared" si="37"/>
        <v>nee</v>
      </c>
      <c r="AM167" t="str">
        <f t="shared" si="34"/>
        <v>nee</v>
      </c>
      <c r="AN167" t="b">
        <f t="shared" si="35"/>
        <v>0</v>
      </c>
      <c r="AO167" t="b">
        <f t="shared" si="36"/>
        <v>0</v>
      </c>
    </row>
    <row r="168" spans="1:41">
      <c r="A168" s="48"/>
      <c r="B168" s="48"/>
      <c r="C168" s="49"/>
      <c r="D168" s="49"/>
      <c r="E168" s="50"/>
      <c r="F168" s="7"/>
      <c r="G168" s="50"/>
      <c r="H168" s="50"/>
      <c r="I168" s="49"/>
      <c r="J168" s="54"/>
      <c r="K168" s="49"/>
      <c r="L168" s="49"/>
      <c r="M168" s="41"/>
      <c r="N168" s="7"/>
      <c r="O168" s="8" t="str">
        <f t="shared" si="28"/>
        <v xml:space="preserve"> </v>
      </c>
      <c r="P168" s="8" t="str">
        <f t="shared" si="29"/>
        <v xml:space="preserve"> </v>
      </c>
      <c r="Q168" s="7"/>
      <c r="R168" s="6"/>
      <c r="S168" s="7"/>
      <c r="T168" s="7"/>
      <c r="U168" s="7"/>
      <c r="V168" s="9"/>
      <c r="W168" s="9"/>
      <c r="X168" s="9"/>
      <c r="Y168" s="9"/>
      <c r="Z168" s="7"/>
      <c r="AA168" s="7"/>
      <c r="AB168" s="7"/>
      <c r="AC168" s="7"/>
      <c r="AD168" t="str">
        <f>IF('Invulblad per woning'!B168=0," ","ja")</f>
        <v xml:space="preserve"> </v>
      </c>
      <c r="AE168" s="10" t="str">
        <f t="shared" si="30"/>
        <v>nee</v>
      </c>
      <c r="AF168" s="10">
        <f t="shared" si="31"/>
        <v>60</v>
      </c>
      <c r="AG168" s="10">
        <f t="shared" si="32"/>
        <v>1944</v>
      </c>
      <c r="AH168">
        <f t="shared" si="38"/>
        <v>0</v>
      </c>
      <c r="AI168" s="10" t="str">
        <f t="shared" si="39"/>
        <v>nee 60 1944 0</v>
      </c>
      <c r="AJ168" s="10" t="e">
        <f>_xlfn.XLOOKUP(AI168,'Hybride Warmtepomp'!F$3:F$165,'Hybride Warmtepomp'!B$3:B$165)</f>
        <v>#N/A</v>
      </c>
      <c r="AK168" t="str">
        <f t="shared" si="33"/>
        <v/>
      </c>
      <c r="AL168" t="str">
        <f t="shared" si="37"/>
        <v>nee</v>
      </c>
      <c r="AM168" t="str">
        <f t="shared" si="34"/>
        <v>nee</v>
      </c>
      <c r="AN168" t="b">
        <f t="shared" si="35"/>
        <v>0</v>
      </c>
      <c r="AO168" t="b">
        <f t="shared" si="36"/>
        <v>0</v>
      </c>
    </row>
    <row r="169" spans="1:41">
      <c r="A169" s="48"/>
      <c r="B169" s="48"/>
      <c r="C169" s="49"/>
      <c r="D169" s="49"/>
      <c r="E169" s="50"/>
      <c r="F169" s="7"/>
      <c r="G169" s="50"/>
      <c r="H169" s="50"/>
      <c r="I169" s="49"/>
      <c r="J169" s="54"/>
      <c r="K169" s="49"/>
      <c r="L169" s="49"/>
      <c r="M169" s="41"/>
      <c r="N169" s="7"/>
      <c r="O169" s="8" t="str">
        <f t="shared" si="28"/>
        <v xml:space="preserve"> </v>
      </c>
      <c r="P169" s="8" t="str">
        <f t="shared" si="29"/>
        <v xml:space="preserve"> </v>
      </c>
      <c r="Q169" s="7"/>
      <c r="R169" s="6"/>
      <c r="S169" s="7"/>
      <c r="T169" s="7"/>
      <c r="U169" s="7"/>
      <c r="V169" s="9"/>
      <c r="W169" s="9"/>
      <c r="X169" s="9"/>
      <c r="Y169" s="9"/>
      <c r="Z169" s="7"/>
      <c r="AA169" s="7"/>
      <c r="AB169" s="7"/>
      <c r="AC169" s="7"/>
      <c r="AD169" t="str">
        <f>IF('Invulblad per woning'!B169=0," ","ja")</f>
        <v xml:space="preserve"> </v>
      </c>
      <c r="AE169" s="10" t="str">
        <f t="shared" si="30"/>
        <v>nee</v>
      </c>
      <c r="AF169" s="10">
        <f t="shared" si="31"/>
        <v>60</v>
      </c>
      <c r="AG169" s="10">
        <f t="shared" si="32"/>
        <v>1944</v>
      </c>
      <c r="AH169">
        <f t="shared" si="38"/>
        <v>0</v>
      </c>
      <c r="AI169" s="10" t="str">
        <f t="shared" si="39"/>
        <v>nee 60 1944 0</v>
      </c>
      <c r="AJ169" s="10" t="e">
        <f>_xlfn.XLOOKUP(AI169,'Hybride Warmtepomp'!F$3:F$165,'Hybride Warmtepomp'!B$3:B$165)</f>
        <v>#N/A</v>
      </c>
      <c r="AK169" t="str">
        <f t="shared" si="33"/>
        <v/>
      </c>
      <c r="AL169" t="str">
        <f t="shared" si="37"/>
        <v>nee</v>
      </c>
      <c r="AM169" t="str">
        <f t="shared" si="34"/>
        <v>nee</v>
      </c>
      <c r="AN169" t="b">
        <f t="shared" si="35"/>
        <v>0</v>
      </c>
      <c r="AO169" t="b">
        <f t="shared" si="36"/>
        <v>0</v>
      </c>
    </row>
    <row r="170" spans="1:41">
      <c r="A170" s="48"/>
      <c r="B170" s="48"/>
      <c r="C170" s="49"/>
      <c r="D170" s="49"/>
      <c r="E170" s="50"/>
      <c r="F170" s="7"/>
      <c r="G170" s="50"/>
      <c r="H170" s="50"/>
      <c r="I170" s="49"/>
      <c r="J170" s="54"/>
      <c r="K170" s="49"/>
      <c r="L170" s="49"/>
      <c r="M170" s="41"/>
      <c r="N170" s="7"/>
      <c r="O170" s="8" t="str">
        <f t="shared" si="28"/>
        <v xml:space="preserve"> </v>
      </c>
      <c r="P170" s="8" t="str">
        <f t="shared" si="29"/>
        <v xml:space="preserve"> </v>
      </c>
      <c r="Q170" s="7"/>
      <c r="R170" s="6"/>
      <c r="S170" s="7"/>
      <c r="T170" s="7"/>
      <c r="U170" s="7"/>
      <c r="V170" s="9"/>
      <c r="W170" s="9"/>
      <c r="X170" s="9"/>
      <c r="Y170" s="9"/>
      <c r="Z170" s="7"/>
      <c r="AA170" s="7"/>
      <c r="AB170" s="7"/>
      <c r="AC170" s="7"/>
      <c r="AD170" t="str">
        <f>IF('Invulblad per woning'!B170=0," ","ja")</f>
        <v xml:space="preserve"> </v>
      </c>
      <c r="AE170" s="10" t="str">
        <f t="shared" si="30"/>
        <v>nee</v>
      </c>
      <c r="AF170" s="10">
        <f t="shared" si="31"/>
        <v>60</v>
      </c>
      <c r="AG170" s="10">
        <f t="shared" si="32"/>
        <v>1944</v>
      </c>
      <c r="AH170">
        <f t="shared" si="38"/>
        <v>0</v>
      </c>
      <c r="AI170" s="10" t="str">
        <f t="shared" si="39"/>
        <v>nee 60 1944 0</v>
      </c>
      <c r="AJ170" s="10" t="e">
        <f>_xlfn.XLOOKUP(AI170,'Hybride Warmtepomp'!F$3:F$165,'Hybride Warmtepomp'!B$3:B$165)</f>
        <v>#N/A</v>
      </c>
      <c r="AK170" t="str">
        <f t="shared" si="33"/>
        <v/>
      </c>
      <c r="AL170" t="str">
        <f t="shared" si="37"/>
        <v>nee</v>
      </c>
      <c r="AM170" t="str">
        <f t="shared" si="34"/>
        <v>nee</v>
      </c>
      <c r="AN170" t="b">
        <f t="shared" si="35"/>
        <v>0</v>
      </c>
      <c r="AO170" t="b">
        <f t="shared" si="36"/>
        <v>0</v>
      </c>
    </row>
    <row r="171" spans="1:41">
      <c r="A171" s="48"/>
      <c r="B171" s="48"/>
      <c r="C171" s="49"/>
      <c r="D171" s="49"/>
      <c r="E171" s="50"/>
      <c r="F171" s="7"/>
      <c r="G171" s="50"/>
      <c r="H171" s="50"/>
      <c r="I171" s="49"/>
      <c r="J171" s="54"/>
      <c r="K171" s="49"/>
      <c r="L171" s="49"/>
      <c r="M171" s="41"/>
      <c r="N171" s="7"/>
      <c r="O171" s="8" t="str">
        <f t="shared" si="28"/>
        <v xml:space="preserve"> </v>
      </c>
      <c r="P171" s="8" t="str">
        <f t="shared" si="29"/>
        <v xml:space="preserve"> </v>
      </c>
      <c r="Q171" s="7"/>
      <c r="R171" s="6"/>
      <c r="S171" s="7"/>
      <c r="T171" s="7"/>
      <c r="U171" s="7"/>
      <c r="V171" s="9"/>
      <c r="W171" s="9"/>
      <c r="X171" s="9"/>
      <c r="Y171" s="9"/>
      <c r="Z171" s="7"/>
      <c r="AA171" s="7"/>
      <c r="AB171" s="7"/>
      <c r="AC171" s="7"/>
      <c r="AD171" t="str">
        <f>IF('Invulblad per woning'!B171=0," ","ja")</f>
        <v xml:space="preserve"> </v>
      </c>
      <c r="AE171" s="10" t="str">
        <f t="shared" si="30"/>
        <v>nee</v>
      </c>
      <c r="AF171" s="10">
        <f t="shared" si="31"/>
        <v>60</v>
      </c>
      <c r="AG171" s="10">
        <f t="shared" si="32"/>
        <v>1944</v>
      </c>
      <c r="AH171">
        <f t="shared" si="38"/>
        <v>0</v>
      </c>
      <c r="AI171" s="10" t="str">
        <f t="shared" si="39"/>
        <v>nee 60 1944 0</v>
      </c>
      <c r="AJ171" s="10" t="e">
        <f>_xlfn.XLOOKUP(AI171,'Hybride Warmtepomp'!F$3:F$165,'Hybride Warmtepomp'!B$3:B$165)</f>
        <v>#N/A</v>
      </c>
      <c r="AK171" t="str">
        <f t="shared" si="33"/>
        <v/>
      </c>
      <c r="AL171" t="str">
        <f t="shared" si="37"/>
        <v>nee</v>
      </c>
      <c r="AM171" t="str">
        <f t="shared" si="34"/>
        <v>nee</v>
      </c>
      <c r="AN171" t="b">
        <f t="shared" si="35"/>
        <v>0</v>
      </c>
      <c r="AO171" t="b">
        <f t="shared" si="36"/>
        <v>0</v>
      </c>
    </row>
    <row r="172" spans="1:41">
      <c r="A172" s="48"/>
      <c r="B172" s="48"/>
      <c r="C172" s="49"/>
      <c r="D172" s="49"/>
      <c r="E172" s="50"/>
      <c r="F172" s="7"/>
      <c r="G172" s="50"/>
      <c r="H172" s="50"/>
      <c r="I172" s="49"/>
      <c r="J172" s="54"/>
      <c r="K172" s="49"/>
      <c r="L172" s="49"/>
      <c r="M172" s="41"/>
      <c r="N172" s="7"/>
      <c r="O172" s="8" t="str">
        <f t="shared" si="28"/>
        <v xml:space="preserve"> </v>
      </c>
      <c r="P172" s="8" t="str">
        <f t="shared" si="29"/>
        <v xml:space="preserve"> </v>
      </c>
      <c r="Q172" s="7"/>
      <c r="R172" s="6"/>
      <c r="S172" s="7"/>
      <c r="T172" s="7"/>
      <c r="U172" s="7"/>
      <c r="V172" s="9"/>
      <c r="W172" s="9"/>
      <c r="X172" s="9"/>
      <c r="Y172" s="9"/>
      <c r="Z172" s="7"/>
      <c r="AA172" s="7"/>
      <c r="AB172" s="7"/>
      <c r="AC172" s="7"/>
      <c r="AD172" t="str">
        <f>IF('Invulblad per woning'!B172=0," ","ja")</f>
        <v xml:space="preserve"> </v>
      </c>
      <c r="AE172" s="10" t="str">
        <f t="shared" si="30"/>
        <v>nee</v>
      </c>
      <c r="AF172" s="10">
        <f t="shared" si="31"/>
        <v>60</v>
      </c>
      <c r="AG172" s="10">
        <f t="shared" si="32"/>
        <v>1944</v>
      </c>
      <c r="AH172">
        <f t="shared" si="38"/>
        <v>0</v>
      </c>
      <c r="AI172" s="10" t="str">
        <f t="shared" si="39"/>
        <v>nee 60 1944 0</v>
      </c>
      <c r="AJ172" s="10" t="e">
        <f>_xlfn.XLOOKUP(AI172,'Hybride Warmtepomp'!F$3:F$165,'Hybride Warmtepomp'!B$3:B$165)</f>
        <v>#N/A</v>
      </c>
      <c r="AK172" t="str">
        <f t="shared" si="33"/>
        <v/>
      </c>
      <c r="AL172" t="str">
        <f t="shared" si="37"/>
        <v>nee</v>
      </c>
      <c r="AM172" t="str">
        <f t="shared" si="34"/>
        <v>nee</v>
      </c>
      <c r="AN172" t="b">
        <f t="shared" si="35"/>
        <v>0</v>
      </c>
      <c r="AO172" t="b">
        <f t="shared" si="36"/>
        <v>0</v>
      </c>
    </row>
    <row r="173" spans="1:41">
      <c r="A173" s="48"/>
      <c r="B173" s="48"/>
      <c r="C173" s="49"/>
      <c r="D173" s="49"/>
      <c r="E173" s="50"/>
      <c r="F173" s="7"/>
      <c r="G173" s="50"/>
      <c r="H173" s="50"/>
      <c r="I173" s="49"/>
      <c r="J173" s="54"/>
      <c r="K173" s="49"/>
      <c r="L173" s="49"/>
      <c r="M173" s="41"/>
      <c r="N173" s="7"/>
      <c r="O173" s="8" t="str">
        <f t="shared" si="28"/>
        <v xml:space="preserve"> </v>
      </c>
      <c r="P173" s="8" t="str">
        <f t="shared" si="29"/>
        <v xml:space="preserve"> </v>
      </c>
      <c r="Q173" s="7"/>
      <c r="R173" s="6"/>
      <c r="S173" s="7"/>
      <c r="T173" s="7"/>
      <c r="U173" s="7"/>
      <c r="V173" s="9"/>
      <c r="W173" s="9"/>
      <c r="X173" s="9"/>
      <c r="Y173" s="9"/>
      <c r="Z173" s="7"/>
      <c r="AA173" s="7"/>
      <c r="AB173" s="7"/>
      <c r="AC173" s="7"/>
      <c r="AD173" t="str">
        <f>IF('Invulblad per woning'!B173=0," ","ja")</f>
        <v xml:space="preserve"> </v>
      </c>
      <c r="AE173" s="10" t="str">
        <f t="shared" si="30"/>
        <v>nee</v>
      </c>
      <c r="AF173" s="10">
        <f t="shared" si="31"/>
        <v>60</v>
      </c>
      <c r="AG173" s="10">
        <f t="shared" si="32"/>
        <v>1944</v>
      </c>
      <c r="AH173">
        <f t="shared" si="38"/>
        <v>0</v>
      </c>
      <c r="AI173" s="10" t="str">
        <f t="shared" si="39"/>
        <v>nee 60 1944 0</v>
      </c>
      <c r="AJ173" s="10" t="e">
        <f>_xlfn.XLOOKUP(AI173,'Hybride Warmtepomp'!F$3:F$165,'Hybride Warmtepomp'!B$3:B$165)</f>
        <v>#N/A</v>
      </c>
      <c r="AK173" t="str">
        <f t="shared" si="33"/>
        <v/>
      </c>
      <c r="AL173" t="str">
        <f t="shared" si="37"/>
        <v>nee</v>
      </c>
      <c r="AM173" t="str">
        <f t="shared" si="34"/>
        <v>nee</v>
      </c>
      <c r="AN173" t="b">
        <f t="shared" si="35"/>
        <v>0</v>
      </c>
      <c r="AO173" t="b">
        <f t="shared" si="36"/>
        <v>0</v>
      </c>
    </row>
    <row r="174" spans="1:41">
      <c r="A174" s="48"/>
      <c r="B174" s="48"/>
      <c r="C174" s="49"/>
      <c r="D174" s="49"/>
      <c r="E174" s="50"/>
      <c r="F174" s="7"/>
      <c r="G174" s="50"/>
      <c r="H174" s="50"/>
      <c r="I174" s="49"/>
      <c r="J174" s="54"/>
      <c r="K174" s="49"/>
      <c r="L174" s="49"/>
      <c r="M174" s="41"/>
      <c r="N174" s="7"/>
      <c r="O174" s="8" t="str">
        <f t="shared" si="28"/>
        <v xml:space="preserve"> </v>
      </c>
      <c r="P174" s="8" t="str">
        <f t="shared" si="29"/>
        <v xml:space="preserve"> </v>
      </c>
      <c r="Q174" s="7"/>
      <c r="R174" s="6"/>
      <c r="S174" s="7"/>
      <c r="T174" s="7"/>
      <c r="U174" s="7"/>
      <c r="V174" s="9"/>
      <c r="W174" s="9"/>
      <c r="X174" s="9"/>
      <c r="Y174" s="9"/>
      <c r="Z174" s="7"/>
      <c r="AA174" s="7"/>
      <c r="AB174" s="7"/>
      <c r="AC174" s="7"/>
      <c r="AD174" t="str">
        <f>IF('Invulblad per woning'!B174=0," ","ja")</f>
        <v xml:space="preserve"> </v>
      </c>
      <c r="AE174" s="10" t="str">
        <f t="shared" si="30"/>
        <v>nee</v>
      </c>
      <c r="AF174" s="10">
        <f t="shared" si="31"/>
        <v>60</v>
      </c>
      <c r="AG174" s="10">
        <f t="shared" si="32"/>
        <v>1944</v>
      </c>
      <c r="AH174">
        <f t="shared" si="38"/>
        <v>0</v>
      </c>
      <c r="AI174" s="10" t="str">
        <f t="shared" si="39"/>
        <v>nee 60 1944 0</v>
      </c>
      <c r="AJ174" s="10" t="e">
        <f>_xlfn.XLOOKUP(AI174,'Hybride Warmtepomp'!F$3:F$165,'Hybride Warmtepomp'!B$3:B$165)</f>
        <v>#N/A</v>
      </c>
      <c r="AK174" t="str">
        <f t="shared" si="33"/>
        <v/>
      </c>
      <c r="AL174" t="str">
        <f t="shared" si="37"/>
        <v>nee</v>
      </c>
      <c r="AM174" t="str">
        <f t="shared" si="34"/>
        <v>nee</v>
      </c>
      <c r="AN174" t="b">
        <f t="shared" si="35"/>
        <v>0</v>
      </c>
      <c r="AO174" t="b">
        <f t="shared" si="36"/>
        <v>0</v>
      </c>
    </row>
    <row r="175" spans="1:41">
      <c r="A175" s="48"/>
      <c r="B175" s="48"/>
      <c r="C175" s="49"/>
      <c r="D175" s="49"/>
      <c r="E175" s="50"/>
      <c r="F175" s="7"/>
      <c r="G175" s="50"/>
      <c r="H175" s="50"/>
      <c r="I175" s="49"/>
      <c r="J175" s="54"/>
      <c r="K175" s="49"/>
      <c r="L175" s="49"/>
      <c r="M175" s="41"/>
      <c r="N175" s="7"/>
      <c r="O175" s="8" t="str">
        <f t="shared" si="28"/>
        <v xml:space="preserve"> </v>
      </c>
      <c r="P175" s="8" t="str">
        <f t="shared" si="29"/>
        <v xml:space="preserve"> </v>
      </c>
      <c r="Q175" s="7"/>
      <c r="R175" s="6"/>
      <c r="S175" s="7"/>
      <c r="T175" s="7"/>
      <c r="U175" s="7"/>
      <c r="V175" s="9"/>
      <c r="W175" s="9"/>
      <c r="X175" s="9"/>
      <c r="Y175" s="9"/>
      <c r="Z175" s="7"/>
      <c r="AA175" s="7"/>
      <c r="AB175" s="7"/>
      <c r="AC175" s="7"/>
      <c r="AD175" t="str">
        <f>IF('Invulblad per woning'!B175=0," ","ja")</f>
        <v xml:space="preserve"> </v>
      </c>
      <c r="AE175" s="10" t="str">
        <f t="shared" si="30"/>
        <v>nee</v>
      </c>
      <c r="AF175" s="10">
        <f t="shared" si="31"/>
        <v>60</v>
      </c>
      <c r="AG175" s="10">
        <f t="shared" si="32"/>
        <v>1944</v>
      </c>
      <c r="AH175">
        <f t="shared" si="38"/>
        <v>0</v>
      </c>
      <c r="AI175" s="10" t="str">
        <f t="shared" si="39"/>
        <v>nee 60 1944 0</v>
      </c>
      <c r="AJ175" s="10" t="e">
        <f>_xlfn.XLOOKUP(AI175,'Hybride Warmtepomp'!F$3:F$165,'Hybride Warmtepomp'!B$3:B$165)</f>
        <v>#N/A</v>
      </c>
      <c r="AK175" t="str">
        <f t="shared" si="33"/>
        <v/>
      </c>
      <c r="AL175" t="str">
        <f t="shared" si="37"/>
        <v>nee</v>
      </c>
      <c r="AM175" t="str">
        <f t="shared" si="34"/>
        <v>nee</v>
      </c>
      <c r="AN175" t="b">
        <f t="shared" si="35"/>
        <v>0</v>
      </c>
      <c r="AO175" t="b">
        <f t="shared" si="36"/>
        <v>0</v>
      </c>
    </row>
    <row r="176" spans="1:41">
      <c r="A176" s="48"/>
      <c r="B176" s="48"/>
      <c r="C176" s="49"/>
      <c r="D176" s="49"/>
      <c r="E176" s="50"/>
      <c r="F176" s="7"/>
      <c r="G176" s="50"/>
      <c r="H176" s="50"/>
      <c r="I176" s="49"/>
      <c r="J176" s="54"/>
      <c r="K176" s="49"/>
      <c r="L176" s="49"/>
      <c r="M176" s="41"/>
      <c r="N176" s="7"/>
      <c r="O176" s="8" t="str">
        <f t="shared" si="28"/>
        <v xml:space="preserve"> </v>
      </c>
      <c r="P176" s="8" t="str">
        <f t="shared" si="29"/>
        <v xml:space="preserve"> </v>
      </c>
      <c r="Q176" s="7"/>
      <c r="R176" s="6"/>
      <c r="S176" s="7"/>
      <c r="T176" s="7"/>
      <c r="U176" s="7"/>
      <c r="V176" s="9"/>
      <c r="W176" s="9"/>
      <c r="X176" s="9"/>
      <c r="Y176" s="9"/>
      <c r="Z176" s="7"/>
      <c r="AA176" s="7"/>
      <c r="AB176" s="7"/>
      <c r="AC176" s="7"/>
      <c r="AD176" t="str">
        <f>IF('Invulblad per woning'!B176=0," ","ja")</f>
        <v xml:space="preserve"> </v>
      </c>
      <c r="AE176" s="10" t="str">
        <f t="shared" si="30"/>
        <v>nee</v>
      </c>
      <c r="AF176" s="10">
        <f t="shared" si="31"/>
        <v>60</v>
      </c>
      <c r="AG176" s="10">
        <f t="shared" si="32"/>
        <v>1944</v>
      </c>
      <c r="AH176">
        <f t="shared" si="38"/>
        <v>0</v>
      </c>
      <c r="AI176" s="10" t="str">
        <f t="shared" si="39"/>
        <v>nee 60 1944 0</v>
      </c>
      <c r="AJ176" s="10" t="e">
        <f>_xlfn.XLOOKUP(AI176,'Hybride Warmtepomp'!F$3:F$165,'Hybride Warmtepomp'!B$3:B$165)</f>
        <v>#N/A</v>
      </c>
      <c r="AK176" t="str">
        <f t="shared" si="33"/>
        <v/>
      </c>
      <c r="AL176" t="str">
        <f t="shared" si="37"/>
        <v>nee</v>
      </c>
      <c r="AM176" t="str">
        <f t="shared" si="34"/>
        <v>nee</v>
      </c>
      <c r="AN176" t="b">
        <f t="shared" si="35"/>
        <v>0</v>
      </c>
      <c r="AO176" t="b">
        <f t="shared" si="36"/>
        <v>0</v>
      </c>
    </row>
    <row r="177" spans="1:41">
      <c r="A177" s="48"/>
      <c r="B177" s="48"/>
      <c r="C177" s="49"/>
      <c r="D177" s="49"/>
      <c r="E177" s="50"/>
      <c r="F177" s="7"/>
      <c r="G177" s="50"/>
      <c r="H177" s="50"/>
      <c r="I177" s="49"/>
      <c r="J177" s="54"/>
      <c r="K177" s="49"/>
      <c r="L177" s="49"/>
      <c r="M177" s="41"/>
      <c r="N177" s="7"/>
      <c r="O177" s="8" t="str">
        <f t="shared" si="28"/>
        <v xml:space="preserve"> </v>
      </c>
      <c r="P177" s="8" t="str">
        <f t="shared" si="29"/>
        <v xml:space="preserve"> </v>
      </c>
      <c r="Q177" s="7"/>
      <c r="R177" s="6"/>
      <c r="S177" s="7"/>
      <c r="T177" s="7"/>
      <c r="U177" s="7"/>
      <c r="V177" s="9"/>
      <c r="W177" s="9"/>
      <c r="X177" s="9"/>
      <c r="Y177" s="9"/>
      <c r="Z177" s="7"/>
      <c r="AA177" s="7"/>
      <c r="AB177" s="7"/>
      <c r="AC177" s="7"/>
      <c r="AD177" t="str">
        <f>IF('Invulblad per woning'!B177=0," ","ja")</f>
        <v xml:space="preserve"> </v>
      </c>
      <c r="AE177" s="10" t="str">
        <f t="shared" si="30"/>
        <v>nee</v>
      </c>
      <c r="AF177" s="10">
        <f t="shared" si="31"/>
        <v>60</v>
      </c>
      <c r="AG177" s="10">
        <f t="shared" si="32"/>
        <v>1944</v>
      </c>
      <c r="AH177">
        <f t="shared" si="38"/>
        <v>0</v>
      </c>
      <c r="AI177" s="10" t="str">
        <f t="shared" si="39"/>
        <v>nee 60 1944 0</v>
      </c>
      <c r="AJ177" s="10" t="e">
        <f>_xlfn.XLOOKUP(AI177,'Hybride Warmtepomp'!F$3:F$165,'Hybride Warmtepomp'!B$3:B$165)</f>
        <v>#N/A</v>
      </c>
      <c r="AK177" t="str">
        <f t="shared" si="33"/>
        <v/>
      </c>
      <c r="AL177" t="str">
        <f t="shared" si="37"/>
        <v>nee</v>
      </c>
      <c r="AM177" t="str">
        <f t="shared" si="34"/>
        <v>nee</v>
      </c>
      <c r="AN177" t="b">
        <f t="shared" si="35"/>
        <v>0</v>
      </c>
      <c r="AO177" t="b">
        <f t="shared" si="36"/>
        <v>0</v>
      </c>
    </row>
    <row r="178" spans="1:41">
      <c r="A178" s="48"/>
      <c r="B178" s="48"/>
      <c r="C178" s="49"/>
      <c r="D178" s="49"/>
      <c r="E178" s="50"/>
      <c r="F178" s="7"/>
      <c r="G178" s="50"/>
      <c r="H178" s="50"/>
      <c r="I178" s="49"/>
      <c r="J178" s="54"/>
      <c r="K178" s="49"/>
      <c r="L178" s="49"/>
      <c r="M178" s="41"/>
      <c r="N178" s="7"/>
      <c r="O178" s="8" t="str">
        <f t="shared" si="28"/>
        <v xml:space="preserve"> </v>
      </c>
      <c r="P178" s="8" t="str">
        <f t="shared" si="29"/>
        <v xml:space="preserve"> </v>
      </c>
      <c r="Q178" s="7"/>
      <c r="R178" s="6"/>
      <c r="S178" s="7"/>
      <c r="T178" s="7"/>
      <c r="U178" s="7"/>
      <c r="V178" s="9"/>
      <c r="W178" s="9"/>
      <c r="X178" s="9"/>
      <c r="Y178" s="9"/>
      <c r="Z178" s="7"/>
      <c r="AA178" s="7"/>
      <c r="AB178" s="7"/>
      <c r="AC178" s="7"/>
      <c r="AD178" t="str">
        <f>IF('Invulblad per woning'!B178=0," ","ja")</f>
        <v xml:space="preserve"> </v>
      </c>
      <c r="AE178" s="10" t="str">
        <f t="shared" si="30"/>
        <v>nee</v>
      </c>
      <c r="AF178" s="10">
        <f t="shared" si="31"/>
        <v>60</v>
      </c>
      <c r="AG178" s="10">
        <f t="shared" si="32"/>
        <v>1944</v>
      </c>
      <c r="AH178">
        <f t="shared" si="38"/>
        <v>0</v>
      </c>
      <c r="AI178" s="10" t="str">
        <f t="shared" si="39"/>
        <v>nee 60 1944 0</v>
      </c>
      <c r="AJ178" s="10" t="e">
        <f>_xlfn.XLOOKUP(AI178,'Hybride Warmtepomp'!F$3:F$165,'Hybride Warmtepomp'!B$3:B$165)</f>
        <v>#N/A</v>
      </c>
      <c r="AK178" t="str">
        <f t="shared" si="33"/>
        <v/>
      </c>
      <c r="AL178" t="str">
        <f t="shared" si="37"/>
        <v>nee</v>
      </c>
      <c r="AM178" t="str">
        <f t="shared" si="34"/>
        <v>nee</v>
      </c>
      <c r="AN178" t="b">
        <f t="shared" si="35"/>
        <v>0</v>
      </c>
      <c r="AO178" t="b">
        <f t="shared" si="36"/>
        <v>0</v>
      </c>
    </row>
    <row r="179" spans="1:41">
      <c r="A179" s="48"/>
      <c r="B179" s="48"/>
      <c r="C179" s="49"/>
      <c r="D179" s="49"/>
      <c r="E179" s="50"/>
      <c r="F179" s="7"/>
      <c r="G179" s="50"/>
      <c r="H179" s="50"/>
      <c r="I179" s="49"/>
      <c r="J179" s="54"/>
      <c r="K179" s="49"/>
      <c r="L179" s="49"/>
      <c r="M179" s="41"/>
      <c r="N179" s="7"/>
      <c r="O179" s="8" t="str">
        <f t="shared" si="28"/>
        <v xml:space="preserve"> </v>
      </c>
      <c r="P179" s="8" t="str">
        <f t="shared" si="29"/>
        <v xml:space="preserve"> </v>
      </c>
      <c r="Q179" s="7"/>
      <c r="R179" s="6"/>
      <c r="S179" s="7"/>
      <c r="T179" s="7"/>
      <c r="U179" s="7"/>
      <c r="V179" s="9"/>
      <c r="W179" s="9"/>
      <c r="X179" s="9"/>
      <c r="Y179" s="9"/>
      <c r="Z179" s="7"/>
      <c r="AA179" s="7"/>
      <c r="AB179" s="7"/>
      <c r="AC179" s="7"/>
      <c r="AD179" t="str">
        <f>IF('Invulblad per woning'!B179=0," ","ja")</f>
        <v xml:space="preserve"> </v>
      </c>
      <c r="AE179" s="10" t="str">
        <f t="shared" si="30"/>
        <v>nee</v>
      </c>
      <c r="AF179" s="10">
        <f t="shared" si="31"/>
        <v>60</v>
      </c>
      <c r="AG179" s="10">
        <f t="shared" si="32"/>
        <v>1944</v>
      </c>
      <c r="AH179">
        <f t="shared" si="38"/>
        <v>0</v>
      </c>
      <c r="AI179" s="10" t="str">
        <f t="shared" si="39"/>
        <v>nee 60 1944 0</v>
      </c>
      <c r="AJ179" s="10" t="e">
        <f>_xlfn.XLOOKUP(AI179,'Hybride Warmtepomp'!F$3:F$165,'Hybride Warmtepomp'!B$3:B$165)</f>
        <v>#N/A</v>
      </c>
      <c r="AK179" t="str">
        <f t="shared" si="33"/>
        <v/>
      </c>
      <c r="AL179" t="str">
        <f t="shared" si="37"/>
        <v>nee</v>
      </c>
      <c r="AM179" t="str">
        <f t="shared" si="34"/>
        <v>nee</v>
      </c>
      <c r="AN179" t="b">
        <f t="shared" si="35"/>
        <v>0</v>
      </c>
      <c r="AO179" t="b">
        <f t="shared" si="36"/>
        <v>0</v>
      </c>
    </row>
    <row r="180" spans="1:41">
      <c r="A180" s="48"/>
      <c r="B180" s="48"/>
      <c r="C180" s="49"/>
      <c r="D180" s="49"/>
      <c r="E180" s="50"/>
      <c r="F180" s="7"/>
      <c r="G180" s="50"/>
      <c r="H180" s="50"/>
      <c r="I180" s="49"/>
      <c r="J180" s="54"/>
      <c r="K180" s="49"/>
      <c r="L180" s="49"/>
      <c r="M180" s="41"/>
      <c r="N180" s="7"/>
      <c r="O180" s="8" t="str">
        <f t="shared" si="28"/>
        <v xml:space="preserve"> </v>
      </c>
      <c r="P180" s="8" t="str">
        <f t="shared" si="29"/>
        <v xml:space="preserve"> </v>
      </c>
      <c r="Q180" s="7"/>
      <c r="R180" s="6"/>
      <c r="S180" s="7"/>
      <c r="T180" s="7"/>
      <c r="U180" s="7"/>
      <c r="V180" s="9"/>
      <c r="W180" s="9"/>
      <c r="X180" s="9"/>
      <c r="Y180" s="9"/>
      <c r="Z180" s="7"/>
      <c r="AA180" s="7"/>
      <c r="AB180" s="7"/>
      <c r="AC180" s="7"/>
      <c r="AD180" t="str">
        <f>IF('Invulblad per woning'!B180=0," ","ja")</f>
        <v xml:space="preserve"> </v>
      </c>
      <c r="AE180" s="10" t="str">
        <f t="shared" si="30"/>
        <v>nee</v>
      </c>
      <c r="AF180" s="10">
        <f t="shared" si="31"/>
        <v>60</v>
      </c>
      <c r="AG180" s="10">
        <f t="shared" si="32"/>
        <v>1944</v>
      </c>
      <c r="AH180">
        <f t="shared" si="38"/>
        <v>0</v>
      </c>
      <c r="AI180" s="10" t="str">
        <f t="shared" si="39"/>
        <v>nee 60 1944 0</v>
      </c>
      <c r="AJ180" s="10" t="e">
        <f>_xlfn.XLOOKUP(AI180,'Hybride Warmtepomp'!F$3:F$165,'Hybride Warmtepomp'!B$3:B$165)</f>
        <v>#N/A</v>
      </c>
      <c r="AK180" t="str">
        <f t="shared" si="33"/>
        <v/>
      </c>
      <c r="AL180" t="str">
        <f t="shared" si="37"/>
        <v>nee</v>
      </c>
      <c r="AM180" t="str">
        <f t="shared" si="34"/>
        <v>nee</v>
      </c>
      <c r="AN180" t="b">
        <f t="shared" si="35"/>
        <v>0</v>
      </c>
      <c r="AO180" t="b">
        <f t="shared" si="36"/>
        <v>0</v>
      </c>
    </row>
    <row r="181" spans="1:41">
      <c r="A181" s="48"/>
      <c r="B181" s="48"/>
      <c r="C181" s="49"/>
      <c r="D181" s="49"/>
      <c r="E181" s="50"/>
      <c r="F181" s="7"/>
      <c r="G181" s="50"/>
      <c r="H181" s="50"/>
      <c r="I181" s="49"/>
      <c r="J181" s="54"/>
      <c r="K181" s="49"/>
      <c r="L181" s="49"/>
      <c r="M181" s="41"/>
      <c r="N181" s="7"/>
      <c r="O181" s="8" t="str">
        <f t="shared" si="28"/>
        <v xml:space="preserve"> </v>
      </c>
      <c r="P181" s="8" t="str">
        <f t="shared" si="29"/>
        <v xml:space="preserve"> </v>
      </c>
      <c r="Q181" s="7"/>
      <c r="R181" s="6"/>
      <c r="S181" s="7"/>
      <c r="T181" s="7"/>
      <c r="U181" s="7"/>
      <c r="V181" s="9"/>
      <c r="W181" s="9"/>
      <c r="X181" s="9"/>
      <c r="Y181" s="9"/>
      <c r="Z181" s="7"/>
      <c r="AA181" s="7"/>
      <c r="AB181" s="7"/>
      <c r="AC181" s="7"/>
      <c r="AD181" t="str">
        <f>IF('Invulblad per woning'!B181=0," ","ja")</f>
        <v xml:space="preserve"> </v>
      </c>
      <c r="AE181" s="10" t="str">
        <f t="shared" si="30"/>
        <v>nee</v>
      </c>
      <c r="AF181" s="10">
        <f t="shared" si="31"/>
        <v>60</v>
      </c>
      <c r="AG181" s="10">
        <f t="shared" si="32"/>
        <v>1944</v>
      </c>
      <c r="AH181">
        <f t="shared" si="38"/>
        <v>0</v>
      </c>
      <c r="AI181" s="10" t="str">
        <f t="shared" si="39"/>
        <v>nee 60 1944 0</v>
      </c>
      <c r="AJ181" s="10" t="e">
        <f>_xlfn.XLOOKUP(AI181,'Hybride Warmtepomp'!F$3:F$165,'Hybride Warmtepomp'!B$3:B$165)</f>
        <v>#N/A</v>
      </c>
      <c r="AK181" t="str">
        <f t="shared" si="33"/>
        <v/>
      </c>
      <c r="AL181" t="str">
        <f t="shared" si="37"/>
        <v>nee</v>
      </c>
      <c r="AM181" t="str">
        <f t="shared" si="34"/>
        <v>nee</v>
      </c>
      <c r="AN181" t="b">
        <f t="shared" si="35"/>
        <v>0</v>
      </c>
      <c r="AO181" t="b">
        <f t="shared" si="36"/>
        <v>0</v>
      </c>
    </row>
    <row r="182" spans="1:41">
      <c r="A182" s="48"/>
      <c r="B182" s="48"/>
      <c r="C182" s="49"/>
      <c r="D182" s="49"/>
      <c r="E182" s="50"/>
      <c r="F182" s="7"/>
      <c r="G182" s="50"/>
      <c r="H182" s="50"/>
      <c r="I182" s="49"/>
      <c r="J182" s="54"/>
      <c r="K182" s="49"/>
      <c r="L182" s="49"/>
      <c r="M182" s="41"/>
      <c r="N182" s="7"/>
      <c r="O182" s="8" t="str">
        <f t="shared" si="28"/>
        <v xml:space="preserve"> </v>
      </c>
      <c r="P182" s="8" t="str">
        <f t="shared" si="29"/>
        <v xml:space="preserve"> </v>
      </c>
      <c r="Q182" s="7"/>
      <c r="R182" s="6"/>
      <c r="S182" s="7"/>
      <c r="T182" s="7"/>
      <c r="U182" s="7"/>
      <c r="V182" s="9"/>
      <c r="W182" s="9"/>
      <c r="X182" s="9"/>
      <c r="Y182" s="9"/>
      <c r="Z182" s="7"/>
      <c r="AA182" s="7"/>
      <c r="AB182" s="7"/>
      <c r="AC182" s="7"/>
      <c r="AD182" t="str">
        <f>IF('Invulblad per woning'!B182=0," ","ja")</f>
        <v xml:space="preserve"> </v>
      </c>
      <c r="AE182" s="10" t="str">
        <f t="shared" si="30"/>
        <v>nee</v>
      </c>
      <c r="AF182" s="10">
        <f t="shared" si="31"/>
        <v>60</v>
      </c>
      <c r="AG182" s="10">
        <f t="shared" si="32"/>
        <v>1944</v>
      </c>
      <c r="AH182">
        <f t="shared" si="38"/>
        <v>0</v>
      </c>
      <c r="AI182" s="10" t="str">
        <f t="shared" si="39"/>
        <v>nee 60 1944 0</v>
      </c>
      <c r="AJ182" s="10" t="e">
        <f>_xlfn.XLOOKUP(AI182,'Hybride Warmtepomp'!F$3:F$165,'Hybride Warmtepomp'!B$3:B$165)</f>
        <v>#N/A</v>
      </c>
      <c r="AK182" t="str">
        <f t="shared" si="33"/>
        <v/>
      </c>
      <c r="AL182" t="str">
        <f t="shared" si="37"/>
        <v>nee</v>
      </c>
      <c r="AM182" t="str">
        <f t="shared" si="34"/>
        <v>nee</v>
      </c>
      <c r="AN182" t="b">
        <f t="shared" si="35"/>
        <v>0</v>
      </c>
      <c r="AO182" t="b">
        <f t="shared" si="36"/>
        <v>0</v>
      </c>
    </row>
    <row r="183" spans="1:41">
      <c r="A183" s="48"/>
      <c r="B183" s="48"/>
      <c r="C183" s="49"/>
      <c r="D183" s="49"/>
      <c r="E183" s="50"/>
      <c r="F183" s="7"/>
      <c r="G183" s="50"/>
      <c r="H183" s="50"/>
      <c r="I183" s="49"/>
      <c r="J183" s="54"/>
      <c r="K183" s="49"/>
      <c r="L183" s="49"/>
      <c r="M183" s="41"/>
      <c r="N183" s="7"/>
      <c r="O183" s="8" t="str">
        <f t="shared" si="28"/>
        <v xml:space="preserve"> </v>
      </c>
      <c r="P183" s="8" t="str">
        <f t="shared" si="29"/>
        <v xml:space="preserve"> </v>
      </c>
      <c r="Q183" s="7"/>
      <c r="R183" s="6"/>
      <c r="S183" s="7"/>
      <c r="T183" s="7"/>
      <c r="U183" s="7"/>
      <c r="V183" s="9"/>
      <c r="W183" s="9"/>
      <c r="X183" s="9"/>
      <c r="Y183" s="9"/>
      <c r="Z183" s="7"/>
      <c r="AA183" s="7"/>
      <c r="AB183" s="7"/>
      <c r="AC183" s="7"/>
      <c r="AD183" t="str">
        <f>IF('Invulblad per woning'!B183=0," ","ja")</f>
        <v xml:space="preserve"> </v>
      </c>
      <c r="AE183" s="10" t="str">
        <f t="shared" si="30"/>
        <v>nee</v>
      </c>
      <c r="AF183" s="10">
        <f t="shared" si="31"/>
        <v>60</v>
      </c>
      <c r="AG183" s="10">
        <f t="shared" si="32"/>
        <v>1944</v>
      </c>
      <c r="AH183">
        <f t="shared" si="38"/>
        <v>0</v>
      </c>
      <c r="AI183" s="10" t="str">
        <f t="shared" si="39"/>
        <v>nee 60 1944 0</v>
      </c>
      <c r="AJ183" s="10" t="e">
        <f>_xlfn.XLOOKUP(AI183,'Hybride Warmtepomp'!F$3:F$165,'Hybride Warmtepomp'!B$3:B$165)</f>
        <v>#N/A</v>
      </c>
      <c r="AK183" t="str">
        <f t="shared" si="33"/>
        <v/>
      </c>
      <c r="AL183" t="str">
        <f t="shared" si="37"/>
        <v>nee</v>
      </c>
      <c r="AM183" t="str">
        <f t="shared" si="34"/>
        <v>nee</v>
      </c>
      <c r="AN183" t="b">
        <f t="shared" si="35"/>
        <v>0</v>
      </c>
      <c r="AO183" t="b">
        <f t="shared" si="36"/>
        <v>0</v>
      </c>
    </row>
    <row r="184" spans="1:41">
      <c r="A184" s="48"/>
      <c r="B184" s="48"/>
      <c r="C184" s="49"/>
      <c r="D184" s="49"/>
      <c r="E184" s="50"/>
      <c r="F184" s="7"/>
      <c r="G184" s="50"/>
      <c r="H184" s="50"/>
      <c r="I184" s="49"/>
      <c r="J184" s="54"/>
      <c r="K184" s="49"/>
      <c r="L184" s="49"/>
      <c r="M184" s="41"/>
      <c r="N184" s="7"/>
      <c r="O184" s="8" t="str">
        <f t="shared" si="28"/>
        <v xml:space="preserve"> </v>
      </c>
      <c r="P184" s="8" t="str">
        <f t="shared" si="29"/>
        <v xml:space="preserve"> </v>
      </c>
      <c r="Q184" s="7"/>
      <c r="R184" s="6"/>
      <c r="S184" s="7"/>
      <c r="T184" s="7"/>
      <c r="U184" s="7"/>
      <c r="V184" s="9"/>
      <c r="W184" s="9"/>
      <c r="X184" s="9"/>
      <c r="Y184" s="9"/>
      <c r="Z184" s="7"/>
      <c r="AA184" s="7"/>
      <c r="AB184" s="7"/>
      <c r="AC184" s="7"/>
      <c r="AD184" t="str">
        <f>IF('Invulblad per woning'!B184=0," ","ja")</f>
        <v xml:space="preserve"> </v>
      </c>
      <c r="AE184" s="10" t="str">
        <f t="shared" si="30"/>
        <v>nee</v>
      </c>
      <c r="AF184" s="10">
        <f t="shared" si="31"/>
        <v>60</v>
      </c>
      <c r="AG184" s="10">
        <f t="shared" si="32"/>
        <v>1944</v>
      </c>
      <c r="AH184">
        <f t="shared" si="38"/>
        <v>0</v>
      </c>
      <c r="AI184" s="10" t="str">
        <f t="shared" si="39"/>
        <v>nee 60 1944 0</v>
      </c>
      <c r="AJ184" s="10" t="e">
        <f>_xlfn.XLOOKUP(AI184,'Hybride Warmtepomp'!F$3:F$165,'Hybride Warmtepomp'!B$3:B$165)</f>
        <v>#N/A</v>
      </c>
      <c r="AK184" t="str">
        <f t="shared" si="33"/>
        <v/>
      </c>
      <c r="AL184" t="str">
        <f t="shared" si="37"/>
        <v>nee</v>
      </c>
      <c r="AM184" t="str">
        <f t="shared" si="34"/>
        <v>nee</v>
      </c>
      <c r="AN184" t="b">
        <f t="shared" si="35"/>
        <v>0</v>
      </c>
      <c r="AO184" t="b">
        <f t="shared" si="36"/>
        <v>0</v>
      </c>
    </row>
    <row r="185" spans="1:41">
      <c r="A185" s="48"/>
      <c r="B185" s="48"/>
      <c r="C185" s="49"/>
      <c r="D185" s="49"/>
      <c r="E185" s="50"/>
      <c r="F185" s="7"/>
      <c r="G185" s="50"/>
      <c r="H185" s="50"/>
      <c r="I185" s="49"/>
      <c r="J185" s="54"/>
      <c r="K185" s="49"/>
      <c r="L185" s="49"/>
      <c r="M185" s="41"/>
      <c r="N185" s="7"/>
      <c r="O185" s="8" t="str">
        <f t="shared" si="28"/>
        <v xml:space="preserve"> </v>
      </c>
      <c r="P185" s="8" t="str">
        <f t="shared" si="29"/>
        <v xml:space="preserve"> </v>
      </c>
      <c r="Q185" s="7"/>
      <c r="R185" s="6"/>
      <c r="S185" s="7"/>
      <c r="T185" s="7"/>
      <c r="U185" s="7"/>
      <c r="V185" s="9"/>
      <c r="W185" s="9"/>
      <c r="X185" s="9"/>
      <c r="Y185" s="9"/>
      <c r="Z185" s="7"/>
      <c r="AA185" s="7"/>
      <c r="AB185" s="7"/>
      <c r="AC185" s="7"/>
      <c r="AD185" t="str">
        <f>IF('Invulblad per woning'!B185=0," ","ja")</f>
        <v xml:space="preserve"> </v>
      </c>
      <c r="AE185" s="10" t="str">
        <f t="shared" si="30"/>
        <v>nee</v>
      </c>
      <c r="AF185" s="10">
        <f t="shared" si="31"/>
        <v>60</v>
      </c>
      <c r="AG185" s="10">
        <f t="shared" si="32"/>
        <v>1944</v>
      </c>
      <c r="AH185">
        <f t="shared" si="38"/>
        <v>0</v>
      </c>
      <c r="AI185" s="10" t="str">
        <f t="shared" si="39"/>
        <v>nee 60 1944 0</v>
      </c>
      <c r="AJ185" s="10" t="e">
        <f>_xlfn.XLOOKUP(AI185,'Hybride Warmtepomp'!F$3:F$165,'Hybride Warmtepomp'!B$3:B$165)</f>
        <v>#N/A</v>
      </c>
      <c r="AK185" t="str">
        <f t="shared" si="33"/>
        <v/>
      </c>
      <c r="AL185" t="str">
        <f t="shared" si="37"/>
        <v>nee</v>
      </c>
      <c r="AM185" t="str">
        <f t="shared" si="34"/>
        <v>nee</v>
      </c>
      <c r="AN185" t="b">
        <f t="shared" si="35"/>
        <v>0</v>
      </c>
      <c r="AO185" t="b">
        <f t="shared" si="36"/>
        <v>0</v>
      </c>
    </row>
    <row r="186" spans="1:41">
      <c r="A186" s="48"/>
      <c r="B186" s="48"/>
      <c r="C186" s="49"/>
      <c r="D186" s="49"/>
      <c r="E186" s="50"/>
      <c r="F186" s="7"/>
      <c r="G186" s="50"/>
      <c r="H186" s="50"/>
      <c r="I186" s="49"/>
      <c r="J186" s="54"/>
      <c r="K186" s="49"/>
      <c r="L186" s="49"/>
      <c r="M186" s="41"/>
      <c r="N186" s="7"/>
      <c r="O186" s="8" t="str">
        <f t="shared" si="28"/>
        <v xml:space="preserve"> </v>
      </c>
      <c r="P186" s="8" t="str">
        <f t="shared" si="29"/>
        <v xml:space="preserve"> </v>
      </c>
      <c r="Q186" s="7"/>
      <c r="R186" s="6"/>
      <c r="S186" s="7"/>
      <c r="T186" s="7"/>
      <c r="U186" s="7"/>
      <c r="V186" s="9"/>
      <c r="W186" s="9"/>
      <c r="X186" s="9"/>
      <c r="Y186" s="9"/>
      <c r="Z186" s="7"/>
      <c r="AA186" s="7"/>
      <c r="AB186" s="7"/>
      <c r="AC186" s="7"/>
      <c r="AD186" t="str">
        <f>IF('Invulblad per woning'!B186=0," ","ja")</f>
        <v xml:space="preserve"> </v>
      </c>
      <c r="AE186" s="10" t="str">
        <f t="shared" si="30"/>
        <v>nee</v>
      </c>
      <c r="AF186" s="10">
        <f t="shared" si="31"/>
        <v>60</v>
      </c>
      <c r="AG186" s="10">
        <f t="shared" si="32"/>
        <v>1944</v>
      </c>
      <c r="AH186">
        <f t="shared" si="38"/>
        <v>0</v>
      </c>
      <c r="AI186" s="10" t="str">
        <f t="shared" si="39"/>
        <v>nee 60 1944 0</v>
      </c>
      <c r="AJ186" s="10" t="e">
        <f>_xlfn.XLOOKUP(AI186,'Hybride Warmtepomp'!F$3:F$165,'Hybride Warmtepomp'!B$3:B$165)</f>
        <v>#N/A</v>
      </c>
      <c r="AK186" t="str">
        <f t="shared" si="33"/>
        <v/>
      </c>
      <c r="AL186" t="str">
        <f t="shared" si="37"/>
        <v>nee</v>
      </c>
      <c r="AM186" t="str">
        <f t="shared" si="34"/>
        <v>nee</v>
      </c>
      <c r="AN186" t="b">
        <f t="shared" si="35"/>
        <v>0</v>
      </c>
      <c r="AO186" t="b">
        <f t="shared" si="36"/>
        <v>0</v>
      </c>
    </row>
    <row r="187" spans="1:41">
      <c r="A187" s="48"/>
      <c r="B187" s="48"/>
      <c r="C187" s="49"/>
      <c r="D187" s="49"/>
      <c r="E187" s="50"/>
      <c r="F187" s="7"/>
      <c r="G187" s="50"/>
      <c r="H187" s="50"/>
      <c r="I187" s="49"/>
      <c r="J187" s="54"/>
      <c r="K187" s="49"/>
      <c r="L187" s="49"/>
      <c r="M187" s="41"/>
      <c r="N187" s="7"/>
      <c r="O187" s="8" t="str">
        <f t="shared" si="28"/>
        <v xml:space="preserve"> </v>
      </c>
      <c r="P187" s="8" t="str">
        <f t="shared" si="29"/>
        <v xml:space="preserve"> </v>
      </c>
      <c r="Q187" s="7"/>
      <c r="R187" s="6"/>
      <c r="S187" s="7"/>
      <c r="T187" s="7"/>
      <c r="U187" s="7"/>
      <c r="V187" s="9"/>
      <c r="W187" s="9"/>
      <c r="X187" s="9"/>
      <c r="Y187" s="9"/>
      <c r="Z187" s="7"/>
      <c r="AA187" s="7"/>
      <c r="AB187" s="7"/>
      <c r="AC187" s="7"/>
      <c r="AD187" t="str">
        <f>IF('Invulblad per woning'!B187=0," ","ja")</f>
        <v xml:space="preserve"> </v>
      </c>
      <c r="AE187" s="10" t="str">
        <f t="shared" si="30"/>
        <v>nee</v>
      </c>
      <c r="AF187" s="10">
        <f t="shared" si="31"/>
        <v>60</v>
      </c>
      <c r="AG187" s="10">
        <f t="shared" si="32"/>
        <v>1944</v>
      </c>
      <c r="AH187">
        <f t="shared" si="38"/>
        <v>0</v>
      </c>
      <c r="AI187" s="10" t="str">
        <f t="shared" si="39"/>
        <v>nee 60 1944 0</v>
      </c>
      <c r="AJ187" s="10" t="e">
        <f>_xlfn.XLOOKUP(AI187,'Hybride Warmtepomp'!F$3:F$165,'Hybride Warmtepomp'!B$3:B$165)</f>
        <v>#N/A</v>
      </c>
      <c r="AK187" t="str">
        <f t="shared" si="33"/>
        <v/>
      </c>
      <c r="AL187" t="str">
        <f t="shared" si="37"/>
        <v>nee</v>
      </c>
      <c r="AM187" t="str">
        <f t="shared" si="34"/>
        <v>nee</v>
      </c>
      <c r="AN187" t="b">
        <f t="shared" si="35"/>
        <v>0</v>
      </c>
      <c r="AO187" t="b">
        <f t="shared" si="36"/>
        <v>0</v>
      </c>
    </row>
    <row r="188" spans="1:41">
      <c r="A188" s="48"/>
      <c r="B188" s="48"/>
      <c r="C188" s="49"/>
      <c r="D188" s="49"/>
      <c r="E188" s="50"/>
      <c r="F188" s="7"/>
      <c r="G188" s="50"/>
      <c r="H188" s="50"/>
      <c r="I188" s="49"/>
      <c r="J188" s="54"/>
      <c r="K188" s="49"/>
      <c r="L188" s="49"/>
      <c r="M188" s="41"/>
      <c r="N188" s="7"/>
      <c r="O188" s="8" t="str">
        <f t="shared" si="28"/>
        <v xml:space="preserve"> </v>
      </c>
      <c r="P188" s="8" t="str">
        <f t="shared" si="29"/>
        <v xml:space="preserve"> </v>
      </c>
      <c r="Q188" s="7"/>
      <c r="R188" s="6"/>
      <c r="S188" s="7"/>
      <c r="T188" s="7"/>
      <c r="U188" s="7"/>
      <c r="V188" s="9"/>
      <c r="W188" s="9"/>
      <c r="X188" s="9"/>
      <c r="Y188" s="9"/>
      <c r="Z188" s="7"/>
      <c r="AA188" s="7"/>
      <c r="AB188" s="7"/>
      <c r="AC188" s="7"/>
      <c r="AD188" t="str">
        <f>IF('Invulblad per woning'!B188=0," ","ja")</f>
        <v xml:space="preserve"> </v>
      </c>
      <c r="AE188" s="10" t="str">
        <f t="shared" si="30"/>
        <v>nee</v>
      </c>
      <c r="AF188" s="10">
        <f t="shared" si="31"/>
        <v>60</v>
      </c>
      <c r="AG188" s="10">
        <f t="shared" si="32"/>
        <v>1944</v>
      </c>
      <c r="AH188">
        <f t="shared" si="38"/>
        <v>0</v>
      </c>
      <c r="AI188" s="10" t="str">
        <f t="shared" si="39"/>
        <v>nee 60 1944 0</v>
      </c>
      <c r="AJ188" s="10" t="e">
        <f>_xlfn.XLOOKUP(AI188,'Hybride Warmtepomp'!F$3:F$165,'Hybride Warmtepomp'!B$3:B$165)</f>
        <v>#N/A</v>
      </c>
      <c r="AK188" t="str">
        <f t="shared" si="33"/>
        <v/>
      </c>
      <c r="AL188" t="str">
        <f t="shared" si="37"/>
        <v>nee</v>
      </c>
      <c r="AM188" t="str">
        <f t="shared" si="34"/>
        <v>nee</v>
      </c>
      <c r="AN188" t="b">
        <f t="shared" si="35"/>
        <v>0</v>
      </c>
      <c r="AO188" t="b">
        <f t="shared" si="36"/>
        <v>0</v>
      </c>
    </row>
    <row r="189" spans="1:41">
      <c r="A189" s="48"/>
      <c r="B189" s="48"/>
      <c r="C189" s="49"/>
      <c r="D189" s="49"/>
      <c r="E189" s="50"/>
      <c r="F189" s="7"/>
      <c r="G189" s="50"/>
      <c r="H189" s="50"/>
      <c r="I189" s="49"/>
      <c r="J189" s="54"/>
      <c r="K189" s="49"/>
      <c r="L189" s="49"/>
      <c r="M189" s="41"/>
      <c r="N189" s="7"/>
      <c r="O189" s="8" t="str">
        <f t="shared" si="28"/>
        <v xml:space="preserve"> </v>
      </c>
      <c r="P189" s="8" t="str">
        <f t="shared" si="29"/>
        <v xml:space="preserve"> </v>
      </c>
      <c r="Q189" s="7"/>
      <c r="R189" s="6"/>
      <c r="S189" s="7"/>
      <c r="T189" s="7"/>
      <c r="U189" s="7"/>
      <c r="V189" s="9"/>
      <c r="W189" s="9"/>
      <c r="X189" s="9"/>
      <c r="Y189" s="9"/>
      <c r="Z189" s="7"/>
      <c r="AA189" s="7"/>
      <c r="AB189" s="7"/>
      <c r="AC189" s="7"/>
      <c r="AD189" t="str">
        <f>IF('Invulblad per woning'!B189=0," ","ja")</f>
        <v xml:space="preserve"> </v>
      </c>
      <c r="AE189" s="10" t="str">
        <f t="shared" si="30"/>
        <v>nee</v>
      </c>
      <c r="AF189" s="10">
        <f t="shared" si="31"/>
        <v>60</v>
      </c>
      <c r="AG189" s="10">
        <f t="shared" si="32"/>
        <v>1944</v>
      </c>
      <c r="AH189">
        <f t="shared" si="38"/>
        <v>0</v>
      </c>
      <c r="AI189" s="10" t="str">
        <f t="shared" si="39"/>
        <v>nee 60 1944 0</v>
      </c>
      <c r="AJ189" s="10" t="e">
        <f>_xlfn.XLOOKUP(AI189,'Hybride Warmtepomp'!F$3:F$165,'Hybride Warmtepomp'!B$3:B$165)</f>
        <v>#N/A</v>
      </c>
      <c r="AK189" t="str">
        <f t="shared" si="33"/>
        <v/>
      </c>
      <c r="AL189" t="str">
        <f t="shared" si="37"/>
        <v>nee</v>
      </c>
      <c r="AM189" t="str">
        <f t="shared" si="34"/>
        <v>nee</v>
      </c>
      <c r="AN189" t="b">
        <f t="shared" si="35"/>
        <v>0</v>
      </c>
      <c r="AO189" t="b">
        <f t="shared" si="36"/>
        <v>0</v>
      </c>
    </row>
    <row r="190" spans="1:41">
      <c r="A190" s="48"/>
      <c r="B190" s="48"/>
      <c r="C190" s="49"/>
      <c r="D190" s="49"/>
      <c r="E190" s="50"/>
      <c r="F190" s="7"/>
      <c r="G190" s="50"/>
      <c r="H190" s="50"/>
      <c r="I190" s="49"/>
      <c r="J190" s="54"/>
      <c r="K190" s="49"/>
      <c r="L190" s="49"/>
      <c r="M190" s="41"/>
      <c r="N190" s="7"/>
      <c r="O190" s="8" t="str">
        <f t="shared" si="28"/>
        <v xml:space="preserve"> </v>
      </c>
      <c r="P190" s="8" t="str">
        <f t="shared" si="29"/>
        <v xml:space="preserve"> </v>
      </c>
      <c r="Q190" s="7"/>
      <c r="R190" s="6"/>
      <c r="S190" s="7"/>
      <c r="T190" s="7"/>
      <c r="U190" s="7"/>
      <c r="V190" s="9"/>
      <c r="W190" s="9"/>
      <c r="X190" s="9"/>
      <c r="Y190" s="9"/>
      <c r="Z190" s="7"/>
      <c r="AA190" s="7"/>
      <c r="AB190" s="7"/>
      <c r="AC190" s="7"/>
      <c r="AD190" t="str">
        <f>IF('Invulblad per woning'!B190=0," ","ja")</f>
        <v xml:space="preserve"> </v>
      </c>
      <c r="AE190" s="10" t="str">
        <f t="shared" si="30"/>
        <v>nee</v>
      </c>
      <c r="AF190" s="10">
        <f t="shared" si="31"/>
        <v>60</v>
      </c>
      <c r="AG190" s="10">
        <f t="shared" si="32"/>
        <v>1944</v>
      </c>
      <c r="AH190">
        <f t="shared" si="38"/>
        <v>0</v>
      </c>
      <c r="AI190" s="10" t="str">
        <f t="shared" si="39"/>
        <v>nee 60 1944 0</v>
      </c>
      <c r="AJ190" s="10" t="e">
        <f>_xlfn.XLOOKUP(AI190,'Hybride Warmtepomp'!F$3:F$165,'Hybride Warmtepomp'!B$3:B$165)</f>
        <v>#N/A</v>
      </c>
      <c r="AK190" t="str">
        <f t="shared" si="33"/>
        <v/>
      </c>
      <c r="AL190" t="str">
        <f t="shared" si="37"/>
        <v>nee</v>
      </c>
      <c r="AM190" t="str">
        <f t="shared" si="34"/>
        <v>nee</v>
      </c>
      <c r="AN190" t="b">
        <f t="shared" si="35"/>
        <v>0</v>
      </c>
      <c r="AO190" t="b">
        <f t="shared" si="36"/>
        <v>0</v>
      </c>
    </row>
    <row r="191" spans="1:41">
      <c r="A191" s="48"/>
      <c r="B191" s="48"/>
      <c r="C191" s="49"/>
      <c r="D191" s="49"/>
      <c r="E191" s="50"/>
      <c r="F191" s="7"/>
      <c r="G191" s="50"/>
      <c r="H191" s="50"/>
      <c r="I191" s="49"/>
      <c r="J191" s="54"/>
      <c r="K191" s="49"/>
      <c r="L191" s="49"/>
      <c r="M191" s="41"/>
      <c r="N191" s="7"/>
      <c r="O191" s="8" t="str">
        <f t="shared" si="28"/>
        <v xml:space="preserve"> </v>
      </c>
      <c r="P191" s="8" t="str">
        <f t="shared" si="29"/>
        <v xml:space="preserve"> </v>
      </c>
      <c r="Q191" s="7"/>
      <c r="R191" s="6"/>
      <c r="S191" s="7"/>
      <c r="T191" s="7"/>
      <c r="U191" s="7"/>
      <c r="V191" s="9"/>
      <c r="W191" s="9"/>
      <c r="X191" s="9"/>
      <c r="Y191" s="9"/>
      <c r="Z191" s="7"/>
      <c r="AA191" s="7"/>
      <c r="AB191" s="7"/>
      <c r="AC191" s="7"/>
      <c r="AD191" t="str">
        <f>IF('Invulblad per woning'!B191=0," ","ja")</f>
        <v xml:space="preserve"> </v>
      </c>
      <c r="AE191" s="10" t="str">
        <f t="shared" si="30"/>
        <v>nee</v>
      </c>
      <c r="AF191" s="10">
        <f t="shared" si="31"/>
        <v>60</v>
      </c>
      <c r="AG191" s="10">
        <f t="shared" si="32"/>
        <v>1944</v>
      </c>
      <c r="AH191">
        <f t="shared" si="38"/>
        <v>0</v>
      </c>
      <c r="AI191" s="10" t="str">
        <f t="shared" si="39"/>
        <v>nee 60 1944 0</v>
      </c>
      <c r="AJ191" s="10" t="e">
        <f>_xlfn.XLOOKUP(AI191,'Hybride Warmtepomp'!F$3:F$165,'Hybride Warmtepomp'!B$3:B$165)</f>
        <v>#N/A</v>
      </c>
      <c r="AK191" t="str">
        <f t="shared" si="33"/>
        <v/>
      </c>
      <c r="AL191" t="str">
        <f t="shared" si="37"/>
        <v>nee</v>
      </c>
      <c r="AM191" t="str">
        <f t="shared" si="34"/>
        <v>nee</v>
      </c>
      <c r="AN191" t="b">
        <f t="shared" si="35"/>
        <v>0</v>
      </c>
      <c r="AO191" t="b">
        <f t="shared" si="36"/>
        <v>0</v>
      </c>
    </row>
    <row r="192" spans="1:41">
      <c r="A192" s="48"/>
      <c r="B192" s="48"/>
      <c r="C192" s="49"/>
      <c r="D192" s="49"/>
      <c r="E192" s="50"/>
      <c r="F192" s="7"/>
      <c r="G192" s="50"/>
      <c r="H192" s="50"/>
      <c r="I192" s="49"/>
      <c r="J192" s="54"/>
      <c r="K192" s="49"/>
      <c r="L192" s="49"/>
      <c r="M192" s="41"/>
      <c r="N192" s="7"/>
      <c r="O192" s="8" t="str">
        <f t="shared" si="28"/>
        <v xml:space="preserve"> </v>
      </c>
      <c r="P192" s="8" t="str">
        <f t="shared" si="29"/>
        <v xml:space="preserve"> </v>
      </c>
      <c r="Q192" s="7"/>
      <c r="R192" s="6"/>
      <c r="S192" s="7"/>
      <c r="T192" s="7"/>
      <c r="U192" s="7"/>
      <c r="V192" s="9"/>
      <c r="W192" s="9"/>
      <c r="X192" s="9"/>
      <c r="Y192" s="9"/>
      <c r="Z192" s="7"/>
      <c r="AA192" s="7"/>
      <c r="AB192" s="7"/>
      <c r="AC192" s="7"/>
      <c r="AD192" t="str">
        <f>IF('Invulblad per woning'!B192=0," ","ja")</f>
        <v xml:space="preserve"> </v>
      </c>
      <c r="AE192" s="10" t="str">
        <f t="shared" si="30"/>
        <v>nee</v>
      </c>
      <c r="AF192" s="10">
        <f t="shared" si="31"/>
        <v>60</v>
      </c>
      <c r="AG192" s="10">
        <f t="shared" si="32"/>
        <v>1944</v>
      </c>
      <c r="AH192">
        <f t="shared" si="38"/>
        <v>0</v>
      </c>
      <c r="AI192" s="10" t="str">
        <f t="shared" si="39"/>
        <v>nee 60 1944 0</v>
      </c>
      <c r="AJ192" s="10" t="e">
        <f>_xlfn.XLOOKUP(AI192,'Hybride Warmtepomp'!F$3:F$165,'Hybride Warmtepomp'!B$3:B$165)</f>
        <v>#N/A</v>
      </c>
      <c r="AK192" t="str">
        <f t="shared" si="33"/>
        <v/>
      </c>
      <c r="AL192" t="str">
        <f t="shared" si="37"/>
        <v>nee</v>
      </c>
      <c r="AM192" t="str">
        <f t="shared" si="34"/>
        <v>nee</v>
      </c>
      <c r="AN192" t="b">
        <f t="shared" si="35"/>
        <v>0</v>
      </c>
      <c r="AO192" t="b">
        <f t="shared" si="36"/>
        <v>0</v>
      </c>
    </row>
    <row r="193" spans="1:41">
      <c r="A193" s="48"/>
      <c r="B193" s="48"/>
      <c r="C193" s="49"/>
      <c r="D193" s="49"/>
      <c r="E193" s="50"/>
      <c r="F193" s="7"/>
      <c r="G193" s="50"/>
      <c r="H193" s="50"/>
      <c r="I193" s="49"/>
      <c r="J193" s="54"/>
      <c r="K193" s="49"/>
      <c r="L193" s="49"/>
      <c r="M193" s="41"/>
      <c r="N193" s="7"/>
      <c r="O193" s="8" t="str">
        <f t="shared" si="28"/>
        <v xml:space="preserve"> </v>
      </c>
      <c r="P193" s="8" t="str">
        <f t="shared" si="29"/>
        <v xml:space="preserve"> </v>
      </c>
      <c r="Q193" s="7"/>
      <c r="R193" s="6"/>
      <c r="S193" s="7"/>
      <c r="T193" s="7"/>
      <c r="U193" s="7"/>
      <c r="V193" s="9"/>
      <c r="W193" s="9"/>
      <c r="X193" s="9"/>
      <c r="Y193" s="9"/>
      <c r="Z193" s="7"/>
      <c r="AA193" s="7"/>
      <c r="AB193" s="7"/>
      <c r="AC193" s="7"/>
      <c r="AD193" t="str">
        <f>IF('Invulblad per woning'!B193=0," ","ja")</f>
        <v xml:space="preserve"> </v>
      </c>
      <c r="AE193" s="10" t="str">
        <f t="shared" si="30"/>
        <v>nee</v>
      </c>
      <c r="AF193" s="10">
        <f t="shared" si="31"/>
        <v>60</v>
      </c>
      <c r="AG193" s="10">
        <f t="shared" si="32"/>
        <v>1944</v>
      </c>
      <c r="AH193">
        <f t="shared" si="38"/>
        <v>0</v>
      </c>
      <c r="AI193" s="10" t="str">
        <f t="shared" si="39"/>
        <v>nee 60 1944 0</v>
      </c>
      <c r="AJ193" s="10" t="e">
        <f>_xlfn.XLOOKUP(AI193,'Hybride Warmtepomp'!F$3:F$165,'Hybride Warmtepomp'!B$3:B$165)</f>
        <v>#N/A</v>
      </c>
      <c r="AK193" t="str">
        <f t="shared" si="33"/>
        <v/>
      </c>
      <c r="AL193" t="str">
        <f t="shared" si="37"/>
        <v>nee</v>
      </c>
      <c r="AM193" t="str">
        <f t="shared" si="34"/>
        <v>nee</v>
      </c>
      <c r="AN193" t="b">
        <f t="shared" si="35"/>
        <v>0</v>
      </c>
      <c r="AO193" t="b">
        <f t="shared" si="36"/>
        <v>0</v>
      </c>
    </row>
    <row r="194" spans="1:41">
      <c r="A194" s="48"/>
      <c r="B194" s="48"/>
      <c r="C194" s="49"/>
      <c r="D194" s="49"/>
      <c r="E194" s="50"/>
      <c r="F194" s="7"/>
      <c r="G194" s="50"/>
      <c r="H194" s="50"/>
      <c r="I194" s="49"/>
      <c r="J194" s="54"/>
      <c r="K194" s="49"/>
      <c r="L194" s="49"/>
      <c r="M194" s="41"/>
      <c r="N194" s="7"/>
      <c r="O194" s="8" t="str">
        <f t="shared" si="28"/>
        <v xml:space="preserve"> </v>
      </c>
      <c r="P194" s="8" t="str">
        <f t="shared" si="29"/>
        <v xml:space="preserve"> </v>
      </c>
      <c r="Q194" s="7"/>
      <c r="R194" s="6"/>
      <c r="S194" s="7"/>
      <c r="T194" s="7"/>
      <c r="U194" s="7"/>
      <c r="V194" s="9"/>
      <c r="W194" s="9"/>
      <c r="X194" s="9"/>
      <c r="Y194" s="9"/>
      <c r="Z194" s="7"/>
      <c r="AA194" s="7"/>
      <c r="AB194" s="7"/>
      <c r="AC194" s="7"/>
      <c r="AD194" t="str">
        <f>IF('Invulblad per woning'!B194=0," ","ja")</f>
        <v xml:space="preserve"> </v>
      </c>
      <c r="AE194" s="10" t="str">
        <f t="shared" si="30"/>
        <v>nee</v>
      </c>
      <c r="AF194" s="10">
        <f t="shared" si="31"/>
        <v>60</v>
      </c>
      <c r="AG194" s="10">
        <f t="shared" si="32"/>
        <v>1944</v>
      </c>
      <c r="AH194">
        <f t="shared" si="38"/>
        <v>0</v>
      </c>
      <c r="AI194" s="10" t="str">
        <f t="shared" si="39"/>
        <v>nee 60 1944 0</v>
      </c>
      <c r="AJ194" s="10" t="e">
        <f>_xlfn.XLOOKUP(AI194,'Hybride Warmtepomp'!F$3:F$165,'Hybride Warmtepomp'!B$3:B$165)</f>
        <v>#N/A</v>
      </c>
      <c r="AK194" t="str">
        <f t="shared" si="33"/>
        <v/>
      </c>
      <c r="AL194" t="str">
        <f t="shared" si="37"/>
        <v>nee</v>
      </c>
      <c r="AM194" t="str">
        <f t="shared" si="34"/>
        <v>nee</v>
      </c>
      <c r="AN194" t="b">
        <f t="shared" si="35"/>
        <v>0</v>
      </c>
      <c r="AO194" t="b">
        <f t="shared" si="36"/>
        <v>0</v>
      </c>
    </row>
    <row r="195" spans="1:41">
      <c r="A195" s="48"/>
      <c r="B195" s="48"/>
      <c r="C195" s="49"/>
      <c r="D195" s="49"/>
      <c r="E195" s="50"/>
      <c r="F195" s="7"/>
      <c r="G195" s="50"/>
      <c r="H195" s="50"/>
      <c r="I195" s="49"/>
      <c r="J195" s="54"/>
      <c r="K195" s="49"/>
      <c r="L195" s="49"/>
      <c r="M195" s="41"/>
      <c r="N195" s="7"/>
      <c r="O195" s="8" t="str">
        <f t="shared" ref="O195:O258" si="40">IF(K195*L195/1000=0," ",K195*L195/1000)</f>
        <v xml:space="preserve"> </v>
      </c>
      <c r="P195" s="8" t="str">
        <f t="shared" ref="P195:P258" si="41">IF(MIN(M195:O195)=0," ",MIN(M195:O195))</f>
        <v xml:space="preserve"> </v>
      </c>
      <c r="Q195" s="7"/>
      <c r="R195" s="6"/>
      <c r="S195" s="7"/>
      <c r="T195" s="7"/>
      <c r="U195" s="7"/>
      <c r="V195" s="9"/>
      <c r="W195" s="9"/>
      <c r="X195" s="9"/>
      <c r="Y195" s="9"/>
      <c r="Z195" s="7"/>
      <c r="AA195" s="7"/>
      <c r="AB195" s="7"/>
      <c r="AC195" s="7"/>
      <c r="AD195" t="str">
        <f>IF('Invulblad per woning'!B195=0," ","ja")</f>
        <v xml:space="preserve"> </v>
      </c>
      <c r="AE195" s="10" t="str">
        <f t="shared" si="30"/>
        <v>nee</v>
      </c>
      <c r="AF195" s="10">
        <f t="shared" si="31"/>
        <v>60</v>
      </c>
      <c r="AG195" s="10">
        <f t="shared" si="32"/>
        <v>1944</v>
      </c>
      <c r="AH195">
        <f t="shared" si="38"/>
        <v>0</v>
      </c>
      <c r="AI195" s="10" t="str">
        <f t="shared" si="39"/>
        <v>nee 60 1944 0</v>
      </c>
      <c r="AJ195" s="10" t="e">
        <f>_xlfn.XLOOKUP(AI195,'Hybride Warmtepomp'!F$3:F$165,'Hybride Warmtepomp'!B$3:B$165)</f>
        <v>#N/A</v>
      </c>
      <c r="AK195" t="str">
        <f t="shared" si="33"/>
        <v/>
      </c>
      <c r="AL195" t="str">
        <f t="shared" si="37"/>
        <v>nee</v>
      </c>
      <c r="AM195" t="str">
        <f t="shared" si="34"/>
        <v>nee</v>
      </c>
      <c r="AN195" t="b">
        <f t="shared" si="35"/>
        <v>0</v>
      </c>
      <c r="AO195" t="b">
        <f t="shared" si="36"/>
        <v>0</v>
      </c>
    </row>
    <row r="196" spans="1:41">
      <c r="A196" s="48"/>
      <c r="B196" s="48"/>
      <c r="C196" s="49"/>
      <c r="D196" s="49"/>
      <c r="E196" s="50"/>
      <c r="F196" s="7"/>
      <c r="G196" s="50"/>
      <c r="H196" s="50"/>
      <c r="I196" s="49"/>
      <c r="J196" s="54"/>
      <c r="K196" s="49"/>
      <c r="L196" s="49"/>
      <c r="M196" s="41"/>
      <c r="N196" s="7"/>
      <c r="O196" s="8" t="str">
        <f t="shared" si="40"/>
        <v xml:space="preserve"> </v>
      </c>
      <c r="P196" s="8" t="str">
        <f t="shared" si="41"/>
        <v xml:space="preserve"> </v>
      </c>
      <c r="Q196" s="7"/>
      <c r="R196" s="6"/>
      <c r="S196" s="7"/>
      <c r="T196" s="7"/>
      <c r="U196" s="7"/>
      <c r="V196" s="9"/>
      <c r="W196" s="9"/>
      <c r="X196" s="9"/>
      <c r="Y196" s="9"/>
      <c r="Z196" s="7"/>
      <c r="AA196" s="7"/>
      <c r="AB196" s="7"/>
      <c r="AC196" s="7"/>
      <c r="AD196" t="str">
        <f>IF('Invulblad per woning'!B196=0," ","ja")</f>
        <v xml:space="preserve"> </v>
      </c>
      <c r="AE196" s="10" t="str">
        <f t="shared" ref="AE196:AE259" si="42">_xlfn.XLOOKUP(T196,"hybride","ja","nee")</f>
        <v>nee</v>
      </c>
      <c r="AF196" s="10">
        <f t="shared" ref="AF196:AF259" si="43">IF(R196&lt;=60,60,IF(R196&lt;=80,80,IF(R196&lt;=100,100,IF(R196&lt;=125,125,IF(R196&lt;=150,150,IF(R196&lt;=175,175,200))))))</f>
        <v>60</v>
      </c>
      <c r="AG196" s="10">
        <f t="shared" ref="AG196:AG259" si="44">IF(F196&lt;1945,1944,IF(F196&lt;1975,1974,IF(F196&lt;1995,1994,1995)))</f>
        <v>1944</v>
      </c>
      <c r="AH196">
        <f t="shared" si="38"/>
        <v>0</v>
      </c>
      <c r="AI196" s="10" t="str">
        <f t="shared" si="39"/>
        <v>nee 60 1944 0</v>
      </c>
      <c r="AJ196" s="10" t="e">
        <f>_xlfn.XLOOKUP(AI196,'Hybride Warmtepomp'!F$3:F$165,'Hybride Warmtepomp'!B$3:B$165)</f>
        <v>#N/A</v>
      </c>
      <c r="AK196" t="str">
        <f t="shared" ref="AK196:AK259" si="45">IFERROR(AJ196,"")</f>
        <v/>
      </c>
      <c r="AL196" t="str">
        <f t="shared" si="37"/>
        <v>nee</v>
      </c>
      <c r="AM196" t="str">
        <f t="shared" ref="AM196:AM259" si="46">IF(AB196="ja","ja","nee")</f>
        <v>nee</v>
      </c>
      <c r="AN196" t="b">
        <f t="shared" ref="AN196:AN259" si="47">AND(K196&gt;0,NOT(M196&gt;0))</f>
        <v>0</v>
      </c>
      <c r="AO196" t="b">
        <f t="shared" ref="AO196:AO259" si="48">AND(K196&gt;0,NOT(L196&gt;0))</f>
        <v>0</v>
      </c>
    </row>
    <row r="197" spans="1:41">
      <c r="A197" s="48"/>
      <c r="B197" s="48"/>
      <c r="C197" s="49"/>
      <c r="D197" s="49"/>
      <c r="E197" s="50"/>
      <c r="F197" s="7"/>
      <c r="G197" s="50"/>
      <c r="H197" s="50"/>
      <c r="I197" s="49"/>
      <c r="J197" s="54"/>
      <c r="K197" s="49"/>
      <c r="L197" s="49"/>
      <c r="M197" s="41"/>
      <c r="N197" s="7"/>
      <c r="O197" s="8" t="str">
        <f t="shared" si="40"/>
        <v xml:space="preserve"> </v>
      </c>
      <c r="P197" s="8" t="str">
        <f t="shared" si="41"/>
        <v xml:space="preserve"> </v>
      </c>
      <c r="Q197" s="7"/>
      <c r="R197" s="6"/>
      <c r="S197" s="7"/>
      <c r="T197" s="7"/>
      <c r="U197" s="7"/>
      <c r="V197" s="9"/>
      <c r="W197" s="9"/>
      <c r="X197" s="9"/>
      <c r="Y197" s="9"/>
      <c r="Z197" s="7"/>
      <c r="AA197" s="7"/>
      <c r="AB197" s="7"/>
      <c r="AC197" s="7"/>
      <c r="AD197" t="str">
        <f>IF('Invulblad per woning'!B197=0," ","ja")</f>
        <v xml:space="preserve"> </v>
      </c>
      <c r="AE197" s="10" t="str">
        <f t="shared" si="42"/>
        <v>nee</v>
      </c>
      <c r="AF197" s="10">
        <f t="shared" si="43"/>
        <v>60</v>
      </c>
      <c r="AG197" s="10">
        <f t="shared" si="44"/>
        <v>1944</v>
      </c>
      <c r="AH197">
        <f t="shared" si="38"/>
        <v>0</v>
      </c>
      <c r="AI197" s="10" t="str">
        <f t="shared" si="39"/>
        <v>nee 60 1944 0</v>
      </c>
      <c r="AJ197" s="10" t="e">
        <f>_xlfn.XLOOKUP(AI197,'Hybride Warmtepomp'!F$3:F$165,'Hybride Warmtepomp'!B$3:B$165)</f>
        <v>#N/A</v>
      </c>
      <c r="AK197" t="str">
        <f t="shared" si="45"/>
        <v/>
      </c>
      <c r="AL197" t="str">
        <f t="shared" ref="AL197:AL260" si="49">IF(S197="warmtepomp","ja","nee")</f>
        <v>nee</v>
      </c>
      <c r="AM197" t="str">
        <f t="shared" si="46"/>
        <v>nee</v>
      </c>
      <c r="AN197" t="b">
        <f t="shared" si="47"/>
        <v>0</v>
      </c>
      <c r="AO197" t="b">
        <f t="shared" si="48"/>
        <v>0</v>
      </c>
    </row>
    <row r="198" spans="1:41">
      <c r="A198" s="48"/>
      <c r="B198" s="48"/>
      <c r="C198" s="49"/>
      <c r="D198" s="49"/>
      <c r="E198" s="50"/>
      <c r="F198" s="7"/>
      <c r="G198" s="50"/>
      <c r="H198" s="50"/>
      <c r="I198" s="49"/>
      <c r="J198" s="54"/>
      <c r="K198" s="49"/>
      <c r="L198" s="49"/>
      <c r="M198" s="41"/>
      <c r="N198" s="7"/>
      <c r="O198" s="8" t="str">
        <f t="shared" si="40"/>
        <v xml:space="preserve"> </v>
      </c>
      <c r="P198" s="8" t="str">
        <f t="shared" si="41"/>
        <v xml:space="preserve"> </v>
      </c>
      <c r="Q198" s="7"/>
      <c r="R198" s="6"/>
      <c r="S198" s="7"/>
      <c r="T198" s="7"/>
      <c r="U198" s="7"/>
      <c r="V198" s="9"/>
      <c r="W198" s="9"/>
      <c r="X198" s="9"/>
      <c r="Y198" s="9"/>
      <c r="Z198" s="7"/>
      <c r="AA198" s="7"/>
      <c r="AB198" s="7"/>
      <c r="AC198" s="7"/>
      <c r="AD198" t="str">
        <f>IF('Invulblad per woning'!B198=0," ","ja")</f>
        <v xml:space="preserve"> </v>
      </c>
      <c r="AE198" s="10" t="str">
        <f t="shared" si="42"/>
        <v>nee</v>
      </c>
      <c r="AF198" s="10">
        <f t="shared" si="43"/>
        <v>60</v>
      </c>
      <c r="AG198" s="10">
        <f t="shared" si="44"/>
        <v>1944</v>
      </c>
      <c r="AH198">
        <f t="shared" si="38"/>
        <v>0</v>
      </c>
      <c r="AI198" s="10" t="str">
        <f t="shared" si="39"/>
        <v>nee 60 1944 0</v>
      </c>
      <c r="AJ198" s="10" t="e">
        <f>_xlfn.XLOOKUP(AI198,'Hybride Warmtepomp'!F$3:F$165,'Hybride Warmtepomp'!B$3:B$165)</f>
        <v>#N/A</v>
      </c>
      <c r="AK198" t="str">
        <f t="shared" si="45"/>
        <v/>
      </c>
      <c r="AL198" t="str">
        <f t="shared" si="49"/>
        <v>nee</v>
      </c>
      <c r="AM198" t="str">
        <f t="shared" si="46"/>
        <v>nee</v>
      </c>
      <c r="AN198" t="b">
        <f t="shared" si="47"/>
        <v>0</v>
      </c>
      <c r="AO198" t="b">
        <f t="shared" si="48"/>
        <v>0</v>
      </c>
    </row>
    <row r="199" spans="1:41">
      <c r="A199" s="48"/>
      <c r="B199" s="48"/>
      <c r="C199" s="49"/>
      <c r="D199" s="49"/>
      <c r="E199" s="50"/>
      <c r="F199" s="7"/>
      <c r="G199" s="50"/>
      <c r="H199" s="50"/>
      <c r="I199" s="49"/>
      <c r="J199" s="54"/>
      <c r="K199" s="49"/>
      <c r="L199" s="49"/>
      <c r="M199" s="41"/>
      <c r="N199" s="7"/>
      <c r="O199" s="8" t="str">
        <f t="shared" si="40"/>
        <v xml:space="preserve"> </v>
      </c>
      <c r="P199" s="8" t="str">
        <f t="shared" si="41"/>
        <v xml:space="preserve"> </v>
      </c>
      <c r="Q199" s="7"/>
      <c r="R199" s="6"/>
      <c r="S199" s="7"/>
      <c r="T199" s="7"/>
      <c r="U199" s="7"/>
      <c r="V199" s="9"/>
      <c r="W199" s="9"/>
      <c r="X199" s="9"/>
      <c r="Y199" s="9"/>
      <c r="Z199" s="7"/>
      <c r="AA199" s="7"/>
      <c r="AB199" s="7"/>
      <c r="AC199" s="7"/>
      <c r="AD199" t="str">
        <f>IF('Invulblad per woning'!B199=0," ","ja")</f>
        <v xml:space="preserve"> </v>
      </c>
      <c r="AE199" s="10" t="str">
        <f t="shared" si="42"/>
        <v>nee</v>
      </c>
      <c r="AF199" s="10">
        <f t="shared" si="43"/>
        <v>60</v>
      </c>
      <c r="AG199" s="10">
        <f t="shared" si="44"/>
        <v>1944</v>
      </c>
      <c r="AH199">
        <f t="shared" si="38"/>
        <v>0</v>
      </c>
      <c r="AI199" s="10" t="str">
        <f t="shared" si="39"/>
        <v>nee 60 1944 0</v>
      </c>
      <c r="AJ199" s="10" t="e">
        <f>_xlfn.XLOOKUP(AI199,'Hybride Warmtepomp'!F$3:F$165,'Hybride Warmtepomp'!B$3:B$165)</f>
        <v>#N/A</v>
      </c>
      <c r="AK199" t="str">
        <f t="shared" si="45"/>
        <v/>
      </c>
      <c r="AL199" t="str">
        <f t="shared" si="49"/>
        <v>nee</v>
      </c>
      <c r="AM199" t="str">
        <f t="shared" si="46"/>
        <v>nee</v>
      </c>
      <c r="AN199" t="b">
        <f t="shared" si="47"/>
        <v>0</v>
      </c>
      <c r="AO199" t="b">
        <f t="shared" si="48"/>
        <v>0</v>
      </c>
    </row>
    <row r="200" spans="1:41">
      <c r="A200" s="48"/>
      <c r="B200" s="48"/>
      <c r="C200" s="49"/>
      <c r="D200" s="49"/>
      <c r="E200" s="50"/>
      <c r="F200" s="7"/>
      <c r="G200" s="50"/>
      <c r="H200" s="50"/>
      <c r="I200" s="49"/>
      <c r="J200" s="54"/>
      <c r="K200" s="49"/>
      <c r="L200" s="49"/>
      <c r="M200" s="41"/>
      <c r="N200" s="7"/>
      <c r="O200" s="8" t="str">
        <f t="shared" si="40"/>
        <v xml:space="preserve"> </v>
      </c>
      <c r="P200" s="8" t="str">
        <f t="shared" si="41"/>
        <v xml:space="preserve"> </v>
      </c>
      <c r="Q200" s="7"/>
      <c r="R200" s="6"/>
      <c r="S200" s="7"/>
      <c r="T200" s="7"/>
      <c r="U200" s="7"/>
      <c r="V200" s="9"/>
      <c r="W200" s="9"/>
      <c r="X200" s="9"/>
      <c r="Y200" s="9"/>
      <c r="Z200" s="7"/>
      <c r="AA200" s="7"/>
      <c r="AB200" s="7"/>
      <c r="AC200" s="7"/>
      <c r="AD200" t="str">
        <f>IF('Invulblad per woning'!B200=0," ","ja")</f>
        <v xml:space="preserve"> </v>
      </c>
      <c r="AE200" s="10" t="str">
        <f t="shared" si="42"/>
        <v>nee</v>
      </c>
      <c r="AF200" s="10">
        <f t="shared" si="43"/>
        <v>60</v>
      </c>
      <c r="AG200" s="10">
        <f t="shared" si="44"/>
        <v>1944</v>
      </c>
      <c r="AH200">
        <f t="shared" si="38"/>
        <v>0</v>
      </c>
      <c r="AI200" s="10" t="str">
        <f t="shared" si="39"/>
        <v>nee 60 1944 0</v>
      </c>
      <c r="AJ200" s="10" t="e">
        <f>_xlfn.XLOOKUP(AI200,'Hybride Warmtepomp'!F$3:F$165,'Hybride Warmtepomp'!B$3:B$165)</f>
        <v>#N/A</v>
      </c>
      <c r="AK200" t="str">
        <f t="shared" si="45"/>
        <v/>
      </c>
      <c r="AL200" t="str">
        <f t="shared" si="49"/>
        <v>nee</v>
      </c>
      <c r="AM200" t="str">
        <f t="shared" si="46"/>
        <v>nee</v>
      </c>
      <c r="AN200" t="b">
        <f t="shared" si="47"/>
        <v>0</v>
      </c>
      <c r="AO200" t="b">
        <f t="shared" si="48"/>
        <v>0</v>
      </c>
    </row>
    <row r="201" spans="1:41">
      <c r="A201" s="48"/>
      <c r="B201" s="48"/>
      <c r="C201" s="49"/>
      <c r="D201" s="49"/>
      <c r="E201" s="50"/>
      <c r="F201" s="7"/>
      <c r="G201" s="50"/>
      <c r="H201" s="50"/>
      <c r="I201" s="49"/>
      <c r="J201" s="54"/>
      <c r="K201" s="49"/>
      <c r="L201" s="49"/>
      <c r="M201" s="41"/>
      <c r="N201" s="7"/>
      <c r="O201" s="8" t="str">
        <f t="shared" si="40"/>
        <v xml:space="preserve"> </v>
      </c>
      <c r="P201" s="8" t="str">
        <f t="shared" si="41"/>
        <v xml:space="preserve"> </v>
      </c>
      <c r="Q201" s="7"/>
      <c r="R201" s="6"/>
      <c r="S201" s="7"/>
      <c r="T201" s="7"/>
      <c r="U201" s="7"/>
      <c r="V201" s="9"/>
      <c r="W201" s="9"/>
      <c r="X201" s="9"/>
      <c r="Y201" s="9"/>
      <c r="Z201" s="7"/>
      <c r="AA201" s="7"/>
      <c r="AB201" s="7"/>
      <c r="AC201" s="7"/>
      <c r="AD201" t="str">
        <f>IF('Invulblad per woning'!B201=0," ","ja")</f>
        <v xml:space="preserve"> </v>
      </c>
      <c r="AE201" s="10" t="str">
        <f t="shared" si="42"/>
        <v>nee</v>
      </c>
      <c r="AF201" s="10">
        <f t="shared" si="43"/>
        <v>60</v>
      </c>
      <c r="AG201" s="10">
        <f t="shared" si="44"/>
        <v>1944</v>
      </c>
      <c r="AH201">
        <f t="shared" si="38"/>
        <v>0</v>
      </c>
      <c r="AI201" s="10" t="str">
        <f t="shared" si="39"/>
        <v>nee 60 1944 0</v>
      </c>
      <c r="AJ201" s="10" t="e">
        <f>_xlfn.XLOOKUP(AI201,'Hybride Warmtepomp'!F$3:F$165,'Hybride Warmtepomp'!B$3:B$165)</f>
        <v>#N/A</v>
      </c>
      <c r="AK201" t="str">
        <f t="shared" si="45"/>
        <v/>
      </c>
      <c r="AL201" t="str">
        <f t="shared" si="49"/>
        <v>nee</v>
      </c>
      <c r="AM201" t="str">
        <f t="shared" si="46"/>
        <v>nee</v>
      </c>
      <c r="AN201" t="b">
        <f t="shared" si="47"/>
        <v>0</v>
      </c>
      <c r="AO201" t="b">
        <f t="shared" si="48"/>
        <v>0</v>
      </c>
    </row>
    <row r="202" spans="1:41">
      <c r="A202" s="48"/>
      <c r="B202" s="48"/>
      <c r="C202" s="49"/>
      <c r="D202" s="49"/>
      <c r="E202" s="50"/>
      <c r="F202" s="7"/>
      <c r="G202" s="50"/>
      <c r="H202" s="50"/>
      <c r="I202" s="49"/>
      <c r="J202" s="54"/>
      <c r="K202" s="49"/>
      <c r="L202" s="49"/>
      <c r="M202" s="41"/>
      <c r="N202" s="7"/>
      <c r="O202" s="8" t="str">
        <f t="shared" si="40"/>
        <v xml:space="preserve"> </v>
      </c>
      <c r="P202" s="8" t="str">
        <f t="shared" si="41"/>
        <v xml:space="preserve"> </v>
      </c>
      <c r="Q202" s="7"/>
      <c r="R202" s="6"/>
      <c r="S202" s="7"/>
      <c r="T202" s="7"/>
      <c r="U202" s="7"/>
      <c r="V202" s="9"/>
      <c r="W202" s="9"/>
      <c r="X202" s="9"/>
      <c r="Y202" s="9"/>
      <c r="Z202" s="7"/>
      <c r="AA202" s="7"/>
      <c r="AB202" s="7"/>
      <c r="AC202" s="7"/>
      <c r="AD202" t="str">
        <f>IF('Invulblad per woning'!B202=0," ","ja")</f>
        <v xml:space="preserve"> </v>
      </c>
      <c r="AE202" s="10" t="str">
        <f t="shared" si="42"/>
        <v>nee</v>
      </c>
      <c r="AF202" s="10">
        <f t="shared" si="43"/>
        <v>60</v>
      </c>
      <c r="AG202" s="10">
        <f t="shared" si="44"/>
        <v>1944</v>
      </c>
      <c r="AH202">
        <f t="shared" si="38"/>
        <v>0</v>
      </c>
      <c r="AI202" s="10" t="str">
        <f t="shared" si="39"/>
        <v>nee 60 1944 0</v>
      </c>
      <c r="AJ202" s="10" t="e">
        <f>_xlfn.XLOOKUP(AI202,'Hybride Warmtepomp'!F$3:F$165,'Hybride Warmtepomp'!B$3:B$165)</f>
        <v>#N/A</v>
      </c>
      <c r="AK202" t="str">
        <f t="shared" si="45"/>
        <v/>
      </c>
      <c r="AL202" t="str">
        <f t="shared" si="49"/>
        <v>nee</v>
      </c>
      <c r="AM202" t="str">
        <f t="shared" si="46"/>
        <v>nee</v>
      </c>
      <c r="AN202" t="b">
        <f t="shared" si="47"/>
        <v>0</v>
      </c>
      <c r="AO202" t="b">
        <f t="shared" si="48"/>
        <v>0</v>
      </c>
    </row>
    <row r="203" spans="1:41">
      <c r="A203" s="48"/>
      <c r="B203" s="48"/>
      <c r="C203" s="49"/>
      <c r="D203" s="49"/>
      <c r="E203" s="50"/>
      <c r="F203" s="7"/>
      <c r="G203" s="50"/>
      <c r="H203" s="50"/>
      <c r="I203" s="49"/>
      <c r="J203" s="54"/>
      <c r="K203" s="49"/>
      <c r="L203" s="49"/>
      <c r="M203" s="41"/>
      <c r="N203" s="7"/>
      <c r="O203" s="8" t="str">
        <f t="shared" si="40"/>
        <v xml:space="preserve"> </v>
      </c>
      <c r="P203" s="8" t="str">
        <f t="shared" si="41"/>
        <v xml:space="preserve"> </v>
      </c>
      <c r="Q203" s="7"/>
      <c r="R203" s="6"/>
      <c r="S203" s="7"/>
      <c r="T203" s="7"/>
      <c r="U203" s="7"/>
      <c r="V203" s="9"/>
      <c r="W203" s="9"/>
      <c r="X203" s="9"/>
      <c r="Y203" s="9"/>
      <c r="Z203" s="7"/>
      <c r="AA203" s="7"/>
      <c r="AB203" s="7"/>
      <c r="AC203" s="7"/>
      <c r="AD203" t="str">
        <f>IF('Invulblad per woning'!B203=0," ","ja")</f>
        <v xml:space="preserve"> </v>
      </c>
      <c r="AE203" s="10" t="str">
        <f t="shared" si="42"/>
        <v>nee</v>
      </c>
      <c r="AF203" s="10">
        <f t="shared" si="43"/>
        <v>60</v>
      </c>
      <c r="AG203" s="10">
        <f t="shared" si="44"/>
        <v>1944</v>
      </c>
      <c r="AH203">
        <f t="shared" si="38"/>
        <v>0</v>
      </c>
      <c r="AI203" s="10" t="str">
        <f t="shared" si="39"/>
        <v>nee 60 1944 0</v>
      </c>
      <c r="AJ203" s="10" t="e">
        <f>_xlfn.XLOOKUP(AI203,'Hybride Warmtepomp'!F$3:F$165,'Hybride Warmtepomp'!B$3:B$165)</f>
        <v>#N/A</v>
      </c>
      <c r="AK203" t="str">
        <f t="shared" si="45"/>
        <v/>
      </c>
      <c r="AL203" t="str">
        <f t="shared" si="49"/>
        <v>nee</v>
      </c>
      <c r="AM203" t="str">
        <f t="shared" si="46"/>
        <v>nee</v>
      </c>
      <c r="AN203" t="b">
        <f t="shared" si="47"/>
        <v>0</v>
      </c>
      <c r="AO203" t="b">
        <f t="shared" si="48"/>
        <v>0</v>
      </c>
    </row>
    <row r="204" spans="1:41">
      <c r="A204" s="48"/>
      <c r="B204" s="48"/>
      <c r="C204" s="49"/>
      <c r="D204" s="49"/>
      <c r="E204" s="50"/>
      <c r="F204" s="7"/>
      <c r="G204" s="50"/>
      <c r="H204" s="50"/>
      <c r="I204" s="49"/>
      <c r="J204" s="54"/>
      <c r="K204" s="49"/>
      <c r="L204" s="49"/>
      <c r="M204" s="41"/>
      <c r="N204" s="7"/>
      <c r="O204" s="8" t="str">
        <f t="shared" si="40"/>
        <v xml:space="preserve"> </v>
      </c>
      <c r="P204" s="8" t="str">
        <f t="shared" si="41"/>
        <v xml:space="preserve"> </v>
      </c>
      <c r="Q204" s="7"/>
      <c r="R204" s="6"/>
      <c r="S204" s="7"/>
      <c r="T204" s="7"/>
      <c r="U204" s="7"/>
      <c r="V204" s="9"/>
      <c r="W204" s="9"/>
      <c r="X204" s="9"/>
      <c r="Y204" s="9"/>
      <c r="Z204" s="7"/>
      <c r="AA204" s="7"/>
      <c r="AB204" s="7"/>
      <c r="AC204" s="7"/>
      <c r="AD204" t="str">
        <f>IF('Invulblad per woning'!B204=0," ","ja")</f>
        <v xml:space="preserve"> </v>
      </c>
      <c r="AE204" s="10" t="str">
        <f t="shared" si="42"/>
        <v>nee</v>
      </c>
      <c r="AF204" s="10">
        <f t="shared" si="43"/>
        <v>60</v>
      </c>
      <c r="AG204" s="10">
        <f t="shared" si="44"/>
        <v>1944</v>
      </c>
      <c r="AH204">
        <f t="shared" si="38"/>
        <v>0</v>
      </c>
      <c r="AI204" s="10" t="str">
        <f t="shared" si="39"/>
        <v>nee 60 1944 0</v>
      </c>
      <c r="AJ204" s="10" t="e">
        <f>_xlfn.XLOOKUP(AI204,'Hybride Warmtepomp'!F$3:F$165,'Hybride Warmtepomp'!B$3:B$165)</f>
        <v>#N/A</v>
      </c>
      <c r="AK204" t="str">
        <f t="shared" si="45"/>
        <v/>
      </c>
      <c r="AL204" t="str">
        <f t="shared" si="49"/>
        <v>nee</v>
      </c>
      <c r="AM204" t="str">
        <f t="shared" si="46"/>
        <v>nee</v>
      </c>
      <c r="AN204" t="b">
        <f t="shared" si="47"/>
        <v>0</v>
      </c>
      <c r="AO204" t="b">
        <f t="shared" si="48"/>
        <v>0</v>
      </c>
    </row>
    <row r="205" spans="1:41">
      <c r="A205" s="48"/>
      <c r="B205" s="48"/>
      <c r="C205" s="49"/>
      <c r="D205" s="49"/>
      <c r="E205" s="50"/>
      <c r="F205" s="7"/>
      <c r="G205" s="50"/>
      <c r="H205" s="50"/>
      <c r="I205" s="49"/>
      <c r="J205" s="54"/>
      <c r="K205" s="49"/>
      <c r="L205" s="49"/>
      <c r="M205" s="41"/>
      <c r="N205" s="7"/>
      <c r="O205" s="8" t="str">
        <f t="shared" si="40"/>
        <v xml:space="preserve"> </v>
      </c>
      <c r="P205" s="8" t="str">
        <f t="shared" si="41"/>
        <v xml:space="preserve"> </v>
      </c>
      <c r="Q205" s="7"/>
      <c r="R205" s="6"/>
      <c r="S205" s="7"/>
      <c r="T205" s="7"/>
      <c r="U205" s="7"/>
      <c r="V205" s="9"/>
      <c r="W205" s="9"/>
      <c r="X205" s="9"/>
      <c r="Y205" s="9"/>
      <c r="Z205" s="7"/>
      <c r="AA205" s="7"/>
      <c r="AB205" s="7"/>
      <c r="AC205" s="7"/>
      <c r="AD205" t="str">
        <f>IF('Invulblad per woning'!B205=0," ","ja")</f>
        <v xml:space="preserve"> </v>
      </c>
      <c r="AE205" s="10" t="str">
        <f t="shared" si="42"/>
        <v>nee</v>
      </c>
      <c r="AF205" s="10">
        <f t="shared" si="43"/>
        <v>60</v>
      </c>
      <c r="AG205" s="10">
        <f t="shared" si="44"/>
        <v>1944</v>
      </c>
      <c r="AH205">
        <f t="shared" si="38"/>
        <v>0</v>
      </c>
      <c r="AI205" s="10" t="str">
        <f t="shared" si="39"/>
        <v>nee 60 1944 0</v>
      </c>
      <c r="AJ205" s="10" t="e">
        <f>_xlfn.XLOOKUP(AI205,'Hybride Warmtepomp'!F$3:F$165,'Hybride Warmtepomp'!B$3:B$165)</f>
        <v>#N/A</v>
      </c>
      <c r="AK205" t="str">
        <f t="shared" si="45"/>
        <v/>
      </c>
      <c r="AL205" t="str">
        <f t="shared" si="49"/>
        <v>nee</v>
      </c>
      <c r="AM205" t="str">
        <f t="shared" si="46"/>
        <v>nee</v>
      </c>
      <c r="AN205" t="b">
        <f t="shared" si="47"/>
        <v>0</v>
      </c>
      <c r="AO205" t="b">
        <f t="shared" si="48"/>
        <v>0</v>
      </c>
    </row>
    <row r="206" spans="1:41">
      <c r="A206" s="48"/>
      <c r="B206" s="48"/>
      <c r="C206" s="49"/>
      <c r="D206" s="49"/>
      <c r="E206" s="50"/>
      <c r="F206" s="7"/>
      <c r="G206" s="50"/>
      <c r="H206" s="50"/>
      <c r="I206" s="49"/>
      <c r="J206" s="54"/>
      <c r="K206" s="49"/>
      <c r="L206" s="49"/>
      <c r="M206" s="41"/>
      <c r="N206" s="7"/>
      <c r="O206" s="8" t="str">
        <f t="shared" si="40"/>
        <v xml:space="preserve"> </v>
      </c>
      <c r="P206" s="8" t="str">
        <f t="shared" si="41"/>
        <v xml:space="preserve"> </v>
      </c>
      <c r="Q206" s="7"/>
      <c r="R206" s="6"/>
      <c r="S206" s="7"/>
      <c r="T206" s="7"/>
      <c r="U206" s="7"/>
      <c r="V206" s="9"/>
      <c r="W206" s="9"/>
      <c r="X206" s="9"/>
      <c r="Y206" s="9"/>
      <c r="Z206" s="7"/>
      <c r="AA206" s="7"/>
      <c r="AB206" s="7"/>
      <c r="AC206" s="7"/>
      <c r="AD206" t="str">
        <f>IF('Invulblad per woning'!B206=0," ","ja")</f>
        <v xml:space="preserve"> </v>
      </c>
      <c r="AE206" s="10" t="str">
        <f t="shared" si="42"/>
        <v>nee</v>
      </c>
      <c r="AF206" s="10">
        <f t="shared" si="43"/>
        <v>60</v>
      </c>
      <c r="AG206" s="10">
        <f t="shared" si="44"/>
        <v>1944</v>
      </c>
      <c r="AH206">
        <f t="shared" si="38"/>
        <v>0</v>
      </c>
      <c r="AI206" s="10" t="str">
        <f t="shared" si="39"/>
        <v>nee 60 1944 0</v>
      </c>
      <c r="AJ206" s="10" t="e">
        <f>_xlfn.XLOOKUP(AI206,'Hybride Warmtepomp'!F$3:F$165,'Hybride Warmtepomp'!B$3:B$165)</f>
        <v>#N/A</v>
      </c>
      <c r="AK206" t="str">
        <f t="shared" si="45"/>
        <v/>
      </c>
      <c r="AL206" t="str">
        <f t="shared" si="49"/>
        <v>nee</v>
      </c>
      <c r="AM206" t="str">
        <f t="shared" si="46"/>
        <v>nee</v>
      </c>
      <c r="AN206" t="b">
        <f t="shared" si="47"/>
        <v>0</v>
      </c>
      <c r="AO206" t="b">
        <f t="shared" si="48"/>
        <v>0</v>
      </c>
    </row>
    <row r="207" spans="1:41">
      <c r="A207" s="48"/>
      <c r="B207" s="48"/>
      <c r="C207" s="49"/>
      <c r="D207" s="49"/>
      <c r="E207" s="50"/>
      <c r="F207" s="7"/>
      <c r="G207" s="50"/>
      <c r="H207" s="50"/>
      <c r="I207" s="49"/>
      <c r="J207" s="54"/>
      <c r="K207" s="49"/>
      <c r="L207" s="49"/>
      <c r="M207" s="41"/>
      <c r="N207" s="7"/>
      <c r="O207" s="8" t="str">
        <f t="shared" si="40"/>
        <v xml:space="preserve"> </v>
      </c>
      <c r="P207" s="8" t="str">
        <f t="shared" si="41"/>
        <v xml:space="preserve"> </v>
      </c>
      <c r="Q207" s="7"/>
      <c r="R207" s="6"/>
      <c r="S207" s="7"/>
      <c r="T207" s="7"/>
      <c r="U207" s="7"/>
      <c r="V207" s="9"/>
      <c r="W207" s="9"/>
      <c r="X207" s="9"/>
      <c r="Y207" s="9"/>
      <c r="Z207" s="7"/>
      <c r="AA207" s="7"/>
      <c r="AB207" s="7"/>
      <c r="AC207" s="7"/>
      <c r="AD207" t="str">
        <f>IF('Invulblad per woning'!B207=0," ","ja")</f>
        <v xml:space="preserve"> </v>
      </c>
      <c r="AE207" s="10" t="str">
        <f t="shared" si="42"/>
        <v>nee</v>
      </c>
      <c r="AF207" s="10">
        <f t="shared" si="43"/>
        <v>60</v>
      </c>
      <c r="AG207" s="10">
        <f t="shared" si="44"/>
        <v>1944</v>
      </c>
      <c r="AH207">
        <f t="shared" si="38"/>
        <v>0</v>
      </c>
      <c r="AI207" s="10" t="str">
        <f t="shared" si="39"/>
        <v>nee 60 1944 0</v>
      </c>
      <c r="AJ207" s="10" t="e">
        <f>_xlfn.XLOOKUP(AI207,'Hybride Warmtepomp'!F$3:F$165,'Hybride Warmtepomp'!B$3:B$165)</f>
        <v>#N/A</v>
      </c>
      <c r="AK207" t="str">
        <f t="shared" si="45"/>
        <v/>
      </c>
      <c r="AL207" t="str">
        <f t="shared" si="49"/>
        <v>nee</v>
      </c>
      <c r="AM207" t="str">
        <f t="shared" si="46"/>
        <v>nee</v>
      </c>
      <c r="AN207" t="b">
        <f t="shared" si="47"/>
        <v>0</v>
      </c>
      <c r="AO207" t="b">
        <f t="shared" si="48"/>
        <v>0</v>
      </c>
    </row>
    <row r="208" spans="1:41">
      <c r="A208" s="48"/>
      <c r="B208" s="48"/>
      <c r="C208" s="49"/>
      <c r="D208" s="49"/>
      <c r="E208" s="50"/>
      <c r="F208" s="7"/>
      <c r="G208" s="50"/>
      <c r="H208" s="50"/>
      <c r="I208" s="49"/>
      <c r="J208" s="54"/>
      <c r="K208" s="49"/>
      <c r="L208" s="49"/>
      <c r="M208" s="41"/>
      <c r="N208" s="7"/>
      <c r="O208" s="8" t="str">
        <f t="shared" si="40"/>
        <v xml:space="preserve"> </v>
      </c>
      <c r="P208" s="8" t="str">
        <f t="shared" si="41"/>
        <v xml:space="preserve"> </v>
      </c>
      <c r="Q208" s="7"/>
      <c r="R208" s="6"/>
      <c r="S208" s="7"/>
      <c r="T208" s="7"/>
      <c r="U208" s="7"/>
      <c r="V208" s="9"/>
      <c r="W208" s="9"/>
      <c r="X208" s="9"/>
      <c r="Y208" s="9"/>
      <c r="Z208" s="7"/>
      <c r="AA208" s="7"/>
      <c r="AB208" s="7"/>
      <c r="AC208" s="7"/>
      <c r="AD208" t="str">
        <f>IF('Invulblad per woning'!B208=0," ","ja")</f>
        <v xml:space="preserve"> </v>
      </c>
      <c r="AE208" s="10" t="str">
        <f t="shared" si="42"/>
        <v>nee</v>
      </c>
      <c r="AF208" s="10">
        <f t="shared" si="43"/>
        <v>60</v>
      </c>
      <c r="AG208" s="10">
        <f t="shared" si="44"/>
        <v>1944</v>
      </c>
      <c r="AH208">
        <f t="shared" si="38"/>
        <v>0</v>
      </c>
      <c r="AI208" s="10" t="str">
        <f t="shared" si="39"/>
        <v>nee 60 1944 0</v>
      </c>
      <c r="AJ208" s="10" t="e">
        <f>_xlfn.XLOOKUP(AI208,'Hybride Warmtepomp'!F$3:F$165,'Hybride Warmtepomp'!B$3:B$165)</f>
        <v>#N/A</v>
      </c>
      <c r="AK208" t="str">
        <f t="shared" si="45"/>
        <v/>
      </c>
      <c r="AL208" t="str">
        <f t="shared" si="49"/>
        <v>nee</v>
      </c>
      <c r="AM208" t="str">
        <f t="shared" si="46"/>
        <v>nee</v>
      </c>
      <c r="AN208" t="b">
        <f t="shared" si="47"/>
        <v>0</v>
      </c>
      <c r="AO208" t="b">
        <f t="shared" si="48"/>
        <v>0</v>
      </c>
    </row>
    <row r="209" spans="1:41">
      <c r="A209" s="48"/>
      <c r="B209" s="48"/>
      <c r="C209" s="49"/>
      <c r="D209" s="49"/>
      <c r="E209" s="50"/>
      <c r="F209" s="7"/>
      <c r="G209" s="50"/>
      <c r="H209" s="50"/>
      <c r="I209" s="49"/>
      <c r="J209" s="54"/>
      <c r="K209" s="49"/>
      <c r="L209" s="49"/>
      <c r="M209" s="41"/>
      <c r="N209" s="7"/>
      <c r="O209" s="8" t="str">
        <f t="shared" si="40"/>
        <v xml:space="preserve"> </v>
      </c>
      <c r="P209" s="8" t="str">
        <f t="shared" si="41"/>
        <v xml:space="preserve"> </v>
      </c>
      <c r="Q209" s="7"/>
      <c r="R209" s="6"/>
      <c r="S209" s="7"/>
      <c r="T209" s="7"/>
      <c r="U209" s="7"/>
      <c r="V209" s="9"/>
      <c r="W209" s="9"/>
      <c r="X209" s="9"/>
      <c r="Y209" s="9"/>
      <c r="Z209" s="7"/>
      <c r="AA209" s="7"/>
      <c r="AB209" s="7"/>
      <c r="AC209" s="7"/>
      <c r="AD209" t="str">
        <f>IF('Invulblad per woning'!B209=0," ","ja")</f>
        <v xml:space="preserve"> </v>
      </c>
      <c r="AE209" s="10" t="str">
        <f t="shared" si="42"/>
        <v>nee</v>
      </c>
      <c r="AF209" s="10">
        <f t="shared" si="43"/>
        <v>60</v>
      </c>
      <c r="AG209" s="10">
        <f t="shared" si="44"/>
        <v>1944</v>
      </c>
      <c r="AH209">
        <f t="shared" si="38"/>
        <v>0</v>
      </c>
      <c r="AI209" s="10" t="str">
        <f t="shared" si="39"/>
        <v>nee 60 1944 0</v>
      </c>
      <c r="AJ209" s="10" t="e">
        <f>_xlfn.XLOOKUP(AI209,'Hybride Warmtepomp'!F$3:F$165,'Hybride Warmtepomp'!B$3:B$165)</f>
        <v>#N/A</v>
      </c>
      <c r="AK209" t="str">
        <f t="shared" si="45"/>
        <v/>
      </c>
      <c r="AL209" t="str">
        <f t="shared" si="49"/>
        <v>nee</v>
      </c>
      <c r="AM209" t="str">
        <f t="shared" si="46"/>
        <v>nee</v>
      </c>
      <c r="AN209" t="b">
        <f t="shared" si="47"/>
        <v>0</v>
      </c>
      <c r="AO209" t="b">
        <f t="shared" si="48"/>
        <v>0</v>
      </c>
    </row>
    <row r="210" spans="1:41">
      <c r="A210" s="48"/>
      <c r="B210" s="48"/>
      <c r="C210" s="49"/>
      <c r="D210" s="49"/>
      <c r="E210" s="50"/>
      <c r="F210" s="7"/>
      <c r="G210" s="50"/>
      <c r="H210" s="50"/>
      <c r="I210" s="49"/>
      <c r="J210" s="54"/>
      <c r="K210" s="49"/>
      <c r="L210" s="49"/>
      <c r="M210" s="41"/>
      <c r="N210" s="7"/>
      <c r="O210" s="8" t="str">
        <f t="shared" si="40"/>
        <v xml:space="preserve"> </v>
      </c>
      <c r="P210" s="8" t="str">
        <f t="shared" si="41"/>
        <v xml:space="preserve"> </v>
      </c>
      <c r="Q210" s="7"/>
      <c r="R210" s="6"/>
      <c r="S210" s="7"/>
      <c r="T210" s="7"/>
      <c r="U210" s="7"/>
      <c r="V210" s="9"/>
      <c r="W210" s="9"/>
      <c r="X210" s="9"/>
      <c r="Y210" s="9"/>
      <c r="Z210" s="7"/>
      <c r="AA210" s="7"/>
      <c r="AB210" s="7"/>
      <c r="AC210" s="7"/>
      <c r="AD210" t="str">
        <f>IF('Invulblad per woning'!B210=0," ","ja")</f>
        <v xml:space="preserve"> </v>
      </c>
      <c r="AE210" s="10" t="str">
        <f t="shared" si="42"/>
        <v>nee</v>
      </c>
      <c r="AF210" s="10">
        <f t="shared" si="43"/>
        <v>60</v>
      </c>
      <c r="AG210" s="10">
        <f t="shared" si="44"/>
        <v>1944</v>
      </c>
      <c r="AH210">
        <f t="shared" si="38"/>
        <v>0</v>
      </c>
      <c r="AI210" s="10" t="str">
        <f t="shared" si="39"/>
        <v>nee 60 1944 0</v>
      </c>
      <c r="AJ210" s="10" t="e">
        <f>_xlfn.XLOOKUP(AI210,'Hybride Warmtepomp'!F$3:F$165,'Hybride Warmtepomp'!B$3:B$165)</f>
        <v>#N/A</v>
      </c>
      <c r="AK210" t="str">
        <f t="shared" si="45"/>
        <v/>
      </c>
      <c r="AL210" t="str">
        <f t="shared" si="49"/>
        <v>nee</v>
      </c>
      <c r="AM210" t="str">
        <f t="shared" si="46"/>
        <v>nee</v>
      </c>
      <c r="AN210" t="b">
        <f t="shared" si="47"/>
        <v>0</v>
      </c>
      <c r="AO210" t="b">
        <f t="shared" si="48"/>
        <v>0</v>
      </c>
    </row>
    <row r="211" spans="1:41">
      <c r="A211" s="48"/>
      <c r="B211" s="48"/>
      <c r="C211" s="49"/>
      <c r="D211" s="49"/>
      <c r="E211" s="50"/>
      <c r="F211" s="7"/>
      <c r="G211" s="50"/>
      <c r="H211" s="50"/>
      <c r="I211" s="49"/>
      <c r="J211" s="54"/>
      <c r="K211" s="49"/>
      <c r="L211" s="49"/>
      <c r="M211" s="41"/>
      <c r="N211" s="7"/>
      <c r="O211" s="8" t="str">
        <f t="shared" si="40"/>
        <v xml:space="preserve"> </v>
      </c>
      <c r="P211" s="8" t="str">
        <f t="shared" si="41"/>
        <v xml:space="preserve"> </v>
      </c>
      <c r="Q211" s="7"/>
      <c r="R211" s="6"/>
      <c r="S211" s="7"/>
      <c r="T211" s="7"/>
      <c r="U211" s="7"/>
      <c r="V211" s="9"/>
      <c r="W211" s="9"/>
      <c r="X211" s="9"/>
      <c r="Y211" s="9"/>
      <c r="Z211" s="7"/>
      <c r="AA211" s="7"/>
      <c r="AB211" s="7"/>
      <c r="AC211" s="7"/>
      <c r="AD211" t="str">
        <f>IF('Invulblad per woning'!B211=0," ","ja")</f>
        <v xml:space="preserve"> </v>
      </c>
      <c r="AE211" s="10" t="str">
        <f t="shared" si="42"/>
        <v>nee</v>
      </c>
      <c r="AF211" s="10">
        <f t="shared" si="43"/>
        <v>60</v>
      </c>
      <c r="AG211" s="10">
        <f t="shared" si="44"/>
        <v>1944</v>
      </c>
      <c r="AH211">
        <f t="shared" si="38"/>
        <v>0</v>
      </c>
      <c r="AI211" s="10" t="str">
        <f t="shared" si="39"/>
        <v>nee 60 1944 0</v>
      </c>
      <c r="AJ211" s="10" t="e">
        <f>_xlfn.XLOOKUP(AI211,'Hybride Warmtepomp'!F$3:F$165,'Hybride Warmtepomp'!B$3:B$165)</f>
        <v>#N/A</v>
      </c>
      <c r="AK211" t="str">
        <f t="shared" si="45"/>
        <v/>
      </c>
      <c r="AL211" t="str">
        <f t="shared" si="49"/>
        <v>nee</v>
      </c>
      <c r="AM211" t="str">
        <f t="shared" si="46"/>
        <v>nee</v>
      </c>
      <c r="AN211" t="b">
        <f t="shared" si="47"/>
        <v>0</v>
      </c>
      <c r="AO211" t="b">
        <f t="shared" si="48"/>
        <v>0</v>
      </c>
    </row>
    <row r="212" spans="1:41">
      <c r="A212" s="48"/>
      <c r="B212" s="48"/>
      <c r="C212" s="49"/>
      <c r="D212" s="49"/>
      <c r="E212" s="50"/>
      <c r="F212" s="7"/>
      <c r="G212" s="50"/>
      <c r="H212" s="50"/>
      <c r="I212" s="49"/>
      <c r="J212" s="54"/>
      <c r="K212" s="49"/>
      <c r="L212" s="49"/>
      <c r="M212" s="41"/>
      <c r="N212" s="7"/>
      <c r="O212" s="8" t="str">
        <f t="shared" si="40"/>
        <v xml:space="preserve"> </v>
      </c>
      <c r="P212" s="8" t="str">
        <f t="shared" si="41"/>
        <v xml:space="preserve"> </v>
      </c>
      <c r="Q212" s="7"/>
      <c r="R212" s="6"/>
      <c r="S212" s="7"/>
      <c r="T212" s="7"/>
      <c r="U212" s="7"/>
      <c r="V212" s="9"/>
      <c r="W212" s="9"/>
      <c r="X212" s="9"/>
      <c r="Y212" s="9"/>
      <c r="Z212" s="7"/>
      <c r="AA212" s="7"/>
      <c r="AB212" s="7"/>
      <c r="AC212" s="7"/>
      <c r="AD212" t="str">
        <f>IF('Invulblad per woning'!B212=0," ","ja")</f>
        <v xml:space="preserve"> </v>
      </c>
      <c r="AE212" s="10" t="str">
        <f t="shared" si="42"/>
        <v>nee</v>
      </c>
      <c r="AF212" s="10">
        <f t="shared" si="43"/>
        <v>60</v>
      </c>
      <c r="AG212" s="10">
        <f t="shared" si="44"/>
        <v>1944</v>
      </c>
      <c r="AH212">
        <f t="shared" si="38"/>
        <v>0</v>
      </c>
      <c r="AI212" s="10" t="str">
        <f t="shared" si="39"/>
        <v>nee 60 1944 0</v>
      </c>
      <c r="AJ212" s="10" t="e">
        <f>_xlfn.XLOOKUP(AI212,'Hybride Warmtepomp'!F$3:F$165,'Hybride Warmtepomp'!B$3:B$165)</f>
        <v>#N/A</v>
      </c>
      <c r="AK212" t="str">
        <f t="shared" si="45"/>
        <v/>
      </c>
      <c r="AL212" t="str">
        <f t="shared" si="49"/>
        <v>nee</v>
      </c>
      <c r="AM212" t="str">
        <f t="shared" si="46"/>
        <v>nee</v>
      </c>
      <c r="AN212" t="b">
        <f t="shared" si="47"/>
        <v>0</v>
      </c>
      <c r="AO212" t="b">
        <f t="shared" si="48"/>
        <v>0</v>
      </c>
    </row>
    <row r="213" spans="1:41">
      <c r="A213" s="48"/>
      <c r="B213" s="48"/>
      <c r="C213" s="49"/>
      <c r="D213" s="49"/>
      <c r="E213" s="50"/>
      <c r="F213" s="7"/>
      <c r="G213" s="50"/>
      <c r="H213" s="50"/>
      <c r="I213" s="49"/>
      <c r="J213" s="54"/>
      <c r="K213" s="49"/>
      <c r="L213" s="49"/>
      <c r="M213" s="41"/>
      <c r="N213" s="7"/>
      <c r="O213" s="8" t="str">
        <f t="shared" si="40"/>
        <v xml:space="preserve"> </v>
      </c>
      <c r="P213" s="8" t="str">
        <f t="shared" si="41"/>
        <v xml:space="preserve"> </v>
      </c>
      <c r="Q213" s="7"/>
      <c r="R213" s="6"/>
      <c r="S213" s="7"/>
      <c r="T213" s="7"/>
      <c r="U213" s="7"/>
      <c r="V213" s="9"/>
      <c r="W213" s="9"/>
      <c r="X213" s="9"/>
      <c r="Y213" s="9"/>
      <c r="Z213" s="7"/>
      <c r="AA213" s="7"/>
      <c r="AB213" s="7"/>
      <c r="AC213" s="7"/>
      <c r="AD213" t="str">
        <f>IF('Invulblad per woning'!B213=0," ","ja")</f>
        <v xml:space="preserve"> </v>
      </c>
      <c r="AE213" s="10" t="str">
        <f t="shared" si="42"/>
        <v>nee</v>
      </c>
      <c r="AF213" s="10">
        <f t="shared" si="43"/>
        <v>60</v>
      </c>
      <c r="AG213" s="10">
        <f t="shared" si="44"/>
        <v>1944</v>
      </c>
      <c r="AH213">
        <f t="shared" si="38"/>
        <v>0</v>
      </c>
      <c r="AI213" s="10" t="str">
        <f t="shared" si="39"/>
        <v>nee 60 1944 0</v>
      </c>
      <c r="AJ213" s="10" t="e">
        <f>_xlfn.XLOOKUP(AI213,'Hybride Warmtepomp'!F$3:F$165,'Hybride Warmtepomp'!B$3:B$165)</f>
        <v>#N/A</v>
      </c>
      <c r="AK213" t="str">
        <f t="shared" si="45"/>
        <v/>
      </c>
      <c r="AL213" t="str">
        <f t="shared" si="49"/>
        <v>nee</v>
      </c>
      <c r="AM213" t="str">
        <f t="shared" si="46"/>
        <v>nee</v>
      </c>
      <c r="AN213" t="b">
        <f t="shared" si="47"/>
        <v>0</v>
      </c>
      <c r="AO213" t="b">
        <f t="shared" si="48"/>
        <v>0</v>
      </c>
    </row>
    <row r="214" spans="1:41">
      <c r="A214" s="48"/>
      <c r="B214" s="48"/>
      <c r="C214" s="49"/>
      <c r="D214" s="49"/>
      <c r="E214" s="50"/>
      <c r="F214" s="7"/>
      <c r="G214" s="50"/>
      <c r="H214" s="50"/>
      <c r="I214" s="49"/>
      <c r="J214" s="54"/>
      <c r="K214" s="49"/>
      <c r="L214" s="49"/>
      <c r="M214" s="41"/>
      <c r="N214" s="7"/>
      <c r="O214" s="8" t="str">
        <f t="shared" si="40"/>
        <v xml:space="preserve"> </v>
      </c>
      <c r="P214" s="8" t="str">
        <f t="shared" si="41"/>
        <v xml:space="preserve"> </v>
      </c>
      <c r="Q214" s="7"/>
      <c r="R214" s="6"/>
      <c r="S214" s="7"/>
      <c r="T214" s="7"/>
      <c r="U214" s="7"/>
      <c r="V214" s="9"/>
      <c r="W214" s="9"/>
      <c r="X214" s="9"/>
      <c r="Y214" s="9"/>
      <c r="Z214" s="7"/>
      <c r="AA214" s="7"/>
      <c r="AB214" s="7"/>
      <c r="AC214" s="7"/>
      <c r="AD214" t="str">
        <f>IF('Invulblad per woning'!B214=0," ","ja")</f>
        <v xml:space="preserve"> </v>
      </c>
      <c r="AE214" s="10" t="str">
        <f t="shared" si="42"/>
        <v>nee</v>
      </c>
      <c r="AF214" s="10">
        <f t="shared" si="43"/>
        <v>60</v>
      </c>
      <c r="AG214" s="10">
        <f t="shared" si="44"/>
        <v>1944</v>
      </c>
      <c r="AH214">
        <f t="shared" si="38"/>
        <v>0</v>
      </c>
      <c r="AI214" s="10" t="str">
        <f t="shared" si="39"/>
        <v>nee 60 1944 0</v>
      </c>
      <c r="AJ214" s="10" t="e">
        <f>_xlfn.XLOOKUP(AI214,'Hybride Warmtepomp'!F$3:F$165,'Hybride Warmtepomp'!B$3:B$165)</f>
        <v>#N/A</v>
      </c>
      <c r="AK214" t="str">
        <f t="shared" si="45"/>
        <v/>
      </c>
      <c r="AL214" t="str">
        <f t="shared" si="49"/>
        <v>nee</v>
      </c>
      <c r="AM214" t="str">
        <f t="shared" si="46"/>
        <v>nee</v>
      </c>
      <c r="AN214" t="b">
        <f t="shared" si="47"/>
        <v>0</v>
      </c>
      <c r="AO214" t="b">
        <f t="shared" si="48"/>
        <v>0</v>
      </c>
    </row>
    <row r="215" spans="1:41">
      <c r="A215" s="48"/>
      <c r="B215" s="48"/>
      <c r="C215" s="49"/>
      <c r="D215" s="49"/>
      <c r="E215" s="50"/>
      <c r="F215" s="7"/>
      <c r="G215" s="50"/>
      <c r="H215" s="50"/>
      <c r="I215" s="49"/>
      <c r="J215" s="54"/>
      <c r="K215" s="49"/>
      <c r="L215" s="49"/>
      <c r="M215" s="41"/>
      <c r="N215" s="7"/>
      <c r="O215" s="8" t="str">
        <f t="shared" si="40"/>
        <v xml:space="preserve"> </v>
      </c>
      <c r="P215" s="8" t="str">
        <f t="shared" si="41"/>
        <v xml:space="preserve"> </v>
      </c>
      <c r="Q215" s="7"/>
      <c r="R215" s="6"/>
      <c r="S215" s="7"/>
      <c r="T215" s="7"/>
      <c r="U215" s="7"/>
      <c r="V215" s="9"/>
      <c r="W215" s="9"/>
      <c r="X215" s="9"/>
      <c r="Y215" s="9"/>
      <c r="Z215" s="7"/>
      <c r="AA215" s="7"/>
      <c r="AB215" s="7"/>
      <c r="AC215" s="7"/>
      <c r="AD215" t="str">
        <f>IF('Invulblad per woning'!B215=0," ","ja")</f>
        <v xml:space="preserve"> </v>
      </c>
      <c r="AE215" s="10" t="str">
        <f t="shared" si="42"/>
        <v>nee</v>
      </c>
      <c r="AF215" s="10">
        <f t="shared" si="43"/>
        <v>60</v>
      </c>
      <c r="AG215" s="10">
        <f t="shared" si="44"/>
        <v>1944</v>
      </c>
      <c r="AH215">
        <f t="shared" si="38"/>
        <v>0</v>
      </c>
      <c r="AI215" s="10" t="str">
        <f t="shared" si="39"/>
        <v>nee 60 1944 0</v>
      </c>
      <c r="AJ215" s="10" t="e">
        <f>_xlfn.XLOOKUP(AI215,'Hybride Warmtepomp'!F$3:F$165,'Hybride Warmtepomp'!B$3:B$165)</f>
        <v>#N/A</v>
      </c>
      <c r="AK215" t="str">
        <f t="shared" si="45"/>
        <v/>
      </c>
      <c r="AL215" t="str">
        <f t="shared" si="49"/>
        <v>nee</v>
      </c>
      <c r="AM215" t="str">
        <f t="shared" si="46"/>
        <v>nee</v>
      </c>
      <c r="AN215" t="b">
        <f t="shared" si="47"/>
        <v>0</v>
      </c>
      <c r="AO215" t="b">
        <f t="shared" si="48"/>
        <v>0</v>
      </c>
    </row>
    <row r="216" spans="1:41">
      <c r="A216" s="48"/>
      <c r="B216" s="48"/>
      <c r="C216" s="49"/>
      <c r="D216" s="49"/>
      <c r="E216" s="50"/>
      <c r="F216" s="7"/>
      <c r="G216" s="50"/>
      <c r="H216" s="50"/>
      <c r="I216" s="49"/>
      <c r="J216" s="54"/>
      <c r="K216" s="49"/>
      <c r="L216" s="49"/>
      <c r="M216" s="41"/>
      <c r="N216" s="7"/>
      <c r="O216" s="8" t="str">
        <f t="shared" si="40"/>
        <v xml:space="preserve"> </v>
      </c>
      <c r="P216" s="8" t="str">
        <f t="shared" si="41"/>
        <v xml:space="preserve"> </v>
      </c>
      <c r="Q216" s="7"/>
      <c r="R216" s="6"/>
      <c r="S216" s="7"/>
      <c r="T216" s="7"/>
      <c r="U216" s="7"/>
      <c r="V216" s="9"/>
      <c r="W216" s="9"/>
      <c r="X216" s="9"/>
      <c r="Y216" s="9"/>
      <c r="Z216" s="7"/>
      <c r="AA216" s="7"/>
      <c r="AB216" s="7"/>
      <c r="AC216" s="7"/>
      <c r="AD216" t="str">
        <f>IF('Invulblad per woning'!B216=0," ","ja")</f>
        <v xml:space="preserve"> </v>
      </c>
      <c r="AE216" s="10" t="str">
        <f t="shared" si="42"/>
        <v>nee</v>
      </c>
      <c r="AF216" s="10">
        <f t="shared" si="43"/>
        <v>60</v>
      </c>
      <c r="AG216" s="10">
        <f t="shared" si="44"/>
        <v>1944</v>
      </c>
      <c r="AH216">
        <f t="shared" si="38"/>
        <v>0</v>
      </c>
      <c r="AI216" s="10" t="str">
        <f t="shared" si="39"/>
        <v>nee 60 1944 0</v>
      </c>
      <c r="AJ216" s="10" t="e">
        <f>_xlfn.XLOOKUP(AI216,'Hybride Warmtepomp'!F$3:F$165,'Hybride Warmtepomp'!B$3:B$165)</f>
        <v>#N/A</v>
      </c>
      <c r="AK216" t="str">
        <f t="shared" si="45"/>
        <v/>
      </c>
      <c r="AL216" t="str">
        <f t="shared" si="49"/>
        <v>nee</v>
      </c>
      <c r="AM216" t="str">
        <f t="shared" si="46"/>
        <v>nee</v>
      </c>
      <c r="AN216" t="b">
        <f t="shared" si="47"/>
        <v>0</v>
      </c>
      <c r="AO216" t="b">
        <f t="shared" si="48"/>
        <v>0</v>
      </c>
    </row>
    <row r="217" spans="1:41">
      <c r="A217" s="48"/>
      <c r="B217" s="48"/>
      <c r="C217" s="49"/>
      <c r="D217" s="49"/>
      <c r="E217" s="50"/>
      <c r="F217" s="7"/>
      <c r="G217" s="50"/>
      <c r="H217" s="50"/>
      <c r="I217" s="49"/>
      <c r="J217" s="54"/>
      <c r="K217" s="49"/>
      <c r="L217" s="49"/>
      <c r="M217" s="41"/>
      <c r="N217" s="7"/>
      <c r="O217" s="8" t="str">
        <f t="shared" si="40"/>
        <v xml:space="preserve"> </v>
      </c>
      <c r="P217" s="8" t="str">
        <f t="shared" si="41"/>
        <v xml:space="preserve"> </v>
      </c>
      <c r="Q217" s="7"/>
      <c r="R217" s="6"/>
      <c r="S217" s="7"/>
      <c r="T217" s="7"/>
      <c r="U217" s="7"/>
      <c r="V217" s="9"/>
      <c r="W217" s="9"/>
      <c r="X217" s="9"/>
      <c r="Y217" s="9"/>
      <c r="Z217" s="7"/>
      <c r="AA217" s="7"/>
      <c r="AB217" s="7"/>
      <c r="AC217" s="7"/>
      <c r="AD217" t="str">
        <f>IF('Invulblad per woning'!B217=0," ","ja")</f>
        <v xml:space="preserve"> </v>
      </c>
      <c r="AE217" s="10" t="str">
        <f t="shared" si="42"/>
        <v>nee</v>
      </c>
      <c r="AF217" s="10">
        <f t="shared" si="43"/>
        <v>60</v>
      </c>
      <c r="AG217" s="10">
        <f t="shared" si="44"/>
        <v>1944</v>
      </c>
      <c r="AH217">
        <f t="shared" ref="AH217:AH280" si="50">Q217</f>
        <v>0</v>
      </c>
      <c r="AI217" s="10" t="str">
        <f t="shared" ref="AI217:AI280" si="51">_xlfn.CONCAT(AE217," ",AF217," ",AG217," ",AH217)</f>
        <v>nee 60 1944 0</v>
      </c>
      <c r="AJ217" s="10" t="e">
        <f>_xlfn.XLOOKUP(AI217,'Hybride Warmtepomp'!F$3:F$165,'Hybride Warmtepomp'!B$3:B$165)</f>
        <v>#N/A</v>
      </c>
      <c r="AK217" t="str">
        <f t="shared" si="45"/>
        <v/>
      </c>
      <c r="AL217" t="str">
        <f t="shared" si="49"/>
        <v>nee</v>
      </c>
      <c r="AM217" t="str">
        <f t="shared" si="46"/>
        <v>nee</v>
      </c>
      <c r="AN217" t="b">
        <f t="shared" si="47"/>
        <v>0</v>
      </c>
      <c r="AO217" t="b">
        <f t="shared" si="48"/>
        <v>0</v>
      </c>
    </row>
    <row r="218" spans="1:41">
      <c r="A218" s="48"/>
      <c r="B218" s="48"/>
      <c r="C218" s="49"/>
      <c r="D218" s="49"/>
      <c r="E218" s="50"/>
      <c r="F218" s="7"/>
      <c r="G218" s="50"/>
      <c r="H218" s="50"/>
      <c r="I218" s="49"/>
      <c r="J218" s="54"/>
      <c r="K218" s="49"/>
      <c r="L218" s="49"/>
      <c r="M218" s="41"/>
      <c r="N218" s="7"/>
      <c r="O218" s="8" t="str">
        <f t="shared" si="40"/>
        <v xml:space="preserve"> </v>
      </c>
      <c r="P218" s="8" t="str">
        <f t="shared" si="41"/>
        <v xml:space="preserve"> </v>
      </c>
      <c r="Q218" s="7"/>
      <c r="R218" s="6"/>
      <c r="S218" s="7"/>
      <c r="T218" s="7"/>
      <c r="U218" s="7"/>
      <c r="V218" s="9"/>
      <c r="W218" s="9"/>
      <c r="X218" s="9"/>
      <c r="Y218" s="9"/>
      <c r="Z218" s="7"/>
      <c r="AA218" s="7"/>
      <c r="AB218" s="7"/>
      <c r="AC218" s="7"/>
      <c r="AD218" t="str">
        <f>IF('Invulblad per woning'!B218=0," ","ja")</f>
        <v xml:space="preserve"> </v>
      </c>
      <c r="AE218" s="10" t="str">
        <f t="shared" si="42"/>
        <v>nee</v>
      </c>
      <c r="AF218" s="10">
        <f t="shared" si="43"/>
        <v>60</v>
      </c>
      <c r="AG218" s="10">
        <f t="shared" si="44"/>
        <v>1944</v>
      </c>
      <c r="AH218">
        <f t="shared" si="50"/>
        <v>0</v>
      </c>
      <c r="AI218" s="10" t="str">
        <f t="shared" si="51"/>
        <v>nee 60 1944 0</v>
      </c>
      <c r="AJ218" s="10" t="e">
        <f>_xlfn.XLOOKUP(AI218,'Hybride Warmtepomp'!F$3:F$165,'Hybride Warmtepomp'!B$3:B$165)</f>
        <v>#N/A</v>
      </c>
      <c r="AK218" t="str">
        <f t="shared" si="45"/>
        <v/>
      </c>
      <c r="AL218" t="str">
        <f t="shared" si="49"/>
        <v>nee</v>
      </c>
      <c r="AM218" t="str">
        <f t="shared" si="46"/>
        <v>nee</v>
      </c>
      <c r="AN218" t="b">
        <f t="shared" si="47"/>
        <v>0</v>
      </c>
      <c r="AO218" t="b">
        <f t="shared" si="48"/>
        <v>0</v>
      </c>
    </row>
    <row r="219" spans="1:41">
      <c r="A219" s="48"/>
      <c r="B219" s="48"/>
      <c r="C219" s="49"/>
      <c r="D219" s="49"/>
      <c r="E219" s="50"/>
      <c r="F219" s="7"/>
      <c r="G219" s="50"/>
      <c r="H219" s="50"/>
      <c r="I219" s="49"/>
      <c r="J219" s="54"/>
      <c r="K219" s="49"/>
      <c r="L219" s="49"/>
      <c r="M219" s="41"/>
      <c r="N219" s="7"/>
      <c r="O219" s="8" t="str">
        <f t="shared" si="40"/>
        <v xml:space="preserve"> </v>
      </c>
      <c r="P219" s="8" t="str">
        <f t="shared" si="41"/>
        <v xml:space="preserve"> </v>
      </c>
      <c r="Q219" s="7"/>
      <c r="R219" s="6"/>
      <c r="S219" s="7"/>
      <c r="T219" s="7"/>
      <c r="U219" s="7"/>
      <c r="V219" s="9"/>
      <c r="W219" s="9"/>
      <c r="X219" s="9"/>
      <c r="Y219" s="9"/>
      <c r="Z219" s="7"/>
      <c r="AA219" s="7"/>
      <c r="AB219" s="7"/>
      <c r="AC219" s="7"/>
      <c r="AD219" t="str">
        <f>IF('Invulblad per woning'!B219=0," ","ja")</f>
        <v xml:space="preserve"> </v>
      </c>
      <c r="AE219" s="10" t="str">
        <f t="shared" si="42"/>
        <v>nee</v>
      </c>
      <c r="AF219" s="10">
        <f t="shared" si="43"/>
        <v>60</v>
      </c>
      <c r="AG219" s="10">
        <f t="shared" si="44"/>
        <v>1944</v>
      </c>
      <c r="AH219">
        <f t="shared" si="50"/>
        <v>0</v>
      </c>
      <c r="AI219" s="10" t="str">
        <f t="shared" si="51"/>
        <v>nee 60 1944 0</v>
      </c>
      <c r="AJ219" s="10" t="e">
        <f>_xlfn.XLOOKUP(AI219,'Hybride Warmtepomp'!F$3:F$165,'Hybride Warmtepomp'!B$3:B$165)</f>
        <v>#N/A</v>
      </c>
      <c r="AK219" t="str">
        <f t="shared" si="45"/>
        <v/>
      </c>
      <c r="AL219" t="str">
        <f t="shared" si="49"/>
        <v>nee</v>
      </c>
      <c r="AM219" t="str">
        <f t="shared" si="46"/>
        <v>nee</v>
      </c>
      <c r="AN219" t="b">
        <f t="shared" si="47"/>
        <v>0</v>
      </c>
      <c r="AO219" t="b">
        <f t="shared" si="48"/>
        <v>0</v>
      </c>
    </row>
    <row r="220" spans="1:41">
      <c r="A220" s="48"/>
      <c r="B220" s="48"/>
      <c r="C220" s="49"/>
      <c r="D220" s="49"/>
      <c r="E220" s="50"/>
      <c r="F220" s="7"/>
      <c r="G220" s="50"/>
      <c r="H220" s="50"/>
      <c r="I220" s="49"/>
      <c r="J220" s="54"/>
      <c r="K220" s="49"/>
      <c r="L220" s="49"/>
      <c r="M220" s="41"/>
      <c r="N220" s="7"/>
      <c r="O220" s="8" t="str">
        <f t="shared" si="40"/>
        <v xml:space="preserve"> </v>
      </c>
      <c r="P220" s="8" t="str">
        <f t="shared" si="41"/>
        <v xml:space="preserve"> </v>
      </c>
      <c r="Q220" s="7"/>
      <c r="R220" s="6"/>
      <c r="S220" s="7"/>
      <c r="T220" s="7"/>
      <c r="U220" s="7"/>
      <c r="V220" s="9"/>
      <c r="W220" s="9"/>
      <c r="X220" s="9"/>
      <c r="Y220" s="9"/>
      <c r="Z220" s="7"/>
      <c r="AA220" s="7"/>
      <c r="AB220" s="7"/>
      <c r="AC220" s="7"/>
      <c r="AD220" t="str">
        <f>IF('Invulblad per woning'!B220=0," ","ja")</f>
        <v xml:space="preserve"> </v>
      </c>
      <c r="AE220" s="10" t="str">
        <f t="shared" si="42"/>
        <v>nee</v>
      </c>
      <c r="AF220" s="10">
        <f t="shared" si="43"/>
        <v>60</v>
      </c>
      <c r="AG220" s="10">
        <f t="shared" si="44"/>
        <v>1944</v>
      </c>
      <c r="AH220">
        <f t="shared" si="50"/>
        <v>0</v>
      </c>
      <c r="AI220" s="10" t="str">
        <f t="shared" si="51"/>
        <v>nee 60 1944 0</v>
      </c>
      <c r="AJ220" s="10" t="e">
        <f>_xlfn.XLOOKUP(AI220,'Hybride Warmtepomp'!F$3:F$165,'Hybride Warmtepomp'!B$3:B$165)</f>
        <v>#N/A</v>
      </c>
      <c r="AK220" t="str">
        <f t="shared" si="45"/>
        <v/>
      </c>
      <c r="AL220" t="str">
        <f t="shared" si="49"/>
        <v>nee</v>
      </c>
      <c r="AM220" t="str">
        <f t="shared" si="46"/>
        <v>nee</v>
      </c>
      <c r="AN220" t="b">
        <f t="shared" si="47"/>
        <v>0</v>
      </c>
      <c r="AO220" t="b">
        <f t="shared" si="48"/>
        <v>0</v>
      </c>
    </row>
    <row r="221" spans="1:41">
      <c r="A221" s="48"/>
      <c r="B221" s="48"/>
      <c r="C221" s="49"/>
      <c r="D221" s="49"/>
      <c r="E221" s="50"/>
      <c r="F221" s="7"/>
      <c r="G221" s="50"/>
      <c r="H221" s="50"/>
      <c r="I221" s="49"/>
      <c r="J221" s="54"/>
      <c r="K221" s="49"/>
      <c r="L221" s="49"/>
      <c r="M221" s="41"/>
      <c r="N221" s="7"/>
      <c r="O221" s="8" t="str">
        <f t="shared" si="40"/>
        <v xml:space="preserve"> </v>
      </c>
      <c r="P221" s="8" t="str">
        <f t="shared" si="41"/>
        <v xml:space="preserve"> </v>
      </c>
      <c r="Q221" s="7"/>
      <c r="R221" s="6"/>
      <c r="S221" s="7"/>
      <c r="T221" s="7"/>
      <c r="U221" s="7"/>
      <c r="V221" s="9"/>
      <c r="W221" s="9"/>
      <c r="X221" s="9"/>
      <c r="Y221" s="9"/>
      <c r="Z221" s="7"/>
      <c r="AA221" s="7"/>
      <c r="AB221" s="7"/>
      <c r="AC221" s="7"/>
      <c r="AD221" t="str">
        <f>IF('Invulblad per woning'!B221=0," ","ja")</f>
        <v xml:space="preserve"> </v>
      </c>
      <c r="AE221" s="10" t="str">
        <f t="shared" si="42"/>
        <v>nee</v>
      </c>
      <c r="AF221" s="10">
        <f t="shared" si="43"/>
        <v>60</v>
      </c>
      <c r="AG221" s="10">
        <f t="shared" si="44"/>
        <v>1944</v>
      </c>
      <c r="AH221">
        <f t="shared" si="50"/>
        <v>0</v>
      </c>
      <c r="AI221" s="10" t="str">
        <f t="shared" si="51"/>
        <v>nee 60 1944 0</v>
      </c>
      <c r="AJ221" s="10" t="e">
        <f>_xlfn.XLOOKUP(AI221,'Hybride Warmtepomp'!F$3:F$165,'Hybride Warmtepomp'!B$3:B$165)</f>
        <v>#N/A</v>
      </c>
      <c r="AK221" t="str">
        <f t="shared" si="45"/>
        <v/>
      </c>
      <c r="AL221" t="str">
        <f t="shared" si="49"/>
        <v>nee</v>
      </c>
      <c r="AM221" t="str">
        <f t="shared" si="46"/>
        <v>nee</v>
      </c>
      <c r="AN221" t="b">
        <f t="shared" si="47"/>
        <v>0</v>
      </c>
      <c r="AO221" t="b">
        <f t="shared" si="48"/>
        <v>0</v>
      </c>
    </row>
    <row r="222" spans="1:41">
      <c r="A222" s="48"/>
      <c r="B222" s="48"/>
      <c r="C222" s="49"/>
      <c r="D222" s="49"/>
      <c r="E222" s="50"/>
      <c r="F222" s="7"/>
      <c r="G222" s="50"/>
      <c r="H222" s="50"/>
      <c r="I222" s="49"/>
      <c r="J222" s="54"/>
      <c r="K222" s="49"/>
      <c r="L222" s="49"/>
      <c r="M222" s="41"/>
      <c r="N222" s="7"/>
      <c r="O222" s="8" t="str">
        <f t="shared" si="40"/>
        <v xml:space="preserve"> </v>
      </c>
      <c r="P222" s="8" t="str">
        <f t="shared" si="41"/>
        <v xml:space="preserve"> </v>
      </c>
      <c r="Q222" s="7"/>
      <c r="R222" s="6"/>
      <c r="S222" s="7"/>
      <c r="T222" s="7"/>
      <c r="U222" s="7"/>
      <c r="V222" s="9"/>
      <c r="W222" s="9"/>
      <c r="X222" s="9"/>
      <c r="Y222" s="9"/>
      <c r="Z222" s="7"/>
      <c r="AA222" s="7"/>
      <c r="AB222" s="7"/>
      <c r="AC222" s="7"/>
      <c r="AD222" t="str">
        <f>IF('Invulblad per woning'!B222=0," ","ja")</f>
        <v xml:space="preserve"> </v>
      </c>
      <c r="AE222" s="10" t="str">
        <f t="shared" si="42"/>
        <v>nee</v>
      </c>
      <c r="AF222" s="10">
        <f t="shared" si="43"/>
        <v>60</v>
      </c>
      <c r="AG222" s="10">
        <f t="shared" si="44"/>
        <v>1944</v>
      </c>
      <c r="AH222">
        <f t="shared" si="50"/>
        <v>0</v>
      </c>
      <c r="AI222" s="10" t="str">
        <f t="shared" si="51"/>
        <v>nee 60 1944 0</v>
      </c>
      <c r="AJ222" s="10" t="e">
        <f>_xlfn.XLOOKUP(AI222,'Hybride Warmtepomp'!F$3:F$165,'Hybride Warmtepomp'!B$3:B$165)</f>
        <v>#N/A</v>
      </c>
      <c r="AK222" t="str">
        <f t="shared" si="45"/>
        <v/>
      </c>
      <c r="AL222" t="str">
        <f t="shared" si="49"/>
        <v>nee</v>
      </c>
      <c r="AM222" t="str">
        <f t="shared" si="46"/>
        <v>nee</v>
      </c>
      <c r="AN222" t="b">
        <f t="shared" si="47"/>
        <v>0</v>
      </c>
      <c r="AO222" t="b">
        <f t="shared" si="48"/>
        <v>0</v>
      </c>
    </row>
    <row r="223" spans="1:41">
      <c r="A223" s="48"/>
      <c r="B223" s="48"/>
      <c r="C223" s="49"/>
      <c r="D223" s="49"/>
      <c r="E223" s="50"/>
      <c r="F223" s="7"/>
      <c r="G223" s="50"/>
      <c r="H223" s="50"/>
      <c r="I223" s="49"/>
      <c r="J223" s="54"/>
      <c r="K223" s="49"/>
      <c r="L223" s="49"/>
      <c r="M223" s="41"/>
      <c r="N223" s="7"/>
      <c r="O223" s="8" t="str">
        <f t="shared" si="40"/>
        <v xml:space="preserve"> </v>
      </c>
      <c r="P223" s="8" t="str">
        <f t="shared" si="41"/>
        <v xml:space="preserve"> </v>
      </c>
      <c r="Q223" s="7"/>
      <c r="R223" s="6"/>
      <c r="S223" s="7"/>
      <c r="T223" s="7"/>
      <c r="U223" s="7"/>
      <c r="V223" s="9"/>
      <c r="W223" s="9"/>
      <c r="X223" s="9"/>
      <c r="Y223" s="9"/>
      <c r="Z223" s="7"/>
      <c r="AA223" s="7"/>
      <c r="AB223" s="7"/>
      <c r="AC223" s="7"/>
      <c r="AD223" t="str">
        <f>IF('Invulblad per woning'!B223=0," ","ja")</f>
        <v xml:space="preserve"> </v>
      </c>
      <c r="AE223" s="10" t="str">
        <f t="shared" si="42"/>
        <v>nee</v>
      </c>
      <c r="AF223" s="10">
        <f t="shared" si="43"/>
        <v>60</v>
      </c>
      <c r="AG223" s="10">
        <f t="shared" si="44"/>
        <v>1944</v>
      </c>
      <c r="AH223">
        <f t="shared" si="50"/>
        <v>0</v>
      </c>
      <c r="AI223" s="10" t="str">
        <f t="shared" si="51"/>
        <v>nee 60 1944 0</v>
      </c>
      <c r="AJ223" s="10" t="e">
        <f>_xlfn.XLOOKUP(AI223,'Hybride Warmtepomp'!F$3:F$165,'Hybride Warmtepomp'!B$3:B$165)</f>
        <v>#N/A</v>
      </c>
      <c r="AK223" t="str">
        <f t="shared" si="45"/>
        <v/>
      </c>
      <c r="AL223" t="str">
        <f t="shared" si="49"/>
        <v>nee</v>
      </c>
      <c r="AM223" t="str">
        <f t="shared" si="46"/>
        <v>nee</v>
      </c>
      <c r="AN223" t="b">
        <f t="shared" si="47"/>
        <v>0</v>
      </c>
      <c r="AO223" t="b">
        <f t="shared" si="48"/>
        <v>0</v>
      </c>
    </row>
    <row r="224" spans="1:41">
      <c r="A224" s="48"/>
      <c r="B224" s="48"/>
      <c r="C224" s="49"/>
      <c r="D224" s="49"/>
      <c r="E224" s="50"/>
      <c r="F224" s="7"/>
      <c r="G224" s="50"/>
      <c r="H224" s="50"/>
      <c r="I224" s="49"/>
      <c r="J224" s="54"/>
      <c r="K224" s="49"/>
      <c r="L224" s="49"/>
      <c r="M224" s="41"/>
      <c r="N224" s="7"/>
      <c r="O224" s="8" t="str">
        <f t="shared" si="40"/>
        <v xml:space="preserve"> </v>
      </c>
      <c r="P224" s="8" t="str">
        <f t="shared" si="41"/>
        <v xml:space="preserve"> </v>
      </c>
      <c r="Q224" s="7"/>
      <c r="R224" s="6"/>
      <c r="S224" s="7"/>
      <c r="T224" s="7"/>
      <c r="U224" s="7"/>
      <c r="V224" s="9"/>
      <c r="W224" s="9"/>
      <c r="X224" s="9"/>
      <c r="Y224" s="9"/>
      <c r="Z224" s="7"/>
      <c r="AA224" s="7"/>
      <c r="AB224" s="7"/>
      <c r="AC224" s="7"/>
      <c r="AD224" t="str">
        <f>IF('Invulblad per woning'!B224=0," ","ja")</f>
        <v xml:space="preserve"> </v>
      </c>
      <c r="AE224" s="10" t="str">
        <f t="shared" si="42"/>
        <v>nee</v>
      </c>
      <c r="AF224" s="10">
        <f t="shared" si="43"/>
        <v>60</v>
      </c>
      <c r="AG224" s="10">
        <f t="shared" si="44"/>
        <v>1944</v>
      </c>
      <c r="AH224">
        <f t="shared" si="50"/>
        <v>0</v>
      </c>
      <c r="AI224" s="10" t="str">
        <f t="shared" si="51"/>
        <v>nee 60 1944 0</v>
      </c>
      <c r="AJ224" s="10" t="e">
        <f>_xlfn.XLOOKUP(AI224,'Hybride Warmtepomp'!F$3:F$165,'Hybride Warmtepomp'!B$3:B$165)</f>
        <v>#N/A</v>
      </c>
      <c r="AK224" t="str">
        <f t="shared" si="45"/>
        <v/>
      </c>
      <c r="AL224" t="str">
        <f t="shared" si="49"/>
        <v>nee</v>
      </c>
      <c r="AM224" t="str">
        <f t="shared" si="46"/>
        <v>nee</v>
      </c>
      <c r="AN224" t="b">
        <f t="shared" si="47"/>
        <v>0</v>
      </c>
      <c r="AO224" t="b">
        <f t="shared" si="48"/>
        <v>0</v>
      </c>
    </row>
    <row r="225" spans="1:41">
      <c r="A225" s="48"/>
      <c r="B225" s="48"/>
      <c r="C225" s="49"/>
      <c r="D225" s="49"/>
      <c r="E225" s="50"/>
      <c r="F225" s="7"/>
      <c r="G225" s="50"/>
      <c r="H225" s="50"/>
      <c r="I225" s="49"/>
      <c r="J225" s="54"/>
      <c r="K225" s="49"/>
      <c r="L225" s="49"/>
      <c r="M225" s="41"/>
      <c r="N225" s="7"/>
      <c r="O225" s="8" t="str">
        <f t="shared" si="40"/>
        <v xml:space="preserve"> </v>
      </c>
      <c r="P225" s="8" t="str">
        <f t="shared" si="41"/>
        <v xml:space="preserve"> </v>
      </c>
      <c r="Q225" s="7"/>
      <c r="R225" s="6"/>
      <c r="S225" s="7"/>
      <c r="T225" s="7"/>
      <c r="U225" s="7"/>
      <c r="V225" s="9"/>
      <c r="W225" s="9"/>
      <c r="X225" s="9"/>
      <c r="Y225" s="9"/>
      <c r="Z225" s="7"/>
      <c r="AA225" s="7"/>
      <c r="AB225" s="7"/>
      <c r="AC225" s="7"/>
      <c r="AD225" t="str">
        <f>IF('Invulblad per woning'!B225=0," ","ja")</f>
        <v xml:space="preserve"> </v>
      </c>
      <c r="AE225" s="10" t="str">
        <f t="shared" si="42"/>
        <v>nee</v>
      </c>
      <c r="AF225" s="10">
        <f t="shared" si="43"/>
        <v>60</v>
      </c>
      <c r="AG225" s="10">
        <f t="shared" si="44"/>
        <v>1944</v>
      </c>
      <c r="AH225">
        <f t="shared" si="50"/>
        <v>0</v>
      </c>
      <c r="AI225" s="10" t="str">
        <f t="shared" si="51"/>
        <v>nee 60 1944 0</v>
      </c>
      <c r="AJ225" s="10" t="e">
        <f>_xlfn.XLOOKUP(AI225,'Hybride Warmtepomp'!F$3:F$165,'Hybride Warmtepomp'!B$3:B$165)</f>
        <v>#N/A</v>
      </c>
      <c r="AK225" t="str">
        <f t="shared" si="45"/>
        <v/>
      </c>
      <c r="AL225" t="str">
        <f t="shared" si="49"/>
        <v>nee</v>
      </c>
      <c r="AM225" t="str">
        <f t="shared" si="46"/>
        <v>nee</v>
      </c>
      <c r="AN225" t="b">
        <f t="shared" si="47"/>
        <v>0</v>
      </c>
      <c r="AO225" t="b">
        <f t="shared" si="48"/>
        <v>0</v>
      </c>
    </row>
    <row r="226" spans="1:41">
      <c r="A226" s="48"/>
      <c r="B226" s="48"/>
      <c r="C226" s="49"/>
      <c r="D226" s="49"/>
      <c r="E226" s="50"/>
      <c r="F226" s="7"/>
      <c r="G226" s="50"/>
      <c r="H226" s="50"/>
      <c r="I226" s="49"/>
      <c r="J226" s="54"/>
      <c r="K226" s="49"/>
      <c r="L226" s="49"/>
      <c r="M226" s="41"/>
      <c r="N226" s="7"/>
      <c r="O226" s="8" t="str">
        <f t="shared" si="40"/>
        <v xml:space="preserve"> </v>
      </c>
      <c r="P226" s="8" t="str">
        <f t="shared" si="41"/>
        <v xml:space="preserve"> </v>
      </c>
      <c r="Q226" s="7"/>
      <c r="R226" s="6"/>
      <c r="S226" s="7"/>
      <c r="T226" s="7"/>
      <c r="U226" s="7"/>
      <c r="V226" s="9"/>
      <c r="W226" s="9"/>
      <c r="X226" s="9"/>
      <c r="Y226" s="9"/>
      <c r="Z226" s="7"/>
      <c r="AA226" s="7"/>
      <c r="AB226" s="7"/>
      <c r="AC226" s="7"/>
      <c r="AD226" t="str">
        <f>IF('Invulblad per woning'!B226=0," ","ja")</f>
        <v xml:space="preserve"> </v>
      </c>
      <c r="AE226" s="10" t="str">
        <f t="shared" si="42"/>
        <v>nee</v>
      </c>
      <c r="AF226" s="10">
        <f t="shared" si="43"/>
        <v>60</v>
      </c>
      <c r="AG226" s="10">
        <f t="shared" si="44"/>
        <v>1944</v>
      </c>
      <c r="AH226">
        <f t="shared" si="50"/>
        <v>0</v>
      </c>
      <c r="AI226" s="10" t="str">
        <f t="shared" si="51"/>
        <v>nee 60 1944 0</v>
      </c>
      <c r="AJ226" s="10" t="e">
        <f>_xlfn.XLOOKUP(AI226,'Hybride Warmtepomp'!F$3:F$165,'Hybride Warmtepomp'!B$3:B$165)</f>
        <v>#N/A</v>
      </c>
      <c r="AK226" t="str">
        <f t="shared" si="45"/>
        <v/>
      </c>
      <c r="AL226" t="str">
        <f t="shared" si="49"/>
        <v>nee</v>
      </c>
      <c r="AM226" t="str">
        <f t="shared" si="46"/>
        <v>nee</v>
      </c>
      <c r="AN226" t="b">
        <f t="shared" si="47"/>
        <v>0</v>
      </c>
      <c r="AO226" t="b">
        <f t="shared" si="48"/>
        <v>0</v>
      </c>
    </row>
    <row r="227" spans="1:41">
      <c r="A227" s="48"/>
      <c r="B227" s="48"/>
      <c r="C227" s="49"/>
      <c r="D227" s="49"/>
      <c r="E227" s="50"/>
      <c r="F227" s="7"/>
      <c r="G227" s="50"/>
      <c r="H227" s="50"/>
      <c r="I227" s="49"/>
      <c r="J227" s="54"/>
      <c r="K227" s="49"/>
      <c r="L227" s="49"/>
      <c r="M227" s="41"/>
      <c r="N227" s="7"/>
      <c r="O227" s="8" t="str">
        <f t="shared" si="40"/>
        <v xml:space="preserve"> </v>
      </c>
      <c r="P227" s="8" t="str">
        <f t="shared" si="41"/>
        <v xml:space="preserve"> </v>
      </c>
      <c r="Q227" s="7"/>
      <c r="R227" s="6"/>
      <c r="S227" s="7"/>
      <c r="T227" s="7"/>
      <c r="U227" s="7"/>
      <c r="V227" s="9"/>
      <c r="W227" s="9"/>
      <c r="X227" s="9"/>
      <c r="Y227" s="9"/>
      <c r="Z227" s="7"/>
      <c r="AA227" s="7"/>
      <c r="AB227" s="7"/>
      <c r="AC227" s="7"/>
      <c r="AD227" t="str">
        <f>IF('Invulblad per woning'!B227=0," ","ja")</f>
        <v xml:space="preserve"> </v>
      </c>
      <c r="AE227" s="10" t="str">
        <f t="shared" si="42"/>
        <v>nee</v>
      </c>
      <c r="AF227" s="10">
        <f t="shared" si="43"/>
        <v>60</v>
      </c>
      <c r="AG227" s="10">
        <f t="shared" si="44"/>
        <v>1944</v>
      </c>
      <c r="AH227">
        <f t="shared" si="50"/>
        <v>0</v>
      </c>
      <c r="AI227" s="10" t="str">
        <f t="shared" si="51"/>
        <v>nee 60 1944 0</v>
      </c>
      <c r="AJ227" s="10" t="e">
        <f>_xlfn.XLOOKUP(AI227,'Hybride Warmtepomp'!F$3:F$165,'Hybride Warmtepomp'!B$3:B$165)</f>
        <v>#N/A</v>
      </c>
      <c r="AK227" t="str">
        <f t="shared" si="45"/>
        <v/>
      </c>
      <c r="AL227" t="str">
        <f t="shared" si="49"/>
        <v>nee</v>
      </c>
      <c r="AM227" t="str">
        <f t="shared" si="46"/>
        <v>nee</v>
      </c>
      <c r="AN227" t="b">
        <f t="shared" si="47"/>
        <v>0</v>
      </c>
      <c r="AO227" t="b">
        <f t="shared" si="48"/>
        <v>0</v>
      </c>
    </row>
    <row r="228" spans="1:41">
      <c r="A228" s="48"/>
      <c r="B228" s="48"/>
      <c r="C228" s="49"/>
      <c r="D228" s="49"/>
      <c r="E228" s="50"/>
      <c r="F228" s="7"/>
      <c r="G228" s="50"/>
      <c r="H228" s="50"/>
      <c r="I228" s="49"/>
      <c r="J228" s="54"/>
      <c r="K228" s="49"/>
      <c r="L228" s="49"/>
      <c r="M228" s="41"/>
      <c r="N228" s="7"/>
      <c r="O228" s="8" t="str">
        <f t="shared" si="40"/>
        <v xml:space="preserve"> </v>
      </c>
      <c r="P228" s="8" t="str">
        <f t="shared" si="41"/>
        <v xml:space="preserve"> </v>
      </c>
      <c r="Q228" s="7"/>
      <c r="R228" s="6"/>
      <c r="S228" s="7"/>
      <c r="T228" s="7"/>
      <c r="U228" s="7"/>
      <c r="V228" s="9"/>
      <c r="W228" s="9"/>
      <c r="X228" s="9"/>
      <c r="Y228" s="9"/>
      <c r="Z228" s="7"/>
      <c r="AA228" s="7"/>
      <c r="AB228" s="7"/>
      <c r="AC228" s="7"/>
      <c r="AD228" t="str">
        <f>IF('Invulblad per woning'!B228=0," ","ja")</f>
        <v xml:space="preserve"> </v>
      </c>
      <c r="AE228" s="10" t="str">
        <f t="shared" si="42"/>
        <v>nee</v>
      </c>
      <c r="AF228" s="10">
        <f t="shared" si="43"/>
        <v>60</v>
      </c>
      <c r="AG228" s="10">
        <f t="shared" si="44"/>
        <v>1944</v>
      </c>
      <c r="AH228">
        <f t="shared" si="50"/>
        <v>0</v>
      </c>
      <c r="AI228" s="10" t="str">
        <f t="shared" si="51"/>
        <v>nee 60 1944 0</v>
      </c>
      <c r="AJ228" s="10" t="e">
        <f>_xlfn.XLOOKUP(AI228,'Hybride Warmtepomp'!F$3:F$165,'Hybride Warmtepomp'!B$3:B$165)</f>
        <v>#N/A</v>
      </c>
      <c r="AK228" t="str">
        <f t="shared" si="45"/>
        <v/>
      </c>
      <c r="AL228" t="str">
        <f t="shared" si="49"/>
        <v>nee</v>
      </c>
      <c r="AM228" t="str">
        <f t="shared" si="46"/>
        <v>nee</v>
      </c>
      <c r="AN228" t="b">
        <f t="shared" si="47"/>
        <v>0</v>
      </c>
      <c r="AO228" t="b">
        <f t="shared" si="48"/>
        <v>0</v>
      </c>
    </row>
    <row r="229" spans="1:41">
      <c r="A229" s="48"/>
      <c r="B229" s="48"/>
      <c r="C229" s="49"/>
      <c r="D229" s="49"/>
      <c r="E229" s="50"/>
      <c r="F229" s="7"/>
      <c r="G229" s="50"/>
      <c r="H229" s="50"/>
      <c r="I229" s="49"/>
      <c r="J229" s="54"/>
      <c r="K229" s="49"/>
      <c r="L229" s="49"/>
      <c r="M229" s="41"/>
      <c r="N229" s="7"/>
      <c r="O229" s="8" t="str">
        <f t="shared" si="40"/>
        <v xml:space="preserve"> </v>
      </c>
      <c r="P229" s="8" t="str">
        <f t="shared" si="41"/>
        <v xml:space="preserve"> </v>
      </c>
      <c r="Q229" s="7"/>
      <c r="R229" s="6"/>
      <c r="S229" s="7"/>
      <c r="T229" s="7"/>
      <c r="U229" s="7"/>
      <c r="V229" s="9"/>
      <c r="W229" s="9"/>
      <c r="X229" s="9"/>
      <c r="Y229" s="9"/>
      <c r="Z229" s="7"/>
      <c r="AA229" s="7"/>
      <c r="AB229" s="7"/>
      <c r="AC229" s="7"/>
      <c r="AD229" t="str">
        <f>IF('Invulblad per woning'!B229=0," ","ja")</f>
        <v xml:space="preserve"> </v>
      </c>
      <c r="AE229" s="10" t="str">
        <f t="shared" si="42"/>
        <v>nee</v>
      </c>
      <c r="AF229" s="10">
        <f t="shared" si="43"/>
        <v>60</v>
      </c>
      <c r="AG229" s="10">
        <f t="shared" si="44"/>
        <v>1944</v>
      </c>
      <c r="AH229">
        <f t="shared" si="50"/>
        <v>0</v>
      </c>
      <c r="AI229" s="10" t="str">
        <f t="shared" si="51"/>
        <v>nee 60 1944 0</v>
      </c>
      <c r="AJ229" s="10" t="e">
        <f>_xlfn.XLOOKUP(AI229,'Hybride Warmtepomp'!F$3:F$165,'Hybride Warmtepomp'!B$3:B$165)</f>
        <v>#N/A</v>
      </c>
      <c r="AK229" t="str">
        <f t="shared" si="45"/>
        <v/>
      </c>
      <c r="AL229" t="str">
        <f t="shared" si="49"/>
        <v>nee</v>
      </c>
      <c r="AM229" t="str">
        <f t="shared" si="46"/>
        <v>nee</v>
      </c>
      <c r="AN229" t="b">
        <f t="shared" si="47"/>
        <v>0</v>
      </c>
      <c r="AO229" t="b">
        <f t="shared" si="48"/>
        <v>0</v>
      </c>
    </row>
    <row r="230" spans="1:41">
      <c r="A230" s="48"/>
      <c r="B230" s="48"/>
      <c r="C230" s="49"/>
      <c r="D230" s="49"/>
      <c r="E230" s="50"/>
      <c r="F230" s="7"/>
      <c r="G230" s="50"/>
      <c r="H230" s="50"/>
      <c r="I230" s="49"/>
      <c r="J230" s="54"/>
      <c r="K230" s="49"/>
      <c r="L230" s="49"/>
      <c r="M230" s="41"/>
      <c r="N230" s="7"/>
      <c r="O230" s="8" t="str">
        <f t="shared" si="40"/>
        <v xml:space="preserve"> </v>
      </c>
      <c r="P230" s="8" t="str">
        <f t="shared" si="41"/>
        <v xml:space="preserve"> </v>
      </c>
      <c r="Q230" s="7"/>
      <c r="R230" s="6"/>
      <c r="S230" s="7"/>
      <c r="T230" s="7"/>
      <c r="U230" s="7"/>
      <c r="V230" s="9"/>
      <c r="W230" s="9"/>
      <c r="X230" s="9"/>
      <c r="Y230" s="9"/>
      <c r="Z230" s="7"/>
      <c r="AA230" s="7"/>
      <c r="AB230" s="7"/>
      <c r="AC230" s="7"/>
      <c r="AD230" t="str">
        <f>IF('Invulblad per woning'!B230=0," ","ja")</f>
        <v xml:space="preserve"> </v>
      </c>
      <c r="AE230" s="10" t="str">
        <f t="shared" si="42"/>
        <v>nee</v>
      </c>
      <c r="AF230" s="10">
        <f t="shared" si="43"/>
        <v>60</v>
      </c>
      <c r="AG230" s="10">
        <f t="shared" si="44"/>
        <v>1944</v>
      </c>
      <c r="AH230">
        <f t="shared" si="50"/>
        <v>0</v>
      </c>
      <c r="AI230" s="10" t="str">
        <f t="shared" si="51"/>
        <v>nee 60 1944 0</v>
      </c>
      <c r="AJ230" s="10" t="e">
        <f>_xlfn.XLOOKUP(AI230,'Hybride Warmtepomp'!F$3:F$165,'Hybride Warmtepomp'!B$3:B$165)</f>
        <v>#N/A</v>
      </c>
      <c r="AK230" t="str">
        <f t="shared" si="45"/>
        <v/>
      </c>
      <c r="AL230" t="str">
        <f t="shared" si="49"/>
        <v>nee</v>
      </c>
      <c r="AM230" t="str">
        <f t="shared" si="46"/>
        <v>nee</v>
      </c>
      <c r="AN230" t="b">
        <f t="shared" si="47"/>
        <v>0</v>
      </c>
      <c r="AO230" t="b">
        <f t="shared" si="48"/>
        <v>0</v>
      </c>
    </row>
    <row r="231" spans="1:41">
      <c r="A231" s="48"/>
      <c r="B231" s="48"/>
      <c r="C231" s="49"/>
      <c r="D231" s="49"/>
      <c r="E231" s="50"/>
      <c r="F231" s="7"/>
      <c r="G231" s="50"/>
      <c r="H231" s="50"/>
      <c r="I231" s="49"/>
      <c r="J231" s="54"/>
      <c r="K231" s="49"/>
      <c r="L231" s="49"/>
      <c r="M231" s="41"/>
      <c r="N231" s="7"/>
      <c r="O231" s="8" t="str">
        <f t="shared" si="40"/>
        <v xml:space="preserve"> </v>
      </c>
      <c r="P231" s="8" t="str">
        <f t="shared" si="41"/>
        <v xml:space="preserve"> </v>
      </c>
      <c r="Q231" s="7"/>
      <c r="R231" s="6"/>
      <c r="S231" s="7"/>
      <c r="T231" s="7"/>
      <c r="U231" s="7"/>
      <c r="V231" s="9"/>
      <c r="W231" s="9"/>
      <c r="X231" s="9"/>
      <c r="Y231" s="9"/>
      <c r="Z231" s="7"/>
      <c r="AA231" s="7"/>
      <c r="AB231" s="7"/>
      <c r="AC231" s="7"/>
      <c r="AD231" t="str">
        <f>IF('Invulblad per woning'!B231=0," ","ja")</f>
        <v xml:space="preserve"> </v>
      </c>
      <c r="AE231" s="10" t="str">
        <f t="shared" si="42"/>
        <v>nee</v>
      </c>
      <c r="AF231" s="10">
        <f t="shared" si="43"/>
        <v>60</v>
      </c>
      <c r="AG231" s="10">
        <f t="shared" si="44"/>
        <v>1944</v>
      </c>
      <c r="AH231">
        <f t="shared" si="50"/>
        <v>0</v>
      </c>
      <c r="AI231" s="10" t="str">
        <f t="shared" si="51"/>
        <v>nee 60 1944 0</v>
      </c>
      <c r="AJ231" s="10" t="e">
        <f>_xlfn.XLOOKUP(AI231,'Hybride Warmtepomp'!F$3:F$165,'Hybride Warmtepomp'!B$3:B$165)</f>
        <v>#N/A</v>
      </c>
      <c r="AK231" t="str">
        <f t="shared" si="45"/>
        <v/>
      </c>
      <c r="AL231" t="str">
        <f t="shared" si="49"/>
        <v>nee</v>
      </c>
      <c r="AM231" t="str">
        <f t="shared" si="46"/>
        <v>nee</v>
      </c>
      <c r="AN231" t="b">
        <f t="shared" si="47"/>
        <v>0</v>
      </c>
      <c r="AO231" t="b">
        <f t="shared" si="48"/>
        <v>0</v>
      </c>
    </row>
    <row r="232" spans="1:41">
      <c r="A232" s="48"/>
      <c r="B232" s="48"/>
      <c r="C232" s="49"/>
      <c r="D232" s="49"/>
      <c r="E232" s="50"/>
      <c r="F232" s="7"/>
      <c r="G232" s="50"/>
      <c r="H232" s="50"/>
      <c r="I232" s="49"/>
      <c r="J232" s="54"/>
      <c r="K232" s="49"/>
      <c r="L232" s="49"/>
      <c r="M232" s="41"/>
      <c r="N232" s="7"/>
      <c r="O232" s="8" t="str">
        <f t="shared" si="40"/>
        <v xml:space="preserve"> </v>
      </c>
      <c r="P232" s="8" t="str">
        <f t="shared" si="41"/>
        <v xml:space="preserve"> </v>
      </c>
      <c r="Q232" s="7"/>
      <c r="R232" s="6"/>
      <c r="S232" s="7"/>
      <c r="T232" s="7"/>
      <c r="U232" s="7"/>
      <c r="V232" s="9"/>
      <c r="W232" s="9"/>
      <c r="X232" s="9"/>
      <c r="Y232" s="9"/>
      <c r="Z232" s="7"/>
      <c r="AA232" s="7"/>
      <c r="AB232" s="7"/>
      <c r="AC232" s="7"/>
      <c r="AD232" t="str">
        <f>IF('Invulblad per woning'!B232=0," ","ja")</f>
        <v xml:space="preserve"> </v>
      </c>
      <c r="AE232" s="10" t="str">
        <f t="shared" si="42"/>
        <v>nee</v>
      </c>
      <c r="AF232" s="10">
        <f t="shared" si="43"/>
        <v>60</v>
      </c>
      <c r="AG232" s="10">
        <f t="shared" si="44"/>
        <v>1944</v>
      </c>
      <c r="AH232">
        <f t="shared" si="50"/>
        <v>0</v>
      </c>
      <c r="AI232" s="10" t="str">
        <f t="shared" si="51"/>
        <v>nee 60 1944 0</v>
      </c>
      <c r="AJ232" s="10" t="e">
        <f>_xlfn.XLOOKUP(AI232,'Hybride Warmtepomp'!F$3:F$165,'Hybride Warmtepomp'!B$3:B$165)</f>
        <v>#N/A</v>
      </c>
      <c r="AK232" t="str">
        <f t="shared" si="45"/>
        <v/>
      </c>
      <c r="AL232" t="str">
        <f t="shared" si="49"/>
        <v>nee</v>
      </c>
      <c r="AM232" t="str">
        <f t="shared" si="46"/>
        <v>nee</v>
      </c>
      <c r="AN232" t="b">
        <f t="shared" si="47"/>
        <v>0</v>
      </c>
      <c r="AO232" t="b">
        <f t="shared" si="48"/>
        <v>0</v>
      </c>
    </row>
    <row r="233" spans="1:41">
      <c r="A233" s="48"/>
      <c r="B233" s="48"/>
      <c r="C233" s="49"/>
      <c r="D233" s="49"/>
      <c r="E233" s="50"/>
      <c r="F233" s="7"/>
      <c r="G233" s="50"/>
      <c r="H233" s="50"/>
      <c r="I233" s="49"/>
      <c r="J233" s="54"/>
      <c r="K233" s="49"/>
      <c r="L233" s="49"/>
      <c r="M233" s="41"/>
      <c r="N233" s="7"/>
      <c r="O233" s="8" t="str">
        <f t="shared" si="40"/>
        <v xml:space="preserve"> </v>
      </c>
      <c r="P233" s="8" t="str">
        <f t="shared" si="41"/>
        <v xml:space="preserve"> </v>
      </c>
      <c r="Q233" s="7"/>
      <c r="R233" s="6"/>
      <c r="S233" s="7"/>
      <c r="T233" s="7"/>
      <c r="U233" s="7"/>
      <c r="V233" s="9"/>
      <c r="W233" s="9"/>
      <c r="X233" s="9"/>
      <c r="Y233" s="9"/>
      <c r="Z233" s="7"/>
      <c r="AA233" s="7"/>
      <c r="AB233" s="7"/>
      <c r="AC233" s="7"/>
      <c r="AD233" t="str">
        <f>IF('Invulblad per woning'!B233=0," ","ja")</f>
        <v xml:space="preserve"> </v>
      </c>
      <c r="AE233" s="10" t="str">
        <f t="shared" si="42"/>
        <v>nee</v>
      </c>
      <c r="AF233" s="10">
        <f t="shared" si="43"/>
        <v>60</v>
      </c>
      <c r="AG233" s="10">
        <f t="shared" si="44"/>
        <v>1944</v>
      </c>
      <c r="AH233">
        <f t="shared" si="50"/>
        <v>0</v>
      </c>
      <c r="AI233" s="10" t="str">
        <f t="shared" si="51"/>
        <v>nee 60 1944 0</v>
      </c>
      <c r="AJ233" s="10" t="e">
        <f>_xlfn.XLOOKUP(AI233,'Hybride Warmtepomp'!F$3:F$165,'Hybride Warmtepomp'!B$3:B$165)</f>
        <v>#N/A</v>
      </c>
      <c r="AK233" t="str">
        <f t="shared" si="45"/>
        <v/>
      </c>
      <c r="AL233" t="str">
        <f t="shared" si="49"/>
        <v>nee</v>
      </c>
      <c r="AM233" t="str">
        <f t="shared" si="46"/>
        <v>nee</v>
      </c>
      <c r="AN233" t="b">
        <f t="shared" si="47"/>
        <v>0</v>
      </c>
      <c r="AO233" t="b">
        <f t="shared" si="48"/>
        <v>0</v>
      </c>
    </row>
    <row r="234" spans="1:41">
      <c r="A234" s="48"/>
      <c r="B234" s="48"/>
      <c r="C234" s="49"/>
      <c r="D234" s="49"/>
      <c r="E234" s="50"/>
      <c r="F234" s="7"/>
      <c r="G234" s="50"/>
      <c r="H234" s="50"/>
      <c r="I234" s="49"/>
      <c r="J234" s="54"/>
      <c r="K234" s="49"/>
      <c r="L234" s="49"/>
      <c r="M234" s="41"/>
      <c r="N234" s="7"/>
      <c r="O234" s="8" t="str">
        <f t="shared" si="40"/>
        <v xml:space="preserve"> </v>
      </c>
      <c r="P234" s="8" t="str">
        <f t="shared" si="41"/>
        <v xml:space="preserve"> </v>
      </c>
      <c r="Q234" s="7"/>
      <c r="R234" s="6"/>
      <c r="S234" s="7"/>
      <c r="T234" s="7"/>
      <c r="U234" s="7"/>
      <c r="V234" s="9"/>
      <c r="W234" s="9"/>
      <c r="X234" s="9"/>
      <c r="Y234" s="9"/>
      <c r="Z234" s="7"/>
      <c r="AA234" s="7"/>
      <c r="AB234" s="7"/>
      <c r="AC234" s="7"/>
      <c r="AD234" t="str">
        <f>IF('Invulblad per woning'!B234=0," ","ja")</f>
        <v xml:space="preserve"> </v>
      </c>
      <c r="AE234" s="10" t="str">
        <f t="shared" si="42"/>
        <v>nee</v>
      </c>
      <c r="AF234" s="10">
        <f t="shared" si="43"/>
        <v>60</v>
      </c>
      <c r="AG234" s="10">
        <f t="shared" si="44"/>
        <v>1944</v>
      </c>
      <c r="AH234">
        <f t="shared" si="50"/>
        <v>0</v>
      </c>
      <c r="AI234" s="10" t="str">
        <f t="shared" si="51"/>
        <v>nee 60 1944 0</v>
      </c>
      <c r="AJ234" s="10" t="e">
        <f>_xlfn.XLOOKUP(AI234,'Hybride Warmtepomp'!F$3:F$165,'Hybride Warmtepomp'!B$3:B$165)</f>
        <v>#N/A</v>
      </c>
      <c r="AK234" t="str">
        <f t="shared" si="45"/>
        <v/>
      </c>
      <c r="AL234" t="str">
        <f t="shared" si="49"/>
        <v>nee</v>
      </c>
      <c r="AM234" t="str">
        <f t="shared" si="46"/>
        <v>nee</v>
      </c>
      <c r="AN234" t="b">
        <f t="shared" si="47"/>
        <v>0</v>
      </c>
      <c r="AO234" t="b">
        <f t="shared" si="48"/>
        <v>0</v>
      </c>
    </row>
    <row r="235" spans="1:41">
      <c r="A235" s="48"/>
      <c r="B235" s="48"/>
      <c r="C235" s="49"/>
      <c r="D235" s="49"/>
      <c r="E235" s="50"/>
      <c r="F235" s="7"/>
      <c r="G235" s="50"/>
      <c r="H235" s="50"/>
      <c r="I235" s="49"/>
      <c r="J235" s="54"/>
      <c r="K235" s="49"/>
      <c r="L235" s="49"/>
      <c r="M235" s="41"/>
      <c r="N235" s="7"/>
      <c r="O235" s="8" t="str">
        <f t="shared" si="40"/>
        <v xml:space="preserve"> </v>
      </c>
      <c r="P235" s="8" t="str">
        <f t="shared" si="41"/>
        <v xml:space="preserve"> </v>
      </c>
      <c r="Q235" s="7"/>
      <c r="R235" s="6"/>
      <c r="S235" s="7"/>
      <c r="T235" s="7"/>
      <c r="U235" s="7"/>
      <c r="V235" s="9"/>
      <c r="W235" s="9"/>
      <c r="X235" s="9"/>
      <c r="Y235" s="9"/>
      <c r="Z235" s="7"/>
      <c r="AA235" s="7"/>
      <c r="AB235" s="7"/>
      <c r="AC235" s="7"/>
      <c r="AD235" t="str">
        <f>IF('Invulblad per woning'!B235=0," ","ja")</f>
        <v xml:space="preserve"> </v>
      </c>
      <c r="AE235" s="10" t="str">
        <f t="shared" si="42"/>
        <v>nee</v>
      </c>
      <c r="AF235" s="10">
        <f t="shared" si="43"/>
        <v>60</v>
      </c>
      <c r="AG235" s="10">
        <f t="shared" si="44"/>
        <v>1944</v>
      </c>
      <c r="AH235">
        <f t="shared" si="50"/>
        <v>0</v>
      </c>
      <c r="AI235" s="10" t="str">
        <f t="shared" si="51"/>
        <v>nee 60 1944 0</v>
      </c>
      <c r="AJ235" s="10" t="e">
        <f>_xlfn.XLOOKUP(AI235,'Hybride Warmtepomp'!F$3:F$165,'Hybride Warmtepomp'!B$3:B$165)</f>
        <v>#N/A</v>
      </c>
      <c r="AK235" t="str">
        <f t="shared" si="45"/>
        <v/>
      </c>
      <c r="AL235" t="str">
        <f t="shared" si="49"/>
        <v>nee</v>
      </c>
      <c r="AM235" t="str">
        <f t="shared" si="46"/>
        <v>nee</v>
      </c>
      <c r="AN235" t="b">
        <f t="shared" si="47"/>
        <v>0</v>
      </c>
      <c r="AO235" t="b">
        <f t="shared" si="48"/>
        <v>0</v>
      </c>
    </row>
    <row r="236" spans="1:41">
      <c r="A236" s="48"/>
      <c r="B236" s="48"/>
      <c r="C236" s="49"/>
      <c r="D236" s="49"/>
      <c r="E236" s="50"/>
      <c r="F236" s="7"/>
      <c r="G236" s="50"/>
      <c r="H236" s="50"/>
      <c r="I236" s="49"/>
      <c r="J236" s="54"/>
      <c r="K236" s="49"/>
      <c r="L236" s="49"/>
      <c r="M236" s="41"/>
      <c r="N236" s="7"/>
      <c r="O236" s="8" t="str">
        <f t="shared" si="40"/>
        <v xml:space="preserve"> </v>
      </c>
      <c r="P236" s="8" t="str">
        <f t="shared" si="41"/>
        <v xml:space="preserve"> </v>
      </c>
      <c r="Q236" s="7"/>
      <c r="R236" s="6"/>
      <c r="S236" s="7"/>
      <c r="T236" s="7"/>
      <c r="U236" s="7"/>
      <c r="V236" s="9"/>
      <c r="W236" s="9"/>
      <c r="X236" s="9"/>
      <c r="Y236" s="9"/>
      <c r="Z236" s="7"/>
      <c r="AA236" s="7"/>
      <c r="AB236" s="7"/>
      <c r="AC236" s="7"/>
      <c r="AD236" t="str">
        <f>IF('Invulblad per woning'!B236=0," ","ja")</f>
        <v xml:space="preserve"> </v>
      </c>
      <c r="AE236" s="10" t="str">
        <f t="shared" si="42"/>
        <v>nee</v>
      </c>
      <c r="AF236" s="10">
        <f t="shared" si="43"/>
        <v>60</v>
      </c>
      <c r="AG236" s="10">
        <f t="shared" si="44"/>
        <v>1944</v>
      </c>
      <c r="AH236">
        <f t="shared" si="50"/>
        <v>0</v>
      </c>
      <c r="AI236" s="10" t="str">
        <f t="shared" si="51"/>
        <v>nee 60 1944 0</v>
      </c>
      <c r="AJ236" s="10" t="e">
        <f>_xlfn.XLOOKUP(AI236,'Hybride Warmtepomp'!F$3:F$165,'Hybride Warmtepomp'!B$3:B$165)</f>
        <v>#N/A</v>
      </c>
      <c r="AK236" t="str">
        <f t="shared" si="45"/>
        <v/>
      </c>
      <c r="AL236" t="str">
        <f t="shared" si="49"/>
        <v>nee</v>
      </c>
      <c r="AM236" t="str">
        <f t="shared" si="46"/>
        <v>nee</v>
      </c>
      <c r="AN236" t="b">
        <f t="shared" si="47"/>
        <v>0</v>
      </c>
      <c r="AO236" t="b">
        <f t="shared" si="48"/>
        <v>0</v>
      </c>
    </row>
    <row r="237" spans="1:41">
      <c r="A237" s="48"/>
      <c r="B237" s="48"/>
      <c r="C237" s="49"/>
      <c r="D237" s="49"/>
      <c r="E237" s="50"/>
      <c r="F237" s="7"/>
      <c r="G237" s="50"/>
      <c r="H237" s="50"/>
      <c r="I237" s="49"/>
      <c r="J237" s="54"/>
      <c r="K237" s="49"/>
      <c r="L237" s="49"/>
      <c r="M237" s="41"/>
      <c r="N237" s="7"/>
      <c r="O237" s="8" t="str">
        <f t="shared" si="40"/>
        <v xml:space="preserve"> </v>
      </c>
      <c r="P237" s="8" t="str">
        <f t="shared" si="41"/>
        <v xml:space="preserve"> </v>
      </c>
      <c r="Q237" s="7"/>
      <c r="R237" s="6"/>
      <c r="S237" s="7"/>
      <c r="T237" s="7"/>
      <c r="U237" s="7"/>
      <c r="V237" s="9"/>
      <c r="W237" s="9"/>
      <c r="X237" s="9"/>
      <c r="Y237" s="9"/>
      <c r="Z237" s="7"/>
      <c r="AA237" s="7"/>
      <c r="AB237" s="7"/>
      <c r="AC237" s="7"/>
      <c r="AD237" t="str">
        <f>IF('Invulblad per woning'!B237=0," ","ja")</f>
        <v xml:space="preserve"> </v>
      </c>
      <c r="AE237" s="10" t="str">
        <f t="shared" si="42"/>
        <v>nee</v>
      </c>
      <c r="AF237" s="10">
        <f t="shared" si="43"/>
        <v>60</v>
      </c>
      <c r="AG237" s="10">
        <f t="shared" si="44"/>
        <v>1944</v>
      </c>
      <c r="AH237">
        <f t="shared" si="50"/>
        <v>0</v>
      </c>
      <c r="AI237" s="10" t="str">
        <f t="shared" si="51"/>
        <v>nee 60 1944 0</v>
      </c>
      <c r="AJ237" s="10" t="e">
        <f>_xlfn.XLOOKUP(AI237,'Hybride Warmtepomp'!F$3:F$165,'Hybride Warmtepomp'!B$3:B$165)</f>
        <v>#N/A</v>
      </c>
      <c r="AK237" t="str">
        <f t="shared" si="45"/>
        <v/>
      </c>
      <c r="AL237" t="str">
        <f t="shared" si="49"/>
        <v>nee</v>
      </c>
      <c r="AM237" t="str">
        <f t="shared" si="46"/>
        <v>nee</v>
      </c>
      <c r="AN237" t="b">
        <f t="shared" si="47"/>
        <v>0</v>
      </c>
      <c r="AO237" t="b">
        <f t="shared" si="48"/>
        <v>0</v>
      </c>
    </row>
    <row r="238" spans="1:41">
      <c r="A238" s="48"/>
      <c r="B238" s="48"/>
      <c r="C238" s="49"/>
      <c r="D238" s="49"/>
      <c r="E238" s="50"/>
      <c r="F238" s="7"/>
      <c r="G238" s="50"/>
      <c r="H238" s="50"/>
      <c r="I238" s="49"/>
      <c r="J238" s="54"/>
      <c r="K238" s="49"/>
      <c r="L238" s="49"/>
      <c r="M238" s="41"/>
      <c r="N238" s="7"/>
      <c r="O238" s="8" t="str">
        <f t="shared" si="40"/>
        <v xml:space="preserve"> </v>
      </c>
      <c r="P238" s="8" t="str">
        <f t="shared" si="41"/>
        <v xml:space="preserve"> </v>
      </c>
      <c r="Q238" s="7"/>
      <c r="R238" s="6"/>
      <c r="S238" s="7"/>
      <c r="T238" s="7"/>
      <c r="U238" s="7"/>
      <c r="V238" s="9"/>
      <c r="W238" s="9"/>
      <c r="X238" s="9"/>
      <c r="Y238" s="9"/>
      <c r="Z238" s="7"/>
      <c r="AA238" s="7"/>
      <c r="AB238" s="7"/>
      <c r="AC238" s="7"/>
      <c r="AD238" t="str">
        <f>IF('Invulblad per woning'!B238=0," ","ja")</f>
        <v xml:space="preserve"> </v>
      </c>
      <c r="AE238" s="10" t="str">
        <f t="shared" si="42"/>
        <v>nee</v>
      </c>
      <c r="AF238" s="10">
        <f t="shared" si="43"/>
        <v>60</v>
      </c>
      <c r="AG238" s="10">
        <f t="shared" si="44"/>
        <v>1944</v>
      </c>
      <c r="AH238">
        <f t="shared" si="50"/>
        <v>0</v>
      </c>
      <c r="AI238" s="10" t="str">
        <f t="shared" si="51"/>
        <v>nee 60 1944 0</v>
      </c>
      <c r="AJ238" s="10" t="e">
        <f>_xlfn.XLOOKUP(AI238,'Hybride Warmtepomp'!F$3:F$165,'Hybride Warmtepomp'!B$3:B$165)</f>
        <v>#N/A</v>
      </c>
      <c r="AK238" t="str">
        <f t="shared" si="45"/>
        <v/>
      </c>
      <c r="AL238" t="str">
        <f t="shared" si="49"/>
        <v>nee</v>
      </c>
      <c r="AM238" t="str">
        <f t="shared" si="46"/>
        <v>nee</v>
      </c>
      <c r="AN238" t="b">
        <f t="shared" si="47"/>
        <v>0</v>
      </c>
      <c r="AO238" t="b">
        <f t="shared" si="48"/>
        <v>0</v>
      </c>
    </row>
    <row r="239" spans="1:41">
      <c r="A239" s="48"/>
      <c r="B239" s="48"/>
      <c r="C239" s="49"/>
      <c r="D239" s="49"/>
      <c r="E239" s="50"/>
      <c r="F239" s="7"/>
      <c r="G239" s="50"/>
      <c r="H239" s="50"/>
      <c r="I239" s="49"/>
      <c r="J239" s="54"/>
      <c r="K239" s="49"/>
      <c r="L239" s="49"/>
      <c r="M239" s="41"/>
      <c r="N239" s="7"/>
      <c r="O239" s="8" t="str">
        <f t="shared" si="40"/>
        <v xml:space="preserve"> </v>
      </c>
      <c r="P239" s="8" t="str">
        <f t="shared" si="41"/>
        <v xml:space="preserve"> </v>
      </c>
      <c r="Q239" s="7"/>
      <c r="R239" s="6"/>
      <c r="S239" s="7"/>
      <c r="T239" s="7"/>
      <c r="U239" s="7"/>
      <c r="V239" s="9"/>
      <c r="W239" s="9"/>
      <c r="X239" s="9"/>
      <c r="Y239" s="9"/>
      <c r="Z239" s="7"/>
      <c r="AA239" s="7"/>
      <c r="AB239" s="7"/>
      <c r="AC239" s="7"/>
      <c r="AD239" t="str">
        <f>IF('Invulblad per woning'!B239=0," ","ja")</f>
        <v xml:space="preserve"> </v>
      </c>
      <c r="AE239" s="10" t="str">
        <f t="shared" si="42"/>
        <v>nee</v>
      </c>
      <c r="AF239" s="10">
        <f t="shared" si="43"/>
        <v>60</v>
      </c>
      <c r="AG239" s="10">
        <f t="shared" si="44"/>
        <v>1944</v>
      </c>
      <c r="AH239">
        <f t="shared" si="50"/>
        <v>0</v>
      </c>
      <c r="AI239" s="10" t="str">
        <f t="shared" si="51"/>
        <v>nee 60 1944 0</v>
      </c>
      <c r="AJ239" s="10" t="e">
        <f>_xlfn.XLOOKUP(AI239,'Hybride Warmtepomp'!F$3:F$165,'Hybride Warmtepomp'!B$3:B$165)</f>
        <v>#N/A</v>
      </c>
      <c r="AK239" t="str">
        <f t="shared" si="45"/>
        <v/>
      </c>
      <c r="AL239" t="str">
        <f t="shared" si="49"/>
        <v>nee</v>
      </c>
      <c r="AM239" t="str">
        <f t="shared" si="46"/>
        <v>nee</v>
      </c>
      <c r="AN239" t="b">
        <f t="shared" si="47"/>
        <v>0</v>
      </c>
      <c r="AO239" t="b">
        <f t="shared" si="48"/>
        <v>0</v>
      </c>
    </row>
    <row r="240" spans="1:41">
      <c r="A240" s="48"/>
      <c r="B240" s="48"/>
      <c r="C240" s="49"/>
      <c r="D240" s="49"/>
      <c r="E240" s="50"/>
      <c r="F240" s="7"/>
      <c r="G240" s="50"/>
      <c r="H240" s="50"/>
      <c r="I240" s="49"/>
      <c r="J240" s="54"/>
      <c r="K240" s="49"/>
      <c r="L240" s="49"/>
      <c r="M240" s="41"/>
      <c r="N240" s="7"/>
      <c r="O240" s="8" t="str">
        <f t="shared" si="40"/>
        <v xml:space="preserve"> </v>
      </c>
      <c r="P240" s="8" t="str">
        <f t="shared" si="41"/>
        <v xml:space="preserve"> </v>
      </c>
      <c r="Q240" s="7"/>
      <c r="R240" s="6"/>
      <c r="S240" s="7"/>
      <c r="T240" s="7"/>
      <c r="U240" s="7"/>
      <c r="V240" s="9"/>
      <c r="W240" s="9"/>
      <c r="X240" s="9"/>
      <c r="Y240" s="9"/>
      <c r="Z240" s="7"/>
      <c r="AA240" s="7"/>
      <c r="AB240" s="7"/>
      <c r="AC240" s="7"/>
      <c r="AD240" t="str">
        <f>IF('Invulblad per woning'!B240=0," ","ja")</f>
        <v xml:space="preserve"> </v>
      </c>
      <c r="AE240" s="10" t="str">
        <f t="shared" si="42"/>
        <v>nee</v>
      </c>
      <c r="AF240" s="10">
        <f t="shared" si="43"/>
        <v>60</v>
      </c>
      <c r="AG240" s="10">
        <f t="shared" si="44"/>
        <v>1944</v>
      </c>
      <c r="AH240">
        <f t="shared" si="50"/>
        <v>0</v>
      </c>
      <c r="AI240" s="10" t="str">
        <f t="shared" si="51"/>
        <v>nee 60 1944 0</v>
      </c>
      <c r="AJ240" s="10" t="e">
        <f>_xlfn.XLOOKUP(AI240,'Hybride Warmtepomp'!F$3:F$165,'Hybride Warmtepomp'!B$3:B$165)</f>
        <v>#N/A</v>
      </c>
      <c r="AK240" t="str">
        <f t="shared" si="45"/>
        <v/>
      </c>
      <c r="AL240" t="str">
        <f t="shared" si="49"/>
        <v>nee</v>
      </c>
      <c r="AM240" t="str">
        <f t="shared" si="46"/>
        <v>nee</v>
      </c>
      <c r="AN240" t="b">
        <f t="shared" si="47"/>
        <v>0</v>
      </c>
      <c r="AO240" t="b">
        <f t="shared" si="48"/>
        <v>0</v>
      </c>
    </row>
    <row r="241" spans="1:41">
      <c r="A241" s="48"/>
      <c r="B241" s="48"/>
      <c r="C241" s="49"/>
      <c r="D241" s="49"/>
      <c r="E241" s="50"/>
      <c r="F241" s="7"/>
      <c r="G241" s="50"/>
      <c r="H241" s="50"/>
      <c r="I241" s="49"/>
      <c r="J241" s="54"/>
      <c r="K241" s="49"/>
      <c r="L241" s="49"/>
      <c r="M241" s="41"/>
      <c r="N241" s="7"/>
      <c r="O241" s="8" t="str">
        <f t="shared" si="40"/>
        <v xml:space="preserve"> </v>
      </c>
      <c r="P241" s="8" t="str">
        <f t="shared" si="41"/>
        <v xml:space="preserve"> </v>
      </c>
      <c r="Q241" s="7"/>
      <c r="R241" s="6"/>
      <c r="S241" s="7"/>
      <c r="T241" s="7"/>
      <c r="U241" s="7"/>
      <c r="V241" s="9"/>
      <c r="W241" s="9"/>
      <c r="X241" s="9"/>
      <c r="Y241" s="9"/>
      <c r="Z241" s="7"/>
      <c r="AA241" s="7"/>
      <c r="AB241" s="7"/>
      <c r="AC241" s="7"/>
      <c r="AD241" t="str">
        <f>IF('Invulblad per woning'!B241=0," ","ja")</f>
        <v xml:space="preserve"> </v>
      </c>
      <c r="AE241" s="10" t="str">
        <f t="shared" si="42"/>
        <v>nee</v>
      </c>
      <c r="AF241" s="10">
        <f t="shared" si="43"/>
        <v>60</v>
      </c>
      <c r="AG241" s="10">
        <f t="shared" si="44"/>
        <v>1944</v>
      </c>
      <c r="AH241">
        <f t="shared" si="50"/>
        <v>0</v>
      </c>
      <c r="AI241" s="10" t="str">
        <f t="shared" si="51"/>
        <v>nee 60 1944 0</v>
      </c>
      <c r="AJ241" s="10" t="e">
        <f>_xlfn.XLOOKUP(AI241,'Hybride Warmtepomp'!F$3:F$165,'Hybride Warmtepomp'!B$3:B$165)</f>
        <v>#N/A</v>
      </c>
      <c r="AK241" t="str">
        <f t="shared" si="45"/>
        <v/>
      </c>
      <c r="AL241" t="str">
        <f t="shared" si="49"/>
        <v>nee</v>
      </c>
      <c r="AM241" t="str">
        <f t="shared" si="46"/>
        <v>nee</v>
      </c>
      <c r="AN241" t="b">
        <f t="shared" si="47"/>
        <v>0</v>
      </c>
      <c r="AO241" t="b">
        <f t="shared" si="48"/>
        <v>0</v>
      </c>
    </row>
    <row r="242" spans="1:41">
      <c r="A242" s="48"/>
      <c r="B242" s="48"/>
      <c r="C242" s="49"/>
      <c r="D242" s="49"/>
      <c r="E242" s="50"/>
      <c r="F242" s="7"/>
      <c r="G242" s="50"/>
      <c r="H242" s="50"/>
      <c r="I242" s="49"/>
      <c r="J242" s="54"/>
      <c r="K242" s="49"/>
      <c r="L242" s="49"/>
      <c r="M242" s="41"/>
      <c r="N242" s="7"/>
      <c r="O242" s="8" t="str">
        <f t="shared" si="40"/>
        <v xml:space="preserve"> </v>
      </c>
      <c r="P242" s="8" t="str">
        <f t="shared" si="41"/>
        <v xml:space="preserve"> </v>
      </c>
      <c r="Q242" s="7"/>
      <c r="R242" s="6"/>
      <c r="S242" s="7"/>
      <c r="T242" s="7"/>
      <c r="U242" s="7"/>
      <c r="V242" s="9"/>
      <c r="W242" s="9"/>
      <c r="X242" s="9"/>
      <c r="Y242" s="9"/>
      <c r="Z242" s="7"/>
      <c r="AA242" s="7"/>
      <c r="AB242" s="7"/>
      <c r="AC242" s="7"/>
      <c r="AD242" t="str">
        <f>IF('Invulblad per woning'!B242=0," ","ja")</f>
        <v xml:space="preserve"> </v>
      </c>
      <c r="AE242" s="10" t="str">
        <f t="shared" si="42"/>
        <v>nee</v>
      </c>
      <c r="AF242" s="10">
        <f t="shared" si="43"/>
        <v>60</v>
      </c>
      <c r="AG242" s="10">
        <f t="shared" si="44"/>
        <v>1944</v>
      </c>
      <c r="AH242">
        <f t="shared" si="50"/>
        <v>0</v>
      </c>
      <c r="AI242" s="10" t="str">
        <f t="shared" si="51"/>
        <v>nee 60 1944 0</v>
      </c>
      <c r="AJ242" s="10" t="e">
        <f>_xlfn.XLOOKUP(AI242,'Hybride Warmtepomp'!F$3:F$165,'Hybride Warmtepomp'!B$3:B$165)</f>
        <v>#N/A</v>
      </c>
      <c r="AK242" t="str">
        <f t="shared" si="45"/>
        <v/>
      </c>
      <c r="AL242" t="str">
        <f t="shared" si="49"/>
        <v>nee</v>
      </c>
      <c r="AM242" t="str">
        <f t="shared" si="46"/>
        <v>nee</v>
      </c>
      <c r="AN242" t="b">
        <f t="shared" si="47"/>
        <v>0</v>
      </c>
      <c r="AO242" t="b">
        <f t="shared" si="48"/>
        <v>0</v>
      </c>
    </row>
    <row r="243" spans="1:41">
      <c r="A243" s="48"/>
      <c r="B243" s="48"/>
      <c r="C243" s="49"/>
      <c r="D243" s="49"/>
      <c r="E243" s="50"/>
      <c r="F243" s="7"/>
      <c r="G243" s="50"/>
      <c r="H243" s="50"/>
      <c r="I243" s="49"/>
      <c r="J243" s="54"/>
      <c r="K243" s="49"/>
      <c r="L243" s="49"/>
      <c r="M243" s="41"/>
      <c r="N243" s="7"/>
      <c r="O243" s="8" t="str">
        <f t="shared" si="40"/>
        <v xml:space="preserve"> </v>
      </c>
      <c r="P243" s="8" t="str">
        <f t="shared" si="41"/>
        <v xml:space="preserve"> </v>
      </c>
      <c r="Q243" s="7"/>
      <c r="R243" s="6"/>
      <c r="S243" s="7"/>
      <c r="T243" s="7"/>
      <c r="U243" s="7"/>
      <c r="V243" s="9"/>
      <c r="W243" s="9"/>
      <c r="X243" s="9"/>
      <c r="Y243" s="9"/>
      <c r="Z243" s="7"/>
      <c r="AA243" s="7"/>
      <c r="AB243" s="7"/>
      <c r="AC243" s="7"/>
      <c r="AD243" t="str">
        <f>IF('Invulblad per woning'!B243=0," ","ja")</f>
        <v xml:space="preserve"> </v>
      </c>
      <c r="AE243" s="10" t="str">
        <f t="shared" si="42"/>
        <v>nee</v>
      </c>
      <c r="AF243" s="10">
        <f t="shared" si="43"/>
        <v>60</v>
      </c>
      <c r="AG243" s="10">
        <f t="shared" si="44"/>
        <v>1944</v>
      </c>
      <c r="AH243">
        <f t="shared" si="50"/>
        <v>0</v>
      </c>
      <c r="AI243" s="10" t="str">
        <f t="shared" si="51"/>
        <v>nee 60 1944 0</v>
      </c>
      <c r="AJ243" s="10" t="e">
        <f>_xlfn.XLOOKUP(AI243,'Hybride Warmtepomp'!F$3:F$165,'Hybride Warmtepomp'!B$3:B$165)</f>
        <v>#N/A</v>
      </c>
      <c r="AK243" t="str">
        <f t="shared" si="45"/>
        <v/>
      </c>
      <c r="AL243" t="str">
        <f t="shared" si="49"/>
        <v>nee</v>
      </c>
      <c r="AM243" t="str">
        <f t="shared" si="46"/>
        <v>nee</v>
      </c>
      <c r="AN243" t="b">
        <f t="shared" si="47"/>
        <v>0</v>
      </c>
      <c r="AO243" t="b">
        <f t="shared" si="48"/>
        <v>0</v>
      </c>
    </row>
    <row r="244" spans="1:41">
      <c r="A244" s="48"/>
      <c r="B244" s="48"/>
      <c r="C244" s="49"/>
      <c r="D244" s="49"/>
      <c r="E244" s="50"/>
      <c r="F244" s="7"/>
      <c r="G244" s="50"/>
      <c r="H244" s="50"/>
      <c r="I244" s="49"/>
      <c r="J244" s="54"/>
      <c r="K244" s="49"/>
      <c r="L244" s="49"/>
      <c r="M244" s="41"/>
      <c r="N244" s="7"/>
      <c r="O244" s="8" t="str">
        <f t="shared" si="40"/>
        <v xml:space="preserve"> </v>
      </c>
      <c r="P244" s="8" t="str">
        <f t="shared" si="41"/>
        <v xml:space="preserve"> </v>
      </c>
      <c r="Q244" s="7"/>
      <c r="R244" s="6"/>
      <c r="S244" s="7"/>
      <c r="T244" s="7"/>
      <c r="U244" s="7"/>
      <c r="V244" s="9"/>
      <c r="W244" s="9"/>
      <c r="X244" s="9"/>
      <c r="Y244" s="9"/>
      <c r="Z244" s="7"/>
      <c r="AA244" s="7"/>
      <c r="AB244" s="7"/>
      <c r="AC244" s="7"/>
      <c r="AD244" t="str">
        <f>IF('Invulblad per woning'!B244=0," ","ja")</f>
        <v xml:space="preserve"> </v>
      </c>
      <c r="AE244" s="10" t="str">
        <f t="shared" si="42"/>
        <v>nee</v>
      </c>
      <c r="AF244" s="10">
        <f t="shared" si="43"/>
        <v>60</v>
      </c>
      <c r="AG244" s="10">
        <f t="shared" si="44"/>
        <v>1944</v>
      </c>
      <c r="AH244">
        <f t="shared" si="50"/>
        <v>0</v>
      </c>
      <c r="AI244" s="10" t="str">
        <f t="shared" si="51"/>
        <v>nee 60 1944 0</v>
      </c>
      <c r="AJ244" s="10" t="e">
        <f>_xlfn.XLOOKUP(AI244,'Hybride Warmtepomp'!F$3:F$165,'Hybride Warmtepomp'!B$3:B$165)</f>
        <v>#N/A</v>
      </c>
      <c r="AK244" t="str">
        <f t="shared" si="45"/>
        <v/>
      </c>
      <c r="AL244" t="str">
        <f t="shared" si="49"/>
        <v>nee</v>
      </c>
      <c r="AM244" t="str">
        <f t="shared" si="46"/>
        <v>nee</v>
      </c>
      <c r="AN244" t="b">
        <f t="shared" si="47"/>
        <v>0</v>
      </c>
      <c r="AO244" t="b">
        <f t="shared" si="48"/>
        <v>0</v>
      </c>
    </row>
    <row r="245" spans="1:41">
      <c r="A245" s="48"/>
      <c r="B245" s="48"/>
      <c r="C245" s="49"/>
      <c r="D245" s="49"/>
      <c r="E245" s="50"/>
      <c r="F245" s="7"/>
      <c r="G245" s="50"/>
      <c r="H245" s="50"/>
      <c r="I245" s="49"/>
      <c r="J245" s="54"/>
      <c r="K245" s="49"/>
      <c r="L245" s="49"/>
      <c r="M245" s="41"/>
      <c r="N245" s="7"/>
      <c r="O245" s="8" t="str">
        <f t="shared" si="40"/>
        <v xml:space="preserve"> </v>
      </c>
      <c r="P245" s="8" t="str">
        <f t="shared" si="41"/>
        <v xml:space="preserve"> </v>
      </c>
      <c r="Q245" s="7"/>
      <c r="R245" s="6"/>
      <c r="S245" s="7"/>
      <c r="T245" s="7"/>
      <c r="U245" s="7"/>
      <c r="V245" s="9"/>
      <c r="W245" s="9"/>
      <c r="X245" s="9"/>
      <c r="Y245" s="9"/>
      <c r="Z245" s="7"/>
      <c r="AA245" s="7"/>
      <c r="AB245" s="7"/>
      <c r="AC245" s="7"/>
      <c r="AD245" t="str">
        <f>IF('Invulblad per woning'!B245=0," ","ja")</f>
        <v xml:space="preserve"> </v>
      </c>
      <c r="AE245" s="10" t="str">
        <f t="shared" si="42"/>
        <v>nee</v>
      </c>
      <c r="AF245" s="10">
        <f t="shared" si="43"/>
        <v>60</v>
      </c>
      <c r="AG245" s="10">
        <f t="shared" si="44"/>
        <v>1944</v>
      </c>
      <c r="AH245">
        <f t="shared" si="50"/>
        <v>0</v>
      </c>
      <c r="AI245" s="10" t="str">
        <f t="shared" si="51"/>
        <v>nee 60 1944 0</v>
      </c>
      <c r="AJ245" s="10" t="e">
        <f>_xlfn.XLOOKUP(AI245,'Hybride Warmtepomp'!F$3:F$165,'Hybride Warmtepomp'!B$3:B$165)</f>
        <v>#N/A</v>
      </c>
      <c r="AK245" t="str">
        <f t="shared" si="45"/>
        <v/>
      </c>
      <c r="AL245" t="str">
        <f t="shared" si="49"/>
        <v>nee</v>
      </c>
      <c r="AM245" t="str">
        <f t="shared" si="46"/>
        <v>nee</v>
      </c>
      <c r="AN245" t="b">
        <f t="shared" si="47"/>
        <v>0</v>
      </c>
      <c r="AO245" t="b">
        <f t="shared" si="48"/>
        <v>0</v>
      </c>
    </row>
    <row r="246" spans="1:41">
      <c r="A246" s="48"/>
      <c r="B246" s="48"/>
      <c r="C246" s="49"/>
      <c r="D246" s="49"/>
      <c r="E246" s="50"/>
      <c r="F246" s="7"/>
      <c r="G246" s="50"/>
      <c r="H246" s="50"/>
      <c r="I246" s="49"/>
      <c r="J246" s="54"/>
      <c r="K246" s="49"/>
      <c r="L246" s="49"/>
      <c r="M246" s="41"/>
      <c r="N246" s="7"/>
      <c r="O246" s="8" t="str">
        <f t="shared" si="40"/>
        <v xml:space="preserve"> </v>
      </c>
      <c r="P246" s="8" t="str">
        <f t="shared" si="41"/>
        <v xml:space="preserve"> </v>
      </c>
      <c r="Q246" s="7"/>
      <c r="R246" s="6"/>
      <c r="S246" s="7"/>
      <c r="T246" s="7"/>
      <c r="U246" s="7"/>
      <c r="V246" s="9"/>
      <c r="W246" s="9"/>
      <c r="X246" s="9"/>
      <c r="Y246" s="9"/>
      <c r="Z246" s="7"/>
      <c r="AA246" s="7"/>
      <c r="AB246" s="7"/>
      <c r="AC246" s="7"/>
      <c r="AD246" t="str">
        <f>IF('Invulblad per woning'!B246=0," ","ja")</f>
        <v xml:space="preserve"> </v>
      </c>
      <c r="AE246" s="10" t="str">
        <f t="shared" si="42"/>
        <v>nee</v>
      </c>
      <c r="AF246" s="10">
        <f t="shared" si="43"/>
        <v>60</v>
      </c>
      <c r="AG246" s="10">
        <f t="shared" si="44"/>
        <v>1944</v>
      </c>
      <c r="AH246">
        <f t="shared" si="50"/>
        <v>0</v>
      </c>
      <c r="AI246" s="10" t="str">
        <f t="shared" si="51"/>
        <v>nee 60 1944 0</v>
      </c>
      <c r="AJ246" s="10" t="e">
        <f>_xlfn.XLOOKUP(AI246,'Hybride Warmtepomp'!F$3:F$165,'Hybride Warmtepomp'!B$3:B$165)</f>
        <v>#N/A</v>
      </c>
      <c r="AK246" t="str">
        <f t="shared" si="45"/>
        <v/>
      </c>
      <c r="AL246" t="str">
        <f t="shared" si="49"/>
        <v>nee</v>
      </c>
      <c r="AM246" t="str">
        <f t="shared" si="46"/>
        <v>nee</v>
      </c>
      <c r="AN246" t="b">
        <f t="shared" si="47"/>
        <v>0</v>
      </c>
      <c r="AO246" t="b">
        <f t="shared" si="48"/>
        <v>0</v>
      </c>
    </row>
    <row r="247" spans="1:41">
      <c r="A247" s="48"/>
      <c r="B247" s="48"/>
      <c r="C247" s="49"/>
      <c r="D247" s="49"/>
      <c r="E247" s="50"/>
      <c r="F247" s="7"/>
      <c r="G247" s="50"/>
      <c r="H247" s="50"/>
      <c r="I247" s="49"/>
      <c r="J247" s="54"/>
      <c r="K247" s="49"/>
      <c r="L247" s="49"/>
      <c r="M247" s="41"/>
      <c r="N247" s="7"/>
      <c r="O247" s="8" t="str">
        <f t="shared" si="40"/>
        <v xml:space="preserve"> </v>
      </c>
      <c r="P247" s="8" t="str">
        <f t="shared" si="41"/>
        <v xml:space="preserve"> </v>
      </c>
      <c r="Q247" s="7"/>
      <c r="R247" s="6"/>
      <c r="S247" s="7"/>
      <c r="T247" s="7"/>
      <c r="U247" s="7"/>
      <c r="V247" s="9"/>
      <c r="W247" s="9"/>
      <c r="X247" s="9"/>
      <c r="Y247" s="9"/>
      <c r="Z247" s="7"/>
      <c r="AA247" s="7"/>
      <c r="AB247" s="7"/>
      <c r="AC247" s="7"/>
      <c r="AD247" t="str">
        <f>IF('Invulblad per woning'!B247=0," ","ja")</f>
        <v xml:space="preserve"> </v>
      </c>
      <c r="AE247" s="10" t="str">
        <f t="shared" si="42"/>
        <v>nee</v>
      </c>
      <c r="AF247" s="10">
        <f t="shared" si="43"/>
        <v>60</v>
      </c>
      <c r="AG247" s="10">
        <f t="shared" si="44"/>
        <v>1944</v>
      </c>
      <c r="AH247">
        <f t="shared" si="50"/>
        <v>0</v>
      </c>
      <c r="AI247" s="10" t="str">
        <f t="shared" si="51"/>
        <v>nee 60 1944 0</v>
      </c>
      <c r="AJ247" s="10" t="e">
        <f>_xlfn.XLOOKUP(AI247,'Hybride Warmtepomp'!F$3:F$165,'Hybride Warmtepomp'!B$3:B$165)</f>
        <v>#N/A</v>
      </c>
      <c r="AK247" t="str">
        <f t="shared" si="45"/>
        <v/>
      </c>
      <c r="AL247" t="str">
        <f t="shared" si="49"/>
        <v>nee</v>
      </c>
      <c r="AM247" t="str">
        <f t="shared" si="46"/>
        <v>nee</v>
      </c>
      <c r="AN247" t="b">
        <f t="shared" si="47"/>
        <v>0</v>
      </c>
      <c r="AO247" t="b">
        <f t="shared" si="48"/>
        <v>0</v>
      </c>
    </row>
    <row r="248" spans="1:41">
      <c r="A248" s="48"/>
      <c r="B248" s="48"/>
      <c r="C248" s="49"/>
      <c r="D248" s="49"/>
      <c r="E248" s="50"/>
      <c r="F248" s="7"/>
      <c r="G248" s="50"/>
      <c r="H248" s="50"/>
      <c r="I248" s="49"/>
      <c r="J248" s="54"/>
      <c r="K248" s="49"/>
      <c r="L248" s="49"/>
      <c r="M248" s="41"/>
      <c r="N248" s="7"/>
      <c r="O248" s="8" t="str">
        <f t="shared" si="40"/>
        <v xml:space="preserve"> </v>
      </c>
      <c r="P248" s="8" t="str">
        <f t="shared" si="41"/>
        <v xml:space="preserve"> </v>
      </c>
      <c r="Q248" s="7"/>
      <c r="R248" s="6"/>
      <c r="S248" s="7"/>
      <c r="T248" s="7"/>
      <c r="U248" s="7"/>
      <c r="V248" s="9"/>
      <c r="W248" s="9"/>
      <c r="X248" s="9"/>
      <c r="Y248" s="9"/>
      <c r="Z248" s="7"/>
      <c r="AA248" s="7"/>
      <c r="AB248" s="7"/>
      <c r="AC248" s="7"/>
      <c r="AD248" t="str">
        <f>IF('Invulblad per woning'!B248=0," ","ja")</f>
        <v xml:space="preserve"> </v>
      </c>
      <c r="AE248" s="10" t="str">
        <f t="shared" si="42"/>
        <v>nee</v>
      </c>
      <c r="AF248" s="10">
        <f t="shared" si="43"/>
        <v>60</v>
      </c>
      <c r="AG248" s="10">
        <f t="shared" si="44"/>
        <v>1944</v>
      </c>
      <c r="AH248">
        <f t="shared" si="50"/>
        <v>0</v>
      </c>
      <c r="AI248" s="10" t="str">
        <f t="shared" si="51"/>
        <v>nee 60 1944 0</v>
      </c>
      <c r="AJ248" s="10" t="e">
        <f>_xlfn.XLOOKUP(AI248,'Hybride Warmtepomp'!F$3:F$165,'Hybride Warmtepomp'!B$3:B$165)</f>
        <v>#N/A</v>
      </c>
      <c r="AK248" t="str">
        <f t="shared" si="45"/>
        <v/>
      </c>
      <c r="AL248" t="str">
        <f t="shared" si="49"/>
        <v>nee</v>
      </c>
      <c r="AM248" t="str">
        <f t="shared" si="46"/>
        <v>nee</v>
      </c>
      <c r="AN248" t="b">
        <f t="shared" si="47"/>
        <v>0</v>
      </c>
      <c r="AO248" t="b">
        <f t="shared" si="48"/>
        <v>0</v>
      </c>
    </row>
    <row r="249" spans="1:41">
      <c r="A249" s="48"/>
      <c r="B249" s="48"/>
      <c r="C249" s="49"/>
      <c r="D249" s="49"/>
      <c r="E249" s="50"/>
      <c r="F249" s="7"/>
      <c r="G249" s="50"/>
      <c r="H249" s="50"/>
      <c r="I249" s="49"/>
      <c r="J249" s="54"/>
      <c r="K249" s="49"/>
      <c r="L249" s="49"/>
      <c r="M249" s="41"/>
      <c r="N249" s="7"/>
      <c r="O249" s="8" t="str">
        <f t="shared" si="40"/>
        <v xml:space="preserve"> </v>
      </c>
      <c r="P249" s="8" t="str">
        <f t="shared" si="41"/>
        <v xml:space="preserve"> </v>
      </c>
      <c r="Q249" s="7"/>
      <c r="R249" s="6"/>
      <c r="S249" s="7"/>
      <c r="T249" s="7"/>
      <c r="U249" s="7"/>
      <c r="V249" s="9"/>
      <c r="W249" s="9"/>
      <c r="X249" s="9"/>
      <c r="Y249" s="9"/>
      <c r="Z249" s="7"/>
      <c r="AA249" s="7"/>
      <c r="AB249" s="7"/>
      <c r="AC249" s="7"/>
      <c r="AD249" t="str">
        <f>IF('Invulblad per woning'!B249=0," ","ja")</f>
        <v xml:space="preserve"> </v>
      </c>
      <c r="AE249" s="10" t="str">
        <f t="shared" si="42"/>
        <v>nee</v>
      </c>
      <c r="AF249" s="10">
        <f t="shared" si="43"/>
        <v>60</v>
      </c>
      <c r="AG249" s="10">
        <f t="shared" si="44"/>
        <v>1944</v>
      </c>
      <c r="AH249">
        <f t="shared" si="50"/>
        <v>0</v>
      </c>
      <c r="AI249" s="10" t="str">
        <f t="shared" si="51"/>
        <v>nee 60 1944 0</v>
      </c>
      <c r="AJ249" s="10" t="e">
        <f>_xlfn.XLOOKUP(AI249,'Hybride Warmtepomp'!F$3:F$165,'Hybride Warmtepomp'!B$3:B$165)</f>
        <v>#N/A</v>
      </c>
      <c r="AK249" t="str">
        <f t="shared" si="45"/>
        <v/>
      </c>
      <c r="AL249" t="str">
        <f t="shared" si="49"/>
        <v>nee</v>
      </c>
      <c r="AM249" t="str">
        <f t="shared" si="46"/>
        <v>nee</v>
      </c>
      <c r="AN249" t="b">
        <f t="shared" si="47"/>
        <v>0</v>
      </c>
      <c r="AO249" t="b">
        <f t="shared" si="48"/>
        <v>0</v>
      </c>
    </row>
    <row r="250" spans="1:41">
      <c r="A250" s="48"/>
      <c r="B250" s="48"/>
      <c r="C250" s="49"/>
      <c r="D250" s="49"/>
      <c r="E250" s="50"/>
      <c r="F250" s="7"/>
      <c r="G250" s="50"/>
      <c r="H250" s="50"/>
      <c r="I250" s="49"/>
      <c r="J250" s="54"/>
      <c r="K250" s="49"/>
      <c r="L250" s="49"/>
      <c r="M250" s="41"/>
      <c r="N250" s="7"/>
      <c r="O250" s="8" t="str">
        <f t="shared" si="40"/>
        <v xml:space="preserve"> </v>
      </c>
      <c r="P250" s="8" t="str">
        <f t="shared" si="41"/>
        <v xml:space="preserve"> </v>
      </c>
      <c r="Q250" s="7"/>
      <c r="R250" s="6"/>
      <c r="S250" s="7"/>
      <c r="T250" s="7"/>
      <c r="U250" s="7"/>
      <c r="V250" s="9"/>
      <c r="W250" s="9"/>
      <c r="X250" s="9"/>
      <c r="Y250" s="9"/>
      <c r="Z250" s="7"/>
      <c r="AA250" s="7"/>
      <c r="AB250" s="7"/>
      <c r="AC250" s="7"/>
      <c r="AD250" t="str">
        <f>IF('Invulblad per woning'!B250=0," ","ja")</f>
        <v xml:space="preserve"> </v>
      </c>
      <c r="AE250" s="10" t="str">
        <f t="shared" si="42"/>
        <v>nee</v>
      </c>
      <c r="AF250" s="10">
        <f t="shared" si="43"/>
        <v>60</v>
      </c>
      <c r="AG250" s="10">
        <f t="shared" si="44"/>
        <v>1944</v>
      </c>
      <c r="AH250">
        <f t="shared" si="50"/>
        <v>0</v>
      </c>
      <c r="AI250" s="10" t="str">
        <f t="shared" si="51"/>
        <v>nee 60 1944 0</v>
      </c>
      <c r="AJ250" s="10" t="e">
        <f>_xlfn.XLOOKUP(AI250,'Hybride Warmtepomp'!F$3:F$165,'Hybride Warmtepomp'!B$3:B$165)</f>
        <v>#N/A</v>
      </c>
      <c r="AK250" t="str">
        <f t="shared" si="45"/>
        <v/>
      </c>
      <c r="AL250" t="str">
        <f t="shared" si="49"/>
        <v>nee</v>
      </c>
      <c r="AM250" t="str">
        <f t="shared" si="46"/>
        <v>nee</v>
      </c>
      <c r="AN250" t="b">
        <f t="shared" si="47"/>
        <v>0</v>
      </c>
      <c r="AO250" t="b">
        <f t="shared" si="48"/>
        <v>0</v>
      </c>
    </row>
    <row r="251" spans="1:41">
      <c r="A251" s="48"/>
      <c r="B251" s="48"/>
      <c r="C251" s="49"/>
      <c r="D251" s="49"/>
      <c r="E251" s="50"/>
      <c r="F251" s="7"/>
      <c r="G251" s="50"/>
      <c r="H251" s="50"/>
      <c r="I251" s="49"/>
      <c r="J251" s="54"/>
      <c r="K251" s="49"/>
      <c r="L251" s="49"/>
      <c r="M251" s="41"/>
      <c r="N251" s="7"/>
      <c r="O251" s="8" t="str">
        <f t="shared" si="40"/>
        <v xml:space="preserve"> </v>
      </c>
      <c r="P251" s="8" t="str">
        <f t="shared" si="41"/>
        <v xml:space="preserve"> </v>
      </c>
      <c r="Q251" s="7"/>
      <c r="R251" s="6"/>
      <c r="S251" s="7"/>
      <c r="T251" s="7"/>
      <c r="U251" s="7"/>
      <c r="V251" s="9"/>
      <c r="W251" s="9"/>
      <c r="X251" s="9"/>
      <c r="Y251" s="9"/>
      <c r="Z251" s="7"/>
      <c r="AA251" s="7"/>
      <c r="AB251" s="7"/>
      <c r="AC251" s="7"/>
      <c r="AD251" t="str">
        <f>IF('Invulblad per woning'!B251=0," ","ja")</f>
        <v xml:space="preserve"> </v>
      </c>
      <c r="AE251" s="10" t="str">
        <f t="shared" si="42"/>
        <v>nee</v>
      </c>
      <c r="AF251" s="10">
        <f t="shared" si="43"/>
        <v>60</v>
      </c>
      <c r="AG251" s="10">
        <f t="shared" si="44"/>
        <v>1944</v>
      </c>
      <c r="AH251">
        <f t="shared" si="50"/>
        <v>0</v>
      </c>
      <c r="AI251" s="10" t="str">
        <f t="shared" si="51"/>
        <v>nee 60 1944 0</v>
      </c>
      <c r="AJ251" s="10" t="e">
        <f>_xlfn.XLOOKUP(AI251,'Hybride Warmtepomp'!F$3:F$165,'Hybride Warmtepomp'!B$3:B$165)</f>
        <v>#N/A</v>
      </c>
      <c r="AK251" t="str">
        <f t="shared" si="45"/>
        <v/>
      </c>
      <c r="AL251" t="str">
        <f t="shared" si="49"/>
        <v>nee</v>
      </c>
      <c r="AM251" t="str">
        <f t="shared" si="46"/>
        <v>nee</v>
      </c>
      <c r="AN251" t="b">
        <f t="shared" si="47"/>
        <v>0</v>
      </c>
      <c r="AO251" t="b">
        <f t="shared" si="48"/>
        <v>0</v>
      </c>
    </row>
    <row r="252" spans="1:41">
      <c r="A252" s="48"/>
      <c r="B252" s="48"/>
      <c r="C252" s="49"/>
      <c r="D252" s="49"/>
      <c r="E252" s="50"/>
      <c r="F252" s="7"/>
      <c r="G252" s="50"/>
      <c r="H252" s="50"/>
      <c r="I252" s="49"/>
      <c r="J252" s="54"/>
      <c r="K252" s="49"/>
      <c r="L252" s="49"/>
      <c r="M252" s="41"/>
      <c r="N252" s="7"/>
      <c r="O252" s="8" t="str">
        <f t="shared" si="40"/>
        <v xml:space="preserve"> </v>
      </c>
      <c r="P252" s="8" t="str">
        <f t="shared" si="41"/>
        <v xml:space="preserve"> </v>
      </c>
      <c r="Q252" s="7"/>
      <c r="R252" s="6"/>
      <c r="S252" s="7"/>
      <c r="T252" s="7"/>
      <c r="U252" s="7"/>
      <c r="V252" s="9"/>
      <c r="W252" s="9"/>
      <c r="X252" s="9"/>
      <c r="Y252" s="9"/>
      <c r="Z252" s="7"/>
      <c r="AA252" s="7"/>
      <c r="AB252" s="7"/>
      <c r="AC252" s="7"/>
      <c r="AD252" t="str">
        <f>IF('Invulblad per woning'!B252=0," ","ja")</f>
        <v xml:space="preserve"> </v>
      </c>
      <c r="AE252" s="10" t="str">
        <f t="shared" si="42"/>
        <v>nee</v>
      </c>
      <c r="AF252" s="10">
        <f t="shared" si="43"/>
        <v>60</v>
      </c>
      <c r="AG252" s="10">
        <f t="shared" si="44"/>
        <v>1944</v>
      </c>
      <c r="AH252">
        <f t="shared" si="50"/>
        <v>0</v>
      </c>
      <c r="AI252" s="10" t="str">
        <f t="shared" si="51"/>
        <v>nee 60 1944 0</v>
      </c>
      <c r="AJ252" s="10" t="e">
        <f>_xlfn.XLOOKUP(AI252,'Hybride Warmtepomp'!F$3:F$165,'Hybride Warmtepomp'!B$3:B$165)</f>
        <v>#N/A</v>
      </c>
      <c r="AK252" t="str">
        <f t="shared" si="45"/>
        <v/>
      </c>
      <c r="AL252" t="str">
        <f t="shared" si="49"/>
        <v>nee</v>
      </c>
      <c r="AM252" t="str">
        <f t="shared" si="46"/>
        <v>nee</v>
      </c>
      <c r="AN252" t="b">
        <f t="shared" si="47"/>
        <v>0</v>
      </c>
      <c r="AO252" t="b">
        <f t="shared" si="48"/>
        <v>0</v>
      </c>
    </row>
    <row r="253" spans="1:41">
      <c r="A253" s="48"/>
      <c r="B253" s="48"/>
      <c r="C253" s="49"/>
      <c r="D253" s="49"/>
      <c r="E253" s="50"/>
      <c r="F253" s="7"/>
      <c r="G253" s="50"/>
      <c r="H253" s="50"/>
      <c r="I253" s="49"/>
      <c r="J253" s="54"/>
      <c r="K253" s="49"/>
      <c r="L253" s="49"/>
      <c r="M253" s="41"/>
      <c r="N253" s="7"/>
      <c r="O253" s="8" t="str">
        <f t="shared" si="40"/>
        <v xml:space="preserve"> </v>
      </c>
      <c r="P253" s="8" t="str">
        <f t="shared" si="41"/>
        <v xml:space="preserve"> </v>
      </c>
      <c r="Q253" s="7"/>
      <c r="R253" s="6"/>
      <c r="S253" s="7"/>
      <c r="T253" s="7"/>
      <c r="U253" s="7"/>
      <c r="V253" s="9"/>
      <c r="W253" s="9"/>
      <c r="X253" s="9"/>
      <c r="Y253" s="9"/>
      <c r="Z253" s="7"/>
      <c r="AA253" s="7"/>
      <c r="AB253" s="7"/>
      <c r="AC253" s="7"/>
      <c r="AD253" t="str">
        <f>IF('Invulblad per woning'!B253=0," ","ja")</f>
        <v xml:space="preserve"> </v>
      </c>
      <c r="AE253" s="10" t="str">
        <f t="shared" si="42"/>
        <v>nee</v>
      </c>
      <c r="AF253" s="10">
        <f t="shared" si="43"/>
        <v>60</v>
      </c>
      <c r="AG253" s="10">
        <f t="shared" si="44"/>
        <v>1944</v>
      </c>
      <c r="AH253">
        <f t="shared" si="50"/>
        <v>0</v>
      </c>
      <c r="AI253" s="10" t="str">
        <f t="shared" si="51"/>
        <v>nee 60 1944 0</v>
      </c>
      <c r="AJ253" s="10" t="e">
        <f>_xlfn.XLOOKUP(AI253,'Hybride Warmtepomp'!F$3:F$165,'Hybride Warmtepomp'!B$3:B$165)</f>
        <v>#N/A</v>
      </c>
      <c r="AK253" t="str">
        <f t="shared" si="45"/>
        <v/>
      </c>
      <c r="AL253" t="str">
        <f t="shared" si="49"/>
        <v>nee</v>
      </c>
      <c r="AM253" t="str">
        <f t="shared" si="46"/>
        <v>nee</v>
      </c>
      <c r="AN253" t="b">
        <f t="shared" si="47"/>
        <v>0</v>
      </c>
      <c r="AO253" t="b">
        <f t="shared" si="48"/>
        <v>0</v>
      </c>
    </row>
    <row r="254" spans="1:41">
      <c r="A254" s="48"/>
      <c r="B254" s="48"/>
      <c r="C254" s="49"/>
      <c r="D254" s="49"/>
      <c r="E254" s="50"/>
      <c r="F254" s="7"/>
      <c r="G254" s="50"/>
      <c r="H254" s="50"/>
      <c r="I254" s="49"/>
      <c r="J254" s="54"/>
      <c r="K254" s="49"/>
      <c r="L254" s="49"/>
      <c r="M254" s="41"/>
      <c r="N254" s="7"/>
      <c r="O254" s="8" t="str">
        <f t="shared" si="40"/>
        <v xml:space="preserve"> </v>
      </c>
      <c r="P254" s="8" t="str">
        <f t="shared" si="41"/>
        <v xml:space="preserve"> </v>
      </c>
      <c r="Q254" s="7"/>
      <c r="R254" s="6"/>
      <c r="S254" s="7"/>
      <c r="T254" s="7"/>
      <c r="U254" s="7"/>
      <c r="V254" s="9"/>
      <c r="W254" s="9"/>
      <c r="X254" s="9"/>
      <c r="Y254" s="9"/>
      <c r="Z254" s="7"/>
      <c r="AA254" s="7"/>
      <c r="AB254" s="7"/>
      <c r="AC254" s="7"/>
      <c r="AD254" t="str">
        <f>IF('Invulblad per woning'!B254=0," ","ja")</f>
        <v xml:space="preserve"> </v>
      </c>
      <c r="AE254" s="10" t="str">
        <f t="shared" si="42"/>
        <v>nee</v>
      </c>
      <c r="AF254" s="10">
        <f t="shared" si="43"/>
        <v>60</v>
      </c>
      <c r="AG254" s="10">
        <f t="shared" si="44"/>
        <v>1944</v>
      </c>
      <c r="AH254">
        <f t="shared" si="50"/>
        <v>0</v>
      </c>
      <c r="AI254" s="10" t="str">
        <f t="shared" si="51"/>
        <v>nee 60 1944 0</v>
      </c>
      <c r="AJ254" s="10" t="e">
        <f>_xlfn.XLOOKUP(AI254,'Hybride Warmtepomp'!F$3:F$165,'Hybride Warmtepomp'!B$3:B$165)</f>
        <v>#N/A</v>
      </c>
      <c r="AK254" t="str">
        <f t="shared" si="45"/>
        <v/>
      </c>
      <c r="AL254" t="str">
        <f t="shared" si="49"/>
        <v>nee</v>
      </c>
      <c r="AM254" t="str">
        <f t="shared" si="46"/>
        <v>nee</v>
      </c>
      <c r="AN254" t="b">
        <f t="shared" si="47"/>
        <v>0</v>
      </c>
      <c r="AO254" t="b">
        <f t="shared" si="48"/>
        <v>0</v>
      </c>
    </row>
    <row r="255" spans="1:41">
      <c r="A255" s="48"/>
      <c r="B255" s="48"/>
      <c r="C255" s="49"/>
      <c r="D255" s="49"/>
      <c r="E255" s="50"/>
      <c r="F255" s="7"/>
      <c r="G255" s="50"/>
      <c r="H255" s="50"/>
      <c r="I255" s="49"/>
      <c r="J255" s="54"/>
      <c r="K255" s="49"/>
      <c r="L255" s="49"/>
      <c r="M255" s="41"/>
      <c r="N255" s="7"/>
      <c r="O255" s="8" t="str">
        <f t="shared" si="40"/>
        <v xml:space="preserve"> </v>
      </c>
      <c r="P255" s="8" t="str">
        <f t="shared" si="41"/>
        <v xml:space="preserve"> </v>
      </c>
      <c r="Q255" s="7"/>
      <c r="R255" s="6"/>
      <c r="S255" s="7"/>
      <c r="T255" s="7"/>
      <c r="U255" s="7"/>
      <c r="V255" s="9"/>
      <c r="W255" s="9"/>
      <c r="X255" s="9"/>
      <c r="Y255" s="9"/>
      <c r="Z255" s="7"/>
      <c r="AA255" s="7"/>
      <c r="AB255" s="7"/>
      <c r="AC255" s="7"/>
      <c r="AD255" t="str">
        <f>IF('Invulblad per woning'!B255=0," ","ja")</f>
        <v xml:space="preserve"> </v>
      </c>
      <c r="AE255" s="10" t="str">
        <f t="shared" si="42"/>
        <v>nee</v>
      </c>
      <c r="AF255" s="10">
        <f t="shared" si="43"/>
        <v>60</v>
      </c>
      <c r="AG255" s="10">
        <f t="shared" si="44"/>
        <v>1944</v>
      </c>
      <c r="AH255">
        <f t="shared" si="50"/>
        <v>0</v>
      </c>
      <c r="AI255" s="10" t="str">
        <f t="shared" si="51"/>
        <v>nee 60 1944 0</v>
      </c>
      <c r="AJ255" s="10" t="e">
        <f>_xlfn.XLOOKUP(AI255,'Hybride Warmtepomp'!F$3:F$165,'Hybride Warmtepomp'!B$3:B$165)</f>
        <v>#N/A</v>
      </c>
      <c r="AK255" t="str">
        <f t="shared" si="45"/>
        <v/>
      </c>
      <c r="AL255" t="str">
        <f t="shared" si="49"/>
        <v>nee</v>
      </c>
      <c r="AM255" t="str">
        <f t="shared" si="46"/>
        <v>nee</v>
      </c>
      <c r="AN255" t="b">
        <f t="shared" si="47"/>
        <v>0</v>
      </c>
      <c r="AO255" t="b">
        <f t="shared" si="48"/>
        <v>0</v>
      </c>
    </row>
    <row r="256" spans="1:41">
      <c r="A256" s="48"/>
      <c r="B256" s="48"/>
      <c r="C256" s="49"/>
      <c r="D256" s="49"/>
      <c r="E256" s="50"/>
      <c r="F256" s="7"/>
      <c r="G256" s="50"/>
      <c r="H256" s="50"/>
      <c r="I256" s="49"/>
      <c r="J256" s="54"/>
      <c r="K256" s="49"/>
      <c r="L256" s="49"/>
      <c r="M256" s="41"/>
      <c r="N256" s="7"/>
      <c r="O256" s="8" t="str">
        <f t="shared" si="40"/>
        <v xml:space="preserve"> </v>
      </c>
      <c r="P256" s="8" t="str">
        <f t="shared" si="41"/>
        <v xml:space="preserve"> </v>
      </c>
      <c r="Q256" s="7"/>
      <c r="R256" s="6"/>
      <c r="S256" s="7"/>
      <c r="T256" s="7"/>
      <c r="U256" s="7"/>
      <c r="V256" s="9"/>
      <c r="W256" s="9"/>
      <c r="X256" s="9"/>
      <c r="Y256" s="9"/>
      <c r="Z256" s="7"/>
      <c r="AA256" s="7"/>
      <c r="AB256" s="7"/>
      <c r="AC256" s="7"/>
      <c r="AD256" t="str">
        <f>IF('Invulblad per woning'!B256=0," ","ja")</f>
        <v xml:space="preserve"> </v>
      </c>
      <c r="AE256" s="10" t="str">
        <f t="shared" si="42"/>
        <v>nee</v>
      </c>
      <c r="AF256" s="10">
        <f t="shared" si="43"/>
        <v>60</v>
      </c>
      <c r="AG256" s="10">
        <f t="shared" si="44"/>
        <v>1944</v>
      </c>
      <c r="AH256">
        <f t="shared" si="50"/>
        <v>0</v>
      </c>
      <c r="AI256" s="10" t="str">
        <f t="shared" si="51"/>
        <v>nee 60 1944 0</v>
      </c>
      <c r="AJ256" s="10" t="e">
        <f>_xlfn.XLOOKUP(AI256,'Hybride Warmtepomp'!F$3:F$165,'Hybride Warmtepomp'!B$3:B$165)</f>
        <v>#N/A</v>
      </c>
      <c r="AK256" t="str">
        <f t="shared" si="45"/>
        <v/>
      </c>
      <c r="AL256" t="str">
        <f t="shared" si="49"/>
        <v>nee</v>
      </c>
      <c r="AM256" t="str">
        <f t="shared" si="46"/>
        <v>nee</v>
      </c>
      <c r="AN256" t="b">
        <f t="shared" si="47"/>
        <v>0</v>
      </c>
      <c r="AO256" t="b">
        <f t="shared" si="48"/>
        <v>0</v>
      </c>
    </row>
    <row r="257" spans="1:41">
      <c r="A257" s="48"/>
      <c r="B257" s="48"/>
      <c r="C257" s="49"/>
      <c r="D257" s="49"/>
      <c r="E257" s="50"/>
      <c r="F257" s="7"/>
      <c r="G257" s="50"/>
      <c r="H257" s="50"/>
      <c r="I257" s="49"/>
      <c r="J257" s="54"/>
      <c r="K257" s="49"/>
      <c r="L257" s="49"/>
      <c r="M257" s="41"/>
      <c r="N257" s="7"/>
      <c r="O257" s="8" t="str">
        <f t="shared" si="40"/>
        <v xml:space="preserve"> </v>
      </c>
      <c r="P257" s="8" t="str">
        <f t="shared" si="41"/>
        <v xml:space="preserve"> </v>
      </c>
      <c r="Q257" s="7"/>
      <c r="R257" s="6"/>
      <c r="S257" s="7"/>
      <c r="T257" s="7"/>
      <c r="U257" s="7"/>
      <c r="V257" s="9"/>
      <c r="W257" s="9"/>
      <c r="X257" s="9"/>
      <c r="Y257" s="9"/>
      <c r="Z257" s="7"/>
      <c r="AA257" s="7"/>
      <c r="AB257" s="7"/>
      <c r="AC257" s="7"/>
      <c r="AD257" t="str">
        <f>IF('Invulblad per woning'!B257=0," ","ja")</f>
        <v xml:space="preserve"> </v>
      </c>
      <c r="AE257" s="10" t="str">
        <f t="shared" si="42"/>
        <v>nee</v>
      </c>
      <c r="AF257" s="10">
        <f t="shared" si="43"/>
        <v>60</v>
      </c>
      <c r="AG257" s="10">
        <f t="shared" si="44"/>
        <v>1944</v>
      </c>
      <c r="AH257">
        <f t="shared" si="50"/>
        <v>0</v>
      </c>
      <c r="AI257" s="10" t="str">
        <f t="shared" si="51"/>
        <v>nee 60 1944 0</v>
      </c>
      <c r="AJ257" s="10" t="e">
        <f>_xlfn.XLOOKUP(AI257,'Hybride Warmtepomp'!F$3:F$165,'Hybride Warmtepomp'!B$3:B$165)</f>
        <v>#N/A</v>
      </c>
      <c r="AK257" t="str">
        <f t="shared" si="45"/>
        <v/>
      </c>
      <c r="AL257" t="str">
        <f t="shared" si="49"/>
        <v>nee</v>
      </c>
      <c r="AM257" t="str">
        <f t="shared" si="46"/>
        <v>nee</v>
      </c>
      <c r="AN257" t="b">
        <f t="shared" si="47"/>
        <v>0</v>
      </c>
      <c r="AO257" t="b">
        <f t="shared" si="48"/>
        <v>0</v>
      </c>
    </row>
    <row r="258" spans="1:41">
      <c r="A258" s="48"/>
      <c r="B258" s="48"/>
      <c r="C258" s="49"/>
      <c r="D258" s="49"/>
      <c r="E258" s="50"/>
      <c r="F258" s="7"/>
      <c r="G258" s="50"/>
      <c r="H258" s="50"/>
      <c r="I258" s="49"/>
      <c r="J258" s="54"/>
      <c r="K258" s="49"/>
      <c r="L258" s="49"/>
      <c r="M258" s="41"/>
      <c r="N258" s="7"/>
      <c r="O258" s="8" t="str">
        <f t="shared" si="40"/>
        <v xml:space="preserve"> </v>
      </c>
      <c r="P258" s="8" t="str">
        <f t="shared" si="41"/>
        <v xml:space="preserve"> </v>
      </c>
      <c r="Q258" s="7"/>
      <c r="R258" s="6"/>
      <c r="S258" s="7"/>
      <c r="T258" s="7"/>
      <c r="U258" s="7"/>
      <c r="V258" s="9"/>
      <c r="W258" s="9"/>
      <c r="X258" s="9"/>
      <c r="Y258" s="9"/>
      <c r="Z258" s="7"/>
      <c r="AA258" s="7"/>
      <c r="AB258" s="7"/>
      <c r="AC258" s="7"/>
      <c r="AD258" t="str">
        <f>IF('Invulblad per woning'!B258=0," ","ja")</f>
        <v xml:space="preserve"> </v>
      </c>
      <c r="AE258" s="10" t="str">
        <f t="shared" si="42"/>
        <v>nee</v>
      </c>
      <c r="AF258" s="10">
        <f t="shared" si="43"/>
        <v>60</v>
      </c>
      <c r="AG258" s="10">
        <f t="shared" si="44"/>
        <v>1944</v>
      </c>
      <c r="AH258">
        <f t="shared" si="50"/>
        <v>0</v>
      </c>
      <c r="AI258" s="10" t="str">
        <f t="shared" si="51"/>
        <v>nee 60 1944 0</v>
      </c>
      <c r="AJ258" s="10" t="e">
        <f>_xlfn.XLOOKUP(AI258,'Hybride Warmtepomp'!F$3:F$165,'Hybride Warmtepomp'!B$3:B$165)</f>
        <v>#N/A</v>
      </c>
      <c r="AK258" t="str">
        <f t="shared" si="45"/>
        <v/>
      </c>
      <c r="AL258" t="str">
        <f t="shared" si="49"/>
        <v>nee</v>
      </c>
      <c r="AM258" t="str">
        <f t="shared" si="46"/>
        <v>nee</v>
      </c>
      <c r="AN258" t="b">
        <f t="shared" si="47"/>
        <v>0</v>
      </c>
      <c r="AO258" t="b">
        <f t="shared" si="48"/>
        <v>0</v>
      </c>
    </row>
    <row r="259" spans="1:41">
      <c r="A259" s="48"/>
      <c r="B259" s="48"/>
      <c r="C259" s="49"/>
      <c r="D259" s="49"/>
      <c r="E259" s="50"/>
      <c r="F259" s="7"/>
      <c r="G259" s="50"/>
      <c r="H259" s="50"/>
      <c r="I259" s="49"/>
      <c r="J259" s="54"/>
      <c r="K259" s="49"/>
      <c r="L259" s="49"/>
      <c r="M259" s="41"/>
      <c r="N259" s="7"/>
      <c r="O259" s="8" t="str">
        <f t="shared" ref="O259:O322" si="52">IF(K259*L259/1000=0," ",K259*L259/1000)</f>
        <v xml:space="preserve"> </v>
      </c>
      <c r="P259" s="8" t="str">
        <f t="shared" ref="P259:P322" si="53">IF(MIN(M259:O259)=0," ",MIN(M259:O259))</f>
        <v xml:space="preserve"> </v>
      </c>
      <c r="Q259" s="7"/>
      <c r="R259" s="6"/>
      <c r="S259" s="7"/>
      <c r="T259" s="7"/>
      <c r="U259" s="7"/>
      <c r="V259" s="9"/>
      <c r="W259" s="9"/>
      <c r="X259" s="9"/>
      <c r="Y259" s="9"/>
      <c r="Z259" s="7"/>
      <c r="AA259" s="7"/>
      <c r="AB259" s="7"/>
      <c r="AC259" s="7"/>
      <c r="AD259" t="str">
        <f>IF('Invulblad per woning'!B259=0," ","ja")</f>
        <v xml:space="preserve"> </v>
      </c>
      <c r="AE259" s="10" t="str">
        <f t="shared" si="42"/>
        <v>nee</v>
      </c>
      <c r="AF259" s="10">
        <f t="shared" si="43"/>
        <v>60</v>
      </c>
      <c r="AG259" s="10">
        <f t="shared" si="44"/>
        <v>1944</v>
      </c>
      <c r="AH259">
        <f t="shared" si="50"/>
        <v>0</v>
      </c>
      <c r="AI259" s="10" t="str">
        <f t="shared" si="51"/>
        <v>nee 60 1944 0</v>
      </c>
      <c r="AJ259" s="10" t="e">
        <f>_xlfn.XLOOKUP(AI259,'Hybride Warmtepomp'!F$3:F$165,'Hybride Warmtepomp'!B$3:B$165)</f>
        <v>#N/A</v>
      </c>
      <c r="AK259" t="str">
        <f t="shared" si="45"/>
        <v/>
      </c>
      <c r="AL259" t="str">
        <f t="shared" si="49"/>
        <v>nee</v>
      </c>
      <c r="AM259" t="str">
        <f t="shared" si="46"/>
        <v>nee</v>
      </c>
      <c r="AN259" t="b">
        <f t="shared" si="47"/>
        <v>0</v>
      </c>
      <c r="AO259" t="b">
        <f t="shared" si="48"/>
        <v>0</v>
      </c>
    </row>
    <row r="260" spans="1:41">
      <c r="A260" s="48"/>
      <c r="B260" s="48"/>
      <c r="C260" s="49"/>
      <c r="D260" s="49"/>
      <c r="E260" s="50"/>
      <c r="F260" s="7"/>
      <c r="G260" s="50"/>
      <c r="H260" s="50"/>
      <c r="I260" s="49"/>
      <c r="J260" s="54"/>
      <c r="K260" s="49"/>
      <c r="L260" s="49"/>
      <c r="M260" s="41"/>
      <c r="N260" s="7"/>
      <c r="O260" s="8" t="str">
        <f t="shared" si="52"/>
        <v xml:space="preserve"> </v>
      </c>
      <c r="P260" s="8" t="str">
        <f t="shared" si="53"/>
        <v xml:space="preserve"> </v>
      </c>
      <c r="Q260" s="7"/>
      <c r="R260" s="6"/>
      <c r="S260" s="7"/>
      <c r="T260" s="7"/>
      <c r="U260" s="7"/>
      <c r="V260" s="9"/>
      <c r="W260" s="9"/>
      <c r="X260" s="9"/>
      <c r="Y260" s="9"/>
      <c r="Z260" s="7"/>
      <c r="AA260" s="7"/>
      <c r="AB260" s="7"/>
      <c r="AC260" s="7"/>
      <c r="AD260" t="str">
        <f>IF('Invulblad per woning'!B260=0," ","ja")</f>
        <v xml:space="preserve"> </v>
      </c>
      <c r="AE260" s="10" t="str">
        <f t="shared" ref="AE260:AE323" si="54">_xlfn.XLOOKUP(T260,"hybride","ja","nee")</f>
        <v>nee</v>
      </c>
      <c r="AF260" s="10">
        <f t="shared" ref="AF260:AF323" si="55">IF(R260&lt;=60,60,IF(R260&lt;=80,80,IF(R260&lt;=100,100,IF(R260&lt;=125,125,IF(R260&lt;=150,150,IF(R260&lt;=175,175,200))))))</f>
        <v>60</v>
      </c>
      <c r="AG260" s="10">
        <f t="shared" ref="AG260:AG323" si="56">IF(F260&lt;1945,1944,IF(F260&lt;1975,1974,IF(F260&lt;1995,1994,1995)))</f>
        <v>1944</v>
      </c>
      <c r="AH260">
        <f t="shared" si="50"/>
        <v>0</v>
      </c>
      <c r="AI260" s="10" t="str">
        <f t="shared" si="51"/>
        <v>nee 60 1944 0</v>
      </c>
      <c r="AJ260" s="10" t="e">
        <f>_xlfn.XLOOKUP(AI260,'Hybride Warmtepomp'!F$3:F$165,'Hybride Warmtepomp'!B$3:B$165)</f>
        <v>#N/A</v>
      </c>
      <c r="AK260" t="str">
        <f t="shared" ref="AK260:AK323" si="57">IFERROR(AJ260,"")</f>
        <v/>
      </c>
      <c r="AL260" t="str">
        <f t="shared" si="49"/>
        <v>nee</v>
      </c>
      <c r="AM260" t="str">
        <f t="shared" ref="AM260:AM323" si="58">IF(AB260="ja","ja","nee")</f>
        <v>nee</v>
      </c>
      <c r="AN260" t="b">
        <f t="shared" ref="AN260:AN323" si="59">AND(K260&gt;0,NOT(M260&gt;0))</f>
        <v>0</v>
      </c>
      <c r="AO260" t="b">
        <f t="shared" ref="AO260:AO323" si="60">AND(K260&gt;0,NOT(L260&gt;0))</f>
        <v>0</v>
      </c>
    </row>
    <row r="261" spans="1:41">
      <c r="A261" s="48"/>
      <c r="B261" s="48"/>
      <c r="C261" s="49"/>
      <c r="D261" s="49"/>
      <c r="E261" s="50"/>
      <c r="F261" s="7"/>
      <c r="G261" s="50"/>
      <c r="H261" s="50"/>
      <c r="I261" s="49"/>
      <c r="J261" s="54"/>
      <c r="K261" s="49"/>
      <c r="L261" s="49"/>
      <c r="M261" s="41"/>
      <c r="N261" s="7"/>
      <c r="O261" s="8" t="str">
        <f t="shared" si="52"/>
        <v xml:space="preserve"> </v>
      </c>
      <c r="P261" s="8" t="str">
        <f t="shared" si="53"/>
        <v xml:space="preserve"> </v>
      </c>
      <c r="Q261" s="7"/>
      <c r="R261" s="6"/>
      <c r="S261" s="7"/>
      <c r="T261" s="7"/>
      <c r="U261" s="7"/>
      <c r="V261" s="9"/>
      <c r="W261" s="9"/>
      <c r="X261" s="9"/>
      <c r="Y261" s="9"/>
      <c r="Z261" s="7"/>
      <c r="AA261" s="7"/>
      <c r="AB261" s="7"/>
      <c r="AC261" s="7"/>
      <c r="AD261" t="str">
        <f>IF('Invulblad per woning'!B261=0," ","ja")</f>
        <v xml:space="preserve"> </v>
      </c>
      <c r="AE261" s="10" t="str">
        <f t="shared" si="54"/>
        <v>nee</v>
      </c>
      <c r="AF261" s="10">
        <f t="shared" si="55"/>
        <v>60</v>
      </c>
      <c r="AG261" s="10">
        <f t="shared" si="56"/>
        <v>1944</v>
      </c>
      <c r="AH261">
        <f t="shared" si="50"/>
        <v>0</v>
      </c>
      <c r="AI261" s="10" t="str">
        <f t="shared" si="51"/>
        <v>nee 60 1944 0</v>
      </c>
      <c r="AJ261" s="10" t="e">
        <f>_xlfn.XLOOKUP(AI261,'Hybride Warmtepomp'!F$3:F$165,'Hybride Warmtepomp'!B$3:B$165)</f>
        <v>#N/A</v>
      </c>
      <c r="AK261" t="str">
        <f t="shared" si="57"/>
        <v/>
      </c>
      <c r="AL261" t="str">
        <f t="shared" ref="AL261:AL324" si="61">IF(S261="warmtepomp","ja","nee")</f>
        <v>nee</v>
      </c>
      <c r="AM261" t="str">
        <f t="shared" si="58"/>
        <v>nee</v>
      </c>
      <c r="AN261" t="b">
        <f t="shared" si="59"/>
        <v>0</v>
      </c>
      <c r="AO261" t="b">
        <f t="shared" si="60"/>
        <v>0</v>
      </c>
    </row>
    <row r="262" spans="1:41">
      <c r="A262" s="48"/>
      <c r="B262" s="48"/>
      <c r="C262" s="49"/>
      <c r="D262" s="49"/>
      <c r="E262" s="50"/>
      <c r="F262" s="7"/>
      <c r="G262" s="50"/>
      <c r="H262" s="50"/>
      <c r="I262" s="49"/>
      <c r="J262" s="54"/>
      <c r="K262" s="49"/>
      <c r="L262" s="49"/>
      <c r="M262" s="41"/>
      <c r="N262" s="7"/>
      <c r="O262" s="8" t="str">
        <f t="shared" si="52"/>
        <v xml:space="preserve"> </v>
      </c>
      <c r="P262" s="8" t="str">
        <f t="shared" si="53"/>
        <v xml:space="preserve"> </v>
      </c>
      <c r="Q262" s="7"/>
      <c r="R262" s="6"/>
      <c r="S262" s="7"/>
      <c r="T262" s="7"/>
      <c r="U262" s="7"/>
      <c r="V262" s="9"/>
      <c r="W262" s="9"/>
      <c r="X262" s="9"/>
      <c r="Y262" s="9"/>
      <c r="Z262" s="7"/>
      <c r="AA262" s="7"/>
      <c r="AB262" s="7"/>
      <c r="AC262" s="7"/>
      <c r="AD262" t="str">
        <f>IF('Invulblad per woning'!B262=0," ","ja")</f>
        <v xml:space="preserve"> </v>
      </c>
      <c r="AE262" s="10" t="str">
        <f t="shared" si="54"/>
        <v>nee</v>
      </c>
      <c r="AF262" s="10">
        <f t="shared" si="55"/>
        <v>60</v>
      </c>
      <c r="AG262" s="10">
        <f t="shared" si="56"/>
        <v>1944</v>
      </c>
      <c r="AH262">
        <f t="shared" si="50"/>
        <v>0</v>
      </c>
      <c r="AI262" s="10" t="str">
        <f t="shared" si="51"/>
        <v>nee 60 1944 0</v>
      </c>
      <c r="AJ262" s="10" t="e">
        <f>_xlfn.XLOOKUP(AI262,'Hybride Warmtepomp'!F$3:F$165,'Hybride Warmtepomp'!B$3:B$165)</f>
        <v>#N/A</v>
      </c>
      <c r="AK262" t="str">
        <f t="shared" si="57"/>
        <v/>
      </c>
      <c r="AL262" t="str">
        <f t="shared" si="61"/>
        <v>nee</v>
      </c>
      <c r="AM262" t="str">
        <f t="shared" si="58"/>
        <v>nee</v>
      </c>
      <c r="AN262" t="b">
        <f t="shared" si="59"/>
        <v>0</v>
      </c>
      <c r="AO262" t="b">
        <f t="shared" si="60"/>
        <v>0</v>
      </c>
    </row>
    <row r="263" spans="1:41">
      <c r="A263" s="48"/>
      <c r="B263" s="48"/>
      <c r="C263" s="49"/>
      <c r="D263" s="49"/>
      <c r="E263" s="50"/>
      <c r="F263" s="7"/>
      <c r="G263" s="50"/>
      <c r="H263" s="50"/>
      <c r="I263" s="49"/>
      <c r="J263" s="54"/>
      <c r="K263" s="49"/>
      <c r="L263" s="49"/>
      <c r="M263" s="41"/>
      <c r="N263" s="7"/>
      <c r="O263" s="8" t="str">
        <f t="shared" si="52"/>
        <v xml:space="preserve"> </v>
      </c>
      <c r="P263" s="8" t="str">
        <f t="shared" si="53"/>
        <v xml:space="preserve"> </v>
      </c>
      <c r="Q263" s="7"/>
      <c r="R263" s="6"/>
      <c r="S263" s="7"/>
      <c r="T263" s="7"/>
      <c r="U263" s="7"/>
      <c r="V263" s="9"/>
      <c r="W263" s="9"/>
      <c r="X263" s="9"/>
      <c r="Y263" s="9"/>
      <c r="Z263" s="7"/>
      <c r="AA263" s="7"/>
      <c r="AB263" s="7"/>
      <c r="AC263" s="7"/>
      <c r="AD263" t="str">
        <f>IF('Invulblad per woning'!B263=0," ","ja")</f>
        <v xml:space="preserve"> </v>
      </c>
      <c r="AE263" s="10" t="str">
        <f t="shared" si="54"/>
        <v>nee</v>
      </c>
      <c r="AF263" s="10">
        <f t="shared" si="55"/>
        <v>60</v>
      </c>
      <c r="AG263" s="10">
        <f t="shared" si="56"/>
        <v>1944</v>
      </c>
      <c r="AH263">
        <f t="shared" si="50"/>
        <v>0</v>
      </c>
      <c r="AI263" s="10" t="str">
        <f t="shared" si="51"/>
        <v>nee 60 1944 0</v>
      </c>
      <c r="AJ263" s="10" t="e">
        <f>_xlfn.XLOOKUP(AI263,'Hybride Warmtepomp'!F$3:F$165,'Hybride Warmtepomp'!B$3:B$165)</f>
        <v>#N/A</v>
      </c>
      <c r="AK263" t="str">
        <f t="shared" si="57"/>
        <v/>
      </c>
      <c r="AL263" t="str">
        <f t="shared" si="61"/>
        <v>nee</v>
      </c>
      <c r="AM263" t="str">
        <f t="shared" si="58"/>
        <v>nee</v>
      </c>
      <c r="AN263" t="b">
        <f t="shared" si="59"/>
        <v>0</v>
      </c>
      <c r="AO263" t="b">
        <f t="shared" si="60"/>
        <v>0</v>
      </c>
    </row>
    <row r="264" spans="1:41">
      <c r="A264" s="48"/>
      <c r="B264" s="48"/>
      <c r="C264" s="49"/>
      <c r="D264" s="49"/>
      <c r="E264" s="50"/>
      <c r="F264" s="7"/>
      <c r="G264" s="50"/>
      <c r="H264" s="50"/>
      <c r="I264" s="49"/>
      <c r="J264" s="54"/>
      <c r="K264" s="49"/>
      <c r="L264" s="49"/>
      <c r="M264" s="41"/>
      <c r="N264" s="7"/>
      <c r="O264" s="8" t="str">
        <f t="shared" si="52"/>
        <v xml:space="preserve"> </v>
      </c>
      <c r="P264" s="8" t="str">
        <f t="shared" si="53"/>
        <v xml:space="preserve"> </v>
      </c>
      <c r="Q264" s="7"/>
      <c r="R264" s="6"/>
      <c r="S264" s="7"/>
      <c r="T264" s="7"/>
      <c r="U264" s="7"/>
      <c r="V264" s="9"/>
      <c r="W264" s="9"/>
      <c r="X264" s="9"/>
      <c r="Y264" s="9"/>
      <c r="Z264" s="7"/>
      <c r="AA264" s="7"/>
      <c r="AB264" s="7"/>
      <c r="AC264" s="7"/>
      <c r="AD264" t="str">
        <f>IF('Invulblad per woning'!B264=0," ","ja")</f>
        <v xml:space="preserve"> </v>
      </c>
      <c r="AE264" s="10" t="str">
        <f t="shared" si="54"/>
        <v>nee</v>
      </c>
      <c r="AF264" s="10">
        <f t="shared" si="55"/>
        <v>60</v>
      </c>
      <c r="AG264" s="10">
        <f t="shared" si="56"/>
        <v>1944</v>
      </c>
      <c r="AH264">
        <f t="shared" si="50"/>
        <v>0</v>
      </c>
      <c r="AI264" s="10" t="str">
        <f t="shared" si="51"/>
        <v>nee 60 1944 0</v>
      </c>
      <c r="AJ264" s="10" t="e">
        <f>_xlfn.XLOOKUP(AI264,'Hybride Warmtepomp'!F$3:F$165,'Hybride Warmtepomp'!B$3:B$165)</f>
        <v>#N/A</v>
      </c>
      <c r="AK264" t="str">
        <f t="shared" si="57"/>
        <v/>
      </c>
      <c r="AL264" t="str">
        <f t="shared" si="61"/>
        <v>nee</v>
      </c>
      <c r="AM264" t="str">
        <f t="shared" si="58"/>
        <v>nee</v>
      </c>
      <c r="AN264" t="b">
        <f t="shared" si="59"/>
        <v>0</v>
      </c>
      <c r="AO264" t="b">
        <f t="shared" si="60"/>
        <v>0</v>
      </c>
    </row>
    <row r="265" spans="1:41">
      <c r="A265" s="48"/>
      <c r="B265" s="48"/>
      <c r="C265" s="49"/>
      <c r="D265" s="49"/>
      <c r="E265" s="50"/>
      <c r="F265" s="7"/>
      <c r="G265" s="50"/>
      <c r="H265" s="50"/>
      <c r="I265" s="49"/>
      <c r="J265" s="54"/>
      <c r="K265" s="49"/>
      <c r="L265" s="49"/>
      <c r="M265" s="41"/>
      <c r="N265" s="7"/>
      <c r="O265" s="8" t="str">
        <f t="shared" si="52"/>
        <v xml:space="preserve"> </v>
      </c>
      <c r="P265" s="8" t="str">
        <f t="shared" si="53"/>
        <v xml:space="preserve"> </v>
      </c>
      <c r="Q265" s="7"/>
      <c r="R265" s="6"/>
      <c r="S265" s="7"/>
      <c r="T265" s="7"/>
      <c r="U265" s="7"/>
      <c r="V265" s="9"/>
      <c r="W265" s="9"/>
      <c r="X265" s="9"/>
      <c r="Y265" s="9"/>
      <c r="Z265" s="7"/>
      <c r="AA265" s="7"/>
      <c r="AB265" s="7"/>
      <c r="AC265" s="7"/>
      <c r="AD265" t="str">
        <f>IF('Invulblad per woning'!B265=0," ","ja")</f>
        <v xml:space="preserve"> </v>
      </c>
      <c r="AE265" s="10" t="str">
        <f t="shared" si="54"/>
        <v>nee</v>
      </c>
      <c r="AF265" s="10">
        <f t="shared" si="55"/>
        <v>60</v>
      </c>
      <c r="AG265" s="10">
        <f t="shared" si="56"/>
        <v>1944</v>
      </c>
      <c r="AH265">
        <f t="shared" si="50"/>
        <v>0</v>
      </c>
      <c r="AI265" s="10" t="str">
        <f t="shared" si="51"/>
        <v>nee 60 1944 0</v>
      </c>
      <c r="AJ265" s="10" t="e">
        <f>_xlfn.XLOOKUP(AI265,'Hybride Warmtepomp'!F$3:F$165,'Hybride Warmtepomp'!B$3:B$165)</f>
        <v>#N/A</v>
      </c>
      <c r="AK265" t="str">
        <f t="shared" si="57"/>
        <v/>
      </c>
      <c r="AL265" t="str">
        <f t="shared" si="61"/>
        <v>nee</v>
      </c>
      <c r="AM265" t="str">
        <f t="shared" si="58"/>
        <v>nee</v>
      </c>
      <c r="AN265" t="b">
        <f t="shared" si="59"/>
        <v>0</v>
      </c>
      <c r="AO265" t="b">
        <f t="shared" si="60"/>
        <v>0</v>
      </c>
    </row>
    <row r="266" spans="1:41">
      <c r="A266" s="48"/>
      <c r="B266" s="48"/>
      <c r="C266" s="49"/>
      <c r="D266" s="49"/>
      <c r="E266" s="50"/>
      <c r="F266" s="7"/>
      <c r="G266" s="50"/>
      <c r="H266" s="50"/>
      <c r="I266" s="49"/>
      <c r="J266" s="54"/>
      <c r="K266" s="49"/>
      <c r="L266" s="49"/>
      <c r="M266" s="41"/>
      <c r="N266" s="7"/>
      <c r="O266" s="8" t="str">
        <f t="shared" si="52"/>
        <v xml:space="preserve"> </v>
      </c>
      <c r="P266" s="8" t="str">
        <f t="shared" si="53"/>
        <v xml:space="preserve"> </v>
      </c>
      <c r="Q266" s="7"/>
      <c r="R266" s="6"/>
      <c r="S266" s="7"/>
      <c r="T266" s="7"/>
      <c r="U266" s="7"/>
      <c r="V266" s="9"/>
      <c r="W266" s="9"/>
      <c r="X266" s="9"/>
      <c r="Y266" s="9"/>
      <c r="Z266" s="7"/>
      <c r="AA266" s="7"/>
      <c r="AB266" s="7"/>
      <c r="AC266" s="7"/>
      <c r="AD266" t="str">
        <f>IF('Invulblad per woning'!B266=0," ","ja")</f>
        <v xml:space="preserve"> </v>
      </c>
      <c r="AE266" s="10" t="str">
        <f t="shared" si="54"/>
        <v>nee</v>
      </c>
      <c r="AF266" s="10">
        <f t="shared" si="55"/>
        <v>60</v>
      </c>
      <c r="AG266" s="10">
        <f t="shared" si="56"/>
        <v>1944</v>
      </c>
      <c r="AH266">
        <f t="shared" si="50"/>
        <v>0</v>
      </c>
      <c r="AI266" s="10" t="str">
        <f t="shared" si="51"/>
        <v>nee 60 1944 0</v>
      </c>
      <c r="AJ266" s="10" t="e">
        <f>_xlfn.XLOOKUP(AI266,'Hybride Warmtepomp'!F$3:F$165,'Hybride Warmtepomp'!B$3:B$165)</f>
        <v>#N/A</v>
      </c>
      <c r="AK266" t="str">
        <f t="shared" si="57"/>
        <v/>
      </c>
      <c r="AL266" t="str">
        <f t="shared" si="61"/>
        <v>nee</v>
      </c>
      <c r="AM266" t="str">
        <f t="shared" si="58"/>
        <v>nee</v>
      </c>
      <c r="AN266" t="b">
        <f t="shared" si="59"/>
        <v>0</v>
      </c>
      <c r="AO266" t="b">
        <f t="shared" si="60"/>
        <v>0</v>
      </c>
    </row>
    <row r="267" spans="1:41">
      <c r="A267" s="48"/>
      <c r="B267" s="48"/>
      <c r="C267" s="49"/>
      <c r="D267" s="49"/>
      <c r="E267" s="50"/>
      <c r="F267" s="7"/>
      <c r="G267" s="50"/>
      <c r="H267" s="50"/>
      <c r="I267" s="49"/>
      <c r="J267" s="54"/>
      <c r="K267" s="49"/>
      <c r="L267" s="49"/>
      <c r="M267" s="41"/>
      <c r="N267" s="7"/>
      <c r="O267" s="8" t="str">
        <f t="shared" si="52"/>
        <v xml:space="preserve"> </v>
      </c>
      <c r="P267" s="8" t="str">
        <f t="shared" si="53"/>
        <v xml:space="preserve"> </v>
      </c>
      <c r="Q267" s="7"/>
      <c r="R267" s="6"/>
      <c r="S267" s="7"/>
      <c r="T267" s="7"/>
      <c r="U267" s="7"/>
      <c r="V267" s="9"/>
      <c r="W267" s="9"/>
      <c r="X267" s="9"/>
      <c r="Y267" s="9"/>
      <c r="Z267" s="7"/>
      <c r="AA267" s="7"/>
      <c r="AB267" s="7"/>
      <c r="AC267" s="7"/>
      <c r="AD267" t="str">
        <f>IF('Invulblad per woning'!B267=0," ","ja")</f>
        <v xml:space="preserve"> </v>
      </c>
      <c r="AE267" s="10" t="str">
        <f t="shared" si="54"/>
        <v>nee</v>
      </c>
      <c r="AF267" s="10">
        <f t="shared" si="55"/>
        <v>60</v>
      </c>
      <c r="AG267" s="10">
        <f t="shared" si="56"/>
        <v>1944</v>
      </c>
      <c r="AH267">
        <f t="shared" si="50"/>
        <v>0</v>
      </c>
      <c r="AI267" s="10" t="str">
        <f t="shared" si="51"/>
        <v>nee 60 1944 0</v>
      </c>
      <c r="AJ267" s="10" t="e">
        <f>_xlfn.XLOOKUP(AI267,'Hybride Warmtepomp'!F$3:F$165,'Hybride Warmtepomp'!B$3:B$165)</f>
        <v>#N/A</v>
      </c>
      <c r="AK267" t="str">
        <f t="shared" si="57"/>
        <v/>
      </c>
      <c r="AL267" t="str">
        <f t="shared" si="61"/>
        <v>nee</v>
      </c>
      <c r="AM267" t="str">
        <f t="shared" si="58"/>
        <v>nee</v>
      </c>
      <c r="AN267" t="b">
        <f t="shared" si="59"/>
        <v>0</v>
      </c>
      <c r="AO267" t="b">
        <f t="shared" si="60"/>
        <v>0</v>
      </c>
    </row>
    <row r="268" spans="1:41">
      <c r="A268" s="48"/>
      <c r="B268" s="48"/>
      <c r="C268" s="49"/>
      <c r="D268" s="49"/>
      <c r="E268" s="50"/>
      <c r="F268" s="7"/>
      <c r="G268" s="50"/>
      <c r="H268" s="50"/>
      <c r="I268" s="49"/>
      <c r="J268" s="54"/>
      <c r="K268" s="49"/>
      <c r="L268" s="49"/>
      <c r="M268" s="41"/>
      <c r="N268" s="7"/>
      <c r="O268" s="8" t="str">
        <f t="shared" si="52"/>
        <v xml:space="preserve"> </v>
      </c>
      <c r="P268" s="8" t="str">
        <f t="shared" si="53"/>
        <v xml:space="preserve"> </v>
      </c>
      <c r="Q268" s="7"/>
      <c r="R268" s="6"/>
      <c r="S268" s="7"/>
      <c r="T268" s="7"/>
      <c r="U268" s="7"/>
      <c r="V268" s="9"/>
      <c r="W268" s="9"/>
      <c r="X268" s="9"/>
      <c r="Y268" s="9"/>
      <c r="Z268" s="7"/>
      <c r="AA268" s="7"/>
      <c r="AB268" s="7"/>
      <c r="AC268" s="7"/>
      <c r="AD268" t="str">
        <f>IF('Invulblad per woning'!B268=0," ","ja")</f>
        <v xml:space="preserve"> </v>
      </c>
      <c r="AE268" s="10" t="str">
        <f t="shared" si="54"/>
        <v>nee</v>
      </c>
      <c r="AF268" s="10">
        <f t="shared" si="55"/>
        <v>60</v>
      </c>
      <c r="AG268" s="10">
        <f t="shared" si="56"/>
        <v>1944</v>
      </c>
      <c r="AH268">
        <f t="shared" si="50"/>
        <v>0</v>
      </c>
      <c r="AI268" s="10" t="str">
        <f t="shared" si="51"/>
        <v>nee 60 1944 0</v>
      </c>
      <c r="AJ268" s="10" t="e">
        <f>_xlfn.XLOOKUP(AI268,'Hybride Warmtepomp'!F$3:F$165,'Hybride Warmtepomp'!B$3:B$165)</f>
        <v>#N/A</v>
      </c>
      <c r="AK268" t="str">
        <f t="shared" si="57"/>
        <v/>
      </c>
      <c r="AL268" t="str">
        <f t="shared" si="61"/>
        <v>nee</v>
      </c>
      <c r="AM268" t="str">
        <f t="shared" si="58"/>
        <v>nee</v>
      </c>
      <c r="AN268" t="b">
        <f t="shared" si="59"/>
        <v>0</v>
      </c>
      <c r="AO268" t="b">
        <f t="shared" si="60"/>
        <v>0</v>
      </c>
    </row>
    <row r="269" spans="1:41">
      <c r="A269" s="48"/>
      <c r="B269" s="48"/>
      <c r="C269" s="49"/>
      <c r="D269" s="49"/>
      <c r="E269" s="50"/>
      <c r="F269" s="7"/>
      <c r="G269" s="50"/>
      <c r="H269" s="50"/>
      <c r="I269" s="49"/>
      <c r="J269" s="54"/>
      <c r="K269" s="49"/>
      <c r="L269" s="49"/>
      <c r="M269" s="41"/>
      <c r="N269" s="7"/>
      <c r="O269" s="8" t="str">
        <f t="shared" si="52"/>
        <v xml:space="preserve"> </v>
      </c>
      <c r="P269" s="8" t="str">
        <f t="shared" si="53"/>
        <v xml:space="preserve"> </v>
      </c>
      <c r="Q269" s="7"/>
      <c r="R269" s="6"/>
      <c r="S269" s="7"/>
      <c r="T269" s="7"/>
      <c r="U269" s="7"/>
      <c r="V269" s="9"/>
      <c r="W269" s="9"/>
      <c r="X269" s="9"/>
      <c r="Y269" s="9"/>
      <c r="Z269" s="7"/>
      <c r="AA269" s="7"/>
      <c r="AB269" s="7"/>
      <c r="AC269" s="7"/>
      <c r="AD269" t="str">
        <f>IF('Invulblad per woning'!B269=0," ","ja")</f>
        <v xml:space="preserve"> </v>
      </c>
      <c r="AE269" s="10" t="str">
        <f t="shared" si="54"/>
        <v>nee</v>
      </c>
      <c r="AF269" s="10">
        <f t="shared" si="55"/>
        <v>60</v>
      </c>
      <c r="AG269" s="10">
        <f t="shared" si="56"/>
        <v>1944</v>
      </c>
      <c r="AH269">
        <f t="shared" si="50"/>
        <v>0</v>
      </c>
      <c r="AI269" s="10" t="str">
        <f t="shared" si="51"/>
        <v>nee 60 1944 0</v>
      </c>
      <c r="AJ269" s="10" t="e">
        <f>_xlfn.XLOOKUP(AI269,'Hybride Warmtepomp'!F$3:F$165,'Hybride Warmtepomp'!B$3:B$165)</f>
        <v>#N/A</v>
      </c>
      <c r="AK269" t="str">
        <f t="shared" si="57"/>
        <v/>
      </c>
      <c r="AL269" t="str">
        <f t="shared" si="61"/>
        <v>nee</v>
      </c>
      <c r="AM269" t="str">
        <f t="shared" si="58"/>
        <v>nee</v>
      </c>
      <c r="AN269" t="b">
        <f t="shared" si="59"/>
        <v>0</v>
      </c>
      <c r="AO269" t="b">
        <f t="shared" si="60"/>
        <v>0</v>
      </c>
    </row>
    <row r="270" spans="1:41">
      <c r="A270" s="48"/>
      <c r="B270" s="48"/>
      <c r="C270" s="49"/>
      <c r="D270" s="49"/>
      <c r="E270" s="50"/>
      <c r="F270" s="7"/>
      <c r="G270" s="50"/>
      <c r="H270" s="50"/>
      <c r="I270" s="49"/>
      <c r="J270" s="54"/>
      <c r="K270" s="49"/>
      <c r="L270" s="49"/>
      <c r="M270" s="41"/>
      <c r="N270" s="7"/>
      <c r="O270" s="8" t="str">
        <f t="shared" si="52"/>
        <v xml:space="preserve"> </v>
      </c>
      <c r="P270" s="8" t="str">
        <f t="shared" si="53"/>
        <v xml:space="preserve"> </v>
      </c>
      <c r="Q270" s="7"/>
      <c r="R270" s="6"/>
      <c r="S270" s="7"/>
      <c r="T270" s="7"/>
      <c r="U270" s="7"/>
      <c r="V270" s="9"/>
      <c r="W270" s="9"/>
      <c r="X270" s="9"/>
      <c r="Y270" s="9"/>
      <c r="Z270" s="7"/>
      <c r="AA270" s="7"/>
      <c r="AB270" s="7"/>
      <c r="AC270" s="7"/>
      <c r="AD270" t="str">
        <f>IF('Invulblad per woning'!B270=0," ","ja")</f>
        <v xml:space="preserve"> </v>
      </c>
      <c r="AE270" s="10" t="str">
        <f t="shared" si="54"/>
        <v>nee</v>
      </c>
      <c r="AF270" s="10">
        <f t="shared" si="55"/>
        <v>60</v>
      </c>
      <c r="AG270" s="10">
        <f t="shared" si="56"/>
        <v>1944</v>
      </c>
      <c r="AH270">
        <f t="shared" si="50"/>
        <v>0</v>
      </c>
      <c r="AI270" s="10" t="str">
        <f t="shared" si="51"/>
        <v>nee 60 1944 0</v>
      </c>
      <c r="AJ270" s="10" t="e">
        <f>_xlfn.XLOOKUP(AI270,'Hybride Warmtepomp'!F$3:F$165,'Hybride Warmtepomp'!B$3:B$165)</f>
        <v>#N/A</v>
      </c>
      <c r="AK270" t="str">
        <f t="shared" si="57"/>
        <v/>
      </c>
      <c r="AL270" t="str">
        <f t="shared" si="61"/>
        <v>nee</v>
      </c>
      <c r="AM270" t="str">
        <f t="shared" si="58"/>
        <v>nee</v>
      </c>
      <c r="AN270" t="b">
        <f t="shared" si="59"/>
        <v>0</v>
      </c>
      <c r="AO270" t="b">
        <f t="shared" si="60"/>
        <v>0</v>
      </c>
    </row>
    <row r="271" spans="1:41">
      <c r="A271" s="48"/>
      <c r="B271" s="48"/>
      <c r="C271" s="49"/>
      <c r="D271" s="49"/>
      <c r="E271" s="50"/>
      <c r="F271" s="7"/>
      <c r="G271" s="50"/>
      <c r="H271" s="50"/>
      <c r="I271" s="49"/>
      <c r="J271" s="54"/>
      <c r="K271" s="49"/>
      <c r="L271" s="49"/>
      <c r="M271" s="41"/>
      <c r="N271" s="7"/>
      <c r="O271" s="8" t="str">
        <f t="shared" si="52"/>
        <v xml:space="preserve"> </v>
      </c>
      <c r="P271" s="8" t="str">
        <f t="shared" si="53"/>
        <v xml:space="preserve"> </v>
      </c>
      <c r="Q271" s="7"/>
      <c r="R271" s="6"/>
      <c r="S271" s="7"/>
      <c r="T271" s="7"/>
      <c r="U271" s="7"/>
      <c r="V271" s="9"/>
      <c r="W271" s="9"/>
      <c r="X271" s="9"/>
      <c r="Y271" s="9"/>
      <c r="Z271" s="7"/>
      <c r="AA271" s="7"/>
      <c r="AB271" s="7"/>
      <c r="AC271" s="7"/>
      <c r="AD271" t="str">
        <f>IF('Invulblad per woning'!B271=0," ","ja")</f>
        <v xml:space="preserve"> </v>
      </c>
      <c r="AE271" s="10" t="str">
        <f t="shared" si="54"/>
        <v>nee</v>
      </c>
      <c r="AF271" s="10">
        <f t="shared" si="55"/>
        <v>60</v>
      </c>
      <c r="AG271" s="10">
        <f t="shared" si="56"/>
        <v>1944</v>
      </c>
      <c r="AH271">
        <f t="shared" si="50"/>
        <v>0</v>
      </c>
      <c r="AI271" s="10" t="str">
        <f t="shared" si="51"/>
        <v>nee 60 1944 0</v>
      </c>
      <c r="AJ271" s="10" t="e">
        <f>_xlfn.XLOOKUP(AI271,'Hybride Warmtepomp'!F$3:F$165,'Hybride Warmtepomp'!B$3:B$165)</f>
        <v>#N/A</v>
      </c>
      <c r="AK271" t="str">
        <f t="shared" si="57"/>
        <v/>
      </c>
      <c r="AL271" t="str">
        <f t="shared" si="61"/>
        <v>nee</v>
      </c>
      <c r="AM271" t="str">
        <f t="shared" si="58"/>
        <v>nee</v>
      </c>
      <c r="AN271" t="b">
        <f t="shared" si="59"/>
        <v>0</v>
      </c>
      <c r="AO271" t="b">
        <f t="shared" si="60"/>
        <v>0</v>
      </c>
    </row>
    <row r="272" spans="1:41">
      <c r="A272" s="48"/>
      <c r="B272" s="48"/>
      <c r="C272" s="49"/>
      <c r="D272" s="49"/>
      <c r="E272" s="50"/>
      <c r="F272" s="7"/>
      <c r="G272" s="50"/>
      <c r="H272" s="50"/>
      <c r="I272" s="49"/>
      <c r="J272" s="54"/>
      <c r="K272" s="49"/>
      <c r="L272" s="49"/>
      <c r="M272" s="41"/>
      <c r="N272" s="7"/>
      <c r="O272" s="8" t="str">
        <f t="shared" si="52"/>
        <v xml:space="preserve"> </v>
      </c>
      <c r="P272" s="8" t="str">
        <f t="shared" si="53"/>
        <v xml:space="preserve"> </v>
      </c>
      <c r="Q272" s="7"/>
      <c r="R272" s="6"/>
      <c r="S272" s="7"/>
      <c r="T272" s="7"/>
      <c r="U272" s="7"/>
      <c r="V272" s="9"/>
      <c r="W272" s="9"/>
      <c r="X272" s="9"/>
      <c r="Y272" s="9"/>
      <c r="Z272" s="7"/>
      <c r="AA272" s="7"/>
      <c r="AB272" s="7"/>
      <c r="AC272" s="7"/>
      <c r="AD272" t="str">
        <f>IF('Invulblad per woning'!B272=0," ","ja")</f>
        <v xml:space="preserve"> </v>
      </c>
      <c r="AE272" s="10" t="str">
        <f t="shared" si="54"/>
        <v>nee</v>
      </c>
      <c r="AF272" s="10">
        <f t="shared" si="55"/>
        <v>60</v>
      </c>
      <c r="AG272" s="10">
        <f t="shared" si="56"/>
        <v>1944</v>
      </c>
      <c r="AH272">
        <f t="shared" si="50"/>
        <v>0</v>
      </c>
      <c r="AI272" s="10" t="str">
        <f t="shared" si="51"/>
        <v>nee 60 1944 0</v>
      </c>
      <c r="AJ272" s="10" t="e">
        <f>_xlfn.XLOOKUP(AI272,'Hybride Warmtepomp'!F$3:F$165,'Hybride Warmtepomp'!B$3:B$165)</f>
        <v>#N/A</v>
      </c>
      <c r="AK272" t="str">
        <f t="shared" si="57"/>
        <v/>
      </c>
      <c r="AL272" t="str">
        <f t="shared" si="61"/>
        <v>nee</v>
      </c>
      <c r="AM272" t="str">
        <f t="shared" si="58"/>
        <v>nee</v>
      </c>
      <c r="AN272" t="b">
        <f t="shared" si="59"/>
        <v>0</v>
      </c>
      <c r="AO272" t="b">
        <f t="shared" si="60"/>
        <v>0</v>
      </c>
    </row>
    <row r="273" spans="1:41">
      <c r="A273" s="48"/>
      <c r="B273" s="48"/>
      <c r="C273" s="49"/>
      <c r="D273" s="49"/>
      <c r="E273" s="50"/>
      <c r="F273" s="7"/>
      <c r="G273" s="50"/>
      <c r="H273" s="50"/>
      <c r="I273" s="49"/>
      <c r="J273" s="54"/>
      <c r="K273" s="49"/>
      <c r="L273" s="49"/>
      <c r="M273" s="41"/>
      <c r="N273" s="7"/>
      <c r="O273" s="8" t="str">
        <f t="shared" si="52"/>
        <v xml:space="preserve"> </v>
      </c>
      <c r="P273" s="8" t="str">
        <f t="shared" si="53"/>
        <v xml:space="preserve"> </v>
      </c>
      <c r="Q273" s="7"/>
      <c r="R273" s="6"/>
      <c r="S273" s="7"/>
      <c r="T273" s="7"/>
      <c r="U273" s="7"/>
      <c r="V273" s="9"/>
      <c r="W273" s="9"/>
      <c r="X273" s="9"/>
      <c r="Y273" s="9"/>
      <c r="Z273" s="7"/>
      <c r="AA273" s="7"/>
      <c r="AB273" s="7"/>
      <c r="AC273" s="7"/>
      <c r="AD273" t="str">
        <f>IF('Invulblad per woning'!B273=0," ","ja")</f>
        <v xml:space="preserve"> </v>
      </c>
      <c r="AE273" s="10" t="str">
        <f t="shared" si="54"/>
        <v>nee</v>
      </c>
      <c r="AF273" s="10">
        <f t="shared" si="55"/>
        <v>60</v>
      </c>
      <c r="AG273" s="10">
        <f t="shared" si="56"/>
        <v>1944</v>
      </c>
      <c r="AH273">
        <f t="shared" si="50"/>
        <v>0</v>
      </c>
      <c r="AI273" s="10" t="str">
        <f t="shared" si="51"/>
        <v>nee 60 1944 0</v>
      </c>
      <c r="AJ273" s="10" t="e">
        <f>_xlfn.XLOOKUP(AI273,'Hybride Warmtepomp'!F$3:F$165,'Hybride Warmtepomp'!B$3:B$165)</f>
        <v>#N/A</v>
      </c>
      <c r="AK273" t="str">
        <f t="shared" si="57"/>
        <v/>
      </c>
      <c r="AL273" t="str">
        <f t="shared" si="61"/>
        <v>nee</v>
      </c>
      <c r="AM273" t="str">
        <f t="shared" si="58"/>
        <v>nee</v>
      </c>
      <c r="AN273" t="b">
        <f t="shared" si="59"/>
        <v>0</v>
      </c>
      <c r="AO273" t="b">
        <f t="shared" si="60"/>
        <v>0</v>
      </c>
    </row>
    <row r="274" spans="1:41">
      <c r="A274" s="48"/>
      <c r="B274" s="48"/>
      <c r="C274" s="49"/>
      <c r="D274" s="49"/>
      <c r="E274" s="50"/>
      <c r="F274" s="7"/>
      <c r="G274" s="50"/>
      <c r="H274" s="50"/>
      <c r="I274" s="49"/>
      <c r="J274" s="54"/>
      <c r="K274" s="49"/>
      <c r="L274" s="49"/>
      <c r="M274" s="41"/>
      <c r="N274" s="7"/>
      <c r="O274" s="8" t="str">
        <f t="shared" si="52"/>
        <v xml:space="preserve"> </v>
      </c>
      <c r="P274" s="8" t="str">
        <f t="shared" si="53"/>
        <v xml:space="preserve"> </v>
      </c>
      <c r="Q274" s="7"/>
      <c r="R274" s="6"/>
      <c r="S274" s="7"/>
      <c r="T274" s="7"/>
      <c r="U274" s="7"/>
      <c r="V274" s="9"/>
      <c r="W274" s="9"/>
      <c r="X274" s="9"/>
      <c r="Y274" s="9"/>
      <c r="Z274" s="7"/>
      <c r="AA274" s="7"/>
      <c r="AB274" s="7"/>
      <c r="AC274" s="7"/>
      <c r="AD274" t="str">
        <f>IF('Invulblad per woning'!B274=0," ","ja")</f>
        <v xml:space="preserve"> </v>
      </c>
      <c r="AE274" s="10" t="str">
        <f t="shared" si="54"/>
        <v>nee</v>
      </c>
      <c r="AF274" s="10">
        <f t="shared" si="55"/>
        <v>60</v>
      </c>
      <c r="AG274" s="10">
        <f t="shared" si="56"/>
        <v>1944</v>
      </c>
      <c r="AH274">
        <f t="shared" si="50"/>
        <v>0</v>
      </c>
      <c r="AI274" s="10" t="str">
        <f t="shared" si="51"/>
        <v>nee 60 1944 0</v>
      </c>
      <c r="AJ274" s="10" t="e">
        <f>_xlfn.XLOOKUP(AI274,'Hybride Warmtepomp'!F$3:F$165,'Hybride Warmtepomp'!B$3:B$165)</f>
        <v>#N/A</v>
      </c>
      <c r="AK274" t="str">
        <f t="shared" si="57"/>
        <v/>
      </c>
      <c r="AL274" t="str">
        <f t="shared" si="61"/>
        <v>nee</v>
      </c>
      <c r="AM274" t="str">
        <f t="shared" si="58"/>
        <v>nee</v>
      </c>
      <c r="AN274" t="b">
        <f t="shared" si="59"/>
        <v>0</v>
      </c>
      <c r="AO274" t="b">
        <f t="shared" si="60"/>
        <v>0</v>
      </c>
    </row>
    <row r="275" spans="1:41">
      <c r="A275" s="48"/>
      <c r="B275" s="48"/>
      <c r="C275" s="49"/>
      <c r="D275" s="49"/>
      <c r="E275" s="50"/>
      <c r="F275" s="7"/>
      <c r="G275" s="50"/>
      <c r="H275" s="50"/>
      <c r="I275" s="49"/>
      <c r="J275" s="54"/>
      <c r="K275" s="49"/>
      <c r="L275" s="49"/>
      <c r="M275" s="41"/>
      <c r="N275" s="7"/>
      <c r="O275" s="8" t="str">
        <f t="shared" si="52"/>
        <v xml:space="preserve"> </v>
      </c>
      <c r="P275" s="8" t="str">
        <f t="shared" si="53"/>
        <v xml:space="preserve"> </v>
      </c>
      <c r="Q275" s="7"/>
      <c r="R275" s="6"/>
      <c r="S275" s="7"/>
      <c r="T275" s="7"/>
      <c r="U275" s="7"/>
      <c r="V275" s="9"/>
      <c r="W275" s="9"/>
      <c r="X275" s="9"/>
      <c r="Y275" s="9"/>
      <c r="Z275" s="7"/>
      <c r="AA275" s="7"/>
      <c r="AB275" s="7"/>
      <c r="AC275" s="7"/>
      <c r="AD275" t="str">
        <f>IF('Invulblad per woning'!B275=0," ","ja")</f>
        <v xml:space="preserve"> </v>
      </c>
      <c r="AE275" s="10" t="str">
        <f t="shared" si="54"/>
        <v>nee</v>
      </c>
      <c r="AF275" s="10">
        <f t="shared" si="55"/>
        <v>60</v>
      </c>
      <c r="AG275" s="10">
        <f t="shared" si="56"/>
        <v>1944</v>
      </c>
      <c r="AH275">
        <f t="shared" si="50"/>
        <v>0</v>
      </c>
      <c r="AI275" s="10" t="str">
        <f t="shared" si="51"/>
        <v>nee 60 1944 0</v>
      </c>
      <c r="AJ275" s="10" t="e">
        <f>_xlfn.XLOOKUP(AI275,'Hybride Warmtepomp'!F$3:F$165,'Hybride Warmtepomp'!B$3:B$165)</f>
        <v>#N/A</v>
      </c>
      <c r="AK275" t="str">
        <f t="shared" si="57"/>
        <v/>
      </c>
      <c r="AL275" t="str">
        <f t="shared" si="61"/>
        <v>nee</v>
      </c>
      <c r="AM275" t="str">
        <f t="shared" si="58"/>
        <v>nee</v>
      </c>
      <c r="AN275" t="b">
        <f t="shared" si="59"/>
        <v>0</v>
      </c>
      <c r="AO275" t="b">
        <f t="shared" si="60"/>
        <v>0</v>
      </c>
    </row>
    <row r="276" spans="1:41">
      <c r="A276" s="48"/>
      <c r="B276" s="48"/>
      <c r="C276" s="49"/>
      <c r="D276" s="49"/>
      <c r="E276" s="50"/>
      <c r="F276" s="7"/>
      <c r="G276" s="50"/>
      <c r="H276" s="50"/>
      <c r="I276" s="49"/>
      <c r="J276" s="54"/>
      <c r="K276" s="49"/>
      <c r="L276" s="49"/>
      <c r="M276" s="41"/>
      <c r="N276" s="7"/>
      <c r="O276" s="8" t="str">
        <f t="shared" si="52"/>
        <v xml:space="preserve"> </v>
      </c>
      <c r="P276" s="8" t="str">
        <f t="shared" si="53"/>
        <v xml:space="preserve"> </v>
      </c>
      <c r="Q276" s="7"/>
      <c r="R276" s="6"/>
      <c r="S276" s="7"/>
      <c r="T276" s="7"/>
      <c r="U276" s="7"/>
      <c r="V276" s="9"/>
      <c r="W276" s="9"/>
      <c r="X276" s="9"/>
      <c r="Y276" s="9"/>
      <c r="Z276" s="7"/>
      <c r="AA276" s="7"/>
      <c r="AB276" s="7"/>
      <c r="AC276" s="7"/>
      <c r="AD276" t="str">
        <f>IF('Invulblad per woning'!B276=0," ","ja")</f>
        <v xml:space="preserve"> </v>
      </c>
      <c r="AE276" s="10" t="str">
        <f t="shared" si="54"/>
        <v>nee</v>
      </c>
      <c r="AF276" s="10">
        <f t="shared" si="55"/>
        <v>60</v>
      </c>
      <c r="AG276" s="10">
        <f t="shared" si="56"/>
        <v>1944</v>
      </c>
      <c r="AH276">
        <f t="shared" si="50"/>
        <v>0</v>
      </c>
      <c r="AI276" s="10" t="str">
        <f t="shared" si="51"/>
        <v>nee 60 1944 0</v>
      </c>
      <c r="AJ276" s="10" t="e">
        <f>_xlfn.XLOOKUP(AI276,'Hybride Warmtepomp'!F$3:F$165,'Hybride Warmtepomp'!B$3:B$165)</f>
        <v>#N/A</v>
      </c>
      <c r="AK276" t="str">
        <f t="shared" si="57"/>
        <v/>
      </c>
      <c r="AL276" t="str">
        <f t="shared" si="61"/>
        <v>nee</v>
      </c>
      <c r="AM276" t="str">
        <f t="shared" si="58"/>
        <v>nee</v>
      </c>
      <c r="AN276" t="b">
        <f t="shared" si="59"/>
        <v>0</v>
      </c>
      <c r="AO276" t="b">
        <f t="shared" si="60"/>
        <v>0</v>
      </c>
    </row>
    <row r="277" spans="1:41">
      <c r="A277" s="48"/>
      <c r="B277" s="48"/>
      <c r="C277" s="49"/>
      <c r="D277" s="49"/>
      <c r="E277" s="50"/>
      <c r="F277" s="7"/>
      <c r="G277" s="50"/>
      <c r="H277" s="50"/>
      <c r="I277" s="49"/>
      <c r="J277" s="54"/>
      <c r="K277" s="49"/>
      <c r="L277" s="49"/>
      <c r="M277" s="41"/>
      <c r="N277" s="7"/>
      <c r="O277" s="8" t="str">
        <f t="shared" si="52"/>
        <v xml:space="preserve"> </v>
      </c>
      <c r="P277" s="8" t="str">
        <f t="shared" si="53"/>
        <v xml:space="preserve"> </v>
      </c>
      <c r="Q277" s="7"/>
      <c r="R277" s="6"/>
      <c r="S277" s="7"/>
      <c r="T277" s="7"/>
      <c r="U277" s="7"/>
      <c r="V277" s="9"/>
      <c r="W277" s="9"/>
      <c r="X277" s="9"/>
      <c r="Y277" s="9"/>
      <c r="Z277" s="7"/>
      <c r="AA277" s="7"/>
      <c r="AB277" s="7"/>
      <c r="AC277" s="7"/>
      <c r="AD277" t="str">
        <f>IF('Invulblad per woning'!B277=0," ","ja")</f>
        <v xml:space="preserve"> </v>
      </c>
      <c r="AE277" s="10" t="str">
        <f t="shared" si="54"/>
        <v>nee</v>
      </c>
      <c r="AF277" s="10">
        <f t="shared" si="55"/>
        <v>60</v>
      </c>
      <c r="AG277" s="10">
        <f t="shared" si="56"/>
        <v>1944</v>
      </c>
      <c r="AH277">
        <f t="shared" si="50"/>
        <v>0</v>
      </c>
      <c r="AI277" s="10" t="str">
        <f t="shared" si="51"/>
        <v>nee 60 1944 0</v>
      </c>
      <c r="AJ277" s="10" t="e">
        <f>_xlfn.XLOOKUP(AI277,'Hybride Warmtepomp'!F$3:F$165,'Hybride Warmtepomp'!B$3:B$165)</f>
        <v>#N/A</v>
      </c>
      <c r="AK277" t="str">
        <f t="shared" si="57"/>
        <v/>
      </c>
      <c r="AL277" t="str">
        <f t="shared" si="61"/>
        <v>nee</v>
      </c>
      <c r="AM277" t="str">
        <f t="shared" si="58"/>
        <v>nee</v>
      </c>
      <c r="AN277" t="b">
        <f t="shared" si="59"/>
        <v>0</v>
      </c>
      <c r="AO277" t="b">
        <f t="shared" si="60"/>
        <v>0</v>
      </c>
    </row>
    <row r="278" spans="1:41">
      <c r="A278" s="48"/>
      <c r="B278" s="48"/>
      <c r="C278" s="49"/>
      <c r="D278" s="49"/>
      <c r="E278" s="50"/>
      <c r="F278" s="7"/>
      <c r="G278" s="50"/>
      <c r="H278" s="50"/>
      <c r="I278" s="49"/>
      <c r="J278" s="54"/>
      <c r="K278" s="49"/>
      <c r="L278" s="49"/>
      <c r="M278" s="41"/>
      <c r="N278" s="7"/>
      <c r="O278" s="8" t="str">
        <f t="shared" si="52"/>
        <v xml:space="preserve"> </v>
      </c>
      <c r="P278" s="8" t="str">
        <f t="shared" si="53"/>
        <v xml:space="preserve"> </v>
      </c>
      <c r="Q278" s="7"/>
      <c r="R278" s="6"/>
      <c r="S278" s="7"/>
      <c r="T278" s="7"/>
      <c r="U278" s="7"/>
      <c r="V278" s="9"/>
      <c r="W278" s="9"/>
      <c r="X278" s="9"/>
      <c r="Y278" s="9"/>
      <c r="Z278" s="7"/>
      <c r="AA278" s="7"/>
      <c r="AB278" s="7"/>
      <c r="AC278" s="7"/>
      <c r="AD278" t="str">
        <f>IF('Invulblad per woning'!B278=0," ","ja")</f>
        <v xml:space="preserve"> </v>
      </c>
      <c r="AE278" s="10" t="str">
        <f t="shared" si="54"/>
        <v>nee</v>
      </c>
      <c r="AF278" s="10">
        <f t="shared" si="55"/>
        <v>60</v>
      </c>
      <c r="AG278" s="10">
        <f t="shared" si="56"/>
        <v>1944</v>
      </c>
      <c r="AH278">
        <f t="shared" si="50"/>
        <v>0</v>
      </c>
      <c r="AI278" s="10" t="str">
        <f t="shared" si="51"/>
        <v>nee 60 1944 0</v>
      </c>
      <c r="AJ278" s="10" t="e">
        <f>_xlfn.XLOOKUP(AI278,'Hybride Warmtepomp'!F$3:F$165,'Hybride Warmtepomp'!B$3:B$165)</f>
        <v>#N/A</v>
      </c>
      <c r="AK278" t="str">
        <f t="shared" si="57"/>
        <v/>
      </c>
      <c r="AL278" t="str">
        <f t="shared" si="61"/>
        <v>nee</v>
      </c>
      <c r="AM278" t="str">
        <f t="shared" si="58"/>
        <v>nee</v>
      </c>
      <c r="AN278" t="b">
        <f t="shared" si="59"/>
        <v>0</v>
      </c>
      <c r="AO278" t="b">
        <f t="shared" si="60"/>
        <v>0</v>
      </c>
    </row>
    <row r="279" spans="1:41">
      <c r="A279" s="48"/>
      <c r="B279" s="48"/>
      <c r="C279" s="49"/>
      <c r="D279" s="49"/>
      <c r="E279" s="50"/>
      <c r="F279" s="7"/>
      <c r="G279" s="50"/>
      <c r="H279" s="50"/>
      <c r="I279" s="49"/>
      <c r="J279" s="54"/>
      <c r="K279" s="49"/>
      <c r="L279" s="49"/>
      <c r="M279" s="41"/>
      <c r="N279" s="7"/>
      <c r="O279" s="8" t="str">
        <f t="shared" si="52"/>
        <v xml:space="preserve"> </v>
      </c>
      <c r="P279" s="8" t="str">
        <f t="shared" si="53"/>
        <v xml:space="preserve"> </v>
      </c>
      <c r="Q279" s="7"/>
      <c r="R279" s="6"/>
      <c r="S279" s="7"/>
      <c r="T279" s="7"/>
      <c r="U279" s="7"/>
      <c r="V279" s="9"/>
      <c r="W279" s="9"/>
      <c r="X279" s="9"/>
      <c r="Y279" s="9"/>
      <c r="Z279" s="7"/>
      <c r="AA279" s="7"/>
      <c r="AB279" s="7"/>
      <c r="AC279" s="7"/>
      <c r="AD279" t="str">
        <f>IF('Invulblad per woning'!B279=0," ","ja")</f>
        <v xml:space="preserve"> </v>
      </c>
      <c r="AE279" s="10" t="str">
        <f t="shared" si="54"/>
        <v>nee</v>
      </c>
      <c r="AF279" s="10">
        <f t="shared" si="55"/>
        <v>60</v>
      </c>
      <c r="AG279" s="10">
        <f t="shared" si="56"/>
        <v>1944</v>
      </c>
      <c r="AH279">
        <f t="shared" si="50"/>
        <v>0</v>
      </c>
      <c r="AI279" s="10" t="str">
        <f t="shared" si="51"/>
        <v>nee 60 1944 0</v>
      </c>
      <c r="AJ279" s="10" t="e">
        <f>_xlfn.XLOOKUP(AI279,'Hybride Warmtepomp'!F$3:F$165,'Hybride Warmtepomp'!B$3:B$165)</f>
        <v>#N/A</v>
      </c>
      <c r="AK279" t="str">
        <f t="shared" si="57"/>
        <v/>
      </c>
      <c r="AL279" t="str">
        <f t="shared" si="61"/>
        <v>nee</v>
      </c>
      <c r="AM279" t="str">
        <f t="shared" si="58"/>
        <v>nee</v>
      </c>
      <c r="AN279" t="b">
        <f t="shared" si="59"/>
        <v>0</v>
      </c>
      <c r="AO279" t="b">
        <f t="shared" si="60"/>
        <v>0</v>
      </c>
    </row>
    <row r="280" spans="1:41">
      <c r="A280" s="48"/>
      <c r="B280" s="48"/>
      <c r="C280" s="49"/>
      <c r="D280" s="49"/>
      <c r="E280" s="50"/>
      <c r="F280" s="7"/>
      <c r="G280" s="50"/>
      <c r="H280" s="50"/>
      <c r="I280" s="49"/>
      <c r="J280" s="54"/>
      <c r="K280" s="49"/>
      <c r="L280" s="49"/>
      <c r="M280" s="41"/>
      <c r="N280" s="7"/>
      <c r="O280" s="8" t="str">
        <f t="shared" si="52"/>
        <v xml:space="preserve"> </v>
      </c>
      <c r="P280" s="8" t="str">
        <f t="shared" si="53"/>
        <v xml:space="preserve"> </v>
      </c>
      <c r="Q280" s="7"/>
      <c r="R280" s="6"/>
      <c r="S280" s="7"/>
      <c r="T280" s="7"/>
      <c r="U280" s="7"/>
      <c r="V280" s="9"/>
      <c r="W280" s="9"/>
      <c r="X280" s="9"/>
      <c r="Y280" s="9"/>
      <c r="Z280" s="7"/>
      <c r="AA280" s="7"/>
      <c r="AB280" s="7"/>
      <c r="AC280" s="7"/>
      <c r="AD280" t="str">
        <f>IF('Invulblad per woning'!B280=0," ","ja")</f>
        <v xml:space="preserve"> </v>
      </c>
      <c r="AE280" s="10" t="str">
        <f t="shared" si="54"/>
        <v>nee</v>
      </c>
      <c r="AF280" s="10">
        <f t="shared" si="55"/>
        <v>60</v>
      </c>
      <c r="AG280" s="10">
        <f t="shared" si="56"/>
        <v>1944</v>
      </c>
      <c r="AH280">
        <f t="shared" si="50"/>
        <v>0</v>
      </c>
      <c r="AI280" s="10" t="str">
        <f t="shared" si="51"/>
        <v>nee 60 1944 0</v>
      </c>
      <c r="AJ280" s="10" t="e">
        <f>_xlfn.XLOOKUP(AI280,'Hybride Warmtepomp'!F$3:F$165,'Hybride Warmtepomp'!B$3:B$165)</f>
        <v>#N/A</v>
      </c>
      <c r="AK280" t="str">
        <f t="shared" si="57"/>
        <v/>
      </c>
      <c r="AL280" t="str">
        <f t="shared" si="61"/>
        <v>nee</v>
      </c>
      <c r="AM280" t="str">
        <f t="shared" si="58"/>
        <v>nee</v>
      </c>
      <c r="AN280" t="b">
        <f t="shared" si="59"/>
        <v>0</v>
      </c>
      <c r="AO280" t="b">
        <f t="shared" si="60"/>
        <v>0</v>
      </c>
    </row>
    <row r="281" spans="1:41">
      <c r="A281" s="48"/>
      <c r="B281" s="48"/>
      <c r="C281" s="49"/>
      <c r="D281" s="49"/>
      <c r="E281" s="50"/>
      <c r="F281" s="7"/>
      <c r="G281" s="50"/>
      <c r="H281" s="50"/>
      <c r="I281" s="49"/>
      <c r="J281" s="54"/>
      <c r="K281" s="49"/>
      <c r="L281" s="49"/>
      <c r="M281" s="41"/>
      <c r="N281" s="7"/>
      <c r="O281" s="8" t="str">
        <f t="shared" si="52"/>
        <v xml:space="preserve"> </v>
      </c>
      <c r="P281" s="8" t="str">
        <f t="shared" si="53"/>
        <v xml:space="preserve"> </v>
      </c>
      <c r="Q281" s="7"/>
      <c r="R281" s="6"/>
      <c r="S281" s="7"/>
      <c r="T281" s="7"/>
      <c r="U281" s="7"/>
      <c r="V281" s="9"/>
      <c r="W281" s="9"/>
      <c r="X281" s="9"/>
      <c r="Y281" s="9"/>
      <c r="Z281" s="7"/>
      <c r="AA281" s="7"/>
      <c r="AB281" s="7"/>
      <c r="AC281" s="7"/>
      <c r="AD281" t="str">
        <f>IF('Invulblad per woning'!B281=0," ","ja")</f>
        <v xml:space="preserve"> </v>
      </c>
      <c r="AE281" s="10" t="str">
        <f t="shared" si="54"/>
        <v>nee</v>
      </c>
      <c r="AF281" s="10">
        <f t="shared" si="55"/>
        <v>60</v>
      </c>
      <c r="AG281" s="10">
        <f t="shared" si="56"/>
        <v>1944</v>
      </c>
      <c r="AH281">
        <f t="shared" ref="AH281:AH344" si="62">Q281</f>
        <v>0</v>
      </c>
      <c r="AI281" s="10" t="str">
        <f t="shared" ref="AI281:AI344" si="63">_xlfn.CONCAT(AE281," ",AF281," ",AG281," ",AH281)</f>
        <v>nee 60 1944 0</v>
      </c>
      <c r="AJ281" s="10" t="e">
        <f>_xlfn.XLOOKUP(AI281,'Hybride Warmtepomp'!F$3:F$165,'Hybride Warmtepomp'!B$3:B$165)</f>
        <v>#N/A</v>
      </c>
      <c r="AK281" t="str">
        <f t="shared" si="57"/>
        <v/>
      </c>
      <c r="AL281" t="str">
        <f t="shared" si="61"/>
        <v>nee</v>
      </c>
      <c r="AM281" t="str">
        <f t="shared" si="58"/>
        <v>nee</v>
      </c>
      <c r="AN281" t="b">
        <f t="shared" si="59"/>
        <v>0</v>
      </c>
      <c r="AO281" t="b">
        <f t="shared" si="60"/>
        <v>0</v>
      </c>
    </row>
    <row r="282" spans="1:41">
      <c r="A282" s="48"/>
      <c r="B282" s="48"/>
      <c r="C282" s="49"/>
      <c r="D282" s="49"/>
      <c r="E282" s="50"/>
      <c r="F282" s="7"/>
      <c r="G282" s="50"/>
      <c r="H282" s="50"/>
      <c r="I282" s="49"/>
      <c r="J282" s="54"/>
      <c r="K282" s="49"/>
      <c r="L282" s="49"/>
      <c r="M282" s="41"/>
      <c r="N282" s="7"/>
      <c r="O282" s="8" t="str">
        <f t="shared" si="52"/>
        <v xml:space="preserve"> </v>
      </c>
      <c r="P282" s="8" t="str">
        <f t="shared" si="53"/>
        <v xml:space="preserve"> </v>
      </c>
      <c r="Q282" s="7"/>
      <c r="R282" s="6"/>
      <c r="S282" s="7"/>
      <c r="T282" s="7"/>
      <c r="U282" s="7"/>
      <c r="V282" s="9"/>
      <c r="W282" s="9"/>
      <c r="X282" s="9"/>
      <c r="Y282" s="9"/>
      <c r="Z282" s="7"/>
      <c r="AA282" s="7"/>
      <c r="AB282" s="7"/>
      <c r="AC282" s="7"/>
      <c r="AD282" t="str">
        <f>IF('Invulblad per woning'!B282=0," ","ja")</f>
        <v xml:space="preserve"> </v>
      </c>
      <c r="AE282" s="10" t="str">
        <f t="shared" si="54"/>
        <v>nee</v>
      </c>
      <c r="AF282" s="10">
        <f t="shared" si="55"/>
        <v>60</v>
      </c>
      <c r="AG282" s="10">
        <f t="shared" si="56"/>
        <v>1944</v>
      </c>
      <c r="AH282">
        <f t="shared" si="62"/>
        <v>0</v>
      </c>
      <c r="AI282" s="10" t="str">
        <f t="shared" si="63"/>
        <v>nee 60 1944 0</v>
      </c>
      <c r="AJ282" s="10" t="e">
        <f>_xlfn.XLOOKUP(AI282,'Hybride Warmtepomp'!F$3:F$165,'Hybride Warmtepomp'!B$3:B$165)</f>
        <v>#N/A</v>
      </c>
      <c r="AK282" t="str">
        <f t="shared" si="57"/>
        <v/>
      </c>
      <c r="AL282" t="str">
        <f t="shared" si="61"/>
        <v>nee</v>
      </c>
      <c r="AM282" t="str">
        <f t="shared" si="58"/>
        <v>nee</v>
      </c>
      <c r="AN282" t="b">
        <f t="shared" si="59"/>
        <v>0</v>
      </c>
      <c r="AO282" t="b">
        <f t="shared" si="60"/>
        <v>0</v>
      </c>
    </row>
    <row r="283" spans="1:41">
      <c r="A283" s="48"/>
      <c r="B283" s="48"/>
      <c r="C283" s="49"/>
      <c r="D283" s="49"/>
      <c r="E283" s="50"/>
      <c r="F283" s="7"/>
      <c r="G283" s="50"/>
      <c r="H283" s="50"/>
      <c r="I283" s="49"/>
      <c r="J283" s="54"/>
      <c r="K283" s="49"/>
      <c r="L283" s="49"/>
      <c r="M283" s="41"/>
      <c r="N283" s="7"/>
      <c r="O283" s="8" t="str">
        <f t="shared" si="52"/>
        <v xml:space="preserve"> </v>
      </c>
      <c r="P283" s="8" t="str">
        <f t="shared" si="53"/>
        <v xml:space="preserve"> </v>
      </c>
      <c r="Q283" s="7"/>
      <c r="R283" s="6"/>
      <c r="S283" s="7"/>
      <c r="T283" s="7"/>
      <c r="U283" s="7"/>
      <c r="V283" s="9"/>
      <c r="W283" s="9"/>
      <c r="X283" s="9"/>
      <c r="Y283" s="9"/>
      <c r="Z283" s="7"/>
      <c r="AA283" s="7"/>
      <c r="AB283" s="7"/>
      <c r="AC283" s="7"/>
      <c r="AD283" t="str">
        <f>IF('Invulblad per woning'!B283=0," ","ja")</f>
        <v xml:space="preserve"> </v>
      </c>
      <c r="AE283" s="10" t="str">
        <f t="shared" si="54"/>
        <v>nee</v>
      </c>
      <c r="AF283" s="10">
        <f t="shared" si="55"/>
        <v>60</v>
      </c>
      <c r="AG283" s="10">
        <f t="shared" si="56"/>
        <v>1944</v>
      </c>
      <c r="AH283">
        <f t="shared" si="62"/>
        <v>0</v>
      </c>
      <c r="AI283" s="10" t="str">
        <f t="shared" si="63"/>
        <v>nee 60 1944 0</v>
      </c>
      <c r="AJ283" s="10" t="e">
        <f>_xlfn.XLOOKUP(AI283,'Hybride Warmtepomp'!F$3:F$165,'Hybride Warmtepomp'!B$3:B$165)</f>
        <v>#N/A</v>
      </c>
      <c r="AK283" t="str">
        <f t="shared" si="57"/>
        <v/>
      </c>
      <c r="AL283" t="str">
        <f t="shared" si="61"/>
        <v>nee</v>
      </c>
      <c r="AM283" t="str">
        <f t="shared" si="58"/>
        <v>nee</v>
      </c>
      <c r="AN283" t="b">
        <f t="shared" si="59"/>
        <v>0</v>
      </c>
      <c r="AO283" t="b">
        <f t="shared" si="60"/>
        <v>0</v>
      </c>
    </row>
    <row r="284" spans="1:41">
      <c r="A284" s="48"/>
      <c r="B284" s="48"/>
      <c r="C284" s="49"/>
      <c r="D284" s="49"/>
      <c r="E284" s="50"/>
      <c r="F284" s="7"/>
      <c r="G284" s="50"/>
      <c r="H284" s="50"/>
      <c r="I284" s="49"/>
      <c r="J284" s="54"/>
      <c r="K284" s="49"/>
      <c r="L284" s="49"/>
      <c r="M284" s="41"/>
      <c r="N284" s="7"/>
      <c r="O284" s="8" t="str">
        <f t="shared" si="52"/>
        <v xml:space="preserve"> </v>
      </c>
      <c r="P284" s="8" t="str">
        <f t="shared" si="53"/>
        <v xml:space="preserve"> </v>
      </c>
      <c r="Q284" s="7"/>
      <c r="R284" s="6"/>
      <c r="S284" s="7"/>
      <c r="T284" s="7"/>
      <c r="U284" s="7"/>
      <c r="V284" s="9"/>
      <c r="W284" s="9"/>
      <c r="X284" s="9"/>
      <c r="Y284" s="9"/>
      <c r="Z284" s="7"/>
      <c r="AA284" s="7"/>
      <c r="AB284" s="7"/>
      <c r="AC284" s="7"/>
      <c r="AD284" t="str">
        <f>IF('Invulblad per woning'!B284=0," ","ja")</f>
        <v xml:space="preserve"> </v>
      </c>
      <c r="AE284" s="10" t="str">
        <f t="shared" si="54"/>
        <v>nee</v>
      </c>
      <c r="AF284" s="10">
        <f t="shared" si="55"/>
        <v>60</v>
      </c>
      <c r="AG284" s="10">
        <f t="shared" si="56"/>
        <v>1944</v>
      </c>
      <c r="AH284">
        <f t="shared" si="62"/>
        <v>0</v>
      </c>
      <c r="AI284" s="10" t="str">
        <f t="shared" si="63"/>
        <v>nee 60 1944 0</v>
      </c>
      <c r="AJ284" s="10" t="e">
        <f>_xlfn.XLOOKUP(AI284,'Hybride Warmtepomp'!F$3:F$165,'Hybride Warmtepomp'!B$3:B$165)</f>
        <v>#N/A</v>
      </c>
      <c r="AK284" t="str">
        <f t="shared" si="57"/>
        <v/>
      </c>
      <c r="AL284" t="str">
        <f t="shared" si="61"/>
        <v>nee</v>
      </c>
      <c r="AM284" t="str">
        <f t="shared" si="58"/>
        <v>nee</v>
      </c>
      <c r="AN284" t="b">
        <f t="shared" si="59"/>
        <v>0</v>
      </c>
      <c r="AO284" t="b">
        <f t="shared" si="60"/>
        <v>0</v>
      </c>
    </row>
    <row r="285" spans="1:41">
      <c r="A285" s="48"/>
      <c r="B285" s="48"/>
      <c r="C285" s="49"/>
      <c r="D285" s="49"/>
      <c r="E285" s="50"/>
      <c r="F285" s="7"/>
      <c r="G285" s="50"/>
      <c r="H285" s="50"/>
      <c r="I285" s="49"/>
      <c r="J285" s="54"/>
      <c r="K285" s="49"/>
      <c r="L285" s="49"/>
      <c r="M285" s="41"/>
      <c r="N285" s="7"/>
      <c r="O285" s="8" t="str">
        <f t="shared" si="52"/>
        <v xml:space="preserve"> </v>
      </c>
      <c r="P285" s="8" t="str">
        <f t="shared" si="53"/>
        <v xml:space="preserve"> </v>
      </c>
      <c r="Q285" s="7"/>
      <c r="R285" s="6"/>
      <c r="S285" s="7"/>
      <c r="T285" s="7"/>
      <c r="U285" s="7"/>
      <c r="V285" s="9"/>
      <c r="W285" s="9"/>
      <c r="X285" s="9"/>
      <c r="Y285" s="9"/>
      <c r="Z285" s="7"/>
      <c r="AA285" s="7"/>
      <c r="AB285" s="7"/>
      <c r="AC285" s="7"/>
      <c r="AD285" t="str">
        <f>IF('Invulblad per woning'!B285=0," ","ja")</f>
        <v xml:space="preserve"> </v>
      </c>
      <c r="AE285" s="10" t="str">
        <f t="shared" si="54"/>
        <v>nee</v>
      </c>
      <c r="AF285" s="10">
        <f t="shared" si="55"/>
        <v>60</v>
      </c>
      <c r="AG285" s="10">
        <f t="shared" si="56"/>
        <v>1944</v>
      </c>
      <c r="AH285">
        <f t="shared" si="62"/>
        <v>0</v>
      </c>
      <c r="AI285" s="10" t="str">
        <f t="shared" si="63"/>
        <v>nee 60 1944 0</v>
      </c>
      <c r="AJ285" s="10" t="e">
        <f>_xlfn.XLOOKUP(AI285,'Hybride Warmtepomp'!F$3:F$165,'Hybride Warmtepomp'!B$3:B$165)</f>
        <v>#N/A</v>
      </c>
      <c r="AK285" t="str">
        <f t="shared" si="57"/>
        <v/>
      </c>
      <c r="AL285" t="str">
        <f t="shared" si="61"/>
        <v>nee</v>
      </c>
      <c r="AM285" t="str">
        <f t="shared" si="58"/>
        <v>nee</v>
      </c>
      <c r="AN285" t="b">
        <f t="shared" si="59"/>
        <v>0</v>
      </c>
      <c r="AO285" t="b">
        <f t="shared" si="60"/>
        <v>0</v>
      </c>
    </row>
    <row r="286" spans="1:41">
      <c r="A286" s="48"/>
      <c r="B286" s="48"/>
      <c r="C286" s="49"/>
      <c r="D286" s="49"/>
      <c r="E286" s="50"/>
      <c r="F286" s="7"/>
      <c r="G286" s="50"/>
      <c r="H286" s="50"/>
      <c r="I286" s="49"/>
      <c r="J286" s="54"/>
      <c r="K286" s="49"/>
      <c r="L286" s="49"/>
      <c r="M286" s="41"/>
      <c r="N286" s="7"/>
      <c r="O286" s="8" t="str">
        <f t="shared" si="52"/>
        <v xml:space="preserve"> </v>
      </c>
      <c r="P286" s="8" t="str">
        <f t="shared" si="53"/>
        <v xml:space="preserve"> </v>
      </c>
      <c r="Q286" s="7"/>
      <c r="R286" s="6"/>
      <c r="S286" s="7"/>
      <c r="T286" s="7"/>
      <c r="U286" s="7"/>
      <c r="V286" s="9"/>
      <c r="W286" s="9"/>
      <c r="X286" s="9"/>
      <c r="Y286" s="9"/>
      <c r="Z286" s="7"/>
      <c r="AA286" s="7"/>
      <c r="AB286" s="7"/>
      <c r="AC286" s="7"/>
      <c r="AD286" t="str">
        <f>IF('Invulblad per woning'!B286=0," ","ja")</f>
        <v xml:space="preserve"> </v>
      </c>
      <c r="AE286" s="10" t="str">
        <f t="shared" si="54"/>
        <v>nee</v>
      </c>
      <c r="AF286" s="10">
        <f t="shared" si="55"/>
        <v>60</v>
      </c>
      <c r="AG286" s="10">
        <f t="shared" si="56"/>
        <v>1944</v>
      </c>
      <c r="AH286">
        <f t="shared" si="62"/>
        <v>0</v>
      </c>
      <c r="AI286" s="10" t="str">
        <f t="shared" si="63"/>
        <v>nee 60 1944 0</v>
      </c>
      <c r="AJ286" s="10" t="e">
        <f>_xlfn.XLOOKUP(AI286,'Hybride Warmtepomp'!F$3:F$165,'Hybride Warmtepomp'!B$3:B$165)</f>
        <v>#N/A</v>
      </c>
      <c r="AK286" t="str">
        <f t="shared" si="57"/>
        <v/>
      </c>
      <c r="AL286" t="str">
        <f t="shared" si="61"/>
        <v>nee</v>
      </c>
      <c r="AM286" t="str">
        <f t="shared" si="58"/>
        <v>nee</v>
      </c>
      <c r="AN286" t="b">
        <f t="shared" si="59"/>
        <v>0</v>
      </c>
      <c r="AO286" t="b">
        <f t="shared" si="60"/>
        <v>0</v>
      </c>
    </row>
    <row r="287" spans="1:41">
      <c r="A287" s="48"/>
      <c r="B287" s="48"/>
      <c r="C287" s="49"/>
      <c r="D287" s="49"/>
      <c r="E287" s="50"/>
      <c r="F287" s="7"/>
      <c r="G287" s="50"/>
      <c r="H287" s="50"/>
      <c r="I287" s="49"/>
      <c r="J287" s="54"/>
      <c r="K287" s="49"/>
      <c r="L287" s="49"/>
      <c r="M287" s="41"/>
      <c r="N287" s="7"/>
      <c r="O287" s="8" t="str">
        <f t="shared" si="52"/>
        <v xml:space="preserve"> </v>
      </c>
      <c r="P287" s="8" t="str">
        <f t="shared" si="53"/>
        <v xml:space="preserve"> </v>
      </c>
      <c r="Q287" s="7"/>
      <c r="R287" s="6"/>
      <c r="S287" s="7"/>
      <c r="T287" s="7"/>
      <c r="U287" s="7"/>
      <c r="V287" s="9"/>
      <c r="W287" s="9"/>
      <c r="X287" s="9"/>
      <c r="Y287" s="9"/>
      <c r="Z287" s="7"/>
      <c r="AA287" s="7"/>
      <c r="AB287" s="7"/>
      <c r="AC287" s="7"/>
      <c r="AD287" t="str">
        <f>IF('Invulblad per woning'!B287=0," ","ja")</f>
        <v xml:space="preserve"> </v>
      </c>
      <c r="AE287" s="10" t="str">
        <f t="shared" si="54"/>
        <v>nee</v>
      </c>
      <c r="AF287" s="10">
        <f t="shared" si="55"/>
        <v>60</v>
      </c>
      <c r="AG287" s="10">
        <f t="shared" si="56"/>
        <v>1944</v>
      </c>
      <c r="AH287">
        <f t="shared" si="62"/>
        <v>0</v>
      </c>
      <c r="AI287" s="10" t="str">
        <f t="shared" si="63"/>
        <v>nee 60 1944 0</v>
      </c>
      <c r="AJ287" s="10" t="e">
        <f>_xlfn.XLOOKUP(AI287,'Hybride Warmtepomp'!F$3:F$165,'Hybride Warmtepomp'!B$3:B$165)</f>
        <v>#N/A</v>
      </c>
      <c r="AK287" t="str">
        <f t="shared" si="57"/>
        <v/>
      </c>
      <c r="AL287" t="str">
        <f t="shared" si="61"/>
        <v>nee</v>
      </c>
      <c r="AM287" t="str">
        <f t="shared" si="58"/>
        <v>nee</v>
      </c>
      <c r="AN287" t="b">
        <f t="shared" si="59"/>
        <v>0</v>
      </c>
      <c r="AO287" t="b">
        <f t="shared" si="60"/>
        <v>0</v>
      </c>
    </row>
    <row r="288" spans="1:41">
      <c r="A288" s="48"/>
      <c r="B288" s="48"/>
      <c r="C288" s="49"/>
      <c r="D288" s="49"/>
      <c r="E288" s="50"/>
      <c r="F288" s="7"/>
      <c r="G288" s="50"/>
      <c r="H288" s="50"/>
      <c r="I288" s="49"/>
      <c r="J288" s="54"/>
      <c r="K288" s="49"/>
      <c r="L288" s="49"/>
      <c r="M288" s="41"/>
      <c r="N288" s="7"/>
      <c r="O288" s="8" t="str">
        <f t="shared" si="52"/>
        <v xml:space="preserve"> </v>
      </c>
      <c r="P288" s="8" t="str">
        <f t="shared" si="53"/>
        <v xml:space="preserve"> </v>
      </c>
      <c r="Q288" s="7"/>
      <c r="R288" s="6"/>
      <c r="S288" s="7"/>
      <c r="T288" s="7"/>
      <c r="U288" s="7"/>
      <c r="V288" s="9"/>
      <c r="W288" s="9"/>
      <c r="X288" s="9"/>
      <c r="Y288" s="9"/>
      <c r="Z288" s="7"/>
      <c r="AA288" s="7"/>
      <c r="AB288" s="7"/>
      <c r="AC288" s="7"/>
      <c r="AD288" t="str">
        <f>IF('Invulblad per woning'!B288=0," ","ja")</f>
        <v xml:space="preserve"> </v>
      </c>
      <c r="AE288" s="10" t="str">
        <f t="shared" si="54"/>
        <v>nee</v>
      </c>
      <c r="AF288" s="10">
        <f t="shared" si="55"/>
        <v>60</v>
      </c>
      <c r="AG288" s="10">
        <f t="shared" si="56"/>
        <v>1944</v>
      </c>
      <c r="AH288">
        <f t="shared" si="62"/>
        <v>0</v>
      </c>
      <c r="AI288" s="10" t="str">
        <f t="shared" si="63"/>
        <v>nee 60 1944 0</v>
      </c>
      <c r="AJ288" s="10" t="e">
        <f>_xlfn.XLOOKUP(AI288,'Hybride Warmtepomp'!F$3:F$165,'Hybride Warmtepomp'!B$3:B$165)</f>
        <v>#N/A</v>
      </c>
      <c r="AK288" t="str">
        <f t="shared" si="57"/>
        <v/>
      </c>
      <c r="AL288" t="str">
        <f t="shared" si="61"/>
        <v>nee</v>
      </c>
      <c r="AM288" t="str">
        <f t="shared" si="58"/>
        <v>nee</v>
      </c>
      <c r="AN288" t="b">
        <f t="shared" si="59"/>
        <v>0</v>
      </c>
      <c r="AO288" t="b">
        <f t="shared" si="60"/>
        <v>0</v>
      </c>
    </row>
    <row r="289" spans="1:41">
      <c r="A289" s="48"/>
      <c r="B289" s="48"/>
      <c r="C289" s="49"/>
      <c r="D289" s="49"/>
      <c r="E289" s="50"/>
      <c r="F289" s="7"/>
      <c r="G289" s="50"/>
      <c r="H289" s="50"/>
      <c r="I289" s="49"/>
      <c r="J289" s="54"/>
      <c r="K289" s="49"/>
      <c r="L289" s="49"/>
      <c r="M289" s="41"/>
      <c r="N289" s="7"/>
      <c r="O289" s="8" t="str">
        <f t="shared" si="52"/>
        <v xml:space="preserve"> </v>
      </c>
      <c r="P289" s="8" t="str">
        <f t="shared" si="53"/>
        <v xml:space="preserve"> </v>
      </c>
      <c r="Q289" s="7"/>
      <c r="R289" s="6"/>
      <c r="S289" s="7"/>
      <c r="T289" s="7"/>
      <c r="U289" s="7"/>
      <c r="V289" s="9"/>
      <c r="W289" s="9"/>
      <c r="X289" s="9"/>
      <c r="Y289" s="9"/>
      <c r="Z289" s="7"/>
      <c r="AA289" s="7"/>
      <c r="AB289" s="7"/>
      <c r="AC289" s="7"/>
      <c r="AD289" t="str">
        <f>IF('Invulblad per woning'!B289=0," ","ja")</f>
        <v xml:space="preserve"> </v>
      </c>
      <c r="AE289" s="10" t="str">
        <f t="shared" si="54"/>
        <v>nee</v>
      </c>
      <c r="AF289" s="10">
        <f t="shared" si="55"/>
        <v>60</v>
      </c>
      <c r="AG289" s="10">
        <f t="shared" si="56"/>
        <v>1944</v>
      </c>
      <c r="AH289">
        <f t="shared" si="62"/>
        <v>0</v>
      </c>
      <c r="AI289" s="10" t="str">
        <f t="shared" si="63"/>
        <v>nee 60 1944 0</v>
      </c>
      <c r="AJ289" s="10" t="e">
        <f>_xlfn.XLOOKUP(AI289,'Hybride Warmtepomp'!F$3:F$165,'Hybride Warmtepomp'!B$3:B$165)</f>
        <v>#N/A</v>
      </c>
      <c r="AK289" t="str">
        <f t="shared" si="57"/>
        <v/>
      </c>
      <c r="AL289" t="str">
        <f t="shared" si="61"/>
        <v>nee</v>
      </c>
      <c r="AM289" t="str">
        <f t="shared" si="58"/>
        <v>nee</v>
      </c>
      <c r="AN289" t="b">
        <f t="shared" si="59"/>
        <v>0</v>
      </c>
      <c r="AO289" t="b">
        <f t="shared" si="60"/>
        <v>0</v>
      </c>
    </row>
    <row r="290" spans="1:41">
      <c r="A290" s="48"/>
      <c r="B290" s="48"/>
      <c r="C290" s="49"/>
      <c r="D290" s="49"/>
      <c r="E290" s="50"/>
      <c r="F290" s="7"/>
      <c r="G290" s="50"/>
      <c r="H290" s="50"/>
      <c r="I290" s="49"/>
      <c r="J290" s="54"/>
      <c r="K290" s="49"/>
      <c r="L290" s="49"/>
      <c r="M290" s="41"/>
      <c r="N290" s="7"/>
      <c r="O290" s="8" t="str">
        <f t="shared" si="52"/>
        <v xml:space="preserve"> </v>
      </c>
      <c r="P290" s="8" t="str">
        <f t="shared" si="53"/>
        <v xml:space="preserve"> </v>
      </c>
      <c r="Q290" s="7"/>
      <c r="R290" s="6"/>
      <c r="S290" s="7"/>
      <c r="T290" s="7"/>
      <c r="U290" s="7"/>
      <c r="V290" s="9"/>
      <c r="W290" s="9"/>
      <c r="X290" s="9"/>
      <c r="Y290" s="9"/>
      <c r="Z290" s="7"/>
      <c r="AA290" s="7"/>
      <c r="AB290" s="7"/>
      <c r="AC290" s="7"/>
      <c r="AD290" t="str">
        <f>IF('Invulblad per woning'!B290=0," ","ja")</f>
        <v xml:space="preserve"> </v>
      </c>
      <c r="AE290" s="10" t="str">
        <f t="shared" si="54"/>
        <v>nee</v>
      </c>
      <c r="AF290" s="10">
        <f t="shared" si="55"/>
        <v>60</v>
      </c>
      <c r="AG290" s="10">
        <f t="shared" si="56"/>
        <v>1944</v>
      </c>
      <c r="AH290">
        <f t="shared" si="62"/>
        <v>0</v>
      </c>
      <c r="AI290" s="10" t="str">
        <f t="shared" si="63"/>
        <v>nee 60 1944 0</v>
      </c>
      <c r="AJ290" s="10" t="e">
        <f>_xlfn.XLOOKUP(AI290,'Hybride Warmtepomp'!F$3:F$165,'Hybride Warmtepomp'!B$3:B$165)</f>
        <v>#N/A</v>
      </c>
      <c r="AK290" t="str">
        <f t="shared" si="57"/>
        <v/>
      </c>
      <c r="AL290" t="str">
        <f t="shared" si="61"/>
        <v>nee</v>
      </c>
      <c r="AM290" t="str">
        <f t="shared" si="58"/>
        <v>nee</v>
      </c>
      <c r="AN290" t="b">
        <f t="shared" si="59"/>
        <v>0</v>
      </c>
      <c r="AO290" t="b">
        <f t="shared" si="60"/>
        <v>0</v>
      </c>
    </row>
    <row r="291" spans="1:41">
      <c r="A291" s="48"/>
      <c r="B291" s="48"/>
      <c r="C291" s="49"/>
      <c r="D291" s="49"/>
      <c r="E291" s="50"/>
      <c r="F291" s="7"/>
      <c r="G291" s="50"/>
      <c r="H291" s="50"/>
      <c r="I291" s="49"/>
      <c r="J291" s="54"/>
      <c r="K291" s="49"/>
      <c r="L291" s="49"/>
      <c r="M291" s="41"/>
      <c r="N291" s="7"/>
      <c r="O291" s="8" t="str">
        <f t="shared" si="52"/>
        <v xml:space="preserve"> </v>
      </c>
      <c r="P291" s="8" t="str">
        <f t="shared" si="53"/>
        <v xml:space="preserve"> </v>
      </c>
      <c r="Q291" s="7"/>
      <c r="R291" s="6"/>
      <c r="S291" s="7"/>
      <c r="T291" s="7"/>
      <c r="U291" s="7"/>
      <c r="V291" s="9"/>
      <c r="W291" s="9"/>
      <c r="X291" s="9"/>
      <c r="Y291" s="9"/>
      <c r="Z291" s="7"/>
      <c r="AA291" s="7"/>
      <c r="AB291" s="7"/>
      <c r="AC291" s="7"/>
      <c r="AD291" t="str">
        <f>IF('Invulblad per woning'!B291=0," ","ja")</f>
        <v xml:space="preserve"> </v>
      </c>
      <c r="AE291" s="10" t="str">
        <f t="shared" si="54"/>
        <v>nee</v>
      </c>
      <c r="AF291" s="10">
        <f t="shared" si="55"/>
        <v>60</v>
      </c>
      <c r="AG291" s="10">
        <f t="shared" si="56"/>
        <v>1944</v>
      </c>
      <c r="AH291">
        <f t="shared" si="62"/>
        <v>0</v>
      </c>
      <c r="AI291" s="10" t="str">
        <f t="shared" si="63"/>
        <v>nee 60 1944 0</v>
      </c>
      <c r="AJ291" s="10" t="e">
        <f>_xlfn.XLOOKUP(AI291,'Hybride Warmtepomp'!F$3:F$165,'Hybride Warmtepomp'!B$3:B$165)</f>
        <v>#N/A</v>
      </c>
      <c r="AK291" t="str">
        <f t="shared" si="57"/>
        <v/>
      </c>
      <c r="AL291" t="str">
        <f t="shared" si="61"/>
        <v>nee</v>
      </c>
      <c r="AM291" t="str">
        <f t="shared" si="58"/>
        <v>nee</v>
      </c>
      <c r="AN291" t="b">
        <f t="shared" si="59"/>
        <v>0</v>
      </c>
      <c r="AO291" t="b">
        <f t="shared" si="60"/>
        <v>0</v>
      </c>
    </row>
    <row r="292" spans="1:41">
      <c r="A292" s="48"/>
      <c r="B292" s="48"/>
      <c r="C292" s="49"/>
      <c r="D292" s="49"/>
      <c r="E292" s="50"/>
      <c r="F292" s="7"/>
      <c r="G292" s="50"/>
      <c r="H292" s="50"/>
      <c r="I292" s="49"/>
      <c r="J292" s="54"/>
      <c r="K292" s="49"/>
      <c r="L292" s="49"/>
      <c r="M292" s="41"/>
      <c r="N292" s="7"/>
      <c r="O292" s="8" t="str">
        <f t="shared" si="52"/>
        <v xml:space="preserve"> </v>
      </c>
      <c r="P292" s="8" t="str">
        <f t="shared" si="53"/>
        <v xml:space="preserve"> </v>
      </c>
      <c r="Q292" s="7"/>
      <c r="R292" s="6"/>
      <c r="S292" s="7"/>
      <c r="T292" s="7"/>
      <c r="U292" s="7"/>
      <c r="V292" s="9"/>
      <c r="W292" s="9"/>
      <c r="X292" s="9"/>
      <c r="Y292" s="9"/>
      <c r="Z292" s="7"/>
      <c r="AA292" s="7"/>
      <c r="AB292" s="7"/>
      <c r="AC292" s="7"/>
      <c r="AD292" t="str">
        <f>IF('Invulblad per woning'!B292=0," ","ja")</f>
        <v xml:space="preserve"> </v>
      </c>
      <c r="AE292" s="10" t="str">
        <f t="shared" si="54"/>
        <v>nee</v>
      </c>
      <c r="AF292" s="10">
        <f t="shared" si="55"/>
        <v>60</v>
      </c>
      <c r="AG292" s="10">
        <f t="shared" si="56"/>
        <v>1944</v>
      </c>
      <c r="AH292">
        <f t="shared" si="62"/>
        <v>0</v>
      </c>
      <c r="AI292" s="10" t="str">
        <f t="shared" si="63"/>
        <v>nee 60 1944 0</v>
      </c>
      <c r="AJ292" s="10" t="e">
        <f>_xlfn.XLOOKUP(AI292,'Hybride Warmtepomp'!F$3:F$165,'Hybride Warmtepomp'!B$3:B$165)</f>
        <v>#N/A</v>
      </c>
      <c r="AK292" t="str">
        <f t="shared" si="57"/>
        <v/>
      </c>
      <c r="AL292" t="str">
        <f t="shared" si="61"/>
        <v>nee</v>
      </c>
      <c r="AM292" t="str">
        <f t="shared" si="58"/>
        <v>nee</v>
      </c>
      <c r="AN292" t="b">
        <f t="shared" si="59"/>
        <v>0</v>
      </c>
      <c r="AO292" t="b">
        <f t="shared" si="60"/>
        <v>0</v>
      </c>
    </row>
    <row r="293" spans="1:41">
      <c r="A293" s="48"/>
      <c r="B293" s="48"/>
      <c r="C293" s="49"/>
      <c r="D293" s="49"/>
      <c r="E293" s="50"/>
      <c r="F293" s="7"/>
      <c r="G293" s="50"/>
      <c r="H293" s="50"/>
      <c r="I293" s="49"/>
      <c r="J293" s="54"/>
      <c r="K293" s="49"/>
      <c r="L293" s="49"/>
      <c r="M293" s="41"/>
      <c r="N293" s="7"/>
      <c r="O293" s="8" t="str">
        <f t="shared" si="52"/>
        <v xml:space="preserve"> </v>
      </c>
      <c r="P293" s="8" t="str">
        <f t="shared" si="53"/>
        <v xml:space="preserve"> </v>
      </c>
      <c r="Q293" s="7"/>
      <c r="R293" s="6"/>
      <c r="S293" s="7"/>
      <c r="T293" s="7"/>
      <c r="U293" s="7"/>
      <c r="V293" s="9"/>
      <c r="W293" s="9"/>
      <c r="X293" s="9"/>
      <c r="Y293" s="9"/>
      <c r="Z293" s="7"/>
      <c r="AA293" s="7"/>
      <c r="AB293" s="7"/>
      <c r="AC293" s="7"/>
      <c r="AD293" t="str">
        <f>IF('Invulblad per woning'!B293=0," ","ja")</f>
        <v xml:space="preserve"> </v>
      </c>
      <c r="AE293" s="10" t="str">
        <f t="shared" si="54"/>
        <v>nee</v>
      </c>
      <c r="AF293" s="10">
        <f t="shared" si="55"/>
        <v>60</v>
      </c>
      <c r="AG293" s="10">
        <f t="shared" si="56"/>
        <v>1944</v>
      </c>
      <c r="AH293">
        <f t="shared" si="62"/>
        <v>0</v>
      </c>
      <c r="AI293" s="10" t="str">
        <f t="shared" si="63"/>
        <v>nee 60 1944 0</v>
      </c>
      <c r="AJ293" s="10" t="e">
        <f>_xlfn.XLOOKUP(AI293,'Hybride Warmtepomp'!F$3:F$165,'Hybride Warmtepomp'!B$3:B$165)</f>
        <v>#N/A</v>
      </c>
      <c r="AK293" t="str">
        <f t="shared" si="57"/>
        <v/>
      </c>
      <c r="AL293" t="str">
        <f t="shared" si="61"/>
        <v>nee</v>
      </c>
      <c r="AM293" t="str">
        <f t="shared" si="58"/>
        <v>nee</v>
      </c>
      <c r="AN293" t="b">
        <f t="shared" si="59"/>
        <v>0</v>
      </c>
      <c r="AO293" t="b">
        <f t="shared" si="60"/>
        <v>0</v>
      </c>
    </row>
    <row r="294" spans="1:41">
      <c r="A294" s="48"/>
      <c r="B294" s="48"/>
      <c r="C294" s="49"/>
      <c r="D294" s="49"/>
      <c r="E294" s="50"/>
      <c r="F294" s="7"/>
      <c r="G294" s="50"/>
      <c r="H294" s="50"/>
      <c r="I294" s="49"/>
      <c r="J294" s="54"/>
      <c r="K294" s="49"/>
      <c r="L294" s="49"/>
      <c r="M294" s="41"/>
      <c r="N294" s="7"/>
      <c r="O294" s="8" t="str">
        <f t="shared" si="52"/>
        <v xml:space="preserve"> </v>
      </c>
      <c r="P294" s="8" t="str">
        <f t="shared" si="53"/>
        <v xml:space="preserve"> </v>
      </c>
      <c r="Q294" s="7"/>
      <c r="R294" s="6"/>
      <c r="S294" s="7"/>
      <c r="T294" s="7"/>
      <c r="U294" s="7"/>
      <c r="V294" s="9"/>
      <c r="W294" s="9"/>
      <c r="X294" s="9"/>
      <c r="Y294" s="9"/>
      <c r="Z294" s="7"/>
      <c r="AA294" s="7"/>
      <c r="AB294" s="7"/>
      <c r="AC294" s="7"/>
      <c r="AD294" t="str">
        <f>IF('Invulblad per woning'!B294=0," ","ja")</f>
        <v xml:space="preserve"> </v>
      </c>
      <c r="AE294" s="10" t="str">
        <f t="shared" si="54"/>
        <v>nee</v>
      </c>
      <c r="AF294" s="10">
        <f t="shared" si="55"/>
        <v>60</v>
      </c>
      <c r="AG294" s="10">
        <f t="shared" si="56"/>
        <v>1944</v>
      </c>
      <c r="AH294">
        <f t="shared" si="62"/>
        <v>0</v>
      </c>
      <c r="AI294" s="10" t="str">
        <f t="shared" si="63"/>
        <v>nee 60 1944 0</v>
      </c>
      <c r="AJ294" s="10" t="e">
        <f>_xlfn.XLOOKUP(AI294,'Hybride Warmtepomp'!F$3:F$165,'Hybride Warmtepomp'!B$3:B$165)</f>
        <v>#N/A</v>
      </c>
      <c r="AK294" t="str">
        <f t="shared" si="57"/>
        <v/>
      </c>
      <c r="AL294" t="str">
        <f t="shared" si="61"/>
        <v>nee</v>
      </c>
      <c r="AM294" t="str">
        <f t="shared" si="58"/>
        <v>nee</v>
      </c>
      <c r="AN294" t="b">
        <f t="shared" si="59"/>
        <v>0</v>
      </c>
      <c r="AO294" t="b">
        <f t="shared" si="60"/>
        <v>0</v>
      </c>
    </row>
    <row r="295" spans="1:41">
      <c r="A295" s="48"/>
      <c r="B295" s="48"/>
      <c r="C295" s="49"/>
      <c r="D295" s="49"/>
      <c r="E295" s="50"/>
      <c r="F295" s="7"/>
      <c r="G295" s="50"/>
      <c r="H295" s="50"/>
      <c r="I295" s="49"/>
      <c r="J295" s="54"/>
      <c r="K295" s="49"/>
      <c r="L295" s="49"/>
      <c r="M295" s="41"/>
      <c r="N295" s="7"/>
      <c r="O295" s="8" t="str">
        <f t="shared" si="52"/>
        <v xml:space="preserve"> </v>
      </c>
      <c r="P295" s="8" t="str">
        <f t="shared" si="53"/>
        <v xml:space="preserve"> </v>
      </c>
      <c r="Q295" s="7"/>
      <c r="R295" s="6"/>
      <c r="S295" s="7"/>
      <c r="T295" s="7"/>
      <c r="U295" s="7"/>
      <c r="V295" s="9"/>
      <c r="W295" s="9"/>
      <c r="X295" s="9"/>
      <c r="Y295" s="9"/>
      <c r="Z295" s="7"/>
      <c r="AA295" s="7"/>
      <c r="AB295" s="7"/>
      <c r="AC295" s="7"/>
      <c r="AD295" t="str">
        <f>IF('Invulblad per woning'!B295=0," ","ja")</f>
        <v xml:space="preserve"> </v>
      </c>
      <c r="AE295" s="10" t="str">
        <f t="shared" si="54"/>
        <v>nee</v>
      </c>
      <c r="AF295" s="10">
        <f t="shared" si="55"/>
        <v>60</v>
      </c>
      <c r="AG295" s="10">
        <f t="shared" si="56"/>
        <v>1944</v>
      </c>
      <c r="AH295">
        <f t="shared" si="62"/>
        <v>0</v>
      </c>
      <c r="AI295" s="10" t="str">
        <f t="shared" si="63"/>
        <v>nee 60 1944 0</v>
      </c>
      <c r="AJ295" s="10" t="e">
        <f>_xlfn.XLOOKUP(AI295,'Hybride Warmtepomp'!F$3:F$165,'Hybride Warmtepomp'!B$3:B$165)</f>
        <v>#N/A</v>
      </c>
      <c r="AK295" t="str">
        <f t="shared" si="57"/>
        <v/>
      </c>
      <c r="AL295" t="str">
        <f t="shared" si="61"/>
        <v>nee</v>
      </c>
      <c r="AM295" t="str">
        <f t="shared" si="58"/>
        <v>nee</v>
      </c>
      <c r="AN295" t="b">
        <f t="shared" si="59"/>
        <v>0</v>
      </c>
      <c r="AO295" t="b">
        <f t="shared" si="60"/>
        <v>0</v>
      </c>
    </row>
    <row r="296" spans="1:41">
      <c r="A296" s="48"/>
      <c r="B296" s="48"/>
      <c r="C296" s="49"/>
      <c r="D296" s="49"/>
      <c r="E296" s="50"/>
      <c r="F296" s="7"/>
      <c r="G296" s="50"/>
      <c r="H296" s="50"/>
      <c r="I296" s="49"/>
      <c r="J296" s="54"/>
      <c r="K296" s="49"/>
      <c r="L296" s="49"/>
      <c r="M296" s="41"/>
      <c r="N296" s="7"/>
      <c r="O296" s="8" t="str">
        <f t="shared" si="52"/>
        <v xml:space="preserve"> </v>
      </c>
      <c r="P296" s="8" t="str">
        <f t="shared" si="53"/>
        <v xml:space="preserve"> </v>
      </c>
      <c r="Q296" s="7"/>
      <c r="R296" s="6"/>
      <c r="S296" s="7"/>
      <c r="T296" s="7"/>
      <c r="U296" s="7"/>
      <c r="V296" s="9"/>
      <c r="W296" s="9"/>
      <c r="X296" s="9"/>
      <c r="Y296" s="9"/>
      <c r="Z296" s="7"/>
      <c r="AA296" s="7"/>
      <c r="AB296" s="7"/>
      <c r="AC296" s="7"/>
      <c r="AD296" t="str">
        <f>IF('Invulblad per woning'!B296=0," ","ja")</f>
        <v xml:space="preserve"> </v>
      </c>
      <c r="AE296" s="10" t="str">
        <f t="shared" si="54"/>
        <v>nee</v>
      </c>
      <c r="AF296" s="10">
        <f t="shared" si="55"/>
        <v>60</v>
      </c>
      <c r="AG296" s="10">
        <f t="shared" si="56"/>
        <v>1944</v>
      </c>
      <c r="AH296">
        <f t="shared" si="62"/>
        <v>0</v>
      </c>
      <c r="AI296" s="10" t="str">
        <f t="shared" si="63"/>
        <v>nee 60 1944 0</v>
      </c>
      <c r="AJ296" s="10" t="e">
        <f>_xlfn.XLOOKUP(AI296,'Hybride Warmtepomp'!F$3:F$165,'Hybride Warmtepomp'!B$3:B$165)</f>
        <v>#N/A</v>
      </c>
      <c r="AK296" t="str">
        <f t="shared" si="57"/>
        <v/>
      </c>
      <c r="AL296" t="str">
        <f t="shared" si="61"/>
        <v>nee</v>
      </c>
      <c r="AM296" t="str">
        <f t="shared" si="58"/>
        <v>nee</v>
      </c>
      <c r="AN296" t="b">
        <f t="shared" si="59"/>
        <v>0</v>
      </c>
      <c r="AO296" t="b">
        <f t="shared" si="60"/>
        <v>0</v>
      </c>
    </row>
    <row r="297" spans="1:41">
      <c r="A297" s="48"/>
      <c r="B297" s="48"/>
      <c r="C297" s="49"/>
      <c r="D297" s="49"/>
      <c r="E297" s="50"/>
      <c r="F297" s="7"/>
      <c r="G297" s="50"/>
      <c r="H297" s="50"/>
      <c r="I297" s="49"/>
      <c r="J297" s="54"/>
      <c r="K297" s="49"/>
      <c r="L297" s="49"/>
      <c r="M297" s="41"/>
      <c r="N297" s="7"/>
      <c r="O297" s="8" t="str">
        <f t="shared" si="52"/>
        <v xml:space="preserve"> </v>
      </c>
      <c r="P297" s="8" t="str">
        <f t="shared" si="53"/>
        <v xml:space="preserve"> </v>
      </c>
      <c r="Q297" s="7"/>
      <c r="R297" s="6"/>
      <c r="S297" s="7"/>
      <c r="T297" s="7"/>
      <c r="U297" s="7"/>
      <c r="V297" s="9"/>
      <c r="W297" s="9"/>
      <c r="X297" s="9"/>
      <c r="Y297" s="9"/>
      <c r="Z297" s="7"/>
      <c r="AA297" s="7"/>
      <c r="AB297" s="7"/>
      <c r="AC297" s="7"/>
      <c r="AD297" t="str">
        <f>IF('Invulblad per woning'!B297=0," ","ja")</f>
        <v xml:space="preserve"> </v>
      </c>
      <c r="AE297" s="10" t="str">
        <f t="shared" si="54"/>
        <v>nee</v>
      </c>
      <c r="AF297" s="10">
        <f t="shared" si="55"/>
        <v>60</v>
      </c>
      <c r="AG297" s="10">
        <f t="shared" si="56"/>
        <v>1944</v>
      </c>
      <c r="AH297">
        <f t="shared" si="62"/>
        <v>0</v>
      </c>
      <c r="AI297" s="10" t="str">
        <f t="shared" si="63"/>
        <v>nee 60 1944 0</v>
      </c>
      <c r="AJ297" s="10" t="e">
        <f>_xlfn.XLOOKUP(AI297,'Hybride Warmtepomp'!F$3:F$165,'Hybride Warmtepomp'!B$3:B$165)</f>
        <v>#N/A</v>
      </c>
      <c r="AK297" t="str">
        <f t="shared" si="57"/>
        <v/>
      </c>
      <c r="AL297" t="str">
        <f t="shared" si="61"/>
        <v>nee</v>
      </c>
      <c r="AM297" t="str">
        <f t="shared" si="58"/>
        <v>nee</v>
      </c>
      <c r="AN297" t="b">
        <f t="shared" si="59"/>
        <v>0</v>
      </c>
      <c r="AO297" t="b">
        <f t="shared" si="60"/>
        <v>0</v>
      </c>
    </row>
    <row r="298" spans="1:41">
      <c r="A298" s="48"/>
      <c r="B298" s="48"/>
      <c r="C298" s="49"/>
      <c r="D298" s="49"/>
      <c r="E298" s="50"/>
      <c r="F298" s="7"/>
      <c r="G298" s="50"/>
      <c r="H298" s="50"/>
      <c r="I298" s="49"/>
      <c r="J298" s="54"/>
      <c r="K298" s="49"/>
      <c r="L298" s="49"/>
      <c r="M298" s="41"/>
      <c r="N298" s="7"/>
      <c r="O298" s="8" t="str">
        <f t="shared" si="52"/>
        <v xml:space="preserve"> </v>
      </c>
      <c r="P298" s="8" t="str">
        <f t="shared" si="53"/>
        <v xml:space="preserve"> </v>
      </c>
      <c r="Q298" s="7"/>
      <c r="R298" s="6"/>
      <c r="S298" s="7"/>
      <c r="T298" s="7"/>
      <c r="U298" s="7"/>
      <c r="V298" s="9"/>
      <c r="W298" s="9"/>
      <c r="X298" s="9"/>
      <c r="Y298" s="9"/>
      <c r="Z298" s="7"/>
      <c r="AA298" s="7"/>
      <c r="AB298" s="7"/>
      <c r="AC298" s="7"/>
      <c r="AD298" t="str">
        <f>IF('Invulblad per woning'!B298=0," ","ja")</f>
        <v xml:space="preserve"> </v>
      </c>
      <c r="AE298" s="10" t="str">
        <f t="shared" si="54"/>
        <v>nee</v>
      </c>
      <c r="AF298" s="10">
        <f t="shared" si="55"/>
        <v>60</v>
      </c>
      <c r="AG298" s="10">
        <f t="shared" si="56"/>
        <v>1944</v>
      </c>
      <c r="AH298">
        <f t="shared" si="62"/>
        <v>0</v>
      </c>
      <c r="AI298" s="10" t="str">
        <f t="shared" si="63"/>
        <v>nee 60 1944 0</v>
      </c>
      <c r="AJ298" s="10" t="e">
        <f>_xlfn.XLOOKUP(AI298,'Hybride Warmtepomp'!F$3:F$165,'Hybride Warmtepomp'!B$3:B$165)</f>
        <v>#N/A</v>
      </c>
      <c r="AK298" t="str">
        <f t="shared" si="57"/>
        <v/>
      </c>
      <c r="AL298" t="str">
        <f t="shared" si="61"/>
        <v>nee</v>
      </c>
      <c r="AM298" t="str">
        <f t="shared" si="58"/>
        <v>nee</v>
      </c>
      <c r="AN298" t="b">
        <f t="shared" si="59"/>
        <v>0</v>
      </c>
      <c r="AO298" t="b">
        <f t="shared" si="60"/>
        <v>0</v>
      </c>
    </row>
    <row r="299" spans="1:41">
      <c r="A299" s="48"/>
      <c r="B299" s="48"/>
      <c r="C299" s="49"/>
      <c r="D299" s="49"/>
      <c r="E299" s="50"/>
      <c r="F299" s="7"/>
      <c r="G299" s="50"/>
      <c r="H299" s="50"/>
      <c r="I299" s="49"/>
      <c r="J299" s="54"/>
      <c r="K299" s="49"/>
      <c r="L299" s="49"/>
      <c r="M299" s="41"/>
      <c r="N299" s="7"/>
      <c r="O299" s="8" t="str">
        <f t="shared" si="52"/>
        <v xml:space="preserve"> </v>
      </c>
      <c r="P299" s="8" t="str">
        <f t="shared" si="53"/>
        <v xml:space="preserve"> </v>
      </c>
      <c r="Q299" s="7"/>
      <c r="R299" s="6"/>
      <c r="S299" s="7"/>
      <c r="T299" s="7"/>
      <c r="U299" s="7"/>
      <c r="V299" s="9"/>
      <c r="W299" s="9"/>
      <c r="X299" s="9"/>
      <c r="Y299" s="9"/>
      <c r="Z299" s="7"/>
      <c r="AA299" s="7"/>
      <c r="AB299" s="7"/>
      <c r="AC299" s="7"/>
      <c r="AD299" t="str">
        <f>IF('Invulblad per woning'!B299=0," ","ja")</f>
        <v xml:space="preserve"> </v>
      </c>
      <c r="AE299" s="10" t="str">
        <f t="shared" si="54"/>
        <v>nee</v>
      </c>
      <c r="AF299" s="10">
        <f t="shared" si="55"/>
        <v>60</v>
      </c>
      <c r="AG299" s="10">
        <f t="shared" si="56"/>
        <v>1944</v>
      </c>
      <c r="AH299">
        <f t="shared" si="62"/>
        <v>0</v>
      </c>
      <c r="AI299" s="10" t="str">
        <f t="shared" si="63"/>
        <v>nee 60 1944 0</v>
      </c>
      <c r="AJ299" s="10" t="e">
        <f>_xlfn.XLOOKUP(AI299,'Hybride Warmtepomp'!F$3:F$165,'Hybride Warmtepomp'!B$3:B$165)</f>
        <v>#N/A</v>
      </c>
      <c r="AK299" t="str">
        <f t="shared" si="57"/>
        <v/>
      </c>
      <c r="AL299" t="str">
        <f t="shared" si="61"/>
        <v>nee</v>
      </c>
      <c r="AM299" t="str">
        <f t="shared" si="58"/>
        <v>nee</v>
      </c>
      <c r="AN299" t="b">
        <f t="shared" si="59"/>
        <v>0</v>
      </c>
      <c r="AO299" t="b">
        <f t="shared" si="60"/>
        <v>0</v>
      </c>
    </row>
    <row r="300" spans="1:41">
      <c r="A300" s="48"/>
      <c r="B300" s="48"/>
      <c r="C300" s="49"/>
      <c r="D300" s="49"/>
      <c r="E300" s="50"/>
      <c r="F300" s="7"/>
      <c r="G300" s="50"/>
      <c r="H300" s="50"/>
      <c r="I300" s="49"/>
      <c r="J300" s="54"/>
      <c r="K300" s="49"/>
      <c r="L300" s="49"/>
      <c r="M300" s="41"/>
      <c r="N300" s="7"/>
      <c r="O300" s="8" t="str">
        <f t="shared" si="52"/>
        <v xml:space="preserve"> </v>
      </c>
      <c r="P300" s="8" t="str">
        <f t="shared" si="53"/>
        <v xml:space="preserve"> </v>
      </c>
      <c r="Q300" s="7"/>
      <c r="R300" s="6"/>
      <c r="S300" s="7"/>
      <c r="T300" s="7"/>
      <c r="U300" s="7"/>
      <c r="V300" s="9"/>
      <c r="W300" s="9"/>
      <c r="X300" s="9"/>
      <c r="Y300" s="9"/>
      <c r="Z300" s="7"/>
      <c r="AA300" s="7"/>
      <c r="AB300" s="7"/>
      <c r="AC300" s="7"/>
      <c r="AD300" t="str">
        <f>IF('Invulblad per woning'!B300=0," ","ja")</f>
        <v xml:space="preserve"> </v>
      </c>
      <c r="AE300" s="10" t="str">
        <f t="shared" si="54"/>
        <v>nee</v>
      </c>
      <c r="AF300" s="10">
        <f t="shared" si="55"/>
        <v>60</v>
      </c>
      <c r="AG300" s="10">
        <f t="shared" si="56"/>
        <v>1944</v>
      </c>
      <c r="AH300">
        <f t="shared" si="62"/>
        <v>0</v>
      </c>
      <c r="AI300" s="10" t="str">
        <f t="shared" si="63"/>
        <v>nee 60 1944 0</v>
      </c>
      <c r="AJ300" s="10" t="e">
        <f>_xlfn.XLOOKUP(AI300,'Hybride Warmtepomp'!F$3:F$165,'Hybride Warmtepomp'!B$3:B$165)</f>
        <v>#N/A</v>
      </c>
      <c r="AK300" t="str">
        <f t="shared" si="57"/>
        <v/>
      </c>
      <c r="AL300" t="str">
        <f t="shared" si="61"/>
        <v>nee</v>
      </c>
      <c r="AM300" t="str">
        <f t="shared" si="58"/>
        <v>nee</v>
      </c>
      <c r="AN300" t="b">
        <f t="shared" si="59"/>
        <v>0</v>
      </c>
      <c r="AO300" t="b">
        <f t="shared" si="60"/>
        <v>0</v>
      </c>
    </row>
    <row r="301" spans="1:41">
      <c r="A301" s="48"/>
      <c r="B301" s="48"/>
      <c r="C301" s="49"/>
      <c r="D301" s="49"/>
      <c r="E301" s="50"/>
      <c r="F301" s="7"/>
      <c r="G301" s="50"/>
      <c r="H301" s="50"/>
      <c r="I301" s="49"/>
      <c r="J301" s="54"/>
      <c r="K301" s="49"/>
      <c r="L301" s="49"/>
      <c r="M301" s="41"/>
      <c r="N301" s="7"/>
      <c r="O301" s="8" t="str">
        <f t="shared" si="52"/>
        <v xml:space="preserve"> </v>
      </c>
      <c r="P301" s="8" t="str">
        <f t="shared" si="53"/>
        <v xml:space="preserve"> </v>
      </c>
      <c r="Q301" s="7"/>
      <c r="R301" s="6"/>
      <c r="S301" s="7"/>
      <c r="T301" s="7"/>
      <c r="U301" s="7"/>
      <c r="V301" s="9"/>
      <c r="W301" s="9"/>
      <c r="X301" s="9"/>
      <c r="Y301" s="9"/>
      <c r="Z301" s="7"/>
      <c r="AA301" s="7"/>
      <c r="AB301" s="7"/>
      <c r="AC301" s="7"/>
      <c r="AD301" t="str">
        <f>IF('Invulblad per woning'!B301=0," ","ja")</f>
        <v xml:space="preserve"> </v>
      </c>
      <c r="AE301" s="10" t="str">
        <f t="shared" si="54"/>
        <v>nee</v>
      </c>
      <c r="AF301" s="10">
        <f t="shared" si="55"/>
        <v>60</v>
      </c>
      <c r="AG301" s="10">
        <f t="shared" si="56"/>
        <v>1944</v>
      </c>
      <c r="AH301">
        <f t="shared" si="62"/>
        <v>0</v>
      </c>
      <c r="AI301" s="10" t="str">
        <f t="shared" si="63"/>
        <v>nee 60 1944 0</v>
      </c>
      <c r="AJ301" s="10" t="e">
        <f>_xlfn.XLOOKUP(AI301,'Hybride Warmtepomp'!F$3:F$165,'Hybride Warmtepomp'!B$3:B$165)</f>
        <v>#N/A</v>
      </c>
      <c r="AK301" t="str">
        <f t="shared" si="57"/>
        <v/>
      </c>
      <c r="AL301" t="str">
        <f t="shared" si="61"/>
        <v>nee</v>
      </c>
      <c r="AM301" t="str">
        <f t="shared" si="58"/>
        <v>nee</v>
      </c>
      <c r="AN301" t="b">
        <f t="shared" si="59"/>
        <v>0</v>
      </c>
      <c r="AO301" t="b">
        <f t="shared" si="60"/>
        <v>0</v>
      </c>
    </row>
    <row r="302" spans="1:41">
      <c r="A302" s="48"/>
      <c r="B302" s="48"/>
      <c r="C302" s="49"/>
      <c r="D302" s="49"/>
      <c r="E302" s="50"/>
      <c r="F302" s="7"/>
      <c r="G302" s="50"/>
      <c r="H302" s="50"/>
      <c r="I302" s="49"/>
      <c r="J302" s="54"/>
      <c r="K302" s="49"/>
      <c r="L302" s="49"/>
      <c r="M302" s="41"/>
      <c r="N302" s="7"/>
      <c r="O302" s="8" t="str">
        <f t="shared" si="52"/>
        <v xml:space="preserve"> </v>
      </c>
      <c r="P302" s="8" t="str">
        <f t="shared" si="53"/>
        <v xml:space="preserve"> </v>
      </c>
      <c r="Q302" s="7"/>
      <c r="R302" s="6"/>
      <c r="S302" s="7"/>
      <c r="T302" s="7"/>
      <c r="U302" s="7"/>
      <c r="V302" s="9"/>
      <c r="W302" s="9"/>
      <c r="X302" s="9"/>
      <c r="Y302" s="9"/>
      <c r="Z302" s="7"/>
      <c r="AA302" s="7"/>
      <c r="AB302" s="7"/>
      <c r="AC302" s="7"/>
      <c r="AD302" t="str">
        <f>IF('Invulblad per woning'!B302=0," ","ja")</f>
        <v xml:space="preserve"> </v>
      </c>
      <c r="AE302" s="10" t="str">
        <f t="shared" si="54"/>
        <v>nee</v>
      </c>
      <c r="AF302" s="10">
        <f t="shared" si="55"/>
        <v>60</v>
      </c>
      <c r="AG302" s="10">
        <f t="shared" si="56"/>
        <v>1944</v>
      </c>
      <c r="AH302">
        <f t="shared" si="62"/>
        <v>0</v>
      </c>
      <c r="AI302" s="10" t="str">
        <f t="shared" si="63"/>
        <v>nee 60 1944 0</v>
      </c>
      <c r="AJ302" s="10" t="e">
        <f>_xlfn.XLOOKUP(AI302,'Hybride Warmtepomp'!F$3:F$165,'Hybride Warmtepomp'!B$3:B$165)</f>
        <v>#N/A</v>
      </c>
      <c r="AK302" t="str">
        <f t="shared" si="57"/>
        <v/>
      </c>
      <c r="AL302" t="str">
        <f t="shared" si="61"/>
        <v>nee</v>
      </c>
      <c r="AM302" t="str">
        <f t="shared" si="58"/>
        <v>nee</v>
      </c>
      <c r="AN302" t="b">
        <f t="shared" si="59"/>
        <v>0</v>
      </c>
      <c r="AO302" t="b">
        <f t="shared" si="60"/>
        <v>0</v>
      </c>
    </row>
    <row r="303" spans="1:41">
      <c r="A303" s="48"/>
      <c r="B303" s="48"/>
      <c r="C303" s="49"/>
      <c r="D303" s="49"/>
      <c r="E303" s="50"/>
      <c r="F303" s="7"/>
      <c r="G303" s="50"/>
      <c r="H303" s="50"/>
      <c r="I303" s="49"/>
      <c r="J303" s="54"/>
      <c r="K303" s="49"/>
      <c r="L303" s="49"/>
      <c r="M303" s="41"/>
      <c r="N303" s="7"/>
      <c r="O303" s="8" t="str">
        <f t="shared" si="52"/>
        <v xml:space="preserve"> </v>
      </c>
      <c r="P303" s="8" t="str">
        <f t="shared" si="53"/>
        <v xml:space="preserve"> </v>
      </c>
      <c r="Q303" s="7"/>
      <c r="R303" s="6"/>
      <c r="S303" s="7"/>
      <c r="T303" s="7"/>
      <c r="U303" s="7"/>
      <c r="V303" s="9"/>
      <c r="W303" s="9"/>
      <c r="X303" s="9"/>
      <c r="Y303" s="9"/>
      <c r="Z303" s="7"/>
      <c r="AA303" s="7"/>
      <c r="AB303" s="7"/>
      <c r="AC303" s="7"/>
      <c r="AD303" t="str">
        <f>IF('Invulblad per woning'!B303=0," ","ja")</f>
        <v xml:space="preserve"> </v>
      </c>
      <c r="AE303" s="10" t="str">
        <f t="shared" si="54"/>
        <v>nee</v>
      </c>
      <c r="AF303" s="10">
        <f t="shared" si="55"/>
        <v>60</v>
      </c>
      <c r="AG303" s="10">
        <f t="shared" si="56"/>
        <v>1944</v>
      </c>
      <c r="AH303">
        <f t="shared" si="62"/>
        <v>0</v>
      </c>
      <c r="AI303" s="10" t="str">
        <f t="shared" si="63"/>
        <v>nee 60 1944 0</v>
      </c>
      <c r="AJ303" s="10" t="e">
        <f>_xlfn.XLOOKUP(AI303,'Hybride Warmtepomp'!F$3:F$165,'Hybride Warmtepomp'!B$3:B$165)</f>
        <v>#N/A</v>
      </c>
      <c r="AK303" t="str">
        <f t="shared" si="57"/>
        <v/>
      </c>
      <c r="AL303" t="str">
        <f t="shared" si="61"/>
        <v>nee</v>
      </c>
      <c r="AM303" t="str">
        <f t="shared" si="58"/>
        <v>nee</v>
      </c>
      <c r="AN303" t="b">
        <f t="shared" si="59"/>
        <v>0</v>
      </c>
      <c r="AO303" t="b">
        <f t="shared" si="60"/>
        <v>0</v>
      </c>
    </row>
    <row r="304" spans="1:41">
      <c r="A304" s="48"/>
      <c r="B304" s="48"/>
      <c r="C304" s="49"/>
      <c r="D304" s="49"/>
      <c r="E304" s="50"/>
      <c r="F304" s="7"/>
      <c r="G304" s="50"/>
      <c r="H304" s="50"/>
      <c r="I304" s="49"/>
      <c r="J304" s="54"/>
      <c r="K304" s="49"/>
      <c r="L304" s="49"/>
      <c r="M304" s="41"/>
      <c r="N304" s="7"/>
      <c r="O304" s="8" t="str">
        <f t="shared" si="52"/>
        <v xml:space="preserve"> </v>
      </c>
      <c r="P304" s="8" t="str">
        <f t="shared" si="53"/>
        <v xml:space="preserve"> </v>
      </c>
      <c r="Q304" s="7"/>
      <c r="R304" s="6"/>
      <c r="S304" s="7"/>
      <c r="T304" s="7"/>
      <c r="U304" s="7"/>
      <c r="V304" s="9"/>
      <c r="W304" s="9"/>
      <c r="X304" s="9"/>
      <c r="Y304" s="9"/>
      <c r="Z304" s="7"/>
      <c r="AA304" s="7"/>
      <c r="AB304" s="7"/>
      <c r="AC304" s="7"/>
      <c r="AD304" t="str">
        <f>IF('Invulblad per woning'!B304=0," ","ja")</f>
        <v xml:space="preserve"> </v>
      </c>
      <c r="AE304" s="10" t="str">
        <f t="shared" si="54"/>
        <v>nee</v>
      </c>
      <c r="AF304" s="10">
        <f t="shared" si="55"/>
        <v>60</v>
      </c>
      <c r="AG304" s="10">
        <f t="shared" si="56"/>
        <v>1944</v>
      </c>
      <c r="AH304">
        <f t="shared" si="62"/>
        <v>0</v>
      </c>
      <c r="AI304" s="10" t="str">
        <f t="shared" si="63"/>
        <v>nee 60 1944 0</v>
      </c>
      <c r="AJ304" s="10" t="e">
        <f>_xlfn.XLOOKUP(AI304,'Hybride Warmtepomp'!F$3:F$165,'Hybride Warmtepomp'!B$3:B$165)</f>
        <v>#N/A</v>
      </c>
      <c r="AK304" t="str">
        <f t="shared" si="57"/>
        <v/>
      </c>
      <c r="AL304" t="str">
        <f t="shared" si="61"/>
        <v>nee</v>
      </c>
      <c r="AM304" t="str">
        <f t="shared" si="58"/>
        <v>nee</v>
      </c>
      <c r="AN304" t="b">
        <f t="shared" si="59"/>
        <v>0</v>
      </c>
      <c r="AO304" t="b">
        <f t="shared" si="60"/>
        <v>0</v>
      </c>
    </row>
    <row r="305" spans="1:41">
      <c r="A305" s="48"/>
      <c r="B305" s="48"/>
      <c r="C305" s="49"/>
      <c r="D305" s="49"/>
      <c r="E305" s="50"/>
      <c r="F305" s="7"/>
      <c r="G305" s="50"/>
      <c r="H305" s="50"/>
      <c r="I305" s="49"/>
      <c r="J305" s="54"/>
      <c r="K305" s="49"/>
      <c r="L305" s="49"/>
      <c r="M305" s="41"/>
      <c r="N305" s="7"/>
      <c r="O305" s="8" t="str">
        <f t="shared" si="52"/>
        <v xml:space="preserve"> </v>
      </c>
      <c r="P305" s="8" t="str">
        <f t="shared" si="53"/>
        <v xml:space="preserve"> </v>
      </c>
      <c r="Q305" s="7"/>
      <c r="R305" s="6"/>
      <c r="S305" s="7"/>
      <c r="T305" s="7"/>
      <c r="U305" s="7"/>
      <c r="V305" s="9"/>
      <c r="W305" s="9"/>
      <c r="X305" s="9"/>
      <c r="Y305" s="9"/>
      <c r="Z305" s="7"/>
      <c r="AA305" s="7"/>
      <c r="AB305" s="7"/>
      <c r="AC305" s="7"/>
      <c r="AD305" t="str">
        <f>IF('Invulblad per woning'!B305=0," ","ja")</f>
        <v xml:space="preserve"> </v>
      </c>
      <c r="AE305" s="10" t="str">
        <f t="shared" si="54"/>
        <v>nee</v>
      </c>
      <c r="AF305" s="10">
        <f t="shared" si="55"/>
        <v>60</v>
      </c>
      <c r="AG305" s="10">
        <f t="shared" si="56"/>
        <v>1944</v>
      </c>
      <c r="AH305">
        <f t="shared" si="62"/>
        <v>0</v>
      </c>
      <c r="AI305" s="10" t="str">
        <f t="shared" si="63"/>
        <v>nee 60 1944 0</v>
      </c>
      <c r="AJ305" s="10" t="e">
        <f>_xlfn.XLOOKUP(AI305,'Hybride Warmtepomp'!F$3:F$165,'Hybride Warmtepomp'!B$3:B$165)</f>
        <v>#N/A</v>
      </c>
      <c r="AK305" t="str">
        <f t="shared" si="57"/>
        <v/>
      </c>
      <c r="AL305" t="str">
        <f t="shared" si="61"/>
        <v>nee</v>
      </c>
      <c r="AM305" t="str">
        <f t="shared" si="58"/>
        <v>nee</v>
      </c>
      <c r="AN305" t="b">
        <f t="shared" si="59"/>
        <v>0</v>
      </c>
      <c r="AO305" t="b">
        <f t="shared" si="60"/>
        <v>0</v>
      </c>
    </row>
    <row r="306" spans="1:41">
      <c r="A306" s="48"/>
      <c r="B306" s="48"/>
      <c r="C306" s="49"/>
      <c r="D306" s="49"/>
      <c r="E306" s="50"/>
      <c r="F306" s="7"/>
      <c r="G306" s="50"/>
      <c r="H306" s="50"/>
      <c r="I306" s="49"/>
      <c r="J306" s="54"/>
      <c r="K306" s="49"/>
      <c r="L306" s="49"/>
      <c r="M306" s="41"/>
      <c r="N306" s="7"/>
      <c r="O306" s="8" t="str">
        <f t="shared" si="52"/>
        <v xml:space="preserve"> </v>
      </c>
      <c r="P306" s="8" t="str">
        <f t="shared" si="53"/>
        <v xml:space="preserve"> </v>
      </c>
      <c r="Q306" s="7"/>
      <c r="R306" s="6"/>
      <c r="S306" s="7"/>
      <c r="T306" s="7"/>
      <c r="U306" s="7"/>
      <c r="V306" s="9"/>
      <c r="W306" s="9"/>
      <c r="X306" s="9"/>
      <c r="Y306" s="9"/>
      <c r="Z306" s="7"/>
      <c r="AA306" s="7"/>
      <c r="AB306" s="7"/>
      <c r="AC306" s="7"/>
      <c r="AD306" t="str">
        <f>IF('Invulblad per woning'!B306=0," ","ja")</f>
        <v xml:space="preserve"> </v>
      </c>
      <c r="AE306" s="10" t="str">
        <f t="shared" si="54"/>
        <v>nee</v>
      </c>
      <c r="AF306" s="10">
        <f t="shared" si="55"/>
        <v>60</v>
      </c>
      <c r="AG306" s="10">
        <f t="shared" si="56"/>
        <v>1944</v>
      </c>
      <c r="AH306">
        <f t="shared" si="62"/>
        <v>0</v>
      </c>
      <c r="AI306" s="10" t="str">
        <f t="shared" si="63"/>
        <v>nee 60 1944 0</v>
      </c>
      <c r="AJ306" s="10" t="e">
        <f>_xlfn.XLOOKUP(AI306,'Hybride Warmtepomp'!F$3:F$165,'Hybride Warmtepomp'!B$3:B$165)</f>
        <v>#N/A</v>
      </c>
      <c r="AK306" t="str">
        <f t="shared" si="57"/>
        <v/>
      </c>
      <c r="AL306" t="str">
        <f t="shared" si="61"/>
        <v>nee</v>
      </c>
      <c r="AM306" t="str">
        <f t="shared" si="58"/>
        <v>nee</v>
      </c>
      <c r="AN306" t="b">
        <f t="shared" si="59"/>
        <v>0</v>
      </c>
      <c r="AO306" t="b">
        <f t="shared" si="60"/>
        <v>0</v>
      </c>
    </row>
    <row r="307" spans="1:41">
      <c r="A307" s="48"/>
      <c r="B307" s="48"/>
      <c r="C307" s="49"/>
      <c r="D307" s="49"/>
      <c r="E307" s="50"/>
      <c r="F307" s="7"/>
      <c r="G307" s="50"/>
      <c r="H307" s="50"/>
      <c r="I307" s="49"/>
      <c r="J307" s="54"/>
      <c r="K307" s="49"/>
      <c r="L307" s="49"/>
      <c r="M307" s="41"/>
      <c r="N307" s="7"/>
      <c r="O307" s="8" t="str">
        <f t="shared" si="52"/>
        <v xml:space="preserve"> </v>
      </c>
      <c r="P307" s="8" t="str">
        <f t="shared" si="53"/>
        <v xml:space="preserve"> </v>
      </c>
      <c r="Q307" s="7"/>
      <c r="R307" s="6"/>
      <c r="S307" s="7"/>
      <c r="T307" s="7"/>
      <c r="U307" s="7"/>
      <c r="V307" s="9"/>
      <c r="W307" s="9"/>
      <c r="X307" s="9"/>
      <c r="Y307" s="9"/>
      <c r="Z307" s="7"/>
      <c r="AA307" s="7"/>
      <c r="AB307" s="7"/>
      <c r="AC307" s="7"/>
      <c r="AD307" t="str">
        <f>IF('Invulblad per woning'!B307=0," ","ja")</f>
        <v xml:space="preserve"> </v>
      </c>
      <c r="AE307" s="10" t="str">
        <f t="shared" si="54"/>
        <v>nee</v>
      </c>
      <c r="AF307" s="10">
        <f t="shared" si="55"/>
        <v>60</v>
      </c>
      <c r="AG307" s="10">
        <f t="shared" si="56"/>
        <v>1944</v>
      </c>
      <c r="AH307">
        <f t="shared" si="62"/>
        <v>0</v>
      </c>
      <c r="AI307" s="10" t="str">
        <f t="shared" si="63"/>
        <v>nee 60 1944 0</v>
      </c>
      <c r="AJ307" s="10" t="e">
        <f>_xlfn.XLOOKUP(AI307,'Hybride Warmtepomp'!F$3:F$165,'Hybride Warmtepomp'!B$3:B$165)</f>
        <v>#N/A</v>
      </c>
      <c r="AK307" t="str">
        <f t="shared" si="57"/>
        <v/>
      </c>
      <c r="AL307" t="str">
        <f t="shared" si="61"/>
        <v>nee</v>
      </c>
      <c r="AM307" t="str">
        <f t="shared" si="58"/>
        <v>nee</v>
      </c>
      <c r="AN307" t="b">
        <f t="shared" si="59"/>
        <v>0</v>
      </c>
      <c r="AO307" t="b">
        <f t="shared" si="60"/>
        <v>0</v>
      </c>
    </row>
    <row r="308" spans="1:41">
      <c r="A308" s="48"/>
      <c r="B308" s="48"/>
      <c r="C308" s="49"/>
      <c r="D308" s="49"/>
      <c r="E308" s="50"/>
      <c r="F308" s="7"/>
      <c r="G308" s="50"/>
      <c r="H308" s="50"/>
      <c r="I308" s="49"/>
      <c r="J308" s="54"/>
      <c r="K308" s="49"/>
      <c r="L308" s="49"/>
      <c r="M308" s="41"/>
      <c r="N308" s="7"/>
      <c r="O308" s="8" t="str">
        <f t="shared" si="52"/>
        <v xml:space="preserve"> </v>
      </c>
      <c r="P308" s="8" t="str">
        <f t="shared" si="53"/>
        <v xml:space="preserve"> </v>
      </c>
      <c r="Q308" s="7"/>
      <c r="R308" s="6"/>
      <c r="S308" s="7"/>
      <c r="T308" s="7"/>
      <c r="U308" s="7"/>
      <c r="V308" s="9"/>
      <c r="W308" s="9"/>
      <c r="X308" s="9"/>
      <c r="Y308" s="9"/>
      <c r="Z308" s="7"/>
      <c r="AA308" s="7"/>
      <c r="AB308" s="7"/>
      <c r="AC308" s="7"/>
      <c r="AD308" t="str">
        <f>IF('Invulblad per woning'!B308=0," ","ja")</f>
        <v xml:space="preserve"> </v>
      </c>
      <c r="AE308" s="10" t="str">
        <f t="shared" si="54"/>
        <v>nee</v>
      </c>
      <c r="AF308" s="10">
        <f t="shared" si="55"/>
        <v>60</v>
      </c>
      <c r="AG308" s="10">
        <f t="shared" si="56"/>
        <v>1944</v>
      </c>
      <c r="AH308">
        <f t="shared" si="62"/>
        <v>0</v>
      </c>
      <c r="AI308" s="10" t="str">
        <f t="shared" si="63"/>
        <v>nee 60 1944 0</v>
      </c>
      <c r="AJ308" s="10" t="e">
        <f>_xlfn.XLOOKUP(AI308,'Hybride Warmtepomp'!F$3:F$165,'Hybride Warmtepomp'!B$3:B$165)</f>
        <v>#N/A</v>
      </c>
      <c r="AK308" t="str">
        <f t="shared" si="57"/>
        <v/>
      </c>
      <c r="AL308" t="str">
        <f t="shared" si="61"/>
        <v>nee</v>
      </c>
      <c r="AM308" t="str">
        <f t="shared" si="58"/>
        <v>nee</v>
      </c>
      <c r="AN308" t="b">
        <f t="shared" si="59"/>
        <v>0</v>
      </c>
      <c r="AO308" t="b">
        <f t="shared" si="60"/>
        <v>0</v>
      </c>
    </row>
    <row r="309" spans="1:41">
      <c r="A309" s="48"/>
      <c r="B309" s="48"/>
      <c r="C309" s="49"/>
      <c r="D309" s="49"/>
      <c r="E309" s="50"/>
      <c r="F309" s="7"/>
      <c r="G309" s="50"/>
      <c r="H309" s="50"/>
      <c r="I309" s="49"/>
      <c r="J309" s="54"/>
      <c r="K309" s="49"/>
      <c r="L309" s="49"/>
      <c r="M309" s="41"/>
      <c r="N309" s="7"/>
      <c r="O309" s="8" t="str">
        <f t="shared" si="52"/>
        <v xml:space="preserve"> </v>
      </c>
      <c r="P309" s="8" t="str">
        <f t="shared" si="53"/>
        <v xml:space="preserve"> </v>
      </c>
      <c r="Q309" s="7"/>
      <c r="R309" s="6"/>
      <c r="S309" s="7"/>
      <c r="T309" s="7"/>
      <c r="U309" s="7"/>
      <c r="V309" s="9"/>
      <c r="W309" s="9"/>
      <c r="X309" s="9"/>
      <c r="Y309" s="9"/>
      <c r="Z309" s="7"/>
      <c r="AA309" s="7"/>
      <c r="AB309" s="7"/>
      <c r="AC309" s="7"/>
      <c r="AD309" t="str">
        <f>IF('Invulblad per woning'!B309=0," ","ja")</f>
        <v xml:space="preserve"> </v>
      </c>
      <c r="AE309" s="10" t="str">
        <f t="shared" si="54"/>
        <v>nee</v>
      </c>
      <c r="AF309" s="10">
        <f t="shared" si="55"/>
        <v>60</v>
      </c>
      <c r="AG309" s="10">
        <f t="shared" si="56"/>
        <v>1944</v>
      </c>
      <c r="AH309">
        <f t="shared" si="62"/>
        <v>0</v>
      </c>
      <c r="AI309" s="10" t="str">
        <f t="shared" si="63"/>
        <v>nee 60 1944 0</v>
      </c>
      <c r="AJ309" s="10" t="e">
        <f>_xlfn.XLOOKUP(AI309,'Hybride Warmtepomp'!F$3:F$165,'Hybride Warmtepomp'!B$3:B$165)</f>
        <v>#N/A</v>
      </c>
      <c r="AK309" t="str">
        <f t="shared" si="57"/>
        <v/>
      </c>
      <c r="AL309" t="str">
        <f t="shared" si="61"/>
        <v>nee</v>
      </c>
      <c r="AM309" t="str">
        <f t="shared" si="58"/>
        <v>nee</v>
      </c>
      <c r="AN309" t="b">
        <f t="shared" si="59"/>
        <v>0</v>
      </c>
      <c r="AO309" t="b">
        <f t="shared" si="60"/>
        <v>0</v>
      </c>
    </row>
    <row r="310" spans="1:41">
      <c r="A310" s="48"/>
      <c r="B310" s="48"/>
      <c r="C310" s="49"/>
      <c r="D310" s="49"/>
      <c r="E310" s="50"/>
      <c r="F310" s="7"/>
      <c r="G310" s="50"/>
      <c r="H310" s="50"/>
      <c r="I310" s="49"/>
      <c r="J310" s="54"/>
      <c r="K310" s="49"/>
      <c r="L310" s="49"/>
      <c r="M310" s="41"/>
      <c r="N310" s="7"/>
      <c r="O310" s="8" t="str">
        <f t="shared" si="52"/>
        <v xml:space="preserve"> </v>
      </c>
      <c r="P310" s="8" t="str">
        <f t="shared" si="53"/>
        <v xml:space="preserve"> </v>
      </c>
      <c r="Q310" s="7"/>
      <c r="R310" s="6"/>
      <c r="S310" s="7"/>
      <c r="T310" s="7"/>
      <c r="U310" s="7"/>
      <c r="V310" s="9"/>
      <c r="W310" s="9"/>
      <c r="X310" s="9"/>
      <c r="Y310" s="9"/>
      <c r="Z310" s="7"/>
      <c r="AA310" s="7"/>
      <c r="AB310" s="7"/>
      <c r="AC310" s="7"/>
      <c r="AD310" t="str">
        <f>IF('Invulblad per woning'!B310=0," ","ja")</f>
        <v xml:space="preserve"> </v>
      </c>
      <c r="AE310" s="10" t="str">
        <f t="shared" si="54"/>
        <v>nee</v>
      </c>
      <c r="AF310" s="10">
        <f t="shared" si="55"/>
        <v>60</v>
      </c>
      <c r="AG310" s="10">
        <f t="shared" si="56"/>
        <v>1944</v>
      </c>
      <c r="AH310">
        <f t="shared" si="62"/>
        <v>0</v>
      </c>
      <c r="AI310" s="10" t="str">
        <f t="shared" si="63"/>
        <v>nee 60 1944 0</v>
      </c>
      <c r="AJ310" s="10" t="e">
        <f>_xlfn.XLOOKUP(AI310,'Hybride Warmtepomp'!F$3:F$165,'Hybride Warmtepomp'!B$3:B$165)</f>
        <v>#N/A</v>
      </c>
      <c r="AK310" t="str">
        <f t="shared" si="57"/>
        <v/>
      </c>
      <c r="AL310" t="str">
        <f t="shared" si="61"/>
        <v>nee</v>
      </c>
      <c r="AM310" t="str">
        <f t="shared" si="58"/>
        <v>nee</v>
      </c>
      <c r="AN310" t="b">
        <f t="shared" si="59"/>
        <v>0</v>
      </c>
      <c r="AO310" t="b">
        <f t="shared" si="60"/>
        <v>0</v>
      </c>
    </row>
    <row r="311" spans="1:41">
      <c r="A311" s="48"/>
      <c r="B311" s="48"/>
      <c r="C311" s="49"/>
      <c r="D311" s="49"/>
      <c r="E311" s="50"/>
      <c r="F311" s="7"/>
      <c r="G311" s="50"/>
      <c r="H311" s="50"/>
      <c r="I311" s="49"/>
      <c r="J311" s="54"/>
      <c r="K311" s="49"/>
      <c r="L311" s="49"/>
      <c r="M311" s="41"/>
      <c r="N311" s="7"/>
      <c r="O311" s="8" t="str">
        <f t="shared" si="52"/>
        <v xml:space="preserve"> </v>
      </c>
      <c r="P311" s="8" t="str">
        <f t="shared" si="53"/>
        <v xml:space="preserve"> </v>
      </c>
      <c r="Q311" s="7"/>
      <c r="R311" s="6"/>
      <c r="S311" s="7"/>
      <c r="T311" s="7"/>
      <c r="U311" s="7"/>
      <c r="V311" s="9"/>
      <c r="W311" s="9"/>
      <c r="X311" s="9"/>
      <c r="Y311" s="9"/>
      <c r="Z311" s="7"/>
      <c r="AA311" s="7"/>
      <c r="AB311" s="7"/>
      <c r="AC311" s="7"/>
      <c r="AD311" t="str">
        <f>IF('Invulblad per woning'!B311=0," ","ja")</f>
        <v xml:space="preserve"> </v>
      </c>
      <c r="AE311" s="10" t="str">
        <f t="shared" si="54"/>
        <v>nee</v>
      </c>
      <c r="AF311" s="10">
        <f t="shared" si="55"/>
        <v>60</v>
      </c>
      <c r="AG311" s="10">
        <f t="shared" si="56"/>
        <v>1944</v>
      </c>
      <c r="AH311">
        <f t="shared" si="62"/>
        <v>0</v>
      </c>
      <c r="AI311" s="10" t="str">
        <f t="shared" si="63"/>
        <v>nee 60 1944 0</v>
      </c>
      <c r="AJ311" s="10" t="e">
        <f>_xlfn.XLOOKUP(AI311,'Hybride Warmtepomp'!F$3:F$165,'Hybride Warmtepomp'!B$3:B$165)</f>
        <v>#N/A</v>
      </c>
      <c r="AK311" t="str">
        <f t="shared" si="57"/>
        <v/>
      </c>
      <c r="AL311" t="str">
        <f t="shared" si="61"/>
        <v>nee</v>
      </c>
      <c r="AM311" t="str">
        <f t="shared" si="58"/>
        <v>nee</v>
      </c>
      <c r="AN311" t="b">
        <f t="shared" si="59"/>
        <v>0</v>
      </c>
      <c r="AO311" t="b">
        <f t="shared" si="60"/>
        <v>0</v>
      </c>
    </row>
    <row r="312" spans="1:41">
      <c r="A312" s="48"/>
      <c r="B312" s="48"/>
      <c r="C312" s="49"/>
      <c r="D312" s="49"/>
      <c r="E312" s="50"/>
      <c r="F312" s="7"/>
      <c r="G312" s="50"/>
      <c r="H312" s="50"/>
      <c r="I312" s="49"/>
      <c r="J312" s="54"/>
      <c r="K312" s="49"/>
      <c r="L312" s="49"/>
      <c r="M312" s="41"/>
      <c r="N312" s="7"/>
      <c r="O312" s="8" t="str">
        <f t="shared" si="52"/>
        <v xml:space="preserve"> </v>
      </c>
      <c r="P312" s="8" t="str">
        <f t="shared" si="53"/>
        <v xml:space="preserve"> </v>
      </c>
      <c r="Q312" s="7"/>
      <c r="R312" s="6"/>
      <c r="S312" s="7"/>
      <c r="T312" s="7"/>
      <c r="U312" s="7"/>
      <c r="V312" s="9"/>
      <c r="W312" s="9"/>
      <c r="X312" s="9"/>
      <c r="Y312" s="9"/>
      <c r="Z312" s="7"/>
      <c r="AA312" s="7"/>
      <c r="AB312" s="7"/>
      <c r="AC312" s="7"/>
      <c r="AD312" t="str">
        <f>IF('Invulblad per woning'!B312=0," ","ja")</f>
        <v xml:space="preserve"> </v>
      </c>
      <c r="AE312" s="10" t="str">
        <f t="shared" si="54"/>
        <v>nee</v>
      </c>
      <c r="AF312" s="10">
        <f t="shared" si="55"/>
        <v>60</v>
      </c>
      <c r="AG312" s="10">
        <f t="shared" si="56"/>
        <v>1944</v>
      </c>
      <c r="AH312">
        <f t="shared" si="62"/>
        <v>0</v>
      </c>
      <c r="AI312" s="10" t="str">
        <f t="shared" si="63"/>
        <v>nee 60 1944 0</v>
      </c>
      <c r="AJ312" s="10" t="e">
        <f>_xlfn.XLOOKUP(AI312,'Hybride Warmtepomp'!F$3:F$165,'Hybride Warmtepomp'!B$3:B$165)</f>
        <v>#N/A</v>
      </c>
      <c r="AK312" t="str">
        <f t="shared" si="57"/>
        <v/>
      </c>
      <c r="AL312" t="str">
        <f t="shared" si="61"/>
        <v>nee</v>
      </c>
      <c r="AM312" t="str">
        <f t="shared" si="58"/>
        <v>nee</v>
      </c>
      <c r="AN312" t="b">
        <f t="shared" si="59"/>
        <v>0</v>
      </c>
      <c r="AO312" t="b">
        <f t="shared" si="60"/>
        <v>0</v>
      </c>
    </row>
    <row r="313" spans="1:41">
      <c r="A313" s="48"/>
      <c r="B313" s="48"/>
      <c r="C313" s="49"/>
      <c r="D313" s="49"/>
      <c r="E313" s="50"/>
      <c r="F313" s="7"/>
      <c r="G313" s="50"/>
      <c r="H313" s="50"/>
      <c r="I313" s="49"/>
      <c r="J313" s="54"/>
      <c r="K313" s="49"/>
      <c r="L313" s="49"/>
      <c r="M313" s="41"/>
      <c r="N313" s="7"/>
      <c r="O313" s="8" t="str">
        <f t="shared" si="52"/>
        <v xml:space="preserve"> </v>
      </c>
      <c r="P313" s="8" t="str">
        <f t="shared" si="53"/>
        <v xml:space="preserve"> </v>
      </c>
      <c r="Q313" s="7"/>
      <c r="R313" s="6"/>
      <c r="S313" s="7"/>
      <c r="T313" s="7"/>
      <c r="U313" s="7"/>
      <c r="V313" s="9"/>
      <c r="W313" s="9"/>
      <c r="X313" s="9"/>
      <c r="Y313" s="9"/>
      <c r="Z313" s="7"/>
      <c r="AA313" s="7"/>
      <c r="AB313" s="7"/>
      <c r="AC313" s="7"/>
      <c r="AD313" t="str">
        <f>IF('Invulblad per woning'!B313=0," ","ja")</f>
        <v xml:space="preserve"> </v>
      </c>
      <c r="AE313" s="10" t="str">
        <f t="shared" si="54"/>
        <v>nee</v>
      </c>
      <c r="AF313" s="10">
        <f t="shared" si="55"/>
        <v>60</v>
      </c>
      <c r="AG313" s="10">
        <f t="shared" si="56"/>
        <v>1944</v>
      </c>
      <c r="AH313">
        <f t="shared" si="62"/>
        <v>0</v>
      </c>
      <c r="AI313" s="10" t="str">
        <f t="shared" si="63"/>
        <v>nee 60 1944 0</v>
      </c>
      <c r="AJ313" s="10" t="e">
        <f>_xlfn.XLOOKUP(AI313,'Hybride Warmtepomp'!F$3:F$165,'Hybride Warmtepomp'!B$3:B$165)</f>
        <v>#N/A</v>
      </c>
      <c r="AK313" t="str">
        <f t="shared" si="57"/>
        <v/>
      </c>
      <c r="AL313" t="str">
        <f t="shared" si="61"/>
        <v>nee</v>
      </c>
      <c r="AM313" t="str">
        <f t="shared" si="58"/>
        <v>nee</v>
      </c>
      <c r="AN313" t="b">
        <f t="shared" si="59"/>
        <v>0</v>
      </c>
      <c r="AO313" t="b">
        <f t="shared" si="60"/>
        <v>0</v>
      </c>
    </row>
    <row r="314" spans="1:41">
      <c r="A314" s="48"/>
      <c r="B314" s="48"/>
      <c r="C314" s="49"/>
      <c r="D314" s="49"/>
      <c r="E314" s="50"/>
      <c r="F314" s="7"/>
      <c r="G314" s="50"/>
      <c r="H314" s="50"/>
      <c r="I314" s="49"/>
      <c r="J314" s="54"/>
      <c r="K314" s="49"/>
      <c r="L314" s="49"/>
      <c r="M314" s="41"/>
      <c r="N314" s="7"/>
      <c r="O314" s="8" t="str">
        <f t="shared" si="52"/>
        <v xml:space="preserve"> </v>
      </c>
      <c r="P314" s="8" t="str">
        <f t="shared" si="53"/>
        <v xml:space="preserve"> </v>
      </c>
      <c r="Q314" s="7"/>
      <c r="R314" s="6"/>
      <c r="S314" s="7"/>
      <c r="T314" s="7"/>
      <c r="U314" s="7"/>
      <c r="V314" s="9"/>
      <c r="W314" s="9"/>
      <c r="X314" s="9"/>
      <c r="Y314" s="9"/>
      <c r="Z314" s="7"/>
      <c r="AA314" s="7"/>
      <c r="AB314" s="7"/>
      <c r="AC314" s="7"/>
      <c r="AD314" t="str">
        <f>IF('Invulblad per woning'!B314=0," ","ja")</f>
        <v xml:space="preserve"> </v>
      </c>
      <c r="AE314" s="10" t="str">
        <f t="shared" si="54"/>
        <v>nee</v>
      </c>
      <c r="AF314" s="10">
        <f t="shared" si="55"/>
        <v>60</v>
      </c>
      <c r="AG314" s="10">
        <f t="shared" si="56"/>
        <v>1944</v>
      </c>
      <c r="AH314">
        <f t="shared" si="62"/>
        <v>0</v>
      </c>
      <c r="AI314" s="10" t="str">
        <f t="shared" si="63"/>
        <v>nee 60 1944 0</v>
      </c>
      <c r="AJ314" s="10" t="e">
        <f>_xlfn.XLOOKUP(AI314,'Hybride Warmtepomp'!F$3:F$165,'Hybride Warmtepomp'!B$3:B$165)</f>
        <v>#N/A</v>
      </c>
      <c r="AK314" t="str">
        <f t="shared" si="57"/>
        <v/>
      </c>
      <c r="AL314" t="str">
        <f t="shared" si="61"/>
        <v>nee</v>
      </c>
      <c r="AM314" t="str">
        <f t="shared" si="58"/>
        <v>nee</v>
      </c>
      <c r="AN314" t="b">
        <f t="shared" si="59"/>
        <v>0</v>
      </c>
      <c r="AO314" t="b">
        <f t="shared" si="60"/>
        <v>0</v>
      </c>
    </row>
    <row r="315" spans="1:41">
      <c r="A315" s="48"/>
      <c r="B315" s="48"/>
      <c r="C315" s="49"/>
      <c r="D315" s="49"/>
      <c r="E315" s="50"/>
      <c r="F315" s="7"/>
      <c r="G315" s="50"/>
      <c r="H315" s="50"/>
      <c r="I315" s="49"/>
      <c r="J315" s="54"/>
      <c r="K315" s="49"/>
      <c r="L315" s="49"/>
      <c r="M315" s="41"/>
      <c r="N315" s="7"/>
      <c r="O315" s="8" t="str">
        <f t="shared" si="52"/>
        <v xml:space="preserve"> </v>
      </c>
      <c r="P315" s="8" t="str">
        <f t="shared" si="53"/>
        <v xml:space="preserve"> </v>
      </c>
      <c r="Q315" s="7"/>
      <c r="R315" s="6"/>
      <c r="S315" s="7"/>
      <c r="T315" s="7"/>
      <c r="U315" s="7"/>
      <c r="V315" s="9"/>
      <c r="W315" s="9"/>
      <c r="X315" s="9"/>
      <c r="Y315" s="9"/>
      <c r="Z315" s="7"/>
      <c r="AA315" s="7"/>
      <c r="AB315" s="7"/>
      <c r="AC315" s="7"/>
      <c r="AD315" t="str">
        <f>IF('Invulblad per woning'!B315=0," ","ja")</f>
        <v xml:space="preserve"> </v>
      </c>
      <c r="AE315" s="10" t="str">
        <f t="shared" si="54"/>
        <v>nee</v>
      </c>
      <c r="AF315" s="10">
        <f t="shared" si="55"/>
        <v>60</v>
      </c>
      <c r="AG315" s="10">
        <f t="shared" si="56"/>
        <v>1944</v>
      </c>
      <c r="AH315">
        <f t="shared" si="62"/>
        <v>0</v>
      </c>
      <c r="AI315" s="10" t="str">
        <f t="shared" si="63"/>
        <v>nee 60 1944 0</v>
      </c>
      <c r="AJ315" s="10" t="e">
        <f>_xlfn.XLOOKUP(AI315,'Hybride Warmtepomp'!F$3:F$165,'Hybride Warmtepomp'!B$3:B$165)</f>
        <v>#N/A</v>
      </c>
      <c r="AK315" t="str">
        <f t="shared" si="57"/>
        <v/>
      </c>
      <c r="AL315" t="str">
        <f t="shared" si="61"/>
        <v>nee</v>
      </c>
      <c r="AM315" t="str">
        <f t="shared" si="58"/>
        <v>nee</v>
      </c>
      <c r="AN315" t="b">
        <f t="shared" si="59"/>
        <v>0</v>
      </c>
      <c r="AO315" t="b">
        <f t="shared" si="60"/>
        <v>0</v>
      </c>
    </row>
    <row r="316" spans="1:41">
      <c r="A316" s="48"/>
      <c r="B316" s="48"/>
      <c r="C316" s="49"/>
      <c r="D316" s="49"/>
      <c r="E316" s="50"/>
      <c r="F316" s="7"/>
      <c r="G316" s="50"/>
      <c r="H316" s="50"/>
      <c r="I316" s="49"/>
      <c r="J316" s="54"/>
      <c r="K316" s="49"/>
      <c r="L316" s="49"/>
      <c r="M316" s="41"/>
      <c r="N316" s="7"/>
      <c r="O316" s="8" t="str">
        <f t="shared" si="52"/>
        <v xml:space="preserve"> </v>
      </c>
      <c r="P316" s="8" t="str">
        <f t="shared" si="53"/>
        <v xml:space="preserve"> </v>
      </c>
      <c r="Q316" s="7"/>
      <c r="R316" s="6"/>
      <c r="S316" s="7"/>
      <c r="T316" s="7"/>
      <c r="U316" s="7"/>
      <c r="V316" s="9"/>
      <c r="W316" s="9"/>
      <c r="X316" s="9"/>
      <c r="Y316" s="9"/>
      <c r="Z316" s="7"/>
      <c r="AA316" s="7"/>
      <c r="AB316" s="7"/>
      <c r="AC316" s="7"/>
      <c r="AD316" t="str">
        <f>IF('Invulblad per woning'!B316=0," ","ja")</f>
        <v xml:space="preserve"> </v>
      </c>
      <c r="AE316" s="10" t="str">
        <f t="shared" si="54"/>
        <v>nee</v>
      </c>
      <c r="AF316" s="10">
        <f t="shared" si="55"/>
        <v>60</v>
      </c>
      <c r="AG316" s="10">
        <f t="shared" si="56"/>
        <v>1944</v>
      </c>
      <c r="AH316">
        <f t="shared" si="62"/>
        <v>0</v>
      </c>
      <c r="AI316" s="10" t="str">
        <f t="shared" si="63"/>
        <v>nee 60 1944 0</v>
      </c>
      <c r="AJ316" s="10" t="e">
        <f>_xlfn.XLOOKUP(AI316,'Hybride Warmtepomp'!F$3:F$165,'Hybride Warmtepomp'!B$3:B$165)</f>
        <v>#N/A</v>
      </c>
      <c r="AK316" t="str">
        <f t="shared" si="57"/>
        <v/>
      </c>
      <c r="AL316" t="str">
        <f t="shared" si="61"/>
        <v>nee</v>
      </c>
      <c r="AM316" t="str">
        <f t="shared" si="58"/>
        <v>nee</v>
      </c>
      <c r="AN316" t="b">
        <f t="shared" si="59"/>
        <v>0</v>
      </c>
      <c r="AO316" t="b">
        <f t="shared" si="60"/>
        <v>0</v>
      </c>
    </row>
    <row r="317" spans="1:41">
      <c r="A317" s="48"/>
      <c r="B317" s="48"/>
      <c r="C317" s="49"/>
      <c r="D317" s="49"/>
      <c r="E317" s="50"/>
      <c r="F317" s="7"/>
      <c r="G317" s="50"/>
      <c r="H317" s="50"/>
      <c r="I317" s="49"/>
      <c r="J317" s="54"/>
      <c r="K317" s="49"/>
      <c r="L317" s="49"/>
      <c r="M317" s="41"/>
      <c r="N317" s="7"/>
      <c r="O317" s="8" t="str">
        <f t="shared" si="52"/>
        <v xml:space="preserve"> </v>
      </c>
      <c r="P317" s="8" t="str">
        <f t="shared" si="53"/>
        <v xml:space="preserve"> </v>
      </c>
      <c r="Q317" s="7"/>
      <c r="R317" s="6"/>
      <c r="S317" s="7"/>
      <c r="T317" s="7"/>
      <c r="U317" s="7"/>
      <c r="V317" s="9"/>
      <c r="W317" s="9"/>
      <c r="X317" s="9"/>
      <c r="Y317" s="9"/>
      <c r="Z317" s="7"/>
      <c r="AA317" s="7"/>
      <c r="AB317" s="7"/>
      <c r="AC317" s="7"/>
      <c r="AD317" t="str">
        <f>IF('Invulblad per woning'!B317=0," ","ja")</f>
        <v xml:space="preserve"> </v>
      </c>
      <c r="AE317" s="10" t="str">
        <f t="shared" si="54"/>
        <v>nee</v>
      </c>
      <c r="AF317" s="10">
        <f t="shared" si="55"/>
        <v>60</v>
      </c>
      <c r="AG317" s="10">
        <f t="shared" si="56"/>
        <v>1944</v>
      </c>
      <c r="AH317">
        <f t="shared" si="62"/>
        <v>0</v>
      </c>
      <c r="AI317" s="10" t="str">
        <f t="shared" si="63"/>
        <v>nee 60 1944 0</v>
      </c>
      <c r="AJ317" s="10" t="e">
        <f>_xlfn.XLOOKUP(AI317,'Hybride Warmtepomp'!F$3:F$165,'Hybride Warmtepomp'!B$3:B$165)</f>
        <v>#N/A</v>
      </c>
      <c r="AK317" t="str">
        <f t="shared" si="57"/>
        <v/>
      </c>
      <c r="AL317" t="str">
        <f t="shared" si="61"/>
        <v>nee</v>
      </c>
      <c r="AM317" t="str">
        <f t="shared" si="58"/>
        <v>nee</v>
      </c>
      <c r="AN317" t="b">
        <f t="shared" si="59"/>
        <v>0</v>
      </c>
      <c r="AO317" t="b">
        <f t="shared" si="60"/>
        <v>0</v>
      </c>
    </row>
    <row r="318" spans="1:41">
      <c r="A318" s="48"/>
      <c r="B318" s="48"/>
      <c r="C318" s="49"/>
      <c r="D318" s="49"/>
      <c r="E318" s="50"/>
      <c r="F318" s="7"/>
      <c r="G318" s="50"/>
      <c r="H318" s="50"/>
      <c r="I318" s="49"/>
      <c r="J318" s="54"/>
      <c r="K318" s="49"/>
      <c r="L318" s="49"/>
      <c r="M318" s="41"/>
      <c r="N318" s="7"/>
      <c r="O318" s="8" t="str">
        <f t="shared" si="52"/>
        <v xml:space="preserve"> </v>
      </c>
      <c r="P318" s="8" t="str">
        <f t="shared" si="53"/>
        <v xml:space="preserve"> </v>
      </c>
      <c r="Q318" s="7"/>
      <c r="R318" s="6"/>
      <c r="S318" s="7"/>
      <c r="T318" s="7"/>
      <c r="U318" s="7"/>
      <c r="V318" s="9"/>
      <c r="W318" s="9"/>
      <c r="X318" s="9"/>
      <c r="Y318" s="9"/>
      <c r="Z318" s="7"/>
      <c r="AA318" s="7"/>
      <c r="AB318" s="7"/>
      <c r="AC318" s="7"/>
      <c r="AD318" t="str">
        <f>IF('Invulblad per woning'!B318=0," ","ja")</f>
        <v xml:space="preserve"> </v>
      </c>
      <c r="AE318" s="10" t="str">
        <f t="shared" si="54"/>
        <v>nee</v>
      </c>
      <c r="AF318" s="10">
        <f t="shared" si="55"/>
        <v>60</v>
      </c>
      <c r="AG318" s="10">
        <f t="shared" si="56"/>
        <v>1944</v>
      </c>
      <c r="AH318">
        <f t="shared" si="62"/>
        <v>0</v>
      </c>
      <c r="AI318" s="10" t="str">
        <f t="shared" si="63"/>
        <v>nee 60 1944 0</v>
      </c>
      <c r="AJ318" s="10" t="e">
        <f>_xlfn.XLOOKUP(AI318,'Hybride Warmtepomp'!F$3:F$165,'Hybride Warmtepomp'!B$3:B$165)</f>
        <v>#N/A</v>
      </c>
      <c r="AK318" t="str">
        <f t="shared" si="57"/>
        <v/>
      </c>
      <c r="AL318" t="str">
        <f t="shared" si="61"/>
        <v>nee</v>
      </c>
      <c r="AM318" t="str">
        <f t="shared" si="58"/>
        <v>nee</v>
      </c>
      <c r="AN318" t="b">
        <f t="shared" si="59"/>
        <v>0</v>
      </c>
      <c r="AO318" t="b">
        <f t="shared" si="60"/>
        <v>0</v>
      </c>
    </row>
    <row r="319" spans="1:41">
      <c r="A319" s="48"/>
      <c r="B319" s="48"/>
      <c r="C319" s="49"/>
      <c r="D319" s="49"/>
      <c r="E319" s="50"/>
      <c r="F319" s="7"/>
      <c r="G319" s="50"/>
      <c r="H319" s="50"/>
      <c r="I319" s="49"/>
      <c r="J319" s="54"/>
      <c r="K319" s="49"/>
      <c r="L319" s="49"/>
      <c r="M319" s="41"/>
      <c r="N319" s="7"/>
      <c r="O319" s="8" t="str">
        <f t="shared" si="52"/>
        <v xml:space="preserve"> </v>
      </c>
      <c r="P319" s="8" t="str">
        <f t="shared" si="53"/>
        <v xml:space="preserve"> </v>
      </c>
      <c r="Q319" s="7"/>
      <c r="R319" s="6"/>
      <c r="S319" s="7"/>
      <c r="T319" s="7"/>
      <c r="U319" s="7"/>
      <c r="V319" s="9"/>
      <c r="W319" s="9"/>
      <c r="X319" s="9"/>
      <c r="Y319" s="9"/>
      <c r="Z319" s="7"/>
      <c r="AA319" s="7"/>
      <c r="AB319" s="7"/>
      <c r="AC319" s="7"/>
      <c r="AD319" t="str">
        <f>IF('Invulblad per woning'!B319=0," ","ja")</f>
        <v xml:space="preserve"> </v>
      </c>
      <c r="AE319" s="10" t="str">
        <f t="shared" si="54"/>
        <v>nee</v>
      </c>
      <c r="AF319" s="10">
        <f t="shared" si="55"/>
        <v>60</v>
      </c>
      <c r="AG319" s="10">
        <f t="shared" si="56"/>
        <v>1944</v>
      </c>
      <c r="AH319">
        <f t="shared" si="62"/>
        <v>0</v>
      </c>
      <c r="AI319" s="10" t="str">
        <f t="shared" si="63"/>
        <v>nee 60 1944 0</v>
      </c>
      <c r="AJ319" s="10" t="e">
        <f>_xlfn.XLOOKUP(AI319,'Hybride Warmtepomp'!F$3:F$165,'Hybride Warmtepomp'!B$3:B$165)</f>
        <v>#N/A</v>
      </c>
      <c r="AK319" t="str">
        <f t="shared" si="57"/>
        <v/>
      </c>
      <c r="AL319" t="str">
        <f t="shared" si="61"/>
        <v>nee</v>
      </c>
      <c r="AM319" t="str">
        <f t="shared" si="58"/>
        <v>nee</v>
      </c>
      <c r="AN319" t="b">
        <f t="shared" si="59"/>
        <v>0</v>
      </c>
      <c r="AO319" t="b">
        <f t="shared" si="60"/>
        <v>0</v>
      </c>
    </row>
    <row r="320" spans="1:41">
      <c r="A320" s="48"/>
      <c r="B320" s="48"/>
      <c r="C320" s="49"/>
      <c r="D320" s="49"/>
      <c r="E320" s="50"/>
      <c r="F320" s="7"/>
      <c r="G320" s="50"/>
      <c r="H320" s="50"/>
      <c r="I320" s="49"/>
      <c r="J320" s="54"/>
      <c r="K320" s="49"/>
      <c r="L320" s="49"/>
      <c r="M320" s="41"/>
      <c r="N320" s="7"/>
      <c r="O320" s="8" t="str">
        <f t="shared" si="52"/>
        <v xml:space="preserve"> </v>
      </c>
      <c r="P320" s="8" t="str">
        <f t="shared" si="53"/>
        <v xml:space="preserve"> </v>
      </c>
      <c r="Q320" s="7"/>
      <c r="R320" s="6"/>
      <c r="S320" s="7"/>
      <c r="T320" s="7"/>
      <c r="U320" s="7"/>
      <c r="V320" s="9"/>
      <c r="W320" s="9"/>
      <c r="X320" s="9"/>
      <c r="Y320" s="9"/>
      <c r="Z320" s="7"/>
      <c r="AA320" s="7"/>
      <c r="AB320" s="7"/>
      <c r="AC320" s="7"/>
      <c r="AD320" t="str">
        <f>IF('Invulblad per woning'!B320=0," ","ja")</f>
        <v xml:space="preserve"> </v>
      </c>
      <c r="AE320" s="10" t="str">
        <f t="shared" si="54"/>
        <v>nee</v>
      </c>
      <c r="AF320" s="10">
        <f t="shared" si="55"/>
        <v>60</v>
      </c>
      <c r="AG320" s="10">
        <f t="shared" si="56"/>
        <v>1944</v>
      </c>
      <c r="AH320">
        <f t="shared" si="62"/>
        <v>0</v>
      </c>
      <c r="AI320" s="10" t="str">
        <f t="shared" si="63"/>
        <v>nee 60 1944 0</v>
      </c>
      <c r="AJ320" s="10" t="e">
        <f>_xlfn.XLOOKUP(AI320,'Hybride Warmtepomp'!F$3:F$165,'Hybride Warmtepomp'!B$3:B$165)</f>
        <v>#N/A</v>
      </c>
      <c r="AK320" t="str">
        <f t="shared" si="57"/>
        <v/>
      </c>
      <c r="AL320" t="str">
        <f t="shared" si="61"/>
        <v>nee</v>
      </c>
      <c r="AM320" t="str">
        <f t="shared" si="58"/>
        <v>nee</v>
      </c>
      <c r="AN320" t="b">
        <f t="shared" si="59"/>
        <v>0</v>
      </c>
      <c r="AO320" t="b">
        <f t="shared" si="60"/>
        <v>0</v>
      </c>
    </row>
    <row r="321" spans="1:41">
      <c r="A321" s="48"/>
      <c r="B321" s="48"/>
      <c r="C321" s="49"/>
      <c r="D321" s="49"/>
      <c r="E321" s="50"/>
      <c r="F321" s="7"/>
      <c r="G321" s="50"/>
      <c r="H321" s="50"/>
      <c r="I321" s="49"/>
      <c r="J321" s="54"/>
      <c r="K321" s="49"/>
      <c r="L321" s="49"/>
      <c r="M321" s="41"/>
      <c r="N321" s="7"/>
      <c r="O321" s="8" t="str">
        <f t="shared" si="52"/>
        <v xml:space="preserve"> </v>
      </c>
      <c r="P321" s="8" t="str">
        <f t="shared" si="53"/>
        <v xml:space="preserve"> </v>
      </c>
      <c r="Q321" s="7"/>
      <c r="R321" s="6"/>
      <c r="S321" s="7"/>
      <c r="T321" s="7"/>
      <c r="U321" s="7"/>
      <c r="V321" s="9"/>
      <c r="W321" s="9"/>
      <c r="X321" s="9"/>
      <c r="Y321" s="9"/>
      <c r="Z321" s="7"/>
      <c r="AA321" s="7"/>
      <c r="AB321" s="7"/>
      <c r="AC321" s="7"/>
      <c r="AD321" t="str">
        <f>IF('Invulblad per woning'!B321=0," ","ja")</f>
        <v xml:space="preserve"> </v>
      </c>
      <c r="AE321" s="10" t="str">
        <f t="shared" si="54"/>
        <v>nee</v>
      </c>
      <c r="AF321" s="10">
        <f t="shared" si="55"/>
        <v>60</v>
      </c>
      <c r="AG321" s="10">
        <f t="shared" si="56"/>
        <v>1944</v>
      </c>
      <c r="AH321">
        <f t="shared" si="62"/>
        <v>0</v>
      </c>
      <c r="AI321" s="10" t="str">
        <f t="shared" si="63"/>
        <v>nee 60 1944 0</v>
      </c>
      <c r="AJ321" s="10" t="e">
        <f>_xlfn.XLOOKUP(AI321,'Hybride Warmtepomp'!F$3:F$165,'Hybride Warmtepomp'!B$3:B$165)</f>
        <v>#N/A</v>
      </c>
      <c r="AK321" t="str">
        <f t="shared" si="57"/>
        <v/>
      </c>
      <c r="AL321" t="str">
        <f t="shared" si="61"/>
        <v>nee</v>
      </c>
      <c r="AM321" t="str">
        <f t="shared" si="58"/>
        <v>nee</v>
      </c>
      <c r="AN321" t="b">
        <f t="shared" si="59"/>
        <v>0</v>
      </c>
      <c r="AO321" t="b">
        <f t="shared" si="60"/>
        <v>0</v>
      </c>
    </row>
    <row r="322" spans="1:41">
      <c r="A322" s="48"/>
      <c r="B322" s="48"/>
      <c r="C322" s="49"/>
      <c r="D322" s="49"/>
      <c r="E322" s="50"/>
      <c r="F322" s="7"/>
      <c r="G322" s="50"/>
      <c r="H322" s="50"/>
      <c r="I322" s="49"/>
      <c r="J322" s="54"/>
      <c r="K322" s="49"/>
      <c r="L322" s="49"/>
      <c r="M322" s="41"/>
      <c r="N322" s="7"/>
      <c r="O322" s="8" t="str">
        <f t="shared" si="52"/>
        <v xml:space="preserve"> </v>
      </c>
      <c r="P322" s="8" t="str">
        <f t="shared" si="53"/>
        <v xml:space="preserve"> </v>
      </c>
      <c r="Q322" s="7"/>
      <c r="R322" s="6"/>
      <c r="S322" s="7"/>
      <c r="T322" s="7"/>
      <c r="U322" s="7"/>
      <c r="V322" s="9"/>
      <c r="W322" s="9"/>
      <c r="X322" s="9"/>
      <c r="Y322" s="9"/>
      <c r="Z322" s="7"/>
      <c r="AA322" s="7"/>
      <c r="AB322" s="7"/>
      <c r="AC322" s="7"/>
      <c r="AD322" t="str">
        <f>IF('Invulblad per woning'!B322=0," ","ja")</f>
        <v xml:space="preserve"> </v>
      </c>
      <c r="AE322" s="10" t="str">
        <f t="shared" si="54"/>
        <v>nee</v>
      </c>
      <c r="AF322" s="10">
        <f t="shared" si="55"/>
        <v>60</v>
      </c>
      <c r="AG322" s="10">
        <f t="shared" si="56"/>
        <v>1944</v>
      </c>
      <c r="AH322">
        <f t="shared" si="62"/>
        <v>0</v>
      </c>
      <c r="AI322" s="10" t="str">
        <f t="shared" si="63"/>
        <v>nee 60 1944 0</v>
      </c>
      <c r="AJ322" s="10" t="e">
        <f>_xlfn.XLOOKUP(AI322,'Hybride Warmtepomp'!F$3:F$165,'Hybride Warmtepomp'!B$3:B$165)</f>
        <v>#N/A</v>
      </c>
      <c r="AK322" t="str">
        <f t="shared" si="57"/>
        <v/>
      </c>
      <c r="AL322" t="str">
        <f t="shared" si="61"/>
        <v>nee</v>
      </c>
      <c r="AM322" t="str">
        <f t="shared" si="58"/>
        <v>nee</v>
      </c>
      <c r="AN322" t="b">
        <f t="shared" si="59"/>
        <v>0</v>
      </c>
      <c r="AO322" t="b">
        <f t="shared" si="60"/>
        <v>0</v>
      </c>
    </row>
    <row r="323" spans="1:41">
      <c r="A323" s="48"/>
      <c r="B323" s="48"/>
      <c r="C323" s="49"/>
      <c r="D323" s="49"/>
      <c r="E323" s="50"/>
      <c r="F323" s="7"/>
      <c r="G323" s="50"/>
      <c r="H323" s="50"/>
      <c r="I323" s="49"/>
      <c r="J323" s="54"/>
      <c r="K323" s="49"/>
      <c r="L323" s="49"/>
      <c r="M323" s="41"/>
      <c r="N323" s="7"/>
      <c r="O323" s="8" t="str">
        <f t="shared" ref="O323:O386" si="64">IF(K323*L323/1000=0," ",K323*L323/1000)</f>
        <v xml:space="preserve"> </v>
      </c>
      <c r="P323" s="8" t="str">
        <f t="shared" ref="P323:P386" si="65">IF(MIN(M323:O323)=0," ",MIN(M323:O323))</f>
        <v xml:space="preserve"> </v>
      </c>
      <c r="Q323" s="7"/>
      <c r="R323" s="6"/>
      <c r="S323" s="7"/>
      <c r="T323" s="7"/>
      <c r="U323" s="7"/>
      <c r="V323" s="9"/>
      <c r="W323" s="9"/>
      <c r="X323" s="9"/>
      <c r="Y323" s="9"/>
      <c r="Z323" s="7"/>
      <c r="AA323" s="7"/>
      <c r="AB323" s="7"/>
      <c r="AC323" s="7"/>
      <c r="AD323" t="str">
        <f>IF('Invulblad per woning'!B323=0," ","ja")</f>
        <v xml:space="preserve"> </v>
      </c>
      <c r="AE323" s="10" t="str">
        <f t="shared" si="54"/>
        <v>nee</v>
      </c>
      <c r="AF323" s="10">
        <f t="shared" si="55"/>
        <v>60</v>
      </c>
      <c r="AG323" s="10">
        <f t="shared" si="56"/>
        <v>1944</v>
      </c>
      <c r="AH323">
        <f t="shared" si="62"/>
        <v>0</v>
      </c>
      <c r="AI323" s="10" t="str">
        <f t="shared" si="63"/>
        <v>nee 60 1944 0</v>
      </c>
      <c r="AJ323" s="10" t="e">
        <f>_xlfn.XLOOKUP(AI323,'Hybride Warmtepomp'!F$3:F$165,'Hybride Warmtepomp'!B$3:B$165)</f>
        <v>#N/A</v>
      </c>
      <c r="AK323" t="str">
        <f t="shared" si="57"/>
        <v/>
      </c>
      <c r="AL323" t="str">
        <f t="shared" si="61"/>
        <v>nee</v>
      </c>
      <c r="AM323" t="str">
        <f t="shared" si="58"/>
        <v>nee</v>
      </c>
      <c r="AN323" t="b">
        <f t="shared" si="59"/>
        <v>0</v>
      </c>
      <c r="AO323" t="b">
        <f t="shared" si="60"/>
        <v>0</v>
      </c>
    </row>
    <row r="324" spans="1:41">
      <c r="A324" s="48"/>
      <c r="B324" s="48"/>
      <c r="C324" s="49"/>
      <c r="D324" s="49"/>
      <c r="E324" s="50"/>
      <c r="F324" s="7"/>
      <c r="G324" s="50"/>
      <c r="H324" s="50"/>
      <c r="I324" s="49"/>
      <c r="J324" s="54"/>
      <c r="K324" s="49"/>
      <c r="L324" s="49"/>
      <c r="M324" s="41"/>
      <c r="N324" s="7"/>
      <c r="O324" s="8" t="str">
        <f t="shared" si="64"/>
        <v xml:space="preserve"> </v>
      </c>
      <c r="P324" s="8" t="str">
        <f t="shared" si="65"/>
        <v xml:space="preserve"> </v>
      </c>
      <c r="Q324" s="7"/>
      <c r="R324" s="6"/>
      <c r="S324" s="7"/>
      <c r="T324" s="7"/>
      <c r="U324" s="7"/>
      <c r="V324" s="9"/>
      <c r="W324" s="9"/>
      <c r="X324" s="9"/>
      <c r="Y324" s="9"/>
      <c r="Z324" s="7"/>
      <c r="AA324" s="7"/>
      <c r="AB324" s="7"/>
      <c r="AC324" s="7"/>
      <c r="AD324" t="str">
        <f>IF('Invulblad per woning'!B324=0," ","ja")</f>
        <v xml:space="preserve"> </v>
      </c>
      <c r="AE324" s="10" t="str">
        <f t="shared" ref="AE324:AE387" si="66">_xlfn.XLOOKUP(T324,"hybride","ja","nee")</f>
        <v>nee</v>
      </c>
      <c r="AF324" s="10">
        <f t="shared" ref="AF324:AF387" si="67">IF(R324&lt;=60,60,IF(R324&lt;=80,80,IF(R324&lt;=100,100,IF(R324&lt;=125,125,IF(R324&lt;=150,150,IF(R324&lt;=175,175,200))))))</f>
        <v>60</v>
      </c>
      <c r="AG324" s="10">
        <f t="shared" ref="AG324:AG387" si="68">IF(F324&lt;1945,1944,IF(F324&lt;1975,1974,IF(F324&lt;1995,1994,1995)))</f>
        <v>1944</v>
      </c>
      <c r="AH324">
        <f t="shared" si="62"/>
        <v>0</v>
      </c>
      <c r="AI324" s="10" t="str">
        <f t="shared" si="63"/>
        <v>nee 60 1944 0</v>
      </c>
      <c r="AJ324" s="10" t="e">
        <f>_xlfn.XLOOKUP(AI324,'Hybride Warmtepomp'!F$3:F$165,'Hybride Warmtepomp'!B$3:B$165)</f>
        <v>#N/A</v>
      </c>
      <c r="AK324" t="str">
        <f t="shared" ref="AK324:AK387" si="69">IFERROR(AJ324,"")</f>
        <v/>
      </c>
      <c r="AL324" t="str">
        <f t="shared" si="61"/>
        <v>nee</v>
      </c>
      <c r="AM324" t="str">
        <f t="shared" ref="AM324:AM387" si="70">IF(AB324="ja","ja","nee")</f>
        <v>nee</v>
      </c>
      <c r="AN324" t="b">
        <f t="shared" ref="AN324:AN387" si="71">AND(K324&gt;0,NOT(M324&gt;0))</f>
        <v>0</v>
      </c>
      <c r="AO324" t="b">
        <f t="shared" ref="AO324:AO387" si="72">AND(K324&gt;0,NOT(L324&gt;0))</f>
        <v>0</v>
      </c>
    </row>
    <row r="325" spans="1:41">
      <c r="A325" s="48"/>
      <c r="B325" s="48"/>
      <c r="C325" s="49"/>
      <c r="D325" s="49"/>
      <c r="E325" s="50"/>
      <c r="F325" s="7"/>
      <c r="G325" s="50"/>
      <c r="H325" s="50"/>
      <c r="I325" s="49"/>
      <c r="J325" s="54"/>
      <c r="K325" s="49"/>
      <c r="L325" s="49"/>
      <c r="M325" s="41"/>
      <c r="N325" s="7"/>
      <c r="O325" s="8" t="str">
        <f t="shared" si="64"/>
        <v xml:space="preserve"> </v>
      </c>
      <c r="P325" s="8" t="str">
        <f t="shared" si="65"/>
        <v xml:space="preserve"> </v>
      </c>
      <c r="Q325" s="7"/>
      <c r="R325" s="6"/>
      <c r="S325" s="7"/>
      <c r="T325" s="7"/>
      <c r="U325" s="7"/>
      <c r="V325" s="9"/>
      <c r="W325" s="9"/>
      <c r="X325" s="9"/>
      <c r="Y325" s="9"/>
      <c r="Z325" s="7"/>
      <c r="AA325" s="7"/>
      <c r="AB325" s="7"/>
      <c r="AC325" s="7"/>
      <c r="AD325" t="str">
        <f>IF('Invulblad per woning'!B325=0," ","ja")</f>
        <v xml:space="preserve"> </v>
      </c>
      <c r="AE325" s="10" t="str">
        <f t="shared" si="66"/>
        <v>nee</v>
      </c>
      <c r="AF325" s="10">
        <f t="shared" si="67"/>
        <v>60</v>
      </c>
      <c r="AG325" s="10">
        <f t="shared" si="68"/>
        <v>1944</v>
      </c>
      <c r="AH325">
        <f t="shared" si="62"/>
        <v>0</v>
      </c>
      <c r="AI325" s="10" t="str">
        <f t="shared" si="63"/>
        <v>nee 60 1944 0</v>
      </c>
      <c r="AJ325" s="10" t="e">
        <f>_xlfn.XLOOKUP(AI325,'Hybride Warmtepomp'!F$3:F$165,'Hybride Warmtepomp'!B$3:B$165)</f>
        <v>#N/A</v>
      </c>
      <c r="AK325" t="str">
        <f t="shared" si="69"/>
        <v/>
      </c>
      <c r="AL325" t="str">
        <f t="shared" ref="AL325:AL388" si="73">IF(S325="warmtepomp","ja","nee")</f>
        <v>nee</v>
      </c>
      <c r="AM325" t="str">
        <f t="shared" si="70"/>
        <v>nee</v>
      </c>
      <c r="AN325" t="b">
        <f t="shared" si="71"/>
        <v>0</v>
      </c>
      <c r="AO325" t="b">
        <f t="shared" si="72"/>
        <v>0</v>
      </c>
    </row>
    <row r="326" spans="1:41">
      <c r="A326" s="48"/>
      <c r="B326" s="48"/>
      <c r="C326" s="49"/>
      <c r="D326" s="49"/>
      <c r="E326" s="50"/>
      <c r="F326" s="7"/>
      <c r="G326" s="50"/>
      <c r="H326" s="50"/>
      <c r="I326" s="49"/>
      <c r="J326" s="54"/>
      <c r="K326" s="49"/>
      <c r="L326" s="49"/>
      <c r="M326" s="41"/>
      <c r="N326" s="7"/>
      <c r="O326" s="8" t="str">
        <f t="shared" si="64"/>
        <v xml:space="preserve"> </v>
      </c>
      <c r="P326" s="8" t="str">
        <f t="shared" si="65"/>
        <v xml:space="preserve"> </v>
      </c>
      <c r="Q326" s="7"/>
      <c r="R326" s="6"/>
      <c r="S326" s="7"/>
      <c r="T326" s="7"/>
      <c r="U326" s="7"/>
      <c r="V326" s="9"/>
      <c r="W326" s="9"/>
      <c r="X326" s="9"/>
      <c r="Y326" s="9"/>
      <c r="Z326" s="7"/>
      <c r="AA326" s="7"/>
      <c r="AB326" s="7"/>
      <c r="AC326" s="7"/>
      <c r="AD326" t="str">
        <f>IF('Invulblad per woning'!B326=0," ","ja")</f>
        <v xml:space="preserve"> </v>
      </c>
      <c r="AE326" s="10" t="str">
        <f t="shared" si="66"/>
        <v>nee</v>
      </c>
      <c r="AF326" s="10">
        <f t="shared" si="67"/>
        <v>60</v>
      </c>
      <c r="AG326" s="10">
        <f t="shared" si="68"/>
        <v>1944</v>
      </c>
      <c r="AH326">
        <f t="shared" si="62"/>
        <v>0</v>
      </c>
      <c r="AI326" s="10" t="str">
        <f t="shared" si="63"/>
        <v>nee 60 1944 0</v>
      </c>
      <c r="AJ326" s="10" t="e">
        <f>_xlfn.XLOOKUP(AI326,'Hybride Warmtepomp'!F$3:F$165,'Hybride Warmtepomp'!B$3:B$165)</f>
        <v>#N/A</v>
      </c>
      <c r="AK326" t="str">
        <f t="shared" si="69"/>
        <v/>
      </c>
      <c r="AL326" t="str">
        <f t="shared" si="73"/>
        <v>nee</v>
      </c>
      <c r="AM326" t="str">
        <f t="shared" si="70"/>
        <v>nee</v>
      </c>
      <c r="AN326" t="b">
        <f t="shared" si="71"/>
        <v>0</v>
      </c>
      <c r="AO326" t="b">
        <f t="shared" si="72"/>
        <v>0</v>
      </c>
    </row>
    <row r="327" spans="1:41">
      <c r="A327" s="48"/>
      <c r="B327" s="48"/>
      <c r="C327" s="49"/>
      <c r="D327" s="49"/>
      <c r="E327" s="50"/>
      <c r="F327" s="7"/>
      <c r="G327" s="50"/>
      <c r="H327" s="50"/>
      <c r="I327" s="49"/>
      <c r="J327" s="54"/>
      <c r="K327" s="49"/>
      <c r="L327" s="49"/>
      <c r="M327" s="41"/>
      <c r="N327" s="7"/>
      <c r="O327" s="8" t="str">
        <f t="shared" si="64"/>
        <v xml:space="preserve"> </v>
      </c>
      <c r="P327" s="8" t="str">
        <f t="shared" si="65"/>
        <v xml:space="preserve"> </v>
      </c>
      <c r="Q327" s="7"/>
      <c r="R327" s="6"/>
      <c r="S327" s="7"/>
      <c r="T327" s="7"/>
      <c r="U327" s="7"/>
      <c r="V327" s="9"/>
      <c r="W327" s="9"/>
      <c r="X327" s="9"/>
      <c r="Y327" s="9"/>
      <c r="Z327" s="7"/>
      <c r="AA327" s="7"/>
      <c r="AB327" s="7"/>
      <c r="AC327" s="7"/>
      <c r="AD327" t="str">
        <f>IF('Invulblad per woning'!B327=0," ","ja")</f>
        <v xml:space="preserve"> </v>
      </c>
      <c r="AE327" s="10" t="str">
        <f t="shared" si="66"/>
        <v>nee</v>
      </c>
      <c r="AF327" s="10">
        <f t="shared" si="67"/>
        <v>60</v>
      </c>
      <c r="AG327" s="10">
        <f t="shared" si="68"/>
        <v>1944</v>
      </c>
      <c r="AH327">
        <f t="shared" si="62"/>
        <v>0</v>
      </c>
      <c r="AI327" s="10" t="str">
        <f t="shared" si="63"/>
        <v>nee 60 1944 0</v>
      </c>
      <c r="AJ327" s="10" t="e">
        <f>_xlfn.XLOOKUP(AI327,'Hybride Warmtepomp'!F$3:F$165,'Hybride Warmtepomp'!B$3:B$165)</f>
        <v>#N/A</v>
      </c>
      <c r="AK327" t="str">
        <f t="shared" si="69"/>
        <v/>
      </c>
      <c r="AL327" t="str">
        <f t="shared" si="73"/>
        <v>nee</v>
      </c>
      <c r="AM327" t="str">
        <f t="shared" si="70"/>
        <v>nee</v>
      </c>
      <c r="AN327" t="b">
        <f t="shared" si="71"/>
        <v>0</v>
      </c>
      <c r="AO327" t="b">
        <f t="shared" si="72"/>
        <v>0</v>
      </c>
    </row>
    <row r="328" spans="1:41">
      <c r="A328" s="48"/>
      <c r="B328" s="48"/>
      <c r="C328" s="49"/>
      <c r="D328" s="49"/>
      <c r="E328" s="50"/>
      <c r="F328" s="7"/>
      <c r="G328" s="50"/>
      <c r="H328" s="50"/>
      <c r="I328" s="49"/>
      <c r="J328" s="54"/>
      <c r="K328" s="49"/>
      <c r="L328" s="49"/>
      <c r="M328" s="41"/>
      <c r="N328" s="7"/>
      <c r="O328" s="8" t="str">
        <f t="shared" si="64"/>
        <v xml:space="preserve"> </v>
      </c>
      <c r="P328" s="8" t="str">
        <f t="shared" si="65"/>
        <v xml:space="preserve"> </v>
      </c>
      <c r="Q328" s="7"/>
      <c r="R328" s="6"/>
      <c r="S328" s="7"/>
      <c r="T328" s="7"/>
      <c r="U328" s="7"/>
      <c r="V328" s="9"/>
      <c r="W328" s="9"/>
      <c r="X328" s="9"/>
      <c r="Y328" s="9"/>
      <c r="Z328" s="7"/>
      <c r="AA328" s="7"/>
      <c r="AB328" s="7"/>
      <c r="AC328" s="7"/>
      <c r="AD328" t="str">
        <f>IF('Invulblad per woning'!B328=0," ","ja")</f>
        <v xml:space="preserve"> </v>
      </c>
      <c r="AE328" s="10" t="str">
        <f t="shared" si="66"/>
        <v>nee</v>
      </c>
      <c r="AF328" s="10">
        <f t="shared" si="67"/>
        <v>60</v>
      </c>
      <c r="AG328" s="10">
        <f t="shared" si="68"/>
        <v>1944</v>
      </c>
      <c r="AH328">
        <f t="shared" si="62"/>
        <v>0</v>
      </c>
      <c r="AI328" s="10" t="str">
        <f t="shared" si="63"/>
        <v>nee 60 1944 0</v>
      </c>
      <c r="AJ328" s="10" t="e">
        <f>_xlfn.XLOOKUP(AI328,'Hybride Warmtepomp'!F$3:F$165,'Hybride Warmtepomp'!B$3:B$165)</f>
        <v>#N/A</v>
      </c>
      <c r="AK328" t="str">
        <f t="shared" si="69"/>
        <v/>
      </c>
      <c r="AL328" t="str">
        <f t="shared" si="73"/>
        <v>nee</v>
      </c>
      <c r="AM328" t="str">
        <f t="shared" si="70"/>
        <v>nee</v>
      </c>
      <c r="AN328" t="b">
        <f t="shared" si="71"/>
        <v>0</v>
      </c>
      <c r="AO328" t="b">
        <f t="shared" si="72"/>
        <v>0</v>
      </c>
    </row>
    <row r="329" spans="1:41">
      <c r="A329" s="48"/>
      <c r="B329" s="48"/>
      <c r="C329" s="49"/>
      <c r="D329" s="49"/>
      <c r="E329" s="50"/>
      <c r="F329" s="7"/>
      <c r="G329" s="50"/>
      <c r="H329" s="50"/>
      <c r="I329" s="49"/>
      <c r="J329" s="54"/>
      <c r="K329" s="49"/>
      <c r="L329" s="49"/>
      <c r="M329" s="41"/>
      <c r="N329" s="7"/>
      <c r="O329" s="8" t="str">
        <f t="shared" si="64"/>
        <v xml:space="preserve"> </v>
      </c>
      <c r="P329" s="8" t="str">
        <f t="shared" si="65"/>
        <v xml:space="preserve"> </v>
      </c>
      <c r="Q329" s="7"/>
      <c r="R329" s="6"/>
      <c r="S329" s="7"/>
      <c r="T329" s="7"/>
      <c r="U329" s="7"/>
      <c r="V329" s="9"/>
      <c r="W329" s="9"/>
      <c r="X329" s="9"/>
      <c r="Y329" s="9"/>
      <c r="Z329" s="7"/>
      <c r="AA329" s="7"/>
      <c r="AB329" s="7"/>
      <c r="AC329" s="7"/>
      <c r="AD329" t="str">
        <f>IF('Invulblad per woning'!B329=0," ","ja")</f>
        <v xml:space="preserve"> </v>
      </c>
      <c r="AE329" s="10" t="str">
        <f t="shared" si="66"/>
        <v>nee</v>
      </c>
      <c r="AF329" s="10">
        <f t="shared" si="67"/>
        <v>60</v>
      </c>
      <c r="AG329" s="10">
        <f t="shared" si="68"/>
        <v>1944</v>
      </c>
      <c r="AH329">
        <f t="shared" si="62"/>
        <v>0</v>
      </c>
      <c r="AI329" s="10" t="str">
        <f t="shared" si="63"/>
        <v>nee 60 1944 0</v>
      </c>
      <c r="AJ329" s="10" t="e">
        <f>_xlfn.XLOOKUP(AI329,'Hybride Warmtepomp'!F$3:F$165,'Hybride Warmtepomp'!B$3:B$165)</f>
        <v>#N/A</v>
      </c>
      <c r="AK329" t="str">
        <f t="shared" si="69"/>
        <v/>
      </c>
      <c r="AL329" t="str">
        <f t="shared" si="73"/>
        <v>nee</v>
      </c>
      <c r="AM329" t="str">
        <f t="shared" si="70"/>
        <v>nee</v>
      </c>
      <c r="AN329" t="b">
        <f t="shared" si="71"/>
        <v>0</v>
      </c>
      <c r="AO329" t="b">
        <f t="shared" si="72"/>
        <v>0</v>
      </c>
    </row>
    <row r="330" spans="1:41">
      <c r="A330" s="48"/>
      <c r="B330" s="48"/>
      <c r="C330" s="49"/>
      <c r="D330" s="49"/>
      <c r="E330" s="50"/>
      <c r="F330" s="7"/>
      <c r="G330" s="50"/>
      <c r="H330" s="50"/>
      <c r="I330" s="49"/>
      <c r="J330" s="54"/>
      <c r="K330" s="49"/>
      <c r="L330" s="49"/>
      <c r="M330" s="41"/>
      <c r="N330" s="7"/>
      <c r="O330" s="8" t="str">
        <f t="shared" si="64"/>
        <v xml:space="preserve"> </v>
      </c>
      <c r="P330" s="8" t="str">
        <f t="shared" si="65"/>
        <v xml:space="preserve"> </v>
      </c>
      <c r="Q330" s="7"/>
      <c r="R330" s="6"/>
      <c r="S330" s="7"/>
      <c r="T330" s="7"/>
      <c r="U330" s="7"/>
      <c r="V330" s="9"/>
      <c r="W330" s="9"/>
      <c r="X330" s="9"/>
      <c r="Y330" s="9"/>
      <c r="Z330" s="7"/>
      <c r="AA330" s="7"/>
      <c r="AB330" s="7"/>
      <c r="AC330" s="7"/>
      <c r="AD330" t="str">
        <f>IF('Invulblad per woning'!B330=0," ","ja")</f>
        <v xml:space="preserve"> </v>
      </c>
      <c r="AE330" s="10" t="str">
        <f t="shared" si="66"/>
        <v>nee</v>
      </c>
      <c r="AF330" s="10">
        <f t="shared" si="67"/>
        <v>60</v>
      </c>
      <c r="AG330" s="10">
        <f t="shared" si="68"/>
        <v>1944</v>
      </c>
      <c r="AH330">
        <f t="shared" si="62"/>
        <v>0</v>
      </c>
      <c r="AI330" s="10" t="str">
        <f t="shared" si="63"/>
        <v>nee 60 1944 0</v>
      </c>
      <c r="AJ330" s="10" t="e">
        <f>_xlfn.XLOOKUP(AI330,'Hybride Warmtepomp'!F$3:F$165,'Hybride Warmtepomp'!B$3:B$165)</f>
        <v>#N/A</v>
      </c>
      <c r="AK330" t="str">
        <f t="shared" si="69"/>
        <v/>
      </c>
      <c r="AL330" t="str">
        <f t="shared" si="73"/>
        <v>nee</v>
      </c>
      <c r="AM330" t="str">
        <f t="shared" si="70"/>
        <v>nee</v>
      </c>
      <c r="AN330" t="b">
        <f t="shared" si="71"/>
        <v>0</v>
      </c>
      <c r="AO330" t="b">
        <f t="shared" si="72"/>
        <v>0</v>
      </c>
    </row>
    <row r="331" spans="1:41">
      <c r="A331" s="48"/>
      <c r="B331" s="48"/>
      <c r="C331" s="49"/>
      <c r="D331" s="49"/>
      <c r="E331" s="50"/>
      <c r="F331" s="7"/>
      <c r="G331" s="50"/>
      <c r="H331" s="50"/>
      <c r="I331" s="49"/>
      <c r="J331" s="54"/>
      <c r="K331" s="49"/>
      <c r="L331" s="49"/>
      <c r="M331" s="41"/>
      <c r="N331" s="7"/>
      <c r="O331" s="8" t="str">
        <f t="shared" si="64"/>
        <v xml:space="preserve"> </v>
      </c>
      <c r="P331" s="8" t="str">
        <f t="shared" si="65"/>
        <v xml:space="preserve"> </v>
      </c>
      <c r="Q331" s="7"/>
      <c r="R331" s="6"/>
      <c r="S331" s="7"/>
      <c r="T331" s="7"/>
      <c r="U331" s="7"/>
      <c r="V331" s="9"/>
      <c r="W331" s="9"/>
      <c r="X331" s="9"/>
      <c r="Y331" s="9"/>
      <c r="Z331" s="7"/>
      <c r="AA331" s="7"/>
      <c r="AB331" s="7"/>
      <c r="AC331" s="7"/>
      <c r="AD331" t="str">
        <f>IF('Invulblad per woning'!B331=0," ","ja")</f>
        <v xml:space="preserve"> </v>
      </c>
      <c r="AE331" s="10" t="str">
        <f t="shared" si="66"/>
        <v>nee</v>
      </c>
      <c r="AF331" s="10">
        <f t="shared" si="67"/>
        <v>60</v>
      </c>
      <c r="AG331" s="10">
        <f t="shared" si="68"/>
        <v>1944</v>
      </c>
      <c r="AH331">
        <f t="shared" si="62"/>
        <v>0</v>
      </c>
      <c r="AI331" s="10" t="str">
        <f t="shared" si="63"/>
        <v>nee 60 1944 0</v>
      </c>
      <c r="AJ331" s="10" t="e">
        <f>_xlfn.XLOOKUP(AI331,'Hybride Warmtepomp'!F$3:F$165,'Hybride Warmtepomp'!B$3:B$165)</f>
        <v>#N/A</v>
      </c>
      <c r="AK331" t="str">
        <f t="shared" si="69"/>
        <v/>
      </c>
      <c r="AL331" t="str">
        <f t="shared" si="73"/>
        <v>nee</v>
      </c>
      <c r="AM331" t="str">
        <f t="shared" si="70"/>
        <v>nee</v>
      </c>
      <c r="AN331" t="b">
        <f t="shared" si="71"/>
        <v>0</v>
      </c>
      <c r="AO331" t="b">
        <f t="shared" si="72"/>
        <v>0</v>
      </c>
    </row>
    <row r="332" spans="1:41">
      <c r="A332" s="48"/>
      <c r="B332" s="48"/>
      <c r="C332" s="49"/>
      <c r="D332" s="49"/>
      <c r="E332" s="50"/>
      <c r="F332" s="7"/>
      <c r="G332" s="50"/>
      <c r="H332" s="50"/>
      <c r="I332" s="49"/>
      <c r="J332" s="54"/>
      <c r="K332" s="49"/>
      <c r="L332" s="49"/>
      <c r="M332" s="41"/>
      <c r="N332" s="7"/>
      <c r="O332" s="8" t="str">
        <f t="shared" si="64"/>
        <v xml:space="preserve"> </v>
      </c>
      <c r="P332" s="8" t="str">
        <f t="shared" si="65"/>
        <v xml:space="preserve"> </v>
      </c>
      <c r="Q332" s="7"/>
      <c r="R332" s="6"/>
      <c r="S332" s="7"/>
      <c r="T332" s="7"/>
      <c r="U332" s="7"/>
      <c r="V332" s="9"/>
      <c r="W332" s="9"/>
      <c r="X332" s="9"/>
      <c r="Y332" s="9"/>
      <c r="Z332" s="7"/>
      <c r="AA332" s="7"/>
      <c r="AB332" s="7"/>
      <c r="AC332" s="7"/>
      <c r="AD332" t="str">
        <f>IF('Invulblad per woning'!B332=0," ","ja")</f>
        <v xml:space="preserve"> </v>
      </c>
      <c r="AE332" s="10" t="str">
        <f t="shared" si="66"/>
        <v>nee</v>
      </c>
      <c r="AF332" s="10">
        <f t="shared" si="67"/>
        <v>60</v>
      </c>
      <c r="AG332" s="10">
        <f t="shared" si="68"/>
        <v>1944</v>
      </c>
      <c r="AH332">
        <f t="shared" si="62"/>
        <v>0</v>
      </c>
      <c r="AI332" s="10" t="str">
        <f t="shared" si="63"/>
        <v>nee 60 1944 0</v>
      </c>
      <c r="AJ332" s="10" t="e">
        <f>_xlfn.XLOOKUP(AI332,'Hybride Warmtepomp'!F$3:F$165,'Hybride Warmtepomp'!B$3:B$165)</f>
        <v>#N/A</v>
      </c>
      <c r="AK332" t="str">
        <f t="shared" si="69"/>
        <v/>
      </c>
      <c r="AL332" t="str">
        <f t="shared" si="73"/>
        <v>nee</v>
      </c>
      <c r="AM332" t="str">
        <f t="shared" si="70"/>
        <v>nee</v>
      </c>
      <c r="AN332" t="b">
        <f t="shared" si="71"/>
        <v>0</v>
      </c>
      <c r="AO332" t="b">
        <f t="shared" si="72"/>
        <v>0</v>
      </c>
    </row>
    <row r="333" spans="1:41">
      <c r="A333" s="48"/>
      <c r="B333" s="48"/>
      <c r="C333" s="49"/>
      <c r="D333" s="49"/>
      <c r="E333" s="50"/>
      <c r="F333" s="7"/>
      <c r="G333" s="50"/>
      <c r="H333" s="50"/>
      <c r="I333" s="49"/>
      <c r="J333" s="54"/>
      <c r="K333" s="49"/>
      <c r="L333" s="49"/>
      <c r="M333" s="41"/>
      <c r="N333" s="7"/>
      <c r="O333" s="8" t="str">
        <f t="shared" si="64"/>
        <v xml:space="preserve"> </v>
      </c>
      <c r="P333" s="8" t="str">
        <f t="shared" si="65"/>
        <v xml:space="preserve"> </v>
      </c>
      <c r="Q333" s="7"/>
      <c r="R333" s="6"/>
      <c r="S333" s="7"/>
      <c r="T333" s="7"/>
      <c r="U333" s="7"/>
      <c r="V333" s="9"/>
      <c r="W333" s="9"/>
      <c r="X333" s="9"/>
      <c r="Y333" s="9"/>
      <c r="Z333" s="7"/>
      <c r="AA333" s="7"/>
      <c r="AB333" s="7"/>
      <c r="AC333" s="7"/>
      <c r="AD333" t="str">
        <f>IF('Invulblad per woning'!B333=0," ","ja")</f>
        <v xml:space="preserve"> </v>
      </c>
      <c r="AE333" s="10" t="str">
        <f t="shared" si="66"/>
        <v>nee</v>
      </c>
      <c r="AF333" s="10">
        <f t="shared" si="67"/>
        <v>60</v>
      </c>
      <c r="AG333" s="10">
        <f t="shared" si="68"/>
        <v>1944</v>
      </c>
      <c r="AH333">
        <f t="shared" si="62"/>
        <v>0</v>
      </c>
      <c r="AI333" s="10" t="str">
        <f t="shared" si="63"/>
        <v>nee 60 1944 0</v>
      </c>
      <c r="AJ333" s="10" t="e">
        <f>_xlfn.XLOOKUP(AI333,'Hybride Warmtepomp'!F$3:F$165,'Hybride Warmtepomp'!B$3:B$165)</f>
        <v>#N/A</v>
      </c>
      <c r="AK333" t="str">
        <f t="shared" si="69"/>
        <v/>
      </c>
      <c r="AL333" t="str">
        <f t="shared" si="73"/>
        <v>nee</v>
      </c>
      <c r="AM333" t="str">
        <f t="shared" si="70"/>
        <v>nee</v>
      </c>
      <c r="AN333" t="b">
        <f t="shared" si="71"/>
        <v>0</v>
      </c>
      <c r="AO333" t="b">
        <f t="shared" si="72"/>
        <v>0</v>
      </c>
    </row>
    <row r="334" spans="1:41">
      <c r="A334" s="48"/>
      <c r="B334" s="48"/>
      <c r="C334" s="49"/>
      <c r="D334" s="49"/>
      <c r="E334" s="50"/>
      <c r="F334" s="7"/>
      <c r="G334" s="50"/>
      <c r="H334" s="50"/>
      <c r="I334" s="49"/>
      <c r="J334" s="54"/>
      <c r="K334" s="49"/>
      <c r="L334" s="49"/>
      <c r="M334" s="41"/>
      <c r="N334" s="7"/>
      <c r="O334" s="8" t="str">
        <f t="shared" si="64"/>
        <v xml:space="preserve"> </v>
      </c>
      <c r="P334" s="8" t="str">
        <f t="shared" si="65"/>
        <v xml:space="preserve"> </v>
      </c>
      <c r="Q334" s="7"/>
      <c r="R334" s="6"/>
      <c r="S334" s="7"/>
      <c r="T334" s="7"/>
      <c r="U334" s="7"/>
      <c r="V334" s="9"/>
      <c r="W334" s="9"/>
      <c r="X334" s="9"/>
      <c r="Y334" s="9"/>
      <c r="Z334" s="7"/>
      <c r="AA334" s="7"/>
      <c r="AB334" s="7"/>
      <c r="AC334" s="7"/>
      <c r="AD334" t="str">
        <f>IF('Invulblad per woning'!B334=0," ","ja")</f>
        <v xml:space="preserve"> </v>
      </c>
      <c r="AE334" s="10" t="str">
        <f t="shared" si="66"/>
        <v>nee</v>
      </c>
      <c r="AF334" s="10">
        <f t="shared" si="67"/>
        <v>60</v>
      </c>
      <c r="AG334" s="10">
        <f t="shared" si="68"/>
        <v>1944</v>
      </c>
      <c r="AH334">
        <f t="shared" si="62"/>
        <v>0</v>
      </c>
      <c r="AI334" s="10" t="str">
        <f t="shared" si="63"/>
        <v>nee 60 1944 0</v>
      </c>
      <c r="AJ334" s="10" t="e">
        <f>_xlfn.XLOOKUP(AI334,'Hybride Warmtepomp'!F$3:F$165,'Hybride Warmtepomp'!B$3:B$165)</f>
        <v>#N/A</v>
      </c>
      <c r="AK334" t="str">
        <f t="shared" si="69"/>
        <v/>
      </c>
      <c r="AL334" t="str">
        <f t="shared" si="73"/>
        <v>nee</v>
      </c>
      <c r="AM334" t="str">
        <f t="shared" si="70"/>
        <v>nee</v>
      </c>
      <c r="AN334" t="b">
        <f t="shared" si="71"/>
        <v>0</v>
      </c>
      <c r="AO334" t="b">
        <f t="shared" si="72"/>
        <v>0</v>
      </c>
    </row>
    <row r="335" spans="1:41">
      <c r="A335" s="48"/>
      <c r="B335" s="48"/>
      <c r="C335" s="49"/>
      <c r="D335" s="49"/>
      <c r="E335" s="50"/>
      <c r="F335" s="7"/>
      <c r="G335" s="50"/>
      <c r="H335" s="50"/>
      <c r="I335" s="49"/>
      <c r="J335" s="54"/>
      <c r="K335" s="49"/>
      <c r="L335" s="49"/>
      <c r="M335" s="41"/>
      <c r="N335" s="7"/>
      <c r="O335" s="8" t="str">
        <f t="shared" si="64"/>
        <v xml:space="preserve"> </v>
      </c>
      <c r="P335" s="8" t="str">
        <f t="shared" si="65"/>
        <v xml:space="preserve"> </v>
      </c>
      <c r="Q335" s="7"/>
      <c r="R335" s="6"/>
      <c r="S335" s="7"/>
      <c r="T335" s="7"/>
      <c r="U335" s="7"/>
      <c r="V335" s="9"/>
      <c r="W335" s="9"/>
      <c r="X335" s="9"/>
      <c r="Y335" s="9"/>
      <c r="Z335" s="7"/>
      <c r="AA335" s="7"/>
      <c r="AB335" s="7"/>
      <c r="AC335" s="7"/>
      <c r="AD335" t="str">
        <f>IF('Invulblad per woning'!B335=0," ","ja")</f>
        <v xml:space="preserve"> </v>
      </c>
      <c r="AE335" s="10" t="str">
        <f t="shared" si="66"/>
        <v>nee</v>
      </c>
      <c r="AF335" s="10">
        <f t="shared" si="67"/>
        <v>60</v>
      </c>
      <c r="AG335" s="10">
        <f t="shared" si="68"/>
        <v>1944</v>
      </c>
      <c r="AH335">
        <f t="shared" si="62"/>
        <v>0</v>
      </c>
      <c r="AI335" s="10" t="str">
        <f t="shared" si="63"/>
        <v>nee 60 1944 0</v>
      </c>
      <c r="AJ335" s="10" t="e">
        <f>_xlfn.XLOOKUP(AI335,'Hybride Warmtepomp'!F$3:F$165,'Hybride Warmtepomp'!B$3:B$165)</f>
        <v>#N/A</v>
      </c>
      <c r="AK335" t="str">
        <f t="shared" si="69"/>
        <v/>
      </c>
      <c r="AL335" t="str">
        <f t="shared" si="73"/>
        <v>nee</v>
      </c>
      <c r="AM335" t="str">
        <f t="shared" si="70"/>
        <v>nee</v>
      </c>
      <c r="AN335" t="b">
        <f t="shared" si="71"/>
        <v>0</v>
      </c>
      <c r="AO335" t="b">
        <f t="shared" si="72"/>
        <v>0</v>
      </c>
    </row>
    <row r="336" spans="1:41">
      <c r="A336" s="48"/>
      <c r="B336" s="48"/>
      <c r="C336" s="49"/>
      <c r="D336" s="49"/>
      <c r="E336" s="50"/>
      <c r="F336" s="7"/>
      <c r="G336" s="50"/>
      <c r="H336" s="50"/>
      <c r="I336" s="49"/>
      <c r="J336" s="54"/>
      <c r="K336" s="49"/>
      <c r="L336" s="49"/>
      <c r="M336" s="41"/>
      <c r="N336" s="7"/>
      <c r="O336" s="8" t="str">
        <f t="shared" si="64"/>
        <v xml:space="preserve"> </v>
      </c>
      <c r="P336" s="8" t="str">
        <f t="shared" si="65"/>
        <v xml:space="preserve"> </v>
      </c>
      <c r="Q336" s="7"/>
      <c r="R336" s="6"/>
      <c r="S336" s="7"/>
      <c r="T336" s="7"/>
      <c r="U336" s="7"/>
      <c r="V336" s="9"/>
      <c r="W336" s="9"/>
      <c r="X336" s="9"/>
      <c r="Y336" s="9"/>
      <c r="Z336" s="7"/>
      <c r="AA336" s="7"/>
      <c r="AB336" s="7"/>
      <c r="AC336" s="7"/>
      <c r="AD336" t="str">
        <f>IF('Invulblad per woning'!B336=0," ","ja")</f>
        <v xml:space="preserve"> </v>
      </c>
      <c r="AE336" s="10" t="str">
        <f t="shared" si="66"/>
        <v>nee</v>
      </c>
      <c r="AF336" s="10">
        <f t="shared" si="67"/>
        <v>60</v>
      </c>
      <c r="AG336" s="10">
        <f t="shared" si="68"/>
        <v>1944</v>
      </c>
      <c r="AH336">
        <f t="shared" si="62"/>
        <v>0</v>
      </c>
      <c r="AI336" s="10" t="str">
        <f t="shared" si="63"/>
        <v>nee 60 1944 0</v>
      </c>
      <c r="AJ336" s="10" t="e">
        <f>_xlfn.XLOOKUP(AI336,'Hybride Warmtepomp'!F$3:F$165,'Hybride Warmtepomp'!B$3:B$165)</f>
        <v>#N/A</v>
      </c>
      <c r="AK336" t="str">
        <f t="shared" si="69"/>
        <v/>
      </c>
      <c r="AL336" t="str">
        <f t="shared" si="73"/>
        <v>nee</v>
      </c>
      <c r="AM336" t="str">
        <f t="shared" si="70"/>
        <v>nee</v>
      </c>
      <c r="AN336" t="b">
        <f t="shared" si="71"/>
        <v>0</v>
      </c>
      <c r="AO336" t="b">
        <f t="shared" si="72"/>
        <v>0</v>
      </c>
    </row>
    <row r="337" spans="1:41">
      <c r="A337" s="48"/>
      <c r="B337" s="48"/>
      <c r="C337" s="49"/>
      <c r="D337" s="49"/>
      <c r="E337" s="50"/>
      <c r="F337" s="7"/>
      <c r="G337" s="50"/>
      <c r="H337" s="50"/>
      <c r="I337" s="49"/>
      <c r="J337" s="54"/>
      <c r="K337" s="49"/>
      <c r="L337" s="49"/>
      <c r="M337" s="41"/>
      <c r="N337" s="7"/>
      <c r="O337" s="8" t="str">
        <f t="shared" si="64"/>
        <v xml:space="preserve"> </v>
      </c>
      <c r="P337" s="8" t="str">
        <f t="shared" si="65"/>
        <v xml:space="preserve"> </v>
      </c>
      <c r="Q337" s="7"/>
      <c r="R337" s="6"/>
      <c r="S337" s="7"/>
      <c r="T337" s="7"/>
      <c r="U337" s="7"/>
      <c r="V337" s="9"/>
      <c r="W337" s="9"/>
      <c r="X337" s="9"/>
      <c r="Y337" s="9"/>
      <c r="Z337" s="7"/>
      <c r="AA337" s="7"/>
      <c r="AB337" s="7"/>
      <c r="AC337" s="7"/>
      <c r="AD337" t="str">
        <f>IF('Invulblad per woning'!B337=0," ","ja")</f>
        <v xml:space="preserve"> </v>
      </c>
      <c r="AE337" s="10" t="str">
        <f t="shared" si="66"/>
        <v>nee</v>
      </c>
      <c r="AF337" s="10">
        <f t="shared" si="67"/>
        <v>60</v>
      </c>
      <c r="AG337" s="10">
        <f t="shared" si="68"/>
        <v>1944</v>
      </c>
      <c r="AH337">
        <f t="shared" si="62"/>
        <v>0</v>
      </c>
      <c r="AI337" s="10" t="str">
        <f t="shared" si="63"/>
        <v>nee 60 1944 0</v>
      </c>
      <c r="AJ337" s="10" t="e">
        <f>_xlfn.XLOOKUP(AI337,'Hybride Warmtepomp'!F$3:F$165,'Hybride Warmtepomp'!B$3:B$165)</f>
        <v>#N/A</v>
      </c>
      <c r="AK337" t="str">
        <f t="shared" si="69"/>
        <v/>
      </c>
      <c r="AL337" t="str">
        <f t="shared" si="73"/>
        <v>nee</v>
      </c>
      <c r="AM337" t="str">
        <f t="shared" si="70"/>
        <v>nee</v>
      </c>
      <c r="AN337" t="b">
        <f t="shared" si="71"/>
        <v>0</v>
      </c>
      <c r="AO337" t="b">
        <f t="shared" si="72"/>
        <v>0</v>
      </c>
    </row>
    <row r="338" spans="1:41">
      <c r="A338" s="48"/>
      <c r="B338" s="48"/>
      <c r="C338" s="49"/>
      <c r="D338" s="49"/>
      <c r="E338" s="50"/>
      <c r="F338" s="7"/>
      <c r="G338" s="50"/>
      <c r="H338" s="50"/>
      <c r="I338" s="49"/>
      <c r="J338" s="54"/>
      <c r="K338" s="49"/>
      <c r="L338" s="49"/>
      <c r="M338" s="41"/>
      <c r="N338" s="7"/>
      <c r="O338" s="8" t="str">
        <f t="shared" si="64"/>
        <v xml:space="preserve"> </v>
      </c>
      <c r="P338" s="8" t="str">
        <f t="shared" si="65"/>
        <v xml:space="preserve"> </v>
      </c>
      <c r="Q338" s="7"/>
      <c r="R338" s="6"/>
      <c r="S338" s="7"/>
      <c r="T338" s="7"/>
      <c r="U338" s="7"/>
      <c r="V338" s="9"/>
      <c r="W338" s="9"/>
      <c r="X338" s="9"/>
      <c r="Y338" s="9"/>
      <c r="Z338" s="7"/>
      <c r="AA338" s="7"/>
      <c r="AB338" s="7"/>
      <c r="AC338" s="7"/>
      <c r="AD338" t="str">
        <f>IF('Invulblad per woning'!B338=0," ","ja")</f>
        <v xml:space="preserve"> </v>
      </c>
      <c r="AE338" s="10" t="str">
        <f t="shared" si="66"/>
        <v>nee</v>
      </c>
      <c r="AF338" s="10">
        <f t="shared" si="67"/>
        <v>60</v>
      </c>
      <c r="AG338" s="10">
        <f t="shared" si="68"/>
        <v>1944</v>
      </c>
      <c r="AH338">
        <f t="shared" si="62"/>
        <v>0</v>
      </c>
      <c r="AI338" s="10" t="str">
        <f t="shared" si="63"/>
        <v>nee 60 1944 0</v>
      </c>
      <c r="AJ338" s="10" t="e">
        <f>_xlfn.XLOOKUP(AI338,'Hybride Warmtepomp'!F$3:F$165,'Hybride Warmtepomp'!B$3:B$165)</f>
        <v>#N/A</v>
      </c>
      <c r="AK338" t="str">
        <f t="shared" si="69"/>
        <v/>
      </c>
      <c r="AL338" t="str">
        <f t="shared" si="73"/>
        <v>nee</v>
      </c>
      <c r="AM338" t="str">
        <f t="shared" si="70"/>
        <v>nee</v>
      </c>
      <c r="AN338" t="b">
        <f t="shared" si="71"/>
        <v>0</v>
      </c>
      <c r="AO338" t="b">
        <f t="shared" si="72"/>
        <v>0</v>
      </c>
    </row>
    <row r="339" spans="1:41">
      <c r="A339" s="48"/>
      <c r="B339" s="48"/>
      <c r="C339" s="49"/>
      <c r="D339" s="49"/>
      <c r="E339" s="50"/>
      <c r="F339" s="7"/>
      <c r="G339" s="50"/>
      <c r="H339" s="50"/>
      <c r="I339" s="49"/>
      <c r="J339" s="54"/>
      <c r="K339" s="49"/>
      <c r="L339" s="49"/>
      <c r="M339" s="41"/>
      <c r="N339" s="7"/>
      <c r="O339" s="8" t="str">
        <f t="shared" si="64"/>
        <v xml:space="preserve"> </v>
      </c>
      <c r="P339" s="8" t="str">
        <f t="shared" si="65"/>
        <v xml:space="preserve"> </v>
      </c>
      <c r="Q339" s="7"/>
      <c r="R339" s="6"/>
      <c r="S339" s="7"/>
      <c r="T339" s="7"/>
      <c r="U339" s="7"/>
      <c r="V339" s="9"/>
      <c r="W339" s="9"/>
      <c r="X339" s="9"/>
      <c r="Y339" s="9"/>
      <c r="Z339" s="7"/>
      <c r="AA339" s="7"/>
      <c r="AB339" s="7"/>
      <c r="AC339" s="7"/>
      <c r="AD339" t="str">
        <f>IF('Invulblad per woning'!B339=0," ","ja")</f>
        <v xml:space="preserve"> </v>
      </c>
      <c r="AE339" s="10" t="str">
        <f t="shared" si="66"/>
        <v>nee</v>
      </c>
      <c r="AF339" s="10">
        <f t="shared" si="67"/>
        <v>60</v>
      </c>
      <c r="AG339" s="10">
        <f t="shared" si="68"/>
        <v>1944</v>
      </c>
      <c r="AH339">
        <f t="shared" si="62"/>
        <v>0</v>
      </c>
      <c r="AI339" s="10" t="str">
        <f t="shared" si="63"/>
        <v>nee 60 1944 0</v>
      </c>
      <c r="AJ339" s="10" t="e">
        <f>_xlfn.XLOOKUP(AI339,'Hybride Warmtepomp'!F$3:F$165,'Hybride Warmtepomp'!B$3:B$165)</f>
        <v>#N/A</v>
      </c>
      <c r="AK339" t="str">
        <f t="shared" si="69"/>
        <v/>
      </c>
      <c r="AL339" t="str">
        <f t="shared" si="73"/>
        <v>nee</v>
      </c>
      <c r="AM339" t="str">
        <f t="shared" si="70"/>
        <v>nee</v>
      </c>
      <c r="AN339" t="b">
        <f t="shared" si="71"/>
        <v>0</v>
      </c>
      <c r="AO339" t="b">
        <f t="shared" si="72"/>
        <v>0</v>
      </c>
    </row>
    <row r="340" spans="1:41">
      <c r="A340" s="48"/>
      <c r="B340" s="48"/>
      <c r="C340" s="49"/>
      <c r="D340" s="49"/>
      <c r="E340" s="50"/>
      <c r="F340" s="7"/>
      <c r="G340" s="50"/>
      <c r="H340" s="50"/>
      <c r="I340" s="49"/>
      <c r="J340" s="54"/>
      <c r="K340" s="49"/>
      <c r="L340" s="49"/>
      <c r="M340" s="41"/>
      <c r="N340" s="7"/>
      <c r="O340" s="8" t="str">
        <f t="shared" si="64"/>
        <v xml:space="preserve"> </v>
      </c>
      <c r="P340" s="8" t="str">
        <f t="shared" si="65"/>
        <v xml:space="preserve"> </v>
      </c>
      <c r="Q340" s="7"/>
      <c r="R340" s="6"/>
      <c r="S340" s="7"/>
      <c r="T340" s="7"/>
      <c r="U340" s="7"/>
      <c r="V340" s="9"/>
      <c r="W340" s="9"/>
      <c r="X340" s="9"/>
      <c r="Y340" s="9"/>
      <c r="Z340" s="7"/>
      <c r="AA340" s="7"/>
      <c r="AB340" s="7"/>
      <c r="AC340" s="7"/>
      <c r="AD340" t="str">
        <f>IF('Invulblad per woning'!B340=0," ","ja")</f>
        <v xml:space="preserve"> </v>
      </c>
      <c r="AE340" s="10" t="str">
        <f t="shared" si="66"/>
        <v>nee</v>
      </c>
      <c r="AF340" s="10">
        <f t="shared" si="67"/>
        <v>60</v>
      </c>
      <c r="AG340" s="10">
        <f t="shared" si="68"/>
        <v>1944</v>
      </c>
      <c r="AH340">
        <f t="shared" si="62"/>
        <v>0</v>
      </c>
      <c r="AI340" s="10" t="str">
        <f t="shared" si="63"/>
        <v>nee 60 1944 0</v>
      </c>
      <c r="AJ340" s="10" t="e">
        <f>_xlfn.XLOOKUP(AI340,'Hybride Warmtepomp'!F$3:F$165,'Hybride Warmtepomp'!B$3:B$165)</f>
        <v>#N/A</v>
      </c>
      <c r="AK340" t="str">
        <f t="shared" si="69"/>
        <v/>
      </c>
      <c r="AL340" t="str">
        <f t="shared" si="73"/>
        <v>nee</v>
      </c>
      <c r="AM340" t="str">
        <f t="shared" si="70"/>
        <v>nee</v>
      </c>
      <c r="AN340" t="b">
        <f t="shared" si="71"/>
        <v>0</v>
      </c>
      <c r="AO340" t="b">
        <f t="shared" si="72"/>
        <v>0</v>
      </c>
    </row>
    <row r="341" spans="1:41">
      <c r="A341" s="48"/>
      <c r="B341" s="48"/>
      <c r="C341" s="49"/>
      <c r="D341" s="49"/>
      <c r="E341" s="50"/>
      <c r="F341" s="7"/>
      <c r="G341" s="50"/>
      <c r="H341" s="50"/>
      <c r="I341" s="49"/>
      <c r="J341" s="54"/>
      <c r="K341" s="49"/>
      <c r="L341" s="49"/>
      <c r="M341" s="41"/>
      <c r="N341" s="7"/>
      <c r="O341" s="8" t="str">
        <f t="shared" si="64"/>
        <v xml:space="preserve"> </v>
      </c>
      <c r="P341" s="8" t="str">
        <f t="shared" si="65"/>
        <v xml:space="preserve"> </v>
      </c>
      <c r="Q341" s="7"/>
      <c r="R341" s="6"/>
      <c r="S341" s="7"/>
      <c r="T341" s="7"/>
      <c r="U341" s="7"/>
      <c r="V341" s="9"/>
      <c r="W341" s="9"/>
      <c r="X341" s="9"/>
      <c r="Y341" s="9"/>
      <c r="Z341" s="7"/>
      <c r="AA341" s="7"/>
      <c r="AB341" s="7"/>
      <c r="AC341" s="7"/>
      <c r="AD341" t="str">
        <f>IF('Invulblad per woning'!B341=0," ","ja")</f>
        <v xml:space="preserve"> </v>
      </c>
      <c r="AE341" s="10" t="str">
        <f t="shared" si="66"/>
        <v>nee</v>
      </c>
      <c r="AF341" s="10">
        <f t="shared" si="67"/>
        <v>60</v>
      </c>
      <c r="AG341" s="10">
        <f t="shared" si="68"/>
        <v>1944</v>
      </c>
      <c r="AH341">
        <f t="shared" si="62"/>
        <v>0</v>
      </c>
      <c r="AI341" s="10" t="str">
        <f t="shared" si="63"/>
        <v>nee 60 1944 0</v>
      </c>
      <c r="AJ341" s="10" t="e">
        <f>_xlfn.XLOOKUP(AI341,'Hybride Warmtepomp'!F$3:F$165,'Hybride Warmtepomp'!B$3:B$165)</f>
        <v>#N/A</v>
      </c>
      <c r="AK341" t="str">
        <f t="shared" si="69"/>
        <v/>
      </c>
      <c r="AL341" t="str">
        <f t="shared" si="73"/>
        <v>nee</v>
      </c>
      <c r="AM341" t="str">
        <f t="shared" si="70"/>
        <v>nee</v>
      </c>
      <c r="AN341" t="b">
        <f t="shared" si="71"/>
        <v>0</v>
      </c>
      <c r="AO341" t="b">
        <f t="shared" si="72"/>
        <v>0</v>
      </c>
    </row>
    <row r="342" spans="1:41">
      <c r="A342" s="48"/>
      <c r="B342" s="48"/>
      <c r="C342" s="49"/>
      <c r="D342" s="49"/>
      <c r="E342" s="50"/>
      <c r="F342" s="7"/>
      <c r="G342" s="50"/>
      <c r="H342" s="50"/>
      <c r="I342" s="49"/>
      <c r="J342" s="54"/>
      <c r="K342" s="49"/>
      <c r="L342" s="49"/>
      <c r="M342" s="41"/>
      <c r="N342" s="7"/>
      <c r="O342" s="8" t="str">
        <f t="shared" si="64"/>
        <v xml:space="preserve"> </v>
      </c>
      <c r="P342" s="8" t="str">
        <f t="shared" si="65"/>
        <v xml:space="preserve"> </v>
      </c>
      <c r="Q342" s="7"/>
      <c r="R342" s="6"/>
      <c r="S342" s="7"/>
      <c r="T342" s="7"/>
      <c r="U342" s="7"/>
      <c r="V342" s="9"/>
      <c r="W342" s="9"/>
      <c r="X342" s="9"/>
      <c r="Y342" s="9"/>
      <c r="Z342" s="7"/>
      <c r="AA342" s="7"/>
      <c r="AB342" s="7"/>
      <c r="AC342" s="7"/>
      <c r="AD342" t="str">
        <f>IF('Invulblad per woning'!B342=0," ","ja")</f>
        <v xml:space="preserve"> </v>
      </c>
      <c r="AE342" s="10" t="str">
        <f t="shared" si="66"/>
        <v>nee</v>
      </c>
      <c r="AF342" s="10">
        <f t="shared" si="67"/>
        <v>60</v>
      </c>
      <c r="AG342" s="10">
        <f t="shared" si="68"/>
        <v>1944</v>
      </c>
      <c r="AH342">
        <f t="shared" si="62"/>
        <v>0</v>
      </c>
      <c r="AI342" s="10" t="str">
        <f t="shared" si="63"/>
        <v>nee 60 1944 0</v>
      </c>
      <c r="AJ342" s="10" t="e">
        <f>_xlfn.XLOOKUP(AI342,'Hybride Warmtepomp'!F$3:F$165,'Hybride Warmtepomp'!B$3:B$165)</f>
        <v>#N/A</v>
      </c>
      <c r="AK342" t="str">
        <f t="shared" si="69"/>
        <v/>
      </c>
      <c r="AL342" t="str">
        <f t="shared" si="73"/>
        <v>nee</v>
      </c>
      <c r="AM342" t="str">
        <f t="shared" si="70"/>
        <v>nee</v>
      </c>
      <c r="AN342" t="b">
        <f t="shared" si="71"/>
        <v>0</v>
      </c>
      <c r="AO342" t="b">
        <f t="shared" si="72"/>
        <v>0</v>
      </c>
    </row>
    <row r="343" spans="1:41">
      <c r="A343" s="48"/>
      <c r="B343" s="48"/>
      <c r="C343" s="49"/>
      <c r="D343" s="49"/>
      <c r="E343" s="50"/>
      <c r="F343" s="7"/>
      <c r="G343" s="50"/>
      <c r="H343" s="50"/>
      <c r="I343" s="49"/>
      <c r="J343" s="54"/>
      <c r="K343" s="49"/>
      <c r="L343" s="49"/>
      <c r="M343" s="41"/>
      <c r="N343" s="7"/>
      <c r="O343" s="8" t="str">
        <f t="shared" si="64"/>
        <v xml:space="preserve"> </v>
      </c>
      <c r="P343" s="8" t="str">
        <f t="shared" si="65"/>
        <v xml:space="preserve"> </v>
      </c>
      <c r="Q343" s="7"/>
      <c r="R343" s="6"/>
      <c r="S343" s="7"/>
      <c r="T343" s="7"/>
      <c r="U343" s="7"/>
      <c r="V343" s="9"/>
      <c r="W343" s="9"/>
      <c r="X343" s="9"/>
      <c r="Y343" s="9"/>
      <c r="Z343" s="7"/>
      <c r="AA343" s="7"/>
      <c r="AB343" s="7"/>
      <c r="AC343" s="7"/>
      <c r="AD343" t="str">
        <f>IF('Invulblad per woning'!B343=0," ","ja")</f>
        <v xml:space="preserve"> </v>
      </c>
      <c r="AE343" s="10" t="str">
        <f t="shared" si="66"/>
        <v>nee</v>
      </c>
      <c r="AF343" s="10">
        <f t="shared" si="67"/>
        <v>60</v>
      </c>
      <c r="AG343" s="10">
        <f t="shared" si="68"/>
        <v>1944</v>
      </c>
      <c r="AH343">
        <f t="shared" si="62"/>
        <v>0</v>
      </c>
      <c r="AI343" s="10" t="str">
        <f t="shared" si="63"/>
        <v>nee 60 1944 0</v>
      </c>
      <c r="AJ343" s="10" t="e">
        <f>_xlfn.XLOOKUP(AI343,'Hybride Warmtepomp'!F$3:F$165,'Hybride Warmtepomp'!B$3:B$165)</f>
        <v>#N/A</v>
      </c>
      <c r="AK343" t="str">
        <f t="shared" si="69"/>
        <v/>
      </c>
      <c r="AL343" t="str">
        <f t="shared" si="73"/>
        <v>nee</v>
      </c>
      <c r="AM343" t="str">
        <f t="shared" si="70"/>
        <v>nee</v>
      </c>
      <c r="AN343" t="b">
        <f t="shared" si="71"/>
        <v>0</v>
      </c>
      <c r="AO343" t="b">
        <f t="shared" si="72"/>
        <v>0</v>
      </c>
    </row>
    <row r="344" spans="1:41">
      <c r="A344" s="48"/>
      <c r="B344" s="48"/>
      <c r="C344" s="49"/>
      <c r="D344" s="49"/>
      <c r="E344" s="50"/>
      <c r="F344" s="7"/>
      <c r="G344" s="50"/>
      <c r="H344" s="50"/>
      <c r="I344" s="49"/>
      <c r="J344" s="54"/>
      <c r="K344" s="49"/>
      <c r="L344" s="49"/>
      <c r="M344" s="41"/>
      <c r="N344" s="7"/>
      <c r="O344" s="8" t="str">
        <f t="shared" si="64"/>
        <v xml:space="preserve"> </v>
      </c>
      <c r="P344" s="8" t="str">
        <f t="shared" si="65"/>
        <v xml:space="preserve"> </v>
      </c>
      <c r="Q344" s="7"/>
      <c r="R344" s="6"/>
      <c r="S344" s="7"/>
      <c r="T344" s="7"/>
      <c r="U344" s="7"/>
      <c r="V344" s="9"/>
      <c r="W344" s="9"/>
      <c r="X344" s="9"/>
      <c r="Y344" s="9"/>
      <c r="Z344" s="7"/>
      <c r="AA344" s="7"/>
      <c r="AB344" s="7"/>
      <c r="AC344" s="7"/>
      <c r="AD344" t="str">
        <f>IF('Invulblad per woning'!B344=0," ","ja")</f>
        <v xml:space="preserve"> </v>
      </c>
      <c r="AE344" s="10" t="str">
        <f t="shared" si="66"/>
        <v>nee</v>
      </c>
      <c r="AF344" s="10">
        <f t="shared" si="67"/>
        <v>60</v>
      </c>
      <c r="AG344" s="10">
        <f t="shared" si="68"/>
        <v>1944</v>
      </c>
      <c r="AH344">
        <f t="shared" si="62"/>
        <v>0</v>
      </c>
      <c r="AI344" s="10" t="str">
        <f t="shared" si="63"/>
        <v>nee 60 1944 0</v>
      </c>
      <c r="AJ344" s="10" t="e">
        <f>_xlfn.XLOOKUP(AI344,'Hybride Warmtepomp'!F$3:F$165,'Hybride Warmtepomp'!B$3:B$165)</f>
        <v>#N/A</v>
      </c>
      <c r="AK344" t="str">
        <f t="shared" si="69"/>
        <v/>
      </c>
      <c r="AL344" t="str">
        <f t="shared" si="73"/>
        <v>nee</v>
      </c>
      <c r="AM344" t="str">
        <f t="shared" si="70"/>
        <v>nee</v>
      </c>
      <c r="AN344" t="b">
        <f t="shared" si="71"/>
        <v>0</v>
      </c>
      <c r="AO344" t="b">
        <f t="shared" si="72"/>
        <v>0</v>
      </c>
    </row>
    <row r="345" spans="1:41">
      <c r="A345" s="48"/>
      <c r="B345" s="48"/>
      <c r="C345" s="49"/>
      <c r="D345" s="49"/>
      <c r="E345" s="50"/>
      <c r="F345" s="7"/>
      <c r="G345" s="50"/>
      <c r="H345" s="50"/>
      <c r="I345" s="49"/>
      <c r="J345" s="54"/>
      <c r="K345" s="49"/>
      <c r="L345" s="49"/>
      <c r="M345" s="41"/>
      <c r="N345" s="7"/>
      <c r="O345" s="8" t="str">
        <f t="shared" si="64"/>
        <v xml:space="preserve"> </v>
      </c>
      <c r="P345" s="8" t="str">
        <f t="shared" si="65"/>
        <v xml:space="preserve"> </v>
      </c>
      <c r="Q345" s="7"/>
      <c r="R345" s="6"/>
      <c r="S345" s="7"/>
      <c r="T345" s="7"/>
      <c r="U345" s="7"/>
      <c r="V345" s="9"/>
      <c r="W345" s="9"/>
      <c r="X345" s="9"/>
      <c r="Y345" s="9"/>
      <c r="Z345" s="7"/>
      <c r="AA345" s="7"/>
      <c r="AB345" s="7"/>
      <c r="AC345" s="7"/>
      <c r="AD345" t="str">
        <f>IF('Invulblad per woning'!B345=0," ","ja")</f>
        <v xml:space="preserve"> </v>
      </c>
      <c r="AE345" s="10" t="str">
        <f t="shared" si="66"/>
        <v>nee</v>
      </c>
      <c r="AF345" s="10">
        <f t="shared" si="67"/>
        <v>60</v>
      </c>
      <c r="AG345" s="10">
        <f t="shared" si="68"/>
        <v>1944</v>
      </c>
      <c r="AH345">
        <f t="shared" ref="AH345:AH408" si="74">Q345</f>
        <v>0</v>
      </c>
      <c r="AI345" s="10" t="str">
        <f t="shared" ref="AI345:AI408" si="75">_xlfn.CONCAT(AE345," ",AF345," ",AG345," ",AH345)</f>
        <v>nee 60 1944 0</v>
      </c>
      <c r="AJ345" s="10" t="e">
        <f>_xlfn.XLOOKUP(AI345,'Hybride Warmtepomp'!F$3:F$165,'Hybride Warmtepomp'!B$3:B$165)</f>
        <v>#N/A</v>
      </c>
      <c r="AK345" t="str">
        <f t="shared" si="69"/>
        <v/>
      </c>
      <c r="AL345" t="str">
        <f t="shared" si="73"/>
        <v>nee</v>
      </c>
      <c r="AM345" t="str">
        <f t="shared" si="70"/>
        <v>nee</v>
      </c>
      <c r="AN345" t="b">
        <f t="shared" si="71"/>
        <v>0</v>
      </c>
      <c r="AO345" t="b">
        <f t="shared" si="72"/>
        <v>0</v>
      </c>
    </row>
    <row r="346" spans="1:41">
      <c r="A346" s="48"/>
      <c r="B346" s="48"/>
      <c r="C346" s="49"/>
      <c r="D346" s="49"/>
      <c r="E346" s="50"/>
      <c r="F346" s="7"/>
      <c r="G346" s="50"/>
      <c r="H346" s="50"/>
      <c r="I346" s="49"/>
      <c r="J346" s="54"/>
      <c r="K346" s="49"/>
      <c r="L346" s="49"/>
      <c r="M346" s="41"/>
      <c r="N346" s="7"/>
      <c r="O346" s="8" t="str">
        <f t="shared" si="64"/>
        <v xml:space="preserve"> </v>
      </c>
      <c r="P346" s="8" t="str">
        <f t="shared" si="65"/>
        <v xml:space="preserve"> </v>
      </c>
      <c r="Q346" s="7"/>
      <c r="R346" s="6"/>
      <c r="S346" s="7"/>
      <c r="T346" s="7"/>
      <c r="U346" s="7"/>
      <c r="V346" s="9"/>
      <c r="W346" s="9"/>
      <c r="X346" s="9"/>
      <c r="Y346" s="9"/>
      <c r="Z346" s="7"/>
      <c r="AA346" s="7"/>
      <c r="AB346" s="7"/>
      <c r="AC346" s="7"/>
      <c r="AD346" t="str">
        <f>IF('Invulblad per woning'!B346=0," ","ja")</f>
        <v xml:space="preserve"> </v>
      </c>
      <c r="AE346" s="10" t="str">
        <f t="shared" si="66"/>
        <v>nee</v>
      </c>
      <c r="AF346" s="10">
        <f t="shared" si="67"/>
        <v>60</v>
      </c>
      <c r="AG346" s="10">
        <f t="shared" si="68"/>
        <v>1944</v>
      </c>
      <c r="AH346">
        <f t="shared" si="74"/>
        <v>0</v>
      </c>
      <c r="AI346" s="10" t="str">
        <f t="shared" si="75"/>
        <v>nee 60 1944 0</v>
      </c>
      <c r="AJ346" s="10" t="e">
        <f>_xlfn.XLOOKUP(AI346,'Hybride Warmtepomp'!F$3:F$165,'Hybride Warmtepomp'!B$3:B$165)</f>
        <v>#N/A</v>
      </c>
      <c r="AK346" t="str">
        <f t="shared" si="69"/>
        <v/>
      </c>
      <c r="AL346" t="str">
        <f t="shared" si="73"/>
        <v>nee</v>
      </c>
      <c r="AM346" t="str">
        <f t="shared" si="70"/>
        <v>nee</v>
      </c>
      <c r="AN346" t="b">
        <f t="shared" si="71"/>
        <v>0</v>
      </c>
      <c r="AO346" t="b">
        <f t="shared" si="72"/>
        <v>0</v>
      </c>
    </row>
    <row r="347" spans="1:41">
      <c r="A347" s="48"/>
      <c r="B347" s="48"/>
      <c r="C347" s="49"/>
      <c r="D347" s="49"/>
      <c r="E347" s="50"/>
      <c r="F347" s="7"/>
      <c r="G347" s="50"/>
      <c r="H347" s="50"/>
      <c r="I347" s="49"/>
      <c r="J347" s="54"/>
      <c r="K347" s="49"/>
      <c r="L347" s="49"/>
      <c r="M347" s="41"/>
      <c r="N347" s="7"/>
      <c r="O347" s="8" t="str">
        <f t="shared" si="64"/>
        <v xml:space="preserve"> </v>
      </c>
      <c r="P347" s="8" t="str">
        <f t="shared" si="65"/>
        <v xml:space="preserve"> </v>
      </c>
      <c r="Q347" s="7"/>
      <c r="R347" s="6"/>
      <c r="S347" s="7"/>
      <c r="T347" s="7"/>
      <c r="U347" s="7"/>
      <c r="V347" s="9"/>
      <c r="W347" s="9"/>
      <c r="X347" s="9"/>
      <c r="Y347" s="9"/>
      <c r="Z347" s="7"/>
      <c r="AA347" s="7"/>
      <c r="AB347" s="7"/>
      <c r="AC347" s="7"/>
      <c r="AD347" t="str">
        <f>IF('Invulblad per woning'!B347=0," ","ja")</f>
        <v xml:space="preserve"> </v>
      </c>
      <c r="AE347" s="10" t="str">
        <f t="shared" si="66"/>
        <v>nee</v>
      </c>
      <c r="AF347" s="10">
        <f t="shared" si="67"/>
        <v>60</v>
      </c>
      <c r="AG347" s="10">
        <f t="shared" si="68"/>
        <v>1944</v>
      </c>
      <c r="AH347">
        <f t="shared" si="74"/>
        <v>0</v>
      </c>
      <c r="AI347" s="10" t="str">
        <f t="shared" si="75"/>
        <v>nee 60 1944 0</v>
      </c>
      <c r="AJ347" s="10" t="e">
        <f>_xlfn.XLOOKUP(AI347,'Hybride Warmtepomp'!F$3:F$165,'Hybride Warmtepomp'!B$3:B$165)</f>
        <v>#N/A</v>
      </c>
      <c r="AK347" t="str">
        <f t="shared" si="69"/>
        <v/>
      </c>
      <c r="AL347" t="str">
        <f t="shared" si="73"/>
        <v>nee</v>
      </c>
      <c r="AM347" t="str">
        <f t="shared" si="70"/>
        <v>nee</v>
      </c>
      <c r="AN347" t="b">
        <f t="shared" si="71"/>
        <v>0</v>
      </c>
      <c r="AO347" t="b">
        <f t="shared" si="72"/>
        <v>0</v>
      </c>
    </row>
    <row r="348" spans="1:41">
      <c r="A348" s="48"/>
      <c r="B348" s="48"/>
      <c r="C348" s="49"/>
      <c r="D348" s="49"/>
      <c r="E348" s="50"/>
      <c r="F348" s="7"/>
      <c r="G348" s="50"/>
      <c r="H348" s="50"/>
      <c r="I348" s="49"/>
      <c r="J348" s="54"/>
      <c r="K348" s="49"/>
      <c r="L348" s="49"/>
      <c r="M348" s="41"/>
      <c r="N348" s="7"/>
      <c r="O348" s="8" t="str">
        <f t="shared" si="64"/>
        <v xml:space="preserve"> </v>
      </c>
      <c r="P348" s="8" t="str">
        <f t="shared" si="65"/>
        <v xml:space="preserve"> </v>
      </c>
      <c r="Q348" s="7"/>
      <c r="R348" s="6"/>
      <c r="S348" s="7"/>
      <c r="T348" s="7"/>
      <c r="U348" s="7"/>
      <c r="V348" s="9"/>
      <c r="W348" s="9"/>
      <c r="X348" s="9"/>
      <c r="Y348" s="9"/>
      <c r="Z348" s="7"/>
      <c r="AA348" s="7"/>
      <c r="AB348" s="7"/>
      <c r="AC348" s="7"/>
      <c r="AD348" t="str">
        <f>IF('Invulblad per woning'!B348=0," ","ja")</f>
        <v xml:space="preserve"> </v>
      </c>
      <c r="AE348" s="10" t="str">
        <f t="shared" si="66"/>
        <v>nee</v>
      </c>
      <c r="AF348" s="10">
        <f t="shared" si="67"/>
        <v>60</v>
      </c>
      <c r="AG348" s="10">
        <f t="shared" si="68"/>
        <v>1944</v>
      </c>
      <c r="AH348">
        <f t="shared" si="74"/>
        <v>0</v>
      </c>
      <c r="AI348" s="10" t="str">
        <f t="shared" si="75"/>
        <v>nee 60 1944 0</v>
      </c>
      <c r="AJ348" s="10" t="e">
        <f>_xlfn.XLOOKUP(AI348,'Hybride Warmtepomp'!F$3:F$165,'Hybride Warmtepomp'!B$3:B$165)</f>
        <v>#N/A</v>
      </c>
      <c r="AK348" t="str">
        <f t="shared" si="69"/>
        <v/>
      </c>
      <c r="AL348" t="str">
        <f t="shared" si="73"/>
        <v>nee</v>
      </c>
      <c r="AM348" t="str">
        <f t="shared" si="70"/>
        <v>nee</v>
      </c>
      <c r="AN348" t="b">
        <f t="shared" si="71"/>
        <v>0</v>
      </c>
      <c r="AO348" t="b">
        <f t="shared" si="72"/>
        <v>0</v>
      </c>
    </row>
    <row r="349" spans="1:41">
      <c r="A349" s="48"/>
      <c r="B349" s="48"/>
      <c r="C349" s="49"/>
      <c r="D349" s="49"/>
      <c r="E349" s="50"/>
      <c r="F349" s="7"/>
      <c r="G349" s="50"/>
      <c r="H349" s="50"/>
      <c r="I349" s="49"/>
      <c r="J349" s="54"/>
      <c r="K349" s="49"/>
      <c r="L349" s="49"/>
      <c r="M349" s="41"/>
      <c r="N349" s="7"/>
      <c r="O349" s="8" t="str">
        <f t="shared" si="64"/>
        <v xml:space="preserve"> </v>
      </c>
      <c r="P349" s="8" t="str">
        <f t="shared" si="65"/>
        <v xml:space="preserve"> </v>
      </c>
      <c r="Q349" s="7"/>
      <c r="R349" s="6"/>
      <c r="S349" s="7"/>
      <c r="T349" s="7"/>
      <c r="U349" s="7"/>
      <c r="V349" s="9"/>
      <c r="W349" s="9"/>
      <c r="X349" s="9"/>
      <c r="Y349" s="9"/>
      <c r="Z349" s="7"/>
      <c r="AA349" s="7"/>
      <c r="AB349" s="7"/>
      <c r="AC349" s="7"/>
      <c r="AD349" t="str">
        <f>IF('Invulblad per woning'!B349=0," ","ja")</f>
        <v xml:space="preserve"> </v>
      </c>
      <c r="AE349" s="10" t="str">
        <f t="shared" si="66"/>
        <v>nee</v>
      </c>
      <c r="AF349" s="10">
        <f t="shared" si="67"/>
        <v>60</v>
      </c>
      <c r="AG349" s="10">
        <f t="shared" si="68"/>
        <v>1944</v>
      </c>
      <c r="AH349">
        <f t="shared" si="74"/>
        <v>0</v>
      </c>
      <c r="AI349" s="10" t="str">
        <f t="shared" si="75"/>
        <v>nee 60 1944 0</v>
      </c>
      <c r="AJ349" s="10" t="e">
        <f>_xlfn.XLOOKUP(AI349,'Hybride Warmtepomp'!F$3:F$165,'Hybride Warmtepomp'!B$3:B$165)</f>
        <v>#N/A</v>
      </c>
      <c r="AK349" t="str">
        <f t="shared" si="69"/>
        <v/>
      </c>
      <c r="AL349" t="str">
        <f t="shared" si="73"/>
        <v>nee</v>
      </c>
      <c r="AM349" t="str">
        <f t="shared" si="70"/>
        <v>nee</v>
      </c>
      <c r="AN349" t="b">
        <f t="shared" si="71"/>
        <v>0</v>
      </c>
      <c r="AO349" t="b">
        <f t="shared" si="72"/>
        <v>0</v>
      </c>
    </row>
    <row r="350" spans="1:41">
      <c r="A350" s="48"/>
      <c r="B350" s="48"/>
      <c r="C350" s="49"/>
      <c r="D350" s="49"/>
      <c r="E350" s="50"/>
      <c r="F350" s="7"/>
      <c r="G350" s="50"/>
      <c r="H350" s="50"/>
      <c r="I350" s="49"/>
      <c r="J350" s="54"/>
      <c r="K350" s="49"/>
      <c r="L350" s="49"/>
      <c r="M350" s="41"/>
      <c r="N350" s="7"/>
      <c r="O350" s="8" t="str">
        <f t="shared" si="64"/>
        <v xml:space="preserve"> </v>
      </c>
      <c r="P350" s="8" t="str">
        <f t="shared" si="65"/>
        <v xml:space="preserve"> </v>
      </c>
      <c r="Q350" s="7"/>
      <c r="R350" s="6"/>
      <c r="S350" s="7"/>
      <c r="T350" s="7"/>
      <c r="U350" s="7"/>
      <c r="V350" s="9"/>
      <c r="W350" s="9"/>
      <c r="X350" s="9"/>
      <c r="Y350" s="9"/>
      <c r="Z350" s="7"/>
      <c r="AA350" s="7"/>
      <c r="AB350" s="7"/>
      <c r="AC350" s="7"/>
      <c r="AD350" t="str">
        <f>IF('Invulblad per woning'!B350=0," ","ja")</f>
        <v xml:space="preserve"> </v>
      </c>
      <c r="AE350" s="10" t="str">
        <f t="shared" si="66"/>
        <v>nee</v>
      </c>
      <c r="AF350" s="10">
        <f t="shared" si="67"/>
        <v>60</v>
      </c>
      <c r="AG350" s="10">
        <f t="shared" si="68"/>
        <v>1944</v>
      </c>
      <c r="AH350">
        <f t="shared" si="74"/>
        <v>0</v>
      </c>
      <c r="AI350" s="10" t="str">
        <f t="shared" si="75"/>
        <v>nee 60 1944 0</v>
      </c>
      <c r="AJ350" s="10" t="e">
        <f>_xlfn.XLOOKUP(AI350,'Hybride Warmtepomp'!F$3:F$165,'Hybride Warmtepomp'!B$3:B$165)</f>
        <v>#N/A</v>
      </c>
      <c r="AK350" t="str">
        <f t="shared" si="69"/>
        <v/>
      </c>
      <c r="AL350" t="str">
        <f t="shared" si="73"/>
        <v>nee</v>
      </c>
      <c r="AM350" t="str">
        <f t="shared" si="70"/>
        <v>nee</v>
      </c>
      <c r="AN350" t="b">
        <f t="shared" si="71"/>
        <v>0</v>
      </c>
      <c r="AO350" t="b">
        <f t="shared" si="72"/>
        <v>0</v>
      </c>
    </row>
    <row r="351" spans="1:41">
      <c r="A351" s="48"/>
      <c r="B351" s="48"/>
      <c r="C351" s="49"/>
      <c r="D351" s="49"/>
      <c r="E351" s="50"/>
      <c r="F351" s="7"/>
      <c r="G351" s="50"/>
      <c r="H351" s="50"/>
      <c r="I351" s="49"/>
      <c r="J351" s="54"/>
      <c r="K351" s="49"/>
      <c r="L351" s="49"/>
      <c r="M351" s="41"/>
      <c r="N351" s="7"/>
      <c r="O351" s="8" t="str">
        <f t="shared" si="64"/>
        <v xml:space="preserve"> </v>
      </c>
      <c r="P351" s="8" t="str">
        <f t="shared" si="65"/>
        <v xml:space="preserve"> </v>
      </c>
      <c r="Q351" s="7"/>
      <c r="R351" s="6"/>
      <c r="S351" s="7"/>
      <c r="T351" s="7"/>
      <c r="U351" s="7"/>
      <c r="V351" s="9"/>
      <c r="W351" s="9"/>
      <c r="X351" s="9"/>
      <c r="Y351" s="9"/>
      <c r="Z351" s="7"/>
      <c r="AA351" s="7"/>
      <c r="AB351" s="7"/>
      <c r="AC351" s="7"/>
      <c r="AD351" t="str">
        <f>IF('Invulblad per woning'!B351=0," ","ja")</f>
        <v xml:space="preserve"> </v>
      </c>
      <c r="AE351" s="10" t="str">
        <f t="shared" si="66"/>
        <v>nee</v>
      </c>
      <c r="AF351" s="10">
        <f t="shared" si="67"/>
        <v>60</v>
      </c>
      <c r="AG351" s="10">
        <f t="shared" si="68"/>
        <v>1944</v>
      </c>
      <c r="AH351">
        <f t="shared" si="74"/>
        <v>0</v>
      </c>
      <c r="AI351" s="10" t="str">
        <f t="shared" si="75"/>
        <v>nee 60 1944 0</v>
      </c>
      <c r="AJ351" s="10" t="e">
        <f>_xlfn.XLOOKUP(AI351,'Hybride Warmtepomp'!F$3:F$165,'Hybride Warmtepomp'!B$3:B$165)</f>
        <v>#N/A</v>
      </c>
      <c r="AK351" t="str">
        <f t="shared" si="69"/>
        <v/>
      </c>
      <c r="AL351" t="str">
        <f t="shared" si="73"/>
        <v>nee</v>
      </c>
      <c r="AM351" t="str">
        <f t="shared" si="70"/>
        <v>nee</v>
      </c>
      <c r="AN351" t="b">
        <f t="shared" si="71"/>
        <v>0</v>
      </c>
      <c r="AO351" t="b">
        <f t="shared" si="72"/>
        <v>0</v>
      </c>
    </row>
    <row r="352" spans="1:41">
      <c r="A352" s="48"/>
      <c r="B352" s="48"/>
      <c r="C352" s="49"/>
      <c r="D352" s="49"/>
      <c r="E352" s="50"/>
      <c r="F352" s="7"/>
      <c r="G352" s="50"/>
      <c r="H352" s="50"/>
      <c r="I352" s="49"/>
      <c r="J352" s="54"/>
      <c r="K352" s="49"/>
      <c r="L352" s="49"/>
      <c r="M352" s="41"/>
      <c r="N352" s="7"/>
      <c r="O352" s="8" t="str">
        <f t="shared" si="64"/>
        <v xml:space="preserve"> </v>
      </c>
      <c r="P352" s="8" t="str">
        <f t="shared" si="65"/>
        <v xml:space="preserve"> </v>
      </c>
      <c r="Q352" s="7"/>
      <c r="R352" s="6"/>
      <c r="S352" s="7"/>
      <c r="T352" s="7"/>
      <c r="U352" s="7"/>
      <c r="V352" s="9"/>
      <c r="W352" s="9"/>
      <c r="X352" s="9"/>
      <c r="Y352" s="9"/>
      <c r="Z352" s="7"/>
      <c r="AA352" s="7"/>
      <c r="AB352" s="7"/>
      <c r="AC352" s="7"/>
      <c r="AD352" t="str">
        <f>IF('Invulblad per woning'!B352=0," ","ja")</f>
        <v xml:space="preserve"> </v>
      </c>
      <c r="AE352" s="10" t="str">
        <f t="shared" si="66"/>
        <v>nee</v>
      </c>
      <c r="AF352" s="10">
        <f t="shared" si="67"/>
        <v>60</v>
      </c>
      <c r="AG352" s="10">
        <f t="shared" si="68"/>
        <v>1944</v>
      </c>
      <c r="AH352">
        <f t="shared" si="74"/>
        <v>0</v>
      </c>
      <c r="AI352" s="10" t="str">
        <f t="shared" si="75"/>
        <v>nee 60 1944 0</v>
      </c>
      <c r="AJ352" s="10" t="e">
        <f>_xlfn.XLOOKUP(AI352,'Hybride Warmtepomp'!F$3:F$165,'Hybride Warmtepomp'!B$3:B$165)</f>
        <v>#N/A</v>
      </c>
      <c r="AK352" t="str">
        <f t="shared" si="69"/>
        <v/>
      </c>
      <c r="AL352" t="str">
        <f t="shared" si="73"/>
        <v>nee</v>
      </c>
      <c r="AM352" t="str">
        <f t="shared" si="70"/>
        <v>nee</v>
      </c>
      <c r="AN352" t="b">
        <f t="shared" si="71"/>
        <v>0</v>
      </c>
      <c r="AO352" t="b">
        <f t="shared" si="72"/>
        <v>0</v>
      </c>
    </row>
    <row r="353" spans="1:41">
      <c r="A353" s="48"/>
      <c r="B353" s="48"/>
      <c r="C353" s="49"/>
      <c r="D353" s="49"/>
      <c r="E353" s="50"/>
      <c r="F353" s="7"/>
      <c r="G353" s="50"/>
      <c r="H353" s="50"/>
      <c r="I353" s="49"/>
      <c r="J353" s="54"/>
      <c r="K353" s="49"/>
      <c r="L353" s="49"/>
      <c r="M353" s="41"/>
      <c r="N353" s="7"/>
      <c r="O353" s="8" t="str">
        <f t="shared" si="64"/>
        <v xml:space="preserve"> </v>
      </c>
      <c r="P353" s="8" t="str">
        <f t="shared" si="65"/>
        <v xml:space="preserve"> </v>
      </c>
      <c r="Q353" s="7"/>
      <c r="R353" s="6"/>
      <c r="S353" s="7"/>
      <c r="T353" s="7"/>
      <c r="U353" s="7"/>
      <c r="V353" s="9"/>
      <c r="W353" s="9"/>
      <c r="X353" s="9"/>
      <c r="Y353" s="9"/>
      <c r="Z353" s="7"/>
      <c r="AA353" s="7"/>
      <c r="AB353" s="7"/>
      <c r="AC353" s="7"/>
      <c r="AD353" t="str">
        <f>IF('Invulblad per woning'!B353=0," ","ja")</f>
        <v xml:space="preserve"> </v>
      </c>
      <c r="AE353" s="10" t="str">
        <f t="shared" si="66"/>
        <v>nee</v>
      </c>
      <c r="AF353" s="10">
        <f t="shared" si="67"/>
        <v>60</v>
      </c>
      <c r="AG353" s="10">
        <f t="shared" si="68"/>
        <v>1944</v>
      </c>
      <c r="AH353">
        <f t="shared" si="74"/>
        <v>0</v>
      </c>
      <c r="AI353" s="10" t="str">
        <f t="shared" si="75"/>
        <v>nee 60 1944 0</v>
      </c>
      <c r="AJ353" s="10" t="e">
        <f>_xlfn.XLOOKUP(AI353,'Hybride Warmtepomp'!F$3:F$165,'Hybride Warmtepomp'!B$3:B$165)</f>
        <v>#N/A</v>
      </c>
      <c r="AK353" t="str">
        <f t="shared" si="69"/>
        <v/>
      </c>
      <c r="AL353" t="str">
        <f t="shared" si="73"/>
        <v>nee</v>
      </c>
      <c r="AM353" t="str">
        <f t="shared" si="70"/>
        <v>nee</v>
      </c>
      <c r="AN353" t="b">
        <f t="shared" si="71"/>
        <v>0</v>
      </c>
      <c r="AO353" t="b">
        <f t="shared" si="72"/>
        <v>0</v>
      </c>
    </row>
    <row r="354" spans="1:41">
      <c r="A354" s="48"/>
      <c r="B354" s="48"/>
      <c r="C354" s="49"/>
      <c r="D354" s="49"/>
      <c r="E354" s="50"/>
      <c r="F354" s="7"/>
      <c r="G354" s="50"/>
      <c r="H354" s="50"/>
      <c r="I354" s="49"/>
      <c r="J354" s="54"/>
      <c r="K354" s="49"/>
      <c r="L354" s="49"/>
      <c r="M354" s="41"/>
      <c r="N354" s="7"/>
      <c r="O354" s="8" t="str">
        <f t="shared" si="64"/>
        <v xml:space="preserve"> </v>
      </c>
      <c r="P354" s="8" t="str">
        <f t="shared" si="65"/>
        <v xml:space="preserve"> </v>
      </c>
      <c r="Q354" s="7"/>
      <c r="R354" s="6"/>
      <c r="S354" s="7"/>
      <c r="T354" s="7"/>
      <c r="U354" s="7"/>
      <c r="V354" s="9"/>
      <c r="W354" s="9"/>
      <c r="X354" s="9"/>
      <c r="Y354" s="9"/>
      <c r="Z354" s="7"/>
      <c r="AA354" s="7"/>
      <c r="AB354" s="7"/>
      <c r="AC354" s="7"/>
      <c r="AD354" t="str">
        <f>IF('Invulblad per woning'!B354=0," ","ja")</f>
        <v xml:space="preserve"> </v>
      </c>
      <c r="AE354" s="10" t="str">
        <f t="shared" si="66"/>
        <v>nee</v>
      </c>
      <c r="AF354" s="10">
        <f t="shared" si="67"/>
        <v>60</v>
      </c>
      <c r="AG354" s="10">
        <f t="shared" si="68"/>
        <v>1944</v>
      </c>
      <c r="AH354">
        <f t="shared" si="74"/>
        <v>0</v>
      </c>
      <c r="AI354" s="10" t="str">
        <f t="shared" si="75"/>
        <v>nee 60 1944 0</v>
      </c>
      <c r="AJ354" s="10" t="e">
        <f>_xlfn.XLOOKUP(AI354,'Hybride Warmtepomp'!F$3:F$165,'Hybride Warmtepomp'!B$3:B$165)</f>
        <v>#N/A</v>
      </c>
      <c r="AK354" t="str">
        <f t="shared" si="69"/>
        <v/>
      </c>
      <c r="AL354" t="str">
        <f t="shared" si="73"/>
        <v>nee</v>
      </c>
      <c r="AM354" t="str">
        <f t="shared" si="70"/>
        <v>nee</v>
      </c>
      <c r="AN354" t="b">
        <f t="shared" si="71"/>
        <v>0</v>
      </c>
      <c r="AO354" t="b">
        <f t="shared" si="72"/>
        <v>0</v>
      </c>
    </row>
    <row r="355" spans="1:41">
      <c r="A355" s="48"/>
      <c r="B355" s="48"/>
      <c r="C355" s="49"/>
      <c r="D355" s="49"/>
      <c r="E355" s="50"/>
      <c r="F355" s="7"/>
      <c r="G355" s="50"/>
      <c r="H355" s="50"/>
      <c r="I355" s="49"/>
      <c r="J355" s="54"/>
      <c r="K355" s="49"/>
      <c r="L355" s="49"/>
      <c r="M355" s="41"/>
      <c r="N355" s="7"/>
      <c r="O355" s="8" t="str">
        <f t="shared" si="64"/>
        <v xml:space="preserve"> </v>
      </c>
      <c r="P355" s="8" t="str">
        <f t="shared" si="65"/>
        <v xml:space="preserve"> </v>
      </c>
      <c r="Q355" s="7"/>
      <c r="R355" s="6"/>
      <c r="S355" s="7"/>
      <c r="T355" s="7"/>
      <c r="U355" s="7"/>
      <c r="V355" s="9"/>
      <c r="W355" s="9"/>
      <c r="X355" s="9"/>
      <c r="Y355" s="9"/>
      <c r="Z355" s="7"/>
      <c r="AA355" s="7"/>
      <c r="AB355" s="7"/>
      <c r="AC355" s="7"/>
      <c r="AD355" t="str">
        <f>IF('Invulblad per woning'!B355=0," ","ja")</f>
        <v xml:space="preserve"> </v>
      </c>
      <c r="AE355" s="10" t="str">
        <f t="shared" si="66"/>
        <v>nee</v>
      </c>
      <c r="AF355" s="10">
        <f t="shared" si="67"/>
        <v>60</v>
      </c>
      <c r="AG355" s="10">
        <f t="shared" si="68"/>
        <v>1944</v>
      </c>
      <c r="AH355">
        <f t="shared" si="74"/>
        <v>0</v>
      </c>
      <c r="AI355" s="10" t="str">
        <f t="shared" si="75"/>
        <v>nee 60 1944 0</v>
      </c>
      <c r="AJ355" s="10" t="e">
        <f>_xlfn.XLOOKUP(AI355,'Hybride Warmtepomp'!F$3:F$165,'Hybride Warmtepomp'!B$3:B$165)</f>
        <v>#N/A</v>
      </c>
      <c r="AK355" t="str">
        <f t="shared" si="69"/>
        <v/>
      </c>
      <c r="AL355" t="str">
        <f t="shared" si="73"/>
        <v>nee</v>
      </c>
      <c r="AM355" t="str">
        <f t="shared" si="70"/>
        <v>nee</v>
      </c>
      <c r="AN355" t="b">
        <f t="shared" si="71"/>
        <v>0</v>
      </c>
      <c r="AO355" t="b">
        <f t="shared" si="72"/>
        <v>0</v>
      </c>
    </row>
    <row r="356" spans="1:41">
      <c r="A356" s="48"/>
      <c r="B356" s="48"/>
      <c r="C356" s="49"/>
      <c r="D356" s="49"/>
      <c r="E356" s="50"/>
      <c r="F356" s="7"/>
      <c r="G356" s="50"/>
      <c r="H356" s="50"/>
      <c r="I356" s="49"/>
      <c r="J356" s="54"/>
      <c r="K356" s="49"/>
      <c r="L356" s="49"/>
      <c r="M356" s="41"/>
      <c r="N356" s="7"/>
      <c r="O356" s="8" t="str">
        <f t="shared" si="64"/>
        <v xml:space="preserve"> </v>
      </c>
      <c r="P356" s="8" t="str">
        <f t="shared" si="65"/>
        <v xml:space="preserve"> </v>
      </c>
      <c r="Q356" s="7"/>
      <c r="R356" s="6"/>
      <c r="S356" s="7"/>
      <c r="T356" s="7"/>
      <c r="U356" s="7"/>
      <c r="V356" s="9"/>
      <c r="W356" s="9"/>
      <c r="X356" s="9"/>
      <c r="Y356" s="9"/>
      <c r="Z356" s="7"/>
      <c r="AA356" s="7"/>
      <c r="AB356" s="7"/>
      <c r="AC356" s="7"/>
      <c r="AD356" t="str">
        <f>IF('Invulblad per woning'!B356=0," ","ja")</f>
        <v xml:space="preserve"> </v>
      </c>
      <c r="AE356" s="10" t="str">
        <f t="shared" si="66"/>
        <v>nee</v>
      </c>
      <c r="AF356" s="10">
        <f t="shared" si="67"/>
        <v>60</v>
      </c>
      <c r="AG356" s="10">
        <f t="shared" si="68"/>
        <v>1944</v>
      </c>
      <c r="AH356">
        <f t="shared" si="74"/>
        <v>0</v>
      </c>
      <c r="AI356" s="10" t="str">
        <f t="shared" si="75"/>
        <v>nee 60 1944 0</v>
      </c>
      <c r="AJ356" s="10" t="e">
        <f>_xlfn.XLOOKUP(AI356,'Hybride Warmtepomp'!F$3:F$165,'Hybride Warmtepomp'!B$3:B$165)</f>
        <v>#N/A</v>
      </c>
      <c r="AK356" t="str">
        <f t="shared" si="69"/>
        <v/>
      </c>
      <c r="AL356" t="str">
        <f t="shared" si="73"/>
        <v>nee</v>
      </c>
      <c r="AM356" t="str">
        <f t="shared" si="70"/>
        <v>nee</v>
      </c>
      <c r="AN356" t="b">
        <f t="shared" si="71"/>
        <v>0</v>
      </c>
      <c r="AO356" t="b">
        <f t="shared" si="72"/>
        <v>0</v>
      </c>
    </row>
    <row r="357" spans="1:41">
      <c r="A357" s="48"/>
      <c r="B357" s="48"/>
      <c r="C357" s="49"/>
      <c r="D357" s="49"/>
      <c r="E357" s="50"/>
      <c r="F357" s="7"/>
      <c r="G357" s="50"/>
      <c r="H357" s="50"/>
      <c r="I357" s="49"/>
      <c r="J357" s="54"/>
      <c r="K357" s="49"/>
      <c r="L357" s="49"/>
      <c r="M357" s="41"/>
      <c r="N357" s="7"/>
      <c r="O357" s="8" t="str">
        <f t="shared" si="64"/>
        <v xml:space="preserve"> </v>
      </c>
      <c r="P357" s="8" t="str">
        <f t="shared" si="65"/>
        <v xml:space="preserve"> </v>
      </c>
      <c r="Q357" s="7"/>
      <c r="R357" s="6"/>
      <c r="S357" s="7"/>
      <c r="T357" s="7"/>
      <c r="U357" s="7"/>
      <c r="V357" s="9"/>
      <c r="W357" s="9"/>
      <c r="X357" s="9"/>
      <c r="Y357" s="9"/>
      <c r="Z357" s="7"/>
      <c r="AA357" s="7"/>
      <c r="AB357" s="7"/>
      <c r="AC357" s="7"/>
      <c r="AD357" t="str">
        <f>IF('Invulblad per woning'!B357=0," ","ja")</f>
        <v xml:space="preserve"> </v>
      </c>
      <c r="AE357" s="10" t="str">
        <f t="shared" si="66"/>
        <v>nee</v>
      </c>
      <c r="AF357" s="10">
        <f t="shared" si="67"/>
        <v>60</v>
      </c>
      <c r="AG357" s="10">
        <f t="shared" si="68"/>
        <v>1944</v>
      </c>
      <c r="AH357">
        <f t="shared" si="74"/>
        <v>0</v>
      </c>
      <c r="AI357" s="10" t="str">
        <f t="shared" si="75"/>
        <v>nee 60 1944 0</v>
      </c>
      <c r="AJ357" s="10" t="e">
        <f>_xlfn.XLOOKUP(AI357,'Hybride Warmtepomp'!F$3:F$165,'Hybride Warmtepomp'!B$3:B$165)</f>
        <v>#N/A</v>
      </c>
      <c r="AK357" t="str">
        <f t="shared" si="69"/>
        <v/>
      </c>
      <c r="AL357" t="str">
        <f t="shared" si="73"/>
        <v>nee</v>
      </c>
      <c r="AM357" t="str">
        <f t="shared" si="70"/>
        <v>nee</v>
      </c>
      <c r="AN357" t="b">
        <f t="shared" si="71"/>
        <v>0</v>
      </c>
      <c r="AO357" t="b">
        <f t="shared" si="72"/>
        <v>0</v>
      </c>
    </row>
    <row r="358" spans="1:41">
      <c r="A358" s="48"/>
      <c r="B358" s="48"/>
      <c r="C358" s="49"/>
      <c r="D358" s="49"/>
      <c r="E358" s="50"/>
      <c r="F358" s="7"/>
      <c r="G358" s="50"/>
      <c r="H358" s="50"/>
      <c r="I358" s="49"/>
      <c r="J358" s="54"/>
      <c r="K358" s="49"/>
      <c r="L358" s="49"/>
      <c r="M358" s="41"/>
      <c r="N358" s="7"/>
      <c r="O358" s="8" t="str">
        <f t="shared" si="64"/>
        <v xml:space="preserve"> </v>
      </c>
      <c r="P358" s="8" t="str">
        <f t="shared" si="65"/>
        <v xml:space="preserve"> </v>
      </c>
      <c r="Q358" s="7"/>
      <c r="R358" s="6"/>
      <c r="S358" s="7"/>
      <c r="T358" s="7"/>
      <c r="U358" s="7"/>
      <c r="V358" s="9"/>
      <c r="W358" s="9"/>
      <c r="X358" s="9"/>
      <c r="Y358" s="9"/>
      <c r="Z358" s="7"/>
      <c r="AA358" s="7"/>
      <c r="AB358" s="7"/>
      <c r="AC358" s="7"/>
      <c r="AD358" t="str">
        <f>IF('Invulblad per woning'!B358=0," ","ja")</f>
        <v xml:space="preserve"> </v>
      </c>
      <c r="AE358" s="10" t="str">
        <f t="shared" si="66"/>
        <v>nee</v>
      </c>
      <c r="AF358" s="10">
        <f t="shared" si="67"/>
        <v>60</v>
      </c>
      <c r="AG358" s="10">
        <f t="shared" si="68"/>
        <v>1944</v>
      </c>
      <c r="AH358">
        <f t="shared" si="74"/>
        <v>0</v>
      </c>
      <c r="AI358" s="10" t="str">
        <f t="shared" si="75"/>
        <v>nee 60 1944 0</v>
      </c>
      <c r="AJ358" s="10" t="e">
        <f>_xlfn.XLOOKUP(AI358,'Hybride Warmtepomp'!F$3:F$165,'Hybride Warmtepomp'!B$3:B$165)</f>
        <v>#N/A</v>
      </c>
      <c r="AK358" t="str">
        <f t="shared" si="69"/>
        <v/>
      </c>
      <c r="AL358" t="str">
        <f t="shared" si="73"/>
        <v>nee</v>
      </c>
      <c r="AM358" t="str">
        <f t="shared" si="70"/>
        <v>nee</v>
      </c>
      <c r="AN358" t="b">
        <f t="shared" si="71"/>
        <v>0</v>
      </c>
      <c r="AO358" t="b">
        <f t="shared" si="72"/>
        <v>0</v>
      </c>
    </row>
    <row r="359" spans="1:41">
      <c r="A359" s="48"/>
      <c r="B359" s="48"/>
      <c r="C359" s="49"/>
      <c r="D359" s="49"/>
      <c r="E359" s="50"/>
      <c r="F359" s="7"/>
      <c r="G359" s="50"/>
      <c r="H359" s="50"/>
      <c r="I359" s="49"/>
      <c r="J359" s="54"/>
      <c r="K359" s="49"/>
      <c r="L359" s="49"/>
      <c r="M359" s="41"/>
      <c r="N359" s="7"/>
      <c r="O359" s="8" t="str">
        <f t="shared" si="64"/>
        <v xml:space="preserve"> </v>
      </c>
      <c r="P359" s="8" t="str">
        <f t="shared" si="65"/>
        <v xml:space="preserve"> </v>
      </c>
      <c r="Q359" s="7"/>
      <c r="R359" s="6"/>
      <c r="S359" s="7"/>
      <c r="T359" s="7"/>
      <c r="U359" s="7"/>
      <c r="V359" s="9"/>
      <c r="W359" s="9"/>
      <c r="X359" s="9"/>
      <c r="Y359" s="9"/>
      <c r="Z359" s="7"/>
      <c r="AA359" s="7"/>
      <c r="AB359" s="7"/>
      <c r="AC359" s="7"/>
      <c r="AD359" t="str">
        <f>IF('Invulblad per woning'!B359=0," ","ja")</f>
        <v xml:space="preserve"> </v>
      </c>
      <c r="AE359" s="10" t="str">
        <f t="shared" si="66"/>
        <v>nee</v>
      </c>
      <c r="AF359" s="10">
        <f t="shared" si="67"/>
        <v>60</v>
      </c>
      <c r="AG359" s="10">
        <f t="shared" si="68"/>
        <v>1944</v>
      </c>
      <c r="AH359">
        <f t="shared" si="74"/>
        <v>0</v>
      </c>
      <c r="AI359" s="10" t="str">
        <f t="shared" si="75"/>
        <v>nee 60 1944 0</v>
      </c>
      <c r="AJ359" s="10" t="e">
        <f>_xlfn.XLOOKUP(AI359,'Hybride Warmtepomp'!F$3:F$165,'Hybride Warmtepomp'!B$3:B$165)</f>
        <v>#N/A</v>
      </c>
      <c r="AK359" t="str">
        <f t="shared" si="69"/>
        <v/>
      </c>
      <c r="AL359" t="str">
        <f t="shared" si="73"/>
        <v>nee</v>
      </c>
      <c r="AM359" t="str">
        <f t="shared" si="70"/>
        <v>nee</v>
      </c>
      <c r="AN359" t="b">
        <f t="shared" si="71"/>
        <v>0</v>
      </c>
      <c r="AO359" t="b">
        <f t="shared" si="72"/>
        <v>0</v>
      </c>
    </row>
    <row r="360" spans="1:41">
      <c r="A360" s="48"/>
      <c r="B360" s="48"/>
      <c r="C360" s="49"/>
      <c r="D360" s="49"/>
      <c r="E360" s="50"/>
      <c r="F360" s="7"/>
      <c r="G360" s="50"/>
      <c r="H360" s="50"/>
      <c r="I360" s="49"/>
      <c r="J360" s="54"/>
      <c r="K360" s="49"/>
      <c r="L360" s="49"/>
      <c r="M360" s="41"/>
      <c r="N360" s="7"/>
      <c r="O360" s="8" t="str">
        <f t="shared" si="64"/>
        <v xml:space="preserve"> </v>
      </c>
      <c r="P360" s="8" t="str">
        <f t="shared" si="65"/>
        <v xml:space="preserve"> </v>
      </c>
      <c r="Q360" s="7"/>
      <c r="R360" s="6"/>
      <c r="S360" s="7"/>
      <c r="T360" s="7"/>
      <c r="U360" s="7"/>
      <c r="V360" s="9"/>
      <c r="W360" s="9"/>
      <c r="X360" s="9"/>
      <c r="Y360" s="9"/>
      <c r="Z360" s="7"/>
      <c r="AA360" s="7"/>
      <c r="AB360" s="7"/>
      <c r="AC360" s="7"/>
      <c r="AD360" t="str">
        <f>IF('Invulblad per woning'!B360=0," ","ja")</f>
        <v xml:space="preserve"> </v>
      </c>
      <c r="AE360" s="10" t="str">
        <f t="shared" si="66"/>
        <v>nee</v>
      </c>
      <c r="AF360" s="10">
        <f t="shared" si="67"/>
        <v>60</v>
      </c>
      <c r="AG360" s="10">
        <f t="shared" si="68"/>
        <v>1944</v>
      </c>
      <c r="AH360">
        <f t="shared" si="74"/>
        <v>0</v>
      </c>
      <c r="AI360" s="10" t="str">
        <f t="shared" si="75"/>
        <v>nee 60 1944 0</v>
      </c>
      <c r="AJ360" s="10" t="e">
        <f>_xlfn.XLOOKUP(AI360,'Hybride Warmtepomp'!F$3:F$165,'Hybride Warmtepomp'!B$3:B$165)</f>
        <v>#N/A</v>
      </c>
      <c r="AK360" t="str">
        <f t="shared" si="69"/>
        <v/>
      </c>
      <c r="AL360" t="str">
        <f t="shared" si="73"/>
        <v>nee</v>
      </c>
      <c r="AM360" t="str">
        <f t="shared" si="70"/>
        <v>nee</v>
      </c>
      <c r="AN360" t="b">
        <f t="shared" si="71"/>
        <v>0</v>
      </c>
      <c r="AO360" t="b">
        <f t="shared" si="72"/>
        <v>0</v>
      </c>
    </row>
    <row r="361" spans="1:41">
      <c r="A361" s="48"/>
      <c r="B361" s="48"/>
      <c r="C361" s="49"/>
      <c r="D361" s="49"/>
      <c r="E361" s="50"/>
      <c r="F361" s="7"/>
      <c r="G361" s="50"/>
      <c r="H361" s="50"/>
      <c r="I361" s="49"/>
      <c r="J361" s="54"/>
      <c r="K361" s="49"/>
      <c r="L361" s="49"/>
      <c r="M361" s="41"/>
      <c r="N361" s="7"/>
      <c r="O361" s="8" t="str">
        <f t="shared" si="64"/>
        <v xml:space="preserve"> </v>
      </c>
      <c r="P361" s="8" t="str">
        <f t="shared" si="65"/>
        <v xml:space="preserve"> </v>
      </c>
      <c r="Q361" s="7"/>
      <c r="R361" s="6"/>
      <c r="S361" s="7"/>
      <c r="T361" s="7"/>
      <c r="U361" s="7"/>
      <c r="V361" s="9"/>
      <c r="W361" s="9"/>
      <c r="X361" s="9"/>
      <c r="Y361" s="9"/>
      <c r="Z361" s="7"/>
      <c r="AA361" s="7"/>
      <c r="AB361" s="7"/>
      <c r="AC361" s="7"/>
      <c r="AD361" t="str">
        <f>IF('Invulblad per woning'!B361=0," ","ja")</f>
        <v xml:space="preserve"> </v>
      </c>
      <c r="AE361" s="10" t="str">
        <f t="shared" si="66"/>
        <v>nee</v>
      </c>
      <c r="AF361" s="10">
        <f t="shared" si="67"/>
        <v>60</v>
      </c>
      <c r="AG361" s="10">
        <f t="shared" si="68"/>
        <v>1944</v>
      </c>
      <c r="AH361">
        <f t="shared" si="74"/>
        <v>0</v>
      </c>
      <c r="AI361" s="10" t="str">
        <f t="shared" si="75"/>
        <v>nee 60 1944 0</v>
      </c>
      <c r="AJ361" s="10" t="e">
        <f>_xlfn.XLOOKUP(AI361,'Hybride Warmtepomp'!F$3:F$165,'Hybride Warmtepomp'!B$3:B$165)</f>
        <v>#N/A</v>
      </c>
      <c r="AK361" t="str">
        <f t="shared" si="69"/>
        <v/>
      </c>
      <c r="AL361" t="str">
        <f t="shared" si="73"/>
        <v>nee</v>
      </c>
      <c r="AM361" t="str">
        <f t="shared" si="70"/>
        <v>nee</v>
      </c>
      <c r="AN361" t="b">
        <f t="shared" si="71"/>
        <v>0</v>
      </c>
      <c r="AO361" t="b">
        <f t="shared" si="72"/>
        <v>0</v>
      </c>
    </row>
    <row r="362" spans="1:41">
      <c r="A362" s="48"/>
      <c r="B362" s="48"/>
      <c r="C362" s="49"/>
      <c r="D362" s="49"/>
      <c r="E362" s="50"/>
      <c r="F362" s="7"/>
      <c r="G362" s="50"/>
      <c r="H362" s="50"/>
      <c r="I362" s="49"/>
      <c r="J362" s="54"/>
      <c r="K362" s="49"/>
      <c r="L362" s="49"/>
      <c r="M362" s="41"/>
      <c r="N362" s="7"/>
      <c r="O362" s="8" t="str">
        <f t="shared" si="64"/>
        <v xml:space="preserve"> </v>
      </c>
      <c r="P362" s="8" t="str">
        <f t="shared" si="65"/>
        <v xml:space="preserve"> </v>
      </c>
      <c r="Q362" s="7"/>
      <c r="R362" s="6"/>
      <c r="S362" s="7"/>
      <c r="T362" s="7"/>
      <c r="U362" s="7"/>
      <c r="V362" s="9"/>
      <c r="W362" s="9"/>
      <c r="X362" s="9"/>
      <c r="Y362" s="9"/>
      <c r="Z362" s="7"/>
      <c r="AA362" s="7"/>
      <c r="AB362" s="7"/>
      <c r="AC362" s="7"/>
      <c r="AD362" t="str">
        <f>IF('Invulblad per woning'!B362=0," ","ja")</f>
        <v xml:space="preserve"> </v>
      </c>
      <c r="AE362" s="10" t="str">
        <f t="shared" si="66"/>
        <v>nee</v>
      </c>
      <c r="AF362" s="10">
        <f t="shared" si="67"/>
        <v>60</v>
      </c>
      <c r="AG362" s="10">
        <f t="shared" si="68"/>
        <v>1944</v>
      </c>
      <c r="AH362">
        <f t="shared" si="74"/>
        <v>0</v>
      </c>
      <c r="AI362" s="10" t="str">
        <f t="shared" si="75"/>
        <v>nee 60 1944 0</v>
      </c>
      <c r="AJ362" s="10" t="e">
        <f>_xlfn.XLOOKUP(AI362,'Hybride Warmtepomp'!F$3:F$165,'Hybride Warmtepomp'!B$3:B$165)</f>
        <v>#N/A</v>
      </c>
      <c r="AK362" t="str">
        <f t="shared" si="69"/>
        <v/>
      </c>
      <c r="AL362" t="str">
        <f t="shared" si="73"/>
        <v>nee</v>
      </c>
      <c r="AM362" t="str">
        <f t="shared" si="70"/>
        <v>nee</v>
      </c>
      <c r="AN362" t="b">
        <f t="shared" si="71"/>
        <v>0</v>
      </c>
      <c r="AO362" t="b">
        <f t="shared" si="72"/>
        <v>0</v>
      </c>
    </row>
    <row r="363" spans="1:41">
      <c r="A363" s="48"/>
      <c r="B363" s="48"/>
      <c r="C363" s="49"/>
      <c r="D363" s="49"/>
      <c r="E363" s="50"/>
      <c r="F363" s="7"/>
      <c r="G363" s="50"/>
      <c r="H363" s="50"/>
      <c r="I363" s="49"/>
      <c r="J363" s="54"/>
      <c r="K363" s="49"/>
      <c r="L363" s="49"/>
      <c r="M363" s="41"/>
      <c r="N363" s="7"/>
      <c r="O363" s="8" t="str">
        <f t="shared" si="64"/>
        <v xml:space="preserve"> </v>
      </c>
      <c r="P363" s="8" t="str">
        <f t="shared" si="65"/>
        <v xml:space="preserve"> </v>
      </c>
      <c r="Q363" s="7"/>
      <c r="R363" s="6"/>
      <c r="S363" s="7"/>
      <c r="T363" s="7"/>
      <c r="U363" s="7"/>
      <c r="V363" s="9"/>
      <c r="W363" s="9"/>
      <c r="X363" s="9"/>
      <c r="Y363" s="9"/>
      <c r="Z363" s="7"/>
      <c r="AA363" s="7"/>
      <c r="AB363" s="7"/>
      <c r="AC363" s="7"/>
      <c r="AD363" t="str">
        <f>IF('Invulblad per woning'!B363=0," ","ja")</f>
        <v xml:space="preserve"> </v>
      </c>
      <c r="AE363" s="10" t="str">
        <f t="shared" si="66"/>
        <v>nee</v>
      </c>
      <c r="AF363" s="10">
        <f t="shared" si="67"/>
        <v>60</v>
      </c>
      <c r="AG363" s="10">
        <f t="shared" si="68"/>
        <v>1944</v>
      </c>
      <c r="AH363">
        <f t="shared" si="74"/>
        <v>0</v>
      </c>
      <c r="AI363" s="10" t="str">
        <f t="shared" si="75"/>
        <v>nee 60 1944 0</v>
      </c>
      <c r="AJ363" s="10" t="e">
        <f>_xlfn.XLOOKUP(AI363,'Hybride Warmtepomp'!F$3:F$165,'Hybride Warmtepomp'!B$3:B$165)</f>
        <v>#N/A</v>
      </c>
      <c r="AK363" t="str">
        <f t="shared" si="69"/>
        <v/>
      </c>
      <c r="AL363" t="str">
        <f t="shared" si="73"/>
        <v>nee</v>
      </c>
      <c r="AM363" t="str">
        <f t="shared" si="70"/>
        <v>nee</v>
      </c>
      <c r="AN363" t="b">
        <f t="shared" si="71"/>
        <v>0</v>
      </c>
      <c r="AO363" t="b">
        <f t="shared" si="72"/>
        <v>0</v>
      </c>
    </row>
    <row r="364" spans="1:41">
      <c r="A364" s="48"/>
      <c r="B364" s="48"/>
      <c r="C364" s="49"/>
      <c r="D364" s="49"/>
      <c r="E364" s="50"/>
      <c r="F364" s="7"/>
      <c r="G364" s="50"/>
      <c r="H364" s="50"/>
      <c r="I364" s="49"/>
      <c r="J364" s="54"/>
      <c r="K364" s="49"/>
      <c r="L364" s="49"/>
      <c r="M364" s="41"/>
      <c r="N364" s="7"/>
      <c r="O364" s="8" t="str">
        <f t="shared" si="64"/>
        <v xml:space="preserve"> </v>
      </c>
      <c r="P364" s="8" t="str">
        <f t="shared" si="65"/>
        <v xml:space="preserve"> </v>
      </c>
      <c r="Q364" s="7"/>
      <c r="R364" s="6"/>
      <c r="S364" s="7"/>
      <c r="T364" s="7"/>
      <c r="U364" s="7"/>
      <c r="V364" s="9"/>
      <c r="W364" s="9"/>
      <c r="X364" s="9"/>
      <c r="Y364" s="9"/>
      <c r="Z364" s="7"/>
      <c r="AA364" s="7"/>
      <c r="AB364" s="7"/>
      <c r="AC364" s="7"/>
      <c r="AD364" t="str">
        <f>IF('Invulblad per woning'!B364=0," ","ja")</f>
        <v xml:space="preserve"> </v>
      </c>
      <c r="AE364" s="10" t="str">
        <f t="shared" si="66"/>
        <v>nee</v>
      </c>
      <c r="AF364" s="10">
        <f t="shared" si="67"/>
        <v>60</v>
      </c>
      <c r="AG364" s="10">
        <f t="shared" si="68"/>
        <v>1944</v>
      </c>
      <c r="AH364">
        <f t="shared" si="74"/>
        <v>0</v>
      </c>
      <c r="AI364" s="10" t="str">
        <f t="shared" si="75"/>
        <v>nee 60 1944 0</v>
      </c>
      <c r="AJ364" s="10" t="e">
        <f>_xlfn.XLOOKUP(AI364,'Hybride Warmtepomp'!F$3:F$165,'Hybride Warmtepomp'!B$3:B$165)</f>
        <v>#N/A</v>
      </c>
      <c r="AK364" t="str">
        <f t="shared" si="69"/>
        <v/>
      </c>
      <c r="AL364" t="str">
        <f t="shared" si="73"/>
        <v>nee</v>
      </c>
      <c r="AM364" t="str">
        <f t="shared" si="70"/>
        <v>nee</v>
      </c>
      <c r="AN364" t="b">
        <f t="shared" si="71"/>
        <v>0</v>
      </c>
      <c r="AO364" t="b">
        <f t="shared" si="72"/>
        <v>0</v>
      </c>
    </row>
    <row r="365" spans="1:41">
      <c r="A365" s="48"/>
      <c r="B365" s="48"/>
      <c r="C365" s="49"/>
      <c r="D365" s="49"/>
      <c r="E365" s="50"/>
      <c r="F365" s="7"/>
      <c r="G365" s="50"/>
      <c r="H365" s="50"/>
      <c r="I365" s="49"/>
      <c r="J365" s="54"/>
      <c r="K365" s="49"/>
      <c r="L365" s="49"/>
      <c r="M365" s="41"/>
      <c r="N365" s="7"/>
      <c r="O365" s="8" t="str">
        <f t="shared" si="64"/>
        <v xml:space="preserve"> </v>
      </c>
      <c r="P365" s="8" t="str">
        <f t="shared" si="65"/>
        <v xml:space="preserve"> </v>
      </c>
      <c r="Q365" s="7"/>
      <c r="R365" s="6"/>
      <c r="S365" s="7"/>
      <c r="T365" s="7"/>
      <c r="U365" s="7"/>
      <c r="V365" s="9"/>
      <c r="W365" s="9"/>
      <c r="X365" s="9"/>
      <c r="Y365" s="9"/>
      <c r="Z365" s="7"/>
      <c r="AA365" s="7"/>
      <c r="AB365" s="7"/>
      <c r="AC365" s="7"/>
      <c r="AD365" t="str">
        <f>IF('Invulblad per woning'!B365=0," ","ja")</f>
        <v xml:space="preserve"> </v>
      </c>
      <c r="AE365" s="10" t="str">
        <f t="shared" si="66"/>
        <v>nee</v>
      </c>
      <c r="AF365" s="10">
        <f t="shared" si="67"/>
        <v>60</v>
      </c>
      <c r="AG365" s="10">
        <f t="shared" si="68"/>
        <v>1944</v>
      </c>
      <c r="AH365">
        <f t="shared" si="74"/>
        <v>0</v>
      </c>
      <c r="AI365" s="10" t="str">
        <f t="shared" si="75"/>
        <v>nee 60 1944 0</v>
      </c>
      <c r="AJ365" s="10" t="e">
        <f>_xlfn.XLOOKUP(AI365,'Hybride Warmtepomp'!F$3:F$165,'Hybride Warmtepomp'!B$3:B$165)</f>
        <v>#N/A</v>
      </c>
      <c r="AK365" t="str">
        <f t="shared" si="69"/>
        <v/>
      </c>
      <c r="AL365" t="str">
        <f t="shared" si="73"/>
        <v>nee</v>
      </c>
      <c r="AM365" t="str">
        <f t="shared" si="70"/>
        <v>nee</v>
      </c>
      <c r="AN365" t="b">
        <f t="shared" si="71"/>
        <v>0</v>
      </c>
      <c r="AO365" t="b">
        <f t="shared" si="72"/>
        <v>0</v>
      </c>
    </row>
    <row r="366" spans="1:41">
      <c r="A366" s="48"/>
      <c r="B366" s="48"/>
      <c r="C366" s="49"/>
      <c r="D366" s="49"/>
      <c r="E366" s="50"/>
      <c r="F366" s="7"/>
      <c r="G366" s="50"/>
      <c r="H366" s="50"/>
      <c r="I366" s="49"/>
      <c r="J366" s="54"/>
      <c r="K366" s="49"/>
      <c r="L366" s="49"/>
      <c r="M366" s="41"/>
      <c r="N366" s="7"/>
      <c r="O366" s="8" t="str">
        <f t="shared" si="64"/>
        <v xml:space="preserve"> </v>
      </c>
      <c r="P366" s="8" t="str">
        <f t="shared" si="65"/>
        <v xml:space="preserve"> </v>
      </c>
      <c r="Q366" s="7"/>
      <c r="R366" s="6"/>
      <c r="S366" s="7"/>
      <c r="T366" s="7"/>
      <c r="U366" s="7"/>
      <c r="V366" s="9"/>
      <c r="W366" s="9"/>
      <c r="X366" s="9"/>
      <c r="Y366" s="9"/>
      <c r="Z366" s="7"/>
      <c r="AA366" s="7"/>
      <c r="AB366" s="7"/>
      <c r="AC366" s="7"/>
      <c r="AD366" t="str">
        <f>IF('Invulblad per woning'!B366=0," ","ja")</f>
        <v xml:space="preserve"> </v>
      </c>
      <c r="AE366" s="10" t="str">
        <f t="shared" si="66"/>
        <v>nee</v>
      </c>
      <c r="AF366" s="10">
        <f t="shared" si="67"/>
        <v>60</v>
      </c>
      <c r="AG366" s="10">
        <f t="shared" si="68"/>
        <v>1944</v>
      </c>
      <c r="AH366">
        <f t="shared" si="74"/>
        <v>0</v>
      </c>
      <c r="AI366" s="10" t="str">
        <f t="shared" si="75"/>
        <v>nee 60 1944 0</v>
      </c>
      <c r="AJ366" s="10" t="e">
        <f>_xlfn.XLOOKUP(AI366,'Hybride Warmtepomp'!F$3:F$165,'Hybride Warmtepomp'!B$3:B$165)</f>
        <v>#N/A</v>
      </c>
      <c r="AK366" t="str">
        <f t="shared" si="69"/>
        <v/>
      </c>
      <c r="AL366" t="str">
        <f t="shared" si="73"/>
        <v>nee</v>
      </c>
      <c r="AM366" t="str">
        <f t="shared" si="70"/>
        <v>nee</v>
      </c>
      <c r="AN366" t="b">
        <f t="shared" si="71"/>
        <v>0</v>
      </c>
      <c r="AO366" t="b">
        <f t="shared" si="72"/>
        <v>0</v>
      </c>
    </row>
    <row r="367" spans="1:41">
      <c r="A367" s="48"/>
      <c r="B367" s="48"/>
      <c r="C367" s="49"/>
      <c r="D367" s="49"/>
      <c r="E367" s="50"/>
      <c r="F367" s="7"/>
      <c r="G367" s="50"/>
      <c r="H367" s="50"/>
      <c r="I367" s="49"/>
      <c r="J367" s="54"/>
      <c r="K367" s="49"/>
      <c r="L367" s="49"/>
      <c r="M367" s="41"/>
      <c r="N367" s="7"/>
      <c r="O367" s="8" t="str">
        <f t="shared" si="64"/>
        <v xml:space="preserve"> </v>
      </c>
      <c r="P367" s="8" t="str">
        <f t="shared" si="65"/>
        <v xml:space="preserve"> </v>
      </c>
      <c r="Q367" s="7"/>
      <c r="R367" s="6"/>
      <c r="S367" s="7"/>
      <c r="T367" s="7"/>
      <c r="U367" s="7"/>
      <c r="V367" s="9"/>
      <c r="W367" s="9"/>
      <c r="X367" s="9"/>
      <c r="Y367" s="9"/>
      <c r="Z367" s="7"/>
      <c r="AA367" s="7"/>
      <c r="AB367" s="7"/>
      <c r="AC367" s="7"/>
      <c r="AD367" t="str">
        <f>IF('Invulblad per woning'!B367=0," ","ja")</f>
        <v xml:space="preserve"> </v>
      </c>
      <c r="AE367" s="10" t="str">
        <f t="shared" si="66"/>
        <v>nee</v>
      </c>
      <c r="AF367" s="10">
        <f t="shared" si="67"/>
        <v>60</v>
      </c>
      <c r="AG367" s="10">
        <f t="shared" si="68"/>
        <v>1944</v>
      </c>
      <c r="AH367">
        <f t="shared" si="74"/>
        <v>0</v>
      </c>
      <c r="AI367" s="10" t="str">
        <f t="shared" si="75"/>
        <v>nee 60 1944 0</v>
      </c>
      <c r="AJ367" s="10" t="e">
        <f>_xlfn.XLOOKUP(AI367,'Hybride Warmtepomp'!F$3:F$165,'Hybride Warmtepomp'!B$3:B$165)</f>
        <v>#N/A</v>
      </c>
      <c r="AK367" t="str">
        <f t="shared" si="69"/>
        <v/>
      </c>
      <c r="AL367" t="str">
        <f t="shared" si="73"/>
        <v>nee</v>
      </c>
      <c r="AM367" t="str">
        <f t="shared" si="70"/>
        <v>nee</v>
      </c>
      <c r="AN367" t="b">
        <f t="shared" si="71"/>
        <v>0</v>
      </c>
      <c r="AO367" t="b">
        <f t="shared" si="72"/>
        <v>0</v>
      </c>
    </row>
    <row r="368" spans="1:41">
      <c r="A368" s="48"/>
      <c r="B368" s="48"/>
      <c r="C368" s="49"/>
      <c r="D368" s="49"/>
      <c r="E368" s="50"/>
      <c r="F368" s="7"/>
      <c r="G368" s="50"/>
      <c r="H368" s="50"/>
      <c r="I368" s="49"/>
      <c r="J368" s="54"/>
      <c r="K368" s="49"/>
      <c r="L368" s="49"/>
      <c r="M368" s="41"/>
      <c r="N368" s="7"/>
      <c r="O368" s="8" t="str">
        <f t="shared" si="64"/>
        <v xml:space="preserve"> </v>
      </c>
      <c r="P368" s="8" t="str">
        <f t="shared" si="65"/>
        <v xml:space="preserve"> </v>
      </c>
      <c r="Q368" s="7"/>
      <c r="R368" s="6"/>
      <c r="S368" s="7"/>
      <c r="T368" s="7"/>
      <c r="U368" s="7"/>
      <c r="V368" s="9"/>
      <c r="W368" s="9"/>
      <c r="X368" s="9"/>
      <c r="Y368" s="9"/>
      <c r="Z368" s="7"/>
      <c r="AA368" s="7"/>
      <c r="AB368" s="7"/>
      <c r="AC368" s="7"/>
      <c r="AD368" t="str">
        <f>IF('Invulblad per woning'!B368=0," ","ja")</f>
        <v xml:space="preserve"> </v>
      </c>
      <c r="AE368" s="10" t="str">
        <f t="shared" si="66"/>
        <v>nee</v>
      </c>
      <c r="AF368" s="10">
        <f t="shared" si="67"/>
        <v>60</v>
      </c>
      <c r="AG368" s="10">
        <f t="shared" si="68"/>
        <v>1944</v>
      </c>
      <c r="AH368">
        <f t="shared" si="74"/>
        <v>0</v>
      </c>
      <c r="AI368" s="10" t="str">
        <f t="shared" si="75"/>
        <v>nee 60 1944 0</v>
      </c>
      <c r="AJ368" s="10" t="e">
        <f>_xlfn.XLOOKUP(AI368,'Hybride Warmtepomp'!F$3:F$165,'Hybride Warmtepomp'!B$3:B$165)</f>
        <v>#N/A</v>
      </c>
      <c r="AK368" t="str">
        <f t="shared" si="69"/>
        <v/>
      </c>
      <c r="AL368" t="str">
        <f t="shared" si="73"/>
        <v>nee</v>
      </c>
      <c r="AM368" t="str">
        <f t="shared" si="70"/>
        <v>nee</v>
      </c>
      <c r="AN368" t="b">
        <f t="shared" si="71"/>
        <v>0</v>
      </c>
      <c r="AO368" t="b">
        <f t="shared" si="72"/>
        <v>0</v>
      </c>
    </row>
    <row r="369" spans="1:41">
      <c r="A369" s="48"/>
      <c r="B369" s="48"/>
      <c r="C369" s="49"/>
      <c r="D369" s="49"/>
      <c r="E369" s="50"/>
      <c r="F369" s="7"/>
      <c r="G369" s="50"/>
      <c r="H369" s="50"/>
      <c r="I369" s="49"/>
      <c r="J369" s="54"/>
      <c r="K369" s="49"/>
      <c r="L369" s="49"/>
      <c r="M369" s="41"/>
      <c r="N369" s="7"/>
      <c r="O369" s="8" t="str">
        <f t="shared" si="64"/>
        <v xml:space="preserve"> </v>
      </c>
      <c r="P369" s="8" t="str">
        <f t="shared" si="65"/>
        <v xml:space="preserve"> </v>
      </c>
      <c r="Q369" s="7"/>
      <c r="R369" s="6"/>
      <c r="S369" s="7"/>
      <c r="T369" s="7"/>
      <c r="U369" s="7"/>
      <c r="V369" s="9"/>
      <c r="W369" s="9"/>
      <c r="X369" s="9"/>
      <c r="Y369" s="9"/>
      <c r="Z369" s="7"/>
      <c r="AA369" s="7"/>
      <c r="AB369" s="7"/>
      <c r="AC369" s="7"/>
      <c r="AD369" t="str">
        <f>IF('Invulblad per woning'!B369=0," ","ja")</f>
        <v xml:space="preserve"> </v>
      </c>
      <c r="AE369" s="10" t="str">
        <f t="shared" si="66"/>
        <v>nee</v>
      </c>
      <c r="AF369" s="10">
        <f t="shared" si="67"/>
        <v>60</v>
      </c>
      <c r="AG369" s="10">
        <f t="shared" si="68"/>
        <v>1944</v>
      </c>
      <c r="AH369">
        <f t="shared" si="74"/>
        <v>0</v>
      </c>
      <c r="AI369" s="10" t="str">
        <f t="shared" si="75"/>
        <v>nee 60 1944 0</v>
      </c>
      <c r="AJ369" s="10" t="e">
        <f>_xlfn.XLOOKUP(AI369,'Hybride Warmtepomp'!F$3:F$165,'Hybride Warmtepomp'!B$3:B$165)</f>
        <v>#N/A</v>
      </c>
      <c r="AK369" t="str">
        <f t="shared" si="69"/>
        <v/>
      </c>
      <c r="AL369" t="str">
        <f t="shared" si="73"/>
        <v>nee</v>
      </c>
      <c r="AM369" t="str">
        <f t="shared" si="70"/>
        <v>nee</v>
      </c>
      <c r="AN369" t="b">
        <f t="shared" si="71"/>
        <v>0</v>
      </c>
      <c r="AO369" t="b">
        <f t="shared" si="72"/>
        <v>0</v>
      </c>
    </row>
    <row r="370" spans="1:41">
      <c r="A370" s="48"/>
      <c r="B370" s="48"/>
      <c r="C370" s="49"/>
      <c r="D370" s="49"/>
      <c r="E370" s="50"/>
      <c r="F370" s="7"/>
      <c r="G370" s="50"/>
      <c r="H370" s="50"/>
      <c r="I370" s="49"/>
      <c r="J370" s="54"/>
      <c r="K370" s="49"/>
      <c r="L370" s="49"/>
      <c r="M370" s="41"/>
      <c r="N370" s="7"/>
      <c r="O370" s="8" t="str">
        <f t="shared" si="64"/>
        <v xml:space="preserve"> </v>
      </c>
      <c r="P370" s="8" t="str">
        <f t="shared" si="65"/>
        <v xml:space="preserve"> </v>
      </c>
      <c r="Q370" s="7"/>
      <c r="R370" s="6"/>
      <c r="S370" s="7"/>
      <c r="T370" s="7"/>
      <c r="U370" s="7"/>
      <c r="V370" s="9"/>
      <c r="W370" s="9"/>
      <c r="X370" s="9"/>
      <c r="Y370" s="9"/>
      <c r="Z370" s="7"/>
      <c r="AA370" s="7"/>
      <c r="AB370" s="7"/>
      <c r="AC370" s="7"/>
      <c r="AD370" t="str">
        <f>IF('Invulblad per woning'!B370=0," ","ja")</f>
        <v xml:space="preserve"> </v>
      </c>
      <c r="AE370" s="10" t="str">
        <f t="shared" si="66"/>
        <v>nee</v>
      </c>
      <c r="AF370" s="10">
        <f t="shared" si="67"/>
        <v>60</v>
      </c>
      <c r="AG370" s="10">
        <f t="shared" si="68"/>
        <v>1944</v>
      </c>
      <c r="AH370">
        <f t="shared" si="74"/>
        <v>0</v>
      </c>
      <c r="AI370" s="10" t="str">
        <f t="shared" si="75"/>
        <v>nee 60 1944 0</v>
      </c>
      <c r="AJ370" s="10" t="e">
        <f>_xlfn.XLOOKUP(AI370,'Hybride Warmtepomp'!F$3:F$165,'Hybride Warmtepomp'!B$3:B$165)</f>
        <v>#N/A</v>
      </c>
      <c r="AK370" t="str">
        <f t="shared" si="69"/>
        <v/>
      </c>
      <c r="AL370" t="str">
        <f t="shared" si="73"/>
        <v>nee</v>
      </c>
      <c r="AM370" t="str">
        <f t="shared" si="70"/>
        <v>nee</v>
      </c>
      <c r="AN370" t="b">
        <f t="shared" si="71"/>
        <v>0</v>
      </c>
      <c r="AO370" t="b">
        <f t="shared" si="72"/>
        <v>0</v>
      </c>
    </row>
    <row r="371" spans="1:41">
      <c r="A371" s="48"/>
      <c r="B371" s="48"/>
      <c r="C371" s="49"/>
      <c r="D371" s="49"/>
      <c r="E371" s="50"/>
      <c r="F371" s="7"/>
      <c r="G371" s="50"/>
      <c r="H371" s="50"/>
      <c r="I371" s="49"/>
      <c r="J371" s="54"/>
      <c r="K371" s="49"/>
      <c r="L371" s="49"/>
      <c r="M371" s="41"/>
      <c r="N371" s="7"/>
      <c r="O371" s="8" t="str">
        <f t="shared" si="64"/>
        <v xml:space="preserve"> </v>
      </c>
      <c r="P371" s="8" t="str">
        <f t="shared" si="65"/>
        <v xml:space="preserve"> </v>
      </c>
      <c r="Q371" s="7"/>
      <c r="R371" s="6"/>
      <c r="S371" s="7"/>
      <c r="T371" s="7"/>
      <c r="U371" s="7"/>
      <c r="V371" s="9"/>
      <c r="W371" s="9"/>
      <c r="X371" s="9"/>
      <c r="Y371" s="9"/>
      <c r="Z371" s="7"/>
      <c r="AA371" s="7"/>
      <c r="AB371" s="7"/>
      <c r="AC371" s="7"/>
      <c r="AD371" t="str">
        <f>IF('Invulblad per woning'!B371=0," ","ja")</f>
        <v xml:space="preserve"> </v>
      </c>
      <c r="AE371" s="10" t="str">
        <f t="shared" si="66"/>
        <v>nee</v>
      </c>
      <c r="AF371" s="10">
        <f t="shared" si="67"/>
        <v>60</v>
      </c>
      <c r="AG371" s="10">
        <f t="shared" si="68"/>
        <v>1944</v>
      </c>
      <c r="AH371">
        <f t="shared" si="74"/>
        <v>0</v>
      </c>
      <c r="AI371" s="10" t="str">
        <f t="shared" si="75"/>
        <v>nee 60 1944 0</v>
      </c>
      <c r="AJ371" s="10" t="e">
        <f>_xlfn.XLOOKUP(AI371,'Hybride Warmtepomp'!F$3:F$165,'Hybride Warmtepomp'!B$3:B$165)</f>
        <v>#N/A</v>
      </c>
      <c r="AK371" t="str">
        <f t="shared" si="69"/>
        <v/>
      </c>
      <c r="AL371" t="str">
        <f t="shared" si="73"/>
        <v>nee</v>
      </c>
      <c r="AM371" t="str">
        <f t="shared" si="70"/>
        <v>nee</v>
      </c>
      <c r="AN371" t="b">
        <f t="shared" si="71"/>
        <v>0</v>
      </c>
      <c r="AO371" t="b">
        <f t="shared" si="72"/>
        <v>0</v>
      </c>
    </row>
    <row r="372" spans="1:41">
      <c r="A372" s="48"/>
      <c r="B372" s="48"/>
      <c r="C372" s="49"/>
      <c r="D372" s="49"/>
      <c r="E372" s="50"/>
      <c r="F372" s="7"/>
      <c r="G372" s="50"/>
      <c r="H372" s="50"/>
      <c r="I372" s="49"/>
      <c r="J372" s="54"/>
      <c r="K372" s="49"/>
      <c r="L372" s="49"/>
      <c r="M372" s="41"/>
      <c r="N372" s="7"/>
      <c r="O372" s="8" t="str">
        <f t="shared" si="64"/>
        <v xml:space="preserve"> </v>
      </c>
      <c r="P372" s="8" t="str">
        <f t="shared" si="65"/>
        <v xml:space="preserve"> </v>
      </c>
      <c r="Q372" s="7"/>
      <c r="R372" s="6"/>
      <c r="S372" s="7"/>
      <c r="T372" s="7"/>
      <c r="U372" s="7"/>
      <c r="V372" s="9"/>
      <c r="W372" s="9"/>
      <c r="X372" s="9"/>
      <c r="Y372" s="9"/>
      <c r="Z372" s="7"/>
      <c r="AA372" s="7"/>
      <c r="AB372" s="7"/>
      <c r="AC372" s="7"/>
      <c r="AD372" t="str">
        <f>IF('Invulblad per woning'!B372=0," ","ja")</f>
        <v xml:space="preserve"> </v>
      </c>
      <c r="AE372" s="10" t="str">
        <f t="shared" si="66"/>
        <v>nee</v>
      </c>
      <c r="AF372" s="10">
        <f t="shared" si="67"/>
        <v>60</v>
      </c>
      <c r="AG372" s="10">
        <f t="shared" si="68"/>
        <v>1944</v>
      </c>
      <c r="AH372">
        <f t="shared" si="74"/>
        <v>0</v>
      </c>
      <c r="AI372" s="10" t="str">
        <f t="shared" si="75"/>
        <v>nee 60 1944 0</v>
      </c>
      <c r="AJ372" s="10" t="e">
        <f>_xlfn.XLOOKUP(AI372,'Hybride Warmtepomp'!F$3:F$165,'Hybride Warmtepomp'!B$3:B$165)</f>
        <v>#N/A</v>
      </c>
      <c r="AK372" t="str">
        <f t="shared" si="69"/>
        <v/>
      </c>
      <c r="AL372" t="str">
        <f t="shared" si="73"/>
        <v>nee</v>
      </c>
      <c r="AM372" t="str">
        <f t="shared" si="70"/>
        <v>nee</v>
      </c>
      <c r="AN372" t="b">
        <f t="shared" si="71"/>
        <v>0</v>
      </c>
      <c r="AO372" t="b">
        <f t="shared" si="72"/>
        <v>0</v>
      </c>
    </row>
    <row r="373" spans="1:41">
      <c r="A373" s="48"/>
      <c r="B373" s="48"/>
      <c r="C373" s="49"/>
      <c r="D373" s="49"/>
      <c r="E373" s="50"/>
      <c r="F373" s="7"/>
      <c r="G373" s="50"/>
      <c r="H373" s="50"/>
      <c r="I373" s="49"/>
      <c r="J373" s="54"/>
      <c r="K373" s="49"/>
      <c r="L373" s="49"/>
      <c r="M373" s="41"/>
      <c r="N373" s="7"/>
      <c r="O373" s="8" t="str">
        <f t="shared" si="64"/>
        <v xml:space="preserve"> </v>
      </c>
      <c r="P373" s="8" t="str">
        <f t="shared" si="65"/>
        <v xml:space="preserve"> </v>
      </c>
      <c r="Q373" s="7"/>
      <c r="R373" s="6"/>
      <c r="S373" s="7"/>
      <c r="T373" s="7"/>
      <c r="U373" s="7"/>
      <c r="V373" s="9"/>
      <c r="W373" s="9"/>
      <c r="X373" s="9"/>
      <c r="Y373" s="9"/>
      <c r="Z373" s="7"/>
      <c r="AA373" s="7"/>
      <c r="AB373" s="7"/>
      <c r="AC373" s="7"/>
      <c r="AD373" t="str">
        <f>IF('Invulblad per woning'!B373=0," ","ja")</f>
        <v xml:space="preserve"> </v>
      </c>
      <c r="AE373" s="10" t="str">
        <f t="shared" si="66"/>
        <v>nee</v>
      </c>
      <c r="AF373" s="10">
        <f t="shared" si="67"/>
        <v>60</v>
      </c>
      <c r="AG373" s="10">
        <f t="shared" si="68"/>
        <v>1944</v>
      </c>
      <c r="AH373">
        <f t="shared" si="74"/>
        <v>0</v>
      </c>
      <c r="AI373" s="10" t="str">
        <f t="shared" si="75"/>
        <v>nee 60 1944 0</v>
      </c>
      <c r="AJ373" s="10" t="e">
        <f>_xlfn.XLOOKUP(AI373,'Hybride Warmtepomp'!F$3:F$165,'Hybride Warmtepomp'!B$3:B$165)</f>
        <v>#N/A</v>
      </c>
      <c r="AK373" t="str">
        <f t="shared" si="69"/>
        <v/>
      </c>
      <c r="AL373" t="str">
        <f t="shared" si="73"/>
        <v>nee</v>
      </c>
      <c r="AM373" t="str">
        <f t="shared" si="70"/>
        <v>nee</v>
      </c>
      <c r="AN373" t="b">
        <f t="shared" si="71"/>
        <v>0</v>
      </c>
      <c r="AO373" t="b">
        <f t="shared" si="72"/>
        <v>0</v>
      </c>
    </row>
    <row r="374" spans="1:41">
      <c r="A374" s="48"/>
      <c r="B374" s="48"/>
      <c r="C374" s="49"/>
      <c r="D374" s="49"/>
      <c r="E374" s="50"/>
      <c r="F374" s="7"/>
      <c r="G374" s="50"/>
      <c r="H374" s="50"/>
      <c r="I374" s="49"/>
      <c r="J374" s="54"/>
      <c r="K374" s="49"/>
      <c r="L374" s="49"/>
      <c r="M374" s="41"/>
      <c r="N374" s="7"/>
      <c r="O374" s="8" t="str">
        <f t="shared" si="64"/>
        <v xml:space="preserve"> </v>
      </c>
      <c r="P374" s="8" t="str">
        <f t="shared" si="65"/>
        <v xml:space="preserve"> </v>
      </c>
      <c r="Q374" s="7"/>
      <c r="R374" s="6"/>
      <c r="S374" s="7"/>
      <c r="T374" s="7"/>
      <c r="U374" s="7"/>
      <c r="V374" s="9"/>
      <c r="W374" s="9"/>
      <c r="X374" s="9"/>
      <c r="Y374" s="9"/>
      <c r="Z374" s="7"/>
      <c r="AA374" s="7"/>
      <c r="AB374" s="7"/>
      <c r="AC374" s="7"/>
      <c r="AD374" t="str">
        <f>IF('Invulblad per woning'!B374=0," ","ja")</f>
        <v xml:space="preserve"> </v>
      </c>
      <c r="AE374" s="10" t="str">
        <f t="shared" si="66"/>
        <v>nee</v>
      </c>
      <c r="AF374" s="10">
        <f t="shared" si="67"/>
        <v>60</v>
      </c>
      <c r="AG374" s="10">
        <f t="shared" si="68"/>
        <v>1944</v>
      </c>
      <c r="AH374">
        <f t="shared" si="74"/>
        <v>0</v>
      </c>
      <c r="AI374" s="10" t="str">
        <f t="shared" si="75"/>
        <v>nee 60 1944 0</v>
      </c>
      <c r="AJ374" s="10" t="e">
        <f>_xlfn.XLOOKUP(AI374,'Hybride Warmtepomp'!F$3:F$165,'Hybride Warmtepomp'!B$3:B$165)</f>
        <v>#N/A</v>
      </c>
      <c r="AK374" t="str">
        <f t="shared" si="69"/>
        <v/>
      </c>
      <c r="AL374" t="str">
        <f t="shared" si="73"/>
        <v>nee</v>
      </c>
      <c r="AM374" t="str">
        <f t="shared" si="70"/>
        <v>nee</v>
      </c>
      <c r="AN374" t="b">
        <f t="shared" si="71"/>
        <v>0</v>
      </c>
      <c r="AO374" t="b">
        <f t="shared" si="72"/>
        <v>0</v>
      </c>
    </row>
    <row r="375" spans="1:41">
      <c r="A375" s="48"/>
      <c r="B375" s="48"/>
      <c r="C375" s="49"/>
      <c r="D375" s="49"/>
      <c r="E375" s="50"/>
      <c r="F375" s="7"/>
      <c r="G375" s="50"/>
      <c r="H375" s="50"/>
      <c r="I375" s="49"/>
      <c r="J375" s="54"/>
      <c r="K375" s="49"/>
      <c r="L375" s="49"/>
      <c r="M375" s="41"/>
      <c r="N375" s="7"/>
      <c r="O375" s="8" t="str">
        <f t="shared" si="64"/>
        <v xml:space="preserve"> </v>
      </c>
      <c r="P375" s="8" t="str">
        <f t="shared" si="65"/>
        <v xml:space="preserve"> </v>
      </c>
      <c r="Q375" s="7"/>
      <c r="R375" s="6"/>
      <c r="S375" s="7"/>
      <c r="T375" s="7"/>
      <c r="U375" s="7"/>
      <c r="V375" s="9"/>
      <c r="W375" s="9"/>
      <c r="X375" s="9"/>
      <c r="Y375" s="9"/>
      <c r="Z375" s="7"/>
      <c r="AA375" s="7"/>
      <c r="AB375" s="7"/>
      <c r="AC375" s="7"/>
      <c r="AD375" t="str">
        <f>IF('Invulblad per woning'!B375=0," ","ja")</f>
        <v xml:space="preserve"> </v>
      </c>
      <c r="AE375" s="10" t="str">
        <f t="shared" si="66"/>
        <v>nee</v>
      </c>
      <c r="AF375" s="10">
        <f t="shared" si="67"/>
        <v>60</v>
      </c>
      <c r="AG375" s="10">
        <f t="shared" si="68"/>
        <v>1944</v>
      </c>
      <c r="AH375">
        <f t="shared" si="74"/>
        <v>0</v>
      </c>
      <c r="AI375" s="10" t="str">
        <f t="shared" si="75"/>
        <v>nee 60 1944 0</v>
      </c>
      <c r="AJ375" s="10" t="e">
        <f>_xlfn.XLOOKUP(AI375,'Hybride Warmtepomp'!F$3:F$165,'Hybride Warmtepomp'!B$3:B$165)</f>
        <v>#N/A</v>
      </c>
      <c r="AK375" t="str">
        <f t="shared" si="69"/>
        <v/>
      </c>
      <c r="AL375" t="str">
        <f t="shared" si="73"/>
        <v>nee</v>
      </c>
      <c r="AM375" t="str">
        <f t="shared" si="70"/>
        <v>nee</v>
      </c>
      <c r="AN375" t="b">
        <f t="shared" si="71"/>
        <v>0</v>
      </c>
      <c r="AO375" t="b">
        <f t="shared" si="72"/>
        <v>0</v>
      </c>
    </row>
    <row r="376" spans="1:41">
      <c r="A376" s="48"/>
      <c r="B376" s="48"/>
      <c r="C376" s="49"/>
      <c r="D376" s="49"/>
      <c r="E376" s="50"/>
      <c r="F376" s="7"/>
      <c r="G376" s="50"/>
      <c r="H376" s="50"/>
      <c r="I376" s="49"/>
      <c r="J376" s="54"/>
      <c r="K376" s="49"/>
      <c r="L376" s="49"/>
      <c r="M376" s="41"/>
      <c r="N376" s="7"/>
      <c r="O376" s="8" t="str">
        <f t="shared" si="64"/>
        <v xml:space="preserve"> </v>
      </c>
      <c r="P376" s="8" t="str">
        <f t="shared" si="65"/>
        <v xml:space="preserve"> </v>
      </c>
      <c r="Q376" s="7"/>
      <c r="R376" s="6"/>
      <c r="S376" s="7"/>
      <c r="T376" s="7"/>
      <c r="U376" s="7"/>
      <c r="V376" s="9"/>
      <c r="W376" s="9"/>
      <c r="X376" s="9"/>
      <c r="Y376" s="9"/>
      <c r="Z376" s="7"/>
      <c r="AA376" s="7"/>
      <c r="AB376" s="7"/>
      <c r="AC376" s="7"/>
      <c r="AD376" t="str">
        <f>IF('Invulblad per woning'!B376=0," ","ja")</f>
        <v xml:space="preserve"> </v>
      </c>
      <c r="AE376" s="10" t="str">
        <f t="shared" si="66"/>
        <v>nee</v>
      </c>
      <c r="AF376" s="10">
        <f t="shared" si="67"/>
        <v>60</v>
      </c>
      <c r="AG376" s="10">
        <f t="shared" si="68"/>
        <v>1944</v>
      </c>
      <c r="AH376">
        <f t="shared" si="74"/>
        <v>0</v>
      </c>
      <c r="AI376" s="10" t="str">
        <f t="shared" si="75"/>
        <v>nee 60 1944 0</v>
      </c>
      <c r="AJ376" s="10" t="e">
        <f>_xlfn.XLOOKUP(AI376,'Hybride Warmtepomp'!F$3:F$165,'Hybride Warmtepomp'!B$3:B$165)</f>
        <v>#N/A</v>
      </c>
      <c r="AK376" t="str">
        <f t="shared" si="69"/>
        <v/>
      </c>
      <c r="AL376" t="str">
        <f t="shared" si="73"/>
        <v>nee</v>
      </c>
      <c r="AM376" t="str">
        <f t="shared" si="70"/>
        <v>nee</v>
      </c>
      <c r="AN376" t="b">
        <f t="shared" si="71"/>
        <v>0</v>
      </c>
      <c r="AO376" t="b">
        <f t="shared" si="72"/>
        <v>0</v>
      </c>
    </row>
    <row r="377" spans="1:41">
      <c r="A377" s="48"/>
      <c r="B377" s="48"/>
      <c r="C377" s="49"/>
      <c r="D377" s="49"/>
      <c r="E377" s="50"/>
      <c r="F377" s="7"/>
      <c r="G377" s="50"/>
      <c r="H377" s="50"/>
      <c r="I377" s="49"/>
      <c r="J377" s="54"/>
      <c r="K377" s="49"/>
      <c r="L377" s="49"/>
      <c r="M377" s="41"/>
      <c r="N377" s="7"/>
      <c r="O377" s="8" t="str">
        <f t="shared" si="64"/>
        <v xml:space="preserve"> </v>
      </c>
      <c r="P377" s="8" t="str">
        <f t="shared" si="65"/>
        <v xml:space="preserve"> </v>
      </c>
      <c r="Q377" s="7"/>
      <c r="R377" s="6"/>
      <c r="S377" s="7"/>
      <c r="T377" s="7"/>
      <c r="U377" s="7"/>
      <c r="V377" s="9"/>
      <c r="W377" s="9"/>
      <c r="X377" s="9"/>
      <c r="Y377" s="9"/>
      <c r="Z377" s="7"/>
      <c r="AA377" s="7"/>
      <c r="AB377" s="7"/>
      <c r="AC377" s="7"/>
      <c r="AD377" t="str">
        <f>IF('Invulblad per woning'!B377=0," ","ja")</f>
        <v xml:space="preserve"> </v>
      </c>
      <c r="AE377" s="10" t="str">
        <f t="shared" si="66"/>
        <v>nee</v>
      </c>
      <c r="AF377" s="10">
        <f t="shared" si="67"/>
        <v>60</v>
      </c>
      <c r="AG377" s="10">
        <f t="shared" si="68"/>
        <v>1944</v>
      </c>
      <c r="AH377">
        <f t="shared" si="74"/>
        <v>0</v>
      </c>
      <c r="AI377" s="10" t="str">
        <f t="shared" si="75"/>
        <v>nee 60 1944 0</v>
      </c>
      <c r="AJ377" s="10" t="e">
        <f>_xlfn.XLOOKUP(AI377,'Hybride Warmtepomp'!F$3:F$165,'Hybride Warmtepomp'!B$3:B$165)</f>
        <v>#N/A</v>
      </c>
      <c r="AK377" t="str">
        <f t="shared" si="69"/>
        <v/>
      </c>
      <c r="AL377" t="str">
        <f t="shared" si="73"/>
        <v>nee</v>
      </c>
      <c r="AM377" t="str">
        <f t="shared" si="70"/>
        <v>nee</v>
      </c>
      <c r="AN377" t="b">
        <f t="shared" si="71"/>
        <v>0</v>
      </c>
      <c r="AO377" t="b">
        <f t="shared" si="72"/>
        <v>0</v>
      </c>
    </row>
    <row r="378" spans="1:41">
      <c r="A378" s="48"/>
      <c r="B378" s="48"/>
      <c r="C378" s="49"/>
      <c r="D378" s="49"/>
      <c r="E378" s="50"/>
      <c r="F378" s="7"/>
      <c r="G378" s="50"/>
      <c r="H378" s="50"/>
      <c r="I378" s="49"/>
      <c r="J378" s="54"/>
      <c r="K378" s="49"/>
      <c r="L378" s="49"/>
      <c r="M378" s="41"/>
      <c r="N378" s="7"/>
      <c r="O378" s="8" t="str">
        <f t="shared" si="64"/>
        <v xml:space="preserve"> </v>
      </c>
      <c r="P378" s="8" t="str">
        <f t="shared" si="65"/>
        <v xml:space="preserve"> </v>
      </c>
      <c r="Q378" s="7"/>
      <c r="R378" s="6"/>
      <c r="S378" s="7"/>
      <c r="T378" s="7"/>
      <c r="U378" s="7"/>
      <c r="V378" s="9"/>
      <c r="W378" s="9"/>
      <c r="X378" s="9"/>
      <c r="Y378" s="9"/>
      <c r="Z378" s="7"/>
      <c r="AA378" s="7"/>
      <c r="AB378" s="7"/>
      <c r="AC378" s="7"/>
      <c r="AD378" t="str">
        <f>IF('Invulblad per woning'!B378=0," ","ja")</f>
        <v xml:space="preserve"> </v>
      </c>
      <c r="AE378" s="10" t="str">
        <f t="shared" si="66"/>
        <v>nee</v>
      </c>
      <c r="AF378" s="10">
        <f t="shared" si="67"/>
        <v>60</v>
      </c>
      <c r="AG378" s="10">
        <f t="shared" si="68"/>
        <v>1944</v>
      </c>
      <c r="AH378">
        <f t="shared" si="74"/>
        <v>0</v>
      </c>
      <c r="AI378" s="10" t="str">
        <f t="shared" si="75"/>
        <v>nee 60 1944 0</v>
      </c>
      <c r="AJ378" s="10" t="e">
        <f>_xlfn.XLOOKUP(AI378,'Hybride Warmtepomp'!F$3:F$165,'Hybride Warmtepomp'!B$3:B$165)</f>
        <v>#N/A</v>
      </c>
      <c r="AK378" t="str">
        <f t="shared" si="69"/>
        <v/>
      </c>
      <c r="AL378" t="str">
        <f t="shared" si="73"/>
        <v>nee</v>
      </c>
      <c r="AM378" t="str">
        <f t="shared" si="70"/>
        <v>nee</v>
      </c>
      <c r="AN378" t="b">
        <f t="shared" si="71"/>
        <v>0</v>
      </c>
      <c r="AO378" t="b">
        <f t="shared" si="72"/>
        <v>0</v>
      </c>
    </row>
    <row r="379" spans="1:41">
      <c r="A379" s="48"/>
      <c r="B379" s="48"/>
      <c r="C379" s="49"/>
      <c r="D379" s="49"/>
      <c r="E379" s="50"/>
      <c r="F379" s="7"/>
      <c r="G379" s="50"/>
      <c r="H379" s="50"/>
      <c r="I379" s="49"/>
      <c r="J379" s="54"/>
      <c r="K379" s="49"/>
      <c r="L379" s="49"/>
      <c r="M379" s="41"/>
      <c r="N379" s="7"/>
      <c r="O379" s="8" t="str">
        <f t="shared" si="64"/>
        <v xml:space="preserve"> </v>
      </c>
      <c r="P379" s="8" t="str">
        <f t="shared" si="65"/>
        <v xml:space="preserve"> </v>
      </c>
      <c r="Q379" s="7"/>
      <c r="R379" s="6"/>
      <c r="S379" s="7"/>
      <c r="T379" s="7"/>
      <c r="U379" s="7"/>
      <c r="V379" s="9"/>
      <c r="W379" s="9"/>
      <c r="X379" s="9"/>
      <c r="Y379" s="9"/>
      <c r="Z379" s="7"/>
      <c r="AA379" s="7"/>
      <c r="AB379" s="7"/>
      <c r="AC379" s="7"/>
      <c r="AD379" t="str">
        <f>IF('Invulblad per woning'!B379=0," ","ja")</f>
        <v xml:space="preserve"> </v>
      </c>
      <c r="AE379" s="10" t="str">
        <f t="shared" si="66"/>
        <v>nee</v>
      </c>
      <c r="AF379" s="10">
        <f t="shared" si="67"/>
        <v>60</v>
      </c>
      <c r="AG379" s="10">
        <f t="shared" si="68"/>
        <v>1944</v>
      </c>
      <c r="AH379">
        <f t="shared" si="74"/>
        <v>0</v>
      </c>
      <c r="AI379" s="10" t="str">
        <f t="shared" si="75"/>
        <v>nee 60 1944 0</v>
      </c>
      <c r="AJ379" s="10" t="e">
        <f>_xlfn.XLOOKUP(AI379,'Hybride Warmtepomp'!F$3:F$165,'Hybride Warmtepomp'!B$3:B$165)</f>
        <v>#N/A</v>
      </c>
      <c r="AK379" t="str">
        <f t="shared" si="69"/>
        <v/>
      </c>
      <c r="AL379" t="str">
        <f t="shared" si="73"/>
        <v>nee</v>
      </c>
      <c r="AM379" t="str">
        <f t="shared" si="70"/>
        <v>nee</v>
      </c>
      <c r="AN379" t="b">
        <f t="shared" si="71"/>
        <v>0</v>
      </c>
      <c r="AO379" t="b">
        <f t="shared" si="72"/>
        <v>0</v>
      </c>
    </row>
    <row r="380" spans="1:41">
      <c r="A380" s="48"/>
      <c r="B380" s="48"/>
      <c r="C380" s="49"/>
      <c r="D380" s="49"/>
      <c r="E380" s="50"/>
      <c r="F380" s="7"/>
      <c r="G380" s="50"/>
      <c r="H380" s="50"/>
      <c r="I380" s="49"/>
      <c r="J380" s="54"/>
      <c r="K380" s="49"/>
      <c r="L380" s="49"/>
      <c r="M380" s="41"/>
      <c r="N380" s="7"/>
      <c r="O380" s="8" t="str">
        <f t="shared" si="64"/>
        <v xml:space="preserve"> </v>
      </c>
      <c r="P380" s="8" t="str">
        <f t="shared" si="65"/>
        <v xml:space="preserve"> </v>
      </c>
      <c r="Q380" s="7"/>
      <c r="R380" s="6"/>
      <c r="S380" s="7"/>
      <c r="T380" s="7"/>
      <c r="U380" s="7"/>
      <c r="V380" s="9"/>
      <c r="W380" s="9"/>
      <c r="X380" s="9"/>
      <c r="Y380" s="9"/>
      <c r="Z380" s="7"/>
      <c r="AA380" s="7"/>
      <c r="AB380" s="7"/>
      <c r="AC380" s="7"/>
      <c r="AD380" t="str">
        <f>IF('Invulblad per woning'!B380=0," ","ja")</f>
        <v xml:space="preserve"> </v>
      </c>
      <c r="AE380" s="10" t="str">
        <f t="shared" si="66"/>
        <v>nee</v>
      </c>
      <c r="AF380" s="10">
        <f t="shared" si="67"/>
        <v>60</v>
      </c>
      <c r="AG380" s="10">
        <f t="shared" si="68"/>
        <v>1944</v>
      </c>
      <c r="AH380">
        <f t="shared" si="74"/>
        <v>0</v>
      </c>
      <c r="AI380" s="10" t="str">
        <f t="shared" si="75"/>
        <v>nee 60 1944 0</v>
      </c>
      <c r="AJ380" s="10" t="e">
        <f>_xlfn.XLOOKUP(AI380,'Hybride Warmtepomp'!F$3:F$165,'Hybride Warmtepomp'!B$3:B$165)</f>
        <v>#N/A</v>
      </c>
      <c r="AK380" t="str">
        <f t="shared" si="69"/>
        <v/>
      </c>
      <c r="AL380" t="str">
        <f t="shared" si="73"/>
        <v>nee</v>
      </c>
      <c r="AM380" t="str">
        <f t="shared" si="70"/>
        <v>nee</v>
      </c>
      <c r="AN380" t="b">
        <f t="shared" si="71"/>
        <v>0</v>
      </c>
      <c r="AO380" t="b">
        <f t="shared" si="72"/>
        <v>0</v>
      </c>
    </row>
    <row r="381" spans="1:41">
      <c r="A381" s="48"/>
      <c r="B381" s="48"/>
      <c r="C381" s="49"/>
      <c r="D381" s="49"/>
      <c r="E381" s="50"/>
      <c r="F381" s="7"/>
      <c r="G381" s="50"/>
      <c r="H381" s="50"/>
      <c r="I381" s="49"/>
      <c r="J381" s="54"/>
      <c r="K381" s="49"/>
      <c r="L381" s="49"/>
      <c r="M381" s="41"/>
      <c r="N381" s="7"/>
      <c r="O381" s="8" t="str">
        <f t="shared" si="64"/>
        <v xml:space="preserve"> </v>
      </c>
      <c r="P381" s="8" t="str">
        <f t="shared" si="65"/>
        <v xml:space="preserve"> </v>
      </c>
      <c r="Q381" s="7"/>
      <c r="R381" s="6"/>
      <c r="S381" s="7"/>
      <c r="T381" s="7"/>
      <c r="U381" s="7"/>
      <c r="V381" s="9"/>
      <c r="W381" s="9"/>
      <c r="X381" s="9"/>
      <c r="Y381" s="9"/>
      <c r="Z381" s="7"/>
      <c r="AA381" s="7"/>
      <c r="AB381" s="7"/>
      <c r="AC381" s="7"/>
      <c r="AD381" t="str">
        <f>IF('Invulblad per woning'!B381=0," ","ja")</f>
        <v xml:space="preserve"> </v>
      </c>
      <c r="AE381" s="10" t="str">
        <f t="shared" si="66"/>
        <v>nee</v>
      </c>
      <c r="AF381" s="10">
        <f t="shared" si="67"/>
        <v>60</v>
      </c>
      <c r="AG381" s="10">
        <f t="shared" si="68"/>
        <v>1944</v>
      </c>
      <c r="AH381">
        <f t="shared" si="74"/>
        <v>0</v>
      </c>
      <c r="AI381" s="10" t="str">
        <f t="shared" si="75"/>
        <v>nee 60 1944 0</v>
      </c>
      <c r="AJ381" s="10" t="e">
        <f>_xlfn.XLOOKUP(AI381,'Hybride Warmtepomp'!F$3:F$165,'Hybride Warmtepomp'!B$3:B$165)</f>
        <v>#N/A</v>
      </c>
      <c r="AK381" t="str">
        <f t="shared" si="69"/>
        <v/>
      </c>
      <c r="AL381" t="str">
        <f t="shared" si="73"/>
        <v>nee</v>
      </c>
      <c r="AM381" t="str">
        <f t="shared" si="70"/>
        <v>nee</v>
      </c>
      <c r="AN381" t="b">
        <f t="shared" si="71"/>
        <v>0</v>
      </c>
      <c r="AO381" t="b">
        <f t="shared" si="72"/>
        <v>0</v>
      </c>
    </row>
    <row r="382" spans="1:41">
      <c r="A382" s="48"/>
      <c r="B382" s="48"/>
      <c r="C382" s="49"/>
      <c r="D382" s="49"/>
      <c r="E382" s="50"/>
      <c r="F382" s="7"/>
      <c r="G382" s="50"/>
      <c r="H382" s="50"/>
      <c r="I382" s="49"/>
      <c r="J382" s="54"/>
      <c r="K382" s="49"/>
      <c r="L382" s="49"/>
      <c r="M382" s="41"/>
      <c r="N382" s="7"/>
      <c r="O382" s="8" t="str">
        <f t="shared" si="64"/>
        <v xml:space="preserve"> </v>
      </c>
      <c r="P382" s="8" t="str">
        <f t="shared" si="65"/>
        <v xml:space="preserve"> </v>
      </c>
      <c r="Q382" s="7"/>
      <c r="R382" s="6"/>
      <c r="S382" s="7"/>
      <c r="T382" s="7"/>
      <c r="U382" s="7"/>
      <c r="V382" s="9"/>
      <c r="W382" s="9"/>
      <c r="X382" s="9"/>
      <c r="Y382" s="9"/>
      <c r="Z382" s="7"/>
      <c r="AA382" s="7"/>
      <c r="AB382" s="7"/>
      <c r="AC382" s="7"/>
      <c r="AD382" t="str">
        <f>IF('Invulblad per woning'!B382=0," ","ja")</f>
        <v xml:space="preserve"> </v>
      </c>
      <c r="AE382" s="10" t="str">
        <f t="shared" si="66"/>
        <v>nee</v>
      </c>
      <c r="AF382" s="10">
        <f t="shared" si="67"/>
        <v>60</v>
      </c>
      <c r="AG382" s="10">
        <f t="shared" si="68"/>
        <v>1944</v>
      </c>
      <c r="AH382">
        <f t="shared" si="74"/>
        <v>0</v>
      </c>
      <c r="AI382" s="10" t="str">
        <f t="shared" si="75"/>
        <v>nee 60 1944 0</v>
      </c>
      <c r="AJ382" s="10" t="e">
        <f>_xlfn.XLOOKUP(AI382,'Hybride Warmtepomp'!F$3:F$165,'Hybride Warmtepomp'!B$3:B$165)</f>
        <v>#N/A</v>
      </c>
      <c r="AK382" t="str">
        <f t="shared" si="69"/>
        <v/>
      </c>
      <c r="AL382" t="str">
        <f t="shared" si="73"/>
        <v>nee</v>
      </c>
      <c r="AM382" t="str">
        <f t="shared" si="70"/>
        <v>nee</v>
      </c>
      <c r="AN382" t="b">
        <f t="shared" si="71"/>
        <v>0</v>
      </c>
      <c r="AO382" t="b">
        <f t="shared" si="72"/>
        <v>0</v>
      </c>
    </row>
    <row r="383" spans="1:41">
      <c r="A383" s="48"/>
      <c r="B383" s="48"/>
      <c r="C383" s="49"/>
      <c r="D383" s="49"/>
      <c r="E383" s="50"/>
      <c r="F383" s="7"/>
      <c r="G383" s="50"/>
      <c r="H383" s="50"/>
      <c r="I383" s="49"/>
      <c r="J383" s="54"/>
      <c r="K383" s="49"/>
      <c r="L383" s="49"/>
      <c r="M383" s="41"/>
      <c r="N383" s="7"/>
      <c r="O383" s="8" t="str">
        <f t="shared" si="64"/>
        <v xml:space="preserve"> </v>
      </c>
      <c r="P383" s="8" t="str">
        <f t="shared" si="65"/>
        <v xml:space="preserve"> </v>
      </c>
      <c r="Q383" s="7"/>
      <c r="R383" s="6"/>
      <c r="S383" s="7"/>
      <c r="T383" s="7"/>
      <c r="U383" s="7"/>
      <c r="V383" s="9"/>
      <c r="W383" s="9"/>
      <c r="X383" s="9"/>
      <c r="Y383" s="9"/>
      <c r="Z383" s="7"/>
      <c r="AA383" s="7"/>
      <c r="AB383" s="7"/>
      <c r="AC383" s="7"/>
      <c r="AD383" t="str">
        <f>IF('Invulblad per woning'!B383=0," ","ja")</f>
        <v xml:space="preserve"> </v>
      </c>
      <c r="AE383" s="10" t="str">
        <f t="shared" si="66"/>
        <v>nee</v>
      </c>
      <c r="AF383" s="10">
        <f t="shared" si="67"/>
        <v>60</v>
      </c>
      <c r="AG383" s="10">
        <f t="shared" si="68"/>
        <v>1944</v>
      </c>
      <c r="AH383">
        <f t="shared" si="74"/>
        <v>0</v>
      </c>
      <c r="AI383" s="10" t="str">
        <f t="shared" si="75"/>
        <v>nee 60 1944 0</v>
      </c>
      <c r="AJ383" s="10" t="e">
        <f>_xlfn.XLOOKUP(AI383,'Hybride Warmtepomp'!F$3:F$165,'Hybride Warmtepomp'!B$3:B$165)</f>
        <v>#N/A</v>
      </c>
      <c r="AK383" t="str">
        <f t="shared" si="69"/>
        <v/>
      </c>
      <c r="AL383" t="str">
        <f t="shared" si="73"/>
        <v>nee</v>
      </c>
      <c r="AM383" t="str">
        <f t="shared" si="70"/>
        <v>nee</v>
      </c>
      <c r="AN383" t="b">
        <f t="shared" si="71"/>
        <v>0</v>
      </c>
      <c r="AO383" t="b">
        <f t="shared" si="72"/>
        <v>0</v>
      </c>
    </row>
    <row r="384" spans="1:41">
      <c r="A384" s="48"/>
      <c r="B384" s="48"/>
      <c r="C384" s="49"/>
      <c r="D384" s="49"/>
      <c r="E384" s="50"/>
      <c r="F384" s="7"/>
      <c r="G384" s="50"/>
      <c r="H384" s="50"/>
      <c r="I384" s="49"/>
      <c r="J384" s="54"/>
      <c r="K384" s="49"/>
      <c r="L384" s="49"/>
      <c r="M384" s="41"/>
      <c r="N384" s="7"/>
      <c r="O384" s="8" t="str">
        <f t="shared" si="64"/>
        <v xml:space="preserve"> </v>
      </c>
      <c r="P384" s="8" t="str">
        <f t="shared" si="65"/>
        <v xml:space="preserve"> </v>
      </c>
      <c r="Q384" s="7"/>
      <c r="R384" s="6"/>
      <c r="S384" s="7"/>
      <c r="T384" s="7"/>
      <c r="U384" s="7"/>
      <c r="V384" s="9"/>
      <c r="W384" s="9"/>
      <c r="X384" s="9"/>
      <c r="Y384" s="9"/>
      <c r="Z384" s="7"/>
      <c r="AA384" s="7"/>
      <c r="AB384" s="7"/>
      <c r="AC384" s="7"/>
      <c r="AD384" t="str">
        <f>IF('Invulblad per woning'!B384=0," ","ja")</f>
        <v xml:space="preserve"> </v>
      </c>
      <c r="AE384" s="10" t="str">
        <f t="shared" si="66"/>
        <v>nee</v>
      </c>
      <c r="AF384" s="10">
        <f t="shared" si="67"/>
        <v>60</v>
      </c>
      <c r="AG384" s="10">
        <f t="shared" si="68"/>
        <v>1944</v>
      </c>
      <c r="AH384">
        <f t="shared" si="74"/>
        <v>0</v>
      </c>
      <c r="AI384" s="10" t="str">
        <f t="shared" si="75"/>
        <v>nee 60 1944 0</v>
      </c>
      <c r="AJ384" s="10" t="e">
        <f>_xlfn.XLOOKUP(AI384,'Hybride Warmtepomp'!F$3:F$165,'Hybride Warmtepomp'!B$3:B$165)</f>
        <v>#N/A</v>
      </c>
      <c r="AK384" t="str">
        <f t="shared" si="69"/>
        <v/>
      </c>
      <c r="AL384" t="str">
        <f t="shared" si="73"/>
        <v>nee</v>
      </c>
      <c r="AM384" t="str">
        <f t="shared" si="70"/>
        <v>nee</v>
      </c>
      <c r="AN384" t="b">
        <f t="shared" si="71"/>
        <v>0</v>
      </c>
      <c r="AO384" t="b">
        <f t="shared" si="72"/>
        <v>0</v>
      </c>
    </row>
    <row r="385" spans="1:41">
      <c r="A385" s="48"/>
      <c r="B385" s="48"/>
      <c r="C385" s="49"/>
      <c r="D385" s="49"/>
      <c r="E385" s="50"/>
      <c r="F385" s="7"/>
      <c r="G385" s="50"/>
      <c r="H385" s="50"/>
      <c r="I385" s="49"/>
      <c r="J385" s="54"/>
      <c r="K385" s="49"/>
      <c r="L385" s="49"/>
      <c r="M385" s="41"/>
      <c r="N385" s="7"/>
      <c r="O385" s="8" t="str">
        <f t="shared" si="64"/>
        <v xml:space="preserve"> </v>
      </c>
      <c r="P385" s="8" t="str">
        <f t="shared" si="65"/>
        <v xml:space="preserve"> </v>
      </c>
      <c r="Q385" s="7"/>
      <c r="R385" s="6"/>
      <c r="S385" s="7"/>
      <c r="T385" s="7"/>
      <c r="U385" s="7"/>
      <c r="V385" s="9"/>
      <c r="W385" s="9"/>
      <c r="X385" s="9"/>
      <c r="Y385" s="9"/>
      <c r="Z385" s="7"/>
      <c r="AA385" s="7"/>
      <c r="AB385" s="7"/>
      <c r="AC385" s="7"/>
      <c r="AD385" t="str">
        <f>IF('Invulblad per woning'!B385=0," ","ja")</f>
        <v xml:space="preserve"> </v>
      </c>
      <c r="AE385" s="10" t="str">
        <f t="shared" si="66"/>
        <v>nee</v>
      </c>
      <c r="AF385" s="10">
        <f t="shared" si="67"/>
        <v>60</v>
      </c>
      <c r="AG385" s="10">
        <f t="shared" si="68"/>
        <v>1944</v>
      </c>
      <c r="AH385">
        <f t="shared" si="74"/>
        <v>0</v>
      </c>
      <c r="AI385" s="10" t="str">
        <f t="shared" si="75"/>
        <v>nee 60 1944 0</v>
      </c>
      <c r="AJ385" s="10" t="e">
        <f>_xlfn.XLOOKUP(AI385,'Hybride Warmtepomp'!F$3:F$165,'Hybride Warmtepomp'!B$3:B$165)</f>
        <v>#N/A</v>
      </c>
      <c r="AK385" t="str">
        <f t="shared" si="69"/>
        <v/>
      </c>
      <c r="AL385" t="str">
        <f t="shared" si="73"/>
        <v>nee</v>
      </c>
      <c r="AM385" t="str">
        <f t="shared" si="70"/>
        <v>nee</v>
      </c>
      <c r="AN385" t="b">
        <f t="shared" si="71"/>
        <v>0</v>
      </c>
      <c r="AO385" t="b">
        <f t="shared" si="72"/>
        <v>0</v>
      </c>
    </row>
    <row r="386" spans="1:41">
      <c r="A386" s="48"/>
      <c r="B386" s="48"/>
      <c r="C386" s="49"/>
      <c r="D386" s="49"/>
      <c r="E386" s="50"/>
      <c r="F386" s="7"/>
      <c r="G386" s="50"/>
      <c r="H386" s="50"/>
      <c r="I386" s="49"/>
      <c r="J386" s="54"/>
      <c r="K386" s="49"/>
      <c r="L386" s="49"/>
      <c r="M386" s="41"/>
      <c r="N386" s="7"/>
      <c r="O386" s="8" t="str">
        <f t="shared" si="64"/>
        <v xml:space="preserve"> </v>
      </c>
      <c r="P386" s="8" t="str">
        <f t="shared" si="65"/>
        <v xml:space="preserve"> </v>
      </c>
      <c r="Q386" s="7"/>
      <c r="R386" s="6"/>
      <c r="S386" s="7"/>
      <c r="T386" s="7"/>
      <c r="U386" s="7"/>
      <c r="V386" s="9"/>
      <c r="W386" s="9"/>
      <c r="X386" s="9"/>
      <c r="Y386" s="9"/>
      <c r="Z386" s="7"/>
      <c r="AA386" s="7"/>
      <c r="AB386" s="7"/>
      <c r="AC386" s="7"/>
      <c r="AD386" t="str">
        <f>IF('Invulblad per woning'!B386=0," ","ja")</f>
        <v xml:space="preserve"> </v>
      </c>
      <c r="AE386" s="10" t="str">
        <f t="shared" si="66"/>
        <v>nee</v>
      </c>
      <c r="AF386" s="10">
        <f t="shared" si="67"/>
        <v>60</v>
      </c>
      <c r="AG386" s="10">
        <f t="shared" si="68"/>
        <v>1944</v>
      </c>
      <c r="AH386">
        <f t="shared" si="74"/>
        <v>0</v>
      </c>
      <c r="AI386" s="10" t="str">
        <f t="shared" si="75"/>
        <v>nee 60 1944 0</v>
      </c>
      <c r="AJ386" s="10" t="e">
        <f>_xlfn.XLOOKUP(AI386,'Hybride Warmtepomp'!F$3:F$165,'Hybride Warmtepomp'!B$3:B$165)</f>
        <v>#N/A</v>
      </c>
      <c r="AK386" t="str">
        <f t="shared" si="69"/>
        <v/>
      </c>
      <c r="AL386" t="str">
        <f t="shared" si="73"/>
        <v>nee</v>
      </c>
      <c r="AM386" t="str">
        <f t="shared" si="70"/>
        <v>nee</v>
      </c>
      <c r="AN386" t="b">
        <f t="shared" si="71"/>
        <v>0</v>
      </c>
      <c r="AO386" t="b">
        <f t="shared" si="72"/>
        <v>0</v>
      </c>
    </row>
    <row r="387" spans="1:41">
      <c r="A387" s="48"/>
      <c r="B387" s="48"/>
      <c r="C387" s="49"/>
      <c r="D387" s="49"/>
      <c r="E387" s="50"/>
      <c r="F387" s="7"/>
      <c r="G387" s="50"/>
      <c r="H387" s="50"/>
      <c r="I387" s="49"/>
      <c r="J387" s="54"/>
      <c r="K387" s="49"/>
      <c r="L387" s="49"/>
      <c r="M387" s="41"/>
      <c r="N387" s="7"/>
      <c r="O387" s="8" t="str">
        <f t="shared" ref="O387:O450" si="76">IF(K387*L387/1000=0," ",K387*L387/1000)</f>
        <v xml:space="preserve"> </v>
      </c>
      <c r="P387" s="8" t="str">
        <f t="shared" ref="P387:P450" si="77">IF(MIN(M387:O387)=0," ",MIN(M387:O387))</f>
        <v xml:space="preserve"> </v>
      </c>
      <c r="Q387" s="7"/>
      <c r="R387" s="6"/>
      <c r="S387" s="7"/>
      <c r="T387" s="7"/>
      <c r="U387" s="7"/>
      <c r="V387" s="9"/>
      <c r="W387" s="9"/>
      <c r="X387" s="9"/>
      <c r="Y387" s="9"/>
      <c r="Z387" s="7"/>
      <c r="AA387" s="7"/>
      <c r="AB387" s="7"/>
      <c r="AC387" s="7"/>
      <c r="AD387" t="str">
        <f>IF('Invulblad per woning'!B387=0," ","ja")</f>
        <v xml:space="preserve"> </v>
      </c>
      <c r="AE387" s="10" t="str">
        <f t="shared" si="66"/>
        <v>nee</v>
      </c>
      <c r="AF387" s="10">
        <f t="shared" si="67"/>
        <v>60</v>
      </c>
      <c r="AG387" s="10">
        <f t="shared" si="68"/>
        <v>1944</v>
      </c>
      <c r="AH387">
        <f t="shared" si="74"/>
        <v>0</v>
      </c>
      <c r="AI387" s="10" t="str">
        <f t="shared" si="75"/>
        <v>nee 60 1944 0</v>
      </c>
      <c r="AJ387" s="10" t="e">
        <f>_xlfn.XLOOKUP(AI387,'Hybride Warmtepomp'!F$3:F$165,'Hybride Warmtepomp'!B$3:B$165)</f>
        <v>#N/A</v>
      </c>
      <c r="AK387" t="str">
        <f t="shared" si="69"/>
        <v/>
      </c>
      <c r="AL387" t="str">
        <f t="shared" si="73"/>
        <v>nee</v>
      </c>
      <c r="AM387" t="str">
        <f t="shared" si="70"/>
        <v>nee</v>
      </c>
      <c r="AN387" t="b">
        <f t="shared" si="71"/>
        <v>0</v>
      </c>
      <c r="AO387" t="b">
        <f t="shared" si="72"/>
        <v>0</v>
      </c>
    </row>
    <row r="388" spans="1:41">
      <c r="A388" s="48"/>
      <c r="B388" s="48"/>
      <c r="C388" s="49"/>
      <c r="D388" s="49"/>
      <c r="E388" s="50"/>
      <c r="F388" s="7"/>
      <c r="G388" s="50"/>
      <c r="H388" s="50"/>
      <c r="I388" s="49"/>
      <c r="J388" s="54"/>
      <c r="K388" s="49"/>
      <c r="L388" s="49"/>
      <c r="M388" s="41"/>
      <c r="N388" s="7"/>
      <c r="O388" s="8" t="str">
        <f t="shared" si="76"/>
        <v xml:space="preserve"> </v>
      </c>
      <c r="P388" s="8" t="str">
        <f t="shared" si="77"/>
        <v xml:space="preserve"> </v>
      </c>
      <c r="Q388" s="7"/>
      <c r="R388" s="6"/>
      <c r="S388" s="7"/>
      <c r="T388" s="7"/>
      <c r="U388" s="7"/>
      <c r="V388" s="9"/>
      <c r="W388" s="9"/>
      <c r="X388" s="9"/>
      <c r="Y388" s="9"/>
      <c r="Z388" s="7"/>
      <c r="AA388" s="7"/>
      <c r="AB388" s="7"/>
      <c r="AC388" s="7"/>
      <c r="AD388" t="str">
        <f>IF('Invulblad per woning'!B388=0," ","ja")</f>
        <v xml:space="preserve"> </v>
      </c>
      <c r="AE388" s="10" t="str">
        <f t="shared" ref="AE388:AE451" si="78">_xlfn.XLOOKUP(T388,"hybride","ja","nee")</f>
        <v>nee</v>
      </c>
      <c r="AF388" s="10">
        <f t="shared" ref="AF388:AF451" si="79">IF(R388&lt;=60,60,IF(R388&lt;=80,80,IF(R388&lt;=100,100,IF(R388&lt;=125,125,IF(R388&lt;=150,150,IF(R388&lt;=175,175,200))))))</f>
        <v>60</v>
      </c>
      <c r="AG388" s="10">
        <f t="shared" ref="AG388:AG451" si="80">IF(F388&lt;1945,1944,IF(F388&lt;1975,1974,IF(F388&lt;1995,1994,1995)))</f>
        <v>1944</v>
      </c>
      <c r="AH388">
        <f t="shared" si="74"/>
        <v>0</v>
      </c>
      <c r="AI388" s="10" t="str">
        <f t="shared" si="75"/>
        <v>nee 60 1944 0</v>
      </c>
      <c r="AJ388" s="10" t="e">
        <f>_xlfn.XLOOKUP(AI388,'Hybride Warmtepomp'!F$3:F$165,'Hybride Warmtepomp'!B$3:B$165)</f>
        <v>#N/A</v>
      </c>
      <c r="AK388" t="str">
        <f t="shared" ref="AK388:AK451" si="81">IFERROR(AJ388,"")</f>
        <v/>
      </c>
      <c r="AL388" t="str">
        <f t="shared" si="73"/>
        <v>nee</v>
      </c>
      <c r="AM388" t="str">
        <f t="shared" ref="AM388:AM451" si="82">IF(AB388="ja","ja","nee")</f>
        <v>nee</v>
      </c>
      <c r="AN388" t="b">
        <f t="shared" ref="AN388:AN451" si="83">AND(K388&gt;0,NOT(M388&gt;0))</f>
        <v>0</v>
      </c>
      <c r="AO388" t="b">
        <f t="shared" ref="AO388:AO451" si="84">AND(K388&gt;0,NOT(L388&gt;0))</f>
        <v>0</v>
      </c>
    </row>
    <row r="389" spans="1:41">
      <c r="A389" s="48"/>
      <c r="B389" s="48"/>
      <c r="C389" s="49"/>
      <c r="D389" s="49"/>
      <c r="E389" s="50"/>
      <c r="F389" s="7"/>
      <c r="G389" s="50"/>
      <c r="H389" s="50"/>
      <c r="I389" s="49"/>
      <c r="J389" s="54"/>
      <c r="K389" s="49"/>
      <c r="L389" s="49"/>
      <c r="M389" s="41"/>
      <c r="N389" s="7"/>
      <c r="O389" s="8" t="str">
        <f t="shared" si="76"/>
        <v xml:space="preserve"> </v>
      </c>
      <c r="P389" s="8" t="str">
        <f t="shared" si="77"/>
        <v xml:space="preserve"> </v>
      </c>
      <c r="Q389" s="7"/>
      <c r="R389" s="6"/>
      <c r="S389" s="7"/>
      <c r="T389" s="7"/>
      <c r="U389" s="7"/>
      <c r="V389" s="9"/>
      <c r="W389" s="9"/>
      <c r="X389" s="9"/>
      <c r="Y389" s="9"/>
      <c r="Z389" s="7"/>
      <c r="AA389" s="7"/>
      <c r="AB389" s="7"/>
      <c r="AC389" s="7"/>
      <c r="AD389" t="str">
        <f>IF('Invulblad per woning'!B389=0," ","ja")</f>
        <v xml:space="preserve"> </v>
      </c>
      <c r="AE389" s="10" t="str">
        <f t="shared" si="78"/>
        <v>nee</v>
      </c>
      <c r="AF389" s="10">
        <f t="shared" si="79"/>
        <v>60</v>
      </c>
      <c r="AG389" s="10">
        <f t="shared" si="80"/>
        <v>1944</v>
      </c>
      <c r="AH389">
        <f t="shared" si="74"/>
        <v>0</v>
      </c>
      <c r="AI389" s="10" t="str">
        <f t="shared" si="75"/>
        <v>nee 60 1944 0</v>
      </c>
      <c r="AJ389" s="10" t="e">
        <f>_xlfn.XLOOKUP(AI389,'Hybride Warmtepomp'!F$3:F$165,'Hybride Warmtepomp'!B$3:B$165)</f>
        <v>#N/A</v>
      </c>
      <c r="AK389" t="str">
        <f t="shared" si="81"/>
        <v/>
      </c>
      <c r="AL389" t="str">
        <f t="shared" ref="AL389:AL452" si="85">IF(S389="warmtepomp","ja","nee")</f>
        <v>nee</v>
      </c>
      <c r="AM389" t="str">
        <f t="shared" si="82"/>
        <v>nee</v>
      </c>
      <c r="AN389" t="b">
        <f t="shared" si="83"/>
        <v>0</v>
      </c>
      <c r="AO389" t="b">
        <f t="shared" si="84"/>
        <v>0</v>
      </c>
    </row>
    <row r="390" spans="1:41">
      <c r="A390" s="48"/>
      <c r="B390" s="48"/>
      <c r="C390" s="49"/>
      <c r="D390" s="49"/>
      <c r="E390" s="50"/>
      <c r="F390" s="7"/>
      <c r="G390" s="50"/>
      <c r="H390" s="50"/>
      <c r="I390" s="49"/>
      <c r="J390" s="54"/>
      <c r="K390" s="49"/>
      <c r="L390" s="49"/>
      <c r="M390" s="41"/>
      <c r="N390" s="7"/>
      <c r="O390" s="8" t="str">
        <f t="shared" si="76"/>
        <v xml:space="preserve"> </v>
      </c>
      <c r="P390" s="8" t="str">
        <f t="shared" si="77"/>
        <v xml:space="preserve"> </v>
      </c>
      <c r="Q390" s="7"/>
      <c r="R390" s="6"/>
      <c r="S390" s="7"/>
      <c r="T390" s="7"/>
      <c r="U390" s="7"/>
      <c r="V390" s="9"/>
      <c r="W390" s="9"/>
      <c r="X390" s="9"/>
      <c r="Y390" s="9"/>
      <c r="Z390" s="7"/>
      <c r="AA390" s="7"/>
      <c r="AB390" s="7"/>
      <c r="AC390" s="7"/>
      <c r="AD390" t="str">
        <f>IF('Invulblad per woning'!B390=0," ","ja")</f>
        <v xml:space="preserve"> </v>
      </c>
      <c r="AE390" s="10" t="str">
        <f t="shared" si="78"/>
        <v>nee</v>
      </c>
      <c r="AF390" s="10">
        <f t="shared" si="79"/>
        <v>60</v>
      </c>
      <c r="AG390" s="10">
        <f t="shared" si="80"/>
        <v>1944</v>
      </c>
      <c r="AH390">
        <f t="shared" si="74"/>
        <v>0</v>
      </c>
      <c r="AI390" s="10" t="str">
        <f t="shared" si="75"/>
        <v>nee 60 1944 0</v>
      </c>
      <c r="AJ390" s="10" t="e">
        <f>_xlfn.XLOOKUP(AI390,'Hybride Warmtepomp'!F$3:F$165,'Hybride Warmtepomp'!B$3:B$165)</f>
        <v>#N/A</v>
      </c>
      <c r="AK390" t="str">
        <f t="shared" si="81"/>
        <v/>
      </c>
      <c r="AL390" t="str">
        <f t="shared" si="85"/>
        <v>nee</v>
      </c>
      <c r="AM390" t="str">
        <f t="shared" si="82"/>
        <v>nee</v>
      </c>
      <c r="AN390" t="b">
        <f t="shared" si="83"/>
        <v>0</v>
      </c>
      <c r="AO390" t="b">
        <f t="shared" si="84"/>
        <v>0</v>
      </c>
    </row>
    <row r="391" spans="1:41">
      <c r="A391" s="48"/>
      <c r="B391" s="48"/>
      <c r="C391" s="49"/>
      <c r="D391" s="49"/>
      <c r="E391" s="50"/>
      <c r="F391" s="7"/>
      <c r="G391" s="50"/>
      <c r="H391" s="50"/>
      <c r="I391" s="49"/>
      <c r="J391" s="54"/>
      <c r="K391" s="49"/>
      <c r="L391" s="49"/>
      <c r="M391" s="41"/>
      <c r="N391" s="7"/>
      <c r="O391" s="8" t="str">
        <f t="shared" si="76"/>
        <v xml:space="preserve"> </v>
      </c>
      <c r="P391" s="8" t="str">
        <f t="shared" si="77"/>
        <v xml:space="preserve"> </v>
      </c>
      <c r="Q391" s="7"/>
      <c r="R391" s="6"/>
      <c r="S391" s="7"/>
      <c r="T391" s="7"/>
      <c r="U391" s="7"/>
      <c r="V391" s="9"/>
      <c r="W391" s="9"/>
      <c r="X391" s="9"/>
      <c r="Y391" s="9"/>
      <c r="Z391" s="7"/>
      <c r="AA391" s="7"/>
      <c r="AB391" s="7"/>
      <c r="AC391" s="7"/>
      <c r="AD391" t="str">
        <f>IF('Invulblad per woning'!B391=0," ","ja")</f>
        <v xml:space="preserve"> </v>
      </c>
      <c r="AE391" s="10" t="str">
        <f t="shared" si="78"/>
        <v>nee</v>
      </c>
      <c r="AF391" s="10">
        <f t="shared" si="79"/>
        <v>60</v>
      </c>
      <c r="AG391" s="10">
        <f t="shared" si="80"/>
        <v>1944</v>
      </c>
      <c r="AH391">
        <f t="shared" si="74"/>
        <v>0</v>
      </c>
      <c r="AI391" s="10" t="str">
        <f t="shared" si="75"/>
        <v>nee 60 1944 0</v>
      </c>
      <c r="AJ391" s="10" t="e">
        <f>_xlfn.XLOOKUP(AI391,'Hybride Warmtepomp'!F$3:F$165,'Hybride Warmtepomp'!B$3:B$165)</f>
        <v>#N/A</v>
      </c>
      <c r="AK391" t="str">
        <f t="shared" si="81"/>
        <v/>
      </c>
      <c r="AL391" t="str">
        <f t="shared" si="85"/>
        <v>nee</v>
      </c>
      <c r="AM391" t="str">
        <f t="shared" si="82"/>
        <v>nee</v>
      </c>
      <c r="AN391" t="b">
        <f t="shared" si="83"/>
        <v>0</v>
      </c>
      <c r="AO391" t="b">
        <f t="shared" si="84"/>
        <v>0</v>
      </c>
    </row>
    <row r="392" spans="1:41">
      <c r="A392" s="48"/>
      <c r="B392" s="48"/>
      <c r="C392" s="49"/>
      <c r="D392" s="49"/>
      <c r="E392" s="50"/>
      <c r="F392" s="7"/>
      <c r="G392" s="50"/>
      <c r="H392" s="50"/>
      <c r="I392" s="49"/>
      <c r="J392" s="54"/>
      <c r="K392" s="49"/>
      <c r="L392" s="49"/>
      <c r="M392" s="41"/>
      <c r="N392" s="7"/>
      <c r="O392" s="8" t="str">
        <f t="shared" si="76"/>
        <v xml:space="preserve"> </v>
      </c>
      <c r="P392" s="8" t="str">
        <f t="shared" si="77"/>
        <v xml:space="preserve"> </v>
      </c>
      <c r="Q392" s="7"/>
      <c r="R392" s="6"/>
      <c r="S392" s="7"/>
      <c r="T392" s="7"/>
      <c r="U392" s="7"/>
      <c r="V392" s="9"/>
      <c r="W392" s="9"/>
      <c r="X392" s="9"/>
      <c r="Y392" s="9"/>
      <c r="Z392" s="7"/>
      <c r="AA392" s="7"/>
      <c r="AB392" s="7"/>
      <c r="AC392" s="7"/>
      <c r="AD392" t="str">
        <f>IF('Invulblad per woning'!B392=0," ","ja")</f>
        <v xml:space="preserve"> </v>
      </c>
      <c r="AE392" s="10" t="str">
        <f t="shared" si="78"/>
        <v>nee</v>
      </c>
      <c r="AF392" s="10">
        <f t="shared" si="79"/>
        <v>60</v>
      </c>
      <c r="AG392" s="10">
        <f t="shared" si="80"/>
        <v>1944</v>
      </c>
      <c r="AH392">
        <f t="shared" si="74"/>
        <v>0</v>
      </c>
      <c r="AI392" s="10" t="str">
        <f t="shared" si="75"/>
        <v>nee 60 1944 0</v>
      </c>
      <c r="AJ392" s="10" t="e">
        <f>_xlfn.XLOOKUP(AI392,'Hybride Warmtepomp'!F$3:F$165,'Hybride Warmtepomp'!B$3:B$165)</f>
        <v>#N/A</v>
      </c>
      <c r="AK392" t="str">
        <f t="shared" si="81"/>
        <v/>
      </c>
      <c r="AL392" t="str">
        <f t="shared" si="85"/>
        <v>nee</v>
      </c>
      <c r="AM392" t="str">
        <f t="shared" si="82"/>
        <v>nee</v>
      </c>
      <c r="AN392" t="b">
        <f t="shared" si="83"/>
        <v>0</v>
      </c>
      <c r="AO392" t="b">
        <f t="shared" si="84"/>
        <v>0</v>
      </c>
    </row>
    <row r="393" spans="1:41">
      <c r="A393" s="48"/>
      <c r="B393" s="48"/>
      <c r="C393" s="49"/>
      <c r="D393" s="49"/>
      <c r="E393" s="50"/>
      <c r="F393" s="7"/>
      <c r="G393" s="50"/>
      <c r="H393" s="50"/>
      <c r="I393" s="49"/>
      <c r="J393" s="54"/>
      <c r="K393" s="49"/>
      <c r="L393" s="49"/>
      <c r="M393" s="41"/>
      <c r="N393" s="7"/>
      <c r="O393" s="8" t="str">
        <f t="shared" si="76"/>
        <v xml:space="preserve"> </v>
      </c>
      <c r="P393" s="8" t="str">
        <f t="shared" si="77"/>
        <v xml:space="preserve"> </v>
      </c>
      <c r="Q393" s="7"/>
      <c r="R393" s="6"/>
      <c r="S393" s="7"/>
      <c r="T393" s="7"/>
      <c r="U393" s="7"/>
      <c r="V393" s="9"/>
      <c r="W393" s="9"/>
      <c r="X393" s="9"/>
      <c r="Y393" s="9"/>
      <c r="Z393" s="7"/>
      <c r="AA393" s="7"/>
      <c r="AB393" s="7"/>
      <c r="AC393" s="7"/>
      <c r="AD393" t="str">
        <f>IF('Invulblad per woning'!B393=0," ","ja")</f>
        <v xml:space="preserve"> </v>
      </c>
      <c r="AE393" s="10" t="str">
        <f t="shared" si="78"/>
        <v>nee</v>
      </c>
      <c r="AF393" s="10">
        <f t="shared" si="79"/>
        <v>60</v>
      </c>
      <c r="AG393" s="10">
        <f t="shared" si="80"/>
        <v>1944</v>
      </c>
      <c r="AH393">
        <f t="shared" si="74"/>
        <v>0</v>
      </c>
      <c r="AI393" s="10" t="str">
        <f t="shared" si="75"/>
        <v>nee 60 1944 0</v>
      </c>
      <c r="AJ393" s="10" t="e">
        <f>_xlfn.XLOOKUP(AI393,'Hybride Warmtepomp'!F$3:F$165,'Hybride Warmtepomp'!B$3:B$165)</f>
        <v>#N/A</v>
      </c>
      <c r="AK393" t="str">
        <f t="shared" si="81"/>
        <v/>
      </c>
      <c r="AL393" t="str">
        <f t="shared" si="85"/>
        <v>nee</v>
      </c>
      <c r="AM393" t="str">
        <f t="shared" si="82"/>
        <v>nee</v>
      </c>
      <c r="AN393" t="b">
        <f t="shared" si="83"/>
        <v>0</v>
      </c>
      <c r="AO393" t="b">
        <f t="shared" si="84"/>
        <v>0</v>
      </c>
    </row>
    <row r="394" spans="1:41">
      <c r="A394" s="48"/>
      <c r="B394" s="48"/>
      <c r="C394" s="49"/>
      <c r="D394" s="49"/>
      <c r="E394" s="50"/>
      <c r="F394" s="7"/>
      <c r="G394" s="50"/>
      <c r="H394" s="50"/>
      <c r="I394" s="49"/>
      <c r="J394" s="54"/>
      <c r="K394" s="49"/>
      <c r="L394" s="49"/>
      <c r="M394" s="41"/>
      <c r="N394" s="7"/>
      <c r="O394" s="8" t="str">
        <f t="shared" si="76"/>
        <v xml:space="preserve"> </v>
      </c>
      <c r="P394" s="8" t="str">
        <f t="shared" si="77"/>
        <v xml:space="preserve"> </v>
      </c>
      <c r="Q394" s="7"/>
      <c r="R394" s="6"/>
      <c r="S394" s="7"/>
      <c r="T394" s="7"/>
      <c r="U394" s="7"/>
      <c r="V394" s="9"/>
      <c r="W394" s="9"/>
      <c r="X394" s="9"/>
      <c r="Y394" s="9"/>
      <c r="Z394" s="7"/>
      <c r="AA394" s="7"/>
      <c r="AB394" s="7"/>
      <c r="AC394" s="7"/>
      <c r="AD394" t="str">
        <f>IF('Invulblad per woning'!B394=0," ","ja")</f>
        <v xml:space="preserve"> </v>
      </c>
      <c r="AE394" s="10" t="str">
        <f t="shared" si="78"/>
        <v>nee</v>
      </c>
      <c r="AF394" s="10">
        <f t="shared" si="79"/>
        <v>60</v>
      </c>
      <c r="AG394" s="10">
        <f t="shared" si="80"/>
        <v>1944</v>
      </c>
      <c r="AH394">
        <f t="shared" si="74"/>
        <v>0</v>
      </c>
      <c r="AI394" s="10" t="str">
        <f t="shared" si="75"/>
        <v>nee 60 1944 0</v>
      </c>
      <c r="AJ394" s="10" t="e">
        <f>_xlfn.XLOOKUP(AI394,'Hybride Warmtepomp'!F$3:F$165,'Hybride Warmtepomp'!B$3:B$165)</f>
        <v>#N/A</v>
      </c>
      <c r="AK394" t="str">
        <f t="shared" si="81"/>
        <v/>
      </c>
      <c r="AL394" t="str">
        <f t="shared" si="85"/>
        <v>nee</v>
      </c>
      <c r="AM394" t="str">
        <f t="shared" si="82"/>
        <v>nee</v>
      </c>
      <c r="AN394" t="b">
        <f t="shared" si="83"/>
        <v>0</v>
      </c>
      <c r="AO394" t="b">
        <f t="shared" si="84"/>
        <v>0</v>
      </c>
    </row>
    <row r="395" spans="1:41">
      <c r="A395" s="48"/>
      <c r="B395" s="48"/>
      <c r="C395" s="49"/>
      <c r="D395" s="49"/>
      <c r="E395" s="50"/>
      <c r="F395" s="7"/>
      <c r="G395" s="50"/>
      <c r="H395" s="50"/>
      <c r="I395" s="49"/>
      <c r="J395" s="54"/>
      <c r="K395" s="49"/>
      <c r="L395" s="49"/>
      <c r="M395" s="41"/>
      <c r="N395" s="7"/>
      <c r="O395" s="8" t="str">
        <f t="shared" si="76"/>
        <v xml:space="preserve"> </v>
      </c>
      <c r="P395" s="8" t="str">
        <f t="shared" si="77"/>
        <v xml:space="preserve"> </v>
      </c>
      <c r="Q395" s="7"/>
      <c r="R395" s="6"/>
      <c r="S395" s="7"/>
      <c r="T395" s="7"/>
      <c r="U395" s="7"/>
      <c r="V395" s="9"/>
      <c r="W395" s="9"/>
      <c r="X395" s="9"/>
      <c r="Y395" s="9"/>
      <c r="Z395" s="7"/>
      <c r="AA395" s="7"/>
      <c r="AB395" s="7"/>
      <c r="AC395" s="7"/>
      <c r="AD395" t="str">
        <f>IF('Invulblad per woning'!B395=0," ","ja")</f>
        <v xml:space="preserve"> </v>
      </c>
      <c r="AE395" s="10" t="str">
        <f t="shared" si="78"/>
        <v>nee</v>
      </c>
      <c r="AF395" s="10">
        <f t="shared" si="79"/>
        <v>60</v>
      </c>
      <c r="AG395" s="10">
        <f t="shared" si="80"/>
        <v>1944</v>
      </c>
      <c r="AH395">
        <f t="shared" si="74"/>
        <v>0</v>
      </c>
      <c r="AI395" s="10" t="str">
        <f t="shared" si="75"/>
        <v>nee 60 1944 0</v>
      </c>
      <c r="AJ395" s="10" t="e">
        <f>_xlfn.XLOOKUP(AI395,'Hybride Warmtepomp'!F$3:F$165,'Hybride Warmtepomp'!B$3:B$165)</f>
        <v>#N/A</v>
      </c>
      <c r="AK395" t="str">
        <f t="shared" si="81"/>
        <v/>
      </c>
      <c r="AL395" t="str">
        <f t="shared" si="85"/>
        <v>nee</v>
      </c>
      <c r="AM395" t="str">
        <f t="shared" si="82"/>
        <v>nee</v>
      </c>
      <c r="AN395" t="b">
        <f t="shared" si="83"/>
        <v>0</v>
      </c>
      <c r="AO395" t="b">
        <f t="shared" si="84"/>
        <v>0</v>
      </c>
    </row>
    <row r="396" spans="1:41">
      <c r="A396" s="48"/>
      <c r="B396" s="48"/>
      <c r="C396" s="49"/>
      <c r="D396" s="49"/>
      <c r="E396" s="50"/>
      <c r="F396" s="7"/>
      <c r="G396" s="50"/>
      <c r="H396" s="50"/>
      <c r="I396" s="49"/>
      <c r="J396" s="54"/>
      <c r="K396" s="49"/>
      <c r="L396" s="49"/>
      <c r="M396" s="41"/>
      <c r="N396" s="7"/>
      <c r="O396" s="8" t="str">
        <f t="shared" si="76"/>
        <v xml:space="preserve"> </v>
      </c>
      <c r="P396" s="8" t="str">
        <f t="shared" si="77"/>
        <v xml:space="preserve"> </v>
      </c>
      <c r="Q396" s="7"/>
      <c r="R396" s="6"/>
      <c r="S396" s="7"/>
      <c r="T396" s="7"/>
      <c r="U396" s="7"/>
      <c r="V396" s="9"/>
      <c r="W396" s="9"/>
      <c r="X396" s="9"/>
      <c r="Y396" s="9"/>
      <c r="Z396" s="7"/>
      <c r="AA396" s="7"/>
      <c r="AB396" s="7"/>
      <c r="AC396" s="7"/>
      <c r="AD396" t="str">
        <f>IF('Invulblad per woning'!B396=0," ","ja")</f>
        <v xml:space="preserve"> </v>
      </c>
      <c r="AE396" s="10" t="str">
        <f t="shared" si="78"/>
        <v>nee</v>
      </c>
      <c r="AF396" s="10">
        <f t="shared" si="79"/>
        <v>60</v>
      </c>
      <c r="AG396" s="10">
        <f t="shared" si="80"/>
        <v>1944</v>
      </c>
      <c r="AH396">
        <f t="shared" si="74"/>
        <v>0</v>
      </c>
      <c r="AI396" s="10" t="str">
        <f t="shared" si="75"/>
        <v>nee 60 1944 0</v>
      </c>
      <c r="AJ396" s="10" t="e">
        <f>_xlfn.XLOOKUP(AI396,'Hybride Warmtepomp'!F$3:F$165,'Hybride Warmtepomp'!B$3:B$165)</f>
        <v>#N/A</v>
      </c>
      <c r="AK396" t="str">
        <f t="shared" si="81"/>
        <v/>
      </c>
      <c r="AL396" t="str">
        <f t="shared" si="85"/>
        <v>nee</v>
      </c>
      <c r="AM396" t="str">
        <f t="shared" si="82"/>
        <v>nee</v>
      </c>
      <c r="AN396" t="b">
        <f t="shared" si="83"/>
        <v>0</v>
      </c>
      <c r="AO396" t="b">
        <f t="shared" si="84"/>
        <v>0</v>
      </c>
    </row>
    <row r="397" spans="1:41">
      <c r="A397" s="48"/>
      <c r="B397" s="48"/>
      <c r="C397" s="49"/>
      <c r="D397" s="49"/>
      <c r="E397" s="50"/>
      <c r="F397" s="7"/>
      <c r="G397" s="50"/>
      <c r="H397" s="50"/>
      <c r="I397" s="49"/>
      <c r="J397" s="54"/>
      <c r="K397" s="49"/>
      <c r="L397" s="49"/>
      <c r="M397" s="41"/>
      <c r="N397" s="7"/>
      <c r="O397" s="8" t="str">
        <f t="shared" si="76"/>
        <v xml:space="preserve"> </v>
      </c>
      <c r="P397" s="8" t="str">
        <f t="shared" si="77"/>
        <v xml:space="preserve"> </v>
      </c>
      <c r="Q397" s="7"/>
      <c r="R397" s="6"/>
      <c r="S397" s="7"/>
      <c r="T397" s="7"/>
      <c r="U397" s="7"/>
      <c r="V397" s="9"/>
      <c r="W397" s="9"/>
      <c r="X397" s="9"/>
      <c r="Y397" s="9"/>
      <c r="Z397" s="7"/>
      <c r="AA397" s="7"/>
      <c r="AB397" s="7"/>
      <c r="AC397" s="7"/>
      <c r="AD397" t="str">
        <f>IF('Invulblad per woning'!B397=0," ","ja")</f>
        <v xml:space="preserve"> </v>
      </c>
      <c r="AE397" s="10" t="str">
        <f t="shared" si="78"/>
        <v>nee</v>
      </c>
      <c r="AF397" s="10">
        <f t="shared" si="79"/>
        <v>60</v>
      </c>
      <c r="AG397" s="10">
        <f t="shared" si="80"/>
        <v>1944</v>
      </c>
      <c r="AH397">
        <f t="shared" si="74"/>
        <v>0</v>
      </c>
      <c r="AI397" s="10" t="str">
        <f t="shared" si="75"/>
        <v>nee 60 1944 0</v>
      </c>
      <c r="AJ397" s="10" t="e">
        <f>_xlfn.XLOOKUP(AI397,'Hybride Warmtepomp'!F$3:F$165,'Hybride Warmtepomp'!B$3:B$165)</f>
        <v>#N/A</v>
      </c>
      <c r="AK397" t="str">
        <f t="shared" si="81"/>
        <v/>
      </c>
      <c r="AL397" t="str">
        <f t="shared" si="85"/>
        <v>nee</v>
      </c>
      <c r="AM397" t="str">
        <f t="shared" si="82"/>
        <v>nee</v>
      </c>
      <c r="AN397" t="b">
        <f t="shared" si="83"/>
        <v>0</v>
      </c>
      <c r="AO397" t="b">
        <f t="shared" si="84"/>
        <v>0</v>
      </c>
    </row>
    <row r="398" spans="1:41">
      <c r="A398" s="48"/>
      <c r="B398" s="48"/>
      <c r="C398" s="49"/>
      <c r="D398" s="49"/>
      <c r="E398" s="50"/>
      <c r="F398" s="7"/>
      <c r="G398" s="50"/>
      <c r="H398" s="50"/>
      <c r="I398" s="49"/>
      <c r="J398" s="54"/>
      <c r="K398" s="49"/>
      <c r="L398" s="49"/>
      <c r="M398" s="41"/>
      <c r="N398" s="7"/>
      <c r="O398" s="8" t="str">
        <f t="shared" si="76"/>
        <v xml:space="preserve"> </v>
      </c>
      <c r="P398" s="8" t="str">
        <f t="shared" si="77"/>
        <v xml:space="preserve"> </v>
      </c>
      <c r="Q398" s="7"/>
      <c r="R398" s="6"/>
      <c r="S398" s="7"/>
      <c r="T398" s="7"/>
      <c r="U398" s="7"/>
      <c r="V398" s="9"/>
      <c r="W398" s="9"/>
      <c r="X398" s="9"/>
      <c r="Y398" s="9"/>
      <c r="Z398" s="7"/>
      <c r="AA398" s="7"/>
      <c r="AB398" s="7"/>
      <c r="AC398" s="7"/>
      <c r="AD398" t="str">
        <f>IF('Invulblad per woning'!B398=0," ","ja")</f>
        <v xml:space="preserve"> </v>
      </c>
      <c r="AE398" s="10" t="str">
        <f t="shared" si="78"/>
        <v>nee</v>
      </c>
      <c r="AF398" s="10">
        <f t="shared" si="79"/>
        <v>60</v>
      </c>
      <c r="AG398" s="10">
        <f t="shared" si="80"/>
        <v>1944</v>
      </c>
      <c r="AH398">
        <f t="shared" si="74"/>
        <v>0</v>
      </c>
      <c r="AI398" s="10" t="str">
        <f t="shared" si="75"/>
        <v>nee 60 1944 0</v>
      </c>
      <c r="AJ398" s="10" t="e">
        <f>_xlfn.XLOOKUP(AI398,'Hybride Warmtepomp'!F$3:F$165,'Hybride Warmtepomp'!B$3:B$165)</f>
        <v>#N/A</v>
      </c>
      <c r="AK398" t="str">
        <f t="shared" si="81"/>
        <v/>
      </c>
      <c r="AL398" t="str">
        <f t="shared" si="85"/>
        <v>nee</v>
      </c>
      <c r="AM398" t="str">
        <f t="shared" si="82"/>
        <v>nee</v>
      </c>
      <c r="AN398" t="b">
        <f t="shared" si="83"/>
        <v>0</v>
      </c>
      <c r="AO398" t="b">
        <f t="shared" si="84"/>
        <v>0</v>
      </c>
    </row>
    <row r="399" spans="1:41">
      <c r="A399" s="48"/>
      <c r="B399" s="48"/>
      <c r="C399" s="49"/>
      <c r="D399" s="49"/>
      <c r="E399" s="50"/>
      <c r="F399" s="7"/>
      <c r="G399" s="50"/>
      <c r="H399" s="50"/>
      <c r="I399" s="49"/>
      <c r="J399" s="54"/>
      <c r="K399" s="49"/>
      <c r="L399" s="49"/>
      <c r="M399" s="41"/>
      <c r="N399" s="7"/>
      <c r="O399" s="8" t="str">
        <f t="shared" si="76"/>
        <v xml:space="preserve"> </v>
      </c>
      <c r="P399" s="8" t="str">
        <f t="shared" si="77"/>
        <v xml:space="preserve"> </v>
      </c>
      <c r="Q399" s="7"/>
      <c r="R399" s="6"/>
      <c r="S399" s="7"/>
      <c r="T399" s="7"/>
      <c r="U399" s="7"/>
      <c r="V399" s="9"/>
      <c r="W399" s="9"/>
      <c r="X399" s="9"/>
      <c r="Y399" s="9"/>
      <c r="Z399" s="7"/>
      <c r="AA399" s="7"/>
      <c r="AB399" s="7"/>
      <c r="AC399" s="7"/>
      <c r="AD399" t="str">
        <f>IF('Invulblad per woning'!B399=0," ","ja")</f>
        <v xml:space="preserve"> </v>
      </c>
      <c r="AE399" s="10" t="str">
        <f t="shared" si="78"/>
        <v>nee</v>
      </c>
      <c r="AF399" s="10">
        <f t="shared" si="79"/>
        <v>60</v>
      </c>
      <c r="AG399" s="10">
        <f t="shared" si="80"/>
        <v>1944</v>
      </c>
      <c r="AH399">
        <f t="shared" si="74"/>
        <v>0</v>
      </c>
      <c r="AI399" s="10" t="str">
        <f t="shared" si="75"/>
        <v>nee 60 1944 0</v>
      </c>
      <c r="AJ399" s="10" t="e">
        <f>_xlfn.XLOOKUP(AI399,'Hybride Warmtepomp'!F$3:F$165,'Hybride Warmtepomp'!B$3:B$165)</f>
        <v>#N/A</v>
      </c>
      <c r="AK399" t="str">
        <f t="shared" si="81"/>
        <v/>
      </c>
      <c r="AL399" t="str">
        <f t="shared" si="85"/>
        <v>nee</v>
      </c>
      <c r="AM399" t="str">
        <f t="shared" si="82"/>
        <v>nee</v>
      </c>
      <c r="AN399" t="b">
        <f t="shared" si="83"/>
        <v>0</v>
      </c>
      <c r="AO399" t="b">
        <f t="shared" si="84"/>
        <v>0</v>
      </c>
    </row>
    <row r="400" spans="1:41">
      <c r="A400" s="48"/>
      <c r="B400" s="48"/>
      <c r="C400" s="49"/>
      <c r="D400" s="49"/>
      <c r="E400" s="50"/>
      <c r="F400" s="7"/>
      <c r="G400" s="50"/>
      <c r="H400" s="50"/>
      <c r="I400" s="49"/>
      <c r="J400" s="54"/>
      <c r="K400" s="49"/>
      <c r="L400" s="49"/>
      <c r="M400" s="41"/>
      <c r="N400" s="7"/>
      <c r="O400" s="8" t="str">
        <f t="shared" si="76"/>
        <v xml:space="preserve"> </v>
      </c>
      <c r="P400" s="8" t="str">
        <f t="shared" si="77"/>
        <v xml:space="preserve"> </v>
      </c>
      <c r="Q400" s="7"/>
      <c r="R400" s="6"/>
      <c r="S400" s="7"/>
      <c r="T400" s="7"/>
      <c r="U400" s="7"/>
      <c r="V400" s="9"/>
      <c r="W400" s="9"/>
      <c r="X400" s="9"/>
      <c r="Y400" s="9"/>
      <c r="Z400" s="7"/>
      <c r="AA400" s="7"/>
      <c r="AB400" s="7"/>
      <c r="AC400" s="7"/>
      <c r="AD400" t="str">
        <f>IF('Invulblad per woning'!B400=0," ","ja")</f>
        <v xml:space="preserve"> </v>
      </c>
      <c r="AE400" s="10" t="str">
        <f t="shared" si="78"/>
        <v>nee</v>
      </c>
      <c r="AF400" s="10">
        <f t="shared" si="79"/>
        <v>60</v>
      </c>
      <c r="AG400" s="10">
        <f t="shared" si="80"/>
        <v>1944</v>
      </c>
      <c r="AH400">
        <f t="shared" si="74"/>
        <v>0</v>
      </c>
      <c r="AI400" s="10" t="str">
        <f t="shared" si="75"/>
        <v>nee 60 1944 0</v>
      </c>
      <c r="AJ400" s="10" t="e">
        <f>_xlfn.XLOOKUP(AI400,'Hybride Warmtepomp'!F$3:F$165,'Hybride Warmtepomp'!B$3:B$165)</f>
        <v>#N/A</v>
      </c>
      <c r="AK400" t="str">
        <f t="shared" si="81"/>
        <v/>
      </c>
      <c r="AL400" t="str">
        <f t="shared" si="85"/>
        <v>nee</v>
      </c>
      <c r="AM400" t="str">
        <f t="shared" si="82"/>
        <v>nee</v>
      </c>
      <c r="AN400" t="b">
        <f t="shared" si="83"/>
        <v>0</v>
      </c>
      <c r="AO400" t="b">
        <f t="shared" si="84"/>
        <v>0</v>
      </c>
    </row>
    <row r="401" spans="1:41">
      <c r="A401" s="48"/>
      <c r="B401" s="48"/>
      <c r="C401" s="49"/>
      <c r="D401" s="49"/>
      <c r="E401" s="50"/>
      <c r="F401" s="7"/>
      <c r="G401" s="50"/>
      <c r="H401" s="50"/>
      <c r="I401" s="49"/>
      <c r="J401" s="54"/>
      <c r="K401" s="49"/>
      <c r="L401" s="49"/>
      <c r="M401" s="41"/>
      <c r="N401" s="7"/>
      <c r="O401" s="8" t="str">
        <f t="shared" si="76"/>
        <v xml:space="preserve"> </v>
      </c>
      <c r="P401" s="8" t="str">
        <f t="shared" si="77"/>
        <v xml:space="preserve"> </v>
      </c>
      <c r="Q401" s="7"/>
      <c r="R401" s="6"/>
      <c r="S401" s="7"/>
      <c r="T401" s="7"/>
      <c r="U401" s="7"/>
      <c r="V401" s="9"/>
      <c r="W401" s="9"/>
      <c r="X401" s="9"/>
      <c r="Y401" s="9"/>
      <c r="Z401" s="7"/>
      <c r="AA401" s="7"/>
      <c r="AB401" s="7"/>
      <c r="AC401" s="7"/>
      <c r="AD401" t="str">
        <f>IF('Invulblad per woning'!B401=0," ","ja")</f>
        <v xml:space="preserve"> </v>
      </c>
      <c r="AE401" s="10" t="str">
        <f t="shared" si="78"/>
        <v>nee</v>
      </c>
      <c r="AF401" s="10">
        <f t="shared" si="79"/>
        <v>60</v>
      </c>
      <c r="AG401" s="10">
        <f t="shared" si="80"/>
        <v>1944</v>
      </c>
      <c r="AH401">
        <f t="shared" si="74"/>
        <v>0</v>
      </c>
      <c r="AI401" s="10" t="str">
        <f t="shared" si="75"/>
        <v>nee 60 1944 0</v>
      </c>
      <c r="AJ401" s="10" t="e">
        <f>_xlfn.XLOOKUP(AI401,'Hybride Warmtepomp'!F$3:F$165,'Hybride Warmtepomp'!B$3:B$165)</f>
        <v>#N/A</v>
      </c>
      <c r="AK401" t="str">
        <f t="shared" si="81"/>
        <v/>
      </c>
      <c r="AL401" t="str">
        <f t="shared" si="85"/>
        <v>nee</v>
      </c>
      <c r="AM401" t="str">
        <f t="shared" si="82"/>
        <v>nee</v>
      </c>
      <c r="AN401" t="b">
        <f t="shared" si="83"/>
        <v>0</v>
      </c>
      <c r="AO401" t="b">
        <f t="shared" si="84"/>
        <v>0</v>
      </c>
    </row>
    <row r="402" spans="1:41">
      <c r="A402" s="48"/>
      <c r="B402" s="48"/>
      <c r="C402" s="49"/>
      <c r="D402" s="49"/>
      <c r="E402" s="50"/>
      <c r="F402" s="7"/>
      <c r="G402" s="50"/>
      <c r="H402" s="50"/>
      <c r="I402" s="49"/>
      <c r="J402" s="54"/>
      <c r="K402" s="49"/>
      <c r="L402" s="49"/>
      <c r="M402" s="41"/>
      <c r="N402" s="7"/>
      <c r="O402" s="8" t="str">
        <f t="shared" si="76"/>
        <v xml:space="preserve"> </v>
      </c>
      <c r="P402" s="8" t="str">
        <f t="shared" si="77"/>
        <v xml:space="preserve"> </v>
      </c>
      <c r="Q402" s="7"/>
      <c r="R402" s="6"/>
      <c r="S402" s="7"/>
      <c r="T402" s="7"/>
      <c r="U402" s="7"/>
      <c r="V402" s="9"/>
      <c r="W402" s="9"/>
      <c r="X402" s="9"/>
      <c r="Y402" s="9"/>
      <c r="Z402" s="7"/>
      <c r="AA402" s="7"/>
      <c r="AB402" s="7"/>
      <c r="AC402" s="7"/>
      <c r="AD402" t="str">
        <f>IF('Invulblad per woning'!B402=0," ","ja")</f>
        <v xml:space="preserve"> </v>
      </c>
      <c r="AE402" s="10" t="str">
        <f t="shared" si="78"/>
        <v>nee</v>
      </c>
      <c r="AF402" s="10">
        <f t="shared" si="79"/>
        <v>60</v>
      </c>
      <c r="AG402" s="10">
        <f t="shared" si="80"/>
        <v>1944</v>
      </c>
      <c r="AH402">
        <f t="shared" si="74"/>
        <v>0</v>
      </c>
      <c r="AI402" s="10" t="str">
        <f t="shared" si="75"/>
        <v>nee 60 1944 0</v>
      </c>
      <c r="AJ402" s="10" t="e">
        <f>_xlfn.XLOOKUP(AI402,'Hybride Warmtepomp'!F$3:F$165,'Hybride Warmtepomp'!B$3:B$165)</f>
        <v>#N/A</v>
      </c>
      <c r="AK402" t="str">
        <f t="shared" si="81"/>
        <v/>
      </c>
      <c r="AL402" t="str">
        <f t="shared" si="85"/>
        <v>nee</v>
      </c>
      <c r="AM402" t="str">
        <f t="shared" si="82"/>
        <v>nee</v>
      </c>
      <c r="AN402" t="b">
        <f t="shared" si="83"/>
        <v>0</v>
      </c>
      <c r="AO402" t="b">
        <f t="shared" si="84"/>
        <v>0</v>
      </c>
    </row>
    <row r="403" spans="1:41">
      <c r="A403" s="48"/>
      <c r="B403" s="48"/>
      <c r="C403" s="49"/>
      <c r="D403" s="49"/>
      <c r="E403" s="50"/>
      <c r="F403" s="7"/>
      <c r="G403" s="50"/>
      <c r="H403" s="50"/>
      <c r="I403" s="49"/>
      <c r="J403" s="54"/>
      <c r="K403" s="49"/>
      <c r="L403" s="49"/>
      <c r="M403" s="41"/>
      <c r="N403" s="7"/>
      <c r="O403" s="8" t="str">
        <f t="shared" si="76"/>
        <v xml:space="preserve"> </v>
      </c>
      <c r="P403" s="8" t="str">
        <f t="shared" si="77"/>
        <v xml:space="preserve"> </v>
      </c>
      <c r="Q403" s="7"/>
      <c r="R403" s="6"/>
      <c r="S403" s="7"/>
      <c r="T403" s="7"/>
      <c r="U403" s="7"/>
      <c r="V403" s="9"/>
      <c r="W403" s="9"/>
      <c r="X403" s="9"/>
      <c r="Y403" s="9"/>
      <c r="Z403" s="7"/>
      <c r="AA403" s="7"/>
      <c r="AB403" s="7"/>
      <c r="AC403" s="7"/>
      <c r="AD403" t="str">
        <f>IF('Invulblad per woning'!B403=0," ","ja")</f>
        <v xml:space="preserve"> </v>
      </c>
      <c r="AE403" s="10" t="str">
        <f t="shared" si="78"/>
        <v>nee</v>
      </c>
      <c r="AF403" s="10">
        <f t="shared" si="79"/>
        <v>60</v>
      </c>
      <c r="AG403" s="10">
        <f t="shared" si="80"/>
        <v>1944</v>
      </c>
      <c r="AH403">
        <f t="shared" si="74"/>
        <v>0</v>
      </c>
      <c r="AI403" s="10" t="str">
        <f t="shared" si="75"/>
        <v>nee 60 1944 0</v>
      </c>
      <c r="AJ403" s="10" t="e">
        <f>_xlfn.XLOOKUP(AI403,'Hybride Warmtepomp'!F$3:F$165,'Hybride Warmtepomp'!B$3:B$165)</f>
        <v>#N/A</v>
      </c>
      <c r="AK403" t="str">
        <f t="shared" si="81"/>
        <v/>
      </c>
      <c r="AL403" t="str">
        <f t="shared" si="85"/>
        <v>nee</v>
      </c>
      <c r="AM403" t="str">
        <f t="shared" si="82"/>
        <v>nee</v>
      </c>
      <c r="AN403" t="b">
        <f t="shared" si="83"/>
        <v>0</v>
      </c>
      <c r="AO403" t="b">
        <f t="shared" si="84"/>
        <v>0</v>
      </c>
    </row>
    <row r="404" spans="1:41">
      <c r="A404" s="48"/>
      <c r="B404" s="48"/>
      <c r="C404" s="49"/>
      <c r="D404" s="49"/>
      <c r="E404" s="50"/>
      <c r="F404" s="7"/>
      <c r="G404" s="50"/>
      <c r="H404" s="50"/>
      <c r="I404" s="49"/>
      <c r="J404" s="54"/>
      <c r="K404" s="49"/>
      <c r="L404" s="49"/>
      <c r="M404" s="41"/>
      <c r="N404" s="7"/>
      <c r="O404" s="8" t="str">
        <f t="shared" si="76"/>
        <v xml:space="preserve"> </v>
      </c>
      <c r="P404" s="8" t="str">
        <f t="shared" si="77"/>
        <v xml:space="preserve"> </v>
      </c>
      <c r="Q404" s="7"/>
      <c r="R404" s="6"/>
      <c r="S404" s="7"/>
      <c r="T404" s="7"/>
      <c r="U404" s="7"/>
      <c r="V404" s="9"/>
      <c r="W404" s="9"/>
      <c r="X404" s="9"/>
      <c r="Y404" s="9"/>
      <c r="Z404" s="7"/>
      <c r="AA404" s="7"/>
      <c r="AB404" s="7"/>
      <c r="AC404" s="7"/>
      <c r="AD404" t="str">
        <f>IF('Invulblad per woning'!B404=0," ","ja")</f>
        <v xml:space="preserve"> </v>
      </c>
      <c r="AE404" s="10" t="str">
        <f t="shared" si="78"/>
        <v>nee</v>
      </c>
      <c r="AF404" s="10">
        <f t="shared" si="79"/>
        <v>60</v>
      </c>
      <c r="AG404" s="10">
        <f t="shared" si="80"/>
        <v>1944</v>
      </c>
      <c r="AH404">
        <f t="shared" si="74"/>
        <v>0</v>
      </c>
      <c r="AI404" s="10" t="str">
        <f t="shared" si="75"/>
        <v>nee 60 1944 0</v>
      </c>
      <c r="AJ404" s="10" t="e">
        <f>_xlfn.XLOOKUP(AI404,'Hybride Warmtepomp'!F$3:F$165,'Hybride Warmtepomp'!B$3:B$165)</f>
        <v>#N/A</v>
      </c>
      <c r="AK404" t="str">
        <f t="shared" si="81"/>
        <v/>
      </c>
      <c r="AL404" t="str">
        <f t="shared" si="85"/>
        <v>nee</v>
      </c>
      <c r="AM404" t="str">
        <f t="shared" si="82"/>
        <v>nee</v>
      </c>
      <c r="AN404" t="b">
        <f t="shared" si="83"/>
        <v>0</v>
      </c>
      <c r="AO404" t="b">
        <f t="shared" si="84"/>
        <v>0</v>
      </c>
    </row>
    <row r="405" spans="1:41">
      <c r="A405" s="48"/>
      <c r="B405" s="48"/>
      <c r="C405" s="49"/>
      <c r="D405" s="49"/>
      <c r="E405" s="50"/>
      <c r="F405" s="7"/>
      <c r="G405" s="50"/>
      <c r="H405" s="50"/>
      <c r="I405" s="49"/>
      <c r="J405" s="54"/>
      <c r="K405" s="49"/>
      <c r="L405" s="49"/>
      <c r="M405" s="41"/>
      <c r="N405" s="7"/>
      <c r="O405" s="8" t="str">
        <f t="shared" si="76"/>
        <v xml:space="preserve"> </v>
      </c>
      <c r="P405" s="8" t="str">
        <f t="shared" si="77"/>
        <v xml:space="preserve"> </v>
      </c>
      <c r="Q405" s="7"/>
      <c r="R405" s="6"/>
      <c r="S405" s="7"/>
      <c r="T405" s="7"/>
      <c r="U405" s="7"/>
      <c r="V405" s="9"/>
      <c r="W405" s="9"/>
      <c r="X405" s="9"/>
      <c r="Y405" s="9"/>
      <c r="Z405" s="7"/>
      <c r="AA405" s="7"/>
      <c r="AB405" s="7"/>
      <c r="AC405" s="7"/>
      <c r="AD405" t="str">
        <f>IF('Invulblad per woning'!B405=0," ","ja")</f>
        <v xml:space="preserve"> </v>
      </c>
      <c r="AE405" s="10" t="str">
        <f t="shared" si="78"/>
        <v>nee</v>
      </c>
      <c r="AF405" s="10">
        <f t="shared" si="79"/>
        <v>60</v>
      </c>
      <c r="AG405" s="10">
        <f t="shared" si="80"/>
        <v>1944</v>
      </c>
      <c r="AH405">
        <f t="shared" si="74"/>
        <v>0</v>
      </c>
      <c r="AI405" s="10" t="str">
        <f t="shared" si="75"/>
        <v>nee 60 1944 0</v>
      </c>
      <c r="AJ405" s="10" t="e">
        <f>_xlfn.XLOOKUP(AI405,'Hybride Warmtepomp'!F$3:F$165,'Hybride Warmtepomp'!B$3:B$165)</f>
        <v>#N/A</v>
      </c>
      <c r="AK405" t="str">
        <f t="shared" si="81"/>
        <v/>
      </c>
      <c r="AL405" t="str">
        <f t="shared" si="85"/>
        <v>nee</v>
      </c>
      <c r="AM405" t="str">
        <f t="shared" si="82"/>
        <v>nee</v>
      </c>
      <c r="AN405" t="b">
        <f t="shared" si="83"/>
        <v>0</v>
      </c>
      <c r="AO405" t="b">
        <f t="shared" si="84"/>
        <v>0</v>
      </c>
    </row>
    <row r="406" spans="1:41">
      <c r="A406" s="48"/>
      <c r="B406" s="48"/>
      <c r="C406" s="49"/>
      <c r="D406" s="49"/>
      <c r="E406" s="50"/>
      <c r="F406" s="7"/>
      <c r="G406" s="50"/>
      <c r="H406" s="50"/>
      <c r="I406" s="49"/>
      <c r="J406" s="54"/>
      <c r="K406" s="49"/>
      <c r="L406" s="49"/>
      <c r="M406" s="41"/>
      <c r="N406" s="7"/>
      <c r="O406" s="8" t="str">
        <f t="shared" si="76"/>
        <v xml:space="preserve"> </v>
      </c>
      <c r="P406" s="8" t="str">
        <f t="shared" si="77"/>
        <v xml:space="preserve"> </v>
      </c>
      <c r="Q406" s="7"/>
      <c r="R406" s="6"/>
      <c r="S406" s="7"/>
      <c r="T406" s="7"/>
      <c r="U406" s="7"/>
      <c r="V406" s="9"/>
      <c r="W406" s="9"/>
      <c r="X406" s="9"/>
      <c r="Y406" s="9"/>
      <c r="Z406" s="7"/>
      <c r="AA406" s="7"/>
      <c r="AB406" s="7"/>
      <c r="AC406" s="7"/>
      <c r="AD406" t="str">
        <f>IF('Invulblad per woning'!B406=0," ","ja")</f>
        <v xml:space="preserve"> </v>
      </c>
      <c r="AE406" s="10" t="str">
        <f t="shared" si="78"/>
        <v>nee</v>
      </c>
      <c r="AF406" s="10">
        <f t="shared" si="79"/>
        <v>60</v>
      </c>
      <c r="AG406" s="10">
        <f t="shared" si="80"/>
        <v>1944</v>
      </c>
      <c r="AH406">
        <f t="shared" si="74"/>
        <v>0</v>
      </c>
      <c r="AI406" s="10" t="str">
        <f t="shared" si="75"/>
        <v>nee 60 1944 0</v>
      </c>
      <c r="AJ406" s="10" t="e">
        <f>_xlfn.XLOOKUP(AI406,'Hybride Warmtepomp'!F$3:F$165,'Hybride Warmtepomp'!B$3:B$165)</f>
        <v>#N/A</v>
      </c>
      <c r="AK406" t="str">
        <f t="shared" si="81"/>
        <v/>
      </c>
      <c r="AL406" t="str">
        <f t="shared" si="85"/>
        <v>nee</v>
      </c>
      <c r="AM406" t="str">
        <f t="shared" si="82"/>
        <v>nee</v>
      </c>
      <c r="AN406" t="b">
        <f t="shared" si="83"/>
        <v>0</v>
      </c>
      <c r="AO406" t="b">
        <f t="shared" si="84"/>
        <v>0</v>
      </c>
    </row>
    <row r="407" spans="1:41">
      <c r="A407" s="48"/>
      <c r="B407" s="48"/>
      <c r="C407" s="49"/>
      <c r="D407" s="49"/>
      <c r="E407" s="50"/>
      <c r="F407" s="7"/>
      <c r="G407" s="50"/>
      <c r="H407" s="50"/>
      <c r="I407" s="49"/>
      <c r="J407" s="54"/>
      <c r="K407" s="49"/>
      <c r="L407" s="49"/>
      <c r="M407" s="41"/>
      <c r="N407" s="7"/>
      <c r="O407" s="8" t="str">
        <f t="shared" si="76"/>
        <v xml:space="preserve"> </v>
      </c>
      <c r="P407" s="8" t="str">
        <f t="shared" si="77"/>
        <v xml:space="preserve"> </v>
      </c>
      <c r="Q407" s="7"/>
      <c r="R407" s="6"/>
      <c r="S407" s="7"/>
      <c r="T407" s="7"/>
      <c r="U407" s="7"/>
      <c r="V407" s="9"/>
      <c r="W407" s="9"/>
      <c r="X407" s="9"/>
      <c r="Y407" s="9"/>
      <c r="Z407" s="7"/>
      <c r="AA407" s="7"/>
      <c r="AB407" s="7"/>
      <c r="AC407" s="7"/>
      <c r="AD407" t="str">
        <f>IF('Invulblad per woning'!B407=0," ","ja")</f>
        <v xml:space="preserve"> </v>
      </c>
      <c r="AE407" s="10" t="str">
        <f t="shared" si="78"/>
        <v>nee</v>
      </c>
      <c r="AF407" s="10">
        <f t="shared" si="79"/>
        <v>60</v>
      </c>
      <c r="AG407" s="10">
        <f t="shared" si="80"/>
        <v>1944</v>
      </c>
      <c r="AH407">
        <f t="shared" si="74"/>
        <v>0</v>
      </c>
      <c r="AI407" s="10" t="str">
        <f t="shared" si="75"/>
        <v>nee 60 1944 0</v>
      </c>
      <c r="AJ407" s="10" t="e">
        <f>_xlfn.XLOOKUP(AI407,'Hybride Warmtepomp'!F$3:F$165,'Hybride Warmtepomp'!B$3:B$165)</f>
        <v>#N/A</v>
      </c>
      <c r="AK407" t="str">
        <f t="shared" si="81"/>
        <v/>
      </c>
      <c r="AL407" t="str">
        <f t="shared" si="85"/>
        <v>nee</v>
      </c>
      <c r="AM407" t="str">
        <f t="shared" si="82"/>
        <v>nee</v>
      </c>
      <c r="AN407" t="b">
        <f t="shared" si="83"/>
        <v>0</v>
      </c>
      <c r="AO407" t="b">
        <f t="shared" si="84"/>
        <v>0</v>
      </c>
    </row>
    <row r="408" spans="1:41">
      <c r="A408" s="48"/>
      <c r="B408" s="48"/>
      <c r="C408" s="49"/>
      <c r="D408" s="49"/>
      <c r="E408" s="50"/>
      <c r="F408" s="7"/>
      <c r="G408" s="50"/>
      <c r="H408" s="50"/>
      <c r="I408" s="49"/>
      <c r="J408" s="54"/>
      <c r="K408" s="49"/>
      <c r="L408" s="49"/>
      <c r="M408" s="41"/>
      <c r="N408" s="7"/>
      <c r="O408" s="8" t="str">
        <f t="shared" si="76"/>
        <v xml:space="preserve"> </v>
      </c>
      <c r="P408" s="8" t="str">
        <f t="shared" si="77"/>
        <v xml:space="preserve"> </v>
      </c>
      <c r="Q408" s="7"/>
      <c r="R408" s="6"/>
      <c r="S408" s="7"/>
      <c r="T408" s="7"/>
      <c r="U408" s="7"/>
      <c r="V408" s="9"/>
      <c r="W408" s="9"/>
      <c r="X408" s="9"/>
      <c r="Y408" s="9"/>
      <c r="Z408" s="7"/>
      <c r="AA408" s="7"/>
      <c r="AB408" s="7"/>
      <c r="AC408" s="7"/>
      <c r="AD408" t="str">
        <f>IF('Invulblad per woning'!B408=0," ","ja")</f>
        <v xml:space="preserve"> </v>
      </c>
      <c r="AE408" s="10" t="str">
        <f t="shared" si="78"/>
        <v>nee</v>
      </c>
      <c r="AF408" s="10">
        <f t="shared" si="79"/>
        <v>60</v>
      </c>
      <c r="AG408" s="10">
        <f t="shared" si="80"/>
        <v>1944</v>
      </c>
      <c r="AH408">
        <f t="shared" si="74"/>
        <v>0</v>
      </c>
      <c r="AI408" s="10" t="str">
        <f t="shared" si="75"/>
        <v>nee 60 1944 0</v>
      </c>
      <c r="AJ408" s="10" t="e">
        <f>_xlfn.XLOOKUP(AI408,'Hybride Warmtepomp'!F$3:F$165,'Hybride Warmtepomp'!B$3:B$165)</f>
        <v>#N/A</v>
      </c>
      <c r="AK408" t="str">
        <f t="shared" si="81"/>
        <v/>
      </c>
      <c r="AL408" t="str">
        <f t="shared" si="85"/>
        <v>nee</v>
      </c>
      <c r="AM408" t="str">
        <f t="shared" si="82"/>
        <v>nee</v>
      </c>
      <c r="AN408" t="b">
        <f t="shared" si="83"/>
        <v>0</v>
      </c>
      <c r="AO408" t="b">
        <f t="shared" si="84"/>
        <v>0</v>
      </c>
    </row>
    <row r="409" spans="1:41">
      <c r="A409" s="48"/>
      <c r="B409" s="48"/>
      <c r="C409" s="49"/>
      <c r="D409" s="49"/>
      <c r="E409" s="50"/>
      <c r="F409" s="7"/>
      <c r="G409" s="50"/>
      <c r="H409" s="50"/>
      <c r="I409" s="49"/>
      <c r="J409" s="54"/>
      <c r="K409" s="49"/>
      <c r="L409" s="49"/>
      <c r="M409" s="41"/>
      <c r="N409" s="7"/>
      <c r="O409" s="8" t="str">
        <f t="shared" si="76"/>
        <v xml:space="preserve"> </v>
      </c>
      <c r="P409" s="8" t="str">
        <f t="shared" si="77"/>
        <v xml:space="preserve"> </v>
      </c>
      <c r="Q409" s="7"/>
      <c r="R409" s="6"/>
      <c r="S409" s="7"/>
      <c r="T409" s="7"/>
      <c r="U409" s="7"/>
      <c r="V409" s="9"/>
      <c r="W409" s="9"/>
      <c r="X409" s="9"/>
      <c r="Y409" s="9"/>
      <c r="Z409" s="7"/>
      <c r="AA409" s="7"/>
      <c r="AB409" s="7"/>
      <c r="AC409" s="7"/>
      <c r="AD409" t="str">
        <f>IF('Invulblad per woning'!B409=0," ","ja")</f>
        <v xml:space="preserve"> </v>
      </c>
      <c r="AE409" s="10" t="str">
        <f t="shared" si="78"/>
        <v>nee</v>
      </c>
      <c r="AF409" s="10">
        <f t="shared" si="79"/>
        <v>60</v>
      </c>
      <c r="AG409" s="10">
        <f t="shared" si="80"/>
        <v>1944</v>
      </c>
      <c r="AH409">
        <f t="shared" ref="AH409:AH472" si="86">Q409</f>
        <v>0</v>
      </c>
      <c r="AI409" s="10" t="str">
        <f t="shared" ref="AI409:AI472" si="87">_xlfn.CONCAT(AE409," ",AF409," ",AG409," ",AH409)</f>
        <v>nee 60 1944 0</v>
      </c>
      <c r="AJ409" s="10" t="e">
        <f>_xlfn.XLOOKUP(AI409,'Hybride Warmtepomp'!F$3:F$165,'Hybride Warmtepomp'!B$3:B$165)</f>
        <v>#N/A</v>
      </c>
      <c r="AK409" t="str">
        <f t="shared" si="81"/>
        <v/>
      </c>
      <c r="AL409" t="str">
        <f t="shared" si="85"/>
        <v>nee</v>
      </c>
      <c r="AM409" t="str">
        <f t="shared" si="82"/>
        <v>nee</v>
      </c>
      <c r="AN409" t="b">
        <f t="shared" si="83"/>
        <v>0</v>
      </c>
      <c r="AO409" t="b">
        <f t="shared" si="84"/>
        <v>0</v>
      </c>
    </row>
    <row r="410" spans="1:41">
      <c r="A410" s="48"/>
      <c r="B410" s="48"/>
      <c r="C410" s="49"/>
      <c r="D410" s="49"/>
      <c r="E410" s="50"/>
      <c r="F410" s="7"/>
      <c r="G410" s="50"/>
      <c r="H410" s="50"/>
      <c r="I410" s="49"/>
      <c r="J410" s="54"/>
      <c r="K410" s="49"/>
      <c r="L410" s="49"/>
      <c r="M410" s="41"/>
      <c r="N410" s="7"/>
      <c r="O410" s="8" t="str">
        <f t="shared" si="76"/>
        <v xml:space="preserve"> </v>
      </c>
      <c r="P410" s="8" t="str">
        <f t="shared" si="77"/>
        <v xml:space="preserve"> </v>
      </c>
      <c r="Q410" s="7"/>
      <c r="R410" s="6"/>
      <c r="S410" s="7"/>
      <c r="T410" s="7"/>
      <c r="U410" s="7"/>
      <c r="V410" s="9"/>
      <c r="W410" s="9"/>
      <c r="X410" s="9"/>
      <c r="Y410" s="9"/>
      <c r="Z410" s="7"/>
      <c r="AA410" s="7"/>
      <c r="AB410" s="7"/>
      <c r="AC410" s="7"/>
      <c r="AD410" t="str">
        <f>IF('Invulblad per woning'!B410=0," ","ja")</f>
        <v xml:space="preserve"> </v>
      </c>
      <c r="AE410" s="10" t="str">
        <f t="shared" si="78"/>
        <v>nee</v>
      </c>
      <c r="AF410" s="10">
        <f t="shared" si="79"/>
        <v>60</v>
      </c>
      <c r="AG410" s="10">
        <f t="shared" si="80"/>
        <v>1944</v>
      </c>
      <c r="AH410">
        <f t="shared" si="86"/>
        <v>0</v>
      </c>
      <c r="AI410" s="10" t="str">
        <f t="shared" si="87"/>
        <v>nee 60 1944 0</v>
      </c>
      <c r="AJ410" s="10" t="e">
        <f>_xlfn.XLOOKUP(AI410,'Hybride Warmtepomp'!F$3:F$165,'Hybride Warmtepomp'!B$3:B$165)</f>
        <v>#N/A</v>
      </c>
      <c r="AK410" t="str">
        <f t="shared" si="81"/>
        <v/>
      </c>
      <c r="AL410" t="str">
        <f t="shared" si="85"/>
        <v>nee</v>
      </c>
      <c r="AM410" t="str">
        <f t="shared" si="82"/>
        <v>nee</v>
      </c>
      <c r="AN410" t="b">
        <f t="shared" si="83"/>
        <v>0</v>
      </c>
      <c r="AO410" t="b">
        <f t="shared" si="84"/>
        <v>0</v>
      </c>
    </row>
    <row r="411" spans="1:41">
      <c r="A411" s="48"/>
      <c r="B411" s="48"/>
      <c r="C411" s="49"/>
      <c r="D411" s="49"/>
      <c r="E411" s="50"/>
      <c r="F411" s="7"/>
      <c r="G411" s="50"/>
      <c r="H411" s="50"/>
      <c r="I411" s="49"/>
      <c r="J411" s="54"/>
      <c r="K411" s="49"/>
      <c r="L411" s="49"/>
      <c r="M411" s="41"/>
      <c r="N411" s="7"/>
      <c r="O411" s="8" t="str">
        <f t="shared" si="76"/>
        <v xml:space="preserve"> </v>
      </c>
      <c r="P411" s="8" t="str">
        <f t="shared" si="77"/>
        <v xml:space="preserve"> </v>
      </c>
      <c r="Q411" s="7"/>
      <c r="R411" s="6"/>
      <c r="S411" s="7"/>
      <c r="T411" s="7"/>
      <c r="U411" s="7"/>
      <c r="V411" s="9"/>
      <c r="W411" s="9"/>
      <c r="X411" s="9"/>
      <c r="Y411" s="9"/>
      <c r="Z411" s="7"/>
      <c r="AA411" s="7"/>
      <c r="AB411" s="7"/>
      <c r="AC411" s="7"/>
      <c r="AD411" t="str">
        <f>IF('Invulblad per woning'!B411=0," ","ja")</f>
        <v xml:space="preserve"> </v>
      </c>
      <c r="AE411" s="10" t="str">
        <f t="shared" si="78"/>
        <v>nee</v>
      </c>
      <c r="AF411" s="10">
        <f t="shared" si="79"/>
        <v>60</v>
      </c>
      <c r="AG411" s="10">
        <f t="shared" si="80"/>
        <v>1944</v>
      </c>
      <c r="AH411">
        <f t="shared" si="86"/>
        <v>0</v>
      </c>
      <c r="AI411" s="10" t="str">
        <f t="shared" si="87"/>
        <v>nee 60 1944 0</v>
      </c>
      <c r="AJ411" s="10" t="e">
        <f>_xlfn.XLOOKUP(AI411,'Hybride Warmtepomp'!F$3:F$165,'Hybride Warmtepomp'!B$3:B$165)</f>
        <v>#N/A</v>
      </c>
      <c r="AK411" t="str">
        <f t="shared" si="81"/>
        <v/>
      </c>
      <c r="AL411" t="str">
        <f t="shared" si="85"/>
        <v>nee</v>
      </c>
      <c r="AM411" t="str">
        <f t="shared" si="82"/>
        <v>nee</v>
      </c>
      <c r="AN411" t="b">
        <f t="shared" si="83"/>
        <v>0</v>
      </c>
      <c r="AO411" t="b">
        <f t="shared" si="84"/>
        <v>0</v>
      </c>
    </row>
    <row r="412" spans="1:41">
      <c r="A412" s="48"/>
      <c r="B412" s="48"/>
      <c r="C412" s="49"/>
      <c r="D412" s="49"/>
      <c r="E412" s="50"/>
      <c r="F412" s="7"/>
      <c r="G412" s="50"/>
      <c r="H412" s="50"/>
      <c r="I412" s="49"/>
      <c r="J412" s="54"/>
      <c r="K412" s="49"/>
      <c r="L412" s="49"/>
      <c r="M412" s="41"/>
      <c r="N412" s="7"/>
      <c r="O412" s="8" t="str">
        <f t="shared" si="76"/>
        <v xml:space="preserve"> </v>
      </c>
      <c r="P412" s="8" t="str">
        <f t="shared" si="77"/>
        <v xml:space="preserve"> </v>
      </c>
      <c r="Q412" s="7"/>
      <c r="R412" s="6"/>
      <c r="S412" s="7"/>
      <c r="T412" s="7"/>
      <c r="U412" s="7"/>
      <c r="V412" s="9"/>
      <c r="W412" s="9"/>
      <c r="X412" s="9"/>
      <c r="Y412" s="9"/>
      <c r="Z412" s="7"/>
      <c r="AA412" s="7"/>
      <c r="AB412" s="7"/>
      <c r="AC412" s="7"/>
      <c r="AD412" t="str">
        <f>IF('Invulblad per woning'!B412=0," ","ja")</f>
        <v xml:space="preserve"> </v>
      </c>
      <c r="AE412" s="10" t="str">
        <f t="shared" si="78"/>
        <v>nee</v>
      </c>
      <c r="AF412" s="10">
        <f t="shared" si="79"/>
        <v>60</v>
      </c>
      <c r="AG412" s="10">
        <f t="shared" si="80"/>
        <v>1944</v>
      </c>
      <c r="AH412">
        <f t="shared" si="86"/>
        <v>0</v>
      </c>
      <c r="AI412" s="10" t="str">
        <f t="shared" si="87"/>
        <v>nee 60 1944 0</v>
      </c>
      <c r="AJ412" s="10" t="e">
        <f>_xlfn.XLOOKUP(AI412,'Hybride Warmtepomp'!F$3:F$165,'Hybride Warmtepomp'!B$3:B$165)</f>
        <v>#N/A</v>
      </c>
      <c r="AK412" t="str">
        <f t="shared" si="81"/>
        <v/>
      </c>
      <c r="AL412" t="str">
        <f t="shared" si="85"/>
        <v>nee</v>
      </c>
      <c r="AM412" t="str">
        <f t="shared" si="82"/>
        <v>nee</v>
      </c>
      <c r="AN412" t="b">
        <f t="shared" si="83"/>
        <v>0</v>
      </c>
      <c r="AO412" t="b">
        <f t="shared" si="84"/>
        <v>0</v>
      </c>
    </row>
    <row r="413" spans="1:41">
      <c r="A413" s="48"/>
      <c r="B413" s="48"/>
      <c r="C413" s="49"/>
      <c r="D413" s="49"/>
      <c r="E413" s="50"/>
      <c r="F413" s="7"/>
      <c r="G413" s="50"/>
      <c r="H413" s="50"/>
      <c r="I413" s="49"/>
      <c r="J413" s="54"/>
      <c r="K413" s="49"/>
      <c r="L413" s="49"/>
      <c r="M413" s="41"/>
      <c r="N413" s="7"/>
      <c r="O413" s="8" t="str">
        <f t="shared" si="76"/>
        <v xml:space="preserve"> </v>
      </c>
      <c r="P413" s="8" t="str">
        <f t="shared" si="77"/>
        <v xml:space="preserve"> </v>
      </c>
      <c r="Q413" s="7"/>
      <c r="R413" s="6"/>
      <c r="S413" s="7"/>
      <c r="T413" s="7"/>
      <c r="U413" s="7"/>
      <c r="V413" s="9"/>
      <c r="W413" s="9"/>
      <c r="X413" s="9"/>
      <c r="Y413" s="9"/>
      <c r="Z413" s="7"/>
      <c r="AA413" s="7"/>
      <c r="AB413" s="7"/>
      <c r="AC413" s="7"/>
      <c r="AD413" t="str">
        <f>IF('Invulblad per woning'!B413=0," ","ja")</f>
        <v xml:space="preserve"> </v>
      </c>
      <c r="AE413" s="10" t="str">
        <f t="shared" si="78"/>
        <v>nee</v>
      </c>
      <c r="AF413" s="10">
        <f t="shared" si="79"/>
        <v>60</v>
      </c>
      <c r="AG413" s="10">
        <f t="shared" si="80"/>
        <v>1944</v>
      </c>
      <c r="AH413">
        <f t="shared" si="86"/>
        <v>0</v>
      </c>
      <c r="AI413" s="10" t="str">
        <f t="shared" si="87"/>
        <v>nee 60 1944 0</v>
      </c>
      <c r="AJ413" s="10" t="e">
        <f>_xlfn.XLOOKUP(AI413,'Hybride Warmtepomp'!F$3:F$165,'Hybride Warmtepomp'!B$3:B$165)</f>
        <v>#N/A</v>
      </c>
      <c r="AK413" t="str">
        <f t="shared" si="81"/>
        <v/>
      </c>
      <c r="AL413" t="str">
        <f t="shared" si="85"/>
        <v>nee</v>
      </c>
      <c r="AM413" t="str">
        <f t="shared" si="82"/>
        <v>nee</v>
      </c>
      <c r="AN413" t="b">
        <f t="shared" si="83"/>
        <v>0</v>
      </c>
      <c r="AO413" t="b">
        <f t="shared" si="84"/>
        <v>0</v>
      </c>
    </row>
    <row r="414" spans="1:41">
      <c r="A414" s="48"/>
      <c r="B414" s="48"/>
      <c r="C414" s="49"/>
      <c r="D414" s="49"/>
      <c r="E414" s="50"/>
      <c r="F414" s="7"/>
      <c r="G414" s="50"/>
      <c r="H414" s="50"/>
      <c r="I414" s="49"/>
      <c r="J414" s="54"/>
      <c r="K414" s="49"/>
      <c r="L414" s="49"/>
      <c r="M414" s="41"/>
      <c r="N414" s="7"/>
      <c r="O414" s="8" t="str">
        <f t="shared" si="76"/>
        <v xml:space="preserve"> </v>
      </c>
      <c r="P414" s="8" t="str">
        <f t="shared" si="77"/>
        <v xml:space="preserve"> </v>
      </c>
      <c r="Q414" s="7"/>
      <c r="R414" s="6"/>
      <c r="S414" s="7"/>
      <c r="T414" s="7"/>
      <c r="U414" s="7"/>
      <c r="V414" s="9"/>
      <c r="W414" s="9"/>
      <c r="X414" s="9"/>
      <c r="Y414" s="9"/>
      <c r="Z414" s="7"/>
      <c r="AA414" s="7"/>
      <c r="AB414" s="7"/>
      <c r="AC414" s="7"/>
      <c r="AD414" t="str">
        <f>IF('Invulblad per woning'!B414=0," ","ja")</f>
        <v xml:space="preserve"> </v>
      </c>
      <c r="AE414" s="10" t="str">
        <f t="shared" si="78"/>
        <v>nee</v>
      </c>
      <c r="AF414" s="10">
        <f t="shared" si="79"/>
        <v>60</v>
      </c>
      <c r="AG414" s="10">
        <f t="shared" si="80"/>
        <v>1944</v>
      </c>
      <c r="AH414">
        <f t="shared" si="86"/>
        <v>0</v>
      </c>
      <c r="AI414" s="10" t="str">
        <f t="shared" si="87"/>
        <v>nee 60 1944 0</v>
      </c>
      <c r="AJ414" s="10" t="e">
        <f>_xlfn.XLOOKUP(AI414,'Hybride Warmtepomp'!F$3:F$165,'Hybride Warmtepomp'!B$3:B$165)</f>
        <v>#N/A</v>
      </c>
      <c r="AK414" t="str">
        <f t="shared" si="81"/>
        <v/>
      </c>
      <c r="AL414" t="str">
        <f t="shared" si="85"/>
        <v>nee</v>
      </c>
      <c r="AM414" t="str">
        <f t="shared" si="82"/>
        <v>nee</v>
      </c>
      <c r="AN414" t="b">
        <f t="shared" si="83"/>
        <v>0</v>
      </c>
      <c r="AO414" t="b">
        <f t="shared" si="84"/>
        <v>0</v>
      </c>
    </row>
    <row r="415" spans="1:41">
      <c r="A415" s="48"/>
      <c r="B415" s="48"/>
      <c r="C415" s="49"/>
      <c r="D415" s="49"/>
      <c r="E415" s="50"/>
      <c r="F415" s="7"/>
      <c r="G415" s="50"/>
      <c r="H415" s="50"/>
      <c r="I415" s="49"/>
      <c r="J415" s="54"/>
      <c r="K415" s="49"/>
      <c r="L415" s="49"/>
      <c r="M415" s="41"/>
      <c r="N415" s="7"/>
      <c r="O415" s="8" t="str">
        <f t="shared" si="76"/>
        <v xml:space="preserve"> </v>
      </c>
      <c r="P415" s="8" t="str">
        <f t="shared" si="77"/>
        <v xml:space="preserve"> </v>
      </c>
      <c r="Q415" s="7"/>
      <c r="R415" s="6"/>
      <c r="S415" s="7"/>
      <c r="T415" s="7"/>
      <c r="U415" s="7"/>
      <c r="V415" s="9"/>
      <c r="W415" s="9"/>
      <c r="X415" s="9"/>
      <c r="Y415" s="9"/>
      <c r="Z415" s="7"/>
      <c r="AA415" s="7"/>
      <c r="AB415" s="7"/>
      <c r="AC415" s="7"/>
      <c r="AD415" t="str">
        <f>IF('Invulblad per woning'!B415=0," ","ja")</f>
        <v xml:space="preserve"> </v>
      </c>
      <c r="AE415" s="10" t="str">
        <f t="shared" si="78"/>
        <v>nee</v>
      </c>
      <c r="AF415" s="10">
        <f t="shared" si="79"/>
        <v>60</v>
      </c>
      <c r="AG415" s="10">
        <f t="shared" si="80"/>
        <v>1944</v>
      </c>
      <c r="AH415">
        <f t="shared" si="86"/>
        <v>0</v>
      </c>
      <c r="AI415" s="10" t="str">
        <f t="shared" si="87"/>
        <v>nee 60 1944 0</v>
      </c>
      <c r="AJ415" s="10" t="e">
        <f>_xlfn.XLOOKUP(AI415,'Hybride Warmtepomp'!F$3:F$165,'Hybride Warmtepomp'!B$3:B$165)</f>
        <v>#N/A</v>
      </c>
      <c r="AK415" t="str">
        <f t="shared" si="81"/>
        <v/>
      </c>
      <c r="AL415" t="str">
        <f t="shared" si="85"/>
        <v>nee</v>
      </c>
      <c r="AM415" t="str">
        <f t="shared" si="82"/>
        <v>nee</v>
      </c>
      <c r="AN415" t="b">
        <f t="shared" si="83"/>
        <v>0</v>
      </c>
      <c r="AO415" t="b">
        <f t="shared" si="84"/>
        <v>0</v>
      </c>
    </row>
    <row r="416" spans="1:41">
      <c r="A416" s="48"/>
      <c r="B416" s="48"/>
      <c r="C416" s="49"/>
      <c r="D416" s="49"/>
      <c r="E416" s="50"/>
      <c r="F416" s="7"/>
      <c r="G416" s="50"/>
      <c r="H416" s="50"/>
      <c r="I416" s="49"/>
      <c r="J416" s="54"/>
      <c r="K416" s="49"/>
      <c r="L416" s="49"/>
      <c r="M416" s="41"/>
      <c r="N416" s="7"/>
      <c r="O416" s="8" t="str">
        <f t="shared" si="76"/>
        <v xml:space="preserve"> </v>
      </c>
      <c r="P416" s="8" t="str">
        <f t="shared" si="77"/>
        <v xml:space="preserve"> </v>
      </c>
      <c r="Q416" s="7"/>
      <c r="R416" s="6"/>
      <c r="S416" s="7"/>
      <c r="T416" s="7"/>
      <c r="U416" s="7"/>
      <c r="V416" s="9"/>
      <c r="W416" s="9"/>
      <c r="X416" s="9"/>
      <c r="Y416" s="9"/>
      <c r="Z416" s="7"/>
      <c r="AA416" s="7"/>
      <c r="AB416" s="7"/>
      <c r="AC416" s="7"/>
      <c r="AD416" t="str">
        <f>IF('Invulblad per woning'!B416=0," ","ja")</f>
        <v xml:space="preserve"> </v>
      </c>
      <c r="AE416" s="10" t="str">
        <f t="shared" si="78"/>
        <v>nee</v>
      </c>
      <c r="AF416" s="10">
        <f t="shared" si="79"/>
        <v>60</v>
      </c>
      <c r="AG416" s="10">
        <f t="shared" si="80"/>
        <v>1944</v>
      </c>
      <c r="AH416">
        <f t="shared" si="86"/>
        <v>0</v>
      </c>
      <c r="AI416" s="10" t="str">
        <f t="shared" si="87"/>
        <v>nee 60 1944 0</v>
      </c>
      <c r="AJ416" s="10" t="e">
        <f>_xlfn.XLOOKUP(AI416,'Hybride Warmtepomp'!F$3:F$165,'Hybride Warmtepomp'!B$3:B$165)</f>
        <v>#N/A</v>
      </c>
      <c r="AK416" t="str">
        <f t="shared" si="81"/>
        <v/>
      </c>
      <c r="AL416" t="str">
        <f t="shared" si="85"/>
        <v>nee</v>
      </c>
      <c r="AM416" t="str">
        <f t="shared" si="82"/>
        <v>nee</v>
      </c>
      <c r="AN416" t="b">
        <f t="shared" si="83"/>
        <v>0</v>
      </c>
      <c r="AO416" t="b">
        <f t="shared" si="84"/>
        <v>0</v>
      </c>
    </row>
    <row r="417" spans="1:41">
      <c r="A417" s="48"/>
      <c r="B417" s="48"/>
      <c r="C417" s="49"/>
      <c r="D417" s="49"/>
      <c r="E417" s="50"/>
      <c r="F417" s="7"/>
      <c r="G417" s="50"/>
      <c r="H417" s="50"/>
      <c r="I417" s="49"/>
      <c r="J417" s="54"/>
      <c r="K417" s="49"/>
      <c r="L417" s="49"/>
      <c r="M417" s="41"/>
      <c r="N417" s="7"/>
      <c r="O417" s="8" t="str">
        <f t="shared" si="76"/>
        <v xml:space="preserve"> </v>
      </c>
      <c r="P417" s="8" t="str">
        <f t="shared" si="77"/>
        <v xml:space="preserve"> </v>
      </c>
      <c r="Q417" s="7"/>
      <c r="R417" s="6"/>
      <c r="S417" s="7"/>
      <c r="T417" s="7"/>
      <c r="U417" s="7"/>
      <c r="V417" s="9"/>
      <c r="W417" s="9"/>
      <c r="X417" s="9"/>
      <c r="Y417" s="9"/>
      <c r="Z417" s="7"/>
      <c r="AA417" s="7"/>
      <c r="AB417" s="7"/>
      <c r="AC417" s="7"/>
      <c r="AD417" t="str">
        <f>IF('Invulblad per woning'!B417=0," ","ja")</f>
        <v xml:space="preserve"> </v>
      </c>
      <c r="AE417" s="10" t="str">
        <f t="shared" si="78"/>
        <v>nee</v>
      </c>
      <c r="AF417" s="10">
        <f t="shared" si="79"/>
        <v>60</v>
      </c>
      <c r="AG417" s="10">
        <f t="shared" si="80"/>
        <v>1944</v>
      </c>
      <c r="AH417">
        <f t="shared" si="86"/>
        <v>0</v>
      </c>
      <c r="AI417" s="10" t="str">
        <f t="shared" si="87"/>
        <v>nee 60 1944 0</v>
      </c>
      <c r="AJ417" s="10" t="e">
        <f>_xlfn.XLOOKUP(AI417,'Hybride Warmtepomp'!F$3:F$165,'Hybride Warmtepomp'!B$3:B$165)</f>
        <v>#N/A</v>
      </c>
      <c r="AK417" t="str">
        <f t="shared" si="81"/>
        <v/>
      </c>
      <c r="AL417" t="str">
        <f t="shared" si="85"/>
        <v>nee</v>
      </c>
      <c r="AM417" t="str">
        <f t="shared" si="82"/>
        <v>nee</v>
      </c>
      <c r="AN417" t="b">
        <f t="shared" si="83"/>
        <v>0</v>
      </c>
      <c r="AO417" t="b">
        <f t="shared" si="84"/>
        <v>0</v>
      </c>
    </row>
    <row r="418" spans="1:41">
      <c r="A418" s="48"/>
      <c r="B418" s="48"/>
      <c r="C418" s="49"/>
      <c r="D418" s="49"/>
      <c r="E418" s="50"/>
      <c r="F418" s="7"/>
      <c r="G418" s="50"/>
      <c r="H418" s="50"/>
      <c r="I418" s="49"/>
      <c r="J418" s="54"/>
      <c r="K418" s="49"/>
      <c r="L418" s="49"/>
      <c r="M418" s="41"/>
      <c r="N418" s="7"/>
      <c r="O418" s="8" t="str">
        <f t="shared" si="76"/>
        <v xml:space="preserve"> </v>
      </c>
      <c r="P418" s="8" t="str">
        <f t="shared" si="77"/>
        <v xml:space="preserve"> </v>
      </c>
      <c r="Q418" s="7"/>
      <c r="R418" s="6"/>
      <c r="S418" s="7"/>
      <c r="T418" s="7"/>
      <c r="U418" s="7"/>
      <c r="V418" s="9"/>
      <c r="W418" s="9"/>
      <c r="X418" s="9"/>
      <c r="Y418" s="9"/>
      <c r="Z418" s="7"/>
      <c r="AA418" s="7"/>
      <c r="AB418" s="7"/>
      <c r="AC418" s="7"/>
      <c r="AD418" t="str">
        <f>IF('Invulblad per woning'!B418=0," ","ja")</f>
        <v xml:space="preserve"> </v>
      </c>
      <c r="AE418" s="10" t="str">
        <f t="shared" si="78"/>
        <v>nee</v>
      </c>
      <c r="AF418" s="10">
        <f t="shared" si="79"/>
        <v>60</v>
      </c>
      <c r="AG418" s="10">
        <f t="shared" si="80"/>
        <v>1944</v>
      </c>
      <c r="AH418">
        <f t="shared" si="86"/>
        <v>0</v>
      </c>
      <c r="AI418" s="10" t="str">
        <f t="shared" si="87"/>
        <v>nee 60 1944 0</v>
      </c>
      <c r="AJ418" s="10" t="e">
        <f>_xlfn.XLOOKUP(AI418,'Hybride Warmtepomp'!F$3:F$165,'Hybride Warmtepomp'!B$3:B$165)</f>
        <v>#N/A</v>
      </c>
      <c r="AK418" t="str">
        <f t="shared" si="81"/>
        <v/>
      </c>
      <c r="AL418" t="str">
        <f t="shared" si="85"/>
        <v>nee</v>
      </c>
      <c r="AM418" t="str">
        <f t="shared" si="82"/>
        <v>nee</v>
      </c>
      <c r="AN418" t="b">
        <f t="shared" si="83"/>
        <v>0</v>
      </c>
      <c r="AO418" t="b">
        <f t="shared" si="84"/>
        <v>0</v>
      </c>
    </row>
    <row r="419" spans="1:41">
      <c r="A419" s="48"/>
      <c r="B419" s="48"/>
      <c r="C419" s="49"/>
      <c r="D419" s="49"/>
      <c r="E419" s="50"/>
      <c r="F419" s="7"/>
      <c r="G419" s="50"/>
      <c r="H419" s="50"/>
      <c r="I419" s="49"/>
      <c r="J419" s="54"/>
      <c r="K419" s="49"/>
      <c r="L419" s="49"/>
      <c r="M419" s="41"/>
      <c r="N419" s="7"/>
      <c r="O419" s="8" t="str">
        <f t="shared" si="76"/>
        <v xml:space="preserve"> </v>
      </c>
      <c r="P419" s="8" t="str">
        <f t="shared" si="77"/>
        <v xml:space="preserve"> </v>
      </c>
      <c r="Q419" s="7"/>
      <c r="R419" s="6"/>
      <c r="S419" s="7"/>
      <c r="T419" s="7"/>
      <c r="U419" s="7"/>
      <c r="V419" s="9"/>
      <c r="W419" s="9"/>
      <c r="X419" s="9"/>
      <c r="Y419" s="9"/>
      <c r="Z419" s="7"/>
      <c r="AA419" s="7"/>
      <c r="AB419" s="7"/>
      <c r="AC419" s="7"/>
      <c r="AD419" t="str">
        <f>IF('Invulblad per woning'!B419=0," ","ja")</f>
        <v xml:space="preserve"> </v>
      </c>
      <c r="AE419" s="10" t="str">
        <f t="shared" si="78"/>
        <v>nee</v>
      </c>
      <c r="AF419" s="10">
        <f t="shared" si="79"/>
        <v>60</v>
      </c>
      <c r="AG419" s="10">
        <f t="shared" si="80"/>
        <v>1944</v>
      </c>
      <c r="AH419">
        <f t="shared" si="86"/>
        <v>0</v>
      </c>
      <c r="AI419" s="10" t="str">
        <f t="shared" si="87"/>
        <v>nee 60 1944 0</v>
      </c>
      <c r="AJ419" s="10" t="e">
        <f>_xlfn.XLOOKUP(AI419,'Hybride Warmtepomp'!F$3:F$165,'Hybride Warmtepomp'!B$3:B$165)</f>
        <v>#N/A</v>
      </c>
      <c r="AK419" t="str">
        <f t="shared" si="81"/>
        <v/>
      </c>
      <c r="AL419" t="str">
        <f t="shared" si="85"/>
        <v>nee</v>
      </c>
      <c r="AM419" t="str">
        <f t="shared" si="82"/>
        <v>nee</v>
      </c>
      <c r="AN419" t="b">
        <f t="shared" si="83"/>
        <v>0</v>
      </c>
      <c r="AO419" t="b">
        <f t="shared" si="84"/>
        <v>0</v>
      </c>
    </row>
    <row r="420" spans="1:41">
      <c r="A420" s="48"/>
      <c r="B420" s="48"/>
      <c r="C420" s="49"/>
      <c r="D420" s="49"/>
      <c r="E420" s="50"/>
      <c r="F420" s="7"/>
      <c r="G420" s="50"/>
      <c r="H420" s="50"/>
      <c r="I420" s="49"/>
      <c r="J420" s="54"/>
      <c r="K420" s="49"/>
      <c r="L420" s="49"/>
      <c r="M420" s="41"/>
      <c r="N420" s="7"/>
      <c r="O420" s="8" t="str">
        <f t="shared" si="76"/>
        <v xml:space="preserve"> </v>
      </c>
      <c r="P420" s="8" t="str">
        <f t="shared" si="77"/>
        <v xml:space="preserve"> </v>
      </c>
      <c r="Q420" s="7"/>
      <c r="R420" s="6"/>
      <c r="S420" s="7"/>
      <c r="T420" s="7"/>
      <c r="U420" s="7"/>
      <c r="V420" s="9"/>
      <c r="W420" s="9"/>
      <c r="X420" s="9"/>
      <c r="Y420" s="9"/>
      <c r="Z420" s="7"/>
      <c r="AA420" s="7"/>
      <c r="AB420" s="7"/>
      <c r="AC420" s="7"/>
      <c r="AD420" t="str">
        <f>IF('Invulblad per woning'!B420=0," ","ja")</f>
        <v xml:space="preserve"> </v>
      </c>
      <c r="AE420" s="10" t="str">
        <f t="shared" si="78"/>
        <v>nee</v>
      </c>
      <c r="AF420" s="10">
        <f t="shared" si="79"/>
        <v>60</v>
      </c>
      <c r="AG420" s="10">
        <f t="shared" si="80"/>
        <v>1944</v>
      </c>
      <c r="AH420">
        <f t="shared" si="86"/>
        <v>0</v>
      </c>
      <c r="AI420" s="10" t="str">
        <f t="shared" si="87"/>
        <v>nee 60 1944 0</v>
      </c>
      <c r="AJ420" s="10" t="e">
        <f>_xlfn.XLOOKUP(AI420,'Hybride Warmtepomp'!F$3:F$165,'Hybride Warmtepomp'!B$3:B$165)</f>
        <v>#N/A</v>
      </c>
      <c r="AK420" t="str">
        <f t="shared" si="81"/>
        <v/>
      </c>
      <c r="AL420" t="str">
        <f t="shared" si="85"/>
        <v>nee</v>
      </c>
      <c r="AM420" t="str">
        <f t="shared" si="82"/>
        <v>nee</v>
      </c>
      <c r="AN420" t="b">
        <f t="shared" si="83"/>
        <v>0</v>
      </c>
      <c r="AO420" t="b">
        <f t="shared" si="84"/>
        <v>0</v>
      </c>
    </row>
    <row r="421" spans="1:41">
      <c r="A421" s="48"/>
      <c r="B421" s="48"/>
      <c r="C421" s="49"/>
      <c r="D421" s="49"/>
      <c r="E421" s="50"/>
      <c r="F421" s="7"/>
      <c r="G421" s="50"/>
      <c r="H421" s="50"/>
      <c r="I421" s="49"/>
      <c r="J421" s="54"/>
      <c r="K421" s="49"/>
      <c r="L421" s="49"/>
      <c r="M421" s="41"/>
      <c r="N421" s="7"/>
      <c r="O421" s="8" t="str">
        <f t="shared" si="76"/>
        <v xml:space="preserve"> </v>
      </c>
      <c r="P421" s="8" t="str">
        <f t="shared" si="77"/>
        <v xml:space="preserve"> </v>
      </c>
      <c r="Q421" s="7"/>
      <c r="R421" s="6"/>
      <c r="S421" s="7"/>
      <c r="T421" s="7"/>
      <c r="U421" s="7"/>
      <c r="V421" s="9"/>
      <c r="W421" s="9"/>
      <c r="X421" s="9"/>
      <c r="Y421" s="9"/>
      <c r="Z421" s="7"/>
      <c r="AA421" s="7"/>
      <c r="AB421" s="7"/>
      <c r="AC421" s="7"/>
      <c r="AD421" t="str">
        <f>IF('Invulblad per woning'!B421=0," ","ja")</f>
        <v xml:space="preserve"> </v>
      </c>
      <c r="AE421" s="10" t="str">
        <f t="shared" si="78"/>
        <v>nee</v>
      </c>
      <c r="AF421" s="10">
        <f t="shared" si="79"/>
        <v>60</v>
      </c>
      <c r="AG421" s="10">
        <f t="shared" si="80"/>
        <v>1944</v>
      </c>
      <c r="AH421">
        <f t="shared" si="86"/>
        <v>0</v>
      </c>
      <c r="AI421" s="10" t="str">
        <f t="shared" si="87"/>
        <v>nee 60 1944 0</v>
      </c>
      <c r="AJ421" s="10" t="e">
        <f>_xlfn.XLOOKUP(AI421,'Hybride Warmtepomp'!F$3:F$165,'Hybride Warmtepomp'!B$3:B$165)</f>
        <v>#N/A</v>
      </c>
      <c r="AK421" t="str">
        <f t="shared" si="81"/>
        <v/>
      </c>
      <c r="AL421" t="str">
        <f t="shared" si="85"/>
        <v>nee</v>
      </c>
      <c r="AM421" t="str">
        <f t="shared" si="82"/>
        <v>nee</v>
      </c>
      <c r="AN421" t="b">
        <f t="shared" si="83"/>
        <v>0</v>
      </c>
      <c r="AO421" t="b">
        <f t="shared" si="84"/>
        <v>0</v>
      </c>
    </row>
    <row r="422" spans="1:41">
      <c r="A422" s="48"/>
      <c r="B422" s="48"/>
      <c r="C422" s="49"/>
      <c r="D422" s="49"/>
      <c r="E422" s="50"/>
      <c r="F422" s="7"/>
      <c r="G422" s="50"/>
      <c r="H422" s="50"/>
      <c r="I422" s="49"/>
      <c r="J422" s="54"/>
      <c r="K422" s="49"/>
      <c r="L422" s="49"/>
      <c r="M422" s="41"/>
      <c r="N422" s="7"/>
      <c r="O422" s="8" t="str">
        <f t="shared" si="76"/>
        <v xml:space="preserve"> </v>
      </c>
      <c r="P422" s="8" t="str">
        <f t="shared" si="77"/>
        <v xml:space="preserve"> </v>
      </c>
      <c r="Q422" s="7"/>
      <c r="R422" s="6"/>
      <c r="S422" s="7"/>
      <c r="T422" s="7"/>
      <c r="U422" s="7"/>
      <c r="V422" s="9"/>
      <c r="W422" s="9"/>
      <c r="X422" s="9"/>
      <c r="Y422" s="9"/>
      <c r="Z422" s="7"/>
      <c r="AA422" s="7"/>
      <c r="AB422" s="7"/>
      <c r="AC422" s="7"/>
      <c r="AD422" t="str">
        <f>IF('Invulblad per woning'!B422=0," ","ja")</f>
        <v xml:space="preserve"> </v>
      </c>
      <c r="AE422" s="10" t="str">
        <f t="shared" si="78"/>
        <v>nee</v>
      </c>
      <c r="AF422" s="10">
        <f t="shared" si="79"/>
        <v>60</v>
      </c>
      <c r="AG422" s="10">
        <f t="shared" si="80"/>
        <v>1944</v>
      </c>
      <c r="AH422">
        <f t="shared" si="86"/>
        <v>0</v>
      </c>
      <c r="AI422" s="10" t="str">
        <f t="shared" si="87"/>
        <v>nee 60 1944 0</v>
      </c>
      <c r="AJ422" s="10" t="e">
        <f>_xlfn.XLOOKUP(AI422,'Hybride Warmtepomp'!F$3:F$165,'Hybride Warmtepomp'!B$3:B$165)</f>
        <v>#N/A</v>
      </c>
      <c r="AK422" t="str">
        <f t="shared" si="81"/>
        <v/>
      </c>
      <c r="AL422" t="str">
        <f t="shared" si="85"/>
        <v>nee</v>
      </c>
      <c r="AM422" t="str">
        <f t="shared" si="82"/>
        <v>nee</v>
      </c>
      <c r="AN422" t="b">
        <f t="shared" si="83"/>
        <v>0</v>
      </c>
      <c r="AO422" t="b">
        <f t="shared" si="84"/>
        <v>0</v>
      </c>
    </row>
    <row r="423" spans="1:41">
      <c r="A423" s="48"/>
      <c r="B423" s="48"/>
      <c r="C423" s="49"/>
      <c r="D423" s="49"/>
      <c r="E423" s="50"/>
      <c r="F423" s="7"/>
      <c r="G423" s="50"/>
      <c r="H423" s="50"/>
      <c r="I423" s="49"/>
      <c r="J423" s="54"/>
      <c r="K423" s="49"/>
      <c r="L423" s="49"/>
      <c r="M423" s="41"/>
      <c r="N423" s="7"/>
      <c r="O423" s="8" t="str">
        <f t="shared" si="76"/>
        <v xml:space="preserve"> </v>
      </c>
      <c r="P423" s="8" t="str">
        <f t="shared" si="77"/>
        <v xml:space="preserve"> </v>
      </c>
      <c r="Q423" s="7"/>
      <c r="R423" s="6"/>
      <c r="S423" s="7"/>
      <c r="T423" s="7"/>
      <c r="U423" s="7"/>
      <c r="V423" s="9"/>
      <c r="W423" s="9"/>
      <c r="X423" s="9"/>
      <c r="Y423" s="9"/>
      <c r="Z423" s="7"/>
      <c r="AA423" s="7"/>
      <c r="AB423" s="7"/>
      <c r="AC423" s="7"/>
      <c r="AD423" t="str">
        <f>IF('Invulblad per woning'!B423=0," ","ja")</f>
        <v xml:space="preserve"> </v>
      </c>
      <c r="AE423" s="10" t="str">
        <f t="shared" si="78"/>
        <v>nee</v>
      </c>
      <c r="AF423" s="10">
        <f t="shared" si="79"/>
        <v>60</v>
      </c>
      <c r="AG423" s="10">
        <f t="shared" si="80"/>
        <v>1944</v>
      </c>
      <c r="AH423">
        <f t="shared" si="86"/>
        <v>0</v>
      </c>
      <c r="AI423" s="10" t="str">
        <f t="shared" si="87"/>
        <v>nee 60 1944 0</v>
      </c>
      <c r="AJ423" s="10" t="e">
        <f>_xlfn.XLOOKUP(AI423,'Hybride Warmtepomp'!F$3:F$165,'Hybride Warmtepomp'!B$3:B$165)</f>
        <v>#N/A</v>
      </c>
      <c r="AK423" t="str">
        <f t="shared" si="81"/>
        <v/>
      </c>
      <c r="AL423" t="str">
        <f t="shared" si="85"/>
        <v>nee</v>
      </c>
      <c r="AM423" t="str">
        <f t="shared" si="82"/>
        <v>nee</v>
      </c>
      <c r="AN423" t="b">
        <f t="shared" si="83"/>
        <v>0</v>
      </c>
      <c r="AO423" t="b">
        <f t="shared" si="84"/>
        <v>0</v>
      </c>
    </row>
    <row r="424" spans="1:41">
      <c r="A424" s="48"/>
      <c r="B424" s="48"/>
      <c r="C424" s="49"/>
      <c r="D424" s="49"/>
      <c r="E424" s="50"/>
      <c r="F424" s="7"/>
      <c r="G424" s="50"/>
      <c r="H424" s="50"/>
      <c r="I424" s="49"/>
      <c r="J424" s="54"/>
      <c r="K424" s="49"/>
      <c r="L424" s="49"/>
      <c r="M424" s="41"/>
      <c r="N424" s="7"/>
      <c r="O424" s="8" t="str">
        <f t="shared" si="76"/>
        <v xml:space="preserve"> </v>
      </c>
      <c r="P424" s="8" t="str">
        <f t="shared" si="77"/>
        <v xml:space="preserve"> </v>
      </c>
      <c r="Q424" s="7"/>
      <c r="R424" s="6"/>
      <c r="S424" s="7"/>
      <c r="T424" s="7"/>
      <c r="U424" s="7"/>
      <c r="V424" s="9"/>
      <c r="W424" s="9"/>
      <c r="X424" s="9"/>
      <c r="Y424" s="9"/>
      <c r="Z424" s="7"/>
      <c r="AA424" s="7"/>
      <c r="AB424" s="7"/>
      <c r="AC424" s="7"/>
      <c r="AD424" t="str">
        <f>IF('Invulblad per woning'!B424=0," ","ja")</f>
        <v xml:space="preserve"> </v>
      </c>
      <c r="AE424" s="10" t="str">
        <f t="shared" si="78"/>
        <v>nee</v>
      </c>
      <c r="AF424" s="10">
        <f t="shared" si="79"/>
        <v>60</v>
      </c>
      <c r="AG424" s="10">
        <f t="shared" si="80"/>
        <v>1944</v>
      </c>
      <c r="AH424">
        <f t="shared" si="86"/>
        <v>0</v>
      </c>
      <c r="AI424" s="10" t="str">
        <f t="shared" si="87"/>
        <v>nee 60 1944 0</v>
      </c>
      <c r="AJ424" s="10" t="e">
        <f>_xlfn.XLOOKUP(AI424,'Hybride Warmtepomp'!F$3:F$165,'Hybride Warmtepomp'!B$3:B$165)</f>
        <v>#N/A</v>
      </c>
      <c r="AK424" t="str">
        <f t="shared" si="81"/>
        <v/>
      </c>
      <c r="AL424" t="str">
        <f t="shared" si="85"/>
        <v>nee</v>
      </c>
      <c r="AM424" t="str">
        <f t="shared" si="82"/>
        <v>nee</v>
      </c>
      <c r="AN424" t="b">
        <f t="shared" si="83"/>
        <v>0</v>
      </c>
      <c r="AO424" t="b">
        <f t="shared" si="84"/>
        <v>0</v>
      </c>
    </row>
    <row r="425" spans="1:41">
      <c r="A425" s="48"/>
      <c r="B425" s="48"/>
      <c r="C425" s="49"/>
      <c r="D425" s="49"/>
      <c r="E425" s="50"/>
      <c r="F425" s="7"/>
      <c r="G425" s="50"/>
      <c r="H425" s="50"/>
      <c r="I425" s="49"/>
      <c r="J425" s="54"/>
      <c r="K425" s="49"/>
      <c r="L425" s="49"/>
      <c r="M425" s="41"/>
      <c r="N425" s="7"/>
      <c r="O425" s="8" t="str">
        <f t="shared" si="76"/>
        <v xml:space="preserve"> </v>
      </c>
      <c r="P425" s="8" t="str">
        <f t="shared" si="77"/>
        <v xml:space="preserve"> </v>
      </c>
      <c r="Q425" s="7"/>
      <c r="R425" s="6"/>
      <c r="S425" s="7"/>
      <c r="T425" s="7"/>
      <c r="U425" s="7"/>
      <c r="V425" s="9"/>
      <c r="W425" s="9"/>
      <c r="X425" s="9"/>
      <c r="Y425" s="9"/>
      <c r="Z425" s="7"/>
      <c r="AA425" s="7"/>
      <c r="AB425" s="7"/>
      <c r="AC425" s="7"/>
      <c r="AD425" t="str">
        <f>IF('Invulblad per woning'!B425=0," ","ja")</f>
        <v xml:space="preserve"> </v>
      </c>
      <c r="AE425" s="10" t="str">
        <f t="shared" si="78"/>
        <v>nee</v>
      </c>
      <c r="AF425" s="10">
        <f t="shared" si="79"/>
        <v>60</v>
      </c>
      <c r="AG425" s="10">
        <f t="shared" si="80"/>
        <v>1944</v>
      </c>
      <c r="AH425">
        <f t="shared" si="86"/>
        <v>0</v>
      </c>
      <c r="AI425" s="10" t="str">
        <f t="shared" si="87"/>
        <v>nee 60 1944 0</v>
      </c>
      <c r="AJ425" s="10" t="e">
        <f>_xlfn.XLOOKUP(AI425,'Hybride Warmtepomp'!F$3:F$165,'Hybride Warmtepomp'!B$3:B$165)</f>
        <v>#N/A</v>
      </c>
      <c r="AK425" t="str">
        <f t="shared" si="81"/>
        <v/>
      </c>
      <c r="AL425" t="str">
        <f t="shared" si="85"/>
        <v>nee</v>
      </c>
      <c r="AM425" t="str">
        <f t="shared" si="82"/>
        <v>nee</v>
      </c>
      <c r="AN425" t="b">
        <f t="shared" si="83"/>
        <v>0</v>
      </c>
      <c r="AO425" t="b">
        <f t="shared" si="84"/>
        <v>0</v>
      </c>
    </row>
    <row r="426" spans="1:41">
      <c r="A426" s="48"/>
      <c r="B426" s="48"/>
      <c r="C426" s="49"/>
      <c r="D426" s="49"/>
      <c r="E426" s="50"/>
      <c r="F426" s="7"/>
      <c r="G426" s="50"/>
      <c r="H426" s="50"/>
      <c r="I426" s="49"/>
      <c r="J426" s="54"/>
      <c r="K426" s="49"/>
      <c r="L426" s="49"/>
      <c r="M426" s="41"/>
      <c r="N426" s="7"/>
      <c r="O426" s="8" t="str">
        <f t="shared" si="76"/>
        <v xml:space="preserve"> </v>
      </c>
      <c r="P426" s="8" t="str">
        <f t="shared" si="77"/>
        <v xml:space="preserve"> </v>
      </c>
      <c r="Q426" s="7"/>
      <c r="R426" s="6"/>
      <c r="S426" s="7"/>
      <c r="T426" s="7"/>
      <c r="U426" s="7"/>
      <c r="V426" s="9"/>
      <c r="W426" s="9"/>
      <c r="X426" s="9"/>
      <c r="Y426" s="9"/>
      <c r="Z426" s="7"/>
      <c r="AA426" s="7"/>
      <c r="AB426" s="7"/>
      <c r="AC426" s="7"/>
      <c r="AD426" t="str">
        <f>IF('Invulblad per woning'!B426=0," ","ja")</f>
        <v xml:space="preserve"> </v>
      </c>
      <c r="AE426" s="10" t="str">
        <f t="shared" si="78"/>
        <v>nee</v>
      </c>
      <c r="AF426" s="10">
        <f t="shared" si="79"/>
        <v>60</v>
      </c>
      <c r="AG426" s="10">
        <f t="shared" si="80"/>
        <v>1944</v>
      </c>
      <c r="AH426">
        <f t="shared" si="86"/>
        <v>0</v>
      </c>
      <c r="AI426" s="10" t="str">
        <f t="shared" si="87"/>
        <v>nee 60 1944 0</v>
      </c>
      <c r="AJ426" s="10" t="e">
        <f>_xlfn.XLOOKUP(AI426,'Hybride Warmtepomp'!F$3:F$165,'Hybride Warmtepomp'!B$3:B$165)</f>
        <v>#N/A</v>
      </c>
      <c r="AK426" t="str">
        <f t="shared" si="81"/>
        <v/>
      </c>
      <c r="AL426" t="str">
        <f t="shared" si="85"/>
        <v>nee</v>
      </c>
      <c r="AM426" t="str">
        <f t="shared" si="82"/>
        <v>nee</v>
      </c>
      <c r="AN426" t="b">
        <f t="shared" si="83"/>
        <v>0</v>
      </c>
      <c r="AO426" t="b">
        <f t="shared" si="84"/>
        <v>0</v>
      </c>
    </row>
    <row r="427" spans="1:41">
      <c r="A427" s="48"/>
      <c r="B427" s="48"/>
      <c r="C427" s="49"/>
      <c r="D427" s="49"/>
      <c r="E427" s="50"/>
      <c r="F427" s="7"/>
      <c r="G427" s="50"/>
      <c r="H427" s="50"/>
      <c r="I427" s="49"/>
      <c r="J427" s="54"/>
      <c r="K427" s="49"/>
      <c r="L427" s="49"/>
      <c r="M427" s="41"/>
      <c r="N427" s="7"/>
      <c r="O427" s="8" t="str">
        <f t="shared" si="76"/>
        <v xml:space="preserve"> </v>
      </c>
      <c r="P427" s="8" t="str">
        <f t="shared" si="77"/>
        <v xml:space="preserve"> </v>
      </c>
      <c r="Q427" s="7"/>
      <c r="R427" s="6"/>
      <c r="S427" s="7"/>
      <c r="T427" s="7"/>
      <c r="U427" s="7"/>
      <c r="V427" s="9"/>
      <c r="W427" s="9"/>
      <c r="X427" s="9"/>
      <c r="Y427" s="9"/>
      <c r="Z427" s="7"/>
      <c r="AA427" s="7"/>
      <c r="AB427" s="7"/>
      <c r="AC427" s="7"/>
      <c r="AD427" t="str">
        <f>IF('Invulblad per woning'!B427=0," ","ja")</f>
        <v xml:space="preserve"> </v>
      </c>
      <c r="AE427" s="10" t="str">
        <f t="shared" si="78"/>
        <v>nee</v>
      </c>
      <c r="AF427" s="10">
        <f t="shared" si="79"/>
        <v>60</v>
      </c>
      <c r="AG427" s="10">
        <f t="shared" si="80"/>
        <v>1944</v>
      </c>
      <c r="AH427">
        <f t="shared" si="86"/>
        <v>0</v>
      </c>
      <c r="AI427" s="10" t="str">
        <f t="shared" si="87"/>
        <v>nee 60 1944 0</v>
      </c>
      <c r="AJ427" s="10" t="e">
        <f>_xlfn.XLOOKUP(AI427,'Hybride Warmtepomp'!F$3:F$165,'Hybride Warmtepomp'!B$3:B$165)</f>
        <v>#N/A</v>
      </c>
      <c r="AK427" t="str">
        <f t="shared" si="81"/>
        <v/>
      </c>
      <c r="AL427" t="str">
        <f t="shared" si="85"/>
        <v>nee</v>
      </c>
      <c r="AM427" t="str">
        <f t="shared" si="82"/>
        <v>nee</v>
      </c>
      <c r="AN427" t="b">
        <f t="shared" si="83"/>
        <v>0</v>
      </c>
      <c r="AO427" t="b">
        <f t="shared" si="84"/>
        <v>0</v>
      </c>
    </row>
    <row r="428" spans="1:41">
      <c r="A428" s="48"/>
      <c r="B428" s="48"/>
      <c r="C428" s="49"/>
      <c r="D428" s="49"/>
      <c r="E428" s="50"/>
      <c r="F428" s="7"/>
      <c r="G428" s="50"/>
      <c r="H428" s="50"/>
      <c r="I428" s="49"/>
      <c r="J428" s="54"/>
      <c r="K428" s="49"/>
      <c r="L428" s="49"/>
      <c r="M428" s="41"/>
      <c r="N428" s="7"/>
      <c r="O428" s="8" t="str">
        <f t="shared" si="76"/>
        <v xml:space="preserve"> </v>
      </c>
      <c r="P428" s="8" t="str">
        <f t="shared" si="77"/>
        <v xml:space="preserve"> </v>
      </c>
      <c r="Q428" s="7"/>
      <c r="R428" s="6"/>
      <c r="S428" s="7"/>
      <c r="T428" s="7"/>
      <c r="U428" s="7"/>
      <c r="V428" s="9"/>
      <c r="W428" s="9"/>
      <c r="X428" s="9"/>
      <c r="Y428" s="9"/>
      <c r="Z428" s="7"/>
      <c r="AA428" s="7"/>
      <c r="AB428" s="7"/>
      <c r="AC428" s="7"/>
      <c r="AD428" t="str">
        <f>IF('Invulblad per woning'!B428=0," ","ja")</f>
        <v xml:space="preserve"> </v>
      </c>
      <c r="AE428" s="10" t="str">
        <f t="shared" si="78"/>
        <v>nee</v>
      </c>
      <c r="AF428" s="10">
        <f t="shared" si="79"/>
        <v>60</v>
      </c>
      <c r="AG428" s="10">
        <f t="shared" si="80"/>
        <v>1944</v>
      </c>
      <c r="AH428">
        <f t="shared" si="86"/>
        <v>0</v>
      </c>
      <c r="AI428" s="10" t="str">
        <f t="shared" si="87"/>
        <v>nee 60 1944 0</v>
      </c>
      <c r="AJ428" s="10" t="e">
        <f>_xlfn.XLOOKUP(AI428,'Hybride Warmtepomp'!F$3:F$165,'Hybride Warmtepomp'!B$3:B$165)</f>
        <v>#N/A</v>
      </c>
      <c r="AK428" t="str">
        <f t="shared" si="81"/>
        <v/>
      </c>
      <c r="AL428" t="str">
        <f t="shared" si="85"/>
        <v>nee</v>
      </c>
      <c r="AM428" t="str">
        <f t="shared" si="82"/>
        <v>nee</v>
      </c>
      <c r="AN428" t="b">
        <f t="shared" si="83"/>
        <v>0</v>
      </c>
      <c r="AO428" t="b">
        <f t="shared" si="84"/>
        <v>0</v>
      </c>
    </row>
    <row r="429" spans="1:41">
      <c r="A429" s="48"/>
      <c r="B429" s="48"/>
      <c r="C429" s="49"/>
      <c r="D429" s="49"/>
      <c r="E429" s="50"/>
      <c r="F429" s="7"/>
      <c r="G429" s="50"/>
      <c r="H429" s="50"/>
      <c r="I429" s="49"/>
      <c r="J429" s="54"/>
      <c r="K429" s="49"/>
      <c r="L429" s="49"/>
      <c r="M429" s="41"/>
      <c r="N429" s="7"/>
      <c r="O429" s="8" t="str">
        <f t="shared" si="76"/>
        <v xml:space="preserve"> </v>
      </c>
      <c r="P429" s="8" t="str">
        <f t="shared" si="77"/>
        <v xml:space="preserve"> </v>
      </c>
      <c r="Q429" s="7"/>
      <c r="R429" s="6"/>
      <c r="S429" s="7"/>
      <c r="T429" s="7"/>
      <c r="U429" s="7"/>
      <c r="V429" s="9"/>
      <c r="W429" s="9"/>
      <c r="X429" s="9"/>
      <c r="Y429" s="9"/>
      <c r="Z429" s="7"/>
      <c r="AA429" s="7"/>
      <c r="AB429" s="7"/>
      <c r="AC429" s="7"/>
      <c r="AD429" t="str">
        <f>IF('Invulblad per woning'!B429=0," ","ja")</f>
        <v xml:space="preserve"> </v>
      </c>
      <c r="AE429" s="10" t="str">
        <f t="shared" si="78"/>
        <v>nee</v>
      </c>
      <c r="AF429" s="10">
        <f t="shared" si="79"/>
        <v>60</v>
      </c>
      <c r="AG429" s="10">
        <f t="shared" si="80"/>
        <v>1944</v>
      </c>
      <c r="AH429">
        <f t="shared" si="86"/>
        <v>0</v>
      </c>
      <c r="AI429" s="10" t="str">
        <f t="shared" si="87"/>
        <v>nee 60 1944 0</v>
      </c>
      <c r="AJ429" s="10" t="e">
        <f>_xlfn.XLOOKUP(AI429,'Hybride Warmtepomp'!F$3:F$165,'Hybride Warmtepomp'!B$3:B$165)</f>
        <v>#N/A</v>
      </c>
      <c r="AK429" t="str">
        <f t="shared" si="81"/>
        <v/>
      </c>
      <c r="AL429" t="str">
        <f t="shared" si="85"/>
        <v>nee</v>
      </c>
      <c r="AM429" t="str">
        <f t="shared" si="82"/>
        <v>nee</v>
      </c>
      <c r="AN429" t="b">
        <f t="shared" si="83"/>
        <v>0</v>
      </c>
      <c r="AO429" t="b">
        <f t="shared" si="84"/>
        <v>0</v>
      </c>
    </row>
    <row r="430" spans="1:41">
      <c r="A430" s="48"/>
      <c r="B430" s="48"/>
      <c r="C430" s="49"/>
      <c r="D430" s="49"/>
      <c r="E430" s="50"/>
      <c r="F430" s="7"/>
      <c r="G430" s="50"/>
      <c r="H430" s="50"/>
      <c r="I430" s="49"/>
      <c r="J430" s="54"/>
      <c r="K430" s="49"/>
      <c r="L430" s="49"/>
      <c r="M430" s="41"/>
      <c r="N430" s="7"/>
      <c r="O430" s="8" t="str">
        <f t="shared" si="76"/>
        <v xml:space="preserve"> </v>
      </c>
      <c r="P430" s="8" t="str">
        <f t="shared" si="77"/>
        <v xml:space="preserve"> </v>
      </c>
      <c r="Q430" s="7"/>
      <c r="R430" s="6"/>
      <c r="S430" s="7"/>
      <c r="T430" s="7"/>
      <c r="U430" s="7"/>
      <c r="V430" s="9"/>
      <c r="W430" s="9"/>
      <c r="X430" s="9"/>
      <c r="Y430" s="9"/>
      <c r="Z430" s="7"/>
      <c r="AA430" s="7"/>
      <c r="AB430" s="7"/>
      <c r="AC430" s="7"/>
      <c r="AD430" t="str">
        <f>IF('Invulblad per woning'!B430=0," ","ja")</f>
        <v xml:space="preserve"> </v>
      </c>
      <c r="AE430" s="10" t="str">
        <f t="shared" si="78"/>
        <v>nee</v>
      </c>
      <c r="AF430" s="10">
        <f t="shared" si="79"/>
        <v>60</v>
      </c>
      <c r="AG430" s="10">
        <f t="shared" si="80"/>
        <v>1944</v>
      </c>
      <c r="AH430">
        <f t="shared" si="86"/>
        <v>0</v>
      </c>
      <c r="AI430" s="10" t="str">
        <f t="shared" si="87"/>
        <v>nee 60 1944 0</v>
      </c>
      <c r="AJ430" s="10" t="e">
        <f>_xlfn.XLOOKUP(AI430,'Hybride Warmtepomp'!F$3:F$165,'Hybride Warmtepomp'!B$3:B$165)</f>
        <v>#N/A</v>
      </c>
      <c r="AK430" t="str">
        <f t="shared" si="81"/>
        <v/>
      </c>
      <c r="AL430" t="str">
        <f t="shared" si="85"/>
        <v>nee</v>
      </c>
      <c r="AM430" t="str">
        <f t="shared" si="82"/>
        <v>nee</v>
      </c>
      <c r="AN430" t="b">
        <f t="shared" si="83"/>
        <v>0</v>
      </c>
      <c r="AO430" t="b">
        <f t="shared" si="84"/>
        <v>0</v>
      </c>
    </row>
    <row r="431" spans="1:41">
      <c r="A431" s="48"/>
      <c r="B431" s="48"/>
      <c r="C431" s="49"/>
      <c r="D431" s="49"/>
      <c r="E431" s="50"/>
      <c r="F431" s="7"/>
      <c r="G431" s="50"/>
      <c r="H431" s="50"/>
      <c r="I431" s="49"/>
      <c r="J431" s="54"/>
      <c r="K431" s="49"/>
      <c r="L431" s="49"/>
      <c r="M431" s="41"/>
      <c r="N431" s="7"/>
      <c r="O431" s="8" t="str">
        <f t="shared" si="76"/>
        <v xml:space="preserve"> </v>
      </c>
      <c r="P431" s="8" t="str">
        <f t="shared" si="77"/>
        <v xml:space="preserve"> </v>
      </c>
      <c r="Q431" s="7"/>
      <c r="R431" s="6"/>
      <c r="S431" s="7"/>
      <c r="T431" s="7"/>
      <c r="U431" s="7"/>
      <c r="V431" s="9"/>
      <c r="W431" s="9"/>
      <c r="X431" s="9"/>
      <c r="Y431" s="9"/>
      <c r="Z431" s="7"/>
      <c r="AA431" s="7"/>
      <c r="AB431" s="7"/>
      <c r="AC431" s="7"/>
      <c r="AD431" t="str">
        <f>IF('Invulblad per woning'!B431=0," ","ja")</f>
        <v xml:space="preserve"> </v>
      </c>
      <c r="AE431" s="10" t="str">
        <f t="shared" si="78"/>
        <v>nee</v>
      </c>
      <c r="AF431" s="10">
        <f t="shared" si="79"/>
        <v>60</v>
      </c>
      <c r="AG431" s="10">
        <f t="shared" si="80"/>
        <v>1944</v>
      </c>
      <c r="AH431">
        <f t="shared" si="86"/>
        <v>0</v>
      </c>
      <c r="AI431" s="10" t="str">
        <f t="shared" si="87"/>
        <v>nee 60 1944 0</v>
      </c>
      <c r="AJ431" s="10" t="e">
        <f>_xlfn.XLOOKUP(AI431,'Hybride Warmtepomp'!F$3:F$165,'Hybride Warmtepomp'!B$3:B$165)</f>
        <v>#N/A</v>
      </c>
      <c r="AK431" t="str">
        <f t="shared" si="81"/>
        <v/>
      </c>
      <c r="AL431" t="str">
        <f t="shared" si="85"/>
        <v>nee</v>
      </c>
      <c r="AM431" t="str">
        <f t="shared" si="82"/>
        <v>nee</v>
      </c>
      <c r="AN431" t="b">
        <f t="shared" si="83"/>
        <v>0</v>
      </c>
      <c r="AO431" t="b">
        <f t="shared" si="84"/>
        <v>0</v>
      </c>
    </row>
    <row r="432" spans="1:41">
      <c r="A432" s="48"/>
      <c r="B432" s="48"/>
      <c r="C432" s="49"/>
      <c r="D432" s="49"/>
      <c r="E432" s="50"/>
      <c r="F432" s="7"/>
      <c r="G432" s="50"/>
      <c r="H432" s="50"/>
      <c r="I432" s="49"/>
      <c r="J432" s="54"/>
      <c r="K432" s="49"/>
      <c r="L432" s="49"/>
      <c r="M432" s="41"/>
      <c r="N432" s="7"/>
      <c r="O432" s="8" t="str">
        <f t="shared" si="76"/>
        <v xml:space="preserve"> </v>
      </c>
      <c r="P432" s="8" t="str">
        <f t="shared" si="77"/>
        <v xml:space="preserve"> </v>
      </c>
      <c r="Q432" s="7"/>
      <c r="R432" s="6"/>
      <c r="S432" s="7"/>
      <c r="T432" s="7"/>
      <c r="U432" s="7"/>
      <c r="V432" s="9"/>
      <c r="W432" s="9"/>
      <c r="X432" s="9"/>
      <c r="Y432" s="9"/>
      <c r="Z432" s="7"/>
      <c r="AA432" s="7"/>
      <c r="AB432" s="7"/>
      <c r="AC432" s="7"/>
      <c r="AD432" t="str">
        <f>IF('Invulblad per woning'!B432=0," ","ja")</f>
        <v xml:space="preserve"> </v>
      </c>
      <c r="AE432" s="10" t="str">
        <f t="shared" si="78"/>
        <v>nee</v>
      </c>
      <c r="AF432" s="10">
        <f t="shared" si="79"/>
        <v>60</v>
      </c>
      <c r="AG432" s="10">
        <f t="shared" si="80"/>
        <v>1944</v>
      </c>
      <c r="AH432">
        <f t="shared" si="86"/>
        <v>0</v>
      </c>
      <c r="AI432" s="10" t="str">
        <f t="shared" si="87"/>
        <v>nee 60 1944 0</v>
      </c>
      <c r="AJ432" s="10" t="e">
        <f>_xlfn.XLOOKUP(AI432,'Hybride Warmtepomp'!F$3:F$165,'Hybride Warmtepomp'!B$3:B$165)</f>
        <v>#N/A</v>
      </c>
      <c r="AK432" t="str">
        <f t="shared" si="81"/>
        <v/>
      </c>
      <c r="AL432" t="str">
        <f t="shared" si="85"/>
        <v>nee</v>
      </c>
      <c r="AM432" t="str">
        <f t="shared" si="82"/>
        <v>nee</v>
      </c>
      <c r="AN432" t="b">
        <f t="shared" si="83"/>
        <v>0</v>
      </c>
      <c r="AO432" t="b">
        <f t="shared" si="84"/>
        <v>0</v>
      </c>
    </row>
    <row r="433" spans="1:41">
      <c r="A433" s="48"/>
      <c r="B433" s="48"/>
      <c r="C433" s="49"/>
      <c r="D433" s="49"/>
      <c r="E433" s="50"/>
      <c r="F433" s="7"/>
      <c r="G433" s="50"/>
      <c r="H433" s="50"/>
      <c r="I433" s="49"/>
      <c r="J433" s="54"/>
      <c r="K433" s="49"/>
      <c r="L433" s="49"/>
      <c r="M433" s="41"/>
      <c r="N433" s="7"/>
      <c r="O433" s="8" t="str">
        <f t="shared" si="76"/>
        <v xml:space="preserve"> </v>
      </c>
      <c r="P433" s="8" t="str">
        <f t="shared" si="77"/>
        <v xml:space="preserve"> </v>
      </c>
      <c r="Q433" s="7"/>
      <c r="R433" s="6"/>
      <c r="S433" s="7"/>
      <c r="T433" s="7"/>
      <c r="U433" s="7"/>
      <c r="V433" s="9"/>
      <c r="W433" s="9"/>
      <c r="X433" s="9"/>
      <c r="Y433" s="9"/>
      <c r="Z433" s="7"/>
      <c r="AA433" s="7"/>
      <c r="AB433" s="7"/>
      <c r="AC433" s="7"/>
      <c r="AD433" t="str">
        <f>IF('Invulblad per woning'!B433=0," ","ja")</f>
        <v xml:space="preserve"> </v>
      </c>
      <c r="AE433" s="10" t="str">
        <f t="shared" si="78"/>
        <v>nee</v>
      </c>
      <c r="AF433" s="10">
        <f t="shared" si="79"/>
        <v>60</v>
      </c>
      <c r="AG433" s="10">
        <f t="shared" si="80"/>
        <v>1944</v>
      </c>
      <c r="AH433">
        <f t="shared" si="86"/>
        <v>0</v>
      </c>
      <c r="AI433" s="10" t="str">
        <f t="shared" si="87"/>
        <v>nee 60 1944 0</v>
      </c>
      <c r="AJ433" s="10" t="e">
        <f>_xlfn.XLOOKUP(AI433,'Hybride Warmtepomp'!F$3:F$165,'Hybride Warmtepomp'!B$3:B$165)</f>
        <v>#N/A</v>
      </c>
      <c r="AK433" t="str">
        <f t="shared" si="81"/>
        <v/>
      </c>
      <c r="AL433" t="str">
        <f t="shared" si="85"/>
        <v>nee</v>
      </c>
      <c r="AM433" t="str">
        <f t="shared" si="82"/>
        <v>nee</v>
      </c>
      <c r="AN433" t="b">
        <f t="shared" si="83"/>
        <v>0</v>
      </c>
      <c r="AO433" t="b">
        <f t="shared" si="84"/>
        <v>0</v>
      </c>
    </row>
    <row r="434" spans="1:41">
      <c r="A434" s="48"/>
      <c r="B434" s="48"/>
      <c r="C434" s="49"/>
      <c r="D434" s="49"/>
      <c r="E434" s="50"/>
      <c r="F434" s="7"/>
      <c r="G434" s="50"/>
      <c r="H434" s="50"/>
      <c r="I434" s="49"/>
      <c r="J434" s="54"/>
      <c r="K434" s="49"/>
      <c r="L434" s="49"/>
      <c r="M434" s="41"/>
      <c r="N434" s="7"/>
      <c r="O434" s="8" t="str">
        <f t="shared" si="76"/>
        <v xml:space="preserve"> </v>
      </c>
      <c r="P434" s="8" t="str">
        <f t="shared" si="77"/>
        <v xml:space="preserve"> </v>
      </c>
      <c r="Q434" s="7"/>
      <c r="R434" s="6"/>
      <c r="S434" s="7"/>
      <c r="T434" s="7"/>
      <c r="U434" s="7"/>
      <c r="V434" s="9"/>
      <c r="W434" s="9"/>
      <c r="X434" s="9"/>
      <c r="Y434" s="9"/>
      <c r="Z434" s="7"/>
      <c r="AA434" s="7"/>
      <c r="AB434" s="7"/>
      <c r="AC434" s="7"/>
      <c r="AD434" t="str">
        <f>IF('Invulblad per woning'!B434=0," ","ja")</f>
        <v xml:space="preserve"> </v>
      </c>
      <c r="AE434" s="10" t="str">
        <f t="shared" si="78"/>
        <v>nee</v>
      </c>
      <c r="AF434" s="10">
        <f t="shared" si="79"/>
        <v>60</v>
      </c>
      <c r="AG434" s="10">
        <f t="shared" si="80"/>
        <v>1944</v>
      </c>
      <c r="AH434">
        <f t="shared" si="86"/>
        <v>0</v>
      </c>
      <c r="AI434" s="10" t="str">
        <f t="shared" si="87"/>
        <v>nee 60 1944 0</v>
      </c>
      <c r="AJ434" s="10" t="e">
        <f>_xlfn.XLOOKUP(AI434,'Hybride Warmtepomp'!F$3:F$165,'Hybride Warmtepomp'!B$3:B$165)</f>
        <v>#N/A</v>
      </c>
      <c r="AK434" t="str">
        <f t="shared" si="81"/>
        <v/>
      </c>
      <c r="AL434" t="str">
        <f t="shared" si="85"/>
        <v>nee</v>
      </c>
      <c r="AM434" t="str">
        <f t="shared" si="82"/>
        <v>nee</v>
      </c>
      <c r="AN434" t="b">
        <f t="shared" si="83"/>
        <v>0</v>
      </c>
      <c r="AO434" t="b">
        <f t="shared" si="84"/>
        <v>0</v>
      </c>
    </row>
    <row r="435" spans="1:41">
      <c r="A435" s="48"/>
      <c r="B435" s="48"/>
      <c r="C435" s="49"/>
      <c r="D435" s="49"/>
      <c r="E435" s="50"/>
      <c r="F435" s="7"/>
      <c r="G435" s="50"/>
      <c r="H435" s="50"/>
      <c r="I435" s="49"/>
      <c r="J435" s="54"/>
      <c r="K435" s="49"/>
      <c r="L435" s="49"/>
      <c r="M435" s="41"/>
      <c r="N435" s="7"/>
      <c r="O435" s="8" t="str">
        <f t="shared" si="76"/>
        <v xml:space="preserve"> </v>
      </c>
      <c r="P435" s="8" t="str">
        <f t="shared" si="77"/>
        <v xml:space="preserve"> </v>
      </c>
      <c r="Q435" s="7"/>
      <c r="R435" s="6"/>
      <c r="S435" s="7"/>
      <c r="T435" s="7"/>
      <c r="U435" s="7"/>
      <c r="V435" s="9"/>
      <c r="W435" s="9"/>
      <c r="X435" s="9"/>
      <c r="Y435" s="9"/>
      <c r="Z435" s="7"/>
      <c r="AA435" s="7"/>
      <c r="AB435" s="7"/>
      <c r="AC435" s="7"/>
      <c r="AD435" t="str">
        <f>IF('Invulblad per woning'!B435=0," ","ja")</f>
        <v xml:space="preserve"> </v>
      </c>
      <c r="AE435" s="10" t="str">
        <f t="shared" si="78"/>
        <v>nee</v>
      </c>
      <c r="AF435" s="10">
        <f t="shared" si="79"/>
        <v>60</v>
      </c>
      <c r="AG435" s="10">
        <f t="shared" si="80"/>
        <v>1944</v>
      </c>
      <c r="AH435">
        <f t="shared" si="86"/>
        <v>0</v>
      </c>
      <c r="AI435" s="10" t="str">
        <f t="shared" si="87"/>
        <v>nee 60 1944 0</v>
      </c>
      <c r="AJ435" s="10" t="e">
        <f>_xlfn.XLOOKUP(AI435,'Hybride Warmtepomp'!F$3:F$165,'Hybride Warmtepomp'!B$3:B$165)</f>
        <v>#N/A</v>
      </c>
      <c r="AK435" t="str">
        <f t="shared" si="81"/>
        <v/>
      </c>
      <c r="AL435" t="str">
        <f t="shared" si="85"/>
        <v>nee</v>
      </c>
      <c r="AM435" t="str">
        <f t="shared" si="82"/>
        <v>nee</v>
      </c>
      <c r="AN435" t="b">
        <f t="shared" si="83"/>
        <v>0</v>
      </c>
      <c r="AO435" t="b">
        <f t="shared" si="84"/>
        <v>0</v>
      </c>
    </row>
    <row r="436" spans="1:41">
      <c r="A436" s="48"/>
      <c r="B436" s="48"/>
      <c r="C436" s="49"/>
      <c r="D436" s="49"/>
      <c r="E436" s="50"/>
      <c r="F436" s="7"/>
      <c r="G436" s="50"/>
      <c r="H436" s="50"/>
      <c r="I436" s="49"/>
      <c r="J436" s="54"/>
      <c r="K436" s="49"/>
      <c r="L436" s="49"/>
      <c r="M436" s="41"/>
      <c r="N436" s="7"/>
      <c r="O436" s="8" t="str">
        <f t="shared" si="76"/>
        <v xml:space="preserve"> </v>
      </c>
      <c r="P436" s="8" t="str">
        <f t="shared" si="77"/>
        <v xml:space="preserve"> </v>
      </c>
      <c r="Q436" s="7"/>
      <c r="R436" s="6"/>
      <c r="S436" s="7"/>
      <c r="T436" s="7"/>
      <c r="U436" s="7"/>
      <c r="V436" s="9"/>
      <c r="W436" s="9"/>
      <c r="X436" s="9"/>
      <c r="Y436" s="9"/>
      <c r="Z436" s="7"/>
      <c r="AA436" s="7"/>
      <c r="AB436" s="7"/>
      <c r="AC436" s="7"/>
      <c r="AD436" t="str">
        <f>IF('Invulblad per woning'!B436=0," ","ja")</f>
        <v xml:space="preserve"> </v>
      </c>
      <c r="AE436" s="10" t="str">
        <f t="shared" si="78"/>
        <v>nee</v>
      </c>
      <c r="AF436" s="10">
        <f t="shared" si="79"/>
        <v>60</v>
      </c>
      <c r="AG436" s="10">
        <f t="shared" si="80"/>
        <v>1944</v>
      </c>
      <c r="AH436">
        <f t="shared" si="86"/>
        <v>0</v>
      </c>
      <c r="AI436" s="10" t="str">
        <f t="shared" si="87"/>
        <v>nee 60 1944 0</v>
      </c>
      <c r="AJ436" s="10" t="e">
        <f>_xlfn.XLOOKUP(AI436,'Hybride Warmtepomp'!F$3:F$165,'Hybride Warmtepomp'!B$3:B$165)</f>
        <v>#N/A</v>
      </c>
      <c r="AK436" t="str">
        <f t="shared" si="81"/>
        <v/>
      </c>
      <c r="AL436" t="str">
        <f t="shared" si="85"/>
        <v>nee</v>
      </c>
      <c r="AM436" t="str">
        <f t="shared" si="82"/>
        <v>nee</v>
      </c>
      <c r="AN436" t="b">
        <f t="shared" si="83"/>
        <v>0</v>
      </c>
      <c r="AO436" t="b">
        <f t="shared" si="84"/>
        <v>0</v>
      </c>
    </row>
    <row r="437" spans="1:41">
      <c r="A437" s="48"/>
      <c r="B437" s="48"/>
      <c r="C437" s="49"/>
      <c r="D437" s="49"/>
      <c r="E437" s="50"/>
      <c r="F437" s="7"/>
      <c r="G437" s="50"/>
      <c r="H437" s="50"/>
      <c r="I437" s="49"/>
      <c r="J437" s="54"/>
      <c r="K437" s="49"/>
      <c r="L437" s="49"/>
      <c r="M437" s="41"/>
      <c r="N437" s="7"/>
      <c r="O437" s="8" t="str">
        <f t="shared" si="76"/>
        <v xml:space="preserve"> </v>
      </c>
      <c r="P437" s="8" t="str">
        <f t="shared" si="77"/>
        <v xml:space="preserve"> </v>
      </c>
      <c r="Q437" s="7"/>
      <c r="R437" s="6"/>
      <c r="S437" s="7"/>
      <c r="T437" s="7"/>
      <c r="U437" s="7"/>
      <c r="V437" s="9"/>
      <c r="W437" s="9"/>
      <c r="X437" s="9"/>
      <c r="Y437" s="9"/>
      <c r="Z437" s="7"/>
      <c r="AA437" s="7"/>
      <c r="AB437" s="7"/>
      <c r="AC437" s="7"/>
      <c r="AD437" t="str">
        <f>IF('Invulblad per woning'!B437=0," ","ja")</f>
        <v xml:space="preserve"> </v>
      </c>
      <c r="AE437" s="10" t="str">
        <f t="shared" si="78"/>
        <v>nee</v>
      </c>
      <c r="AF437" s="10">
        <f t="shared" si="79"/>
        <v>60</v>
      </c>
      <c r="AG437" s="10">
        <f t="shared" si="80"/>
        <v>1944</v>
      </c>
      <c r="AH437">
        <f t="shared" si="86"/>
        <v>0</v>
      </c>
      <c r="AI437" s="10" t="str">
        <f t="shared" si="87"/>
        <v>nee 60 1944 0</v>
      </c>
      <c r="AJ437" s="10" t="e">
        <f>_xlfn.XLOOKUP(AI437,'Hybride Warmtepomp'!F$3:F$165,'Hybride Warmtepomp'!B$3:B$165)</f>
        <v>#N/A</v>
      </c>
      <c r="AK437" t="str">
        <f t="shared" si="81"/>
        <v/>
      </c>
      <c r="AL437" t="str">
        <f t="shared" si="85"/>
        <v>nee</v>
      </c>
      <c r="AM437" t="str">
        <f t="shared" si="82"/>
        <v>nee</v>
      </c>
      <c r="AN437" t="b">
        <f t="shared" si="83"/>
        <v>0</v>
      </c>
      <c r="AO437" t="b">
        <f t="shared" si="84"/>
        <v>0</v>
      </c>
    </row>
    <row r="438" spans="1:41">
      <c r="A438" s="48"/>
      <c r="B438" s="48"/>
      <c r="C438" s="49"/>
      <c r="D438" s="49"/>
      <c r="E438" s="50"/>
      <c r="F438" s="7"/>
      <c r="G438" s="50"/>
      <c r="H438" s="50"/>
      <c r="I438" s="49"/>
      <c r="J438" s="54"/>
      <c r="K438" s="49"/>
      <c r="L438" s="49"/>
      <c r="M438" s="41"/>
      <c r="N438" s="7"/>
      <c r="O438" s="8" t="str">
        <f t="shared" si="76"/>
        <v xml:space="preserve"> </v>
      </c>
      <c r="P438" s="8" t="str">
        <f t="shared" si="77"/>
        <v xml:space="preserve"> </v>
      </c>
      <c r="Q438" s="7"/>
      <c r="R438" s="6"/>
      <c r="S438" s="7"/>
      <c r="T438" s="7"/>
      <c r="U438" s="7"/>
      <c r="V438" s="9"/>
      <c r="W438" s="9"/>
      <c r="X438" s="9"/>
      <c r="Y438" s="9"/>
      <c r="Z438" s="7"/>
      <c r="AA438" s="7"/>
      <c r="AB438" s="7"/>
      <c r="AC438" s="7"/>
      <c r="AD438" t="str">
        <f>IF('Invulblad per woning'!B438=0," ","ja")</f>
        <v xml:space="preserve"> </v>
      </c>
      <c r="AE438" s="10" t="str">
        <f t="shared" si="78"/>
        <v>nee</v>
      </c>
      <c r="AF438" s="10">
        <f t="shared" si="79"/>
        <v>60</v>
      </c>
      <c r="AG438" s="10">
        <f t="shared" si="80"/>
        <v>1944</v>
      </c>
      <c r="AH438">
        <f t="shared" si="86"/>
        <v>0</v>
      </c>
      <c r="AI438" s="10" t="str">
        <f t="shared" si="87"/>
        <v>nee 60 1944 0</v>
      </c>
      <c r="AJ438" s="10" t="e">
        <f>_xlfn.XLOOKUP(AI438,'Hybride Warmtepomp'!F$3:F$165,'Hybride Warmtepomp'!B$3:B$165)</f>
        <v>#N/A</v>
      </c>
      <c r="AK438" t="str">
        <f t="shared" si="81"/>
        <v/>
      </c>
      <c r="AL438" t="str">
        <f t="shared" si="85"/>
        <v>nee</v>
      </c>
      <c r="AM438" t="str">
        <f t="shared" si="82"/>
        <v>nee</v>
      </c>
      <c r="AN438" t="b">
        <f t="shared" si="83"/>
        <v>0</v>
      </c>
      <c r="AO438" t="b">
        <f t="shared" si="84"/>
        <v>0</v>
      </c>
    </row>
    <row r="439" spans="1:41">
      <c r="A439" s="48"/>
      <c r="B439" s="48"/>
      <c r="C439" s="49"/>
      <c r="D439" s="49"/>
      <c r="E439" s="50"/>
      <c r="F439" s="7"/>
      <c r="G439" s="50"/>
      <c r="H439" s="50"/>
      <c r="I439" s="49"/>
      <c r="J439" s="54"/>
      <c r="K439" s="49"/>
      <c r="L439" s="49"/>
      <c r="M439" s="41"/>
      <c r="N439" s="7"/>
      <c r="O439" s="8" t="str">
        <f t="shared" si="76"/>
        <v xml:space="preserve"> </v>
      </c>
      <c r="P439" s="8" t="str">
        <f t="shared" si="77"/>
        <v xml:space="preserve"> </v>
      </c>
      <c r="Q439" s="7"/>
      <c r="R439" s="6"/>
      <c r="S439" s="7"/>
      <c r="T439" s="7"/>
      <c r="U439" s="7"/>
      <c r="V439" s="9"/>
      <c r="W439" s="9"/>
      <c r="X439" s="9"/>
      <c r="Y439" s="9"/>
      <c r="Z439" s="7"/>
      <c r="AA439" s="7"/>
      <c r="AB439" s="7"/>
      <c r="AC439" s="7"/>
      <c r="AD439" t="str">
        <f>IF('Invulblad per woning'!B439=0," ","ja")</f>
        <v xml:space="preserve"> </v>
      </c>
      <c r="AE439" s="10" t="str">
        <f t="shared" si="78"/>
        <v>nee</v>
      </c>
      <c r="AF439" s="10">
        <f t="shared" si="79"/>
        <v>60</v>
      </c>
      <c r="AG439" s="10">
        <f t="shared" si="80"/>
        <v>1944</v>
      </c>
      <c r="AH439">
        <f t="shared" si="86"/>
        <v>0</v>
      </c>
      <c r="AI439" s="10" t="str">
        <f t="shared" si="87"/>
        <v>nee 60 1944 0</v>
      </c>
      <c r="AJ439" s="10" t="e">
        <f>_xlfn.XLOOKUP(AI439,'Hybride Warmtepomp'!F$3:F$165,'Hybride Warmtepomp'!B$3:B$165)</f>
        <v>#N/A</v>
      </c>
      <c r="AK439" t="str">
        <f t="shared" si="81"/>
        <v/>
      </c>
      <c r="AL439" t="str">
        <f t="shared" si="85"/>
        <v>nee</v>
      </c>
      <c r="AM439" t="str">
        <f t="shared" si="82"/>
        <v>nee</v>
      </c>
      <c r="AN439" t="b">
        <f t="shared" si="83"/>
        <v>0</v>
      </c>
      <c r="AO439" t="b">
        <f t="shared" si="84"/>
        <v>0</v>
      </c>
    </row>
    <row r="440" spans="1:41">
      <c r="A440" s="48"/>
      <c r="B440" s="48"/>
      <c r="C440" s="49"/>
      <c r="D440" s="49"/>
      <c r="E440" s="50"/>
      <c r="F440" s="7"/>
      <c r="G440" s="50"/>
      <c r="H440" s="50"/>
      <c r="I440" s="49"/>
      <c r="J440" s="54"/>
      <c r="K440" s="49"/>
      <c r="L440" s="49"/>
      <c r="M440" s="41"/>
      <c r="N440" s="7"/>
      <c r="O440" s="8" t="str">
        <f t="shared" si="76"/>
        <v xml:space="preserve"> </v>
      </c>
      <c r="P440" s="8" t="str">
        <f t="shared" si="77"/>
        <v xml:space="preserve"> </v>
      </c>
      <c r="Q440" s="7"/>
      <c r="R440" s="6"/>
      <c r="S440" s="7"/>
      <c r="T440" s="7"/>
      <c r="U440" s="7"/>
      <c r="V440" s="9"/>
      <c r="W440" s="9"/>
      <c r="X440" s="9"/>
      <c r="Y440" s="9"/>
      <c r="Z440" s="7"/>
      <c r="AA440" s="7"/>
      <c r="AB440" s="7"/>
      <c r="AC440" s="7"/>
      <c r="AD440" t="str">
        <f>IF('Invulblad per woning'!B440=0," ","ja")</f>
        <v xml:space="preserve"> </v>
      </c>
      <c r="AE440" s="10" t="str">
        <f t="shared" si="78"/>
        <v>nee</v>
      </c>
      <c r="AF440" s="10">
        <f t="shared" si="79"/>
        <v>60</v>
      </c>
      <c r="AG440" s="10">
        <f t="shared" si="80"/>
        <v>1944</v>
      </c>
      <c r="AH440">
        <f t="shared" si="86"/>
        <v>0</v>
      </c>
      <c r="AI440" s="10" t="str">
        <f t="shared" si="87"/>
        <v>nee 60 1944 0</v>
      </c>
      <c r="AJ440" s="10" t="e">
        <f>_xlfn.XLOOKUP(AI440,'Hybride Warmtepomp'!F$3:F$165,'Hybride Warmtepomp'!B$3:B$165)</f>
        <v>#N/A</v>
      </c>
      <c r="AK440" t="str">
        <f t="shared" si="81"/>
        <v/>
      </c>
      <c r="AL440" t="str">
        <f t="shared" si="85"/>
        <v>nee</v>
      </c>
      <c r="AM440" t="str">
        <f t="shared" si="82"/>
        <v>nee</v>
      </c>
      <c r="AN440" t="b">
        <f t="shared" si="83"/>
        <v>0</v>
      </c>
      <c r="AO440" t="b">
        <f t="shared" si="84"/>
        <v>0</v>
      </c>
    </row>
    <row r="441" spans="1:41">
      <c r="A441" s="48"/>
      <c r="B441" s="48"/>
      <c r="C441" s="49"/>
      <c r="D441" s="49"/>
      <c r="E441" s="50"/>
      <c r="F441" s="7"/>
      <c r="G441" s="50"/>
      <c r="H441" s="50"/>
      <c r="I441" s="49"/>
      <c r="J441" s="54"/>
      <c r="K441" s="49"/>
      <c r="L441" s="49"/>
      <c r="M441" s="41"/>
      <c r="N441" s="7"/>
      <c r="O441" s="8" t="str">
        <f t="shared" si="76"/>
        <v xml:space="preserve"> </v>
      </c>
      <c r="P441" s="8" t="str">
        <f t="shared" si="77"/>
        <v xml:space="preserve"> </v>
      </c>
      <c r="Q441" s="7"/>
      <c r="R441" s="6"/>
      <c r="S441" s="7"/>
      <c r="T441" s="7"/>
      <c r="U441" s="7"/>
      <c r="V441" s="9"/>
      <c r="W441" s="9"/>
      <c r="X441" s="9"/>
      <c r="Y441" s="9"/>
      <c r="Z441" s="7"/>
      <c r="AA441" s="7"/>
      <c r="AB441" s="7"/>
      <c r="AC441" s="7"/>
      <c r="AD441" t="str">
        <f>IF('Invulblad per woning'!B441=0," ","ja")</f>
        <v xml:space="preserve"> </v>
      </c>
      <c r="AE441" s="10" t="str">
        <f t="shared" si="78"/>
        <v>nee</v>
      </c>
      <c r="AF441" s="10">
        <f t="shared" si="79"/>
        <v>60</v>
      </c>
      <c r="AG441" s="10">
        <f t="shared" si="80"/>
        <v>1944</v>
      </c>
      <c r="AH441">
        <f t="shared" si="86"/>
        <v>0</v>
      </c>
      <c r="AI441" s="10" t="str">
        <f t="shared" si="87"/>
        <v>nee 60 1944 0</v>
      </c>
      <c r="AJ441" s="10" t="e">
        <f>_xlfn.XLOOKUP(AI441,'Hybride Warmtepomp'!F$3:F$165,'Hybride Warmtepomp'!B$3:B$165)</f>
        <v>#N/A</v>
      </c>
      <c r="AK441" t="str">
        <f t="shared" si="81"/>
        <v/>
      </c>
      <c r="AL441" t="str">
        <f t="shared" si="85"/>
        <v>nee</v>
      </c>
      <c r="AM441" t="str">
        <f t="shared" si="82"/>
        <v>nee</v>
      </c>
      <c r="AN441" t="b">
        <f t="shared" si="83"/>
        <v>0</v>
      </c>
      <c r="AO441" t="b">
        <f t="shared" si="84"/>
        <v>0</v>
      </c>
    </row>
    <row r="442" spans="1:41">
      <c r="A442" s="48"/>
      <c r="B442" s="48"/>
      <c r="C442" s="49"/>
      <c r="D442" s="49"/>
      <c r="E442" s="50"/>
      <c r="F442" s="7"/>
      <c r="G442" s="50"/>
      <c r="H442" s="50"/>
      <c r="I442" s="49"/>
      <c r="J442" s="54"/>
      <c r="K442" s="49"/>
      <c r="L442" s="49"/>
      <c r="M442" s="41"/>
      <c r="N442" s="7"/>
      <c r="O442" s="8" t="str">
        <f t="shared" si="76"/>
        <v xml:space="preserve"> </v>
      </c>
      <c r="P442" s="8" t="str">
        <f t="shared" si="77"/>
        <v xml:space="preserve"> </v>
      </c>
      <c r="Q442" s="7"/>
      <c r="R442" s="6"/>
      <c r="S442" s="7"/>
      <c r="T442" s="7"/>
      <c r="U442" s="7"/>
      <c r="V442" s="9"/>
      <c r="W442" s="9"/>
      <c r="X442" s="9"/>
      <c r="Y442" s="9"/>
      <c r="Z442" s="7"/>
      <c r="AA442" s="7"/>
      <c r="AB442" s="7"/>
      <c r="AC442" s="7"/>
      <c r="AD442" t="str">
        <f>IF('Invulblad per woning'!B442=0," ","ja")</f>
        <v xml:space="preserve"> </v>
      </c>
      <c r="AE442" s="10" t="str">
        <f t="shared" si="78"/>
        <v>nee</v>
      </c>
      <c r="AF442" s="10">
        <f t="shared" si="79"/>
        <v>60</v>
      </c>
      <c r="AG442" s="10">
        <f t="shared" si="80"/>
        <v>1944</v>
      </c>
      <c r="AH442">
        <f t="shared" si="86"/>
        <v>0</v>
      </c>
      <c r="AI442" s="10" t="str">
        <f t="shared" si="87"/>
        <v>nee 60 1944 0</v>
      </c>
      <c r="AJ442" s="10" t="e">
        <f>_xlfn.XLOOKUP(AI442,'Hybride Warmtepomp'!F$3:F$165,'Hybride Warmtepomp'!B$3:B$165)</f>
        <v>#N/A</v>
      </c>
      <c r="AK442" t="str">
        <f t="shared" si="81"/>
        <v/>
      </c>
      <c r="AL442" t="str">
        <f t="shared" si="85"/>
        <v>nee</v>
      </c>
      <c r="AM442" t="str">
        <f t="shared" si="82"/>
        <v>nee</v>
      </c>
      <c r="AN442" t="b">
        <f t="shared" si="83"/>
        <v>0</v>
      </c>
      <c r="AO442" t="b">
        <f t="shared" si="84"/>
        <v>0</v>
      </c>
    </row>
    <row r="443" spans="1:41">
      <c r="A443" s="48"/>
      <c r="B443" s="48"/>
      <c r="C443" s="49"/>
      <c r="D443" s="49"/>
      <c r="E443" s="50"/>
      <c r="F443" s="7"/>
      <c r="G443" s="50"/>
      <c r="H443" s="50"/>
      <c r="I443" s="49"/>
      <c r="J443" s="54"/>
      <c r="K443" s="49"/>
      <c r="L443" s="49"/>
      <c r="M443" s="41"/>
      <c r="N443" s="7"/>
      <c r="O443" s="8" t="str">
        <f t="shared" si="76"/>
        <v xml:space="preserve"> </v>
      </c>
      <c r="P443" s="8" t="str">
        <f t="shared" si="77"/>
        <v xml:space="preserve"> </v>
      </c>
      <c r="Q443" s="7"/>
      <c r="R443" s="6"/>
      <c r="S443" s="7"/>
      <c r="T443" s="7"/>
      <c r="U443" s="7"/>
      <c r="V443" s="9"/>
      <c r="W443" s="9"/>
      <c r="X443" s="9"/>
      <c r="Y443" s="9"/>
      <c r="Z443" s="7"/>
      <c r="AA443" s="7"/>
      <c r="AB443" s="7"/>
      <c r="AC443" s="7"/>
      <c r="AD443" t="str">
        <f>IF('Invulblad per woning'!B443=0," ","ja")</f>
        <v xml:space="preserve"> </v>
      </c>
      <c r="AE443" s="10" t="str">
        <f t="shared" si="78"/>
        <v>nee</v>
      </c>
      <c r="AF443" s="10">
        <f t="shared" si="79"/>
        <v>60</v>
      </c>
      <c r="AG443" s="10">
        <f t="shared" si="80"/>
        <v>1944</v>
      </c>
      <c r="AH443">
        <f t="shared" si="86"/>
        <v>0</v>
      </c>
      <c r="AI443" s="10" t="str">
        <f t="shared" si="87"/>
        <v>nee 60 1944 0</v>
      </c>
      <c r="AJ443" s="10" t="e">
        <f>_xlfn.XLOOKUP(AI443,'Hybride Warmtepomp'!F$3:F$165,'Hybride Warmtepomp'!B$3:B$165)</f>
        <v>#N/A</v>
      </c>
      <c r="AK443" t="str">
        <f t="shared" si="81"/>
        <v/>
      </c>
      <c r="AL443" t="str">
        <f t="shared" si="85"/>
        <v>nee</v>
      </c>
      <c r="AM443" t="str">
        <f t="shared" si="82"/>
        <v>nee</v>
      </c>
      <c r="AN443" t="b">
        <f t="shared" si="83"/>
        <v>0</v>
      </c>
      <c r="AO443" t="b">
        <f t="shared" si="84"/>
        <v>0</v>
      </c>
    </row>
    <row r="444" spans="1:41">
      <c r="A444" s="48"/>
      <c r="B444" s="48"/>
      <c r="C444" s="49"/>
      <c r="D444" s="49"/>
      <c r="E444" s="50"/>
      <c r="F444" s="7"/>
      <c r="G444" s="50"/>
      <c r="H444" s="50"/>
      <c r="I444" s="49"/>
      <c r="J444" s="54"/>
      <c r="K444" s="49"/>
      <c r="L444" s="49"/>
      <c r="M444" s="41"/>
      <c r="N444" s="7"/>
      <c r="O444" s="8" t="str">
        <f t="shared" si="76"/>
        <v xml:space="preserve"> </v>
      </c>
      <c r="P444" s="8" t="str">
        <f t="shared" si="77"/>
        <v xml:space="preserve"> </v>
      </c>
      <c r="Q444" s="7"/>
      <c r="R444" s="6"/>
      <c r="S444" s="7"/>
      <c r="T444" s="7"/>
      <c r="U444" s="7"/>
      <c r="V444" s="9"/>
      <c r="W444" s="9"/>
      <c r="X444" s="9"/>
      <c r="Y444" s="9"/>
      <c r="Z444" s="7"/>
      <c r="AA444" s="7"/>
      <c r="AB444" s="7"/>
      <c r="AC444" s="7"/>
      <c r="AD444" t="str">
        <f>IF('Invulblad per woning'!B444=0," ","ja")</f>
        <v xml:space="preserve"> </v>
      </c>
      <c r="AE444" s="10" t="str">
        <f t="shared" si="78"/>
        <v>nee</v>
      </c>
      <c r="AF444" s="10">
        <f t="shared" si="79"/>
        <v>60</v>
      </c>
      <c r="AG444" s="10">
        <f t="shared" si="80"/>
        <v>1944</v>
      </c>
      <c r="AH444">
        <f t="shared" si="86"/>
        <v>0</v>
      </c>
      <c r="AI444" s="10" t="str">
        <f t="shared" si="87"/>
        <v>nee 60 1944 0</v>
      </c>
      <c r="AJ444" s="10" t="e">
        <f>_xlfn.XLOOKUP(AI444,'Hybride Warmtepomp'!F$3:F$165,'Hybride Warmtepomp'!B$3:B$165)</f>
        <v>#N/A</v>
      </c>
      <c r="AK444" t="str">
        <f t="shared" si="81"/>
        <v/>
      </c>
      <c r="AL444" t="str">
        <f t="shared" si="85"/>
        <v>nee</v>
      </c>
      <c r="AM444" t="str">
        <f t="shared" si="82"/>
        <v>nee</v>
      </c>
      <c r="AN444" t="b">
        <f t="shared" si="83"/>
        <v>0</v>
      </c>
      <c r="AO444" t="b">
        <f t="shared" si="84"/>
        <v>0</v>
      </c>
    </row>
    <row r="445" spans="1:41">
      <c r="A445" s="48"/>
      <c r="B445" s="48"/>
      <c r="C445" s="49"/>
      <c r="D445" s="49"/>
      <c r="E445" s="50"/>
      <c r="F445" s="7"/>
      <c r="G445" s="50"/>
      <c r="H445" s="50"/>
      <c r="I445" s="49"/>
      <c r="J445" s="54"/>
      <c r="K445" s="49"/>
      <c r="L445" s="49"/>
      <c r="M445" s="41"/>
      <c r="N445" s="7"/>
      <c r="O445" s="8" t="str">
        <f t="shared" si="76"/>
        <v xml:space="preserve"> </v>
      </c>
      <c r="P445" s="8" t="str">
        <f t="shared" si="77"/>
        <v xml:space="preserve"> </v>
      </c>
      <c r="Q445" s="7"/>
      <c r="R445" s="6"/>
      <c r="S445" s="7"/>
      <c r="T445" s="7"/>
      <c r="U445" s="7"/>
      <c r="V445" s="9"/>
      <c r="W445" s="9"/>
      <c r="X445" s="9"/>
      <c r="Y445" s="9"/>
      <c r="Z445" s="7"/>
      <c r="AA445" s="7"/>
      <c r="AB445" s="7"/>
      <c r="AC445" s="7"/>
      <c r="AD445" t="str">
        <f>IF('Invulblad per woning'!B445=0," ","ja")</f>
        <v xml:space="preserve"> </v>
      </c>
      <c r="AE445" s="10" t="str">
        <f t="shared" si="78"/>
        <v>nee</v>
      </c>
      <c r="AF445" s="10">
        <f t="shared" si="79"/>
        <v>60</v>
      </c>
      <c r="AG445" s="10">
        <f t="shared" si="80"/>
        <v>1944</v>
      </c>
      <c r="AH445">
        <f t="shared" si="86"/>
        <v>0</v>
      </c>
      <c r="AI445" s="10" t="str">
        <f t="shared" si="87"/>
        <v>nee 60 1944 0</v>
      </c>
      <c r="AJ445" s="10" t="e">
        <f>_xlfn.XLOOKUP(AI445,'Hybride Warmtepomp'!F$3:F$165,'Hybride Warmtepomp'!B$3:B$165)</f>
        <v>#N/A</v>
      </c>
      <c r="AK445" t="str">
        <f t="shared" si="81"/>
        <v/>
      </c>
      <c r="AL445" t="str">
        <f t="shared" si="85"/>
        <v>nee</v>
      </c>
      <c r="AM445" t="str">
        <f t="shared" si="82"/>
        <v>nee</v>
      </c>
      <c r="AN445" t="b">
        <f t="shared" si="83"/>
        <v>0</v>
      </c>
      <c r="AO445" t="b">
        <f t="shared" si="84"/>
        <v>0</v>
      </c>
    </row>
    <row r="446" spans="1:41">
      <c r="A446" s="48"/>
      <c r="B446" s="48"/>
      <c r="C446" s="49"/>
      <c r="D446" s="49"/>
      <c r="E446" s="50"/>
      <c r="F446" s="7"/>
      <c r="G446" s="50"/>
      <c r="H446" s="50"/>
      <c r="I446" s="49"/>
      <c r="J446" s="54"/>
      <c r="K446" s="49"/>
      <c r="L446" s="49"/>
      <c r="M446" s="41"/>
      <c r="N446" s="7"/>
      <c r="O446" s="8" t="str">
        <f t="shared" si="76"/>
        <v xml:space="preserve"> </v>
      </c>
      <c r="P446" s="8" t="str">
        <f t="shared" si="77"/>
        <v xml:space="preserve"> </v>
      </c>
      <c r="Q446" s="7"/>
      <c r="R446" s="6"/>
      <c r="S446" s="7"/>
      <c r="T446" s="7"/>
      <c r="U446" s="7"/>
      <c r="V446" s="9"/>
      <c r="W446" s="9"/>
      <c r="X446" s="9"/>
      <c r="Y446" s="9"/>
      <c r="Z446" s="7"/>
      <c r="AA446" s="7"/>
      <c r="AB446" s="7"/>
      <c r="AC446" s="7"/>
      <c r="AD446" t="str">
        <f>IF('Invulblad per woning'!B446=0," ","ja")</f>
        <v xml:space="preserve"> </v>
      </c>
      <c r="AE446" s="10" t="str">
        <f t="shared" si="78"/>
        <v>nee</v>
      </c>
      <c r="AF446" s="10">
        <f t="shared" si="79"/>
        <v>60</v>
      </c>
      <c r="AG446" s="10">
        <f t="shared" si="80"/>
        <v>1944</v>
      </c>
      <c r="AH446">
        <f t="shared" si="86"/>
        <v>0</v>
      </c>
      <c r="AI446" s="10" t="str">
        <f t="shared" si="87"/>
        <v>nee 60 1944 0</v>
      </c>
      <c r="AJ446" s="10" t="e">
        <f>_xlfn.XLOOKUP(AI446,'Hybride Warmtepomp'!F$3:F$165,'Hybride Warmtepomp'!B$3:B$165)</f>
        <v>#N/A</v>
      </c>
      <c r="AK446" t="str">
        <f t="shared" si="81"/>
        <v/>
      </c>
      <c r="AL446" t="str">
        <f t="shared" si="85"/>
        <v>nee</v>
      </c>
      <c r="AM446" t="str">
        <f t="shared" si="82"/>
        <v>nee</v>
      </c>
      <c r="AN446" t="b">
        <f t="shared" si="83"/>
        <v>0</v>
      </c>
      <c r="AO446" t="b">
        <f t="shared" si="84"/>
        <v>0</v>
      </c>
    </row>
    <row r="447" spans="1:41">
      <c r="A447" s="48"/>
      <c r="B447" s="48"/>
      <c r="C447" s="49"/>
      <c r="D447" s="49"/>
      <c r="E447" s="50"/>
      <c r="F447" s="7"/>
      <c r="G447" s="50"/>
      <c r="H447" s="50"/>
      <c r="I447" s="49"/>
      <c r="J447" s="54"/>
      <c r="K447" s="49"/>
      <c r="L447" s="49"/>
      <c r="M447" s="41"/>
      <c r="N447" s="7"/>
      <c r="O447" s="8" t="str">
        <f t="shared" si="76"/>
        <v xml:space="preserve"> </v>
      </c>
      <c r="P447" s="8" t="str">
        <f t="shared" si="77"/>
        <v xml:space="preserve"> </v>
      </c>
      <c r="Q447" s="7"/>
      <c r="R447" s="6"/>
      <c r="S447" s="7"/>
      <c r="T447" s="7"/>
      <c r="U447" s="7"/>
      <c r="V447" s="9"/>
      <c r="W447" s="9"/>
      <c r="X447" s="9"/>
      <c r="Y447" s="9"/>
      <c r="Z447" s="7"/>
      <c r="AA447" s="7"/>
      <c r="AB447" s="7"/>
      <c r="AC447" s="7"/>
      <c r="AD447" t="str">
        <f>IF('Invulblad per woning'!B447=0," ","ja")</f>
        <v xml:space="preserve"> </v>
      </c>
      <c r="AE447" s="10" t="str">
        <f t="shared" si="78"/>
        <v>nee</v>
      </c>
      <c r="AF447" s="10">
        <f t="shared" si="79"/>
        <v>60</v>
      </c>
      <c r="AG447" s="10">
        <f t="shared" si="80"/>
        <v>1944</v>
      </c>
      <c r="AH447">
        <f t="shared" si="86"/>
        <v>0</v>
      </c>
      <c r="AI447" s="10" t="str">
        <f t="shared" si="87"/>
        <v>nee 60 1944 0</v>
      </c>
      <c r="AJ447" s="10" t="e">
        <f>_xlfn.XLOOKUP(AI447,'Hybride Warmtepomp'!F$3:F$165,'Hybride Warmtepomp'!B$3:B$165)</f>
        <v>#N/A</v>
      </c>
      <c r="AK447" t="str">
        <f t="shared" si="81"/>
        <v/>
      </c>
      <c r="AL447" t="str">
        <f t="shared" si="85"/>
        <v>nee</v>
      </c>
      <c r="AM447" t="str">
        <f t="shared" si="82"/>
        <v>nee</v>
      </c>
      <c r="AN447" t="b">
        <f t="shared" si="83"/>
        <v>0</v>
      </c>
      <c r="AO447" t="b">
        <f t="shared" si="84"/>
        <v>0</v>
      </c>
    </row>
    <row r="448" spans="1:41">
      <c r="A448" s="48"/>
      <c r="B448" s="48"/>
      <c r="C448" s="49"/>
      <c r="D448" s="49"/>
      <c r="E448" s="50"/>
      <c r="F448" s="7"/>
      <c r="G448" s="50"/>
      <c r="H448" s="50"/>
      <c r="I448" s="49"/>
      <c r="J448" s="54"/>
      <c r="K448" s="49"/>
      <c r="L448" s="49"/>
      <c r="M448" s="41"/>
      <c r="N448" s="7"/>
      <c r="O448" s="8" t="str">
        <f t="shared" si="76"/>
        <v xml:space="preserve"> </v>
      </c>
      <c r="P448" s="8" t="str">
        <f t="shared" si="77"/>
        <v xml:space="preserve"> </v>
      </c>
      <c r="Q448" s="7"/>
      <c r="R448" s="6"/>
      <c r="S448" s="7"/>
      <c r="T448" s="7"/>
      <c r="U448" s="7"/>
      <c r="V448" s="9"/>
      <c r="W448" s="9"/>
      <c r="X448" s="9"/>
      <c r="Y448" s="9"/>
      <c r="Z448" s="7"/>
      <c r="AA448" s="7"/>
      <c r="AB448" s="7"/>
      <c r="AC448" s="7"/>
      <c r="AD448" t="str">
        <f>IF('Invulblad per woning'!B448=0," ","ja")</f>
        <v xml:space="preserve"> </v>
      </c>
      <c r="AE448" s="10" t="str">
        <f t="shared" si="78"/>
        <v>nee</v>
      </c>
      <c r="AF448" s="10">
        <f t="shared" si="79"/>
        <v>60</v>
      </c>
      <c r="AG448" s="10">
        <f t="shared" si="80"/>
        <v>1944</v>
      </c>
      <c r="AH448">
        <f t="shared" si="86"/>
        <v>0</v>
      </c>
      <c r="AI448" s="10" t="str">
        <f t="shared" si="87"/>
        <v>nee 60 1944 0</v>
      </c>
      <c r="AJ448" s="10" t="e">
        <f>_xlfn.XLOOKUP(AI448,'Hybride Warmtepomp'!F$3:F$165,'Hybride Warmtepomp'!B$3:B$165)</f>
        <v>#N/A</v>
      </c>
      <c r="AK448" t="str">
        <f t="shared" si="81"/>
        <v/>
      </c>
      <c r="AL448" t="str">
        <f t="shared" si="85"/>
        <v>nee</v>
      </c>
      <c r="AM448" t="str">
        <f t="shared" si="82"/>
        <v>nee</v>
      </c>
      <c r="AN448" t="b">
        <f t="shared" si="83"/>
        <v>0</v>
      </c>
      <c r="AO448" t="b">
        <f t="shared" si="84"/>
        <v>0</v>
      </c>
    </row>
    <row r="449" spans="1:41">
      <c r="A449" s="48"/>
      <c r="B449" s="48"/>
      <c r="C449" s="49"/>
      <c r="D449" s="49"/>
      <c r="E449" s="50"/>
      <c r="F449" s="7"/>
      <c r="G449" s="50"/>
      <c r="H449" s="50"/>
      <c r="I449" s="49"/>
      <c r="J449" s="54"/>
      <c r="K449" s="49"/>
      <c r="L449" s="49"/>
      <c r="M449" s="41"/>
      <c r="N449" s="7"/>
      <c r="O449" s="8" t="str">
        <f t="shared" si="76"/>
        <v xml:space="preserve"> </v>
      </c>
      <c r="P449" s="8" t="str">
        <f t="shared" si="77"/>
        <v xml:space="preserve"> </v>
      </c>
      <c r="Q449" s="7"/>
      <c r="R449" s="6"/>
      <c r="S449" s="7"/>
      <c r="T449" s="7"/>
      <c r="U449" s="7"/>
      <c r="V449" s="9"/>
      <c r="W449" s="9"/>
      <c r="X449" s="9"/>
      <c r="Y449" s="9"/>
      <c r="Z449" s="7"/>
      <c r="AA449" s="7"/>
      <c r="AB449" s="7"/>
      <c r="AC449" s="7"/>
      <c r="AD449" t="str">
        <f>IF('Invulblad per woning'!B449=0," ","ja")</f>
        <v xml:space="preserve"> </v>
      </c>
      <c r="AE449" s="10" t="str">
        <f t="shared" si="78"/>
        <v>nee</v>
      </c>
      <c r="AF449" s="10">
        <f t="shared" si="79"/>
        <v>60</v>
      </c>
      <c r="AG449" s="10">
        <f t="shared" si="80"/>
        <v>1944</v>
      </c>
      <c r="AH449">
        <f t="shared" si="86"/>
        <v>0</v>
      </c>
      <c r="AI449" s="10" t="str">
        <f t="shared" si="87"/>
        <v>nee 60 1944 0</v>
      </c>
      <c r="AJ449" s="10" t="e">
        <f>_xlfn.XLOOKUP(AI449,'Hybride Warmtepomp'!F$3:F$165,'Hybride Warmtepomp'!B$3:B$165)</f>
        <v>#N/A</v>
      </c>
      <c r="AK449" t="str">
        <f t="shared" si="81"/>
        <v/>
      </c>
      <c r="AL449" t="str">
        <f t="shared" si="85"/>
        <v>nee</v>
      </c>
      <c r="AM449" t="str">
        <f t="shared" si="82"/>
        <v>nee</v>
      </c>
      <c r="AN449" t="b">
        <f t="shared" si="83"/>
        <v>0</v>
      </c>
      <c r="AO449" t="b">
        <f t="shared" si="84"/>
        <v>0</v>
      </c>
    </row>
    <row r="450" spans="1:41">
      <c r="A450" s="48"/>
      <c r="B450" s="48"/>
      <c r="C450" s="49"/>
      <c r="D450" s="49"/>
      <c r="E450" s="50"/>
      <c r="F450" s="7"/>
      <c r="G450" s="50"/>
      <c r="H450" s="50"/>
      <c r="I450" s="49"/>
      <c r="J450" s="54"/>
      <c r="K450" s="49"/>
      <c r="L450" s="49"/>
      <c r="M450" s="41"/>
      <c r="N450" s="7"/>
      <c r="O450" s="8" t="str">
        <f t="shared" si="76"/>
        <v xml:space="preserve"> </v>
      </c>
      <c r="P450" s="8" t="str">
        <f t="shared" si="77"/>
        <v xml:space="preserve"> </v>
      </c>
      <c r="Q450" s="7"/>
      <c r="R450" s="6"/>
      <c r="S450" s="7"/>
      <c r="T450" s="7"/>
      <c r="U450" s="7"/>
      <c r="V450" s="9"/>
      <c r="W450" s="9"/>
      <c r="X450" s="9"/>
      <c r="Y450" s="9"/>
      <c r="Z450" s="7"/>
      <c r="AA450" s="7"/>
      <c r="AB450" s="7"/>
      <c r="AC450" s="7"/>
      <c r="AD450" t="str">
        <f>IF('Invulblad per woning'!B450=0," ","ja")</f>
        <v xml:space="preserve"> </v>
      </c>
      <c r="AE450" s="10" t="str">
        <f t="shared" si="78"/>
        <v>nee</v>
      </c>
      <c r="AF450" s="10">
        <f t="shared" si="79"/>
        <v>60</v>
      </c>
      <c r="AG450" s="10">
        <f t="shared" si="80"/>
        <v>1944</v>
      </c>
      <c r="AH450">
        <f t="shared" si="86"/>
        <v>0</v>
      </c>
      <c r="AI450" s="10" t="str">
        <f t="shared" si="87"/>
        <v>nee 60 1944 0</v>
      </c>
      <c r="AJ450" s="10" t="e">
        <f>_xlfn.XLOOKUP(AI450,'Hybride Warmtepomp'!F$3:F$165,'Hybride Warmtepomp'!B$3:B$165)</f>
        <v>#N/A</v>
      </c>
      <c r="AK450" t="str">
        <f t="shared" si="81"/>
        <v/>
      </c>
      <c r="AL450" t="str">
        <f t="shared" si="85"/>
        <v>nee</v>
      </c>
      <c r="AM450" t="str">
        <f t="shared" si="82"/>
        <v>nee</v>
      </c>
      <c r="AN450" t="b">
        <f t="shared" si="83"/>
        <v>0</v>
      </c>
      <c r="AO450" t="b">
        <f t="shared" si="84"/>
        <v>0</v>
      </c>
    </row>
    <row r="451" spans="1:41">
      <c r="A451" s="48"/>
      <c r="B451" s="48"/>
      <c r="C451" s="49"/>
      <c r="D451" s="49"/>
      <c r="E451" s="50"/>
      <c r="F451" s="7"/>
      <c r="G451" s="50"/>
      <c r="H451" s="50"/>
      <c r="I451" s="49"/>
      <c r="J451" s="54"/>
      <c r="K451" s="49"/>
      <c r="L451" s="49"/>
      <c r="M451" s="41"/>
      <c r="N451" s="7"/>
      <c r="O451" s="8" t="str">
        <f t="shared" ref="O451:O514" si="88">IF(K451*L451/1000=0," ",K451*L451/1000)</f>
        <v xml:space="preserve"> </v>
      </c>
      <c r="P451" s="8" t="str">
        <f t="shared" ref="P451:P514" si="89">IF(MIN(M451:O451)=0," ",MIN(M451:O451))</f>
        <v xml:space="preserve"> </v>
      </c>
      <c r="Q451" s="7"/>
      <c r="R451" s="6"/>
      <c r="S451" s="7"/>
      <c r="T451" s="7"/>
      <c r="U451" s="7"/>
      <c r="V451" s="9"/>
      <c r="W451" s="9"/>
      <c r="X451" s="9"/>
      <c r="Y451" s="9"/>
      <c r="Z451" s="7"/>
      <c r="AA451" s="7"/>
      <c r="AB451" s="7"/>
      <c r="AC451" s="7"/>
      <c r="AD451" t="str">
        <f>IF('Invulblad per woning'!B451=0," ","ja")</f>
        <v xml:space="preserve"> </v>
      </c>
      <c r="AE451" s="10" t="str">
        <f t="shared" si="78"/>
        <v>nee</v>
      </c>
      <c r="AF451" s="10">
        <f t="shared" si="79"/>
        <v>60</v>
      </c>
      <c r="AG451" s="10">
        <f t="shared" si="80"/>
        <v>1944</v>
      </c>
      <c r="AH451">
        <f t="shared" si="86"/>
        <v>0</v>
      </c>
      <c r="AI451" s="10" t="str">
        <f t="shared" si="87"/>
        <v>nee 60 1944 0</v>
      </c>
      <c r="AJ451" s="10" t="e">
        <f>_xlfn.XLOOKUP(AI451,'Hybride Warmtepomp'!F$3:F$165,'Hybride Warmtepomp'!B$3:B$165)</f>
        <v>#N/A</v>
      </c>
      <c r="AK451" t="str">
        <f t="shared" si="81"/>
        <v/>
      </c>
      <c r="AL451" t="str">
        <f t="shared" si="85"/>
        <v>nee</v>
      </c>
      <c r="AM451" t="str">
        <f t="shared" si="82"/>
        <v>nee</v>
      </c>
      <c r="AN451" t="b">
        <f t="shared" si="83"/>
        <v>0</v>
      </c>
      <c r="AO451" t="b">
        <f t="shared" si="84"/>
        <v>0</v>
      </c>
    </row>
    <row r="452" spans="1:41">
      <c r="A452" s="48"/>
      <c r="B452" s="48"/>
      <c r="C452" s="49"/>
      <c r="D452" s="49"/>
      <c r="E452" s="50"/>
      <c r="F452" s="7"/>
      <c r="G452" s="50"/>
      <c r="H452" s="50"/>
      <c r="I452" s="49"/>
      <c r="J452" s="54"/>
      <c r="K452" s="49"/>
      <c r="L452" s="49"/>
      <c r="M452" s="41"/>
      <c r="N452" s="7"/>
      <c r="O452" s="8" t="str">
        <f t="shared" si="88"/>
        <v xml:space="preserve"> </v>
      </c>
      <c r="P452" s="8" t="str">
        <f t="shared" si="89"/>
        <v xml:space="preserve"> </v>
      </c>
      <c r="Q452" s="7"/>
      <c r="R452" s="6"/>
      <c r="S452" s="7"/>
      <c r="T452" s="7"/>
      <c r="U452" s="7"/>
      <c r="V452" s="9"/>
      <c r="W452" s="9"/>
      <c r="X452" s="9"/>
      <c r="Y452" s="9"/>
      <c r="Z452" s="7"/>
      <c r="AA452" s="7"/>
      <c r="AB452" s="7"/>
      <c r="AC452" s="7"/>
      <c r="AD452" t="str">
        <f>IF('Invulblad per woning'!B452=0," ","ja")</f>
        <v xml:space="preserve"> </v>
      </c>
      <c r="AE452" s="10" t="str">
        <f t="shared" ref="AE452:AE515" si="90">_xlfn.XLOOKUP(T452,"hybride","ja","nee")</f>
        <v>nee</v>
      </c>
      <c r="AF452" s="10">
        <f t="shared" ref="AF452:AF515" si="91">IF(R452&lt;=60,60,IF(R452&lt;=80,80,IF(R452&lt;=100,100,IF(R452&lt;=125,125,IF(R452&lt;=150,150,IF(R452&lt;=175,175,200))))))</f>
        <v>60</v>
      </c>
      <c r="AG452" s="10">
        <f t="shared" ref="AG452:AG515" si="92">IF(F452&lt;1945,1944,IF(F452&lt;1975,1974,IF(F452&lt;1995,1994,1995)))</f>
        <v>1944</v>
      </c>
      <c r="AH452">
        <f t="shared" si="86"/>
        <v>0</v>
      </c>
      <c r="AI452" s="10" t="str">
        <f t="shared" si="87"/>
        <v>nee 60 1944 0</v>
      </c>
      <c r="AJ452" s="10" t="e">
        <f>_xlfn.XLOOKUP(AI452,'Hybride Warmtepomp'!F$3:F$165,'Hybride Warmtepomp'!B$3:B$165)</f>
        <v>#N/A</v>
      </c>
      <c r="AK452" t="str">
        <f t="shared" ref="AK452:AK515" si="93">IFERROR(AJ452,"")</f>
        <v/>
      </c>
      <c r="AL452" t="str">
        <f t="shared" si="85"/>
        <v>nee</v>
      </c>
      <c r="AM452" t="str">
        <f t="shared" ref="AM452:AM515" si="94">IF(AB452="ja","ja","nee")</f>
        <v>nee</v>
      </c>
      <c r="AN452" t="b">
        <f t="shared" ref="AN452:AN515" si="95">AND(K452&gt;0,NOT(M452&gt;0))</f>
        <v>0</v>
      </c>
      <c r="AO452" t="b">
        <f t="shared" ref="AO452:AO515" si="96">AND(K452&gt;0,NOT(L452&gt;0))</f>
        <v>0</v>
      </c>
    </row>
    <row r="453" spans="1:41">
      <c r="A453" s="48"/>
      <c r="B453" s="48"/>
      <c r="C453" s="49"/>
      <c r="D453" s="49"/>
      <c r="E453" s="50"/>
      <c r="F453" s="7"/>
      <c r="G453" s="50"/>
      <c r="H453" s="50"/>
      <c r="I453" s="49"/>
      <c r="J453" s="54"/>
      <c r="K453" s="49"/>
      <c r="L453" s="49"/>
      <c r="M453" s="41"/>
      <c r="N453" s="7"/>
      <c r="O453" s="8" t="str">
        <f t="shared" si="88"/>
        <v xml:space="preserve"> </v>
      </c>
      <c r="P453" s="8" t="str">
        <f t="shared" si="89"/>
        <v xml:space="preserve"> </v>
      </c>
      <c r="Q453" s="7"/>
      <c r="R453" s="6"/>
      <c r="S453" s="7"/>
      <c r="T453" s="7"/>
      <c r="U453" s="7"/>
      <c r="V453" s="9"/>
      <c r="W453" s="9"/>
      <c r="X453" s="9"/>
      <c r="Y453" s="9"/>
      <c r="Z453" s="7"/>
      <c r="AA453" s="7"/>
      <c r="AB453" s="7"/>
      <c r="AC453" s="7"/>
      <c r="AD453" t="str">
        <f>IF('Invulblad per woning'!B453=0," ","ja")</f>
        <v xml:space="preserve"> </v>
      </c>
      <c r="AE453" s="10" t="str">
        <f t="shared" si="90"/>
        <v>nee</v>
      </c>
      <c r="AF453" s="10">
        <f t="shared" si="91"/>
        <v>60</v>
      </c>
      <c r="AG453" s="10">
        <f t="shared" si="92"/>
        <v>1944</v>
      </c>
      <c r="AH453">
        <f t="shared" si="86"/>
        <v>0</v>
      </c>
      <c r="AI453" s="10" t="str">
        <f t="shared" si="87"/>
        <v>nee 60 1944 0</v>
      </c>
      <c r="AJ453" s="10" t="e">
        <f>_xlfn.XLOOKUP(AI453,'Hybride Warmtepomp'!F$3:F$165,'Hybride Warmtepomp'!B$3:B$165)</f>
        <v>#N/A</v>
      </c>
      <c r="AK453" t="str">
        <f t="shared" si="93"/>
        <v/>
      </c>
      <c r="AL453" t="str">
        <f t="shared" ref="AL453:AL516" si="97">IF(S453="warmtepomp","ja","nee")</f>
        <v>nee</v>
      </c>
      <c r="AM453" t="str">
        <f t="shared" si="94"/>
        <v>nee</v>
      </c>
      <c r="AN453" t="b">
        <f t="shared" si="95"/>
        <v>0</v>
      </c>
      <c r="AO453" t="b">
        <f t="shared" si="96"/>
        <v>0</v>
      </c>
    </row>
    <row r="454" spans="1:41">
      <c r="A454" s="48"/>
      <c r="B454" s="48"/>
      <c r="C454" s="49"/>
      <c r="D454" s="49"/>
      <c r="E454" s="50"/>
      <c r="F454" s="7"/>
      <c r="G454" s="50"/>
      <c r="H454" s="50"/>
      <c r="I454" s="49"/>
      <c r="J454" s="54"/>
      <c r="K454" s="49"/>
      <c r="L454" s="49"/>
      <c r="M454" s="41"/>
      <c r="N454" s="7"/>
      <c r="O454" s="8" t="str">
        <f t="shared" si="88"/>
        <v xml:space="preserve"> </v>
      </c>
      <c r="P454" s="8" t="str">
        <f t="shared" si="89"/>
        <v xml:space="preserve"> </v>
      </c>
      <c r="Q454" s="7"/>
      <c r="R454" s="6"/>
      <c r="S454" s="7"/>
      <c r="T454" s="7"/>
      <c r="U454" s="7"/>
      <c r="V454" s="9"/>
      <c r="W454" s="9"/>
      <c r="X454" s="9"/>
      <c r="Y454" s="9"/>
      <c r="Z454" s="7"/>
      <c r="AA454" s="7"/>
      <c r="AB454" s="7"/>
      <c r="AC454" s="7"/>
      <c r="AD454" t="str">
        <f>IF('Invulblad per woning'!B454=0," ","ja")</f>
        <v xml:space="preserve"> </v>
      </c>
      <c r="AE454" s="10" t="str">
        <f t="shared" si="90"/>
        <v>nee</v>
      </c>
      <c r="AF454" s="10">
        <f t="shared" si="91"/>
        <v>60</v>
      </c>
      <c r="AG454" s="10">
        <f t="shared" si="92"/>
        <v>1944</v>
      </c>
      <c r="AH454">
        <f t="shared" si="86"/>
        <v>0</v>
      </c>
      <c r="AI454" s="10" t="str">
        <f t="shared" si="87"/>
        <v>nee 60 1944 0</v>
      </c>
      <c r="AJ454" s="10" t="e">
        <f>_xlfn.XLOOKUP(AI454,'Hybride Warmtepomp'!F$3:F$165,'Hybride Warmtepomp'!B$3:B$165)</f>
        <v>#N/A</v>
      </c>
      <c r="AK454" t="str">
        <f t="shared" si="93"/>
        <v/>
      </c>
      <c r="AL454" t="str">
        <f t="shared" si="97"/>
        <v>nee</v>
      </c>
      <c r="AM454" t="str">
        <f t="shared" si="94"/>
        <v>nee</v>
      </c>
      <c r="AN454" t="b">
        <f t="shared" si="95"/>
        <v>0</v>
      </c>
      <c r="AO454" t="b">
        <f t="shared" si="96"/>
        <v>0</v>
      </c>
    </row>
    <row r="455" spans="1:41">
      <c r="A455" s="48"/>
      <c r="B455" s="48"/>
      <c r="C455" s="49"/>
      <c r="D455" s="49"/>
      <c r="E455" s="50"/>
      <c r="F455" s="7"/>
      <c r="G455" s="50"/>
      <c r="H455" s="50"/>
      <c r="I455" s="49"/>
      <c r="J455" s="54"/>
      <c r="K455" s="49"/>
      <c r="L455" s="49"/>
      <c r="M455" s="41"/>
      <c r="N455" s="7"/>
      <c r="O455" s="8" t="str">
        <f t="shared" si="88"/>
        <v xml:space="preserve"> </v>
      </c>
      <c r="P455" s="8" t="str">
        <f t="shared" si="89"/>
        <v xml:space="preserve"> </v>
      </c>
      <c r="Q455" s="7"/>
      <c r="R455" s="6"/>
      <c r="S455" s="7"/>
      <c r="T455" s="7"/>
      <c r="U455" s="7"/>
      <c r="V455" s="9"/>
      <c r="W455" s="9"/>
      <c r="X455" s="9"/>
      <c r="Y455" s="9"/>
      <c r="Z455" s="7"/>
      <c r="AA455" s="7"/>
      <c r="AB455" s="7"/>
      <c r="AC455" s="7"/>
      <c r="AD455" t="str">
        <f>IF('Invulblad per woning'!B455=0," ","ja")</f>
        <v xml:space="preserve"> </v>
      </c>
      <c r="AE455" s="10" t="str">
        <f t="shared" si="90"/>
        <v>nee</v>
      </c>
      <c r="AF455" s="10">
        <f t="shared" si="91"/>
        <v>60</v>
      </c>
      <c r="AG455" s="10">
        <f t="shared" si="92"/>
        <v>1944</v>
      </c>
      <c r="AH455">
        <f t="shared" si="86"/>
        <v>0</v>
      </c>
      <c r="AI455" s="10" t="str">
        <f t="shared" si="87"/>
        <v>nee 60 1944 0</v>
      </c>
      <c r="AJ455" s="10" t="e">
        <f>_xlfn.XLOOKUP(AI455,'Hybride Warmtepomp'!F$3:F$165,'Hybride Warmtepomp'!B$3:B$165)</f>
        <v>#N/A</v>
      </c>
      <c r="AK455" t="str">
        <f t="shared" si="93"/>
        <v/>
      </c>
      <c r="AL455" t="str">
        <f t="shared" si="97"/>
        <v>nee</v>
      </c>
      <c r="AM455" t="str">
        <f t="shared" si="94"/>
        <v>nee</v>
      </c>
      <c r="AN455" t="b">
        <f t="shared" si="95"/>
        <v>0</v>
      </c>
      <c r="AO455" t="b">
        <f t="shared" si="96"/>
        <v>0</v>
      </c>
    </row>
    <row r="456" spans="1:41">
      <c r="A456" s="48"/>
      <c r="B456" s="48"/>
      <c r="C456" s="49"/>
      <c r="D456" s="49"/>
      <c r="E456" s="50"/>
      <c r="F456" s="7"/>
      <c r="G456" s="50"/>
      <c r="H456" s="50"/>
      <c r="I456" s="49"/>
      <c r="J456" s="54"/>
      <c r="K456" s="49"/>
      <c r="L456" s="49"/>
      <c r="M456" s="41"/>
      <c r="N456" s="7"/>
      <c r="O456" s="8" t="str">
        <f t="shared" si="88"/>
        <v xml:space="preserve"> </v>
      </c>
      <c r="P456" s="8" t="str">
        <f t="shared" si="89"/>
        <v xml:space="preserve"> </v>
      </c>
      <c r="Q456" s="7"/>
      <c r="R456" s="6"/>
      <c r="S456" s="7"/>
      <c r="T456" s="7"/>
      <c r="U456" s="7"/>
      <c r="V456" s="9"/>
      <c r="W456" s="9"/>
      <c r="X456" s="9"/>
      <c r="Y456" s="9"/>
      <c r="Z456" s="7"/>
      <c r="AA456" s="7"/>
      <c r="AB456" s="7"/>
      <c r="AC456" s="7"/>
      <c r="AD456" t="str">
        <f>IF('Invulblad per woning'!B456=0," ","ja")</f>
        <v xml:space="preserve"> </v>
      </c>
      <c r="AE456" s="10" t="str">
        <f t="shared" si="90"/>
        <v>nee</v>
      </c>
      <c r="AF456" s="10">
        <f t="shared" si="91"/>
        <v>60</v>
      </c>
      <c r="AG456" s="10">
        <f t="shared" si="92"/>
        <v>1944</v>
      </c>
      <c r="AH456">
        <f t="shared" si="86"/>
        <v>0</v>
      </c>
      <c r="AI456" s="10" t="str">
        <f t="shared" si="87"/>
        <v>nee 60 1944 0</v>
      </c>
      <c r="AJ456" s="10" t="e">
        <f>_xlfn.XLOOKUP(AI456,'Hybride Warmtepomp'!F$3:F$165,'Hybride Warmtepomp'!B$3:B$165)</f>
        <v>#N/A</v>
      </c>
      <c r="AK456" t="str">
        <f t="shared" si="93"/>
        <v/>
      </c>
      <c r="AL456" t="str">
        <f t="shared" si="97"/>
        <v>nee</v>
      </c>
      <c r="AM456" t="str">
        <f t="shared" si="94"/>
        <v>nee</v>
      </c>
      <c r="AN456" t="b">
        <f t="shared" si="95"/>
        <v>0</v>
      </c>
      <c r="AO456" t="b">
        <f t="shared" si="96"/>
        <v>0</v>
      </c>
    </row>
    <row r="457" spans="1:41">
      <c r="A457" s="48"/>
      <c r="B457" s="48"/>
      <c r="C457" s="49"/>
      <c r="D457" s="49"/>
      <c r="E457" s="50"/>
      <c r="F457" s="7"/>
      <c r="G457" s="50"/>
      <c r="H457" s="50"/>
      <c r="I457" s="49"/>
      <c r="J457" s="54"/>
      <c r="K457" s="49"/>
      <c r="L457" s="49"/>
      <c r="M457" s="41"/>
      <c r="N457" s="7"/>
      <c r="O457" s="8" t="str">
        <f t="shared" si="88"/>
        <v xml:space="preserve"> </v>
      </c>
      <c r="P457" s="8" t="str">
        <f t="shared" si="89"/>
        <v xml:space="preserve"> </v>
      </c>
      <c r="Q457" s="7"/>
      <c r="R457" s="6"/>
      <c r="S457" s="7"/>
      <c r="T457" s="7"/>
      <c r="U457" s="7"/>
      <c r="V457" s="9"/>
      <c r="W457" s="9"/>
      <c r="X457" s="9"/>
      <c r="Y457" s="9"/>
      <c r="Z457" s="7"/>
      <c r="AA457" s="7"/>
      <c r="AB457" s="7"/>
      <c r="AC457" s="7"/>
      <c r="AD457" t="str">
        <f>IF('Invulblad per woning'!B457=0," ","ja")</f>
        <v xml:space="preserve"> </v>
      </c>
      <c r="AE457" s="10" t="str">
        <f t="shared" si="90"/>
        <v>nee</v>
      </c>
      <c r="AF457" s="10">
        <f t="shared" si="91"/>
        <v>60</v>
      </c>
      <c r="AG457" s="10">
        <f t="shared" si="92"/>
        <v>1944</v>
      </c>
      <c r="AH457">
        <f t="shared" si="86"/>
        <v>0</v>
      </c>
      <c r="AI457" s="10" t="str">
        <f t="shared" si="87"/>
        <v>nee 60 1944 0</v>
      </c>
      <c r="AJ457" s="10" t="e">
        <f>_xlfn.XLOOKUP(AI457,'Hybride Warmtepomp'!F$3:F$165,'Hybride Warmtepomp'!B$3:B$165)</f>
        <v>#N/A</v>
      </c>
      <c r="AK457" t="str">
        <f t="shared" si="93"/>
        <v/>
      </c>
      <c r="AL457" t="str">
        <f t="shared" si="97"/>
        <v>nee</v>
      </c>
      <c r="AM457" t="str">
        <f t="shared" si="94"/>
        <v>nee</v>
      </c>
      <c r="AN457" t="b">
        <f t="shared" si="95"/>
        <v>0</v>
      </c>
      <c r="AO457" t="b">
        <f t="shared" si="96"/>
        <v>0</v>
      </c>
    </row>
    <row r="458" spans="1:41">
      <c r="A458" s="48"/>
      <c r="B458" s="48"/>
      <c r="C458" s="49"/>
      <c r="D458" s="49"/>
      <c r="E458" s="50"/>
      <c r="F458" s="7"/>
      <c r="G458" s="50"/>
      <c r="H458" s="50"/>
      <c r="I458" s="49"/>
      <c r="J458" s="54"/>
      <c r="K458" s="49"/>
      <c r="L458" s="49"/>
      <c r="M458" s="41"/>
      <c r="N458" s="7"/>
      <c r="O458" s="8" t="str">
        <f t="shared" si="88"/>
        <v xml:space="preserve"> </v>
      </c>
      <c r="P458" s="8" t="str">
        <f t="shared" si="89"/>
        <v xml:space="preserve"> </v>
      </c>
      <c r="Q458" s="7"/>
      <c r="R458" s="6"/>
      <c r="S458" s="7"/>
      <c r="T458" s="7"/>
      <c r="U458" s="7"/>
      <c r="V458" s="9"/>
      <c r="W458" s="9"/>
      <c r="X458" s="9"/>
      <c r="Y458" s="9"/>
      <c r="Z458" s="7"/>
      <c r="AA458" s="7"/>
      <c r="AB458" s="7"/>
      <c r="AC458" s="7"/>
      <c r="AD458" t="str">
        <f>IF('Invulblad per woning'!B458=0," ","ja")</f>
        <v xml:space="preserve"> </v>
      </c>
      <c r="AE458" s="10" t="str">
        <f t="shared" si="90"/>
        <v>nee</v>
      </c>
      <c r="AF458" s="10">
        <f t="shared" si="91"/>
        <v>60</v>
      </c>
      <c r="AG458" s="10">
        <f t="shared" si="92"/>
        <v>1944</v>
      </c>
      <c r="AH458">
        <f t="shared" si="86"/>
        <v>0</v>
      </c>
      <c r="AI458" s="10" t="str">
        <f t="shared" si="87"/>
        <v>nee 60 1944 0</v>
      </c>
      <c r="AJ458" s="10" t="e">
        <f>_xlfn.XLOOKUP(AI458,'Hybride Warmtepomp'!F$3:F$165,'Hybride Warmtepomp'!B$3:B$165)</f>
        <v>#N/A</v>
      </c>
      <c r="AK458" t="str">
        <f t="shared" si="93"/>
        <v/>
      </c>
      <c r="AL458" t="str">
        <f t="shared" si="97"/>
        <v>nee</v>
      </c>
      <c r="AM458" t="str">
        <f t="shared" si="94"/>
        <v>nee</v>
      </c>
      <c r="AN458" t="b">
        <f t="shared" si="95"/>
        <v>0</v>
      </c>
      <c r="AO458" t="b">
        <f t="shared" si="96"/>
        <v>0</v>
      </c>
    </row>
    <row r="459" spans="1:41">
      <c r="A459" s="48"/>
      <c r="B459" s="48"/>
      <c r="C459" s="49"/>
      <c r="D459" s="49"/>
      <c r="E459" s="50"/>
      <c r="F459" s="7"/>
      <c r="G459" s="50"/>
      <c r="H459" s="50"/>
      <c r="I459" s="49"/>
      <c r="J459" s="54"/>
      <c r="K459" s="49"/>
      <c r="L459" s="49"/>
      <c r="M459" s="41"/>
      <c r="N459" s="7"/>
      <c r="O459" s="8" t="str">
        <f t="shared" si="88"/>
        <v xml:space="preserve"> </v>
      </c>
      <c r="P459" s="8" t="str">
        <f t="shared" si="89"/>
        <v xml:space="preserve"> </v>
      </c>
      <c r="Q459" s="7"/>
      <c r="R459" s="6"/>
      <c r="S459" s="7"/>
      <c r="T459" s="7"/>
      <c r="U459" s="7"/>
      <c r="V459" s="9"/>
      <c r="W459" s="9"/>
      <c r="X459" s="9"/>
      <c r="Y459" s="9"/>
      <c r="Z459" s="7"/>
      <c r="AA459" s="7"/>
      <c r="AB459" s="7"/>
      <c r="AC459" s="7"/>
      <c r="AD459" t="str">
        <f>IF('Invulblad per woning'!B459=0," ","ja")</f>
        <v xml:space="preserve"> </v>
      </c>
      <c r="AE459" s="10" t="str">
        <f t="shared" si="90"/>
        <v>nee</v>
      </c>
      <c r="AF459" s="10">
        <f t="shared" si="91"/>
        <v>60</v>
      </c>
      <c r="AG459" s="10">
        <f t="shared" si="92"/>
        <v>1944</v>
      </c>
      <c r="AH459">
        <f t="shared" si="86"/>
        <v>0</v>
      </c>
      <c r="AI459" s="10" t="str">
        <f t="shared" si="87"/>
        <v>nee 60 1944 0</v>
      </c>
      <c r="AJ459" s="10" t="e">
        <f>_xlfn.XLOOKUP(AI459,'Hybride Warmtepomp'!F$3:F$165,'Hybride Warmtepomp'!B$3:B$165)</f>
        <v>#N/A</v>
      </c>
      <c r="AK459" t="str">
        <f t="shared" si="93"/>
        <v/>
      </c>
      <c r="AL459" t="str">
        <f t="shared" si="97"/>
        <v>nee</v>
      </c>
      <c r="AM459" t="str">
        <f t="shared" si="94"/>
        <v>nee</v>
      </c>
      <c r="AN459" t="b">
        <f t="shared" si="95"/>
        <v>0</v>
      </c>
      <c r="AO459" t="b">
        <f t="shared" si="96"/>
        <v>0</v>
      </c>
    </row>
    <row r="460" spans="1:41">
      <c r="A460" s="48"/>
      <c r="B460" s="48"/>
      <c r="C460" s="49"/>
      <c r="D460" s="49"/>
      <c r="E460" s="50"/>
      <c r="F460" s="7"/>
      <c r="G460" s="50"/>
      <c r="H460" s="50"/>
      <c r="I460" s="49"/>
      <c r="J460" s="54"/>
      <c r="K460" s="49"/>
      <c r="L460" s="49"/>
      <c r="M460" s="41"/>
      <c r="N460" s="7"/>
      <c r="O460" s="8" t="str">
        <f t="shared" si="88"/>
        <v xml:space="preserve"> </v>
      </c>
      <c r="P460" s="8" t="str">
        <f t="shared" si="89"/>
        <v xml:space="preserve"> </v>
      </c>
      <c r="Q460" s="7"/>
      <c r="R460" s="6"/>
      <c r="S460" s="7"/>
      <c r="T460" s="7"/>
      <c r="U460" s="7"/>
      <c r="V460" s="9"/>
      <c r="W460" s="9"/>
      <c r="X460" s="9"/>
      <c r="Y460" s="9"/>
      <c r="Z460" s="7"/>
      <c r="AA460" s="7"/>
      <c r="AB460" s="7"/>
      <c r="AC460" s="7"/>
      <c r="AD460" t="str">
        <f>IF('Invulblad per woning'!B460=0," ","ja")</f>
        <v xml:space="preserve"> </v>
      </c>
      <c r="AE460" s="10" t="str">
        <f t="shared" si="90"/>
        <v>nee</v>
      </c>
      <c r="AF460" s="10">
        <f t="shared" si="91"/>
        <v>60</v>
      </c>
      <c r="AG460" s="10">
        <f t="shared" si="92"/>
        <v>1944</v>
      </c>
      <c r="AH460">
        <f t="shared" si="86"/>
        <v>0</v>
      </c>
      <c r="AI460" s="10" t="str">
        <f t="shared" si="87"/>
        <v>nee 60 1944 0</v>
      </c>
      <c r="AJ460" s="10" t="e">
        <f>_xlfn.XLOOKUP(AI460,'Hybride Warmtepomp'!F$3:F$165,'Hybride Warmtepomp'!B$3:B$165)</f>
        <v>#N/A</v>
      </c>
      <c r="AK460" t="str">
        <f t="shared" si="93"/>
        <v/>
      </c>
      <c r="AL460" t="str">
        <f t="shared" si="97"/>
        <v>nee</v>
      </c>
      <c r="AM460" t="str">
        <f t="shared" si="94"/>
        <v>nee</v>
      </c>
      <c r="AN460" t="b">
        <f t="shared" si="95"/>
        <v>0</v>
      </c>
      <c r="AO460" t="b">
        <f t="shared" si="96"/>
        <v>0</v>
      </c>
    </row>
    <row r="461" spans="1:41">
      <c r="A461" s="48"/>
      <c r="B461" s="48"/>
      <c r="C461" s="49"/>
      <c r="D461" s="49"/>
      <c r="E461" s="50"/>
      <c r="F461" s="7"/>
      <c r="G461" s="50"/>
      <c r="H461" s="50"/>
      <c r="I461" s="49"/>
      <c r="J461" s="54"/>
      <c r="K461" s="49"/>
      <c r="L461" s="49"/>
      <c r="M461" s="41"/>
      <c r="N461" s="7"/>
      <c r="O461" s="8" t="str">
        <f t="shared" si="88"/>
        <v xml:space="preserve"> </v>
      </c>
      <c r="P461" s="8" t="str">
        <f t="shared" si="89"/>
        <v xml:space="preserve"> </v>
      </c>
      <c r="Q461" s="7"/>
      <c r="R461" s="6"/>
      <c r="S461" s="7"/>
      <c r="T461" s="7"/>
      <c r="U461" s="7"/>
      <c r="V461" s="9"/>
      <c r="W461" s="9"/>
      <c r="X461" s="9"/>
      <c r="Y461" s="9"/>
      <c r="Z461" s="7"/>
      <c r="AA461" s="7"/>
      <c r="AB461" s="7"/>
      <c r="AC461" s="7"/>
      <c r="AD461" t="str">
        <f>IF('Invulblad per woning'!B461=0," ","ja")</f>
        <v xml:space="preserve"> </v>
      </c>
      <c r="AE461" s="10" t="str">
        <f t="shared" si="90"/>
        <v>nee</v>
      </c>
      <c r="AF461" s="10">
        <f t="shared" si="91"/>
        <v>60</v>
      </c>
      <c r="AG461" s="10">
        <f t="shared" si="92"/>
        <v>1944</v>
      </c>
      <c r="AH461">
        <f t="shared" si="86"/>
        <v>0</v>
      </c>
      <c r="AI461" s="10" t="str">
        <f t="shared" si="87"/>
        <v>nee 60 1944 0</v>
      </c>
      <c r="AJ461" s="10" t="e">
        <f>_xlfn.XLOOKUP(AI461,'Hybride Warmtepomp'!F$3:F$165,'Hybride Warmtepomp'!B$3:B$165)</f>
        <v>#N/A</v>
      </c>
      <c r="AK461" t="str">
        <f t="shared" si="93"/>
        <v/>
      </c>
      <c r="AL461" t="str">
        <f t="shared" si="97"/>
        <v>nee</v>
      </c>
      <c r="AM461" t="str">
        <f t="shared" si="94"/>
        <v>nee</v>
      </c>
      <c r="AN461" t="b">
        <f t="shared" si="95"/>
        <v>0</v>
      </c>
      <c r="AO461" t="b">
        <f t="shared" si="96"/>
        <v>0</v>
      </c>
    </row>
    <row r="462" spans="1:41">
      <c r="A462" s="48"/>
      <c r="B462" s="48"/>
      <c r="C462" s="49"/>
      <c r="D462" s="49"/>
      <c r="E462" s="50"/>
      <c r="F462" s="7"/>
      <c r="G462" s="50"/>
      <c r="H462" s="50"/>
      <c r="I462" s="49"/>
      <c r="J462" s="54"/>
      <c r="K462" s="49"/>
      <c r="L462" s="49"/>
      <c r="M462" s="41"/>
      <c r="N462" s="7"/>
      <c r="O462" s="8" t="str">
        <f t="shared" si="88"/>
        <v xml:space="preserve"> </v>
      </c>
      <c r="P462" s="8" t="str">
        <f t="shared" si="89"/>
        <v xml:space="preserve"> </v>
      </c>
      <c r="Q462" s="7"/>
      <c r="R462" s="6"/>
      <c r="S462" s="7"/>
      <c r="T462" s="7"/>
      <c r="U462" s="7"/>
      <c r="V462" s="9"/>
      <c r="W462" s="9"/>
      <c r="X462" s="9"/>
      <c r="Y462" s="9"/>
      <c r="Z462" s="7"/>
      <c r="AA462" s="7"/>
      <c r="AB462" s="7"/>
      <c r="AC462" s="7"/>
      <c r="AD462" t="str">
        <f>IF('Invulblad per woning'!B462=0," ","ja")</f>
        <v xml:space="preserve"> </v>
      </c>
      <c r="AE462" s="10" t="str">
        <f t="shared" si="90"/>
        <v>nee</v>
      </c>
      <c r="AF462" s="10">
        <f t="shared" si="91"/>
        <v>60</v>
      </c>
      <c r="AG462" s="10">
        <f t="shared" si="92"/>
        <v>1944</v>
      </c>
      <c r="AH462">
        <f t="shared" si="86"/>
        <v>0</v>
      </c>
      <c r="AI462" s="10" t="str">
        <f t="shared" si="87"/>
        <v>nee 60 1944 0</v>
      </c>
      <c r="AJ462" s="10" t="e">
        <f>_xlfn.XLOOKUP(AI462,'Hybride Warmtepomp'!F$3:F$165,'Hybride Warmtepomp'!B$3:B$165)</f>
        <v>#N/A</v>
      </c>
      <c r="AK462" t="str">
        <f t="shared" si="93"/>
        <v/>
      </c>
      <c r="AL462" t="str">
        <f t="shared" si="97"/>
        <v>nee</v>
      </c>
      <c r="AM462" t="str">
        <f t="shared" si="94"/>
        <v>nee</v>
      </c>
      <c r="AN462" t="b">
        <f t="shared" si="95"/>
        <v>0</v>
      </c>
      <c r="AO462" t="b">
        <f t="shared" si="96"/>
        <v>0</v>
      </c>
    </row>
    <row r="463" spans="1:41">
      <c r="A463" s="48"/>
      <c r="B463" s="48"/>
      <c r="C463" s="49"/>
      <c r="D463" s="49"/>
      <c r="E463" s="50"/>
      <c r="F463" s="7"/>
      <c r="G463" s="50"/>
      <c r="H463" s="50"/>
      <c r="I463" s="49"/>
      <c r="J463" s="54"/>
      <c r="K463" s="49"/>
      <c r="L463" s="49"/>
      <c r="M463" s="41"/>
      <c r="N463" s="7"/>
      <c r="O463" s="8" t="str">
        <f t="shared" si="88"/>
        <v xml:space="preserve"> </v>
      </c>
      <c r="P463" s="8" t="str">
        <f t="shared" si="89"/>
        <v xml:space="preserve"> </v>
      </c>
      <c r="Q463" s="7"/>
      <c r="R463" s="6"/>
      <c r="S463" s="7"/>
      <c r="T463" s="7"/>
      <c r="U463" s="7"/>
      <c r="V463" s="9"/>
      <c r="W463" s="9"/>
      <c r="X463" s="9"/>
      <c r="Y463" s="9"/>
      <c r="Z463" s="7"/>
      <c r="AA463" s="7"/>
      <c r="AB463" s="7"/>
      <c r="AC463" s="7"/>
      <c r="AD463" t="str">
        <f>IF('Invulblad per woning'!B463=0," ","ja")</f>
        <v xml:space="preserve"> </v>
      </c>
      <c r="AE463" s="10" t="str">
        <f t="shared" si="90"/>
        <v>nee</v>
      </c>
      <c r="AF463" s="10">
        <f t="shared" si="91"/>
        <v>60</v>
      </c>
      <c r="AG463" s="10">
        <f t="shared" si="92"/>
        <v>1944</v>
      </c>
      <c r="AH463">
        <f t="shared" si="86"/>
        <v>0</v>
      </c>
      <c r="AI463" s="10" t="str">
        <f t="shared" si="87"/>
        <v>nee 60 1944 0</v>
      </c>
      <c r="AJ463" s="10" t="e">
        <f>_xlfn.XLOOKUP(AI463,'Hybride Warmtepomp'!F$3:F$165,'Hybride Warmtepomp'!B$3:B$165)</f>
        <v>#N/A</v>
      </c>
      <c r="AK463" t="str">
        <f t="shared" si="93"/>
        <v/>
      </c>
      <c r="AL463" t="str">
        <f t="shared" si="97"/>
        <v>nee</v>
      </c>
      <c r="AM463" t="str">
        <f t="shared" si="94"/>
        <v>nee</v>
      </c>
      <c r="AN463" t="b">
        <f t="shared" si="95"/>
        <v>0</v>
      </c>
      <c r="AO463" t="b">
        <f t="shared" si="96"/>
        <v>0</v>
      </c>
    </row>
    <row r="464" spans="1:41">
      <c r="A464" s="48"/>
      <c r="B464" s="48"/>
      <c r="C464" s="49"/>
      <c r="D464" s="49"/>
      <c r="E464" s="50"/>
      <c r="F464" s="7"/>
      <c r="G464" s="50"/>
      <c r="H464" s="50"/>
      <c r="I464" s="49"/>
      <c r="J464" s="54"/>
      <c r="K464" s="49"/>
      <c r="L464" s="49"/>
      <c r="M464" s="41"/>
      <c r="N464" s="7"/>
      <c r="O464" s="8" t="str">
        <f t="shared" si="88"/>
        <v xml:space="preserve"> </v>
      </c>
      <c r="P464" s="8" t="str">
        <f t="shared" si="89"/>
        <v xml:space="preserve"> </v>
      </c>
      <c r="Q464" s="7"/>
      <c r="R464" s="6"/>
      <c r="S464" s="7"/>
      <c r="T464" s="7"/>
      <c r="U464" s="7"/>
      <c r="V464" s="9"/>
      <c r="W464" s="9"/>
      <c r="X464" s="9"/>
      <c r="Y464" s="9"/>
      <c r="Z464" s="7"/>
      <c r="AA464" s="7"/>
      <c r="AB464" s="7"/>
      <c r="AC464" s="7"/>
      <c r="AD464" t="str">
        <f>IF('Invulblad per woning'!B464=0," ","ja")</f>
        <v xml:space="preserve"> </v>
      </c>
      <c r="AE464" s="10" t="str">
        <f t="shared" si="90"/>
        <v>nee</v>
      </c>
      <c r="AF464" s="10">
        <f t="shared" si="91"/>
        <v>60</v>
      </c>
      <c r="AG464" s="10">
        <f t="shared" si="92"/>
        <v>1944</v>
      </c>
      <c r="AH464">
        <f t="shared" si="86"/>
        <v>0</v>
      </c>
      <c r="AI464" s="10" t="str">
        <f t="shared" si="87"/>
        <v>nee 60 1944 0</v>
      </c>
      <c r="AJ464" s="10" t="e">
        <f>_xlfn.XLOOKUP(AI464,'Hybride Warmtepomp'!F$3:F$165,'Hybride Warmtepomp'!B$3:B$165)</f>
        <v>#N/A</v>
      </c>
      <c r="AK464" t="str">
        <f t="shared" si="93"/>
        <v/>
      </c>
      <c r="AL464" t="str">
        <f t="shared" si="97"/>
        <v>nee</v>
      </c>
      <c r="AM464" t="str">
        <f t="shared" si="94"/>
        <v>nee</v>
      </c>
      <c r="AN464" t="b">
        <f t="shared" si="95"/>
        <v>0</v>
      </c>
      <c r="AO464" t="b">
        <f t="shared" si="96"/>
        <v>0</v>
      </c>
    </row>
    <row r="465" spans="1:41">
      <c r="A465" s="48"/>
      <c r="B465" s="48"/>
      <c r="C465" s="49"/>
      <c r="D465" s="49"/>
      <c r="E465" s="50"/>
      <c r="F465" s="7"/>
      <c r="G465" s="50"/>
      <c r="H465" s="50"/>
      <c r="I465" s="49"/>
      <c r="J465" s="54"/>
      <c r="K465" s="49"/>
      <c r="L465" s="49"/>
      <c r="M465" s="41"/>
      <c r="N465" s="7"/>
      <c r="O465" s="8" t="str">
        <f t="shared" si="88"/>
        <v xml:space="preserve"> </v>
      </c>
      <c r="P465" s="8" t="str">
        <f t="shared" si="89"/>
        <v xml:space="preserve"> </v>
      </c>
      <c r="Q465" s="7"/>
      <c r="R465" s="6"/>
      <c r="S465" s="7"/>
      <c r="T465" s="7"/>
      <c r="U465" s="7"/>
      <c r="V465" s="9"/>
      <c r="W465" s="9"/>
      <c r="X465" s="9"/>
      <c r="Y465" s="9"/>
      <c r="Z465" s="7"/>
      <c r="AA465" s="7"/>
      <c r="AB465" s="7"/>
      <c r="AC465" s="7"/>
      <c r="AD465" t="str">
        <f>IF('Invulblad per woning'!B465=0," ","ja")</f>
        <v xml:space="preserve"> </v>
      </c>
      <c r="AE465" s="10" t="str">
        <f t="shared" si="90"/>
        <v>nee</v>
      </c>
      <c r="AF465" s="10">
        <f t="shared" si="91"/>
        <v>60</v>
      </c>
      <c r="AG465" s="10">
        <f t="shared" si="92"/>
        <v>1944</v>
      </c>
      <c r="AH465">
        <f t="shared" si="86"/>
        <v>0</v>
      </c>
      <c r="AI465" s="10" t="str">
        <f t="shared" si="87"/>
        <v>nee 60 1944 0</v>
      </c>
      <c r="AJ465" s="10" t="e">
        <f>_xlfn.XLOOKUP(AI465,'Hybride Warmtepomp'!F$3:F$165,'Hybride Warmtepomp'!B$3:B$165)</f>
        <v>#N/A</v>
      </c>
      <c r="AK465" t="str">
        <f t="shared" si="93"/>
        <v/>
      </c>
      <c r="AL465" t="str">
        <f t="shared" si="97"/>
        <v>nee</v>
      </c>
      <c r="AM465" t="str">
        <f t="shared" si="94"/>
        <v>nee</v>
      </c>
      <c r="AN465" t="b">
        <f t="shared" si="95"/>
        <v>0</v>
      </c>
      <c r="AO465" t="b">
        <f t="shared" si="96"/>
        <v>0</v>
      </c>
    </row>
    <row r="466" spans="1:41">
      <c r="A466" s="48"/>
      <c r="B466" s="48"/>
      <c r="C466" s="49"/>
      <c r="D466" s="49"/>
      <c r="E466" s="50"/>
      <c r="F466" s="7"/>
      <c r="G466" s="50"/>
      <c r="H466" s="50"/>
      <c r="I466" s="49"/>
      <c r="J466" s="54"/>
      <c r="K466" s="49"/>
      <c r="L466" s="49"/>
      <c r="M466" s="41"/>
      <c r="N466" s="7"/>
      <c r="O466" s="8" t="str">
        <f t="shared" si="88"/>
        <v xml:space="preserve"> </v>
      </c>
      <c r="P466" s="8" t="str">
        <f t="shared" si="89"/>
        <v xml:space="preserve"> </v>
      </c>
      <c r="Q466" s="7"/>
      <c r="R466" s="6"/>
      <c r="S466" s="7"/>
      <c r="T466" s="7"/>
      <c r="U466" s="7"/>
      <c r="V466" s="9"/>
      <c r="W466" s="9"/>
      <c r="X466" s="9"/>
      <c r="Y466" s="9"/>
      <c r="Z466" s="7"/>
      <c r="AA466" s="7"/>
      <c r="AB466" s="7"/>
      <c r="AC466" s="7"/>
      <c r="AD466" t="str">
        <f>IF('Invulblad per woning'!B466=0," ","ja")</f>
        <v xml:space="preserve"> </v>
      </c>
      <c r="AE466" s="10" t="str">
        <f t="shared" si="90"/>
        <v>nee</v>
      </c>
      <c r="AF466" s="10">
        <f t="shared" si="91"/>
        <v>60</v>
      </c>
      <c r="AG466" s="10">
        <f t="shared" si="92"/>
        <v>1944</v>
      </c>
      <c r="AH466">
        <f t="shared" si="86"/>
        <v>0</v>
      </c>
      <c r="AI466" s="10" t="str">
        <f t="shared" si="87"/>
        <v>nee 60 1944 0</v>
      </c>
      <c r="AJ466" s="10" t="e">
        <f>_xlfn.XLOOKUP(AI466,'Hybride Warmtepomp'!F$3:F$165,'Hybride Warmtepomp'!B$3:B$165)</f>
        <v>#N/A</v>
      </c>
      <c r="AK466" t="str">
        <f t="shared" si="93"/>
        <v/>
      </c>
      <c r="AL466" t="str">
        <f t="shared" si="97"/>
        <v>nee</v>
      </c>
      <c r="AM466" t="str">
        <f t="shared" si="94"/>
        <v>nee</v>
      </c>
      <c r="AN466" t="b">
        <f t="shared" si="95"/>
        <v>0</v>
      </c>
      <c r="AO466" t="b">
        <f t="shared" si="96"/>
        <v>0</v>
      </c>
    </row>
    <row r="467" spans="1:41">
      <c r="A467" s="48"/>
      <c r="B467" s="48"/>
      <c r="C467" s="49"/>
      <c r="D467" s="49"/>
      <c r="E467" s="50"/>
      <c r="F467" s="7"/>
      <c r="G467" s="50"/>
      <c r="H467" s="50"/>
      <c r="I467" s="49"/>
      <c r="J467" s="54"/>
      <c r="K467" s="49"/>
      <c r="L467" s="49"/>
      <c r="M467" s="41"/>
      <c r="N467" s="7"/>
      <c r="O467" s="8" t="str">
        <f t="shared" si="88"/>
        <v xml:space="preserve"> </v>
      </c>
      <c r="P467" s="8" t="str">
        <f t="shared" si="89"/>
        <v xml:space="preserve"> </v>
      </c>
      <c r="Q467" s="7"/>
      <c r="R467" s="6"/>
      <c r="S467" s="7"/>
      <c r="T467" s="7"/>
      <c r="U467" s="7"/>
      <c r="V467" s="9"/>
      <c r="W467" s="9"/>
      <c r="X467" s="9"/>
      <c r="Y467" s="9"/>
      <c r="Z467" s="7"/>
      <c r="AA467" s="7"/>
      <c r="AB467" s="7"/>
      <c r="AC467" s="7"/>
      <c r="AD467" t="str">
        <f>IF('Invulblad per woning'!B467=0," ","ja")</f>
        <v xml:space="preserve"> </v>
      </c>
      <c r="AE467" s="10" t="str">
        <f t="shared" si="90"/>
        <v>nee</v>
      </c>
      <c r="AF467" s="10">
        <f t="shared" si="91"/>
        <v>60</v>
      </c>
      <c r="AG467" s="10">
        <f t="shared" si="92"/>
        <v>1944</v>
      </c>
      <c r="AH467">
        <f t="shared" si="86"/>
        <v>0</v>
      </c>
      <c r="AI467" s="10" t="str">
        <f t="shared" si="87"/>
        <v>nee 60 1944 0</v>
      </c>
      <c r="AJ467" s="10" t="e">
        <f>_xlfn.XLOOKUP(AI467,'Hybride Warmtepomp'!F$3:F$165,'Hybride Warmtepomp'!B$3:B$165)</f>
        <v>#N/A</v>
      </c>
      <c r="AK467" t="str">
        <f t="shared" si="93"/>
        <v/>
      </c>
      <c r="AL467" t="str">
        <f t="shared" si="97"/>
        <v>nee</v>
      </c>
      <c r="AM467" t="str">
        <f t="shared" si="94"/>
        <v>nee</v>
      </c>
      <c r="AN467" t="b">
        <f t="shared" si="95"/>
        <v>0</v>
      </c>
      <c r="AO467" t="b">
        <f t="shared" si="96"/>
        <v>0</v>
      </c>
    </row>
    <row r="468" spans="1:41">
      <c r="A468" s="48"/>
      <c r="B468" s="48"/>
      <c r="C468" s="49"/>
      <c r="D468" s="49"/>
      <c r="E468" s="50"/>
      <c r="F468" s="7"/>
      <c r="G468" s="50"/>
      <c r="H468" s="50"/>
      <c r="I468" s="49"/>
      <c r="J468" s="54"/>
      <c r="K468" s="49"/>
      <c r="L468" s="49"/>
      <c r="M468" s="41"/>
      <c r="N468" s="7"/>
      <c r="O468" s="8" t="str">
        <f t="shared" si="88"/>
        <v xml:space="preserve"> </v>
      </c>
      <c r="P468" s="8" t="str">
        <f t="shared" si="89"/>
        <v xml:space="preserve"> </v>
      </c>
      <c r="Q468" s="7"/>
      <c r="R468" s="6"/>
      <c r="S468" s="7"/>
      <c r="T468" s="7"/>
      <c r="U468" s="7"/>
      <c r="V468" s="9"/>
      <c r="W468" s="9"/>
      <c r="X468" s="9"/>
      <c r="Y468" s="9"/>
      <c r="Z468" s="7"/>
      <c r="AA468" s="7"/>
      <c r="AB468" s="7"/>
      <c r="AC468" s="7"/>
      <c r="AD468" t="str">
        <f>IF('Invulblad per woning'!B468=0," ","ja")</f>
        <v xml:space="preserve"> </v>
      </c>
      <c r="AE468" s="10" t="str">
        <f t="shared" si="90"/>
        <v>nee</v>
      </c>
      <c r="AF468" s="10">
        <f t="shared" si="91"/>
        <v>60</v>
      </c>
      <c r="AG468" s="10">
        <f t="shared" si="92"/>
        <v>1944</v>
      </c>
      <c r="AH468">
        <f t="shared" si="86"/>
        <v>0</v>
      </c>
      <c r="AI468" s="10" t="str">
        <f t="shared" si="87"/>
        <v>nee 60 1944 0</v>
      </c>
      <c r="AJ468" s="10" t="e">
        <f>_xlfn.XLOOKUP(AI468,'Hybride Warmtepomp'!F$3:F$165,'Hybride Warmtepomp'!B$3:B$165)</f>
        <v>#N/A</v>
      </c>
      <c r="AK468" t="str">
        <f t="shared" si="93"/>
        <v/>
      </c>
      <c r="AL468" t="str">
        <f t="shared" si="97"/>
        <v>nee</v>
      </c>
      <c r="AM468" t="str">
        <f t="shared" si="94"/>
        <v>nee</v>
      </c>
      <c r="AN468" t="b">
        <f t="shared" si="95"/>
        <v>0</v>
      </c>
      <c r="AO468" t="b">
        <f t="shared" si="96"/>
        <v>0</v>
      </c>
    </row>
    <row r="469" spans="1:41">
      <c r="A469" s="48"/>
      <c r="B469" s="48"/>
      <c r="C469" s="49"/>
      <c r="D469" s="49"/>
      <c r="E469" s="50"/>
      <c r="F469" s="7"/>
      <c r="G469" s="50"/>
      <c r="H469" s="50"/>
      <c r="I469" s="49"/>
      <c r="J469" s="54"/>
      <c r="K469" s="49"/>
      <c r="L469" s="49"/>
      <c r="M469" s="41"/>
      <c r="N469" s="7"/>
      <c r="O469" s="8" t="str">
        <f t="shared" si="88"/>
        <v xml:space="preserve"> </v>
      </c>
      <c r="P469" s="8" t="str">
        <f t="shared" si="89"/>
        <v xml:space="preserve"> </v>
      </c>
      <c r="Q469" s="7"/>
      <c r="R469" s="6"/>
      <c r="S469" s="7"/>
      <c r="T469" s="7"/>
      <c r="U469" s="7"/>
      <c r="V469" s="9"/>
      <c r="W469" s="9"/>
      <c r="X469" s="9"/>
      <c r="Y469" s="9"/>
      <c r="Z469" s="7"/>
      <c r="AA469" s="7"/>
      <c r="AB469" s="7"/>
      <c r="AC469" s="7"/>
      <c r="AD469" t="str">
        <f>IF('Invulblad per woning'!B469=0," ","ja")</f>
        <v xml:space="preserve"> </v>
      </c>
      <c r="AE469" s="10" t="str">
        <f t="shared" si="90"/>
        <v>nee</v>
      </c>
      <c r="AF469" s="10">
        <f t="shared" si="91"/>
        <v>60</v>
      </c>
      <c r="AG469" s="10">
        <f t="shared" si="92"/>
        <v>1944</v>
      </c>
      <c r="AH469">
        <f t="shared" si="86"/>
        <v>0</v>
      </c>
      <c r="AI469" s="10" t="str">
        <f t="shared" si="87"/>
        <v>nee 60 1944 0</v>
      </c>
      <c r="AJ469" s="10" t="e">
        <f>_xlfn.XLOOKUP(AI469,'Hybride Warmtepomp'!F$3:F$165,'Hybride Warmtepomp'!B$3:B$165)</f>
        <v>#N/A</v>
      </c>
      <c r="AK469" t="str">
        <f t="shared" si="93"/>
        <v/>
      </c>
      <c r="AL469" t="str">
        <f t="shared" si="97"/>
        <v>nee</v>
      </c>
      <c r="AM469" t="str">
        <f t="shared" si="94"/>
        <v>nee</v>
      </c>
      <c r="AN469" t="b">
        <f t="shared" si="95"/>
        <v>0</v>
      </c>
      <c r="AO469" t="b">
        <f t="shared" si="96"/>
        <v>0</v>
      </c>
    </row>
    <row r="470" spans="1:41">
      <c r="A470" s="48"/>
      <c r="B470" s="48"/>
      <c r="C470" s="49"/>
      <c r="D470" s="49"/>
      <c r="E470" s="50"/>
      <c r="F470" s="7"/>
      <c r="G470" s="50"/>
      <c r="H470" s="50"/>
      <c r="I470" s="49"/>
      <c r="J470" s="54"/>
      <c r="K470" s="49"/>
      <c r="L470" s="49"/>
      <c r="M470" s="41"/>
      <c r="N470" s="7"/>
      <c r="O470" s="8" t="str">
        <f t="shared" si="88"/>
        <v xml:space="preserve"> </v>
      </c>
      <c r="P470" s="8" t="str">
        <f t="shared" si="89"/>
        <v xml:space="preserve"> </v>
      </c>
      <c r="Q470" s="7"/>
      <c r="R470" s="6"/>
      <c r="S470" s="7"/>
      <c r="T470" s="7"/>
      <c r="U470" s="7"/>
      <c r="V470" s="9"/>
      <c r="W470" s="9"/>
      <c r="X470" s="9"/>
      <c r="Y470" s="9"/>
      <c r="Z470" s="7"/>
      <c r="AA470" s="7"/>
      <c r="AB470" s="7"/>
      <c r="AC470" s="7"/>
      <c r="AD470" t="str">
        <f>IF('Invulblad per woning'!B470=0," ","ja")</f>
        <v xml:space="preserve"> </v>
      </c>
      <c r="AE470" s="10" t="str">
        <f t="shared" si="90"/>
        <v>nee</v>
      </c>
      <c r="AF470" s="10">
        <f t="shared" si="91"/>
        <v>60</v>
      </c>
      <c r="AG470" s="10">
        <f t="shared" si="92"/>
        <v>1944</v>
      </c>
      <c r="AH470">
        <f t="shared" si="86"/>
        <v>0</v>
      </c>
      <c r="AI470" s="10" t="str">
        <f t="shared" si="87"/>
        <v>nee 60 1944 0</v>
      </c>
      <c r="AJ470" s="10" t="e">
        <f>_xlfn.XLOOKUP(AI470,'Hybride Warmtepomp'!F$3:F$165,'Hybride Warmtepomp'!B$3:B$165)</f>
        <v>#N/A</v>
      </c>
      <c r="AK470" t="str">
        <f t="shared" si="93"/>
        <v/>
      </c>
      <c r="AL470" t="str">
        <f t="shared" si="97"/>
        <v>nee</v>
      </c>
      <c r="AM470" t="str">
        <f t="shared" si="94"/>
        <v>nee</v>
      </c>
      <c r="AN470" t="b">
        <f t="shared" si="95"/>
        <v>0</v>
      </c>
      <c r="AO470" t="b">
        <f t="shared" si="96"/>
        <v>0</v>
      </c>
    </row>
    <row r="471" spans="1:41">
      <c r="A471" s="48"/>
      <c r="B471" s="48"/>
      <c r="C471" s="49"/>
      <c r="D471" s="49"/>
      <c r="E471" s="50"/>
      <c r="F471" s="7"/>
      <c r="G471" s="50"/>
      <c r="H471" s="50"/>
      <c r="I471" s="49"/>
      <c r="J471" s="54"/>
      <c r="K471" s="49"/>
      <c r="L471" s="49"/>
      <c r="M471" s="41"/>
      <c r="N471" s="7"/>
      <c r="O471" s="8" t="str">
        <f t="shared" si="88"/>
        <v xml:space="preserve"> </v>
      </c>
      <c r="P471" s="8" t="str">
        <f t="shared" si="89"/>
        <v xml:space="preserve"> </v>
      </c>
      <c r="Q471" s="7"/>
      <c r="R471" s="6"/>
      <c r="S471" s="7"/>
      <c r="T471" s="7"/>
      <c r="U471" s="7"/>
      <c r="V471" s="9"/>
      <c r="W471" s="9"/>
      <c r="X471" s="9"/>
      <c r="Y471" s="9"/>
      <c r="Z471" s="7"/>
      <c r="AA471" s="7"/>
      <c r="AB471" s="7"/>
      <c r="AC471" s="7"/>
      <c r="AD471" t="str">
        <f>IF('Invulblad per woning'!B471=0," ","ja")</f>
        <v xml:space="preserve"> </v>
      </c>
      <c r="AE471" s="10" t="str">
        <f t="shared" si="90"/>
        <v>nee</v>
      </c>
      <c r="AF471" s="10">
        <f t="shared" si="91"/>
        <v>60</v>
      </c>
      <c r="AG471" s="10">
        <f t="shared" si="92"/>
        <v>1944</v>
      </c>
      <c r="AH471">
        <f t="shared" si="86"/>
        <v>0</v>
      </c>
      <c r="AI471" s="10" t="str">
        <f t="shared" si="87"/>
        <v>nee 60 1944 0</v>
      </c>
      <c r="AJ471" s="10" t="e">
        <f>_xlfn.XLOOKUP(AI471,'Hybride Warmtepomp'!F$3:F$165,'Hybride Warmtepomp'!B$3:B$165)</f>
        <v>#N/A</v>
      </c>
      <c r="AK471" t="str">
        <f t="shared" si="93"/>
        <v/>
      </c>
      <c r="AL471" t="str">
        <f t="shared" si="97"/>
        <v>nee</v>
      </c>
      <c r="AM471" t="str">
        <f t="shared" si="94"/>
        <v>nee</v>
      </c>
      <c r="AN471" t="b">
        <f t="shared" si="95"/>
        <v>0</v>
      </c>
      <c r="AO471" t="b">
        <f t="shared" si="96"/>
        <v>0</v>
      </c>
    </row>
    <row r="472" spans="1:41">
      <c r="A472" s="48"/>
      <c r="B472" s="48"/>
      <c r="C472" s="49"/>
      <c r="D472" s="49"/>
      <c r="E472" s="50"/>
      <c r="F472" s="7"/>
      <c r="G472" s="50"/>
      <c r="H472" s="50"/>
      <c r="I472" s="49"/>
      <c r="J472" s="54"/>
      <c r="K472" s="49"/>
      <c r="L472" s="49"/>
      <c r="M472" s="41"/>
      <c r="N472" s="7"/>
      <c r="O472" s="8" t="str">
        <f t="shared" si="88"/>
        <v xml:space="preserve"> </v>
      </c>
      <c r="P472" s="8" t="str">
        <f t="shared" si="89"/>
        <v xml:space="preserve"> </v>
      </c>
      <c r="Q472" s="7"/>
      <c r="R472" s="6"/>
      <c r="S472" s="7"/>
      <c r="T472" s="7"/>
      <c r="U472" s="7"/>
      <c r="V472" s="9"/>
      <c r="W472" s="9"/>
      <c r="X472" s="9"/>
      <c r="Y472" s="9"/>
      <c r="Z472" s="7"/>
      <c r="AA472" s="7"/>
      <c r="AB472" s="7"/>
      <c r="AC472" s="7"/>
      <c r="AD472" t="str">
        <f>IF('Invulblad per woning'!B472=0," ","ja")</f>
        <v xml:space="preserve"> </v>
      </c>
      <c r="AE472" s="10" t="str">
        <f t="shared" si="90"/>
        <v>nee</v>
      </c>
      <c r="AF472" s="10">
        <f t="shared" si="91"/>
        <v>60</v>
      </c>
      <c r="AG472" s="10">
        <f t="shared" si="92"/>
        <v>1944</v>
      </c>
      <c r="AH472">
        <f t="shared" si="86"/>
        <v>0</v>
      </c>
      <c r="AI472" s="10" t="str">
        <f t="shared" si="87"/>
        <v>nee 60 1944 0</v>
      </c>
      <c r="AJ472" s="10" t="e">
        <f>_xlfn.XLOOKUP(AI472,'Hybride Warmtepomp'!F$3:F$165,'Hybride Warmtepomp'!B$3:B$165)</f>
        <v>#N/A</v>
      </c>
      <c r="AK472" t="str">
        <f t="shared" si="93"/>
        <v/>
      </c>
      <c r="AL472" t="str">
        <f t="shared" si="97"/>
        <v>nee</v>
      </c>
      <c r="AM472" t="str">
        <f t="shared" si="94"/>
        <v>nee</v>
      </c>
      <c r="AN472" t="b">
        <f t="shared" si="95"/>
        <v>0</v>
      </c>
      <c r="AO472" t="b">
        <f t="shared" si="96"/>
        <v>0</v>
      </c>
    </row>
    <row r="473" spans="1:41">
      <c r="A473" s="48"/>
      <c r="B473" s="48"/>
      <c r="C473" s="49"/>
      <c r="D473" s="49"/>
      <c r="E473" s="50"/>
      <c r="F473" s="7"/>
      <c r="G473" s="50"/>
      <c r="H473" s="50"/>
      <c r="I473" s="49"/>
      <c r="J473" s="54"/>
      <c r="K473" s="49"/>
      <c r="L473" s="49"/>
      <c r="M473" s="41"/>
      <c r="N473" s="7"/>
      <c r="O473" s="8" t="str">
        <f t="shared" si="88"/>
        <v xml:space="preserve"> </v>
      </c>
      <c r="P473" s="8" t="str">
        <f t="shared" si="89"/>
        <v xml:space="preserve"> </v>
      </c>
      <c r="Q473" s="7"/>
      <c r="R473" s="6"/>
      <c r="S473" s="7"/>
      <c r="T473" s="7"/>
      <c r="U473" s="7"/>
      <c r="V473" s="9"/>
      <c r="W473" s="9"/>
      <c r="X473" s="9"/>
      <c r="Y473" s="9"/>
      <c r="Z473" s="7"/>
      <c r="AA473" s="7"/>
      <c r="AB473" s="7"/>
      <c r="AC473" s="7"/>
      <c r="AD473" t="str">
        <f>IF('Invulblad per woning'!B473=0," ","ja")</f>
        <v xml:space="preserve"> </v>
      </c>
      <c r="AE473" s="10" t="str">
        <f t="shared" si="90"/>
        <v>nee</v>
      </c>
      <c r="AF473" s="10">
        <f t="shared" si="91"/>
        <v>60</v>
      </c>
      <c r="AG473" s="10">
        <f t="shared" si="92"/>
        <v>1944</v>
      </c>
      <c r="AH473">
        <f t="shared" ref="AH473:AH536" si="98">Q473</f>
        <v>0</v>
      </c>
      <c r="AI473" s="10" t="str">
        <f t="shared" ref="AI473:AI536" si="99">_xlfn.CONCAT(AE473," ",AF473," ",AG473," ",AH473)</f>
        <v>nee 60 1944 0</v>
      </c>
      <c r="AJ473" s="10" t="e">
        <f>_xlfn.XLOOKUP(AI473,'Hybride Warmtepomp'!F$3:F$165,'Hybride Warmtepomp'!B$3:B$165)</f>
        <v>#N/A</v>
      </c>
      <c r="AK473" t="str">
        <f t="shared" si="93"/>
        <v/>
      </c>
      <c r="AL473" t="str">
        <f t="shared" si="97"/>
        <v>nee</v>
      </c>
      <c r="AM473" t="str">
        <f t="shared" si="94"/>
        <v>nee</v>
      </c>
      <c r="AN473" t="b">
        <f t="shared" si="95"/>
        <v>0</v>
      </c>
      <c r="AO473" t="b">
        <f t="shared" si="96"/>
        <v>0</v>
      </c>
    </row>
    <row r="474" spans="1:41">
      <c r="A474" s="48"/>
      <c r="B474" s="48"/>
      <c r="C474" s="49"/>
      <c r="D474" s="49"/>
      <c r="E474" s="50"/>
      <c r="F474" s="7"/>
      <c r="G474" s="50"/>
      <c r="H474" s="50"/>
      <c r="I474" s="49"/>
      <c r="J474" s="54"/>
      <c r="K474" s="49"/>
      <c r="L474" s="49"/>
      <c r="M474" s="41"/>
      <c r="N474" s="7"/>
      <c r="O474" s="8" t="str">
        <f t="shared" si="88"/>
        <v xml:space="preserve"> </v>
      </c>
      <c r="P474" s="8" t="str">
        <f t="shared" si="89"/>
        <v xml:space="preserve"> </v>
      </c>
      <c r="Q474" s="7"/>
      <c r="R474" s="6"/>
      <c r="S474" s="7"/>
      <c r="T474" s="7"/>
      <c r="U474" s="7"/>
      <c r="V474" s="9"/>
      <c r="W474" s="9"/>
      <c r="X474" s="9"/>
      <c r="Y474" s="9"/>
      <c r="Z474" s="7"/>
      <c r="AA474" s="7"/>
      <c r="AB474" s="7"/>
      <c r="AC474" s="7"/>
      <c r="AD474" t="str">
        <f>IF('Invulblad per woning'!B474=0," ","ja")</f>
        <v xml:space="preserve"> </v>
      </c>
      <c r="AE474" s="10" t="str">
        <f t="shared" si="90"/>
        <v>nee</v>
      </c>
      <c r="AF474" s="10">
        <f t="shared" si="91"/>
        <v>60</v>
      </c>
      <c r="AG474" s="10">
        <f t="shared" si="92"/>
        <v>1944</v>
      </c>
      <c r="AH474">
        <f t="shared" si="98"/>
        <v>0</v>
      </c>
      <c r="AI474" s="10" t="str">
        <f t="shared" si="99"/>
        <v>nee 60 1944 0</v>
      </c>
      <c r="AJ474" s="10" t="e">
        <f>_xlfn.XLOOKUP(AI474,'Hybride Warmtepomp'!F$3:F$165,'Hybride Warmtepomp'!B$3:B$165)</f>
        <v>#N/A</v>
      </c>
      <c r="AK474" t="str">
        <f t="shared" si="93"/>
        <v/>
      </c>
      <c r="AL474" t="str">
        <f t="shared" si="97"/>
        <v>nee</v>
      </c>
      <c r="AM474" t="str">
        <f t="shared" si="94"/>
        <v>nee</v>
      </c>
      <c r="AN474" t="b">
        <f t="shared" si="95"/>
        <v>0</v>
      </c>
      <c r="AO474" t="b">
        <f t="shared" si="96"/>
        <v>0</v>
      </c>
    </row>
    <row r="475" spans="1:41">
      <c r="A475" s="48"/>
      <c r="B475" s="48"/>
      <c r="C475" s="49"/>
      <c r="D475" s="49"/>
      <c r="E475" s="50"/>
      <c r="F475" s="7"/>
      <c r="G475" s="50"/>
      <c r="H475" s="50"/>
      <c r="I475" s="49"/>
      <c r="J475" s="54"/>
      <c r="K475" s="49"/>
      <c r="L475" s="49"/>
      <c r="M475" s="41"/>
      <c r="N475" s="7"/>
      <c r="O475" s="8" t="str">
        <f t="shared" si="88"/>
        <v xml:space="preserve"> </v>
      </c>
      <c r="P475" s="8" t="str">
        <f t="shared" si="89"/>
        <v xml:space="preserve"> </v>
      </c>
      <c r="Q475" s="7"/>
      <c r="R475" s="6"/>
      <c r="S475" s="7"/>
      <c r="T475" s="7"/>
      <c r="U475" s="7"/>
      <c r="V475" s="9"/>
      <c r="W475" s="9"/>
      <c r="X475" s="9"/>
      <c r="Y475" s="9"/>
      <c r="Z475" s="7"/>
      <c r="AA475" s="7"/>
      <c r="AB475" s="7"/>
      <c r="AC475" s="7"/>
      <c r="AD475" t="str">
        <f>IF('Invulblad per woning'!B475=0," ","ja")</f>
        <v xml:space="preserve"> </v>
      </c>
      <c r="AE475" s="10" t="str">
        <f t="shared" si="90"/>
        <v>nee</v>
      </c>
      <c r="AF475" s="10">
        <f t="shared" si="91"/>
        <v>60</v>
      </c>
      <c r="AG475" s="10">
        <f t="shared" si="92"/>
        <v>1944</v>
      </c>
      <c r="AH475">
        <f t="shared" si="98"/>
        <v>0</v>
      </c>
      <c r="AI475" s="10" t="str">
        <f t="shared" si="99"/>
        <v>nee 60 1944 0</v>
      </c>
      <c r="AJ475" s="10" t="e">
        <f>_xlfn.XLOOKUP(AI475,'Hybride Warmtepomp'!F$3:F$165,'Hybride Warmtepomp'!B$3:B$165)</f>
        <v>#N/A</v>
      </c>
      <c r="AK475" t="str">
        <f t="shared" si="93"/>
        <v/>
      </c>
      <c r="AL475" t="str">
        <f t="shared" si="97"/>
        <v>nee</v>
      </c>
      <c r="AM475" t="str">
        <f t="shared" si="94"/>
        <v>nee</v>
      </c>
      <c r="AN475" t="b">
        <f t="shared" si="95"/>
        <v>0</v>
      </c>
      <c r="AO475" t="b">
        <f t="shared" si="96"/>
        <v>0</v>
      </c>
    </row>
    <row r="476" spans="1:41">
      <c r="A476" s="48"/>
      <c r="B476" s="48"/>
      <c r="C476" s="49"/>
      <c r="D476" s="49"/>
      <c r="E476" s="50"/>
      <c r="F476" s="7"/>
      <c r="G476" s="50"/>
      <c r="H476" s="50"/>
      <c r="I476" s="49"/>
      <c r="J476" s="54"/>
      <c r="K476" s="49"/>
      <c r="L476" s="49"/>
      <c r="M476" s="41"/>
      <c r="N476" s="7"/>
      <c r="O476" s="8" t="str">
        <f t="shared" si="88"/>
        <v xml:space="preserve"> </v>
      </c>
      <c r="P476" s="8" t="str">
        <f t="shared" si="89"/>
        <v xml:space="preserve"> </v>
      </c>
      <c r="Q476" s="7"/>
      <c r="R476" s="6"/>
      <c r="S476" s="7"/>
      <c r="T476" s="7"/>
      <c r="U476" s="7"/>
      <c r="V476" s="9"/>
      <c r="W476" s="9"/>
      <c r="X476" s="9"/>
      <c r="Y476" s="9"/>
      <c r="Z476" s="7"/>
      <c r="AA476" s="7"/>
      <c r="AB476" s="7"/>
      <c r="AC476" s="7"/>
      <c r="AD476" t="str">
        <f>IF('Invulblad per woning'!B476=0," ","ja")</f>
        <v xml:space="preserve"> </v>
      </c>
      <c r="AE476" s="10" t="str">
        <f t="shared" si="90"/>
        <v>nee</v>
      </c>
      <c r="AF476" s="10">
        <f t="shared" si="91"/>
        <v>60</v>
      </c>
      <c r="AG476" s="10">
        <f t="shared" si="92"/>
        <v>1944</v>
      </c>
      <c r="AH476">
        <f t="shared" si="98"/>
        <v>0</v>
      </c>
      <c r="AI476" s="10" t="str">
        <f t="shared" si="99"/>
        <v>nee 60 1944 0</v>
      </c>
      <c r="AJ476" s="10" t="e">
        <f>_xlfn.XLOOKUP(AI476,'Hybride Warmtepomp'!F$3:F$165,'Hybride Warmtepomp'!B$3:B$165)</f>
        <v>#N/A</v>
      </c>
      <c r="AK476" t="str">
        <f t="shared" si="93"/>
        <v/>
      </c>
      <c r="AL476" t="str">
        <f t="shared" si="97"/>
        <v>nee</v>
      </c>
      <c r="AM476" t="str">
        <f t="shared" si="94"/>
        <v>nee</v>
      </c>
      <c r="AN476" t="b">
        <f t="shared" si="95"/>
        <v>0</v>
      </c>
      <c r="AO476" t="b">
        <f t="shared" si="96"/>
        <v>0</v>
      </c>
    </row>
    <row r="477" spans="1:41">
      <c r="A477" s="48"/>
      <c r="B477" s="48"/>
      <c r="C477" s="49"/>
      <c r="D477" s="49"/>
      <c r="E477" s="50"/>
      <c r="F477" s="7"/>
      <c r="G477" s="50"/>
      <c r="H477" s="50"/>
      <c r="I477" s="49"/>
      <c r="J477" s="54"/>
      <c r="K477" s="49"/>
      <c r="L477" s="49"/>
      <c r="M477" s="41"/>
      <c r="N477" s="7"/>
      <c r="O477" s="8" t="str">
        <f t="shared" si="88"/>
        <v xml:space="preserve"> </v>
      </c>
      <c r="P477" s="8" t="str">
        <f t="shared" si="89"/>
        <v xml:space="preserve"> </v>
      </c>
      <c r="Q477" s="7"/>
      <c r="R477" s="6"/>
      <c r="S477" s="7"/>
      <c r="T477" s="7"/>
      <c r="U477" s="7"/>
      <c r="V477" s="9"/>
      <c r="W477" s="9"/>
      <c r="X477" s="9"/>
      <c r="Y477" s="9"/>
      <c r="Z477" s="7"/>
      <c r="AA477" s="7"/>
      <c r="AB477" s="7"/>
      <c r="AC477" s="7"/>
      <c r="AD477" t="str">
        <f>IF('Invulblad per woning'!B477=0," ","ja")</f>
        <v xml:space="preserve"> </v>
      </c>
      <c r="AE477" s="10" t="str">
        <f t="shared" si="90"/>
        <v>nee</v>
      </c>
      <c r="AF477" s="10">
        <f t="shared" si="91"/>
        <v>60</v>
      </c>
      <c r="AG477" s="10">
        <f t="shared" si="92"/>
        <v>1944</v>
      </c>
      <c r="AH477">
        <f t="shared" si="98"/>
        <v>0</v>
      </c>
      <c r="AI477" s="10" t="str">
        <f t="shared" si="99"/>
        <v>nee 60 1944 0</v>
      </c>
      <c r="AJ477" s="10" t="e">
        <f>_xlfn.XLOOKUP(AI477,'Hybride Warmtepomp'!F$3:F$165,'Hybride Warmtepomp'!B$3:B$165)</f>
        <v>#N/A</v>
      </c>
      <c r="AK477" t="str">
        <f t="shared" si="93"/>
        <v/>
      </c>
      <c r="AL477" t="str">
        <f t="shared" si="97"/>
        <v>nee</v>
      </c>
      <c r="AM477" t="str">
        <f t="shared" si="94"/>
        <v>nee</v>
      </c>
      <c r="AN477" t="b">
        <f t="shared" si="95"/>
        <v>0</v>
      </c>
      <c r="AO477" t="b">
        <f t="shared" si="96"/>
        <v>0</v>
      </c>
    </row>
    <row r="478" spans="1:41">
      <c r="A478" s="48"/>
      <c r="B478" s="48"/>
      <c r="C478" s="49"/>
      <c r="D478" s="49"/>
      <c r="E478" s="50"/>
      <c r="F478" s="7"/>
      <c r="G478" s="50"/>
      <c r="H478" s="50"/>
      <c r="I478" s="49"/>
      <c r="J478" s="54"/>
      <c r="K478" s="49"/>
      <c r="L478" s="49"/>
      <c r="M478" s="41"/>
      <c r="N478" s="7"/>
      <c r="O478" s="8" t="str">
        <f t="shared" si="88"/>
        <v xml:space="preserve"> </v>
      </c>
      <c r="P478" s="8" t="str">
        <f t="shared" si="89"/>
        <v xml:space="preserve"> </v>
      </c>
      <c r="Q478" s="7"/>
      <c r="R478" s="6"/>
      <c r="S478" s="7"/>
      <c r="T478" s="7"/>
      <c r="U478" s="7"/>
      <c r="V478" s="9"/>
      <c r="W478" s="9"/>
      <c r="X478" s="9"/>
      <c r="Y478" s="9"/>
      <c r="Z478" s="7"/>
      <c r="AA478" s="7"/>
      <c r="AB478" s="7"/>
      <c r="AC478" s="7"/>
      <c r="AD478" t="str">
        <f>IF('Invulblad per woning'!B478=0," ","ja")</f>
        <v xml:space="preserve"> </v>
      </c>
      <c r="AE478" s="10" t="str">
        <f t="shared" si="90"/>
        <v>nee</v>
      </c>
      <c r="AF478" s="10">
        <f t="shared" si="91"/>
        <v>60</v>
      </c>
      <c r="AG478" s="10">
        <f t="shared" si="92"/>
        <v>1944</v>
      </c>
      <c r="AH478">
        <f t="shared" si="98"/>
        <v>0</v>
      </c>
      <c r="AI478" s="10" t="str">
        <f t="shared" si="99"/>
        <v>nee 60 1944 0</v>
      </c>
      <c r="AJ478" s="10" t="e">
        <f>_xlfn.XLOOKUP(AI478,'Hybride Warmtepomp'!F$3:F$165,'Hybride Warmtepomp'!B$3:B$165)</f>
        <v>#N/A</v>
      </c>
      <c r="AK478" t="str">
        <f t="shared" si="93"/>
        <v/>
      </c>
      <c r="AL478" t="str">
        <f t="shared" si="97"/>
        <v>nee</v>
      </c>
      <c r="AM478" t="str">
        <f t="shared" si="94"/>
        <v>nee</v>
      </c>
      <c r="AN478" t="b">
        <f t="shared" si="95"/>
        <v>0</v>
      </c>
      <c r="AO478" t="b">
        <f t="shared" si="96"/>
        <v>0</v>
      </c>
    </row>
    <row r="479" spans="1:41">
      <c r="A479" s="48"/>
      <c r="B479" s="48"/>
      <c r="C479" s="49"/>
      <c r="D479" s="49"/>
      <c r="E479" s="50"/>
      <c r="F479" s="7"/>
      <c r="G479" s="50"/>
      <c r="H479" s="50"/>
      <c r="I479" s="49"/>
      <c r="J479" s="54"/>
      <c r="K479" s="49"/>
      <c r="L479" s="49"/>
      <c r="M479" s="41"/>
      <c r="N479" s="7"/>
      <c r="O479" s="8" t="str">
        <f t="shared" si="88"/>
        <v xml:space="preserve"> </v>
      </c>
      <c r="P479" s="8" t="str">
        <f t="shared" si="89"/>
        <v xml:space="preserve"> </v>
      </c>
      <c r="Q479" s="7"/>
      <c r="R479" s="6"/>
      <c r="S479" s="7"/>
      <c r="T479" s="7"/>
      <c r="U479" s="7"/>
      <c r="V479" s="9"/>
      <c r="W479" s="9"/>
      <c r="X479" s="9"/>
      <c r="Y479" s="9"/>
      <c r="Z479" s="7"/>
      <c r="AA479" s="7"/>
      <c r="AB479" s="7"/>
      <c r="AC479" s="7"/>
      <c r="AD479" t="str">
        <f>IF('Invulblad per woning'!B479=0," ","ja")</f>
        <v xml:space="preserve"> </v>
      </c>
      <c r="AE479" s="10" t="str">
        <f t="shared" si="90"/>
        <v>nee</v>
      </c>
      <c r="AF479" s="10">
        <f t="shared" si="91"/>
        <v>60</v>
      </c>
      <c r="AG479" s="10">
        <f t="shared" si="92"/>
        <v>1944</v>
      </c>
      <c r="AH479">
        <f t="shared" si="98"/>
        <v>0</v>
      </c>
      <c r="AI479" s="10" t="str">
        <f t="shared" si="99"/>
        <v>nee 60 1944 0</v>
      </c>
      <c r="AJ479" s="10" t="e">
        <f>_xlfn.XLOOKUP(AI479,'Hybride Warmtepomp'!F$3:F$165,'Hybride Warmtepomp'!B$3:B$165)</f>
        <v>#N/A</v>
      </c>
      <c r="AK479" t="str">
        <f t="shared" si="93"/>
        <v/>
      </c>
      <c r="AL479" t="str">
        <f t="shared" si="97"/>
        <v>nee</v>
      </c>
      <c r="AM479" t="str">
        <f t="shared" si="94"/>
        <v>nee</v>
      </c>
      <c r="AN479" t="b">
        <f t="shared" si="95"/>
        <v>0</v>
      </c>
      <c r="AO479" t="b">
        <f t="shared" si="96"/>
        <v>0</v>
      </c>
    </row>
    <row r="480" spans="1:41">
      <c r="A480" s="48"/>
      <c r="B480" s="48"/>
      <c r="C480" s="49"/>
      <c r="D480" s="49"/>
      <c r="E480" s="50"/>
      <c r="F480" s="7"/>
      <c r="G480" s="50"/>
      <c r="H480" s="50"/>
      <c r="I480" s="49"/>
      <c r="J480" s="54"/>
      <c r="K480" s="49"/>
      <c r="L480" s="49"/>
      <c r="M480" s="41"/>
      <c r="N480" s="7"/>
      <c r="O480" s="8" t="str">
        <f t="shared" si="88"/>
        <v xml:space="preserve"> </v>
      </c>
      <c r="P480" s="8" t="str">
        <f t="shared" si="89"/>
        <v xml:space="preserve"> </v>
      </c>
      <c r="Q480" s="7"/>
      <c r="R480" s="6"/>
      <c r="S480" s="7"/>
      <c r="T480" s="7"/>
      <c r="U480" s="7"/>
      <c r="V480" s="9"/>
      <c r="W480" s="9"/>
      <c r="X480" s="9"/>
      <c r="Y480" s="9"/>
      <c r="Z480" s="7"/>
      <c r="AA480" s="7"/>
      <c r="AB480" s="7"/>
      <c r="AC480" s="7"/>
      <c r="AD480" t="str">
        <f>IF('Invulblad per woning'!B480=0," ","ja")</f>
        <v xml:space="preserve"> </v>
      </c>
      <c r="AE480" s="10" t="str">
        <f t="shared" si="90"/>
        <v>nee</v>
      </c>
      <c r="AF480" s="10">
        <f t="shared" si="91"/>
        <v>60</v>
      </c>
      <c r="AG480" s="10">
        <f t="shared" si="92"/>
        <v>1944</v>
      </c>
      <c r="AH480">
        <f t="shared" si="98"/>
        <v>0</v>
      </c>
      <c r="AI480" s="10" t="str">
        <f t="shared" si="99"/>
        <v>nee 60 1944 0</v>
      </c>
      <c r="AJ480" s="10" t="e">
        <f>_xlfn.XLOOKUP(AI480,'Hybride Warmtepomp'!F$3:F$165,'Hybride Warmtepomp'!B$3:B$165)</f>
        <v>#N/A</v>
      </c>
      <c r="AK480" t="str">
        <f t="shared" si="93"/>
        <v/>
      </c>
      <c r="AL480" t="str">
        <f t="shared" si="97"/>
        <v>nee</v>
      </c>
      <c r="AM480" t="str">
        <f t="shared" si="94"/>
        <v>nee</v>
      </c>
      <c r="AN480" t="b">
        <f t="shared" si="95"/>
        <v>0</v>
      </c>
      <c r="AO480" t="b">
        <f t="shared" si="96"/>
        <v>0</v>
      </c>
    </row>
    <row r="481" spans="1:41">
      <c r="A481" s="48"/>
      <c r="B481" s="48"/>
      <c r="C481" s="49"/>
      <c r="D481" s="49"/>
      <c r="E481" s="50"/>
      <c r="F481" s="7"/>
      <c r="G481" s="50"/>
      <c r="H481" s="50"/>
      <c r="I481" s="49"/>
      <c r="J481" s="54"/>
      <c r="K481" s="49"/>
      <c r="L481" s="49"/>
      <c r="M481" s="41"/>
      <c r="N481" s="7"/>
      <c r="O481" s="8" t="str">
        <f t="shared" si="88"/>
        <v xml:space="preserve"> </v>
      </c>
      <c r="P481" s="8" t="str">
        <f t="shared" si="89"/>
        <v xml:space="preserve"> </v>
      </c>
      <c r="Q481" s="7"/>
      <c r="R481" s="6"/>
      <c r="S481" s="7"/>
      <c r="T481" s="7"/>
      <c r="U481" s="7"/>
      <c r="V481" s="9"/>
      <c r="W481" s="9"/>
      <c r="X481" s="9"/>
      <c r="Y481" s="9"/>
      <c r="Z481" s="7"/>
      <c r="AA481" s="7"/>
      <c r="AB481" s="7"/>
      <c r="AC481" s="7"/>
      <c r="AD481" t="str">
        <f>IF('Invulblad per woning'!B481=0," ","ja")</f>
        <v xml:space="preserve"> </v>
      </c>
      <c r="AE481" s="10" t="str">
        <f t="shared" si="90"/>
        <v>nee</v>
      </c>
      <c r="AF481" s="10">
        <f t="shared" si="91"/>
        <v>60</v>
      </c>
      <c r="AG481" s="10">
        <f t="shared" si="92"/>
        <v>1944</v>
      </c>
      <c r="AH481">
        <f t="shared" si="98"/>
        <v>0</v>
      </c>
      <c r="AI481" s="10" t="str">
        <f t="shared" si="99"/>
        <v>nee 60 1944 0</v>
      </c>
      <c r="AJ481" s="10" t="e">
        <f>_xlfn.XLOOKUP(AI481,'Hybride Warmtepomp'!F$3:F$165,'Hybride Warmtepomp'!B$3:B$165)</f>
        <v>#N/A</v>
      </c>
      <c r="AK481" t="str">
        <f t="shared" si="93"/>
        <v/>
      </c>
      <c r="AL481" t="str">
        <f t="shared" si="97"/>
        <v>nee</v>
      </c>
      <c r="AM481" t="str">
        <f t="shared" si="94"/>
        <v>nee</v>
      </c>
      <c r="AN481" t="b">
        <f t="shared" si="95"/>
        <v>0</v>
      </c>
      <c r="AO481" t="b">
        <f t="shared" si="96"/>
        <v>0</v>
      </c>
    </row>
    <row r="482" spans="1:41">
      <c r="A482" s="48"/>
      <c r="B482" s="48"/>
      <c r="C482" s="49"/>
      <c r="D482" s="49"/>
      <c r="E482" s="50"/>
      <c r="F482" s="7"/>
      <c r="G482" s="50"/>
      <c r="H482" s="50"/>
      <c r="I482" s="49"/>
      <c r="J482" s="54"/>
      <c r="K482" s="49"/>
      <c r="L482" s="49"/>
      <c r="M482" s="41"/>
      <c r="N482" s="7"/>
      <c r="O482" s="8" t="str">
        <f t="shared" si="88"/>
        <v xml:space="preserve"> </v>
      </c>
      <c r="P482" s="8" t="str">
        <f t="shared" si="89"/>
        <v xml:space="preserve"> </v>
      </c>
      <c r="Q482" s="7"/>
      <c r="R482" s="6"/>
      <c r="S482" s="7"/>
      <c r="T482" s="7"/>
      <c r="U482" s="7"/>
      <c r="V482" s="9"/>
      <c r="W482" s="9"/>
      <c r="X482" s="9"/>
      <c r="Y482" s="9"/>
      <c r="Z482" s="7"/>
      <c r="AA482" s="7"/>
      <c r="AB482" s="7"/>
      <c r="AC482" s="7"/>
      <c r="AD482" t="str">
        <f>IF('Invulblad per woning'!B482=0," ","ja")</f>
        <v xml:space="preserve"> </v>
      </c>
      <c r="AE482" s="10" t="str">
        <f t="shared" si="90"/>
        <v>nee</v>
      </c>
      <c r="AF482" s="10">
        <f t="shared" si="91"/>
        <v>60</v>
      </c>
      <c r="AG482" s="10">
        <f t="shared" si="92"/>
        <v>1944</v>
      </c>
      <c r="AH482">
        <f t="shared" si="98"/>
        <v>0</v>
      </c>
      <c r="AI482" s="10" t="str">
        <f t="shared" si="99"/>
        <v>nee 60 1944 0</v>
      </c>
      <c r="AJ482" s="10" t="e">
        <f>_xlfn.XLOOKUP(AI482,'Hybride Warmtepomp'!F$3:F$165,'Hybride Warmtepomp'!B$3:B$165)</f>
        <v>#N/A</v>
      </c>
      <c r="AK482" t="str">
        <f t="shared" si="93"/>
        <v/>
      </c>
      <c r="AL482" t="str">
        <f t="shared" si="97"/>
        <v>nee</v>
      </c>
      <c r="AM482" t="str">
        <f t="shared" si="94"/>
        <v>nee</v>
      </c>
      <c r="AN482" t="b">
        <f t="shared" si="95"/>
        <v>0</v>
      </c>
      <c r="AO482" t="b">
        <f t="shared" si="96"/>
        <v>0</v>
      </c>
    </row>
    <row r="483" spans="1:41">
      <c r="A483" s="48"/>
      <c r="B483" s="48"/>
      <c r="C483" s="49"/>
      <c r="D483" s="49"/>
      <c r="E483" s="50"/>
      <c r="F483" s="7"/>
      <c r="G483" s="50"/>
      <c r="H483" s="50"/>
      <c r="I483" s="49"/>
      <c r="J483" s="54"/>
      <c r="K483" s="49"/>
      <c r="L483" s="49"/>
      <c r="M483" s="41"/>
      <c r="N483" s="7"/>
      <c r="O483" s="8" t="str">
        <f t="shared" si="88"/>
        <v xml:space="preserve"> </v>
      </c>
      <c r="P483" s="8" t="str">
        <f t="shared" si="89"/>
        <v xml:space="preserve"> </v>
      </c>
      <c r="Q483" s="7"/>
      <c r="R483" s="6"/>
      <c r="S483" s="7"/>
      <c r="T483" s="7"/>
      <c r="U483" s="7"/>
      <c r="V483" s="9"/>
      <c r="W483" s="9"/>
      <c r="X483" s="9"/>
      <c r="Y483" s="9"/>
      <c r="Z483" s="7"/>
      <c r="AA483" s="7"/>
      <c r="AB483" s="7"/>
      <c r="AC483" s="7"/>
      <c r="AD483" t="str">
        <f>IF('Invulblad per woning'!B483=0," ","ja")</f>
        <v xml:space="preserve"> </v>
      </c>
      <c r="AE483" s="10" t="str">
        <f t="shared" si="90"/>
        <v>nee</v>
      </c>
      <c r="AF483" s="10">
        <f t="shared" si="91"/>
        <v>60</v>
      </c>
      <c r="AG483" s="10">
        <f t="shared" si="92"/>
        <v>1944</v>
      </c>
      <c r="AH483">
        <f t="shared" si="98"/>
        <v>0</v>
      </c>
      <c r="AI483" s="10" t="str">
        <f t="shared" si="99"/>
        <v>nee 60 1944 0</v>
      </c>
      <c r="AJ483" s="10" t="e">
        <f>_xlfn.XLOOKUP(AI483,'Hybride Warmtepomp'!F$3:F$165,'Hybride Warmtepomp'!B$3:B$165)</f>
        <v>#N/A</v>
      </c>
      <c r="AK483" t="str">
        <f t="shared" si="93"/>
        <v/>
      </c>
      <c r="AL483" t="str">
        <f t="shared" si="97"/>
        <v>nee</v>
      </c>
      <c r="AM483" t="str">
        <f t="shared" si="94"/>
        <v>nee</v>
      </c>
      <c r="AN483" t="b">
        <f t="shared" si="95"/>
        <v>0</v>
      </c>
      <c r="AO483" t="b">
        <f t="shared" si="96"/>
        <v>0</v>
      </c>
    </row>
    <row r="484" spans="1:41">
      <c r="A484" s="48"/>
      <c r="B484" s="48"/>
      <c r="C484" s="49"/>
      <c r="D484" s="49"/>
      <c r="E484" s="50"/>
      <c r="F484" s="7"/>
      <c r="G484" s="50"/>
      <c r="H484" s="50"/>
      <c r="I484" s="49"/>
      <c r="J484" s="54"/>
      <c r="K484" s="49"/>
      <c r="L484" s="49"/>
      <c r="M484" s="41"/>
      <c r="N484" s="7"/>
      <c r="O484" s="8" t="str">
        <f t="shared" si="88"/>
        <v xml:space="preserve"> </v>
      </c>
      <c r="P484" s="8" t="str">
        <f t="shared" si="89"/>
        <v xml:space="preserve"> </v>
      </c>
      <c r="Q484" s="7"/>
      <c r="R484" s="6"/>
      <c r="S484" s="7"/>
      <c r="T484" s="7"/>
      <c r="U484" s="7"/>
      <c r="V484" s="9"/>
      <c r="W484" s="9"/>
      <c r="X484" s="9"/>
      <c r="Y484" s="9"/>
      <c r="Z484" s="7"/>
      <c r="AA484" s="7"/>
      <c r="AB484" s="7"/>
      <c r="AC484" s="7"/>
      <c r="AD484" t="str">
        <f>IF('Invulblad per woning'!B484=0," ","ja")</f>
        <v xml:space="preserve"> </v>
      </c>
      <c r="AE484" s="10" t="str">
        <f t="shared" si="90"/>
        <v>nee</v>
      </c>
      <c r="AF484" s="10">
        <f t="shared" si="91"/>
        <v>60</v>
      </c>
      <c r="AG484" s="10">
        <f t="shared" si="92"/>
        <v>1944</v>
      </c>
      <c r="AH484">
        <f t="shared" si="98"/>
        <v>0</v>
      </c>
      <c r="AI484" s="10" t="str">
        <f t="shared" si="99"/>
        <v>nee 60 1944 0</v>
      </c>
      <c r="AJ484" s="10" t="e">
        <f>_xlfn.XLOOKUP(AI484,'Hybride Warmtepomp'!F$3:F$165,'Hybride Warmtepomp'!B$3:B$165)</f>
        <v>#N/A</v>
      </c>
      <c r="AK484" t="str">
        <f t="shared" si="93"/>
        <v/>
      </c>
      <c r="AL484" t="str">
        <f t="shared" si="97"/>
        <v>nee</v>
      </c>
      <c r="AM484" t="str">
        <f t="shared" si="94"/>
        <v>nee</v>
      </c>
      <c r="AN484" t="b">
        <f t="shared" si="95"/>
        <v>0</v>
      </c>
      <c r="AO484" t="b">
        <f t="shared" si="96"/>
        <v>0</v>
      </c>
    </row>
    <row r="485" spans="1:41">
      <c r="A485" s="48"/>
      <c r="B485" s="48"/>
      <c r="C485" s="49"/>
      <c r="D485" s="49"/>
      <c r="E485" s="50"/>
      <c r="F485" s="7"/>
      <c r="G485" s="50"/>
      <c r="H485" s="50"/>
      <c r="I485" s="49"/>
      <c r="J485" s="54"/>
      <c r="K485" s="49"/>
      <c r="L485" s="49"/>
      <c r="M485" s="41"/>
      <c r="N485" s="7"/>
      <c r="O485" s="8" t="str">
        <f t="shared" si="88"/>
        <v xml:space="preserve"> </v>
      </c>
      <c r="P485" s="8" t="str">
        <f t="shared" si="89"/>
        <v xml:space="preserve"> </v>
      </c>
      <c r="Q485" s="7"/>
      <c r="R485" s="6"/>
      <c r="S485" s="7"/>
      <c r="T485" s="7"/>
      <c r="U485" s="7"/>
      <c r="V485" s="9"/>
      <c r="W485" s="9"/>
      <c r="X485" s="9"/>
      <c r="Y485" s="9"/>
      <c r="Z485" s="7"/>
      <c r="AA485" s="7"/>
      <c r="AB485" s="7"/>
      <c r="AC485" s="7"/>
      <c r="AD485" t="str">
        <f>IF('Invulblad per woning'!B485=0," ","ja")</f>
        <v xml:space="preserve"> </v>
      </c>
      <c r="AE485" s="10" t="str">
        <f t="shared" si="90"/>
        <v>nee</v>
      </c>
      <c r="AF485" s="10">
        <f t="shared" si="91"/>
        <v>60</v>
      </c>
      <c r="AG485" s="10">
        <f t="shared" si="92"/>
        <v>1944</v>
      </c>
      <c r="AH485">
        <f t="shared" si="98"/>
        <v>0</v>
      </c>
      <c r="AI485" s="10" t="str">
        <f t="shared" si="99"/>
        <v>nee 60 1944 0</v>
      </c>
      <c r="AJ485" s="10" t="e">
        <f>_xlfn.XLOOKUP(AI485,'Hybride Warmtepomp'!F$3:F$165,'Hybride Warmtepomp'!B$3:B$165)</f>
        <v>#N/A</v>
      </c>
      <c r="AK485" t="str">
        <f t="shared" si="93"/>
        <v/>
      </c>
      <c r="AL485" t="str">
        <f t="shared" si="97"/>
        <v>nee</v>
      </c>
      <c r="AM485" t="str">
        <f t="shared" si="94"/>
        <v>nee</v>
      </c>
      <c r="AN485" t="b">
        <f t="shared" si="95"/>
        <v>0</v>
      </c>
      <c r="AO485" t="b">
        <f t="shared" si="96"/>
        <v>0</v>
      </c>
    </row>
    <row r="486" spans="1:41">
      <c r="A486" s="48"/>
      <c r="B486" s="48"/>
      <c r="C486" s="49"/>
      <c r="D486" s="49"/>
      <c r="E486" s="50"/>
      <c r="F486" s="7"/>
      <c r="G486" s="50"/>
      <c r="H486" s="50"/>
      <c r="I486" s="49"/>
      <c r="J486" s="54"/>
      <c r="K486" s="49"/>
      <c r="L486" s="49"/>
      <c r="M486" s="41"/>
      <c r="N486" s="7"/>
      <c r="O486" s="8" t="str">
        <f t="shared" si="88"/>
        <v xml:space="preserve"> </v>
      </c>
      <c r="P486" s="8" t="str">
        <f t="shared" si="89"/>
        <v xml:space="preserve"> </v>
      </c>
      <c r="Q486" s="7"/>
      <c r="R486" s="6"/>
      <c r="S486" s="7"/>
      <c r="T486" s="7"/>
      <c r="U486" s="7"/>
      <c r="V486" s="9"/>
      <c r="W486" s="9"/>
      <c r="X486" s="9"/>
      <c r="Y486" s="9"/>
      <c r="Z486" s="7"/>
      <c r="AA486" s="7"/>
      <c r="AB486" s="7"/>
      <c r="AC486" s="7"/>
      <c r="AD486" t="str">
        <f>IF('Invulblad per woning'!B486=0," ","ja")</f>
        <v xml:space="preserve"> </v>
      </c>
      <c r="AE486" s="10" t="str">
        <f t="shared" si="90"/>
        <v>nee</v>
      </c>
      <c r="AF486" s="10">
        <f t="shared" si="91"/>
        <v>60</v>
      </c>
      <c r="AG486" s="10">
        <f t="shared" si="92"/>
        <v>1944</v>
      </c>
      <c r="AH486">
        <f t="shared" si="98"/>
        <v>0</v>
      </c>
      <c r="AI486" s="10" t="str">
        <f t="shared" si="99"/>
        <v>nee 60 1944 0</v>
      </c>
      <c r="AJ486" s="10" t="e">
        <f>_xlfn.XLOOKUP(AI486,'Hybride Warmtepomp'!F$3:F$165,'Hybride Warmtepomp'!B$3:B$165)</f>
        <v>#N/A</v>
      </c>
      <c r="AK486" t="str">
        <f t="shared" si="93"/>
        <v/>
      </c>
      <c r="AL486" t="str">
        <f t="shared" si="97"/>
        <v>nee</v>
      </c>
      <c r="AM486" t="str">
        <f t="shared" si="94"/>
        <v>nee</v>
      </c>
      <c r="AN486" t="b">
        <f t="shared" si="95"/>
        <v>0</v>
      </c>
      <c r="AO486" t="b">
        <f t="shared" si="96"/>
        <v>0</v>
      </c>
    </row>
    <row r="487" spans="1:41">
      <c r="A487" s="48"/>
      <c r="B487" s="48"/>
      <c r="C487" s="49"/>
      <c r="D487" s="49"/>
      <c r="E487" s="50"/>
      <c r="F487" s="7"/>
      <c r="G487" s="50"/>
      <c r="H487" s="50"/>
      <c r="I487" s="49"/>
      <c r="J487" s="54"/>
      <c r="K487" s="49"/>
      <c r="L487" s="49"/>
      <c r="M487" s="41"/>
      <c r="N487" s="7"/>
      <c r="O487" s="8" t="str">
        <f t="shared" si="88"/>
        <v xml:space="preserve"> </v>
      </c>
      <c r="P487" s="8" t="str">
        <f t="shared" si="89"/>
        <v xml:space="preserve"> </v>
      </c>
      <c r="Q487" s="7"/>
      <c r="R487" s="6"/>
      <c r="S487" s="7"/>
      <c r="T487" s="7"/>
      <c r="U487" s="7"/>
      <c r="V487" s="9"/>
      <c r="W487" s="9"/>
      <c r="X487" s="9"/>
      <c r="Y487" s="9"/>
      <c r="Z487" s="7"/>
      <c r="AA487" s="7"/>
      <c r="AB487" s="7"/>
      <c r="AC487" s="7"/>
      <c r="AD487" t="str">
        <f>IF('Invulblad per woning'!B487=0," ","ja")</f>
        <v xml:space="preserve"> </v>
      </c>
      <c r="AE487" s="10" t="str">
        <f t="shared" si="90"/>
        <v>nee</v>
      </c>
      <c r="AF487" s="10">
        <f t="shared" si="91"/>
        <v>60</v>
      </c>
      <c r="AG487" s="10">
        <f t="shared" si="92"/>
        <v>1944</v>
      </c>
      <c r="AH487">
        <f t="shared" si="98"/>
        <v>0</v>
      </c>
      <c r="AI487" s="10" t="str">
        <f t="shared" si="99"/>
        <v>nee 60 1944 0</v>
      </c>
      <c r="AJ487" s="10" t="e">
        <f>_xlfn.XLOOKUP(AI487,'Hybride Warmtepomp'!F$3:F$165,'Hybride Warmtepomp'!B$3:B$165)</f>
        <v>#N/A</v>
      </c>
      <c r="AK487" t="str">
        <f t="shared" si="93"/>
        <v/>
      </c>
      <c r="AL487" t="str">
        <f t="shared" si="97"/>
        <v>nee</v>
      </c>
      <c r="AM487" t="str">
        <f t="shared" si="94"/>
        <v>nee</v>
      </c>
      <c r="AN487" t="b">
        <f t="shared" si="95"/>
        <v>0</v>
      </c>
      <c r="AO487" t="b">
        <f t="shared" si="96"/>
        <v>0</v>
      </c>
    </row>
    <row r="488" spans="1:41">
      <c r="A488" s="48"/>
      <c r="B488" s="48"/>
      <c r="C488" s="49"/>
      <c r="D488" s="49"/>
      <c r="E488" s="50"/>
      <c r="F488" s="7"/>
      <c r="G488" s="50"/>
      <c r="H488" s="50"/>
      <c r="I488" s="49"/>
      <c r="J488" s="54"/>
      <c r="K488" s="49"/>
      <c r="L488" s="49"/>
      <c r="M488" s="41"/>
      <c r="N488" s="7"/>
      <c r="O488" s="8" t="str">
        <f t="shared" si="88"/>
        <v xml:space="preserve"> </v>
      </c>
      <c r="P488" s="8" t="str">
        <f t="shared" si="89"/>
        <v xml:space="preserve"> </v>
      </c>
      <c r="Q488" s="7"/>
      <c r="R488" s="6"/>
      <c r="S488" s="7"/>
      <c r="T488" s="7"/>
      <c r="U488" s="7"/>
      <c r="V488" s="9"/>
      <c r="W488" s="9"/>
      <c r="X488" s="9"/>
      <c r="Y488" s="9"/>
      <c r="Z488" s="7"/>
      <c r="AA488" s="7"/>
      <c r="AB488" s="7"/>
      <c r="AC488" s="7"/>
      <c r="AD488" t="str">
        <f>IF('Invulblad per woning'!B488=0," ","ja")</f>
        <v xml:space="preserve"> </v>
      </c>
      <c r="AE488" s="10" t="str">
        <f t="shared" si="90"/>
        <v>nee</v>
      </c>
      <c r="AF488" s="10">
        <f t="shared" si="91"/>
        <v>60</v>
      </c>
      <c r="AG488" s="10">
        <f t="shared" si="92"/>
        <v>1944</v>
      </c>
      <c r="AH488">
        <f t="shared" si="98"/>
        <v>0</v>
      </c>
      <c r="AI488" s="10" t="str">
        <f t="shared" si="99"/>
        <v>nee 60 1944 0</v>
      </c>
      <c r="AJ488" s="10" t="e">
        <f>_xlfn.XLOOKUP(AI488,'Hybride Warmtepomp'!F$3:F$165,'Hybride Warmtepomp'!B$3:B$165)</f>
        <v>#N/A</v>
      </c>
      <c r="AK488" t="str">
        <f t="shared" si="93"/>
        <v/>
      </c>
      <c r="AL488" t="str">
        <f t="shared" si="97"/>
        <v>nee</v>
      </c>
      <c r="AM488" t="str">
        <f t="shared" si="94"/>
        <v>nee</v>
      </c>
      <c r="AN488" t="b">
        <f t="shared" si="95"/>
        <v>0</v>
      </c>
      <c r="AO488" t="b">
        <f t="shared" si="96"/>
        <v>0</v>
      </c>
    </row>
    <row r="489" spans="1:41">
      <c r="A489" s="48"/>
      <c r="B489" s="48"/>
      <c r="C489" s="49"/>
      <c r="D489" s="49"/>
      <c r="E489" s="50"/>
      <c r="F489" s="7"/>
      <c r="G489" s="50"/>
      <c r="H489" s="50"/>
      <c r="I489" s="49"/>
      <c r="J489" s="54"/>
      <c r="K489" s="49"/>
      <c r="L489" s="49"/>
      <c r="M489" s="41"/>
      <c r="N489" s="7"/>
      <c r="O489" s="8" t="str">
        <f t="shared" si="88"/>
        <v xml:space="preserve"> </v>
      </c>
      <c r="P489" s="8" t="str">
        <f t="shared" si="89"/>
        <v xml:space="preserve"> </v>
      </c>
      <c r="Q489" s="7"/>
      <c r="R489" s="6"/>
      <c r="S489" s="7"/>
      <c r="T489" s="7"/>
      <c r="U489" s="7"/>
      <c r="V489" s="9"/>
      <c r="W489" s="9"/>
      <c r="X489" s="9"/>
      <c r="Y489" s="9"/>
      <c r="Z489" s="7"/>
      <c r="AA489" s="7"/>
      <c r="AB489" s="7"/>
      <c r="AC489" s="7"/>
      <c r="AD489" t="str">
        <f>IF('Invulblad per woning'!B489=0," ","ja")</f>
        <v xml:space="preserve"> </v>
      </c>
      <c r="AE489" s="10" t="str">
        <f t="shared" si="90"/>
        <v>nee</v>
      </c>
      <c r="AF489" s="10">
        <f t="shared" si="91"/>
        <v>60</v>
      </c>
      <c r="AG489" s="10">
        <f t="shared" si="92"/>
        <v>1944</v>
      </c>
      <c r="AH489">
        <f t="shared" si="98"/>
        <v>0</v>
      </c>
      <c r="AI489" s="10" t="str">
        <f t="shared" si="99"/>
        <v>nee 60 1944 0</v>
      </c>
      <c r="AJ489" s="10" t="e">
        <f>_xlfn.XLOOKUP(AI489,'Hybride Warmtepomp'!F$3:F$165,'Hybride Warmtepomp'!B$3:B$165)</f>
        <v>#N/A</v>
      </c>
      <c r="AK489" t="str">
        <f t="shared" si="93"/>
        <v/>
      </c>
      <c r="AL489" t="str">
        <f t="shared" si="97"/>
        <v>nee</v>
      </c>
      <c r="AM489" t="str">
        <f t="shared" si="94"/>
        <v>nee</v>
      </c>
      <c r="AN489" t="b">
        <f t="shared" si="95"/>
        <v>0</v>
      </c>
      <c r="AO489" t="b">
        <f t="shared" si="96"/>
        <v>0</v>
      </c>
    </row>
    <row r="490" spans="1:41">
      <c r="A490" s="48"/>
      <c r="B490" s="48"/>
      <c r="C490" s="49"/>
      <c r="D490" s="49"/>
      <c r="E490" s="50"/>
      <c r="F490" s="7"/>
      <c r="G490" s="50"/>
      <c r="H490" s="50"/>
      <c r="I490" s="49"/>
      <c r="J490" s="54"/>
      <c r="K490" s="49"/>
      <c r="L490" s="49"/>
      <c r="M490" s="41"/>
      <c r="N490" s="7"/>
      <c r="O490" s="8" t="str">
        <f t="shared" si="88"/>
        <v xml:space="preserve"> </v>
      </c>
      <c r="P490" s="8" t="str">
        <f t="shared" si="89"/>
        <v xml:space="preserve"> </v>
      </c>
      <c r="Q490" s="7"/>
      <c r="R490" s="6"/>
      <c r="S490" s="7"/>
      <c r="T490" s="7"/>
      <c r="U490" s="7"/>
      <c r="V490" s="9"/>
      <c r="W490" s="9"/>
      <c r="X490" s="9"/>
      <c r="Y490" s="9"/>
      <c r="Z490" s="7"/>
      <c r="AA490" s="7"/>
      <c r="AB490" s="7"/>
      <c r="AC490" s="7"/>
      <c r="AD490" t="str">
        <f>IF('Invulblad per woning'!B490=0," ","ja")</f>
        <v xml:space="preserve"> </v>
      </c>
      <c r="AE490" s="10" t="str">
        <f t="shared" si="90"/>
        <v>nee</v>
      </c>
      <c r="AF490" s="10">
        <f t="shared" si="91"/>
        <v>60</v>
      </c>
      <c r="AG490" s="10">
        <f t="shared" si="92"/>
        <v>1944</v>
      </c>
      <c r="AH490">
        <f t="shared" si="98"/>
        <v>0</v>
      </c>
      <c r="AI490" s="10" t="str">
        <f t="shared" si="99"/>
        <v>nee 60 1944 0</v>
      </c>
      <c r="AJ490" s="10" t="e">
        <f>_xlfn.XLOOKUP(AI490,'Hybride Warmtepomp'!F$3:F$165,'Hybride Warmtepomp'!B$3:B$165)</f>
        <v>#N/A</v>
      </c>
      <c r="AK490" t="str">
        <f t="shared" si="93"/>
        <v/>
      </c>
      <c r="AL490" t="str">
        <f t="shared" si="97"/>
        <v>nee</v>
      </c>
      <c r="AM490" t="str">
        <f t="shared" si="94"/>
        <v>nee</v>
      </c>
      <c r="AN490" t="b">
        <f t="shared" si="95"/>
        <v>0</v>
      </c>
      <c r="AO490" t="b">
        <f t="shared" si="96"/>
        <v>0</v>
      </c>
    </row>
    <row r="491" spans="1:41">
      <c r="A491" s="48"/>
      <c r="B491" s="48"/>
      <c r="C491" s="49"/>
      <c r="D491" s="49"/>
      <c r="E491" s="50"/>
      <c r="F491" s="7"/>
      <c r="G491" s="50"/>
      <c r="H491" s="50"/>
      <c r="I491" s="49"/>
      <c r="J491" s="54"/>
      <c r="K491" s="49"/>
      <c r="L491" s="49"/>
      <c r="M491" s="41"/>
      <c r="N491" s="7"/>
      <c r="O491" s="8" t="str">
        <f t="shared" si="88"/>
        <v xml:space="preserve"> </v>
      </c>
      <c r="P491" s="8" t="str">
        <f t="shared" si="89"/>
        <v xml:space="preserve"> </v>
      </c>
      <c r="Q491" s="7"/>
      <c r="R491" s="6"/>
      <c r="S491" s="7"/>
      <c r="T491" s="7"/>
      <c r="U491" s="7"/>
      <c r="V491" s="9"/>
      <c r="W491" s="9"/>
      <c r="X491" s="9"/>
      <c r="Y491" s="9"/>
      <c r="Z491" s="7"/>
      <c r="AA491" s="7"/>
      <c r="AB491" s="7"/>
      <c r="AC491" s="7"/>
      <c r="AD491" t="str">
        <f>IF('Invulblad per woning'!B491=0," ","ja")</f>
        <v xml:space="preserve"> </v>
      </c>
      <c r="AE491" s="10" t="str">
        <f t="shared" si="90"/>
        <v>nee</v>
      </c>
      <c r="AF491" s="10">
        <f t="shared" si="91"/>
        <v>60</v>
      </c>
      <c r="AG491" s="10">
        <f t="shared" si="92"/>
        <v>1944</v>
      </c>
      <c r="AH491">
        <f t="shared" si="98"/>
        <v>0</v>
      </c>
      <c r="AI491" s="10" t="str">
        <f t="shared" si="99"/>
        <v>nee 60 1944 0</v>
      </c>
      <c r="AJ491" s="10" t="e">
        <f>_xlfn.XLOOKUP(AI491,'Hybride Warmtepomp'!F$3:F$165,'Hybride Warmtepomp'!B$3:B$165)</f>
        <v>#N/A</v>
      </c>
      <c r="AK491" t="str">
        <f t="shared" si="93"/>
        <v/>
      </c>
      <c r="AL491" t="str">
        <f t="shared" si="97"/>
        <v>nee</v>
      </c>
      <c r="AM491" t="str">
        <f t="shared" si="94"/>
        <v>nee</v>
      </c>
      <c r="AN491" t="b">
        <f t="shared" si="95"/>
        <v>0</v>
      </c>
      <c r="AO491" t="b">
        <f t="shared" si="96"/>
        <v>0</v>
      </c>
    </row>
    <row r="492" spans="1:41">
      <c r="A492" s="48"/>
      <c r="B492" s="48"/>
      <c r="C492" s="49"/>
      <c r="D492" s="49"/>
      <c r="E492" s="50"/>
      <c r="F492" s="7"/>
      <c r="G492" s="50"/>
      <c r="H492" s="50"/>
      <c r="I492" s="49"/>
      <c r="J492" s="54"/>
      <c r="K492" s="49"/>
      <c r="L492" s="49"/>
      <c r="M492" s="41"/>
      <c r="N492" s="7"/>
      <c r="O492" s="8" t="str">
        <f t="shared" si="88"/>
        <v xml:space="preserve"> </v>
      </c>
      <c r="P492" s="8" t="str">
        <f t="shared" si="89"/>
        <v xml:space="preserve"> </v>
      </c>
      <c r="Q492" s="7"/>
      <c r="R492" s="6"/>
      <c r="S492" s="7"/>
      <c r="T492" s="7"/>
      <c r="U492" s="7"/>
      <c r="V492" s="9"/>
      <c r="W492" s="9"/>
      <c r="X492" s="9"/>
      <c r="Y492" s="9"/>
      <c r="Z492" s="7"/>
      <c r="AA492" s="7"/>
      <c r="AB492" s="7"/>
      <c r="AC492" s="7"/>
      <c r="AD492" t="str">
        <f>IF('Invulblad per woning'!B492=0," ","ja")</f>
        <v xml:space="preserve"> </v>
      </c>
      <c r="AE492" s="10" t="str">
        <f t="shared" si="90"/>
        <v>nee</v>
      </c>
      <c r="AF492" s="10">
        <f t="shared" si="91"/>
        <v>60</v>
      </c>
      <c r="AG492" s="10">
        <f t="shared" si="92"/>
        <v>1944</v>
      </c>
      <c r="AH492">
        <f t="shared" si="98"/>
        <v>0</v>
      </c>
      <c r="AI492" s="10" t="str">
        <f t="shared" si="99"/>
        <v>nee 60 1944 0</v>
      </c>
      <c r="AJ492" s="10" t="e">
        <f>_xlfn.XLOOKUP(AI492,'Hybride Warmtepomp'!F$3:F$165,'Hybride Warmtepomp'!B$3:B$165)</f>
        <v>#N/A</v>
      </c>
      <c r="AK492" t="str">
        <f t="shared" si="93"/>
        <v/>
      </c>
      <c r="AL492" t="str">
        <f t="shared" si="97"/>
        <v>nee</v>
      </c>
      <c r="AM492" t="str">
        <f t="shared" si="94"/>
        <v>nee</v>
      </c>
      <c r="AN492" t="b">
        <f t="shared" si="95"/>
        <v>0</v>
      </c>
      <c r="AO492" t="b">
        <f t="shared" si="96"/>
        <v>0</v>
      </c>
    </row>
    <row r="493" spans="1:41">
      <c r="A493" s="48"/>
      <c r="B493" s="48"/>
      <c r="C493" s="49"/>
      <c r="D493" s="49"/>
      <c r="E493" s="50"/>
      <c r="F493" s="7"/>
      <c r="G493" s="50"/>
      <c r="H493" s="50"/>
      <c r="I493" s="49"/>
      <c r="J493" s="54"/>
      <c r="K493" s="49"/>
      <c r="L493" s="49"/>
      <c r="M493" s="41"/>
      <c r="N493" s="7"/>
      <c r="O493" s="8" t="str">
        <f t="shared" si="88"/>
        <v xml:space="preserve"> </v>
      </c>
      <c r="P493" s="8" t="str">
        <f t="shared" si="89"/>
        <v xml:space="preserve"> </v>
      </c>
      <c r="Q493" s="7"/>
      <c r="R493" s="6"/>
      <c r="S493" s="7"/>
      <c r="T493" s="7"/>
      <c r="U493" s="7"/>
      <c r="V493" s="9"/>
      <c r="W493" s="9"/>
      <c r="X493" s="9"/>
      <c r="Y493" s="9"/>
      <c r="Z493" s="7"/>
      <c r="AA493" s="7"/>
      <c r="AB493" s="7"/>
      <c r="AC493" s="7"/>
      <c r="AD493" t="str">
        <f>IF('Invulblad per woning'!B493=0," ","ja")</f>
        <v xml:space="preserve"> </v>
      </c>
      <c r="AE493" s="10" t="str">
        <f t="shared" si="90"/>
        <v>nee</v>
      </c>
      <c r="AF493" s="10">
        <f t="shared" si="91"/>
        <v>60</v>
      </c>
      <c r="AG493" s="10">
        <f t="shared" si="92"/>
        <v>1944</v>
      </c>
      <c r="AH493">
        <f t="shared" si="98"/>
        <v>0</v>
      </c>
      <c r="AI493" s="10" t="str">
        <f t="shared" si="99"/>
        <v>nee 60 1944 0</v>
      </c>
      <c r="AJ493" s="10" t="e">
        <f>_xlfn.XLOOKUP(AI493,'Hybride Warmtepomp'!F$3:F$165,'Hybride Warmtepomp'!B$3:B$165)</f>
        <v>#N/A</v>
      </c>
      <c r="AK493" t="str">
        <f t="shared" si="93"/>
        <v/>
      </c>
      <c r="AL493" t="str">
        <f t="shared" si="97"/>
        <v>nee</v>
      </c>
      <c r="AM493" t="str">
        <f t="shared" si="94"/>
        <v>nee</v>
      </c>
      <c r="AN493" t="b">
        <f t="shared" si="95"/>
        <v>0</v>
      </c>
      <c r="AO493" t="b">
        <f t="shared" si="96"/>
        <v>0</v>
      </c>
    </row>
    <row r="494" spans="1:41">
      <c r="A494" s="48"/>
      <c r="B494" s="48"/>
      <c r="C494" s="49"/>
      <c r="D494" s="49"/>
      <c r="E494" s="50"/>
      <c r="F494" s="7"/>
      <c r="G494" s="50"/>
      <c r="H494" s="50"/>
      <c r="I494" s="49"/>
      <c r="J494" s="54"/>
      <c r="K494" s="49"/>
      <c r="L494" s="49"/>
      <c r="M494" s="41"/>
      <c r="N494" s="7"/>
      <c r="O494" s="8" t="str">
        <f t="shared" si="88"/>
        <v xml:space="preserve"> </v>
      </c>
      <c r="P494" s="8" t="str">
        <f t="shared" si="89"/>
        <v xml:space="preserve"> </v>
      </c>
      <c r="Q494" s="7"/>
      <c r="R494" s="6"/>
      <c r="S494" s="7"/>
      <c r="T494" s="7"/>
      <c r="U494" s="7"/>
      <c r="V494" s="9"/>
      <c r="W494" s="9"/>
      <c r="X494" s="9"/>
      <c r="Y494" s="9"/>
      <c r="Z494" s="7"/>
      <c r="AA494" s="7"/>
      <c r="AB494" s="7"/>
      <c r="AC494" s="7"/>
      <c r="AD494" t="str">
        <f>IF('Invulblad per woning'!B494=0," ","ja")</f>
        <v xml:space="preserve"> </v>
      </c>
      <c r="AE494" s="10" t="str">
        <f t="shared" si="90"/>
        <v>nee</v>
      </c>
      <c r="AF494" s="10">
        <f t="shared" si="91"/>
        <v>60</v>
      </c>
      <c r="AG494" s="10">
        <f t="shared" si="92"/>
        <v>1944</v>
      </c>
      <c r="AH494">
        <f t="shared" si="98"/>
        <v>0</v>
      </c>
      <c r="AI494" s="10" t="str">
        <f t="shared" si="99"/>
        <v>nee 60 1944 0</v>
      </c>
      <c r="AJ494" s="10" t="e">
        <f>_xlfn.XLOOKUP(AI494,'Hybride Warmtepomp'!F$3:F$165,'Hybride Warmtepomp'!B$3:B$165)</f>
        <v>#N/A</v>
      </c>
      <c r="AK494" t="str">
        <f t="shared" si="93"/>
        <v/>
      </c>
      <c r="AL494" t="str">
        <f t="shared" si="97"/>
        <v>nee</v>
      </c>
      <c r="AM494" t="str">
        <f t="shared" si="94"/>
        <v>nee</v>
      </c>
      <c r="AN494" t="b">
        <f t="shared" si="95"/>
        <v>0</v>
      </c>
      <c r="AO494" t="b">
        <f t="shared" si="96"/>
        <v>0</v>
      </c>
    </row>
    <row r="495" spans="1:41">
      <c r="A495" s="48"/>
      <c r="B495" s="48"/>
      <c r="C495" s="49"/>
      <c r="D495" s="49"/>
      <c r="E495" s="50"/>
      <c r="F495" s="7"/>
      <c r="G495" s="50"/>
      <c r="H495" s="50"/>
      <c r="I495" s="49"/>
      <c r="J495" s="54"/>
      <c r="K495" s="49"/>
      <c r="L495" s="49"/>
      <c r="M495" s="41"/>
      <c r="N495" s="7"/>
      <c r="O495" s="8" t="str">
        <f t="shared" si="88"/>
        <v xml:space="preserve"> </v>
      </c>
      <c r="P495" s="8" t="str">
        <f t="shared" si="89"/>
        <v xml:space="preserve"> </v>
      </c>
      <c r="Q495" s="7"/>
      <c r="R495" s="6"/>
      <c r="S495" s="7"/>
      <c r="T495" s="7"/>
      <c r="U495" s="7"/>
      <c r="V495" s="9"/>
      <c r="W495" s="9"/>
      <c r="X495" s="9"/>
      <c r="Y495" s="9"/>
      <c r="Z495" s="7"/>
      <c r="AA495" s="7"/>
      <c r="AB495" s="7"/>
      <c r="AC495" s="7"/>
      <c r="AD495" t="str">
        <f>IF('Invulblad per woning'!B495=0," ","ja")</f>
        <v xml:space="preserve"> </v>
      </c>
      <c r="AE495" s="10" t="str">
        <f t="shared" si="90"/>
        <v>nee</v>
      </c>
      <c r="AF495" s="10">
        <f t="shared" si="91"/>
        <v>60</v>
      </c>
      <c r="AG495" s="10">
        <f t="shared" si="92"/>
        <v>1944</v>
      </c>
      <c r="AH495">
        <f t="shared" si="98"/>
        <v>0</v>
      </c>
      <c r="AI495" s="10" t="str">
        <f t="shared" si="99"/>
        <v>nee 60 1944 0</v>
      </c>
      <c r="AJ495" s="10" t="e">
        <f>_xlfn.XLOOKUP(AI495,'Hybride Warmtepomp'!F$3:F$165,'Hybride Warmtepomp'!B$3:B$165)</f>
        <v>#N/A</v>
      </c>
      <c r="AK495" t="str">
        <f t="shared" si="93"/>
        <v/>
      </c>
      <c r="AL495" t="str">
        <f t="shared" si="97"/>
        <v>nee</v>
      </c>
      <c r="AM495" t="str">
        <f t="shared" si="94"/>
        <v>nee</v>
      </c>
      <c r="AN495" t="b">
        <f t="shared" si="95"/>
        <v>0</v>
      </c>
      <c r="AO495" t="b">
        <f t="shared" si="96"/>
        <v>0</v>
      </c>
    </row>
    <row r="496" spans="1:41">
      <c r="A496" s="48"/>
      <c r="B496" s="48"/>
      <c r="C496" s="49"/>
      <c r="D496" s="49"/>
      <c r="E496" s="50"/>
      <c r="F496" s="7"/>
      <c r="G496" s="50"/>
      <c r="H496" s="50"/>
      <c r="I496" s="49"/>
      <c r="J496" s="54"/>
      <c r="K496" s="49"/>
      <c r="L496" s="49"/>
      <c r="M496" s="41"/>
      <c r="N496" s="7"/>
      <c r="O496" s="8" t="str">
        <f t="shared" si="88"/>
        <v xml:space="preserve"> </v>
      </c>
      <c r="P496" s="8" t="str">
        <f t="shared" si="89"/>
        <v xml:space="preserve"> </v>
      </c>
      <c r="Q496" s="7"/>
      <c r="R496" s="6"/>
      <c r="S496" s="7"/>
      <c r="T496" s="7"/>
      <c r="U496" s="7"/>
      <c r="V496" s="9"/>
      <c r="W496" s="9"/>
      <c r="X496" s="9"/>
      <c r="Y496" s="9"/>
      <c r="Z496" s="7"/>
      <c r="AA496" s="7"/>
      <c r="AB496" s="7"/>
      <c r="AC496" s="7"/>
      <c r="AD496" t="str">
        <f>IF('Invulblad per woning'!B496=0," ","ja")</f>
        <v xml:space="preserve"> </v>
      </c>
      <c r="AE496" s="10" t="str">
        <f t="shared" si="90"/>
        <v>nee</v>
      </c>
      <c r="AF496" s="10">
        <f t="shared" si="91"/>
        <v>60</v>
      </c>
      <c r="AG496" s="10">
        <f t="shared" si="92"/>
        <v>1944</v>
      </c>
      <c r="AH496">
        <f t="shared" si="98"/>
        <v>0</v>
      </c>
      <c r="AI496" s="10" t="str">
        <f t="shared" si="99"/>
        <v>nee 60 1944 0</v>
      </c>
      <c r="AJ496" s="10" t="e">
        <f>_xlfn.XLOOKUP(AI496,'Hybride Warmtepomp'!F$3:F$165,'Hybride Warmtepomp'!B$3:B$165)</f>
        <v>#N/A</v>
      </c>
      <c r="AK496" t="str">
        <f t="shared" si="93"/>
        <v/>
      </c>
      <c r="AL496" t="str">
        <f t="shared" si="97"/>
        <v>nee</v>
      </c>
      <c r="AM496" t="str">
        <f t="shared" si="94"/>
        <v>nee</v>
      </c>
      <c r="AN496" t="b">
        <f t="shared" si="95"/>
        <v>0</v>
      </c>
      <c r="AO496" t="b">
        <f t="shared" si="96"/>
        <v>0</v>
      </c>
    </row>
    <row r="497" spans="1:41">
      <c r="A497" s="48"/>
      <c r="B497" s="48"/>
      <c r="C497" s="49"/>
      <c r="D497" s="49"/>
      <c r="E497" s="50"/>
      <c r="F497" s="7"/>
      <c r="G497" s="50"/>
      <c r="H497" s="50"/>
      <c r="I497" s="49"/>
      <c r="J497" s="54"/>
      <c r="K497" s="49"/>
      <c r="L497" s="49"/>
      <c r="M497" s="41"/>
      <c r="N497" s="7"/>
      <c r="O497" s="8" t="str">
        <f t="shared" si="88"/>
        <v xml:space="preserve"> </v>
      </c>
      <c r="P497" s="8" t="str">
        <f t="shared" si="89"/>
        <v xml:space="preserve"> </v>
      </c>
      <c r="Q497" s="7"/>
      <c r="R497" s="6"/>
      <c r="S497" s="7"/>
      <c r="T497" s="7"/>
      <c r="U497" s="7"/>
      <c r="V497" s="9"/>
      <c r="W497" s="9"/>
      <c r="X497" s="9"/>
      <c r="Y497" s="9"/>
      <c r="Z497" s="7"/>
      <c r="AA497" s="7"/>
      <c r="AB497" s="7"/>
      <c r="AC497" s="7"/>
      <c r="AD497" t="str">
        <f>IF('Invulblad per woning'!B497=0," ","ja")</f>
        <v xml:space="preserve"> </v>
      </c>
      <c r="AE497" s="10" t="str">
        <f t="shared" si="90"/>
        <v>nee</v>
      </c>
      <c r="AF497" s="10">
        <f t="shared" si="91"/>
        <v>60</v>
      </c>
      <c r="AG497" s="10">
        <f t="shared" si="92"/>
        <v>1944</v>
      </c>
      <c r="AH497">
        <f t="shared" si="98"/>
        <v>0</v>
      </c>
      <c r="AI497" s="10" t="str">
        <f t="shared" si="99"/>
        <v>nee 60 1944 0</v>
      </c>
      <c r="AJ497" s="10" t="e">
        <f>_xlfn.XLOOKUP(AI497,'Hybride Warmtepomp'!F$3:F$165,'Hybride Warmtepomp'!B$3:B$165)</f>
        <v>#N/A</v>
      </c>
      <c r="AK497" t="str">
        <f t="shared" si="93"/>
        <v/>
      </c>
      <c r="AL497" t="str">
        <f t="shared" si="97"/>
        <v>nee</v>
      </c>
      <c r="AM497" t="str">
        <f t="shared" si="94"/>
        <v>nee</v>
      </c>
      <c r="AN497" t="b">
        <f t="shared" si="95"/>
        <v>0</v>
      </c>
      <c r="AO497" t="b">
        <f t="shared" si="96"/>
        <v>0</v>
      </c>
    </row>
    <row r="498" spans="1:41">
      <c r="A498" s="48"/>
      <c r="B498" s="48"/>
      <c r="C498" s="49"/>
      <c r="D498" s="49"/>
      <c r="E498" s="50"/>
      <c r="F498" s="7"/>
      <c r="G498" s="50"/>
      <c r="H498" s="50"/>
      <c r="I498" s="49"/>
      <c r="J498" s="54"/>
      <c r="K498" s="49"/>
      <c r="L498" s="49"/>
      <c r="M498" s="41"/>
      <c r="N498" s="7"/>
      <c r="O498" s="8" t="str">
        <f t="shared" si="88"/>
        <v xml:space="preserve"> </v>
      </c>
      <c r="P498" s="8" t="str">
        <f t="shared" si="89"/>
        <v xml:space="preserve"> </v>
      </c>
      <c r="Q498" s="7"/>
      <c r="R498" s="6"/>
      <c r="S498" s="7"/>
      <c r="T498" s="7"/>
      <c r="U498" s="7"/>
      <c r="V498" s="9"/>
      <c r="W498" s="9"/>
      <c r="X498" s="9"/>
      <c r="Y498" s="9"/>
      <c r="Z498" s="7"/>
      <c r="AA498" s="7"/>
      <c r="AB498" s="7"/>
      <c r="AC498" s="7"/>
      <c r="AD498" t="str">
        <f>IF('Invulblad per woning'!B498=0," ","ja")</f>
        <v xml:space="preserve"> </v>
      </c>
      <c r="AE498" s="10" t="str">
        <f t="shared" si="90"/>
        <v>nee</v>
      </c>
      <c r="AF498" s="10">
        <f t="shared" si="91"/>
        <v>60</v>
      </c>
      <c r="AG498" s="10">
        <f t="shared" si="92"/>
        <v>1944</v>
      </c>
      <c r="AH498">
        <f t="shared" si="98"/>
        <v>0</v>
      </c>
      <c r="AI498" s="10" t="str">
        <f t="shared" si="99"/>
        <v>nee 60 1944 0</v>
      </c>
      <c r="AJ498" s="10" t="e">
        <f>_xlfn.XLOOKUP(AI498,'Hybride Warmtepomp'!F$3:F$165,'Hybride Warmtepomp'!B$3:B$165)</f>
        <v>#N/A</v>
      </c>
      <c r="AK498" t="str">
        <f t="shared" si="93"/>
        <v/>
      </c>
      <c r="AL498" t="str">
        <f t="shared" si="97"/>
        <v>nee</v>
      </c>
      <c r="AM498" t="str">
        <f t="shared" si="94"/>
        <v>nee</v>
      </c>
      <c r="AN498" t="b">
        <f t="shared" si="95"/>
        <v>0</v>
      </c>
      <c r="AO498" t="b">
        <f t="shared" si="96"/>
        <v>0</v>
      </c>
    </row>
    <row r="499" spans="1:41">
      <c r="A499" s="48"/>
      <c r="B499" s="48"/>
      <c r="C499" s="49"/>
      <c r="D499" s="49"/>
      <c r="E499" s="50"/>
      <c r="F499" s="7"/>
      <c r="G499" s="50"/>
      <c r="H499" s="50"/>
      <c r="I499" s="49"/>
      <c r="J499" s="54"/>
      <c r="K499" s="49"/>
      <c r="L499" s="49"/>
      <c r="M499" s="41"/>
      <c r="N499" s="7"/>
      <c r="O499" s="8" t="str">
        <f t="shared" si="88"/>
        <v xml:space="preserve"> </v>
      </c>
      <c r="P499" s="8" t="str">
        <f t="shared" si="89"/>
        <v xml:space="preserve"> </v>
      </c>
      <c r="Q499" s="7"/>
      <c r="R499" s="6"/>
      <c r="S499" s="7"/>
      <c r="T499" s="7"/>
      <c r="U499" s="7"/>
      <c r="V499" s="9"/>
      <c r="W499" s="9"/>
      <c r="X499" s="9"/>
      <c r="Y499" s="9"/>
      <c r="Z499" s="7"/>
      <c r="AA499" s="7"/>
      <c r="AB499" s="7"/>
      <c r="AC499" s="7"/>
      <c r="AD499" t="str">
        <f>IF('Invulblad per woning'!B499=0," ","ja")</f>
        <v xml:space="preserve"> </v>
      </c>
      <c r="AE499" s="10" t="str">
        <f t="shared" si="90"/>
        <v>nee</v>
      </c>
      <c r="AF499" s="10">
        <f t="shared" si="91"/>
        <v>60</v>
      </c>
      <c r="AG499" s="10">
        <f t="shared" si="92"/>
        <v>1944</v>
      </c>
      <c r="AH499">
        <f t="shared" si="98"/>
        <v>0</v>
      </c>
      <c r="AI499" s="10" t="str">
        <f t="shared" si="99"/>
        <v>nee 60 1944 0</v>
      </c>
      <c r="AJ499" s="10" t="e">
        <f>_xlfn.XLOOKUP(AI499,'Hybride Warmtepomp'!F$3:F$165,'Hybride Warmtepomp'!B$3:B$165)</f>
        <v>#N/A</v>
      </c>
      <c r="AK499" t="str">
        <f t="shared" si="93"/>
        <v/>
      </c>
      <c r="AL499" t="str">
        <f t="shared" si="97"/>
        <v>nee</v>
      </c>
      <c r="AM499" t="str">
        <f t="shared" si="94"/>
        <v>nee</v>
      </c>
      <c r="AN499" t="b">
        <f t="shared" si="95"/>
        <v>0</v>
      </c>
      <c r="AO499" t="b">
        <f t="shared" si="96"/>
        <v>0</v>
      </c>
    </row>
    <row r="500" spans="1:41">
      <c r="A500" s="48"/>
      <c r="B500" s="48"/>
      <c r="C500" s="49"/>
      <c r="D500" s="49"/>
      <c r="E500" s="50"/>
      <c r="F500" s="7"/>
      <c r="G500" s="50"/>
      <c r="H500" s="50"/>
      <c r="I500" s="49"/>
      <c r="J500" s="54"/>
      <c r="K500" s="49"/>
      <c r="L500" s="49"/>
      <c r="M500" s="41"/>
      <c r="N500" s="7"/>
      <c r="O500" s="8" t="str">
        <f t="shared" si="88"/>
        <v xml:space="preserve"> </v>
      </c>
      <c r="P500" s="8" t="str">
        <f t="shared" si="89"/>
        <v xml:space="preserve"> </v>
      </c>
      <c r="Q500" s="7"/>
      <c r="R500" s="6"/>
      <c r="S500" s="7"/>
      <c r="T500" s="7"/>
      <c r="U500" s="7"/>
      <c r="V500" s="9"/>
      <c r="W500" s="9"/>
      <c r="X500" s="9"/>
      <c r="Y500" s="9"/>
      <c r="Z500" s="7"/>
      <c r="AA500" s="7"/>
      <c r="AB500" s="7"/>
      <c r="AC500" s="7"/>
      <c r="AD500" t="str">
        <f>IF('Invulblad per woning'!B500=0," ","ja")</f>
        <v xml:space="preserve"> </v>
      </c>
      <c r="AE500" s="10" t="str">
        <f t="shared" si="90"/>
        <v>nee</v>
      </c>
      <c r="AF500" s="10">
        <f t="shared" si="91"/>
        <v>60</v>
      </c>
      <c r="AG500" s="10">
        <f t="shared" si="92"/>
        <v>1944</v>
      </c>
      <c r="AH500">
        <f t="shared" si="98"/>
        <v>0</v>
      </c>
      <c r="AI500" s="10" t="str">
        <f t="shared" si="99"/>
        <v>nee 60 1944 0</v>
      </c>
      <c r="AJ500" s="10" t="e">
        <f>_xlfn.XLOOKUP(AI500,'Hybride Warmtepomp'!F$3:F$165,'Hybride Warmtepomp'!B$3:B$165)</f>
        <v>#N/A</v>
      </c>
      <c r="AK500" t="str">
        <f t="shared" si="93"/>
        <v/>
      </c>
      <c r="AL500" t="str">
        <f t="shared" si="97"/>
        <v>nee</v>
      </c>
      <c r="AM500" t="str">
        <f t="shared" si="94"/>
        <v>nee</v>
      </c>
      <c r="AN500" t="b">
        <f t="shared" si="95"/>
        <v>0</v>
      </c>
      <c r="AO500" t="b">
        <f t="shared" si="96"/>
        <v>0</v>
      </c>
    </row>
    <row r="501" spans="1:41">
      <c r="A501" s="48"/>
      <c r="B501" s="48"/>
      <c r="C501" s="49"/>
      <c r="D501" s="49"/>
      <c r="E501" s="50"/>
      <c r="F501" s="7"/>
      <c r="G501" s="50"/>
      <c r="H501" s="50"/>
      <c r="I501" s="49"/>
      <c r="J501" s="54"/>
      <c r="K501" s="49"/>
      <c r="L501" s="49"/>
      <c r="M501" s="41"/>
      <c r="N501" s="7"/>
      <c r="O501" s="8" t="str">
        <f t="shared" si="88"/>
        <v xml:space="preserve"> </v>
      </c>
      <c r="P501" s="8" t="str">
        <f t="shared" si="89"/>
        <v xml:space="preserve"> </v>
      </c>
      <c r="Q501" s="7"/>
      <c r="R501" s="6"/>
      <c r="S501" s="7"/>
      <c r="T501" s="7"/>
      <c r="U501" s="7"/>
      <c r="V501" s="9"/>
      <c r="W501" s="9"/>
      <c r="X501" s="9"/>
      <c r="Y501" s="9"/>
      <c r="Z501" s="7"/>
      <c r="AA501" s="7"/>
      <c r="AB501" s="7"/>
      <c r="AC501" s="7"/>
      <c r="AD501" t="str">
        <f>IF('Invulblad per woning'!B501=0," ","ja")</f>
        <v xml:space="preserve"> </v>
      </c>
      <c r="AE501" s="10" t="str">
        <f t="shared" si="90"/>
        <v>nee</v>
      </c>
      <c r="AF501" s="10">
        <f t="shared" si="91"/>
        <v>60</v>
      </c>
      <c r="AG501" s="10">
        <f t="shared" si="92"/>
        <v>1944</v>
      </c>
      <c r="AH501">
        <f t="shared" si="98"/>
        <v>0</v>
      </c>
      <c r="AI501" s="10" t="str">
        <f t="shared" si="99"/>
        <v>nee 60 1944 0</v>
      </c>
      <c r="AJ501" s="10" t="e">
        <f>_xlfn.XLOOKUP(AI501,'Hybride Warmtepomp'!F$3:F$165,'Hybride Warmtepomp'!B$3:B$165)</f>
        <v>#N/A</v>
      </c>
      <c r="AK501" t="str">
        <f t="shared" si="93"/>
        <v/>
      </c>
      <c r="AL501" t="str">
        <f t="shared" si="97"/>
        <v>nee</v>
      </c>
      <c r="AM501" t="str">
        <f t="shared" si="94"/>
        <v>nee</v>
      </c>
      <c r="AN501" t="b">
        <f t="shared" si="95"/>
        <v>0</v>
      </c>
      <c r="AO501" t="b">
        <f t="shared" si="96"/>
        <v>0</v>
      </c>
    </row>
    <row r="502" spans="1:41">
      <c r="A502" s="48"/>
      <c r="B502" s="48"/>
      <c r="C502" s="49"/>
      <c r="D502" s="49"/>
      <c r="E502" s="50"/>
      <c r="F502" s="7"/>
      <c r="G502" s="50"/>
      <c r="H502" s="50"/>
      <c r="I502" s="49"/>
      <c r="J502" s="54"/>
      <c r="K502" s="49"/>
      <c r="L502" s="49"/>
      <c r="M502" s="41"/>
      <c r="N502" s="7"/>
      <c r="O502" s="8" t="str">
        <f t="shared" si="88"/>
        <v xml:space="preserve"> </v>
      </c>
      <c r="P502" s="8" t="str">
        <f t="shared" si="89"/>
        <v xml:space="preserve"> </v>
      </c>
      <c r="Q502" s="7"/>
      <c r="R502" s="6"/>
      <c r="S502" s="7"/>
      <c r="T502" s="7"/>
      <c r="U502" s="7"/>
      <c r="V502" s="9"/>
      <c r="W502" s="9"/>
      <c r="X502" s="9"/>
      <c r="Y502" s="9"/>
      <c r="Z502" s="7"/>
      <c r="AA502" s="7"/>
      <c r="AB502" s="7"/>
      <c r="AC502" s="7"/>
      <c r="AD502" t="str">
        <f>IF('Invulblad per woning'!B502=0," ","ja")</f>
        <v xml:space="preserve"> </v>
      </c>
      <c r="AE502" s="10" t="str">
        <f t="shared" si="90"/>
        <v>nee</v>
      </c>
      <c r="AF502" s="10">
        <f t="shared" si="91"/>
        <v>60</v>
      </c>
      <c r="AG502" s="10">
        <f t="shared" si="92"/>
        <v>1944</v>
      </c>
      <c r="AH502">
        <f t="shared" si="98"/>
        <v>0</v>
      </c>
      <c r="AI502" s="10" t="str">
        <f t="shared" si="99"/>
        <v>nee 60 1944 0</v>
      </c>
      <c r="AJ502" s="10" t="e">
        <f>_xlfn.XLOOKUP(AI502,'Hybride Warmtepomp'!F$3:F$165,'Hybride Warmtepomp'!B$3:B$165)</f>
        <v>#N/A</v>
      </c>
      <c r="AK502" t="str">
        <f t="shared" si="93"/>
        <v/>
      </c>
      <c r="AL502" t="str">
        <f t="shared" si="97"/>
        <v>nee</v>
      </c>
      <c r="AM502" t="str">
        <f t="shared" si="94"/>
        <v>nee</v>
      </c>
      <c r="AN502" t="b">
        <f t="shared" si="95"/>
        <v>0</v>
      </c>
      <c r="AO502" t="b">
        <f t="shared" si="96"/>
        <v>0</v>
      </c>
    </row>
    <row r="503" spans="1:41">
      <c r="A503" s="48"/>
      <c r="B503" s="48"/>
      <c r="C503" s="49"/>
      <c r="D503" s="49"/>
      <c r="E503" s="50"/>
      <c r="F503" s="7"/>
      <c r="G503" s="50"/>
      <c r="H503" s="50"/>
      <c r="I503" s="49"/>
      <c r="J503" s="54"/>
      <c r="K503" s="49"/>
      <c r="L503" s="49"/>
      <c r="M503" s="41"/>
      <c r="N503" s="7"/>
      <c r="O503" s="8" t="str">
        <f t="shared" si="88"/>
        <v xml:space="preserve"> </v>
      </c>
      <c r="P503" s="8" t="str">
        <f t="shared" si="89"/>
        <v xml:space="preserve"> </v>
      </c>
      <c r="Q503" s="7"/>
      <c r="R503" s="6"/>
      <c r="S503" s="7"/>
      <c r="T503" s="7"/>
      <c r="U503" s="7"/>
      <c r="V503" s="9"/>
      <c r="W503" s="9"/>
      <c r="X503" s="9"/>
      <c r="Y503" s="9"/>
      <c r="Z503" s="7"/>
      <c r="AA503" s="7"/>
      <c r="AB503" s="7"/>
      <c r="AC503" s="7"/>
      <c r="AD503" t="str">
        <f>IF('Invulblad per woning'!B503=0," ","ja")</f>
        <v xml:space="preserve"> </v>
      </c>
      <c r="AE503" s="10" t="str">
        <f t="shared" si="90"/>
        <v>nee</v>
      </c>
      <c r="AF503" s="10">
        <f t="shared" si="91"/>
        <v>60</v>
      </c>
      <c r="AG503" s="10">
        <f t="shared" si="92"/>
        <v>1944</v>
      </c>
      <c r="AH503">
        <f t="shared" si="98"/>
        <v>0</v>
      </c>
      <c r="AI503" s="10" t="str">
        <f t="shared" si="99"/>
        <v>nee 60 1944 0</v>
      </c>
      <c r="AJ503" s="10" t="e">
        <f>_xlfn.XLOOKUP(AI503,'Hybride Warmtepomp'!F$3:F$165,'Hybride Warmtepomp'!B$3:B$165)</f>
        <v>#N/A</v>
      </c>
      <c r="AK503" t="str">
        <f t="shared" si="93"/>
        <v/>
      </c>
      <c r="AL503" t="str">
        <f t="shared" si="97"/>
        <v>nee</v>
      </c>
      <c r="AM503" t="str">
        <f t="shared" si="94"/>
        <v>nee</v>
      </c>
      <c r="AN503" t="b">
        <f t="shared" si="95"/>
        <v>0</v>
      </c>
      <c r="AO503" t="b">
        <f t="shared" si="96"/>
        <v>0</v>
      </c>
    </row>
    <row r="504" spans="1:41">
      <c r="A504" s="48"/>
      <c r="B504" s="48"/>
      <c r="C504" s="49"/>
      <c r="D504" s="49"/>
      <c r="E504" s="50"/>
      <c r="F504" s="7"/>
      <c r="G504" s="50"/>
      <c r="H504" s="50"/>
      <c r="I504" s="49"/>
      <c r="J504" s="54"/>
      <c r="K504" s="49"/>
      <c r="L504" s="49"/>
      <c r="M504" s="41"/>
      <c r="N504" s="7"/>
      <c r="O504" s="8" t="str">
        <f t="shared" si="88"/>
        <v xml:space="preserve"> </v>
      </c>
      <c r="P504" s="8" t="str">
        <f t="shared" si="89"/>
        <v xml:space="preserve"> </v>
      </c>
      <c r="Q504" s="7"/>
      <c r="R504" s="6"/>
      <c r="S504" s="7"/>
      <c r="T504" s="7"/>
      <c r="U504" s="7"/>
      <c r="V504" s="9"/>
      <c r="W504" s="9"/>
      <c r="X504" s="9"/>
      <c r="Y504" s="9"/>
      <c r="Z504" s="7"/>
      <c r="AA504" s="7"/>
      <c r="AB504" s="7"/>
      <c r="AC504" s="7"/>
      <c r="AD504" t="str">
        <f>IF('Invulblad per woning'!B504=0," ","ja")</f>
        <v xml:space="preserve"> </v>
      </c>
      <c r="AE504" s="10" t="str">
        <f t="shared" si="90"/>
        <v>nee</v>
      </c>
      <c r="AF504" s="10">
        <f t="shared" si="91"/>
        <v>60</v>
      </c>
      <c r="AG504" s="10">
        <f t="shared" si="92"/>
        <v>1944</v>
      </c>
      <c r="AH504">
        <f t="shared" si="98"/>
        <v>0</v>
      </c>
      <c r="AI504" s="10" t="str">
        <f t="shared" si="99"/>
        <v>nee 60 1944 0</v>
      </c>
      <c r="AJ504" s="10" t="e">
        <f>_xlfn.XLOOKUP(AI504,'Hybride Warmtepomp'!F$3:F$165,'Hybride Warmtepomp'!B$3:B$165)</f>
        <v>#N/A</v>
      </c>
      <c r="AK504" t="str">
        <f t="shared" si="93"/>
        <v/>
      </c>
      <c r="AL504" t="str">
        <f t="shared" si="97"/>
        <v>nee</v>
      </c>
      <c r="AM504" t="str">
        <f t="shared" si="94"/>
        <v>nee</v>
      </c>
      <c r="AN504" t="b">
        <f t="shared" si="95"/>
        <v>0</v>
      </c>
      <c r="AO504" t="b">
        <f t="shared" si="96"/>
        <v>0</v>
      </c>
    </row>
    <row r="505" spans="1:41">
      <c r="A505" s="48"/>
      <c r="B505" s="48"/>
      <c r="C505" s="49"/>
      <c r="D505" s="49"/>
      <c r="E505" s="50"/>
      <c r="F505" s="7"/>
      <c r="G505" s="50"/>
      <c r="H505" s="50"/>
      <c r="I505" s="49"/>
      <c r="J505" s="54"/>
      <c r="K505" s="49"/>
      <c r="L505" s="49"/>
      <c r="M505" s="41"/>
      <c r="N505" s="7"/>
      <c r="O505" s="8" t="str">
        <f t="shared" si="88"/>
        <v xml:space="preserve"> </v>
      </c>
      <c r="P505" s="8" t="str">
        <f t="shared" si="89"/>
        <v xml:space="preserve"> </v>
      </c>
      <c r="Q505" s="7"/>
      <c r="R505" s="6"/>
      <c r="S505" s="7"/>
      <c r="T505" s="7"/>
      <c r="U505" s="7"/>
      <c r="V505" s="9"/>
      <c r="W505" s="9"/>
      <c r="X505" s="9"/>
      <c r="Y505" s="9"/>
      <c r="Z505" s="7"/>
      <c r="AA505" s="7"/>
      <c r="AB505" s="7"/>
      <c r="AC505" s="7"/>
      <c r="AD505" t="str">
        <f>IF('Invulblad per woning'!B505=0," ","ja")</f>
        <v xml:space="preserve"> </v>
      </c>
      <c r="AE505" s="10" t="str">
        <f t="shared" si="90"/>
        <v>nee</v>
      </c>
      <c r="AF505" s="10">
        <f t="shared" si="91"/>
        <v>60</v>
      </c>
      <c r="AG505" s="10">
        <f t="shared" si="92"/>
        <v>1944</v>
      </c>
      <c r="AH505">
        <f t="shared" si="98"/>
        <v>0</v>
      </c>
      <c r="AI505" s="10" t="str">
        <f t="shared" si="99"/>
        <v>nee 60 1944 0</v>
      </c>
      <c r="AJ505" s="10" t="e">
        <f>_xlfn.XLOOKUP(AI505,'Hybride Warmtepomp'!F$3:F$165,'Hybride Warmtepomp'!B$3:B$165)</f>
        <v>#N/A</v>
      </c>
      <c r="AK505" t="str">
        <f t="shared" si="93"/>
        <v/>
      </c>
      <c r="AL505" t="str">
        <f t="shared" si="97"/>
        <v>nee</v>
      </c>
      <c r="AM505" t="str">
        <f t="shared" si="94"/>
        <v>nee</v>
      </c>
      <c r="AN505" t="b">
        <f t="shared" si="95"/>
        <v>0</v>
      </c>
      <c r="AO505" t="b">
        <f t="shared" si="96"/>
        <v>0</v>
      </c>
    </row>
    <row r="506" spans="1:41">
      <c r="A506" s="48"/>
      <c r="B506" s="48"/>
      <c r="C506" s="49"/>
      <c r="D506" s="49"/>
      <c r="E506" s="50"/>
      <c r="F506" s="7"/>
      <c r="G506" s="50"/>
      <c r="H506" s="50"/>
      <c r="I506" s="49"/>
      <c r="J506" s="54"/>
      <c r="K506" s="49"/>
      <c r="L506" s="49"/>
      <c r="M506" s="41"/>
      <c r="N506" s="7"/>
      <c r="O506" s="8" t="str">
        <f t="shared" si="88"/>
        <v xml:space="preserve"> </v>
      </c>
      <c r="P506" s="8" t="str">
        <f t="shared" si="89"/>
        <v xml:space="preserve"> </v>
      </c>
      <c r="Q506" s="7"/>
      <c r="R506" s="6"/>
      <c r="S506" s="7"/>
      <c r="T506" s="7"/>
      <c r="U506" s="7"/>
      <c r="V506" s="9"/>
      <c r="W506" s="9"/>
      <c r="X506" s="9"/>
      <c r="Y506" s="9"/>
      <c r="Z506" s="7"/>
      <c r="AA506" s="7"/>
      <c r="AB506" s="7"/>
      <c r="AC506" s="7"/>
      <c r="AD506" t="str">
        <f>IF('Invulblad per woning'!B506=0," ","ja")</f>
        <v xml:space="preserve"> </v>
      </c>
      <c r="AE506" s="10" t="str">
        <f t="shared" si="90"/>
        <v>nee</v>
      </c>
      <c r="AF506" s="10">
        <f t="shared" si="91"/>
        <v>60</v>
      </c>
      <c r="AG506" s="10">
        <f t="shared" si="92"/>
        <v>1944</v>
      </c>
      <c r="AH506">
        <f t="shared" si="98"/>
        <v>0</v>
      </c>
      <c r="AI506" s="10" t="str">
        <f t="shared" si="99"/>
        <v>nee 60 1944 0</v>
      </c>
      <c r="AJ506" s="10" t="e">
        <f>_xlfn.XLOOKUP(AI506,'Hybride Warmtepomp'!F$3:F$165,'Hybride Warmtepomp'!B$3:B$165)</f>
        <v>#N/A</v>
      </c>
      <c r="AK506" t="str">
        <f t="shared" si="93"/>
        <v/>
      </c>
      <c r="AL506" t="str">
        <f t="shared" si="97"/>
        <v>nee</v>
      </c>
      <c r="AM506" t="str">
        <f t="shared" si="94"/>
        <v>nee</v>
      </c>
      <c r="AN506" t="b">
        <f t="shared" si="95"/>
        <v>0</v>
      </c>
      <c r="AO506" t="b">
        <f t="shared" si="96"/>
        <v>0</v>
      </c>
    </row>
    <row r="507" spans="1:41">
      <c r="A507" s="48"/>
      <c r="B507" s="48"/>
      <c r="C507" s="49"/>
      <c r="D507" s="49"/>
      <c r="E507" s="50"/>
      <c r="F507" s="7"/>
      <c r="G507" s="50"/>
      <c r="H507" s="50"/>
      <c r="I507" s="49"/>
      <c r="J507" s="54"/>
      <c r="K507" s="49"/>
      <c r="L507" s="49"/>
      <c r="M507" s="41"/>
      <c r="N507" s="7"/>
      <c r="O507" s="8" t="str">
        <f t="shared" si="88"/>
        <v xml:space="preserve"> </v>
      </c>
      <c r="P507" s="8" t="str">
        <f t="shared" si="89"/>
        <v xml:space="preserve"> </v>
      </c>
      <c r="Q507" s="7"/>
      <c r="R507" s="6"/>
      <c r="S507" s="7"/>
      <c r="T507" s="7"/>
      <c r="U507" s="7"/>
      <c r="V507" s="9"/>
      <c r="W507" s="9"/>
      <c r="X507" s="9"/>
      <c r="Y507" s="9"/>
      <c r="Z507" s="7"/>
      <c r="AA507" s="7"/>
      <c r="AB507" s="7"/>
      <c r="AC507" s="7"/>
      <c r="AD507" t="str">
        <f>IF('Invulblad per woning'!B507=0," ","ja")</f>
        <v xml:space="preserve"> </v>
      </c>
      <c r="AE507" s="10" t="str">
        <f t="shared" si="90"/>
        <v>nee</v>
      </c>
      <c r="AF507" s="10">
        <f t="shared" si="91"/>
        <v>60</v>
      </c>
      <c r="AG507" s="10">
        <f t="shared" si="92"/>
        <v>1944</v>
      </c>
      <c r="AH507">
        <f t="shared" si="98"/>
        <v>0</v>
      </c>
      <c r="AI507" s="10" t="str">
        <f t="shared" si="99"/>
        <v>nee 60 1944 0</v>
      </c>
      <c r="AJ507" s="10" t="e">
        <f>_xlfn.XLOOKUP(AI507,'Hybride Warmtepomp'!F$3:F$165,'Hybride Warmtepomp'!B$3:B$165)</f>
        <v>#N/A</v>
      </c>
      <c r="AK507" t="str">
        <f t="shared" si="93"/>
        <v/>
      </c>
      <c r="AL507" t="str">
        <f t="shared" si="97"/>
        <v>nee</v>
      </c>
      <c r="AM507" t="str">
        <f t="shared" si="94"/>
        <v>nee</v>
      </c>
      <c r="AN507" t="b">
        <f t="shared" si="95"/>
        <v>0</v>
      </c>
      <c r="AO507" t="b">
        <f t="shared" si="96"/>
        <v>0</v>
      </c>
    </row>
    <row r="508" spans="1:41">
      <c r="A508" s="48"/>
      <c r="B508" s="48"/>
      <c r="C508" s="49"/>
      <c r="D508" s="49"/>
      <c r="E508" s="50"/>
      <c r="F508" s="7"/>
      <c r="G508" s="50"/>
      <c r="H508" s="50"/>
      <c r="I508" s="49"/>
      <c r="J508" s="54"/>
      <c r="K508" s="49"/>
      <c r="L508" s="49"/>
      <c r="M508" s="41"/>
      <c r="N508" s="7"/>
      <c r="O508" s="8" t="str">
        <f t="shared" si="88"/>
        <v xml:space="preserve"> </v>
      </c>
      <c r="P508" s="8" t="str">
        <f t="shared" si="89"/>
        <v xml:space="preserve"> </v>
      </c>
      <c r="Q508" s="7"/>
      <c r="R508" s="6"/>
      <c r="S508" s="7"/>
      <c r="T508" s="7"/>
      <c r="U508" s="7"/>
      <c r="V508" s="9"/>
      <c r="W508" s="9"/>
      <c r="X508" s="9"/>
      <c r="Y508" s="9"/>
      <c r="Z508" s="7"/>
      <c r="AA508" s="7"/>
      <c r="AB508" s="7"/>
      <c r="AC508" s="7"/>
      <c r="AD508" t="str">
        <f>IF('Invulblad per woning'!B508=0," ","ja")</f>
        <v xml:space="preserve"> </v>
      </c>
      <c r="AE508" s="10" t="str">
        <f t="shared" si="90"/>
        <v>nee</v>
      </c>
      <c r="AF508" s="10">
        <f t="shared" si="91"/>
        <v>60</v>
      </c>
      <c r="AG508" s="10">
        <f t="shared" si="92"/>
        <v>1944</v>
      </c>
      <c r="AH508">
        <f t="shared" si="98"/>
        <v>0</v>
      </c>
      <c r="AI508" s="10" t="str">
        <f t="shared" si="99"/>
        <v>nee 60 1944 0</v>
      </c>
      <c r="AJ508" s="10" t="e">
        <f>_xlfn.XLOOKUP(AI508,'Hybride Warmtepomp'!F$3:F$165,'Hybride Warmtepomp'!B$3:B$165)</f>
        <v>#N/A</v>
      </c>
      <c r="AK508" t="str">
        <f t="shared" si="93"/>
        <v/>
      </c>
      <c r="AL508" t="str">
        <f t="shared" si="97"/>
        <v>nee</v>
      </c>
      <c r="AM508" t="str">
        <f t="shared" si="94"/>
        <v>nee</v>
      </c>
      <c r="AN508" t="b">
        <f t="shared" si="95"/>
        <v>0</v>
      </c>
      <c r="AO508" t="b">
        <f t="shared" si="96"/>
        <v>0</v>
      </c>
    </row>
    <row r="509" spans="1:41">
      <c r="A509" s="48"/>
      <c r="B509" s="48"/>
      <c r="C509" s="49"/>
      <c r="D509" s="49"/>
      <c r="E509" s="50"/>
      <c r="F509" s="7"/>
      <c r="G509" s="50"/>
      <c r="H509" s="50"/>
      <c r="I509" s="49"/>
      <c r="J509" s="54"/>
      <c r="K509" s="49"/>
      <c r="L509" s="49"/>
      <c r="M509" s="41"/>
      <c r="N509" s="7"/>
      <c r="O509" s="8" t="str">
        <f t="shared" si="88"/>
        <v xml:space="preserve"> </v>
      </c>
      <c r="P509" s="8" t="str">
        <f t="shared" si="89"/>
        <v xml:space="preserve"> </v>
      </c>
      <c r="Q509" s="7"/>
      <c r="R509" s="6"/>
      <c r="S509" s="7"/>
      <c r="T509" s="7"/>
      <c r="U509" s="7"/>
      <c r="V509" s="9"/>
      <c r="W509" s="9"/>
      <c r="X509" s="9"/>
      <c r="Y509" s="9"/>
      <c r="Z509" s="7"/>
      <c r="AA509" s="7"/>
      <c r="AB509" s="7"/>
      <c r="AC509" s="7"/>
      <c r="AD509" t="str">
        <f>IF('Invulblad per woning'!B509=0," ","ja")</f>
        <v xml:space="preserve"> </v>
      </c>
      <c r="AE509" s="10" t="str">
        <f t="shared" si="90"/>
        <v>nee</v>
      </c>
      <c r="AF509" s="10">
        <f t="shared" si="91"/>
        <v>60</v>
      </c>
      <c r="AG509" s="10">
        <f t="shared" si="92"/>
        <v>1944</v>
      </c>
      <c r="AH509">
        <f t="shared" si="98"/>
        <v>0</v>
      </c>
      <c r="AI509" s="10" t="str">
        <f t="shared" si="99"/>
        <v>nee 60 1944 0</v>
      </c>
      <c r="AJ509" s="10" t="e">
        <f>_xlfn.XLOOKUP(AI509,'Hybride Warmtepomp'!F$3:F$165,'Hybride Warmtepomp'!B$3:B$165)</f>
        <v>#N/A</v>
      </c>
      <c r="AK509" t="str">
        <f t="shared" si="93"/>
        <v/>
      </c>
      <c r="AL509" t="str">
        <f t="shared" si="97"/>
        <v>nee</v>
      </c>
      <c r="AM509" t="str">
        <f t="shared" si="94"/>
        <v>nee</v>
      </c>
      <c r="AN509" t="b">
        <f t="shared" si="95"/>
        <v>0</v>
      </c>
      <c r="AO509" t="b">
        <f t="shared" si="96"/>
        <v>0</v>
      </c>
    </row>
    <row r="510" spans="1:41">
      <c r="A510" s="48"/>
      <c r="B510" s="48"/>
      <c r="C510" s="49"/>
      <c r="D510" s="49"/>
      <c r="E510" s="50"/>
      <c r="F510" s="7"/>
      <c r="G510" s="50"/>
      <c r="H510" s="50"/>
      <c r="I510" s="49"/>
      <c r="J510" s="54"/>
      <c r="K510" s="49"/>
      <c r="L510" s="49"/>
      <c r="M510" s="41"/>
      <c r="N510" s="7"/>
      <c r="O510" s="8" t="str">
        <f t="shared" si="88"/>
        <v xml:space="preserve"> </v>
      </c>
      <c r="P510" s="8" t="str">
        <f t="shared" si="89"/>
        <v xml:space="preserve"> </v>
      </c>
      <c r="Q510" s="7"/>
      <c r="R510" s="6"/>
      <c r="S510" s="7"/>
      <c r="T510" s="7"/>
      <c r="U510" s="7"/>
      <c r="V510" s="9"/>
      <c r="W510" s="9"/>
      <c r="X510" s="9"/>
      <c r="Y510" s="9"/>
      <c r="Z510" s="7"/>
      <c r="AA510" s="7"/>
      <c r="AB510" s="7"/>
      <c r="AC510" s="7"/>
      <c r="AD510" t="str">
        <f>IF('Invulblad per woning'!B510=0," ","ja")</f>
        <v xml:space="preserve"> </v>
      </c>
      <c r="AE510" s="10" t="str">
        <f t="shared" si="90"/>
        <v>nee</v>
      </c>
      <c r="AF510" s="10">
        <f t="shared" si="91"/>
        <v>60</v>
      </c>
      <c r="AG510" s="10">
        <f t="shared" si="92"/>
        <v>1944</v>
      </c>
      <c r="AH510">
        <f t="shared" si="98"/>
        <v>0</v>
      </c>
      <c r="AI510" s="10" t="str">
        <f t="shared" si="99"/>
        <v>nee 60 1944 0</v>
      </c>
      <c r="AJ510" s="10" t="e">
        <f>_xlfn.XLOOKUP(AI510,'Hybride Warmtepomp'!F$3:F$165,'Hybride Warmtepomp'!B$3:B$165)</f>
        <v>#N/A</v>
      </c>
      <c r="AK510" t="str">
        <f t="shared" si="93"/>
        <v/>
      </c>
      <c r="AL510" t="str">
        <f t="shared" si="97"/>
        <v>nee</v>
      </c>
      <c r="AM510" t="str">
        <f t="shared" si="94"/>
        <v>nee</v>
      </c>
      <c r="AN510" t="b">
        <f t="shared" si="95"/>
        <v>0</v>
      </c>
      <c r="AO510" t="b">
        <f t="shared" si="96"/>
        <v>0</v>
      </c>
    </row>
    <row r="511" spans="1:41">
      <c r="A511" s="48"/>
      <c r="B511" s="48"/>
      <c r="C511" s="49"/>
      <c r="D511" s="49"/>
      <c r="E511" s="50"/>
      <c r="F511" s="7"/>
      <c r="G511" s="50"/>
      <c r="H511" s="50"/>
      <c r="I511" s="49"/>
      <c r="J511" s="54"/>
      <c r="K511" s="49"/>
      <c r="L511" s="49"/>
      <c r="M511" s="41"/>
      <c r="N511" s="7"/>
      <c r="O511" s="8" t="str">
        <f t="shared" si="88"/>
        <v xml:space="preserve"> </v>
      </c>
      <c r="P511" s="8" t="str">
        <f t="shared" si="89"/>
        <v xml:space="preserve"> </v>
      </c>
      <c r="Q511" s="7"/>
      <c r="R511" s="6"/>
      <c r="S511" s="7"/>
      <c r="T511" s="7"/>
      <c r="U511" s="7"/>
      <c r="V511" s="9"/>
      <c r="W511" s="9"/>
      <c r="X511" s="9"/>
      <c r="Y511" s="9"/>
      <c r="Z511" s="7"/>
      <c r="AA511" s="7"/>
      <c r="AB511" s="7"/>
      <c r="AC511" s="7"/>
      <c r="AD511" t="str">
        <f>IF('Invulblad per woning'!B511=0," ","ja")</f>
        <v xml:space="preserve"> </v>
      </c>
      <c r="AE511" s="10" t="str">
        <f t="shared" si="90"/>
        <v>nee</v>
      </c>
      <c r="AF511" s="10">
        <f t="shared" si="91"/>
        <v>60</v>
      </c>
      <c r="AG511" s="10">
        <f t="shared" si="92"/>
        <v>1944</v>
      </c>
      <c r="AH511">
        <f t="shared" si="98"/>
        <v>0</v>
      </c>
      <c r="AI511" s="10" t="str">
        <f t="shared" si="99"/>
        <v>nee 60 1944 0</v>
      </c>
      <c r="AJ511" s="10" t="e">
        <f>_xlfn.XLOOKUP(AI511,'Hybride Warmtepomp'!F$3:F$165,'Hybride Warmtepomp'!B$3:B$165)</f>
        <v>#N/A</v>
      </c>
      <c r="AK511" t="str">
        <f t="shared" si="93"/>
        <v/>
      </c>
      <c r="AL511" t="str">
        <f t="shared" si="97"/>
        <v>nee</v>
      </c>
      <c r="AM511" t="str">
        <f t="shared" si="94"/>
        <v>nee</v>
      </c>
      <c r="AN511" t="b">
        <f t="shared" si="95"/>
        <v>0</v>
      </c>
      <c r="AO511" t="b">
        <f t="shared" si="96"/>
        <v>0</v>
      </c>
    </row>
    <row r="512" spans="1:41">
      <c r="A512" s="48"/>
      <c r="B512" s="48"/>
      <c r="C512" s="49"/>
      <c r="D512" s="49"/>
      <c r="E512" s="50"/>
      <c r="F512" s="7"/>
      <c r="G512" s="50"/>
      <c r="H512" s="50"/>
      <c r="I512" s="49"/>
      <c r="J512" s="54"/>
      <c r="K512" s="49"/>
      <c r="L512" s="49"/>
      <c r="M512" s="41"/>
      <c r="N512" s="7"/>
      <c r="O512" s="8" t="str">
        <f t="shared" si="88"/>
        <v xml:space="preserve"> </v>
      </c>
      <c r="P512" s="8" t="str">
        <f t="shared" si="89"/>
        <v xml:space="preserve"> </v>
      </c>
      <c r="Q512" s="7"/>
      <c r="R512" s="6"/>
      <c r="S512" s="7"/>
      <c r="T512" s="7"/>
      <c r="U512" s="7"/>
      <c r="V512" s="9"/>
      <c r="W512" s="9"/>
      <c r="X512" s="9"/>
      <c r="Y512" s="9"/>
      <c r="Z512" s="7"/>
      <c r="AA512" s="7"/>
      <c r="AB512" s="7"/>
      <c r="AC512" s="7"/>
      <c r="AD512" t="str">
        <f>IF('Invulblad per woning'!B512=0," ","ja")</f>
        <v xml:space="preserve"> </v>
      </c>
      <c r="AE512" s="10" t="str">
        <f t="shared" si="90"/>
        <v>nee</v>
      </c>
      <c r="AF512" s="10">
        <f t="shared" si="91"/>
        <v>60</v>
      </c>
      <c r="AG512" s="10">
        <f t="shared" si="92"/>
        <v>1944</v>
      </c>
      <c r="AH512">
        <f t="shared" si="98"/>
        <v>0</v>
      </c>
      <c r="AI512" s="10" t="str">
        <f t="shared" si="99"/>
        <v>nee 60 1944 0</v>
      </c>
      <c r="AJ512" s="10" t="e">
        <f>_xlfn.XLOOKUP(AI512,'Hybride Warmtepomp'!F$3:F$165,'Hybride Warmtepomp'!B$3:B$165)</f>
        <v>#N/A</v>
      </c>
      <c r="AK512" t="str">
        <f t="shared" si="93"/>
        <v/>
      </c>
      <c r="AL512" t="str">
        <f t="shared" si="97"/>
        <v>nee</v>
      </c>
      <c r="AM512" t="str">
        <f t="shared" si="94"/>
        <v>nee</v>
      </c>
      <c r="AN512" t="b">
        <f t="shared" si="95"/>
        <v>0</v>
      </c>
      <c r="AO512" t="b">
        <f t="shared" si="96"/>
        <v>0</v>
      </c>
    </row>
    <row r="513" spans="1:41">
      <c r="A513" s="48"/>
      <c r="B513" s="48"/>
      <c r="C513" s="49"/>
      <c r="D513" s="49"/>
      <c r="E513" s="50"/>
      <c r="F513" s="7"/>
      <c r="G513" s="50"/>
      <c r="H513" s="50"/>
      <c r="I513" s="49"/>
      <c r="J513" s="54"/>
      <c r="K513" s="49"/>
      <c r="L513" s="49"/>
      <c r="M513" s="41"/>
      <c r="N513" s="7"/>
      <c r="O513" s="8" t="str">
        <f t="shared" si="88"/>
        <v xml:space="preserve"> </v>
      </c>
      <c r="P513" s="8" t="str">
        <f t="shared" si="89"/>
        <v xml:space="preserve"> </v>
      </c>
      <c r="Q513" s="7"/>
      <c r="R513" s="6"/>
      <c r="S513" s="7"/>
      <c r="T513" s="7"/>
      <c r="U513" s="7"/>
      <c r="V513" s="9"/>
      <c r="W513" s="9"/>
      <c r="X513" s="9"/>
      <c r="Y513" s="9"/>
      <c r="Z513" s="7"/>
      <c r="AA513" s="7"/>
      <c r="AB513" s="7"/>
      <c r="AC513" s="7"/>
      <c r="AD513" t="str">
        <f>IF('Invulblad per woning'!B513=0," ","ja")</f>
        <v xml:space="preserve"> </v>
      </c>
      <c r="AE513" s="10" t="str">
        <f t="shared" si="90"/>
        <v>nee</v>
      </c>
      <c r="AF513" s="10">
        <f t="shared" si="91"/>
        <v>60</v>
      </c>
      <c r="AG513" s="10">
        <f t="shared" si="92"/>
        <v>1944</v>
      </c>
      <c r="AH513">
        <f t="shared" si="98"/>
        <v>0</v>
      </c>
      <c r="AI513" s="10" t="str">
        <f t="shared" si="99"/>
        <v>nee 60 1944 0</v>
      </c>
      <c r="AJ513" s="10" t="e">
        <f>_xlfn.XLOOKUP(AI513,'Hybride Warmtepomp'!F$3:F$165,'Hybride Warmtepomp'!B$3:B$165)</f>
        <v>#N/A</v>
      </c>
      <c r="AK513" t="str">
        <f t="shared" si="93"/>
        <v/>
      </c>
      <c r="AL513" t="str">
        <f t="shared" si="97"/>
        <v>nee</v>
      </c>
      <c r="AM513" t="str">
        <f t="shared" si="94"/>
        <v>nee</v>
      </c>
      <c r="AN513" t="b">
        <f t="shared" si="95"/>
        <v>0</v>
      </c>
      <c r="AO513" t="b">
        <f t="shared" si="96"/>
        <v>0</v>
      </c>
    </row>
    <row r="514" spans="1:41">
      <c r="A514" s="48"/>
      <c r="B514" s="48"/>
      <c r="C514" s="49"/>
      <c r="D514" s="49"/>
      <c r="E514" s="50"/>
      <c r="F514" s="7"/>
      <c r="G514" s="50"/>
      <c r="H514" s="50"/>
      <c r="I514" s="49"/>
      <c r="J514" s="54"/>
      <c r="K514" s="49"/>
      <c r="L514" s="49"/>
      <c r="M514" s="41"/>
      <c r="N514" s="7"/>
      <c r="O514" s="8" t="str">
        <f t="shared" si="88"/>
        <v xml:space="preserve"> </v>
      </c>
      <c r="P514" s="8" t="str">
        <f t="shared" si="89"/>
        <v xml:space="preserve"> </v>
      </c>
      <c r="Q514" s="7"/>
      <c r="R514" s="6"/>
      <c r="S514" s="7"/>
      <c r="T514" s="7"/>
      <c r="U514" s="7"/>
      <c r="V514" s="9"/>
      <c r="W514" s="9"/>
      <c r="X514" s="9"/>
      <c r="Y514" s="9"/>
      <c r="Z514" s="7"/>
      <c r="AA514" s="7"/>
      <c r="AB514" s="7"/>
      <c r="AC514" s="7"/>
      <c r="AD514" t="str">
        <f>IF('Invulblad per woning'!B514=0," ","ja")</f>
        <v xml:space="preserve"> </v>
      </c>
      <c r="AE514" s="10" t="str">
        <f t="shared" si="90"/>
        <v>nee</v>
      </c>
      <c r="AF514" s="10">
        <f t="shared" si="91"/>
        <v>60</v>
      </c>
      <c r="AG514" s="10">
        <f t="shared" si="92"/>
        <v>1944</v>
      </c>
      <c r="AH514">
        <f t="shared" si="98"/>
        <v>0</v>
      </c>
      <c r="AI514" s="10" t="str">
        <f t="shared" si="99"/>
        <v>nee 60 1944 0</v>
      </c>
      <c r="AJ514" s="10" t="e">
        <f>_xlfn.XLOOKUP(AI514,'Hybride Warmtepomp'!F$3:F$165,'Hybride Warmtepomp'!B$3:B$165)</f>
        <v>#N/A</v>
      </c>
      <c r="AK514" t="str">
        <f t="shared" si="93"/>
        <v/>
      </c>
      <c r="AL514" t="str">
        <f t="shared" si="97"/>
        <v>nee</v>
      </c>
      <c r="AM514" t="str">
        <f t="shared" si="94"/>
        <v>nee</v>
      </c>
      <c r="AN514" t="b">
        <f t="shared" si="95"/>
        <v>0</v>
      </c>
      <c r="AO514" t="b">
        <f t="shared" si="96"/>
        <v>0</v>
      </c>
    </row>
    <row r="515" spans="1:41">
      <c r="A515" s="48"/>
      <c r="B515" s="48"/>
      <c r="C515" s="49"/>
      <c r="D515" s="49"/>
      <c r="E515" s="50"/>
      <c r="F515" s="7"/>
      <c r="G515" s="50"/>
      <c r="H515" s="50"/>
      <c r="I515" s="49"/>
      <c r="J515" s="54"/>
      <c r="K515" s="49"/>
      <c r="L515" s="49"/>
      <c r="M515" s="41"/>
      <c r="N515" s="7"/>
      <c r="O515" s="8" t="str">
        <f t="shared" ref="O515:O578" si="100">IF(K515*L515/1000=0," ",K515*L515/1000)</f>
        <v xml:space="preserve"> </v>
      </c>
      <c r="P515" s="8" t="str">
        <f t="shared" ref="P515:P578" si="101">IF(MIN(M515:O515)=0," ",MIN(M515:O515))</f>
        <v xml:space="preserve"> </v>
      </c>
      <c r="Q515" s="7"/>
      <c r="R515" s="6"/>
      <c r="S515" s="7"/>
      <c r="T515" s="7"/>
      <c r="U515" s="7"/>
      <c r="V515" s="9"/>
      <c r="W515" s="9"/>
      <c r="X515" s="9"/>
      <c r="Y515" s="9"/>
      <c r="Z515" s="7"/>
      <c r="AA515" s="7"/>
      <c r="AB515" s="7"/>
      <c r="AC515" s="7"/>
      <c r="AD515" t="str">
        <f>IF('Invulblad per woning'!B515=0," ","ja")</f>
        <v xml:space="preserve"> </v>
      </c>
      <c r="AE515" s="10" t="str">
        <f t="shared" si="90"/>
        <v>nee</v>
      </c>
      <c r="AF515" s="10">
        <f t="shared" si="91"/>
        <v>60</v>
      </c>
      <c r="AG515" s="10">
        <f t="shared" si="92"/>
        <v>1944</v>
      </c>
      <c r="AH515">
        <f t="shared" si="98"/>
        <v>0</v>
      </c>
      <c r="AI515" s="10" t="str">
        <f t="shared" si="99"/>
        <v>nee 60 1944 0</v>
      </c>
      <c r="AJ515" s="10" t="e">
        <f>_xlfn.XLOOKUP(AI515,'Hybride Warmtepomp'!F$3:F$165,'Hybride Warmtepomp'!B$3:B$165)</f>
        <v>#N/A</v>
      </c>
      <c r="AK515" t="str">
        <f t="shared" si="93"/>
        <v/>
      </c>
      <c r="AL515" t="str">
        <f t="shared" si="97"/>
        <v>nee</v>
      </c>
      <c r="AM515" t="str">
        <f t="shared" si="94"/>
        <v>nee</v>
      </c>
      <c r="AN515" t="b">
        <f t="shared" si="95"/>
        <v>0</v>
      </c>
      <c r="AO515" t="b">
        <f t="shared" si="96"/>
        <v>0</v>
      </c>
    </row>
    <row r="516" spans="1:41">
      <c r="A516" s="48"/>
      <c r="B516" s="48"/>
      <c r="C516" s="49"/>
      <c r="D516" s="49"/>
      <c r="E516" s="50"/>
      <c r="F516" s="7"/>
      <c r="G516" s="50"/>
      <c r="H516" s="50"/>
      <c r="I516" s="49"/>
      <c r="J516" s="54"/>
      <c r="K516" s="49"/>
      <c r="L516" s="49"/>
      <c r="M516" s="41"/>
      <c r="N516" s="7"/>
      <c r="O516" s="8" t="str">
        <f t="shared" si="100"/>
        <v xml:space="preserve"> </v>
      </c>
      <c r="P516" s="8" t="str">
        <f t="shared" si="101"/>
        <v xml:space="preserve"> </v>
      </c>
      <c r="Q516" s="7"/>
      <c r="R516" s="6"/>
      <c r="S516" s="7"/>
      <c r="T516" s="7"/>
      <c r="U516" s="7"/>
      <c r="V516" s="9"/>
      <c r="W516" s="9"/>
      <c r="X516" s="9"/>
      <c r="Y516" s="9"/>
      <c r="Z516" s="7"/>
      <c r="AA516" s="7"/>
      <c r="AB516" s="7"/>
      <c r="AC516" s="7"/>
      <c r="AD516" t="str">
        <f>IF('Invulblad per woning'!B516=0," ","ja")</f>
        <v xml:space="preserve"> </v>
      </c>
      <c r="AE516" s="10" t="str">
        <f t="shared" ref="AE516:AE579" si="102">_xlfn.XLOOKUP(T516,"hybride","ja","nee")</f>
        <v>nee</v>
      </c>
      <c r="AF516" s="10">
        <f t="shared" ref="AF516:AF579" si="103">IF(R516&lt;=60,60,IF(R516&lt;=80,80,IF(R516&lt;=100,100,IF(R516&lt;=125,125,IF(R516&lt;=150,150,IF(R516&lt;=175,175,200))))))</f>
        <v>60</v>
      </c>
      <c r="AG516" s="10">
        <f t="shared" ref="AG516:AG579" si="104">IF(F516&lt;1945,1944,IF(F516&lt;1975,1974,IF(F516&lt;1995,1994,1995)))</f>
        <v>1944</v>
      </c>
      <c r="AH516">
        <f t="shared" si="98"/>
        <v>0</v>
      </c>
      <c r="AI516" s="10" t="str">
        <f t="shared" si="99"/>
        <v>nee 60 1944 0</v>
      </c>
      <c r="AJ516" s="10" t="e">
        <f>_xlfn.XLOOKUP(AI516,'Hybride Warmtepomp'!F$3:F$165,'Hybride Warmtepomp'!B$3:B$165)</f>
        <v>#N/A</v>
      </c>
      <c r="AK516" t="str">
        <f t="shared" ref="AK516:AK579" si="105">IFERROR(AJ516,"")</f>
        <v/>
      </c>
      <c r="AL516" t="str">
        <f t="shared" si="97"/>
        <v>nee</v>
      </c>
      <c r="AM516" t="str">
        <f t="shared" ref="AM516:AM579" si="106">IF(AB516="ja","ja","nee")</f>
        <v>nee</v>
      </c>
      <c r="AN516" t="b">
        <f t="shared" ref="AN516:AN579" si="107">AND(K516&gt;0,NOT(M516&gt;0))</f>
        <v>0</v>
      </c>
      <c r="AO516" t="b">
        <f t="shared" ref="AO516:AO579" si="108">AND(K516&gt;0,NOT(L516&gt;0))</f>
        <v>0</v>
      </c>
    </row>
    <row r="517" spans="1:41">
      <c r="A517" s="48"/>
      <c r="B517" s="48"/>
      <c r="C517" s="49"/>
      <c r="D517" s="49"/>
      <c r="E517" s="50"/>
      <c r="F517" s="7"/>
      <c r="G517" s="50"/>
      <c r="H517" s="50"/>
      <c r="I517" s="49"/>
      <c r="J517" s="54"/>
      <c r="K517" s="49"/>
      <c r="L517" s="49"/>
      <c r="M517" s="41"/>
      <c r="N517" s="7"/>
      <c r="O517" s="8" t="str">
        <f t="shared" si="100"/>
        <v xml:space="preserve"> </v>
      </c>
      <c r="P517" s="8" t="str">
        <f t="shared" si="101"/>
        <v xml:space="preserve"> </v>
      </c>
      <c r="Q517" s="7"/>
      <c r="R517" s="6"/>
      <c r="S517" s="7"/>
      <c r="T517" s="7"/>
      <c r="U517" s="7"/>
      <c r="V517" s="9"/>
      <c r="W517" s="9"/>
      <c r="X517" s="9"/>
      <c r="Y517" s="9"/>
      <c r="Z517" s="7"/>
      <c r="AA517" s="7"/>
      <c r="AB517" s="7"/>
      <c r="AC517" s="7"/>
      <c r="AD517" t="str">
        <f>IF('Invulblad per woning'!B517=0," ","ja")</f>
        <v xml:space="preserve"> </v>
      </c>
      <c r="AE517" s="10" t="str">
        <f t="shared" si="102"/>
        <v>nee</v>
      </c>
      <c r="AF517" s="10">
        <f t="shared" si="103"/>
        <v>60</v>
      </c>
      <c r="AG517" s="10">
        <f t="shared" si="104"/>
        <v>1944</v>
      </c>
      <c r="AH517">
        <f t="shared" si="98"/>
        <v>0</v>
      </c>
      <c r="AI517" s="10" t="str">
        <f t="shared" si="99"/>
        <v>nee 60 1944 0</v>
      </c>
      <c r="AJ517" s="10" t="e">
        <f>_xlfn.XLOOKUP(AI517,'Hybride Warmtepomp'!F$3:F$165,'Hybride Warmtepomp'!B$3:B$165)</f>
        <v>#N/A</v>
      </c>
      <c r="AK517" t="str">
        <f t="shared" si="105"/>
        <v/>
      </c>
      <c r="AL517" t="str">
        <f t="shared" ref="AL517:AL580" si="109">IF(S517="warmtepomp","ja","nee")</f>
        <v>nee</v>
      </c>
      <c r="AM517" t="str">
        <f t="shared" si="106"/>
        <v>nee</v>
      </c>
      <c r="AN517" t="b">
        <f t="shared" si="107"/>
        <v>0</v>
      </c>
      <c r="AO517" t="b">
        <f t="shared" si="108"/>
        <v>0</v>
      </c>
    </row>
    <row r="518" spans="1:41">
      <c r="A518" s="48"/>
      <c r="B518" s="48"/>
      <c r="C518" s="49"/>
      <c r="D518" s="49"/>
      <c r="E518" s="50"/>
      <c r="F518" s="7"/>
      <c r="G518" s="50"/>
      <c r="H518" s="50"/>
      <c r="I518" s="49"/>
      <c r="J518" s="54"/>
      <c r="K518" s="49"/>
      <c r="L518" s="49"/>
      <c r="M518" s="41"/>
      <c r="N518" s="7"/>
      <c r="O518" s="8" t="str">
        <f t="shared" si="100"/>
        <v xml:space="preserve"> </v>
      </c>
      <c r="P518" s="8" t="str">
        <f t="shared" si="101"/>
        <v xml:space="preserve"> </v>
      </c>
      <c r="Q518" s="7"/>
      <c r="R518" s="6"/>
      <c r="S518" s="7"/>
      <c r="T518" s="7"/>
      <c r="U518" s="7"/>
      <c r="V518" s="9"/>
      <c r="W518" s="9"/>
      <c r="X518" s="9"/>
      <c r="Y518" s="9"/>
      <c r="Z518" s="7"/>
      <c r="AA518" s="7"/>
      <c r="AB518" s="7"/>
      <c r="AC518" s="7"/>
      <c r="AD518" t="str">
        <f>IF('Invulblad per woning'!B518=0," ","ja")</f>
        <v xml:space="preserve"> </v>
      </c>
      <c r="AE518" s="10" t="str">
        <f t="shared" si="102"/>
        <v>nee</v>
      </c>
      <c r="AF518" s="10">
        <f t="shared" si="103"/>
        <v>60</v>
      </c>
      <c r="AG518" s="10">
        <f t="shared" si="104"/>
        <v>1944</v>
      </c>
      <c r="AH518">
        <f t="shared" si="98"/>
        <v>0</v>
      </c>
      <c r="AI518" s="10" t="str">
        <f t="shared" si="99"/>
        <v>nee 60 1944 0</v>
      </c>
      <c r="AJ518" s="10" t="e">
        <f>_xlfn.XLOOKUP(AI518,'Hybride Warmtepomp'!F$3:F$165,'Hybride Warmtepomp'!B$3:B$165)</f>
        <v>#N/A</v>
      </c>
      <c r="AK518" t="str">
        <f t="shared" si="105"/>
        <v/>
      </c>
      <c r="AL518" t="str">
        <f t="shared" si="109"/>
        <v>nee</v>
      </c>
      <c r="AM518" t="str">
        <f t="shared" si="106"/>
        <v>nee</v>
      </c>
      <c r="AN518" t="b">
        <f t="shared" si="107"/>
        <v>0</v>
      </c>
      <c r="AO518" t="b">
        <f t="shared" si="108"/>
        <v>0</v>
      </c>
    </row>
    <row r="519" spans="1:41">
      <c r="A519" s="48"/>
      <c r="B519" s="48"/>
      <c r="C519" s="49"/>
      <c r="D519" s="49"/>
      <c r="E519" s="50"/>
      <c r="F519" s="7"/>
      <c r="G519" s="50"/>
      <c r="H519" s="50"/>
      <c r="I519" s="49"/>
      <c r="J519" s="54"/>
      <c r="K519" s="49"/>
      <c r="L519" s="49"/>
      <c r="M519" s="41"/>
      <c r="N519" s="7"/>
      <c r="O519" s="8" t="str">
        <f t="shared" si="100"/>
        <v xml:space="preserve"> </v>
      </c>
      <c r="P519" s="8" t="str">
        <f t="shared" si="101"/>
        <v xml:space="preserve"> </v>
      </c>
      <c r="Q519" s="7"/>
      <c r="R519" s="6"/>
      <c r="S519" s="7"/>
      <c r="T519" s="7"/>
      <c r="U519" s="7"/>
      <c r="V519" s="9"/>
      <c r="W519" s="9"/>
      <c r="X519" s="9"/>
      <c r="Y519" s="9"/>
      <c r="Z519" s="7"/>
      <c r="AA519" s="7"/>
      <c r="AB519" s="7"/>
      <c r="AC519" s="7"/>
      <c r="AD519" t="str">
        <f>IF('Invulblad per woning'!B519=0," ","ja")</f>
        <v xml:space="preserve"> </v>
      </c>
      <c r="AE519" s="10" t="str">
        <f t="shared" si="102"/>
        <v>nee</v>
      </c>
      <c r="AF519" s="10">
        <f t="shared" si="103"/>
        <v>60</v>
      </c>
      <c r="AG519" s="10">
        <f t="shared" si="104"/>
        <v>1944</v>
      </c>
      <c r="AH519">
        <f t="shared" si="98"/>
        <v>0</v>
      </c>
      <c r="AI519" s="10" t="str">
        <f t="shared" si="99"/>
        <v>nee 60 1944 0</v>
      </c>
      <c r="AJ519" s="10" t="e">
        <f>_xlfn.XLOOKUP(AI519,'Hybride Warmtepomp'!F$3:F$165,'Hybride Warmtepomp'!B$3:B$165)</f>
        <v>#N/A</v>
      </c>
      <c r="AK519" t="str">
        <f t="shared" si="105"/>
        <v/>
      </c>
      <c r="AL519" t="str">
        <f t="shared" si="109"/>
        <v>nee</v>
      </c>
      <c r="AM519" t="str">
        <f t="shared" si="106"/>
        <v>nee</v>
      </c>
      <c r="AN519" t="b">
        <f t="shared" si="107"/>
        <v>0</v>
      </c>
      <c r="AO519" t="b">
        <f t="shared" si="108"/>
        <v>0</v>
      </c>
    </row>
    <row r="520" spans="1:41">
      <c r="A520" s="48"/>
      <c r="B520" s="48"/>
      <c r="C520" s="49"/>
      <c r="D520" s="49"/>
      <c r="E520" s="50"/>
      <c r="F520" s="7"/>
      <c r="G520" s="50"/>
      <c r="H520" s="50"/>
      <c r="I520" s="49"/>
      <c r="J520" s="54"/>
      <c r="K520" s="49"/>
      <c r="L520" s="49"/>
      <c r="M520" s="41"/>
      <c r="N520" s="7"/>
      <c r="O520" s="8" t="str">
        <f t="shared" si="100"/>
        <v xml:space="preserve"> </v>
      </c>
      <c r="P520" s="8" t="str">
        <f t="shared" si="101"/>
        <v xml:space="preserve"> </v>
      </c>
      <c r="Q520" s="7"/>
      <c r="R520" s="6"/>
      <c r="S520" s="7"/>
      <c r="T520" s="7"/>
      <c r="U520" s="7"/>
      <c r="V520" s="9"/>
      <c r="W520" s="9"/>
      <c r="X520" s="9"/>
      <c r="Y520" s="9"/>
      <c r="Z520" s="7"/>
      <c r="AA520" s="7"/>
      <c r="AB520" s="7"/>
      <c r="AC520" s="7"/>
      <c r="AD520" t="str">
        <f>IF('Invulblad per woning'!B520=0," ","ja")</f>
        <v xml:space="preserve"> </v>
      </c>
      <c r="AE520" s="10" t="str">
        <f t="shared" si="102"/>
        <v>nee</v>
      </c>
      <c r="AF520" s="10">
        <f t="shared" si="103"/>
        <v>60</v>
      </c>
      <c r="AG520" s="10">
        <f t="shared" si="104"/>
        <v>1944</v>
      </c>
      <c r="AH520">
        <f t="shared" si="98"/>
        <v>0</v>
      </c>
      <c r="AI520" s="10" t="str">
        <f t="shared" si="99"/>
        <v>nee 60 1944 0</v>
      </c>
      <c r="AJ520" s="10" t="e">
        <f>_xlfn.XLOOKUP(AI520,'Hybride Warmtepomp'!F$3:F$165,'Hybride Warmtepomp'!B$3:B$165)</f>
        <v>#N/A</v>
      </c>
      <c r="AK520" t="str">
        <f t="shared" si="105"/>
        <v/>
      </c>
      <c r="AL520" t="str">
        <f t="shared" si="109"/>
        <v>nee</v>
      </c>
      <c r="AM520" t="str">
        <f t="shared" si="106"/>
        <v>nee</v>
      </c>
      <c r="AN520" t="b">
        <f t="shared" si="107"/>
        <v>0</v>
      </c>
      <c r="AO520" t="b">
        <f t="shared" si="108"/>
        <v>0</v>
      </c>
    </row>
    <row r="521" spans="1:41">
      <c r="A521" s="48"/>
      <c r="B521" s="48"/>
      <c r="C521" s="49"/>
      <c r="D521" s="49"/>
      <c r="E521" s="50"/>
      <c r="F521" s="7"/>
      <c r="G521" s="50"/>
      <c r="H521" s="50"/>
      <c r="I521" s="49"/>
      <c r="J521" s="54"/>
      <c r="K521" s="49"/>
      <c r="L521" s="49"/>
      <c r="M521" s="41"/>
      <c r="N521" s="7"/>
      <c r="O521" s="8" t="str">
        <f t="shared" si="100"/>
        <v xml:space="preserve"> </v>
      </c>
      <c r="P521" s="8" t="str">
        <f t="shared" si="101"/>
        <v xml:space="preserve"> </v>
      </c>
      <c r="Q521" s="7"/>
      <c r="R521" s="6"/>
      <c r="S521" s="7"/>
      <c r="T521" s="7"/>
      <c r="U521" s="7"/>
      <c r="V521" s="9"/>
      <c r="W521" s="9"/>
      <c r="X521" s="9"/>
      <c r="Y521" s="9"/>
      <c r="Z521" s="7"/>
      <c r="AA521" s="7"/>
      <c r="AB521" s="7"/>
      <c r="AC521" s="7"/>
      <c r="AD521" t="str">
        <f>IF('Invulblad per woning'!B521=0," ","ja")</f>
        <v xml:space="preserve"> </v>
      </c>
      <c r="AE521" s="10" t="str">
        <f t="shared" si="102"/>
        <v>nee</v>
      </c>
      <c r="AF521" s="10">
        <f t="shared" si="103"/>
        <v>60</v>
      </c>
      <c r="AG521" s="10">
        <f t="shared" si="104"/>
        <v>1944</v>
      </c>
      <c r="AH521">
        <f t="shared" si="98"/>
        <v>0</v>
      </c>
      <c r="AI521" s="10" t="str">
        <f t="shared" si="99"/>
        <v>nee 60 1944 0</v>
      </c>
      <c r="AJ521" s="10" t="e">
        <f>_xlfn.XLOOKUP(AI521,'Hybride Warmtepomp'!F$3:F$165,'Hybride Warmtepomp'!B$3:B$165)</f>
        <v>#N/A</v>
      </c>
      <c r="AK521" t="str">
        <f t="shared" si="105"/>
        <v/>
      </c>
      <c r="AL521" t="str">
        <f t="shared" si="109"/>
        <v>nee</v>
      </c>
      <c r="AM521" t="str">
        <f t="shared" si="106"/>
        <v>nee</v>
      </c>
      <c r="AN521" t="b">
        <f t="shared" si="107"/>
        <v>0</v>
      </c>
      <c r="AO521" t="b">
        <f t="shared" si="108"/>
        <v>0</v>
      </c>
    </row>
    <row r="522" spans="1:41">
      <c r="A522" s="48"/>
      <c r="B522" s="48"/>
      <c r="C522" s="49"/>
      <c r="D522" s="49"/>
      <c r="E522" s="50"/>
      <c r="F522" s="7"/>
      <c r="G522" s="50"/>
      <c r="H522" s="50"/>
      <c r="I522" s="49"/>
      <c r="J522" s="54"/>
      <c r="K522" s="49"/>
      <c r="L522" s="49"/>
      <c r="M522" s="41"/>
      <c r="N522" s="7"/>
      <c r="O522" s="8" t="str">
        <f t="shared" si="100"/>
        <v xml:space="preserve"> </v>
      </c>
      <c r="P522" s="8" t="str">
        <f t="shared" si="101"/>
        <v xml:space="preserve"> </v>
      </c>
      <c r="Q522" s="7"/>
      <c r="R522" s="6"/>
      <c r="S522" s="7"/>
      <c r="T522" s="7"/>
      <c r="U522" s="7"/>
      <c r="V522" s="9"/>
      <c r="W522" s="9"/>
      <c r="X522" s="9"/>
      <c r="Y522" s="9"/>
      <c r="Z522" s="7"/>
      <c r="AA522" s="7"/>
      <c r="AB522" s="7"/>
      <c r="AC522" s="7"/>
      <c r="AD522" t="str">
        <f>IF('Invulblad per woning'!B522=0," ","ja")</f>
        <v xml:space="preserve"> </v>
      </c>
      <c r="AE522" s="10" t="str">
        <f t="shared" si="102"/>
        <v>nee</v>
      </c>
      <c r="AF522" s="10">
        <f t="shared" si="103"/>
        <v>60</v>
      </c>
      <c r="AG522" s="10">
        <f t="shared" si="104"/>
        <v>1944</v>
      </c>
      <c r="AH522">
        <f t="shared" si="98"/>
        <v>0</v>
      </c>
      <c r="AI522" s="10" t="str">
        <f t="shared" si="99"/>
        <v>nee 60 1944 0</v>
      </c>
      <c r="AJ522" s="10" t="e">
        <f>_xlfn.XLOOKUP(AI522,'Hybride Warmtepomp'!F$3:F$165,'Hybride Warmtepomp'!B$3:B$165)</f>
        <v>#N/A</v>
      </c>
      <c r="AK522" t="str">
        <f t="shared" si="105"/>
        <v/>
      </c>
      <c r="AL522" t="str">
        <f t="shared" si="109"/>
        <v>nee</v>
      </c>
      <c r="AM522" t="str">
        <f t="shared" si="106"/>
        <v>nee</v>
      </c>
      <c r="AN522" t="b">
        <f t="shared" si="107"/>
        <v>0</v>
      </c>
      <c r="AO522" t="b">
        <f t="shared" si="108"/>
        <v>0</v>
      </c>
    </row>
    <row r="523" spans="1:41">
      <c r="A523" s="48"/>
      <c r="B523" s="48"/>
      <c r="C523" s="49"/>
      <c r="D523" s="49"/>
      <c r="E523" s="50"/>
      <c r="F523" s="7"/>
      <c r="G523" s="50"/>
      <c r="H523" s="50"/>
      <c r="I523" s="49"/>
      <c r="J523" s="54"/>
      <c r="K523" s="49"/>
      <c r="L523" s="49"/>
      <c r="M523" s="41"/>
      <c r="N523" s="7"/>
      <c r="O523" s="8" t="str">
        <f t="shared" si="100"/>
        <v xml:space="preserve"> </v>
      </c>
      <c r="P523" s="8" t="str">
        <f t="shared" si="101"/>
        <v xml:space="preserve"> </v>
      </c>
      <c r="Q523" s="7"/>
      <c r="R523" s="6"/>
      <c r="S523" s="7"/>
      <c r="T523" s="7"/>
      <c r="U523" s="7"/>
      <c r="V523" s="9"/>
      <c r="W523" s="9"/>
      <c r="X523" s="9"/>
      <c r="Y523" s="9"/>
      <c r="Z523" s="7"/>
      <c r="AA523" s="7"/>
      <c r="AB523" s="7"/>
      <c r="AC523" s="7"/>
      <c r="AD523" t="str">
        <f>IF('Invulblad per woning'!B523=0," ","ja")</f>
        <v xml:space="preserve"> </v>
      </c>
      <c r="AE523" s="10" t="str">
        <f t="shared" si="102"/>
        <v>nee</v>
      </c>
      <c r="AF523" s="10">
        <f t="shared" si="103"/>
        <v>60</v>
      </c>
      <c r="AG523" s="10">
        <f t="shared" si="104"/>
        <v>1944</v>
      </c>
      <c r="AH523">
        <f t="shared" si="98"/>
        <v>0</v>
      </c>
      <c r="AI523" s="10" t="str">
        <f t="shared" si="99"/>
        <v>nee 60 1944 0</v>
      </c>
      <c r="AJ523" s="10" t="e">
        <f>_xlfn.XLOOKUP(AI523,'Hybride Warmtepomp'!F$3:F$165,'Hybride Warmtepomp'!B$3:B$165)</f>
        <v>#N/A</v>
      </c>
      <c r="AK523" t="str">
        <f t="shared" si="105"/>
        <v/>
      </c>
      <c r="AL523" t="str">
        <f t="shared" si="109"/>
        <v>nee</v>
      </c>
      <c r="AM523" t="str">
        <f t="shared" si="106"/>
        <v>nee</v>
      </c>
      <c r="AN523" t="b">
        <f t="shared" si="107"/>
        <v>0</v>
      </c>
      <c r="AO523" t="b">
        <f t="shared" si="108"/>
        <v>0</v>
      </c>
    </row>
    <row r="524" spans="1:41">
      <c r="A524" s="48"/>
      <c r="B524" s="48"/>
      <c r="C524" s="49"/>
      <c r="D524" s="49"/>
      <c r="E524" s="50"/>
      <c r="F524" s="7"/>
      <c r="G524" s="50"/>
      <c r="H524" s="50"/>
      <c r="I524" s="49"/>
      <c r="J524" s="54"/>
      <c r="K524" s="49"/>
      <c r="L524" s="49"/>
      <c r="M524" s="41"/>
      <c r="N524" s="7"/>
      <c r="O524" s="8" t="str">
        <f t="shared" si="100"/>
        <v xml:space="preserve"> </v>
      </c>
      <c r="P524" s="8" t="str">
        <f t="shared" si="101"/>
        <v xml:space="preserve"> </v>
      </c>
      <c r="Q524" s="7"/>
      <c r="R524" s="6"/>
      <c r="S524" s="7"/>
      <c r="T524" s="7"/>
      <c r="U524" s="7"/>
      <c r="V524" s="9"/>
      <c r="W524" s="9"/>
      <c r="X524" s="9"/>
      <c r="Y524" s="9"/>
      <c r="Z524" s="7"/>
      <c r="AA524" s="7"/>
      <c r="AB524" s="7"/>
      <c r="AC524" s="7"/>
      <c r="AD524" t="str">
        <f>IF('Invulblad per woning'!B524=0," ","ja")</f>
        <v xml:space="preserve"> </v>
      </c>
      <c r="AE524" s="10" t="str">
        <f t="shared" si="102"/>
        <v>nee</v>
      </c>
      <c r="AF524" s="10">
        <f t="shared" si="103"/>
        <v>60</v>
      </c>
      <c r="AG524" s="10">
        <f t="shared" si="104"/>
        <v>1944</v>
      </c>
      <c r="AH524">
        <f t="shared" si="98"/>
        <v>0</v>
      </c>
      <c r="AI524" s="10" t="str">
        <f t="shared" si="99"/>
        <v>nee 60 1944 0</v>
      </c>
      <c r="AJ524" s="10" t="e">
        <f>_xlfn.XLOOKUP(AI524,'Hybride Warmtepomp'!F$3:F$165,'Hybride Warmtepomp'!B$3:B$165)</f>
        <v>#N/A</v>
      </c>
      <c r="AK524" t="str">
        <f t="shared" si="105"/>
        <v/>
      </c>
      <c r="AL524" t="str">
        <f t="shared" si="109"/>
        <v>nee</v>
      </c>
      <c r="AM524" t="str">
        <f t="shared" si="106"/>
        <v>nee</v>
      </c>
      <c r="AN524" t="b">
        <f t="shared" si="107"/>
        <v>0</v>
      </c>
      <c r="AO524" t="b">
        <f t="shared" si="108"/>
        <v>0</v>
      </c>
    </row>
    <row r="525" spans="1:41">
      <c r="A525" s="48"/>
      <c r="B525" s="48"/>
      <c r="C525" s="49"/>
      <c r="D525" s="49"/>
      <c r="E525" s="50"/>
      <c r="F525" s="7"/>
      <c r="G525" s="50"/>
      <c r="H525" s="50"/>
      <c r="I525" s="49"/>
      <c r="J525" s="54"/>
      <c r="K525" s="49"/>
      <c r="L525" s="49"/>
      <c r="M525" s="41"/>
      <c r="N525" s="7"/>
      <c r="O525" s="8" t="str">
        <f t="shared" si="100"/>
        <v xml:space="preserve"> </v>
      </c>
      <c r="P525" s="8" t="str">
        <f t="shared" si="101"/>
        <v xml:space="preserve"> </v>
      </c>
      <c r="Q525" s="7"/>
      <c r="R525" s="6"/>
      <c r="S525" s="7"/>
      <c r="T525" s="7"/>
      <c r="U525" s="7"/>
      <c r="V525" s="9"/>
      <c r="W525" s="9"/>
      <c r="X525" s="9"/>
      <c r="Y525" s="9"/>
      <c r="Z525" s="7"/>
      <c r="AA525" s="7"/>
      <c r="AB525" s="7"/>
      <c r="AC525" s="7"/>
      <c r="AD525" t="str">
        <f>IF('Invulblad per woning'!B525=0," ","ja")</f>
        <v xml:space="preserve"> </v>
      </c>
      <c r="AE525" s="10" t="str">
        <f t="shared" si="102"/>
        <v>nee</v>
      </c>
      <c r="AF525" s="10">
        <f t="shared" si="103"/>
        <v>60</v>
      </c>
      <c r="AG525" s="10">
        <f t="shared" si="104"/>
        <v>1944</v>
      </c>
      <c r="AH525">
        <f t="shared" si="98"/>
        <v>0</v>
      </c>
      <c r="AI525" s="10" t="str">
        <f t="shared" si="99"/>
        <v>nee 60 1944 0</v>
      </c>
      <c r="AJ525" s="10" t="e">
        <f>_xlfn.XLOOKUP(AI525,'Hybride Warmtepomp'!F$3:F$165,'Hybride Warmtepomp'!B$3:B$165)</f>
        <v>#N/A</v>
      </c>
      <c r="AK525" t="str">
        <f t="shared" si="105"/>
        <v/>
      </c>
      <c r="AL525" t="str">
        <f t="shared" si="109"/>
        <v>nee</v>
      </c>
      <c r="AM525" t="str">
        <f t="shared" si="106"/>
        <v>nee</v>
      </c>
      <c r="AN525" t="b">
        <f t="shared" si="107"/>
        <v>0</v>
      </c>
      <c r="AO525" t="b">
        <f t="shared" si="108"/>
        <v>0</v>
      </c>
    </row>
    <row r="526" spans="1:41">
      <c r="A526" s="48"/>
      <c r="B526" s="48"/>
      <c r="C526" s="49"/>
      <c r="D526" s="49"/>
      <c r="E526" s="50"/>
      <c r="F526" s="7"/>
      <c r="G526" s="50"/>
      <c r="H526" s="50"/>
      <c r="I526" s="49"/>
      <c r="J526" s="54"/>
      <c r="K526" s="49"/>
      <c r="L526" s="49"/>
      <c r="M526" s="41"/>
      <c r="N526" s="7"/>
      <c r="O526" s="8" t="str">
        <f t="shared" si="100"/>
        <v xml:space="preserve"> </v>
      </c>
      <c r="P526" s="8" t="str">
        <f t="shared" si="101"/>
        <v xml:space="preserve"> </v>
      </c>
      <c r="Q526" s="7"/>
      <c r="R526" s="6"/>
      <c r="S526" s="7"/>
      <c r="T526" s="7"/>
      <c r="U526" s="7"/>
      <c r="V526" s="9"/>
      <c r="W526" s="9"/>
      <c r="X526" s="9"/>
      <c r="Y526" s="9"/>
      <c r="Z526" s="7"/>
      <c r="AA526" s="7"/>
      <c r="AB526" s="7"/>
      <c r="AC526" s="7"/>
      <c r="AD526" t="str">
        <f>IF('Invulblad per woning'!B526=0," ","ja")</f>
        <v xml:space="preserve"> </v>
      </c>
      <c r="AE526" s="10" t="str">
        <f t="shared" si="102"/>
        <v>nee</v>
      </c>
      <c r="AF526" s="10">
        <f t="shared" si="103"/>
        <v>60</v>
      </c>
      <c r="AG526" s="10">
        <f t="shared" si="104"/>
        <v>1944</v>
      </c>
      <c r="AH526">
        <f t="shared" si="98"/>
        <v>0</v>
      </c>
      <c r="AI526" s="10" t="str">
        <f t="shared" si="99"/>
        <v>nee 60 1944 0</v>
      </c>
      <c r="AJ526" s="10" t="e">
        <f>_xlfn.XLOOKUP(AI526,'Hybride Warmtepomp'!F$3:F$165,'Hybride Warmtepomp'!B$3:B$165)</f>
        <v>#N/A</v>
      </c>
      <c r="AK526" t="str">
        <f t="shared" si="105"/>
        <v/>
      </c>
      <c r="AL526" t="str">
        <f t="shared" si="109"/>
        <v>nee</v>
      </c>
      <c r="AM526" t="str">
        <f t="shared" si="106"/>
        <v>nee</v>
      </c>
      <c r="AN526" t="b">
        <f t="shared" si="107"/>
        <v>0</v>
      </c>
      <c r="AO526" t="b">
        <f t="shared" si="108"/>
        <v>0</v>
      </c>
    </row>
    <row r="527" spans="1:41">
      <c r="A527" s="48"/>
      <c r="B527" s="48"/>
      <c r="C527" s="49"/>
      <c r="D527" s="49"/>
      <c r="E527" s="50"/>
      <c r="F527" s="7"/>
      <c r="G527" s="50"/>
      <c r="H527" s="50"/>
      <c r="I527" s="49"/>
      <c r="J527" s="54"/>
      <c r="K527" s="49"/>
      <c r="L527" s="49"/>
      <c r="M527" s="41"/>
      <c r="N527" s="7"/>
      <c r="O527" s="8" t="str">
        <f t="shared" si="100"/>
        <v xml:space="preserve"> </v>
      </c>
      <c r="P527" s="8" t="str">
        <f t="shared" si="101"/>
        <v xml:space="preserve"> </v>
      </c>
      <c r="Q527" s="7"/>
      <c r="R527" s="6"/>
      <c r="S527" s="7"/>
      <c r="T527" s="7"/>
      <c r="U527" s="7"/>
      <c r="V527" s="9"/>
      <c r="W527" s="9"/>
      <c r="X527" s="9"/>
      <c r="Y527" s="9"/>
      <c r="Z527" s="7"/>
      <c r="AA527" s="7"/>
      <c r="AB527" s="7"/>
      <c r="AC527" s="7"/>
      <c r="AD527" t="str">
        <f>IF('Invulblad per woning'!B527=0," ","ja")</f>
        <v xml:space="preserve"> </v>
      </c>
      <c r="AE527" s="10" t="str">
        <f t="shared" si="102"/>
        <v>nee</v>
      </c>
      <c r="AF527" s="10">
        <f t="shared" si="103"/>
        <v>60</v>
      </c>
      <c r="AG527" s="10">
        <f t="shared" si="104"/>
        <v>1944</v>
      </c>
      <c r="AH527">
        <f t="shared" si="98"/>
        <v>0</v>
      </c>
      <c r="AI527" s="10" t="str">
        <f t="shared" si="99"/>
        <v>nee 60 1944 0</v>
      </c>
      <c r="AJ527" s="10" t="e">
        <f>_xlfn.XLOOKUP(AI527,'Hybride Warmtepomp'!F$3:F$165,'Hybride Warmtepomp'!B$3:B$165)</f>
        <v>#N/A</v>
      </c>
      <c r="AK527" t="str">
        <f t="shared" si="105"/>
        <v/>
      </c>
      <c r="AL527" t="str">
        <f t="shared" si="109"/>
        <v>nee</v>
      </c>
      <c r="AM527" t="str">
        <f t="shared" si="106"/>
        <v>nee</v>
      </c>
      <c r="AN527" t="b">
        <f t="shared" si="107"/>
        <v>0</v>
      </c>
      <c r="AO527" t="b">
        <f t="shared" si="108"/>
        <v>0</v>
      </c>
    </row>
    <row r="528" spans="1:41">
      <c r="A528" s="48"/>
      <c r="B528" s="48"/>
      <c r="C528" s="49"/>
      <c r="D528" s="49"/>
      <c r="E528" s="50"/>
      <c r="F528" s="7"/>
      <c r="G528" s="50"/>
      <c r="H528" s="50"/>
      <c r="I528" s="49"/>
      <c r="J528" s="54"/>
      <c r="K528" s="49"/>
      <c r="L528" s="49"/>
      <c r="M528" s="41"/>
      <c r="N528" s="7"/>
      <c r="O528" s="8" t="str">
        <f t="shared" si="100"/>
        <v xml:space="preserve"> </v>
      </c>
      <c r="P528" s="8" t="str">
        <f t="shared" si="101"/>
        <v xml:space="preserve"> </v>
      </c>
      <c r="Q528" s="7"/>
      <c r="R528" s="6"/>
      <c r="S528" s="7"/>
      <c r="T528" s="7"/>
      <c r="U528" s="7"/>
      <c r="V528" s="9"/>
      <c r="W528" s="9"/>
      <c r="X528" s="9"/>
      <c r="Y528" s="9"/>
      <c r="Z528" s="7"/>
      <c r="AA528" s="7"/>
      <c r="AB528" s="7"/>
      <c r="AC528" s="7"/>
      <c r="AD528" t="str">
        <f>IF('Invulblad per woning'!B528=0," ","ja")</f>
        <v xml:space="preserve"> </v>
      </c>
      <c r="AE528" s="10" t="str">
        <f t="shared" si="102"/>
        <v>nee</v>
      </c>
      <c r="AF528" s="10">
        <f t="shared" si="103"/>
        <v>60</v>
      </c>
      <c r="AG528" s="10">
        <f t="shared" si="104"/>
        <v>1944</v>
      </c>
      <c r="AH528">
        <f t="shared" si="98"/>
        <v>0</v>
      </c>
      <c r="AI528" s="10" t="str">
        <f t="shared" si="99"/>
        <v>nee 60 1944 0</v>
      </c>
      <c r="AJ528" s="10" t="e">
        <f>_xlfn.XLOOKUP(AI528,'Hybride Warmtepomp'!F$3:F$165,'Hybride Warmtepomp'!B$3:B$165)</f>
        <v>#N/A</v>
      </c>
      <c r="AK528" t="str">
        <f t="shared" si="105"/>
        <v/>
      </c>
      <c r="AL528" t="str">
        <f t="shared" si="109"/>
        <v>nee</v>
      </c>
      <c r="AM528" t="str">
        <f t="shared" si="106"/>
        <v>nee</v>
      </c>
      <c r="AN528" t="b">
        <f t="shared" si="107"/>
        <v>0</v>
      </c>
      <c r="AO528" t="b">
        <f t="shared" si="108"/>
        <v>0</v>
      </c>
    </row>
    <row r="529" spans="1:41">
      <c r="A529" s="48"/>
      <c r="B529" s="48"/>
      <c r="C529" s="49"/>
      <c r="D529" s="49"/>
      <c r="E529" s="50"/>
      <c r="F529" s="7"/>
      <c r="G529" s="50"/>
      <c r="H529" s="50"/>
      <c r="I529" s="49"/>
      <c r="J529" s="54"/>
      <c r="K529" s="49"/>
      <c r="L529" s="49"/>
      <c r="M529" s="41"/>
      <c r="N529" s="7"/>
      <c r="O529" s="8" t="str">
        <f t="shared" si="100"/>
        <v xml:space="preserve"> </v>
      </c>
      <c r="P529" s="8" t="str">
        <f t="shared" si="101"/>
        <v xml:space="preserve"> </v>
      </c>
      <c r="Q529" s="7"/>
      <c r="R529" s="6"/>
      <c r="S529" s="7"/>
      <c r="T529" s="7"/>
      <c r="U529" s="7"/>
      <c r="V529" s="9"/>
      <c r="W529" s="9"/>
      <c r="X529" s="9"/>
      <c r="Y529" s="9"/>
      <c r="Z529" s="7"/>
      <c r="AA529" s="7"/>
      <c r="AB529" s="7"/>
      <c r="AC529" s="7"/>
      <c r="AD529" t="str">
        <f>IF('Invulblad per woning'!B529=0," ","ja")</f>
        <v xml:space="preserve"> </v>
      </c>
      <c r="AE529" s="10" t="str">
        <f t="shared" si="102"/>
        <v>nee</v>
      </c>
      <c r="AF529" s="10">
        <f t="shared" si="103"/>
        <v>60</v>
      </c>
      <c r="AG529" s="10">
        <f t="shared" si="104"/>
        <v>1944</v>
      </c>
      <c r="AH529">
        <f t="shared" si="98"/>
        <v>0</v>
      </c>
      <c r="AI529" s="10" t="str">
        <f t="shared" si="99"/>
        <v>nee 60 1944 0</v>
      </c>
      <c r="AJ529" s="10" t="e">
        <f>_xlfn.XLOOKUP(AI529,'Hybride Warmtepomp'!F$3:F$165,'Hybride Warmtepomp'!B$3:B$165)</f>
        <v>#N/A</v>
      </c>
      <c r="AK529" t="str">
        <f t="shared" si="105"/>
        <v/>
      </c>
      <c r="AL529" t="str">
        <f t="shared" si="109"/>
        <v>nee</v>
      </c>
      <c r="AM529" t="str">
        <f t="shared" si="106"/>
        <v>nee</v>
      </c>
      <c r="AN529" t="b">
        <f t="shared" si="107"/>
        <v>0</v>
      </c>
      <c r="AO529" t="b">
        <f t="shared" si="108"/>
        <v>0</v>
      </c>
    </row>
    <row r="530" spans="1:41">
      <c r="A530" s="48"/>
      <c r="B530" s="48"/>
      <c r="C530" s="49"/>
      <c r="D530" s="49"/>
      <c r="E530" s="50"/>
      <c r="F530" s="7"/>
      <c r="G530" s="50"/>
      <c r="H530" s="50"/>
      <c r="I530" s="49"/>
      <c r="J530" s="54"/>
      <c r="K530" s="49"/>
      <c r="L530" s="49"/>
      <c r="M530" s="41"/>
      <c r="N530" s="7"/>
      <c r="O530" s="8" t="str">
        <f t="shared" si="100"/>
        <v xml:space="preserve"> </v>
      </c>
      <c r="P530" s="8" t="str">
        <f t="shared" si="101"/>
        <v xml:space="preserve"> </v>
      </c>
      <c r="Q530" s="7"/>
      <c r="R530" s="6"/>
      <c r="S530" s="7"/>
      <c r="T530" s="7"/>
      <c r="U530" s="7"/>
      <c r="V530" s="9"/>
      <c r="W530" s="9"/>
      <c r="X530" s="9"/>
      <c r="Y530" s="9"/>
      <c r="Z530" s="7"/>
      <c r="AA530" s="7"/>
      <c r="AB530" s="7"/>
      <c r="AC530" s="7"/>
      <c r="AD530" t="str">
        <f>IF('Invulblad per woning'!B530=0," ","ja")</f>
        <v xml:space="preserve"> </v>
      </c>
      <c r="AE530" s="10" t="str">
        <f t="shared" si="102"/>
        <v>nee</v>
      </c>
      <c r="AF530" s="10">
        <f t="shared" si="103"/>
        <v>60</v>
      </c>
      <c r="AG530" s="10">
        <f t="shared" si="104"/>
        <v>1944</v>
      </c>
      <c r="AH530">
        <f t="shared" si="98"/>
        <v>0</v>
      </c>
      <c r="AI530" s="10" t="str">
        <f t="shared" si="99"/>
        <v>nee 60 1944 0</v>
      </c>
      <c r="AJ530" s="10" t="e">
        <f>_xlfn.XLOOKUP(AI530,'Hybride Warmtepomp'!F$3:F$165,'Hybride Warmtepomp'!B$3:B$165)</f>
        <v>#N/A</v>
      </c>
      <c r="AK530" t="str">
        <f t="shared" si="105"/>
        <v/>
      </c>
      <c r="AL530" t="str">
        <f t="shared" si="109"/>
        <v>nee</v>
      </c>
      <c r="AM530" t="str">
        <f t="shared" si="106"/>
        <v>nee</v>
      </c>
      <c r="AN530" t="b">
        <f t="shared" si="107"/>
        <v>0</v>
      </c>
      <c r="AO530" t="b">
        <f t="shared" si="108"/>
        <v>0</v>
      </c>
    </row>
    <row r="531" spans="1:41">
      <c r="A531" s="48"/>
      <c r="B531" s="48"/>
      <c r="C531" s="49"/>
      <c r="D531" s="49"/>
      <c r="E531" s="50"/>
      <c r="F531" s="7"/>
      <c r="G531" s="50"/>
      <c r="H531" s="50"/>
      <c r="I531" s="49"/>
      <c r="J531" s="54"/>
      <c r="K531" s="49"/>
      <c r="L531" s="49"/>
      <c r="M531" s="41"/>
      <c r="N531" s="7"/>
      <c r="O531" s="8" t="str">
        <f t="shared" si="100"/>
        <v xml:space="preserve"> </v>
      </c>
      <c r="P531" s="8" t="str">
        <f t="shared" si="101"/>
        <v xml:space="preserve"> </v>
      </c>
      <c r="Q531" s="7"/>
      <c r="R531" s="6"/>
      <c r="S531" s="7"/>
      <c r="T531" s="7"/>
      <c r="U531" s="7"/>
      <c r="V531" s="9"/>
      <c r="W531" s="9"/>
      <c r="X531" s="9"/>
      <c r="Y531" s="9"/>
      <c r="Z531" s="7"/>
      <c r="AA531" s="7"/>
      <c r="AB531" s="7"/>
      <c r="AC531" s="7"/>
      <c r="AD531" t="str">
        <f>IF('Invulblad per woning'!B531=0," ","ja")</f>
        <v xml:space="preserve"> </v>
      </c>
      <c r="AE531" s="10" t="str">
        <f t="shared" si="102"/>
        <v>nee</v>
      </c>
      <c r="AF531" s="10">
        <f t="shared" si="103"/>
        <v>60</v>
      </c>
      <c r="AG531" s="10">
        <f t="shared" si="104"/>
        <v>1944</v>
      </c>
      <c r="AH531">
        <f t="shared" si="98"/>
        <v>0</v>
      </c>
      <c r="AI531" s="10" t="str">
        <f t="shared" si="99"/>
        <v>nee 60 1944 0</v>
      </c>
      <c r="AJ531" s="10" t="e">
        <f>_xlfn.XLOOKUP(AI531,'Hybride Warmtepomp'!F$3:F$165,'Hybride Warmtepomp'!B$3:B$165)</f>
        <v>#N/A</v>
      </c>
      <c r="AK531" t="str">
        <f t="shared" si="105"/>
        <v/>
      </c>
      <c r="AL531" t="str">
        <f t="shared" si="109"/>
        <v>nee</v>
      </c>
      <c r="AM531" t="str">
        <f t="shared" si="106"/>
        <v>nee</v>
      </c>
      <c r="AN531" t="b">
        <f t="shared" si="107"/>
        <v>0</v>
      </c>
      <c r="AO531" t="b">
        <f t="shared" si="108"/>
        <v>0</v>
      </c>
    </row>
    <row r="532" spans="1:41">
      <c r="A532" s="48"/>
      <c r="B532" s="48"/>
      <c r="C532" s="49"/>
      <c r="D532" s="49"/>
      <c r="E532" s="50"/>
      <c r="F532" s="7"/>
      <c r="G532" s="50"/>
      <c r="H532" s="50"/>
      <c r="I532" s="49"/>
      <c r="J532" s="54"/>
      <c r="K532" s="49"/>
      <c r="L532" s="49"/>
      <c r="M532" s="41"/>
      <c r="N532" s="7"/>
      <c r="O532" s="8" t="str">
        <f t="shared" si="100"/>
        <v xml:space="preserve"> </v>
      </c>
      <c r="P532" s="8" t="str">
        <f t="shared" si="101"/>
        <v xml:space="preserve"> </v>
      </c>
      <c r="Q532" s="7"/>
      <c r="R532" s="6"/>
      <c r="S532" s="7"/>
      <c r="T532" s="7"/>
      <c r="U532" s="7"/>
      <c r="V532" s="9"/>
      <c r="W532" s="9"/>
      <c r="X532" s="9"/>
      <c r="Y532" s="9"/>
      <c r="Z532" s="7"/>
      <c r="AA532" s="7"/>
      <c r="AB532" s="7"/>
      <c r="AC532" s="7"/>
      <c r="AD532" t="str">
        <f>IF('Invulblad per woning'!B532=0," ","ja")</f>
        <v xml:space="preserve"> </v>
      </c>
      <c r="AE532" s="10" t="str">
        <f t="shared" si="102"/>
        <v>nee</v>
      </c>
      <c r="AF532" s="10">
        <f t="shared" si="103"/>
        <v>60</v>
      </c>
      <c r="AG532" s="10">
        <f t="shared" si="104"/>
        <v>1944</v>
      </c>
      <c r="AH532">
        <f t="shared" si="98"/>
        <v>0</v>
      </c>
      <c r="AI532" s="10" t="str">
        <f t="shared" si="99"/>
        <v>nee 60 1944 0</v>
      </c>
      <c r="AJ532" s="10" t="e">
        <f>_xlfn.XLOOKUP(AI532,'Hybride Warmtepomp'!F$3:F$165,'Hybride Warmtepomp'!B$3:B$165)</f>
        <v>#N/A</v>
      </c>
      <c r="AK532" t="str">
        <f t="shared" si="105"/>
        <v/>
      </c>
      <c r="AL532" t="str">
        <f t="shared" si="109"/>
        <v>nee</v>
      </c>
      <c r="AM532" t="str">
        <f t="shared" si="106"/>
        <v>nee</v>
      </c>
      <c r="AN532" t="b">
        <f t="shared" si="107"/>
        <v>0</v>
      </c>
      <c r="AO532" t="b">
        <f t="shared" si="108"/>
        <v>0</v>
      </c>
    </row>
    <row r="533" spans="1:41">
      <c r="A533" s="48"/>
      <c r="B533" s="48"/>
      <c r="C533" s="49"/>
      <c r="D533" s="49"/>
      <c r="E533" s="50"/>
      <c r="F533" s="7"/>
      <c r="G533" s="50"/>
      <c r="H533" s="50"/>
      <c r="I533" s="49"/>
      <c r="J533" s="54"/>
      <c r="K533" s="49"/>
      <c r="L533" s="49"/>
      <c r="M533" s="41"/>
      <c r="N533" s="7"/>
      <c r="O533" s="8" t="str">
        <f t="shared" si="100"/>
        <v xml:space="preserve"> </v>
      </c>
      <c r="P533" s="8" t="str">
        <f t="shared" si="101"/>
        <v xml:space="preserve"> </v>
      </c>
      <c r="Q533" s="7"/>
      <c r="R533" s="6"/>
      <c r="S533" s="7"/>
      <c r="T533" s="7"/>
      <c r="U533" s="7"/>
      <c r="V533" s="9"/>
      <c r="W533" s="9"/>
      <c r="X533" s="9"/>
      <c r="Y533" s="9"/>
      <c r="Z533" s="7"/>
      <c r="AA533" s="7"/>
      <c r="AB533" s="7"/>
      <c r="AC533" s="7"/>
      <c r="AD533" t="str">
        <f>IF('Invulblad per woning'!B533=0," ","ja")</f>
        <v xml:space="preserve"> </v>
      </c>
      <c r="AE533" s="10" t="str">
        <f t="shared" si="102"/>
        <v>nee</v>
      </c>
      <c r="AF533" s="10">
        <f t="shared" si="103"/>
        <v>60</v>
      </c>
      <c r="AG533" s="10">
        <f t="shared" si="104"/>
        <v>1944</v>
      </c>
      <c r="AH533">
        <f t="shared" si="98"/>
        <v>0</v>
      </c>
      <c r="AI533" s="10" t="str">
        <f t="shared" si="99"/>
        <v>nee 60 1944 0</v>
      </c>
      <c r="AJ533" s="10" t="e">
        <f>_xlfn.XLOOKUP(AI533,'Hybride Warmtepomp'!F$3:F$165,'Hybride Warmtepomp'!B$3:B$165)</f>
        <v>#N/A</v>
      </c>
      <c r="AK533" t="str">
        <f t="shared" si="105"/>
        <v/>
      </c>
      <c r="AL533" t="str">
        <f t="shared" si="109"/>
        <v>nee</v>
      </c>
      <c r="AM533" t="str">
        <f t="shared" si="106"/>
        <v>nee</v>
      </c>
      <c r="AN533" t="b">
        <f t="shared" si="107"/>
        <v>0</v>
      </c>
      <c r="AO533" t="b">
        <f t="shared" si="108"/>
        <v>0</v>
      </c>
    </row>
    <row r="534" spans="1:41">
      <c r="A534" s="48"/>
      <c r="B534" s="48"/>
      <c r="C534" s="49"/>
      <c r="D534" s="49"/>
      <c r="E534" s="50"/>
      <c r="F534" s="7"/>
      <c r="G534" s="50"/>
      <c r="H534" s="50"/>
      <c r="I534" s="49"/>
      <c r="J534" s="54"/>
      <c r="K534" s="49"/>
      <c r="L534" s="49"/>
      <c r="M534" s="41"/>
      <c r="N534" s="7"/>
      <c r="O534" s="8" t="str">
        <f t="shared" si="100"/>
        <v xml:space="preserve"> </v>
      </c>
      <c r="P534" s="8" t="str">
        <f t="shared" si="101"/>
        <v xml:space="preserve"> </v>
      </c>
      <c r="Q534" s="7"/>
      <c r="R534" s="6"/>
      <c r="S534" s="7"/>
      <c r="T534" s="7"/>
      <c r="U534" s="7"/>
      <c r="V534" s="9"/>
      <c r="W534" s="9"/>
      <c r="X534" s="9"/>
      <c r="Y534" s="9"/>
      <c r="Z534" s="7"/>
      <c r="AA534" s="7"/>
      <c r="AB534" s="7"/>
      <c r="AC534" s="7"/>
      <c r="AD534" t="str">
        <f>IF('Invulblad per woning'!B534=0," ","ja")</f>
        <v xml:space="preserve"> </v>
      </c>
      <c r="AE534" s="10" t="str">
        <f t="shared" si="102"/>
        <v>nee</v>
      </c>
      <c r="AF534" s="10">
        <f t="shared" si="103"/>
        <v>60</v>
      </c>
      <c r="AG534" s="10">
        <f t="shared" si="104"/>
        <v>1944</v>
      </c>
      <c r="AH534">
        <f t="shared" si="98"/>
        <v>0</v>
      </c>
      <c r="AI534" s="10" t="str">
        <f t="shared" si="99"/>
        <v>nee 60 1944 0</v>
      </c>
      <c r="AJ534" s="10" t="e">
        <f>_xlfn.XLOOKUP(AI534,'Hybride Warmtepomp'!F$3:F$165,'Hybride Warmtepomp'!B$3:B$165)</f>
        <v>#N/A</v>
      </c>
      <c r="AK534" t="str">
        <f t="shared" si="105"/>
        <v/>
      </c>
      <c r="AL534" t="str">
        <f t="shared" si="109"/>
        <v>nee</v>
      </c>
      <c r="AM534" t="str">
        <f t="shared" si="106"/>
        <v>nee</v>
      </c>
      <c r="AN534" t="b">
        <f t="shared" si="107"/>
        <v>0</v>
      </c>
      <c r="AO534" t="b">
        <f t="shared" si="108"/>
        <v>0</v>
      </c>
    </row>
    <row r="535" spans="1:41">
      <c r="A535" s="48"/>
      <c r="B535" s="48"/>
      <c r="C535" s="49"/>
      <c r="D535" s="49"/>
      <c r="E535" s="50"/>
      <c r="F535" s="7"/>
      <c r="G535" s="50"/>
      <c r="H535" s="50"/>
      <c r="I535" s="49"/>
      <c r="J535" s="54"/>
      <c r="K535" s="49"/>
      <c r="L535" s="49"/>
      <c r="M535" s="41"/>
      <c r="N535" s="7"/>
      <c r="O535" s="8" t="str">
        <f t="shared" si="100"/>
        <v xml:space="preserve"> </v>
      </c>
      <c r="P535" s="8" t="str">
        <f t="shared" si="101"/>
        <v xml:space="preserve"> </v>
      </c>
      <c r="Q535" s="7"/>
      <c r="R535" s="6"/>
      <c r="S535" s="7"/>
      <c r="T535" s="7"/>
      <c r="U535" s="7"/>
      <c r="V535" s="9"/>
      <c r="W535" s="9"/>
      <c r="X535" s="9"/>
      <c r="Y535" s="9"/>
      <c r="Z535" s="7"/>
      <c r="AA535" s="7"/>
      <c r="AB535" s="7"/>
      <c r="AC535" s="7"/>
      <c r="AD535" t="str">
        <f>IF('Invulblad per woning'!B535=0," ","ja")</f>
        <v xml:space="preserve"> </v>
      </c>
      <c r="AE535" s="10" t="str">
        <f t="shared" si="102"/>
        <v>nee</v>
      </c>
      <c r="AF535" s="10">
        <f t="shared" si="103"/>
        <v>60</v>
      </c>
      <c r="AG535" s="10">
        <f t="shared" si="104"/>
        <v>1944</v>
      </c>
      <c r="AH535">
        <f t="shared" si="98"/>
        <v>0</v>
      </c>
      <c r="AI535" s="10" t="str">
        <f t="shared" si="99"/>
        <v>nee 60 1944 0</v>
      </c>
      <c r="AJ535" s="10" t="e">
        <f>_xlfn.XLOOKUP(AI535,'Hybride Warmtepomp'!F$3:F$165,'Hybride Warmtepomp'!B$3:B$165)</f>
        <v>#N/A</v>
      </c>
      <c r="AK535" t="str">
        <f t="shared" si="105"/>
        <v/>
      </c>
      <c r="AL535" t="str">
        <f t="shared" si="109"/>
        <v>nee</v>
      </c>
      <c r="AM535" t="str">
        <f t="shared" si="106"/>
        <v>nee</v>
      </c>
      <c r="AN535" t="b">
        <f t="shared" si="107"/>
        <v>0</v>
      </c>
      <c r="AO535" t="b">
        <f t="shared" si="108"/>
        <v>0</v>
      </c>
    </row>
    <row r="536" spans="1:41">
      <c r="A536" s="48"/>
      <c r="B536" s="48"/>
      <c r="C536" s="49"/>
      <c r="D536" s="49"/>
      <c r="E536" s="50"/>
      <c r="F536" s="7"/>
      <c r="G536" s="50"/>
      <c r="H536" s="50"/>
      <c r="I536" s="49"/>
      <c r="J536" s="54"/>
      <c r="K536" s="49"/>
      <c r="L536" s="49"/>
      <c r="M536" s="41"/>
      <c r="N536" s="7"/>
      <c r="O536" s="8" t="str">
        <f t="shared" si="100"/>
        <v xml:space="preserve"> </v>
      </c>
      <c r="P536" s="8" t="str">
        <f t="shared" si="101"/>
        <v xml:space="preserve"> </v>
      </c>
      <c r="Q536" s="7"/>
      <c r="R536" s="6"/>
      <c r="S536" s="7"/>
      <c r="T536" s="7"/>
      <c r="U536" s="7"/>
      <c r="V536" s="9"/>
      <c r="W536" s="9"/>
      <c r="X536" s="9"/>
      <c r="Y536" s="9"/>
      <c r="Z536" s="7"/>
      <c r="AA536" s="7"/>
      <c r="AB536" s="7"/>
      <c r="AC536" s="7"/>
      <c r="AD536" t="str">
        <f>IF('Invulblad per woning'!B536=0," ","ja")</f>
        <v xml:space="preserve"> </v>
      </c>
      <c r="AE536" s="10" t="str">
        <f t="shared" si="102"/>
        <v>nee</v>
      </c>
      <c r="AF536" s="10">
        <f t="shared" si="103"/>
        <v>60</v>
      </c>
      <c r="AG536" s="10">
        <f t="shared" si="104"/>
        <v>1944</v>
      </c>
      <c r="AH536">
        <f t="shared" si="98"/>
        <v>0</v>
      </c>
      <c r="AI536" s="10" t="str">
        <f t="shared" si="99"/>
        <v>nee 60 1944 0</v>
      </c>
      <c r="AJ536" s="10" t="e">
        <f>_xlfn.XLOOKUP(AI536,'Hybride Warmtepomp'!F$3:F$165,'Hybride Warmtepomp'!B$3:B$165)</f>
        <v>#N/A</v>
      </c>
      <c r="AK536" t="str">
        <f t="shared" si="105"/>
        <v/>
      </c>
      <c r="AL536" t="str">
        <f t="shared" si="109"/>
        <v>nee</v>
      </c>
      <c r="AM536" t="str">
        <f t="shared" si="106"/>
        <v>nee</v>
      </c>
      <c r="AN536" t="b">
        <f t="shared" si="107"/>
        <v>0</v>
      </c>
      <c r="AO536" t="b">
        <f t="shared" si="108"/>
        <v>0</v>
      </c>
    </row>
    <row r="537" spans="1:41">
      <c r="A537" s="48"/>
      <c r="B537" s="48"/>
      <c r="C537" s="49"/>
      <c r="D537" s="49"/>
      <c r="E537" s="50"/>
      <c r="F537" s="7"/>
      <c r="G537" s="50"/>
      <c r="H537" s="50"/>
      <c r="I537" s="49"/>
      <c r="J537" s="54"/>
      <c r="K537" s="49"/>
      <c r="L537" s="49"/>
      <c r="M537" s="41"/>
      <c r="N537" s="7"/>
      <c r="O537" s="8" t="str">
        <f t="shared" si="100"/>
        <v xml:space="preserve"> </v>
      </c>
      <c r="P537" s="8" t="str">
        <f t="shared" si="101"/>
        <v xml:space="preserve"> </v>
      </c>
      <c r="Q537" s="7"/>
      <c r="R537" s="6"/>
      <c r="S537" s="7"/>
      <c r="T537" s="7"/>
      <c r="U537" s="7"/>
      <c r="V537" s="9"/>
      <c r="W537" s="9"/>
      <c r="X537" s="9"/>
      <c r="Y537" s="9"/>
      <c r="Z537" s="7"/>
      <c r="AA537" s="7"/>
      <c r="AB537" s="7"/>
      <c r="AC537" s="7"/>
      <c r="AD537" t="str">
        <f>IF('Invulblad per woning'!B537=0," ","ja")</f>
        <v xml:space="preserve"> </v>
      </c>
      <c r="AE537" s="10" t="str">
        <f t="shared" si="102"/>
        <v>nee</v>
      </c>
      <c r="AF537" s="10">
        <f t="shared" si="103"/>
        <v>60</v>
      </c>
      <c r="AG537" s="10">
        <f t="shared" si="104"/>
        <v>1944</v>
      </c>
      <c r="AH537">
        <f t="shared" ref="AH537:AH600" si="110">Q537</f>
        <v>0</v>
      </c>
      <c r="AI537" s="10" t="str">
        <f t="shared" ref="AI537:AI600" si="111">_xlfn.CONCAT(AE537," ",AF537," ",AG537," ",AH537)</f>
        <v>nee 60 1944 0</v>
      </c>
      <c r="AJ537" s="10" t="e">
        <f>_xlfn.XLOOKUP(AI537,'Hybride Warmtepomp'!F$3:F$165,'Hybride Warmtepomp'!B$3:B$165)</f>
        <v>#N/A</v>
      </c>
      <c r="AK537" t="str">
        <f t="shared" si="105"/>
        <v/>
      </c>
      <c r="AL537" t="str">
        <f t="shared" si="109"/>
        <v>nee</v>
      </c>
      <c r="AM537" t="str">
        <f t="shared" si="106"/>
        <v>nee</v>
      </c>
      <c r="AN537" t="b">
        <f t="shared" si="107"/>
        <v>0</v>
      </c>
      <c r="AO537" t="b">
        <f t="shared" si="108"/>
        <v>0</v>
      </c>
    </row>
    <row r="538" spans="1:41">
      <c r="A538" s="48"/>
      <c r="B538" s="48"/>
      <c r="C538" s="49"/>
      <c r="D538" s="49"/>
      <c r="E538" s="50"/>
      <c r="F538" s="7"/>
      <c r="G538" s="50"/>
      <c r="H538" s="50"/>
      <c r="I538" s="49"/>
      <c r="J538" s="54"/>
      <c r="K538" s="49"/>
      <c r="L538" s="49"/>
      <c r="M538" s="41"/>
      <c r="N538" s="7"/>
      <c r="O538" s="8" t="str">
        <f t="shared" si="100"/>
        <v xml:space="preserve"> </v>
      </c>
      <c r="P538" s="8" t="str">
        <f t="shared" si="101"/>
        <v xml:space="preserve"> </v>
      </c>
      <c r="Q538" s="7"/>
      <c r="R538" s="6"/>
      <c r="S538" s="7"/>
      <c r="T538" s="7"/>
      <c r="U538" s="7"/>
      <c r="V538" s="9"/>
      <c r="W538" s="9"/>
      <c r="X538" s="9"/>
      <c r="Y538" s="9"/>
      <c r="Z538" s="7"/>
      <c r="AA538" s="7"/>
      <c r="AB538" s="7"/>
      <c r="AC538" s="7"/>
      <c r="AD538" t="str">
        <f>IF('Invulblad per woning'!B538=0," ","ja")</f>
        <v xml:space="preserve"> </v>
      </c>
      <c r="AE538" s="10" t="str">
        <f t="shared" si="102"/>
        <v>nee</v>
      </c>
      <c r="AF538" s="10">
        <f t="shared" si="103"/>
        <v>60</v>
      </c>
      <c r="AG538" s="10">
        <f t="shared" si="104"/>
        <v>1944</v>
      </c>
      <c r="AH538">
        <f t="shared" si="110"/>
        <v>0</v>
      </c>
      <c r="AI538" s="10" t="str">
        <f t="shared" si="111"/>
        <v>nee 60 1944 0</v>
      </c>
      <c r="AJ538" s="10" t="e">
        <f>_xlfn.XLOOKUP(AI538,'Hybride Warmtepomp'!F$3:F$165,'Hybride Warmtepomp'!B$3:B$165)</f>
        <v>#N/A</v>
      </c>
      <c r="AK538" t="str">
        <f t="shared" si="105"/>
        <v/>
      </c>
      <c r="AL538" t="str">
        <f t="shared" si="109"/>
        <v>nee</v>
      </c>
      <c r="AM538" t="str">
        <f t="shared" si="106"/>
        <v>nee</v>
      </c>
      <c r="AN538" t="b">
        <f t="shared" si="107"/>
        <v>0</v>
      </c>
      <c r="AO538" t="b">
        <f t="shared" si="108"/>
        <v>0</v>
      </c>
    </row>
    <row r="539" spans="1:41">
      <c r="A539" s="48"/>
      <c r="B539" s="48"/>
      <c r="C539" s="49"/>
      <c r="D539" s="49"/>
      <c r="E539" s="50"/>
      <c r="F539" s="7"/>
      <c r="G539" s="50"/>
      <c r="H539" s="50"/>
      <c r="I539" s="49"/>
      <c r="J539" s="54"/>
      <c r="K539" s="49"/>
      <c r="L539" s="49"/>
      <c r="M539" s="41"/>
      <c r="N539" s="7"/>
      <c r="O539" s="8" t="str">
        <f t="shared" si="100"/>
        <v xml:space="preserve"> </v>
      </c>
      <c r="P539" s="8" t="str">
        <f t="shared" si="101"/>
        <v xml:space="preserve"> </v>
      </c>
      <c r="Q539" s="7"/>
      <c r="R539" s="6"/>
      <c r="S539" s="7"/>
      <c r="T539" s="7"/>
      <c r="U539" s="7"/>
      <c r="V539" s="9"/>
      <c r="W539" s="9"/>
      <c r="X539" s="9"/>
      <c r="Y539" s="9"/>
      <c r="Z539" s="7"/>
      <c r="AA539" s="7"/>
      <c r="AB539" s="7"/>
      <c r="AC539" s="7"/>
      <c r="AD539" t="str">
        <f>IF('Invulblad per woning'!B539=0," ","ja")</f>
        <v xml:space="preserve"> </v>
      </c>
      <c r="AE539" s="10" t="str">
        <f t="shared" si="102"/>
        <v>nee</v>
      </c>
      <c r="AF539" s="10">
        <f t="shared" si="103"/>
        <v>60</v>
      </c>
      <c r="AG539" s="10">
        <f t="shared" si="104"/>
        <v>1944</v>
      </c>
      <c r="AH539">
        <f t="shared" si="110"/>
        <v>0</v>
      </c>
      <c r="AI539" s="10" t="str">
        <f t="shared" si="111"/>
        <v>nee 60 1944 0</v>
      </c>
      <c r="AJ539" s="10" t="e">
        <f>_xlfn.XLOOKUP(AI539,'Hybride Warmtepomp'!F$3:F$165,'Hybride Warmtepomp'!B$3:B$165)</f>
        <v>#N/A</v>
      </c>
      <c r="AK539" t="str">
        <f t="shared" si="105"/>
        <v/>
      </c>
      <c r="AL539" t="str">
        <f t="shared" si="109"/>
        <v>nee</v>
      </c>
      <c r="AM539" t="str">
        <f t="shared" si="106"/>
        <v>nee</v>
      </c>
      <c r="AN539" t="b">
        <f t="shared" si="107"/>
        <v>0</v>
      </c>
      <c r="AO539" t="b">
        <f t="shared" si="108"/>
        <v>0</v>
      </c>
    </row>
    <row r="540" spans="1:41">
      <c r="A540" s="48"/>
      <c r="B540" s="48"/>
      <c r="C540" s="49"/>
      <c r="D540" s="49"/>
      <c r="E540" s="50"/>
      <c r="F540" s="7"/>
      <c r="G540" s="50"/>
      <c r="H540" s="50"/>
      <c r="I540" s="49"/>
      <c r="J540" s="54"/>
      <c r="K540" s="49"/>
      <c r="L540" s="49"/>
      <c r="M540" s="41"/>
      <c r="N540" s="7"/>
      <c r="O540" s="8" t="str">
        <f t="shared" si="100"/>
        <v xml:space="preserve"> </v>
      </c>
      <c r="P540" s="8" t="str">
        <f t="shared" si="101"/>
        <v xml:space="preserve"> </v>
      </c>
      <c r="Q540" s="7"/>
      <c r="R540" s="6"/>
      <c r="S540" s="7"/>
      <c r="T540" s="7"/>
      <c r="U540" s="7"/>
      <c r="V540" s="9"/>
      <c r="W540" s="9"/>
      <c r="X540" s="9"/>
      <c r="Y540" s="9"/>
      <c r="Z540" s="7"/>
      <c r="AA540" s="7"/>
      <c r="AB540" s="7"/>
      <c r="AC540" s="7"/>
      <c r="AD540" t="str">
        <f>IF('Invulblad per woning'!B540=0," ","ja")</f>
        <v xml:space="preserve"> </v>
      </c>
      <c r="AE540" s="10" t="str">
        <f t="shared" si="102"/>
        <v>nee</v>
      </c>
      <c r="AF540" s="10">
        <f t="shared" si="103"/>
        <v>60</v>
      </c>
      <c r="AG540" s="10">
        <f t="shared" si="104"/>
        <v>1944</v>
      </c>
      <c r="AH540">
        <f t="shared" si="110"/>
        <v>0</v>
      </c>
      <c r="AI540" s="10" t="str">
        <f t="shared" si="111"/>
        <v>nee 60 1944 0</v>
      </c>
      <c r="AJ540" s="10" t="e">
        <f>_xlfn.XLOOKUP(AI540,'Hybride Warmtepomp'!F$3:F$165,'Hybride Warmtepomp'!B$3:B$165)</f>
        <v>#N/A</v>
      </c>
      <c r="AK540" t="str">
        <f t="shared" si="105"/>
        <v/>
      </c>
      <c r="AL540" t="str">
        <f t="shared" si="109"/>
        <v>nee</v>
      </c>
      <c r="AM540" t="str">
        <f t="shared" si="106"/>
        <v>nee</v>
      </c>
      <c r="AN540" t="b">
        <f t="shared" si="107"/>
        <v>0</v>
      </c>
      <c r="AO540" t="b">
        <f t="shared" si="108"/>
        <v>0</v>
      </c>
    </row>
    <row r="541" spans="1:41">
      <c r="A541" s="48"/>
      <c r="B541" s="48"/>
      <c r="C541" s="49"/>
      <c r="D541" s="49"/>
      <c r="E541" s="50"/>
      <c r="F541" s="7"/>
      <c r="G541" s="50"/>
      <c r="H541" s="50"/>
      <c r="I541" s="49"/>
      <c r="J541" s="54"/>
      <c r="K541" s="49"/>
      <c r="L541" s="49"/>
      <c r="M541" s="41"/>
      <c r="N541" s="7"/>
      <c r="O541" s="8" t="str">
        <f t="shared" si="100"/>
        <v xml:space="preserve"> </v>
      </c>
      <c r="P541" s="8" t="str">
        <f t="shared" si="101"/>
        <v xml:space="preserve"> </v>
      </c>
      <c r="Q541" s="7"/>
      <c r="R541" s="6"/>
      <c r="S541" s="7"/>
      <c r="T541" s="7"/>
      <c r="U541" s="7"/>
      <c r="V541" s="9"/>
      <c r="W541" s="9"/>
      <c r="X541" s="9"/>
      <c r="Y541" s="9"/>
      <c r="Z541" s="7"/>
      <c r="AA541" s="7"/>
      <c r="AB541" s="7"/>
      <c r="AC541" s="7"/>
      <c r="AD541" t="str">
        <f>IF('Invulblad per woning'!B541=0," ","ja")</f>
        <v xml:space="preserve"> </v>
      </c>
      <c r="AE541" s="10" t="str">
        <f t="shared" si="102"/>
        <v>nee</v>
      </c>
      <c r="AF541" s="10">
        <f t="shared" si="103"/>
        <v>60</v>
      </c>
      <c r="AG541" s="10">
        <f t="shared" si="104"/>
        <v>1944</v>
      </c>
      <c r="AH541">
        <f t="shared" si="110"/>
        <v>0</v>
      </c>
      <c r="AI541" s="10" t="str">
        <f t="shared" si="111"/>
        <v>nee 60 1944 0</v>
      </c>
      <c r="AJ541" s="10" t="e">
        <f>_xlfn.XLOOKUP(AI541,'Hybride Warmtepomp'!F$3:F$165,'Hybride Warmtepomp'!B$3:B$165)</f>
        <v>#N/A</v>
      </c>
      <c r="AK541" t="str">
        <f t="shared" si="105"/>
        <v/>
      </c>
      <c r="AL541" t="str">
        <f t="shared" si="109"/>
        <v>nee</v>
      </c>
      <c r="AM541" t="str">
        <f t="shared" si="106"/>
        <v>nee</v>
      </c>
      <c r="AN541" t="b">
        <f t="shared" si="107"/>
        <v>0</v>
      </c>
      <c r="AO541" t="b">
        <f t="shared" si="108"/>
        <v>0</v>
      </c>
    </row>
    <row r="542" spans="1:41">
      <c r="A542" s="48"/>
      <c r="B542" s="48"/>
      <c r="C542" s="49"/>
      <c r="D542" s="49"/>
      <c r="E542" s="50"/>
      <c r="F542" s="7"/>
      <c r="G542" s="50"/>
      <c r="H542" s="50"/>
      <c r="I542" s="49"/>
      <c r="J542" s="54"/>
      <c r="K542" s="49"/>
      <c r="L542" s="49"/>
      <c r="M542" s="41"/>
      <c r="N542" s="7"/>
      <c r="O542" s="8" t="str">
        <f t="shared" si="100"/>
        <v xml:space="preserve"> </v>
      </c>
      <c r="P542" s="8" t="str">
        <f t="shared" si="101"/>
        <v xml:space="preserve"> </v>
      </c>
      <c r="Q542" s="7"/>
      <c r="R542" s="6"/>
      <c r="S542" s="7"/>
      <c r="T542" s="7"/>
      <c r="U542" s="7"/>
      <c r="V542" s="9"/>
      <c r="W542" s="9"/>
      <c r="X542" s="9"/>
      <c r="Y542" s="9"/>
      <c r="Z542" s="7"/>
      <c r="AA542" s="7"/>
      <c r="AB542" s="7"/>
      <c r="AC542" s="7"/>
      <c r="AD542" t="str">
        <f>IF('Invulblad per woning'!B542=0," ","ja")</f>
        <v xml:space="preserve"> </v>
      </c>
      <c r="AE542" s="10" t="str">
        <f t="shared" si="102"/>
        <v>nee</v>
      </c>
      <c r="AF542" s="10">
        <f t="shared" si="103"/>
        <v>60</v>
      </c>
      <c r="AG542" s="10">
        <f t="shared" si="104"/>
        <v>1944</v>
      </c>
      <c r="AH542">
        <f t="shared" si="110"/>
        <v>0</v>
      </c>
      <c r="AI542" s="10" t="str">
        <f t="shared" si="111"/>
        <v>nee 60 1944 0</v>
      </c>
      <c r="AJ542" s="10" t="e">
        <f>_xlfn.XLOOKUP(AI542,'Hybride Warmtepomp'!F$3:F$165,'Hybride Warmtepomp'!B$3:B$165)</f>
        <v>#N/A</v>
      </c>
      <c r="AK542" t="str">
        <f t="shared" si="105"/>
        <v/>
      </c>
      <c r="AL542" t="str">
        <f t="shared" si="109"/>
        <v>nee</v>
      </c>
      <c r="AM542" t="str">
        <f t="shared" si="106"/>
        <v>nee</v>
      </c>
      <c r="AN542" t="b">
        <f t="shared" si="107"/>
        <v>0</v>
      </c>
      <c r="AO542" t="b">
        <f t="shared" si="108"/>
        <v>0</v>
      </c>
    </row>
    <row r="543" spans="1:41">
      <c r="A543" s="48"/>
      <c r="B543" s="48"/>
      <c r="C543" s="49"/>
      <c r="D543" s="49"/>
      <c r="E543" s="50"/>
      <c r="F543" s="7"/>
      <c r="G543" s="50"/>
      <c r="H543" s="50"/>
      <c r="I543" s="49"/>
      <c r="J543" s="54"/>
      <c r="K543" s="49"/>
      <c r="L543" s="49"/>
      <c r="M543" s="41"/>
      <c r="N543" s="7"/>
      <c r="O543" s="8" t="str">
        <f t="shared" si="100"/>
        <v xml:space="preserve"> </v>
      </c>
      <c r="P543" s="8" t="str">
        <f t="shared" si="101"/>
        <v xml:space="preserve"> </v>
      </c>
      <c r="Q543" s="7"/>
      <c r="R543" s="6"/>
      <c r="S543" s="7"/>
      <c r="T543" s="7"/>
      <c r="U543" s="7"/>
      <c r="V543" s="9"/>
      <c r="W543" s="9"/>
      <c r="X543" s="9"/>
      <c r="Y543" s="9"/>
      <c r="Z543" s="7"/>
      <c r="AA543" s="7"/>
      <c r="AB543" s="7"/>
      <c r="AC543" s="7"/>
      <c r="AD543" t="str">
        <f>IF('Invulblad per woning'!B543=0," ","ja")</f>
        <v xml:space="preserve"> </v>
      </c>
      <c r="AE543" s="10" t="str">
        <f t="shared" si="102"/>
        <v>nee</v>
      </c>
      <c r="AF543" s="10">
        <f t="shared" si="103"/>
        <v>60</v>
      </c>
      <c r="AG543" s="10">
        <f t="shared" si="104"/>
        <v>1944</v>
      </c>
      <c r="AH543">
        <f t="shared" si="110"/>
        <v>0</v>
      </c>
      <c r="AI543" s="10" t="str">
        <f t="shared" si="111"/>
        <v>nee 60 1944 0</v>
      </c>
      <c r="AJ543" s="10" t="e">
        <f>_xlfn.XLOOKUP(AI543,'Hybride Warmtepomp'!F$3:F$165,'Hybride Warmtepomp'!B$3:B$165)</f>
        <v>#N/A</v>
      </c>
      <c r="AK543" t="str">
        <f t="shared" si="105"/>
        <v/>
      </c>
      <c r="AL543" t="str">
        <f t="shared" si="109"/>
        <v>nee</v>
      </c>
      <c r="AM543" t="str">
        <f t="shared" si="106"/>
        <v>nee</v>
      </c>
      <c r="AN543" t="b">
        <f t="shared" si="107"/>
        <v>0</v>
      </c>
      <c r="AO543" t="b">
        <f t="shared" si="108"/>
        <v>0</v>
      </c>
    </row>
    <row r="544" spans="1:41">
      <c r="A544" s="48"/>
      <c r="B544" s="48"/>
      <c r="C544" s="49"/>
      <c r="D544" s="49"/>
      <c r="E544" s="50"/>
      <c r="F544" s="7"/>
      <c r="G544" s="50"/>
      <c r="H544" s="50"/>
      <c r="I544" s="49"/>
      <c r="J544" s="54"/>
      <c r="K544" s="49"/>
      <c r="L544" s="49"/>
      <c r="M544" s="41"/>
      <c r="N544" s="7"/>
      <c r="O544" s="8" t="str">
        <f t="shared" si="100"/>
        <v xml:space="preserve"> </v>
      </c>
      <c r="P544" s="8" t="str">
        <f t="shared" si="101"/>
        <v xml:space="preserve"> </v>
      </c>
      <c r="Q544" s="7"/>
      <c r="R544" s="6"/>
      <c r="S544" s="7"/>
      <c r="T544" s="7"/>
      <c r="U544" s="7"/>
      <c r="V544" s="9"/>
      <c r="W544" s="9"/>
      <c r="X544" s="9"/>
      <c r="Y544" s="9"/>
      <c r="Z544" s="7"/>
      <c r="AA544" s="7"/>
      <c r="AB544" s="7"/>
      <c r="AC544" s="7"/>
      <c r="AD544" t="str">
        <f>IF('Invulblad per woning'!B544=0," ","ja")</f>
        <v xml:space="preserve"> </v>
      </c>
      <c r="AE544" s="10" t="str">
        <f t="shared" si="102"/>
        <v>nee</v>
      </c>
      <c r="AF544" s="10">
        <f t="shared" si="103"/>
        <v>60</v>
      </c>
      <c r="AG544" s="10">
        <f t="shared" si="104"/>
        <v>1944</v>
      </c>
      <c r="AH544">
        <f t="shared" si="110"/>
        <v>0</v>
      </c>
      <c r="AI544" s="10" t="str">
        <f t="shared" si="111"/>
        <v>nee 60 1944 0</v>
      </c>
      <c r="AJ544" s="10" t="e">
        <f>_xlfn.XLOOKUP(AI544,'Hybride Warmtepomp'!F$3:F$165,'Hybride Warmtepomp'!B$3:B$165)</f>
        <v>#N/A</v>
      </c>
      <c r="AK544" t="str">
        <f t="shared" si="105"/>
        <v/>
      </c>
      <c r="AL544" t="str">
        <f t="shared" si="109"/>
        <v>nee</v>
      </c>
      <c r="AM544" t="str">
        <f t="shared" si="106"/>
        <v>nee</v>
      </c>
      <c r="AN544" t="b">
        <f t="shared" si="107"/>
        <v>0</v>
      </c>
      <c r="AO544" t="b">
        <f t="shared" si="108"/>
        <v>0</v>
      </c>
    </row>
    <row r="545" spans="1:41">
      <c r="A545" s="48"/>
      <c r="B545" s="48"/>
      <c r="C545" s="49"/>
      <c r="D545" s="49"/>
      <c r="E545" s="50"/>
      <c r="F545" s="7"/>
      <c r="G545" s="50"/>
      <c r="H545" s="50"/>
      <c r="I545" s="49"/>
      <c r="J545" s="54"/>
      <c r="K545" s="49"/>
      <c r="L545" s="49"/>
      <c r="M545" s="41"/>
      <c r="N545" s="7"/>
      <c r="O545" s="8" t="str">
        <f t="shared" si="100"/>
        <v xml:space="preserve"> </v>
      </c>
      <c r="P545" s="8" t="str">
        <f t="shared" si="101"/>
        <v xml:space="preserve"> </v>
      </c>
      <c r="Q545" s="7"/>
      <c r="R545" s="6"/>
      <c r="S545" s="7"/>
      <c r="T545" s="7"/>
      <c r="U545" s="7"/>
      <c r="V545" s="9"/>
      <c r="W545" s="9"/>
      <c r="X545" s="9"/>
      <c r="Y545" s="9"/>
      <c r="Z545" s="7"/>
      <c r="AA545" s="7"/>
      <c r="AB545" s="7"/>
      <c r="AC545" s="7"/>
      <c r="AD545" t="str">
        <f>IF('Invulblad per woning'!B545=0," ","ja")</f>
        <v xml:space="preserve"> </v>
      </c>
      <c r="AE545" s="10" t="str">
        <f t="shared" si="102"/>
        <v>nee</v>
      </c>
      <c r="AF545" s="10">
        <f t="shared" si="103"/>
        <v>60</v>
      </c>
      <c r="AG545" s="10">
        <f t="shared" si="104"/>
        <v>1944</v>
      </c>
      <c r="AH545">
        <f t="shared" si="110"/>
        <v>0</v>
      </c>
      <c r="AI545" s="10" t="str">
        <f t="shared" si="111"/>
        <v>nee 60 1944 0</v>
      </c>
      <c r="AJ545" s="10" t="e">
        <f>_xlfn.XLOOKUP(AI545,'Hybride Warmtepomp'!F$3:F$165,'Hybride Warmtepomp'!B$3:B$165)</f>
        <v>#N/A</v>
      </c>
      <c r="AK545" t="str">
        <f t="shared" si="105"/>
        <v/>
      </c>
      <c r="AL545" t="str">
        <f t="shared" si="109"/>
        <v>nee</v>
      </c>
      <c r="AM545" t="str">
        <f t="shared" si="106"/>
        <v>nee</v>
      </c>
      <c r="AN545" t="b">
        <f t="shared" si="107"/>
        <v>0</v>
      </c>
      <c r="AO545" t="b">
        <f t="shared" si="108"/>
        <v>0</v>
      </c>
    </row>
    <row r="546" spans="1:41">
      <c r="A546" s="48"/>
      <c r="B546" s="48"/>
      <c r="C546" s="49"/>
      <c r="D546" s="49"/>
      <c r="E546" s="50"/>
      <c r="F546" s="7"/>
      <c r="G546" s="50"/>
      <c r="H546" s="50"/>
      <c r="I546" s="49"/>
      <c r="J546" s="54"/>
      <c r="K546" s="49"/>
      <c r="L546" s="49"/>
      <c r="M546" s="41"/>
      <c r="N546" s="7"/>
      <c r="O546" s="8" t="str">
        <f t="shared" si="100"/>
        <v xml:space="preserve"> </v>
      </c>
      <c r="P546" s="8" t="str">
        <f t="shared" si="101"/>
        <v xml:space="preserve"> </v>
      </c>
      <c r="Q546" s="7"/>
      <c r="R546" s="6"/>
      <c r="S546" s="7"/>
      <c r="T546" s="7"/>
      <c r="U546" s="7"/>
      <c r="V546" s="9"/>
      <c r="W546" s="9"/>
      <c r="X546" s="9"/>
      <c r="Y546" s="9"/>
      <c r="Z546" s="7"/>
      <c r="AA546" s="7"/>
      <c r="AB546" s="7"/>
      <c r="AC546" s="7"/>
      <c r="AD546" t="str">
        <f>IF('Invulblad per woning'!B546=0," ","ja")</f>
        <v xml:space="preserve"> </v>
      </c>
      <c r="AE546" s="10" t="str">
        <f t="shared" si="102"/>
        <v>nee</v>
      </c>
      <c r="AF546" s="10">
        <f t="shared" si="103"/>
        <v>60</v>
      </c>
      <c r="AG546" s="10">
        <f t="shared" si="104"/>
        <v>1944</v>
      </c>
      <c r="AH546">
        <f t="shared" si="110"/>
        <v>0</v>
      </c>
      <c r="AI546" s="10" t="str">
        <f t="shared" si="111"/>
        <v>nee 60 1944 0</v>
      </c>
      <c r="AJ546" s="10" t="e">
        <f>_xlfn.XLOOKUP(AI546,'Hybride Warmtepomp'!F$3:F$165,'Hybride Warmtepomp'!B$3:B$165)</f>
        <v>#N/A</v>
      </c>
      <c r="AK546" t="str">
        <f t="shared" si="105"/>
        <v/>
      </c>
      <c r="AL546" t="str">
        <f t="shared" si="109"/>
        <v>nee</v>
      </c>
      <c r="AM546" t="str">
        <f t="shared" si="106"/>
        <v>nee</v>
      </c>
      <c r="AN546" t="b">
        <f t="shared" si="107"/>
        <v>0</v>
      </c>
      <c r="AO546" t="b">
        <f t="shared" si="108"/>
        <v>0</v>
      </c>
    </row>
    <row r="547" spans="1:41">
      <c r="A547" s="48"/>
      <c r="B547" s="48"/>
      <c r="C547" s="49"/>
      <c r="D547" s="49"/>
      <c r="E547" s="50"/>
      <c r="F547" s="7"/>
      <c r="G547" s="50"/>
      <c r="H547" s="50"/>
      <c r="I547" s="49"/>
      <c r="J547" s="54"/>
      <c r="K547" s="49"/>
      <c r="L547" s="49"/>
      <c r="M547" s="41"/>
      <c r="N547" s="7"/>
      <c r="O547" s="8" t="str">
        <f t="shared" si="100"/>
        <v xml:space="preserve"> </v>
      </c>
      <c r="P547" s="8" t="str">
        <f t="shared" si="101"/>
        <v xml:space="preserve"> </v>
      </c>
      <c r="Q547" s="7"/>
      <c r="R547" s="6"/>
      <c r="S547" s="7"/>
      <c r="T547" s="7"/>
      <c r="U547" s="7"/>
      <c r="V547" s="9"/>
      <c r="W547" s="9"/>
      <c r="X547" s="9"/>
      <c r="Y547" s="9"/>
      <c r="Z547" s="7"/>
      <c r="AA547" s="7"/>
      <c r="AB547" s="7"/>
      <c r="AC547" s="7"/>
      <c r="AD547" t="str">
        <f>IF('Invulblad per woning'!B547=0," ","ja")</f>
        <v xml:space="preserve"> </v>
      </c>
      <c r="AE547" s="10" t="str">
        <f t="shared" si="102"/>
        <v>nee</v>
      </c>
      <c r="AF547" s="10">
        <f t="shared" si="103"/>
        <v>60</v>
      </c>
      <c r="AG547" s="10">
        <f t="shared" si="104"/>
        <v>1944</v>
      </c>
      <c r="AH547">
        <f t="shared" si="110"/>
        <v>0</v>
      </c>
      <c r="AI547" s="10" t="str">
        <f t="shared" si="111"/>
        <v>nee 60 1944 0</v>
      </c>
      <c r="AJ547" s="10" t="e">
        <f>_xlfn.XLOOKUP(AI547,'Hybride Warmtepomp'!F$3:F$165,'Hybride Warmtepomp'!B$3:B$165)</f>
        <v>#N/A</v>
      </c>
      <c r="AK547" t="str">
        <f t="shared" si="105"/>
        <v/>
      </c>
      <c r="AL547" t="str">
        <f t="shared" si="109"/>
        <v>nee</v>
      </c>
      <c r="AM547" t="str">
        <f t="shared" si="106"/>
        <v>nee</v>
      </c>
      <c r="AN547" t="b">
        <f t="shared" si="107"/>
        <v>0</v>
      </c>
      <c r="AO547" t="b">
        <f t="shared" si="108"/>
        <v>0</v>
      </c>
    </row>
    <row r="548" spans="1:41">
      <c r="A548" s="48"/>
      <c r="B548" s="48"/>
      <c r="C548" s="49"/>
      <c r="D548" s="49"/>
      <c r="E548" s="50"/>
      <c r="F548" s="7"/>
      <c r="G548" s="50"/>
      <c r="H548" s="50"/>
      <c r="I548" s="49"/>
      <c r="J548" s="54"/>
      <c r="K548" s="49"/>
      <c r="L548" s="49"/>
      <c r="M548" s="41"/>
      <c r="N548" s="7"/>
      <c r="O548" s="8" t="str">
        <f t="shared" si="100"/>
        <v xml:space="preserve"> </v>
      </c>
      <c r="P548" s="8" t="str">
        <f t="shared" si="101"/>
        <v xml:space="preserve"> </v>
      </c>
      <c r="Q548" s="7"/>
      <c r="R548" s="6"/>
      <c r="S548" s="7"/>
      <c r="T548" s="7"/>
      <c r="U548" s="7"/>
      <c r="V548" s="9"/>
      <c r="W548" s="9"/>
      <c r="X548" s="9"/>
      <c r="Y548" s="9"/>
      <c r="Z548" s="7"/>
      <c r="AA548" s="7"/>
      <c r="AB548" s="7"/>
      <c r="AC548" s="7"/>
      <c r="AD548" t="str">
        <f>IF('Invulblad per woning'!B548=0," ","ja")</f>
        <v xml:space="preserve"> </v>
      </c>
      <c r="AE548" s="10" t="str">
        <f t="shared" si="102"/>
        <v>nee</v>
      </c>
      <c r="AF548" s="10">
        <f t="shared" si="103"/>
        <v>60</v>
      </c>
      <c r="AG548" s="10">
        <f t="shared" si="104"/>
        <v>1944</v>
      </c>
      <c r="AH548">
        <f t="shared" si="110"/>
        <v>0</v>
      </c>
      <c r="AI548" s="10" t="str">
        <f t="shared" si="111"/>
        <v>nee 60 1944 0</v>
      </c>
      <c r="AJ548" s="10" t="e">
        <f>_xlfn.XLOOKUP(AI548,'Hybride Warmtepomp'!F$3:F$165,'Hybride Warmtepomp'!B$3:B$165)</f>
        <v>#N/A</v>
      </c>
      <c r="AK548" t="str">
        <f t="shared" si="105"/>
        <v/>
      </c>
      <c r="AL548" t="str">
        <f t="shared" si="109"/>
        <v>nee</v>
      </c>
      <c r="AM548" t="str">
        <f t="shared" si="106"/>
        <v>nee</v>
      </c>
      <c r="AN548" t="b">
        <f t="shared" si="107"/>
        <v>0</v>
      </c>
      <c r="AO548" t="b">
        <f t="shared" si="108"/>
        <v>0</v>
      </c>
    </row>
    <row r="549" spans="1:41">
      <c r="A549" s="48"/>
      <c r="B549" s="48"/>
      <c r="C549" s="49"/>
      <c r="D549" s="49"/>
      <c r="E549" s="50"/>
      <c r="F549" s="7"/>
      <c r="G549" s="50"/>
      <c r="H549" s="50"/>
      <c r="I549" s="49"/>
      <c r="J549" s="54"/>
      <c r="K549" s="49"/>
      <c r="L549" s="49"/>
      <c r="M549" s="41"/>
      <c r="N549" s="7"/>
      <c r="O549" s="8" t="str">
        <f t="shared" si="100"/>
        <v xml:space="preserve"> </v>
      </c>
      <c r="P549" s="8" t="str">
        <f t="shared" si="101"/>
        <v xml:space="preserve"> </v>
      </c>
      <c r="Q549" s="7"/>
      <c r="R549" s="6"/>
      <c r="S549" s="7"/>
      <c r="T549" s="7"/>
      <c r="U549" s="7"/>
      <c r="V549" s="9"/>
      <c r="W549" s="9"/>
      <c r="X549" s="9"/>
      <c r="Y549" s="9"/>
      <c r="Z549" s="7"/>
      <c r="AA549" s="7"/>
      <c r="AB549" s="7"/>
      <c r="AC549" s="7"/>
      <c r="AD549" t="str">
        <f>IF('Invulblad per woning'!B549=0," ","ja")</f>
        <v xml:space="preserve"> </v>
      </c>
      <c r="AE549" s="10" t="str">
        <f t="shared" si="102"/>
        <v>nee</v>
      </c>
      <c r="AF549" s="10">
        <f t="shared" si="103"/>
        <v>60</v>
      </c>
      <c r="AG549" s="10">
        <f t="shared" si="104"/>
        <v>1944</v>
      </c>
      <c r="AH549">
        <f t="shared" si="110"/>
        <v>0</v>
      </c>
      <c r="AI549" s="10" t="str">
        <f t="shared" si="111"/>
        <v>nee 60 1944 0</v>
      </c>
      <c r="AJ549" s="10" t="e">
        <f>_xlfn.XLOOKUP(AI549,'Hybride Warmtepomp'!F$3:F$165,'Hybride Warmtepomp'!B$3:B$165)</f>
        <v>#N/A</v>
      </c>
      <c r="AK549" t="str">
        <f t="shared" si="105"/>
        <v/>
      </c>
      <c r="AL549" t="str">
        <f t="shared" si="109"/>
        <v>nee</v>
      </c>
      <c r="AM549" t="str">
        <f t="shared" si="106"/>
        <v>nee</v>
      </c>
      <c r="AN549" t="b">
        <f t="shared" si="107"/>
        <v>0</v>
      </c>
      <c r="AO549" t="b">
        <f t="shared" si="108"/>
        <v>0</v>
      </c>
    </row>
    <row r="550" spans="1:41">
      <c r="A550" s="48"/>
      <c r="B550" s="48"/>
      <c r="C550" s="49"/>
      <c r="D550" s="49"/>
      <c r="E550" s="50"/>
      <c r="F550" s="7"/>
      <c r="G550" s="50"/>
      <c r="H550" s="50"/>
      <c r="I550" s="49"/>
      <c r="J550" s="54"/>
      <c r="K550" s="49"/>
      <c r="L550" s="49"/>
      <c r="M550" s="41"/>
      <c r="N550" s="7"/>
      <c r="O550" s="8" t="str">
        <f t="shared" si="100"/>
        <v xml:space="preserve"> </v>
      </c>
      <c r="P550" s="8" t="str">
        <f t="shared" si="101"/>
        <v xml:space="preserve"> </v>
      </c>
      <c r="Q550" s="7"/>
      <c r="R550" s="6"/>
      <c r="S550" s="7"/>
      <c r="T550" s="7"/>
      <c r="U550" s="7"/>
      <c r="V550" s="9"/>
      <c r="W550" s="9"/>
      <c r="X550" s="9"/>
      <c r="Y550" s="9"/>
      <c r="Z550" s="7"/>
      <c r="AA550" s="7"/>
      <c r="AB550" s="7"/>
      <c r="AC550" s="7"/>
      <c r="AD550" t="str">
        <f>IF('Invulblad per woning'!B550=0," ","ja")</f>
        <v xml:space="preserve"> </v>
      </c>
      <c r="AE550" s="10" t="str">
        <f t="shared" si="102"/>
        <v>nee</v>
      </c>
      <c r="AF550" s="10">
        <f t="shared" si="103"/>
        <v>60</v>
      </c>
      <c r="AG550" s="10">
        <f t="shared" si="104"/>
        <v>1944</v>
      </c>
      <c r="AH550">
        <f t="shared" si="110"/>
        <v>0</v>
      </c>
      <c r="AI550" s="10" t="str">
        <f t="shared" si="111"/>
        <v>nee 60 1944 0</v>
      </c>
      <c r="AJ550" s="10" t="e">
        <f>_xlfn.XLOOKUP(AI550,'Hybride Warmtepomp'!F$3:F$165,'Hybride Warmtepomp'!B$3:B$165)</f>
        <v>#N/A</v>
      </c>
      <c r="AK550" t="str">
        <f t="shared" si="105"/>
        <v/>
      </c>
      <c r="AL550" t="str">
        <f t="shared" si="109"/>
        <v>nee</v>
      </c>
      <c r="AM550" t="str">
        <f t="shared" si="106"/>
        <v>nee</v>
      </c>
      <c r="AN550" t="b">
        <f t="shared" si="107"/>
        <v>0</v>
      </c>
      <c r="AO550" t="b">
        <f t="shared" si="108"/>
        <v>0</v>
      </c>
    </row>
    <row r="551" spans="1:41">
      <c r="A551" s="48"/>
      <c r="B551" s="48"/>
      <c r="C551" s="49"/>
      <c r="D551" s="49"/>
      <c r="E551" s="50"/>
      <c r="F551" s="7"/>
      <c r="G551" s="50"/>
      <c r="H551" s="50"/>
      <c r="I551" s="49"/>
      <c r="J551" s="54"/>
      <c r="K551" s="49"/>
      <c r="L551" s="49"/>
      <c r="M551" s="41"/>
      <c r="N551" s="7"/>
      <c r="O551" s="8" t="str">
        <f t="shared" si="100"/>
        <v xml:space="preserve"> </v>
      </c>
      <c r="P551" s="8" t="str">
        <f t="shared" si="101"/>
        <v xml:space="preserve"> </v>
      </c>
      <c r="Q551" s="7"/>
      <c r="R551" s="6"/>
      <c r="S551" s="7"/>
      <c r="T551" s="7"/>
      <c r="U551" s="7"/>
      <c r="V551" s="9"/>
      <c r="W551" s="9"/>
      <c r="X551" s="9"/>
      <c r="Y551" s="9"/>
      <c r="Z551" s="7"/>
      <c r="AA551" s="7"/>
      <c r="AB551" s="7"/>
      <c r="AC551" s="7"/>
      <c r="AD551" t="str">
        <f>IF('Invulblad per woning'!B551=0," ","ja")</f>
        <v xml:space="preserve"> </v>
      </c>
      <c r="AE551" s="10" t="str">
        <f t="shared" si="102"/>
        <v>nee</v>
      </c>
      <c r="AF551" s="10">
        <f t="shared" si="103"/>
        <v>60</v>
      </c>
      <c r="AG551" s="10">
        <f t="shared" si="104"/>
        <v>1944</v>
      </c>
      <c r="AH551">
        <f t="shared" si="110"/>
        <v>0</v>
      </c>
      <c r="AI551" s="10" t="str">
        <f t="shared" si="111"/>
        <v>nee 60 1944 0</v>
      </c>
      <c r="AJ551" s="10" t="e">
        <f>_xlfn.XLOOKUP(AI551,'Hybride Warmtepomp'!F$3:F$165,'Hybride Warmtepomp'!B$3:B$165)</f>
        <v>#N/A</v>
      </c>
      <c r="AK551" t="str">
        <f t="shared" si="105"/>
        <v/>
      </c>
      <c r="AL551" t="str">
        <f t="shared" si="109"/>
        <v>nee</v>
      </c>
      <c r="AM551" t="str">
        <f t="shared" si="106"/>
        <v>nee</v>
      </c>
      <c r="AN551" t="b">
        <f t="shared" si="107"/>
        <v>0</v>
      </c>
      <c r="AO551" t="b">
        <f t="shared" si="108"/>
        <v>0</v>
      </c>
    </row>
    <row r="552" spans="1:41">
      <c r="A552" s="48"/>
      <c r="B552" s="48"/>
      <c r="C552" s="49"/>
      <c r="D552" s="49"/>
      <c r="E552" s="50"/>
      <c r="F552" s="7"/>
      <c r="G552" s="50"/>
      <c r="H552" s="50"/>
      <c r="I552" s="49"/>
      <c r="J552" s="54"/>
      <c r="K552" s="49"/>
      <c r="L552" s="49"/>
      <c r="M552" s="41"/>
      <c r="N552" s="7"/>
      <c r="O552" s="8" t="str">
        <f t="shared" si="100"/>
        <v xml:space="preserve"> </v>
      </c>
      <c r="P552" s="8" t="str">
        <f t="shared" si="101"/>
        <v xml:space="preserve"> </v>
      </c>
      <c r="Q552" s="7"/>
      <c r="R552" s="6"/>
      <c r="S552" s="7"/>
      <c r="T552" s="7"/>
      <c r="U552" s="7"/>
      <c r="V552" s="9"/>
      <c r="W552" s="9"/>
      <c r="X552" s="9"/>
      <c r="Y552" s="9"/>
      <c r="Z552" s="7"/>
      <c r="AA552" s="7"/>
      <c r="AB552" s="7"/>
      <c r="AC552" s="7"/>
      <c r="AD552" t="str">
        <f>IF('Invulblad per woning'!B552=0," ","ja")</f>
        <v xml:space="preserve"> </v>
      </c>
      <c r="AE552" s="10" t="str">
        <f t="shared" si="102"/>
        <v>nee</v>
      </c>
      <c r="AF552" s="10">
        <f t="shared" si="103"/>
        <v>60</v>
      </c>
      <c r="AG552" s="10">
        <f t="shared" si="104"/>
        <v>1944</v>
      </c>
      <c r="AH552">
        <f t="shared" si="110"/>
        <v>0</v>
      </c>
      <c r="AI552" s="10" t="str">
        <f t="shared" si="111"/>
        <v>nee 60 1944 0</v>
      </c>
      <c r="AJ552" s="10" t="e">
        <f>_xlfn.XLOOKUP(AI552,'Hybride Warmtepomp'!F$3:F$165,'Hybride Warmtepomp'!B$3:B$165)</f>
        <v>#N/A</v>
      </c>
      <c r="AK552" t="str">
        <f t="shared" si="105"/>
        <v/>
      </c>
      <c r="AL552" t="str">
        <f t="shared" si="109"/>
        <v>nee</v>
      </c>
      <c r="AM552" t="str">
        <f t="shared" si="106"/>
        <v>nee</v>
      </c>
      <c r="AN552" t="b">
        <f t="shared" si="107"/>
        <v>0</v>
      </c>
      <c r="AO552" t="b">
        <f t="shared" si="108"/>
        <v>0</v>
      </c>
    </row>
    <row r="553" spans="1:41">
      <c r="A553" s="48"/>
      <c r="B553" s="48"/>
      <c r="C553" s="49"/>
      <c r="D553" s="49"/>
      <c r="E553" s="50"/>
      <c r="F553" s="7"/>
      <c r="G553" s="50"/>
      <c r="H553" s="50"/>
      <c r="I553" s="49"/>
      <c r="J553" s="54"/>
      <c r="K553" s="49"/>
      <c r="L553" s="49"/>
      <c r="M553" s="41"/>
      <c r="N553" s="7"/>
      <c r="O553" s="8" t="str">
        <f t="shared" si="100"/>
        <v xml:space="preserve"> </v>
      </c>
      <c r="P553" s="8" t="str">
        <f t="shared" si="101"/>
        <v xml:space="preserve"> </v>
      </c>
      <c r="Q553" s="7"/>
      <c r="R553" s="6"/>
      <c r="S553" s="7"/>
      <c r="T553" s="7"/>
      <c r="U553" s="7"/>
      <c r="V553" s="9"/>
      <c r="W553" s="9"/>
      <c r="X553" s="9"/>
      <c r="Y553" s="9"/>
      <c r="Z553" s="7"/>
      <c r="AA553" s="7"/>
      <c r="AB553" s="7"/>
      <c r="AC553" s="7"/>
      <c r="AD553" t="str">
        <f>IF('Invulblad per woning'!B553=0," ","ja")</f>
        <v xml:space="preserve"> </v>
      </c>
      <c r="AE553" s="10" t="str">
        <f t="shared" si="102"/>
        <v>nee</v>
      </c>
      <c r="AF553" s="10">
        <f t="shared" si="103"/>
        <v>60</v>
      </c>
      <c r="AG553" s="10">
        <f t="shared" si="104"/>
        <v>1944</v>
      </c>
      <c r="AH553">
        <f t="shared" si="110"/>
        <v>0</v>
      </c>
      <c r="AI553" s="10" t="str">
        <f t="shared" si="111"/>
        <v>nee 60 1944 0</v>
      </c>
      <c r="AJ553" s="10" t="e">
        <f>_xlfn.XLOOKUP(AI553,'Hybride Warmtepomp'!F$3:F$165,'Hybride Warmtepomp'!B$3:B$165)</f>
        <v>#N/A</v>
      </c>
      <c r="AK553" t="str">
        <f t="shared" si="105"/>
        <v/>
      </c>
      <c r="AL553" t="str">
        <f t="shared" si="109"/>
        <v>nee</v>
      </c>
      <c r="AM553" t="str">
        <f t="shared" si="106"/>
        <v>nee</v>
      </c>
      <c r="AN553" t="b">
        <f t="shared" si="107"/>
        <v>0</v>
      </c>
      <c r="AO553" t="b">
        <f t="shared" si="108"/>
        <v>0</v>
      </c>
    </row>
    <row r="554" spans="1:41">
      <c r="A554" s="48"/>
      <c r="B554" s="48"/>
      <c r="C554" s="49"/>
      <c r="D554" s="49"/>
      <c r="E554" s="50"/>
      <c r="F554" s="7"/>
      <c r="G554" s="50"/>
      <c r="H554" s="50"/>
      <c r="I554" s="49"/>
      <c r="J554" s="54"/>
      <c r="K554" s="49"/>
      <c r="L554" s="49"/>
      <c r="M554" s="41"/>
      <c r="N554" s="7"/>
      <c r="O554" s="8" t="str">
        <f t="shared" si="100"/>
        <v xml:space="preserve"> </v>
      </c>
      <c r="P554" s="8" t="str">
        <f t="shared" si="101"/>
        <v xml:space="preserve"> </v>
      </c>
      <c r="Q554" s="7"/>
      <c r="R554" s="6"/>
      <c r="S554" s="7"/>
      <c r="T554" s="7"/>
      <c r="U554" s="7"/>
      <c r="V554" s="9"/>
      <c r="W554" s="9"/>
      <c r="X554" s="9"/>
      <c r="Y554" s="9"/>
      <c r="Z554" s="7"/>
      <c r="AA554" s="7"/>
      <c r="AB554" s="7"/>
      <c r="AC554" s="7"/>
      <c r="AD554" t="str">
        <f>IF('Invulblad per woning'!B554=0," ","ja")</f>
        <v xml:space="preserve"> </v>
      </c>
      <c r="AE554" s="10" t="str">
        <f t="shared" si="102"/>
        <v>nee</v>
      </c>
      <c r="AF554" s="10">
        <f t="shared" si="103"/>
        <v>60</v>
      </c>
      <c r="AG554" s="10">
        <f t="shared" si="104"/>
        <v>1944</v>
      </c>
      <c r="AH554">
        <f t="shared" si="110"/>
        <v>0</v>
      </c>
      <c r="AI554" s="10" t="str">
        <f t="shared" si="111"/>
        <v>nee 60 1944 0</v>
      </c>
      <c r="AJ554" s="10" t="e">
        <f>_xlfn.XLOOKUP(AI554,'Hybride Warmtepomp'!F$3:F$165,'Hybride Warmtepomp'!B$3:B$165)</f>
        <v>#N/A</v>
      </c>
      <c r="AK554" t="str">
        <f t="shared" si="105"/>
        <v/>
      </c>
      <c r="AL554" t="str">
        <f t="shared" si="109"/>
        <v>nee</v>
      </c>
      <c r="AM554" t="str">
        <f t="shared" si="106"/>
        <v>nee</v>
      </c>
      <c r="AN554" t="b">
        <f t="shared" si="107"/>
        <v>0</v>
      </c>
      <c r="AO554" t="b">
        <f t="shared" si="108"/>
        <v>0</v>
      </c>
    </row>
    <row r="555" spans="1:41">
      <c r="A555" s="48"/>
      <c r="B555" s="48"/>
      <c r="C555" s="49"/>
      <c r="D555" s="49"/>
      <c r="E555" s="50"/>
      <c r="F555" s="7"/>
      <c r="G555" s="50"/>
      <c r="H555" s="50"/>
      <c r="I555" s="49"/>
      <c r="J555" s="54"/>
      <c r="K555" s="49"/>
      <c r="L555" s="49"/>
      <c r="M555" s="41"/>
      <c r="N555" s="7"/>
      <c r="O555" s="8" t="str">
        <f t="shared" si="100"/>
        <v xml:space="preserve"> </v>
      </c>
      <c r="P555" s="8" t="str">
        <f t="shared" si="101"/>
        <v xml:space="preserve"> </v>
      </c>
      <c r="Q555" s="7"/>
      <c r="R555" s="6"/>
      <c r="S555" s="7"/>
      <c r="T555" s="7"/>
      <c r="U555" s="7"/>
      <c r="V555" s="9"/>
      <c r="W555" s="9"/>
      <c r="X555" s="9"/>
      <c r="Y555" s="9"/>
      <c r="Z555" s="7"/>
      <c r="AA555" s="7"/>
      <c r="AB555" s="7"/>
      <c r="AC555" s="7"/>
      <c r="AD555" t="str">
        <f>IF('Invulblad per woning'!B555=0," ","ja")</f>
        <v xml:space="preserve"> </v>
      </c>
      <c r="AE555" s="10" t="str">
        <f t="shared" si="102"/>
        <v>nee</v>
      </c>
      <c r="AF555" s="10">
        <f t="shared" si="103"/>
        <v>60</v>
      </c>
      <c r="AG555" s="10">
        <f t="shared" si="104"/>
        <v>1944</v>
      </c>
      <c r="AH555">
        <f t="shared" si="110"/>
        <v>0</v>
      </c>
      <c r="AI555" s="10" t="str">
        <f t="shared" si="111"/>
        <v>nee 60 1944 0</v>
      </c>
      <c r="AJ555" s="10" t="e">
        <f>_xlfn.XLOOKUP(AI555,'Hybride Warmtepomp'!F$3:F$165,'Hybride Warmtepomp'!B$3:B$165)</f>
        <v>#N/A</v>
      </c>
      <c r="AK555" t="str">
        <f t="shared" si="105"/>
        <v/>
      </c>
      <c r="AL555" t="str">
        <f t="shared" si="109"/>
        <v>nee</v>
      </c>
      <c r="AM555" t="str">
        <f t="shared" si="106"/>
        <v>nee</v>
      </c>
      <c r="AN555" t="b">
        <f t="shared" si="107"/>
        <v>0</v>
      </c>
      <c r="AO555" t="b">
        <f t="shared" si="108"/>
        <v>0</v>
      </c>
    </row>
    <row r="556" spans="1:41">
      <c r="A556" s="48"/>
      <c r="B556" s="48"/>
      <c r="C556" s="49"/>
      <c r="D556" s="49"/>
      <c r="E556" s="50"/>
      <c r="F556" s="7"/>
      <c r="G556" s="50"/>
      <c r="H556" s="50"/>
      <c r="I556" s="49"/>
      <c r="J556" s="54"/>
      <c r="K556" s="49"/>
      <c r="L556" s="49"/>
      <c r="M556" s="41"/>
      <c r="N556" s="7"/>
      <c r="O556" s="8" t="str">
        <f t="shared" si="100"/>
        <v xml:space="preserve"> </v>
      </c>
      <c r="P556" s="8" t="str">
        <f t="shared" si="101"/>
        <v xml:space="preserve"> </v>
      </c>
      <c r="Q556" s="7"/>
      <c r="R556" s="6"/>
      <c r="S556" s="7"/>
      <c r="T556" s="7"/>
      <c r="U556" s="7"/>
      <c r="V556" s="9"/>
      <c r="W556" s="9"/>
      <c r="X556" s="9"/>
      <c r="Y556" s="9"/>
      <c r="Z556" s="7"/>
      <c r="AA556" s="7"/>
      <c r="AB556" s="7"/>
      <c r="AC556" s="7"/>
      <c r="AD556" t="str">
        <f>IF('Invulblad per woning'!B556=0," ","ja")</f>
        <v xml:space="preserve"> </v>
      </c>
      <c r="AE556" s="10" t="str">
        <f t="shared" si="102"/>
        <v>nee</v>
      </c>
      <c r="AF556" s="10">
        <f t="shared" si="103"/>
        <v>60</v>
      </c>
      <c r="AG556" s="10">
        <f t="shared" si="104"/>
        <v>1944</v>
      </c>
      <c r="AH556">
        <f t="shared" si="110"/>
        <v>0</v>
      </c>
      <c r="AI556" s="10" t="str">
        <f t="shared" si="111"/>
        <v>nee 60 1944 0</v>
      </c>
      <c r="AJ556" s="10" t="e">
        <f>_xlfn.XLOOKUP(AI556,'Hybride Warmtepomp'!F$3:F$165,'Hybride Warmtepomp'!B$3:B$165)</f>
        <v>#N/A</v>
      </c>
      <c r="AK556" t="str">
        <f t="shared" si="105"/>
        <v/>
      </c>
      <c r="AL556" t="str">
        <f t="shared" si="109"/>
        <v>nee</v>
      </c>
      <c r="AM556" t="str">
        <f t="shared" si="106"/>
        <v>nee</v>
      </c>
      <c r="AN556" t="b">
        <f t="shared" si="107"/>
        <v>0</v>
      </c>
      <c r="AO556" t="b">
        <f t="shared" si="108"/>
        <v>0</v>
      </c>
    </row>
    <row r="557" spans="1:41">
      <c r="A557" s="48"/>
      <c r="B557" s="48"/>
      <c r="C557" s="49"/>
      <c r="D557" s="49"/>
      <c r="E557" s="50"/>
      <c r="F557" s="7"/>
      <c r="G557" s="50"/>
      <c r="H557" s="50"/>
      <c r="I557" s="49"/>
      <c r="J557" s="54"/>
      <c r="K557" s="49"/>
      <c r="L557" s="49"/>
      <c r="M557" s="41"/>
      <c r="N557" s="7"/>
      <c r="O557" s="8" t="str">
        <f t="shared" si="100"/>
        <v xml:space="preserve"> </v>
      </c>
      <c r="P557" s="8" t="str">
        <f t="shared" si="101"/>
        <v xml:space="preserve"> </v>
      </c>
      <c r="Q557" s="7"/>
      <c r="R557" s="6"/>
      <c r="S557" s="7"/>
      <c r="T557" s="7"/>
      <c r="U557" s="7"/>
      <c r="V557" s="9"/>
      <c r="W557" s="9"/>
      <c r="X557" s="9"/>
      <c r="Y557" s="9"/>
      <c r="Z557" s="7"/>
      <c r="AA557" s="7"/>
      <c r="AB557" s="7"/>
      <c r="AC557" s="7"/>
      <c r="AD557" t="str">
        <f>IF('Invulblad per woning'!B557=0," ","ja")</f>
        <v xml:space="preserve"> </v>
      </c>
      <c r="AE557" s="10" t="str">
        <f t="shared" si="102"/>
        <v>nee</v>
      </c>
      <c r="AF557" s="10">
        <f t="shared" si="103"/>
        <v>60</v>
      </c>
      <c r="AG557" s="10">
        <f t="shared" si="104"/>
        <v>1944</v>
      </c>
      <c r="AH557">
        <f t="shared" si="110"/>
        <v>0</v>
      </c>
      <c r="AI557" s="10" t="str">
        <f t="shared" si="111"/>
        <v>nee 60 1944 0</v>
      </c>
      <c r="AJ557" s="10" t="e">
        <f>_xlfn.XLOOKUP(AI557,'Hybride Warmtepomp'!F$3:F$165,'Hybride Warmtepomp'!B$3:B$165)</f>
        <v>#N/A</v>
      </c>
      <c r="AK557" t="str">
        <f t="shared" si="105"/>
        <v/>
      </c>
      <c r="AL557" t="str">
        <f t="shared" si="109"/>
        <v>nee</v>
      </c>
      <c r="AM557" t="str">
        <f t="shared" si="106"/>
        <v>nee</v>
      </c>
      <c r="AN557" t="b">
        <f t="shared" si="107"/>
        <v>0</v>
      </c>
      <c r="AO557" t="b">
        <f t="shared" si="108"/>
        <v>0</v>
      </c>
    </row>
    <row r="558" spans="1:41">
      <c r="A558" s="48"/>
      <c r="B558" s="48"/>
      <c r="C558" s="49"/>
      <c r="D558" s="49"/>
      <c r="E558" s="50"/>
      <c r="F558" s="7"/>
      <c r="G558" s="50"/>
      <c r="H558" s="50"/>
      <c r="I558" s="49"/>
      <c r="J558" s="54"/>
      <c r="K558" s="49"/>
      <c r="L558" s="49"/>
      <c r="M558" s="41"/>
      <c r="N558" s="7"/>
      <c r="O558" s="8" t="str">
        <f t="shared" si="100"/>
        <v xml:space="preserve"> </v>
      </c>
      <c r="P558" s="8" t="str">
        <f t="shared" si="101"/>
        <v xml:space="preserve"> </v>
      </c>
      <c r="Q558" s="7"/>
      <c r="R558" s="6"/>
      <c r="S558" s="7"/>
      <c r="T558" s="7"/>
      <c r="U558" s="7"/>
      <c r="V558" s="9"/>
      <c r="W558" s="9"/>
      <c r="X558" s="9"/>
      <c r="Y558" s="9"/>
      <c r="Z558" s="7"/>
      <c r="AA558" s="7"/>
      <c r="AB558" s="7"/>
      <c r="AC558" s="7"/>
      <c r="AD558" t="str">
        <f>IF('Invulblad per woning'!B558=0," ","ja")</f>
        <v xml:space="preserve"> </v>
      </c>
      <c r="AE558" s="10" t="str">
        <f t="shared" si="102"/>
        <v>nee</v>
      </c>
      <c r="AF558" s="10">
        <f t="shared" si="103"/>
        <v>60</v>
      </c>
      <c r="AG558" s="10">
        <f t="shared" si="104"/>
        <v>1944</v>
      </c>
      <c r="AH558">
        <f t="shared" si="110"/>
        <v>0</v>
      </c>
      <c r="AI558" s="10" t="str">
        <f t="shared" si="111"/>
        <v>nee 60 1944 0</v>
      </c>
      <c r="AJ558" s="10" t="e">
        <f>_xlfn.XLOOKUP(AI558,'Hybride Warmtepomp'!F$3:F$165,'Hybride Warmtepomp'!B$3:B$165)</f>
        <v>#N/A</v>
      </c>
      <c r="AK558" t="str">
        <f t="shared" si="105"/>
        <v/>
      </c>
      <c r="AL558" t="str">
        <f t="shared" si="109"/>
        <v>nee</v>
      </c>
      <c r="AM558" t="str">
        <f t="shared" si="106"/>
        <v>nee</v>
      </c>
      <c r="AN558" t="b">
        <f t="shared" si="107"/>
        <v>0</v>
      </c>
      <c r="AO558" t="b">
        <f t="shared" si="108"/>
        <v>0</v>
      </c>
    </row>
    <row r="559" spans="1:41">
      <c r="A559" s="48"/>
      <c r="B559" s="48"/>
      <c r="C559" s="49"/>
      <c r="D559" s="49"/>
      <c r="E559" s="50"/>
      <c r="F559" s="7"/>
      <c r="G559" s="50"/>
      <c r="H559" s="50"/>
      <c r="I559" s="49"/>
      <c r="J559" s="54"/>
      <c r="K559" s="49"/>
      <c r="L559" s="49"/>
      <c r="M559" s="41"/>
      <c r="N559" s="7"/>
      <c r="O559" s="8" t="str">
        <f t="shared" si="100"/>
        <v xml:space="preserve"> </v>
      </c>
      <c r="P559" s="8" t="str">
        <f t="shared" si="101"/>
        <v xml:space="preserve"> </v>
      </c>
      <c r="Q559" s="7"/>
      <c r="R559" s="6"/>
      <c r="S559" s="7"/>
      <c r="T559" s="7"/>
      <c r="U559" s="7"/>
      <c r="V559" s="9"/>
      <c r="W559" s="9"/>
      <c r="X559" s="9"/>
      <c r="Y559" s="9"/>
      <c r="Z559" s="7"/>
      <c r="AA559" s="7"/>
      <c r="AB559" s="7"/>
      <c r="AC559" s="7"/>
      <c r="AD559" t="str">
        <f>IF('Invulblad per woning'!B559=0," ","ja")</f>
        <v xml:space="preserve"> </v>
      </c>
      <c r="AE559" s="10" t="str">
        <f t="shared" si="102"/>
        <v>nee</v>
      </c>
      <c r="AF559" s="10">
        <f t="shared" si="103"/>
        <v>60</v>
      </c>
      <c r="AG559" s="10">
        <f t="shared" si="104"/>
        <v>1944</v>
      </c>
      <c r="AH559">
        <f t="shared" si="110"/>
        <v>0</v>
      </c>
      <c r="AI559" s="10" t="str">
        <f t="shared" si="111"/>
        <v>nee 60 1944 0</v>
      </c>
      <c r="AJ559" s="10" t="e">
        <f>_xlfn.XLOOKUP(AI559,'Hybride Warmtepomp'!F$3:F$165,'Hybride Warmtepomp'!B$3:B$165)</f>
        <v>#N/A</v>
      </c>
      <c r="AK559" t="str">
        <f t="shared" si="105"/>
        <v/>
      </c>
      <c r="AL559" t="str">
        <f t="shared" si="109"/>
        <v>nee</v>
      </c>
      <c r="AM559" t="str">
        <f t="shared" si="106"/>
        <v>nee</v>
      </c>
      <c r="AN559" t="b">
        <f t="shared" si="107"/>
        <v>0</v>
      </c>
      <c r="AO559" t="b">
        <f t="shared" si="108"/>
        <v>0</v>
      </c>
    </row>
    <row r="560" spans="1:41">
      <c r="A560" s="48"/>
      <c r="B560" s="48"/>
      <c r="C560" s="49"/>
      <c r="D560" s="49"/>
      <c r="E560" s="50"/>
      <c r="F560" s="7"/>
      <c r="G560" s="50"/>
      <c r="H560" s="50"/>
      <c r="I560" s="49"/>
      <c r="J560" s="54"/>
      <c r="K560" s="49"/>
      <c r="L560" s="49"/>
      <c r="M560" s="41"/>
      <c r="N560" s="7"/>
      <c r="O560" s="8" t="str">
        <f t="shared" si="100"/>
        <v xml:space="preserve"> </v>
      </c>
      <c r="P560" s="8" t="str">
        <f t="shared" si="101"/>
        <v xml:space="preserve"> </v>
      </c>
      <c r="Q560" s="7"/>
      <c r="R560" s="6"/>
      <c r="S560" s="7"/>
      <c r="T560" s="7"/>
      <c r="U560" s="7"/>
      <c r="V560" s="9"/>
      <c r="W560" s="9"/>
      <c r="X560" s="9"/>
      <c r="Y560" s="9"/>
      <c r="Z560" s="7"/>
      <c r="AA560" s="7"/>
      <c r="AB560" s="7"/>
      <c r="AC560" s="7"/>
      <c r="AD560" t="str">
        <f>IF('Invulblad per woning'!B560=0," ","ja")</f>
        <v xml:space="preserve"> </v>
      </c>
      <c r="AE560" s="10" t="str">
        <f t="shared" si="102"/>
        <v>nee</v>
      </c>
      <c r="AF560" s="10">
        <f t="shared" si="103"/>
        <v>60</v>
      </c>
      <c r="AG560" s="10">
        <f t="shared" si="104"/>
        <v>1944</v>
      </c>
      <c r="AH560">
        <f t="shared" si="110"/>
        <v>0</v>
      </c>
      <c r="AI560" s="10" t="str">
        <f t="shared" si="111"/>
        <v>nee 60 1944 0</v>
      </c>
      <c r="AJ560" s="10" t="e">
        <f>_xlfn.XLOOKUP(AI560,'Hybride Warmtepomp'!F$3:F$165,'Hybride Warmtepomp'!B$3:B$165)</f>
        <v>#N/A</v>
      </c>
      <c r="AK560" t="str">
        <f t="shared" si="105"/>
        <v/>
      </c>
      <c r="AL560" t="str">
        <f t="shared" si="109"/>
        <v>nee</v>
      </c>
      <c r="AM560" t="str">
        <f t="shared" si="106"/>
        <v>nee</v>
      </c>
      <c r="AN560" t="b">
        <f t="shared" si="107"/>
        <v>0</v>
      </c>
      <c r="AO560" t="b">
        <f t="shared" si="108"/>
        <v>0</v>
      </c>
    </row>
    <row r="561" spans="1:41">
      <c r="A561" s="48"/>
      <c r="B561" s="48"/>
      <c r="C561" s="49"/>
      <c r="D561" s="49"/>
      <c r="E561" s="50"/>
      <c r="F561" s="7"/>
      <c r="G561" s="50"/>
      <c r="H561" s="50"/>
      <c r="I561" s="49"/>
      <c r="J561" s="54"/>
      <c r="K561" s="49"/>
      <c r="L561" s="49"/>
      <c r="M561" s="41"/>
      <c r="N561" s="7"/>
      <c r="O561" s="8" t="str">
        <f t="shared" si="100"/>
        <v xml:space="preserve"> </v>
      </c>
      <c r="P561" s="8" t="str">
        <f t="shared" si="101"/>
        <v xml:space="preserve"> </v>
      </c>
      <c r="Q561" s="7"/>
      <c r="R561" s="6"/>
      <c r="S561" s="7"/>
      <c r="T561" s="7"/>
      <c r="U561" s="7"/>
      <c r="V561" s="9"/>
      <c r="W561" s="9"/>
      <c r="X561" s="9"/>
      <c r="Y561" s="9"/>
      <c r="Z561" s="7"/>
      <c r="AA561" s="7"/>
      <c r="AB561" s="7"/>
      <c r="AC561" s="7"/>
      <c r="AD561" t="str">
        <f>IF('Invulblad per woning'!B561=0," ","ja")</f>
        <v xml:space="preserve"> </v>
      </c>
      <c r="AE561" s="10" t="str">
        <f t="shared" si="102"/>
        <v>nee</v>
      </c>
      <c r="AF561" s="10">
        <f t="shared" si="103"/>
        <v>60</v>
      </c>
      <c r="AG561" s="10">
        <f t="shared" si="104"/>
        <v>1944</v>
      </c>
      <c r="AH561">
        <f t="shared" si="110"/>
        <v>0</v>
      </c>
      <c r="AI561" s="10" t="str">
        <f t="shared" si="111"/>
        <v>nee 60 1944 0</v>
      </c>
      <c r="AJ561" s="10" t="e">
        <f>_xlfn.XLOOKUP(AI561,'Hybride Warmtepomp'!F$3:F$165,'Hybride Warmtepomp'!B$3:B$165)</f>
        <v>#N/A</v>
      </c>
      <c r="AK561" t="str">
        <f t="shared" si="105"/>
        <v/>
      </c>
      <c r="AL561" t="str">
        <f t="shared" si="109"/>
        <v>nee</v>
      </c>
      <c r="AM561" t="str">
        <f t="shared" si="106"/>
        <v>nee</v>
      </c>
      <c r="AN561" t="b">
        <f t="shared" si="107"/>
        <v>0</v>
      </c>
      <c r="AO561" t="b">
        <f t="shared" si="108"/>
        <v>0</v>
      </c>
    </row>
    <row r="562" spans="1:41">
      <c r="A562" s="48"/>
      <c r="B562" s="48"/>
      <c r="C562" s="49"/>
      <c r="D562" s="49"/>
      <c r="E562" s="50"/>
      <c r="F562" s="7"/>
      <c r="G562" s="50"/>
      <c r="H562" s="50"/>
      <c r="I562" s="49"/>
      <c r="J562" s="54"/>
      <c r="K562" s="49"/>
      <c r="L562" s="49"/>
      <c r="M562" s="41"/>
      <c r="N562" s="7"/>
      <c r="O562" s="8" t="str">
        <f t="shared" si="100"/>
        <v xml:space="preserve"> </v>
      </c>
      <c r="P562" s="8" t="str">
        <f t="shared" si="101"/>
        <v xml:space="preserve"> </v>
      </c>
      <c r="Q562" s="7"/>
      <c r="R562" s="6"/>
      <c r="S562" s="7"/>
      <c r="T562" s="7"/>
      <c r="U562" s="7"/>
      <c r="V562" s="9"/>
      <c r="W562" s="9"/>
      <c r="X562" s="9"/>
      <c r="Y562" s="9"/>
      <c r="Z562" s="7"/>
      <c r="AA562" s="7"/>
      <c r="AB562" s="7"/>
      <c r="AC562" s="7"/>
      <c r="AD562" t="str">
        <f>IF('Invulblad per woning'!B562=0," ","ja")</f>
        <v xml:space="preserve"> </v>
      </c>
      <c r="AE562" s="10" t="str">
        <f t="shared" si="102"/>
        <v>nee</v>
      </c>
      <c r="AF562" s="10">
        <f t="shared" si="103"/>
        <v>60</v>
      </c>
      <c r="AG562" s="10">
        <f t="shared" si="104"/>
        <v>1944</v>
      </c>
      <c r="AH562">
        <f t="shared" si="110"/>
        <v>0</v>
      </c>
      <c r="AI562" s="10" t="str">
        <f t="shared" si="111"/>
        <v>nee 60 1944 0</v>
      </c>
      <c r="AJ562" s="10" t="e">
        <f>_xlfn.XLOOKUP(AI562,'Hybride Warmtepomp'!F$3:F$165,'Hybride Warmtepomp'!B$3:B$165)</f>
        <v>#N/A</v>
      </c>
      <c r="AK562" t="str">
        <f t="shared" si="105"/>
        <v/>
      </c>
      <c r="AL562" t="str">
        <f t="shared" si="109"/>
        <v>nee</v>
      </c>
      <c r="AM562" t="str">
        <f t="shared" si="106"/>
        <v>nee</v>
      </c>
      <c r="AN562" t="b">
        <f t="shared" si="107"/>
        <v>0</v>
      </c>
      <c r="AO562" t="b">
        <f t="shared" si="108"/>
        <v>0</v>
      </c>
    </row>
    <row r="563" spans="1:41">
      <c r="A563" s="48"/>
      <c r="B563" s="48"/>
      <c r="C563" s="49"/>
      <c r="D563" s="49"/>
      <c r="E563" s="50"/>
      <c r="F563" s="7"/>
      <c r="G563" s="50"/>
      <c r="H563" s="50"/>
      <c r="I563" s="49"/>
      <c r="J563" s="54"/>
      <c r="K563" s="49"/>
      <c r="L563" s="49"/>
      <c r="M563" s="41"/>
      <c r="N563" s="7"/>
      <c r="O563" s="8" t="str">
        <f t="shared" si="100"/>
        <v xml:space="preserve"> </v>
      </c>
      <c r="P563" s="8" t="str">
        <f t="shared" si="101"/>
        <v xml:space="preserve"> </v>
      </c>
      <c r="Q563" s="7"/>
      <c r="R563" s="6"/>
      <c r="S563" s="7"/>
      <c r="T563" s="7"/>
      <c r="U563" s="7"/>
      <c r="V563" s="9"/>
      <c r="W563" s="9"/>
      <c r="X563" s="9"/>
      <c r="Y563" s="9"/>
      <c r="Z563" s="7"/>
      <c r="AA563" s="7"/>
      <c r="AB563" s="7"/>
      <c r="AC563" s="7"/>
      <c r="AD563" t="str">
        <f>IF('Invulblad per woning'!B563=0," ","ja")</f>
        <v xml:space="preserve"> </v>
      </c>
      <c r="AE563" s="10" t="str">
        <f t="shared" si="102"/>
        <v>nee</v>
      </c>
      <c r="AF563" s="10">
        <f t="shared" si="103"/>
        <v>60</v>
      </c>
      <c r="AG563" s="10">
        <f t="shared" si="104"/>
        <v>1944</v>
      </c>
      <c r="AH563">
        <f t="shared" si="110"/>
        <v>0</v>
      </c>
      <c r="AI563" s="10" t="str">
        <f t="shared" si="111"/>
        <v>nee 60 1944 0</v>
      </c>
      <c r="AJ563" s="10" t="e">
        <f>_xlfn.XLOOKUP(AI563,'Hybride Warmtepomp'!F$3:F$165,'Hybride Warmtepomp'!B$3:B$165)</f>
        <v>#N/A</v>
      </c>
      <c r="AK563" t="str">
        <f t="shared" si="105"/>
        <v/>
      </c>
      <c r="AL563" t="str">
        <f t="shared" si="109"/>
        <v>nee</v>
      </c>
      <c r="AM563" t="str">
        <f t="shared" si="106"/>
        <v>nee</v>
      </c>
      <c r="AN563" t="b">
        <f t="shared" si="107"/>
        <v>0</v>
      </c>
      <c r="AO563" t="b">
        <f t="shared" si="108"/>
        <v>0</v>
      </c>
    </row>
    <row r="564" spans="1:41">
      <c r="A564" s="48"/>
      <c r="B564" s="48"/>
      <c r="C564" s="49"/>
      <c r="D564" s="49"/>
      <c r="E564" s="50"/>
      <c r="F564" s="7"/>
      <c r="G564" s="50"/>
      <c r="H564" s="50"/>
      <c r="I564" s="49"/>
      <c r="J564" s="54"/>
      <c r="K564" s="49"/>
      <c r="L564" s="49"/>
      <c r="M564" s="41"/>
      <c r="N564" s="7"/>
      <c r="O564" s="8" t="str">
        <f t="shared" si="100"/>
        <v xml:space="preserve"> </v>
      </c>
      <c r="P564" s="8" t="str">
        <f t="shared" si="101"/>
        <v xml:space="preserve"> </v>
      </c>
      <c r="Q564" s="7"/>
      <c r="R564" s="6"/>
      <c r="S564" s="7"/>
      <c r="T564" s="7"/>
      <c r="U564" s="7"/>
      <c r="V564" s="9"/>
      <c r="W564" s="9"/>
      <c r="X564" s="9"/>
      <c r="Y564" s="9"/>
      <c r="Z564" s="7"/>
      <c r="AA564" s="7"/>
      <c r="AB564" s="7"/>
      <c r="AC564" s="7"/>
      <c r="AD564" t="str">
        <f>IF('Invulblad per woning'!B564=0," ","ja")</f>
        <v xml:space="preserve"> </v>
      </c>
      <c r="AE564" s="10" t="str">
        <f t="shared" si="102"/>
        <v>nee</v>
      </c>
      <c r="AF564" s="10">
        <f t="shared" si="103"/>
        <v>60</v>
      </c>
      <c r="AG564" s="10">
        <f t="shared" si="104"/>
        <v>1944</v>
      </c>
      <c r="AH564">
        <f t="shared" si="110"/>
        <v>0</v>
      </c>
      <c r="AI564" s="10" t="str">
        <f t="shared" si="111"/>
        <v>nee 60 1944 0</v>
      </c>
      <c r="AJ564" s="10" t="e">
        <f>_xlfn.XLOOKUP(AI564,'Hybride Warmtepomp'!F$3:F$165,'Hybride Warmtepomp'!B$3:B$165)</f>
        <v>#N/A</v>
      </c>
      <c r="AK564" t="str">
        <f t="shared" si="105"/>
        <v/>
      </c>
      <c r="AL564" t="str">
        <f t="shared" si="109"/>
        <v>nee</v>
      </c>
      <c r="AM564" t="str">
        <f t="shared" si="106"/>
        <v>nee</v>
      </c>
      <c r="AN564" t="b">
        <f t="shared" si="107"/>
        <v>0</v>
      </c>
      <c r="AO564" t="b">
        <f t="shared" si="108"/>
        <v>0</v>
      </c>
    </row>
    <row r="565" spans="1:41">
      <c r="A565" s="48"/>
      <c r="B565" s="48"/>
      <c r="C565" s="49"/>
      <c r="D565" s="49"/>
      <c r="E565" s="50"/>
      <c r="F565" s="7"/>
      <c r="G565" s="50"/>
      <c r="H565" s="50"/>
      <c r="I565" s="49"/>
      <c r="J565" s="54"/>
      <c r="K565" s="49"/>
      <c r="L565" s="49"/>
      <c r="M565" s="41"/>
      <c r="N565" s="7"/>
      <c r="O565" s="8" t="str">
        <f t="shared" si="100"/>
        <v xml:space="preserve"> </v>
      </c>
      <c r="P565" s="8" t="str">
        <f t="shared" si="101"/>
        <v xml:space="preserve"> </v>
      </c>
      <c r="Q565" s="7"/>
      <c r="R565" s="6"/>
      <c r="S565" s="7"/>
      <c r="T565" s="7"/>
      <c r="U565" s="7"/>
      <c r="V565" s="9"/>
      <c r="W565" s="9"/>
      <c r="X565" s="9"/>
      <c r="Y565" s="9"/>
      <c r="Z565" s="7"/>
      <c r="AA565" s="7"/>
      <c r="AB565" s="7"/>
      <c r="AC565" s="7"/>
      <c r="AD565" t="str">
        <f>IF('Invulblad per woning'!B565=0," ","ja")</f>
        <v xml:space="preserve"> </v>
      </c>
      <c r="AE565" s="10" t="str">
        <f t="shared" si="102"/>
        <v>nee</v>
      </c>
      <c r="AF565" s="10">
        <f t="shared" si="103"/>
        <v>60</v>
      </c>
      <c r="AG565" s="10">
        <f t="shared" si="104"/>
        <v>1944</v>
      </c>
      <c r="AH565">
        <f t="shared" si="110"/>
        <v>0</v>
      </c>
      <c r="AI565" s="10" t="str">
        <f t="shared" si="111"/>
        <v>nee 60 1944 0</v>
      </c>
      <c r="AJ565" s="10" t="e">
        <f>_xlfn.XLOOKUP(AI565,'Hybride Warmtepomp'!F$3:F$165,'Hybride Warmtepomp'!B$3:B$165)</f>
        <v>#N/A</v>
      </c>
      <c r="AK565" t="str">
        <f t="shared" si="105"/>
        <v/>
      </c>
      <c r="AL565" t="str">
        <f t="shared" si="109"/>
        <v>nee</v>
      </c>
      <c r="AM565" t="str">
        <f t="shared" si="106"/>
        <v>nee</v>
      </c>
      <c r="AN565" t="b">
        <f t="shared" si="107"/>
        <v>0</v>
      </c>
      <c r="AO565" t="b">
        <f t="shared" si="108"/>
        <v>0</v>
      </c>
    </row>
    <row r="566" spans="1:41">
      <c r="A566" s="48"/>
      <c r="B566" s="48"/>
      <c r="C566" s="49"/>
      <c r="D566" s="49"/>
      <c r="E566" s="50"/>
      <c r="F566" s="7"/>
      <c r="G566" s="50"/>
      <c r="H566" s="50"/>
      <c r="I566" s="49"/>
      <c r="J566" s="54"/>
      <c r="K566" s="49"/>
      <c r="L566" s="49"/>
      <c r="M566" s="41"/>
      <c r="N566" s="7"/>
      <c r="O566" s="8" t="str">
        <f t="shared" si="100"/>
        <v xml:space="preserve"> </v>
      </c>
      <c r="P566" s="8" t="str">
        <f t="shared" si="101"/>
        <v xml:space="preserve"> </v>
      </c>
      <c r="Q566" s="7"/>
      <c r="R566" s="6"/>
      <c r="S566" s="7"/>
      <c r="T566" s="7"/>
      <c r="U566" s="7"/>
      <c r="V566" s="9"/>
      <c r="W566" s="9"/>
      <c r="X566" s="9"/>
      <c r="Y566" s="9"/>
      <c r="Z566" s="7"/>
      <c r="AA566" s="7"/>
      <c r="AB566" s="7"/>
      <c r="AC566" s="7"/>
      <c r="AD566" t="str">
        <f>IF('Invulblad per woning'!B566=0," ","ja")</f>
        <v xml:space="preserve"> </v>
      </c>
      <c r="AE566" s="10" t="str">
        <f t="shared" si="102"/>
        <v>nee</v>
      </c>
      <c r="AF566" s="10">
        <f t="shared" si="103"/>
        <v>60</v>
      </c>
      <c r="AG566" s="10">
        <f t="shared" si="104"/>
        <v>1944</v>
      </c>
      <c r="AH566">
        <f t="shared" si="110"/>
        <v>0</v>
      </c>
      <c r="AI566" s="10" t="str">
        <f t="shared" si="111"/>
        <v>nee 60 1944 0</v>
      </c>
      <c r="AJ566" s="10" t="e">
        <f>_xlfn.XLOOKUP(AI566,'Hybride Warmtepomp'!F$3:F$165,'Hybride Warmtepomp'!B$3:B$165)</f>
        <v>#N/A</v>
      </c>
      <c r="AK566" t="str">
        <f t="shared" si="105"/>
        <v/>
      </c>
      <c r="AL566" t="str">
        <f t="shared" si="109"/>
        <v>nee</v>
      </c>
      <c r="AM566" t="str">
        <f t="shared" si="106"/>
        <v>nee</v>
      </c>
      <c r="AN566" t="b">
        <f t="shared" si="107"/>
        <v>0</v>
      </c>
      <c r="AO566" t="b">
        <f t="shared" si="108"/>
        <v>0</v>
      </c>
    </row>
    <row r="567" spans="1:41">
      <c r="A567" s="48"/>
      <c r="B567" s="48"/>
      <c r="C567" s="49"/>
      <c r="D567" s="49"/>
      <c r="E567" s="50"/>
      <c r="F567" s="7"/>
      <c r="G567" s="50"/>
      <c r="H567" s="50"/>
      <c r="I567" s="49"/>
      <c r="J567" s="54"/>
      <c r="K567" s="49"/>
      <c r="L567" s="49"/>
      <c r="M567" s="41"/>
      <c r="N567" s="7"/>
      <c r="O567" s="8" t="str">
        <f t="shared" si="100"/>
        <v xml:space="preserve"> </v>
      </c>
      <c r="P567" s="8" t="str">
        <f t="shared" si="101"/>
        <v xml:space="preserve"> </v>
      </c>
      <c r="Q567" s="7"/>
      <c r="R567" s="6"/>
      <c r="S567" s="7"/>
      <c r="T567" s="7"/>
      <c r="U567" s="7"/>
      <c r="V567" s="9"/>
      <c r="W567" s="9"/>
      <c r="X567" s="9"/>
      <c r="Y567" s="9"/>
      <c r="Z567" s="7"/>
      <c r="AA567" s="7"/>
      <c r="AB567" s="7"/>
      <c r="AC567" s="7"/>
      <c r="AD567" t="str">
        <f>IF('Invulblad per woning'!B567=0," ","ja")</f>
        <v xml:space="preserve"> </v>
      </c>
      <c r="AE567" s="10" t="str">
        <f t="shared" si="102"/>
        <v>nee</v>
      </c>
      <c r="AF567" s="10">
        <f t="shared" si="103"/>
        <v>60</v>
      </c>
      <c r="AG567" s="10">
        <f t="shared" si="104"/>
        <v>1944</v>
      </c>
      <c r="AH567">
        <f t="shared" si="110"/>
        <v>0</v>
      </c>
      <c r="AI567" s="10" t="str">
        <f t="shared" si="111"/>
        <v>nee 60 1944 0</v>
      </c>
      <c r="AJ567" s="10" t="e">
        <f>_xlfn.XLOOKUP(AI567,'Hybride Warmtepomp'!F$3:F$165,'Hybride Warmtepomp'!B$3:B$165)</f>
        <v>#N/A</v>
      </c>
      <c r="AK567" t="str">
        <f t="shared" si="105"/>
        <v/>
      </c>
      <c r="AL567" t="str">
        <f t="shared" si="109"/>
        <v>nee</v>
      </c>
      <c r="AM567" t="str">
        <f t="shared" si="106"/>
        <v>nee</v>
      </c>
      <c r="AN567" t="b">
        <f t="shared" si="107"/>
        <v>0</v>
      </c>
      <c r="AO567" t="b">
        <f t="shared" si="108"/>
        <v>0</v>
      </c>
    </row>
    <row r="568" spans="1:41">
      <c r="A568" s="48"/>
      <c r="B568" s="48"/>
      <c r="C568" s="49"/>
      <c r="D568" s="49"/>
      <c r="E568" s="50"/>
      <c r="F568" s="7"/>
      <c r="G568" s="50"/>
      <c r="H568" s="50"/>
      <c r="I568" s="49"/>
      <c r="J568" s="54"/>
      <c r="K568" s="49"/>
      <c r="L568" s="49"/>
      <c r="M568" s="41"/>
      <c r="N568" s="7"/>
      <c r="O568" s="8" t="str">
        <f t="shared" si="100"/>
        <v xml:space="preserve"> </v>
      </c>
      <c r="P568" s="8" t="str">
        <f t="shared" si="101"/>
        <v xml:space="preserve"> </v>
      </c>
      <c r="Q568" s="7"/>
      <c r="R568" s="6"/>
      <c r="S568" s="7"/>
      <c r="T568" s="7"/>
      <c r="U568" s="7"/>
      <c r="V568" s="9"/>
      <c r="W568" s="9"/>
      <c r="X568" s="9"/>
      <c r="Y568" s="9"/>
      <c r="Z568" s="7"/>
      <c r="AA568" s="7"/>
      <c r="AB568" s="7"/>
      <c r="AC568" s="7"/>
      <c r="AD568" t="str">
        <f>IF('Invulblad per woning'!B568=0," ","ja")</f>
        <v xml:space="preserve"> </v>
      </c>
      <c r="AE568" s="10" t="str">
        <f t="shared" si="102"/>
        <v>nee</v>
      </c>
      <c r="AF568" s="10">
        <f t="shared" si="103"/>
        <v>60</v>
      </c>
      <c r="AG568" s="10">
        <f t="shared" si="104"/>
        <v>1944</v>
      </c>
      <c r="AH568">
        <f t="shared" si="110"/>
        <v>0</v>
      </c>
      <c r="AI568" s="10" t="str">
        <f t="shared" si="111"/>
        <v>nee 60 1944 0</v>
      </c>
      <c r="AJ568" s="10" t="e">
        <f>_xlfn.XLOOKUP(AI568,'Hybride Warmtepomp'!F$3:F$165,'Hybride Warmtepomp'!B$3:B$165)</f>
        <v>#N/A</v>
      </c>
      <c r="AK568" t="str">
        <f t="shared" si="105"/>
        <v/>
      </c>
      <c r="AL568" t="str">
        <f t="shared" si="109"/>
        <v>nee</v>
      </c>
      <c r="AM568" t="str">
        <f t="shared" si="106"/>
        <v>nee</v>
      </c>
      <c r="AN568" t="b">
        <f t="shared" si="107"/>
        <v>0</v>
      </c>
      <c r="AO568" t="b">
        <f t="shared" si="108"/>
        <v>0</v>
      </c>
    </row>
    <row r="569" spans="1:41">
      <c r="A569" s="48"/>
      <c r="B569" s="48"/>
      <c r="C569" s="49"/>
      <c r="D569" s="49"/>
      <c r="E569" s="50"/>
      <c r="F569" s="7"/>
      <c r="G569" s="50"/>
      <c r="H569" s="50"/>
      <c r="I569" s="49"/>
      <c r="J569" s="54"/>
      <c r="K569" s="49"/>
      <c r="L569" s="49"/>
      <c r="M569" s="41"/>
      <c r="N569" s="7"/>
      <c r="O569" s="8" t="str">
        <f t="shared" si="100"/>
        <v xml:space="preserve"> </v>
      </c>
      <c r="P569" s="8" t="str">
        <f t="shared" si="101"/>
        <v xml:space="preserve"> </v>
      </c>
      <c r="Q569" s="7"/>
      <c r="R569" s="6"/>
      <c r="S569" s="7"/>
      <c r="T569" s="7"/>
      <c r="U569" s="7"/>
      <c r="V569" s="9"/>
      <c r="W569" s="9"/>
      <c r="X569" s="9"/>
      <c r="Y569" s="9"/>
      <c r="Z569" s="7"/>
      <c r="AA569" s="7"/>
      <c r="AB569" s="7"/>
      <c r="AC569" s="7"/>
      <c r="AD569" t="str">
        <f>IF('Invulblad per woning'!B569=0," ","ja")</f>
        <v xml:space="preserve"> </v>
      </c>
      <c r="AE569" s="10" t="str">
        <f t="shared" si="102"/>
        <v>nee</v>
      </c>
      <c r="AF569" s="10">
        <f t="shared" si="103"/>
        <v>60</v>
      </c>
      <c r="AG569" s="10">
        <f t="shared" si="104"/>
        <v>1944</v>
      </c>
      <c r="AH569">
        <f t="shared" si="110"/>
        <v>0</v>
      </c>
      <c r="AI569" s="10" t="str">
        <f t="shared" si="111"/>
        <v>nee 60 1944 0</v>
      </c>
      <c r="AJ569" s="10" t="e">
        <f>_xlfn.XLOOKUP(AI569,'Hybride Warmtepomp'!F$3:F$165,'Hybride Warmtepomp'!B$3:B$165)</f>
        <v>#N/A</v>
      </c>
      <c r="AK569" t="str">
        <f t="shared" si="105"/>
        <v/>
      </c>
      <c r="AL569" t="str">
        <f t="shared" si="109"/>
        <v>nee</v>
      </c>
      <c r="AM569" t="str">
        <f t="shared" si="106"/>
        <v>nee</v>
      </c>
      <c r="AN569" t="b">
        <f t="shared" si="107"/>
        <v>0</v>
      </c>
      <c r="AO569" t="b">
        <f t="shared" si="108"/>
        <v>0</v>
      </c>
    </row>
    <row r="570" spans="1:41">
      <c r="A570" s="48"/>
      <c r="B570" s="48"/>
      <c r="C570" s="49"/>
      <c r="D570" s="49"/>
      <c r="E570" s="50"/>
      <c r="F570" s="7"/>
      <c r="G570" s="50"/>
      <c r="H570" s="50"/>
      <c r="I570" s="49"/>
      <c r="J570" s="54"/>
      <c r="K570" s="49"/>
      <c r="L570" s="49"/>
      <c r="M570" s="41"/>
      <c r="N570" s="7"/>
      <c r="O570" s="8" t="str">
        <f t="shared" si="100"/>
        <v xml:space="preserve"> </v>
      </c>
      <c r="P570" s="8" t="str">
        <f t="shared" si="101"/>
        <v xml:space="preserve"> </v>
      </c>
      <c r="Q570" s="7"/>
      <c r="R570" s="6"/>
      <c r="S570" s="7"/>
      <c r="T570" s="7"/>
      <c r="U570" s="7"/>
      <c r="V570" s="9"/>
      <c r="W570" s="9"/>
      <c r="X570" s="9"/>
      <c r="Y570" s="9"/>
      <c r="Z570" s="7"/>
      <c r="AA570" s="7"/>
      <c r="AB570" s="7"/>
      <c r="AC570" s="7"/>
      <c r="AD570" t="str">
        <f>IF('Invulblad per woning'!B570=0," ","ja")</f>
        <v xml:space="preserve"> </v>
      </c>
      <c r="AE570" s="10" t="str">
        <f t="shared" si="102"/>
        <v>nee</v>
      </c>
      <c r="AF570" s="10">
        <f t="shared" si="103"/>
        <v>60</v>
      </c>
      <c r="AG570" s="10">
        <f t="shared" si="104"/>
        <v>1944</v>
      </c>
      <c r="AH570">
        <f t="shared" si="110"/>
        <v>0</v>
      </c>
      <c r="AI570" s="10" t="str">
        <f t="shared" si="111"/>
        <v>nee 60 1944 0</v>
      </c>
      <c r="AJ570" s="10" t="e">
        <f>_xlfn.XLOOKUP(AI570,'Hybride Warmtepomp'!F$3:F$165,'Hybride Warmtepomp'!B$3:B$165)</f>
        <v>#N/A</v>
      </c>
      <c r="AK570" t="str">
        <f t="shared" si="105"/>
        <v/>
      </c>
      <c r="AL570" t="str">
        <f t="shared" si="109"/>
        <v>nee</v>
      </c>
      <c r="AM570" t="str">
        <f t="shared" si="106"/>
        <v>nee</v>
      </c>
      <c r="AN570" t="b">
        <f t="shared" si="107"/>
        <v>0</v>
      </c>
      <c r="AO570" t="b">
        <f t="shared" si="108"/>
        <v>0</v>
      </c>
    </row>
    <row r="571" spans="1:41">
      <c r="A571" s="48"/>
      <c r="B571" s="48"/>
      <c r="C571" s="49"/>
      <c r="D571" s="49"/>
      <c r="E571" s="50"/>
      <c r="F571" s="7"/>
      <c r="G571" s="50"/>
      <c r="H571" s="50"/>
      <c r="I571" s="49"/>
      <c r="J571" s="54"/>
      <c r="K571" s="49"/>
      <c r="L571" s="49"/>
      <c r="M571" s="41"/>
      <c r="N571" s="7"/>
      <c r="O571" s="8" t="str">
        <f t="shared" si="100"/>
        <v xml:space="preserve"> </v>
      </c>
      <c r="P571" s="8" t="str">
        <f t="shared" si="101"/>
        <v xml:space="preserve"> </v>
      </c>
      <c r="Q571" s="7"/>
      <c r="R571" s="6"/>
      <c r="S571" s="7"/>
      <c r="T571" s="7"/>
      <c r="U571" s="7"/>
      <c r="V571" s="9"/>
      <c r="W571" s="9"/>
      <c r="X571" s="9"/>
      <c r="Y571" s="9"/>
      <c r="Z571" s="7"/>
      <c r="AA571" s="7"/>
      <c r="AB571" s="7"/>
      <c r="AC571" s="7"/>
      <c r="AD571" t="str">
        <f>IF('Invulblad per woning'!B571=0," ","ja")</f>
        <v xml:space="preserve"> </v>
      </c>
      <c r="AE571" s="10" t="str">
        <f t="shared" si="102"/>
        <v>nee</v>
      </c>
      <c r="AF571" s="10">
        <f t="shared" si="103"/>
        <v>60</v>
      </c>
      <c r="AG571" s="10">
        <f t="shared" si="104"/>
        <v>1944</v>
      </c>
      <c r="AH571">
        <f t="shared" si="110"/>
        <v>0</v>
      </c>
      <c r="AI571" s="10" t="str">
        <f t="shared" si="111"/>
        <v>nee 60 1944 0</v>
      </c>
      <c r="AJ571" s="10" t="e">
        <f>_xlfn.XLOOKUP(AI571,'Hybride Warmtepomp'!F$3:F$165,'Hybride Warmtepomp'!B$3:B$165)</f>
        <v>#N/A</v>
      </c>
      <c r="AK571" t="str">
        <f t="shared" si="105"/>
        <v/>
      </c>
      <c r="AL571" t="str">
        <f t="shared" si="109"/>
        <v>nee</v>
      </c>
      <c r="AM571" t="str">
        <f t="shared" si="106"/>
        <v>nee</v>
      </c>
      <c r="AN571" t="b">
        <f t="shared" si="107"/>
        <v>0</v>
      </c>
      <c r="AO571" t="b">
        <f t="shared" si="108"/>
        <v>0</v>
      </c>
    </row>
    <row r="572" spans="1:41">
      <c r="A572" s="48"/>
      <c r="B572" s="48"/>
      <c r="C572" s="49"/>
      <c r="D572" s="49"/>
      <c r="E572" s="50"/>
      <c r="F572" s="7"/>
      <c r="G572" s="50"/>
      <c r="H572" s="50"/>
      <c r="I572" s="49"/>
      <c r="J572" s="54"/>
      <c r="K572" s="49"/>
      <c r="L572" s="49"/>
      <c r="M572" s="41"/>
      <c r="N572" s="7"/>
      <c r="O572" s="8" t="str">
        <f t="shared" si="100"/>
        <v xml:space="preserve"> </v>
      </c>
      <c r="P572" s="8" t="str">
        <f t="shared" si="101"/>
        <v xml:space="preserve"> </v>
      </c>
      <c r="Q572" s="7"/>
      <c r="R572" s="6"/>
      <c r="S572" s="7"/>
      <c r="T572" s="7"/>
      <c r="U572" s="7"/>
      <c r="V572" s="9"/>
      <c r="W572" s="9"/>
      <c r="X572" s="9"/>
      <c r="Y572" s="9"/>
      <c r="Z572" s="7"/>
      <c r="AA572" s="7"/>
      <c r="AB572" s="7"/>
      <c r="AC572" s="7"/>
      <c r="AD572" t="str">
        <f>IF('Invulblad per woning'!B572=0," ","ja")</f>
        <v xml:space="preserve"> </v>
      </c>
      <c r="AE572" s="10" t="str">
        <f t="shared" si="102"/>
        <v>nee</v>
      </c>
      <c r="AF572" s="10">
        <f t="shared" si="103"/>
        <v>60</v>
      </c>
      <c r="AG572" s="10">
        <f t="shared" si="104"/>
        <v>1944</v>
      </c>
      <c r="AH572">
        <f t="shared" si="110"/>
        <v>0</v>
      </c>
      <c r="AI572" s="10" t="str">
        <f t="shared" si="111"/>
        <v>nee 60 1944 0</v>
      </c>
      <c r="AJ572" s="10" t="e">
        <f>_xlfn.XLOOKUP(AI572,'Hybride Warmtepomp'!F$3:F$165,'Hybride Warmtepomp'!B$3:B$165)</f>
        <v>#N/A</v>
      </c>
      <c r="AK572" t="str">
        <f t="shared" si="105"/>
        <v/>
      </c>
      <c r="AL572" t="str">
        <f t="shared" si="109"/>
        <v>nee</v>
      </c>
      <c r="AM572" t="str">
        <f t="shared" si="106"/>
        <v>nee</v>
      </c>
      <c r="AN572" t="b">
        <f t="shared" si="107"/>
        <v>0</v>
      </c>
      <c r="AO572" t="b">
        <f t="shared" si="108"/>
        <v>0</v>
      </c>
    </row>
    <row r="573" spans="1:41">
      <c r="A573" s="48"/>
      <c r="B573" s="48"/>
      <c r="C573" s="49"/>
      <c r="D573" s="49"/>
      <c r="E573" s="50"/>
      <c r="F573" s="7"/>
      <c r="G573" s="50"/>
      <c r="H573" s="50"/>
      <c r="I573" s="49"/>
      <c r="J573" s="54"/>
      <c r="K573" s="49"/>
      <c r="L573" s="49"/>
      <c r="M573" s="41"/>
      <c r="N573" s="7"/>
      <c r="O573" s="8" t="str">
        <f t="shared" si="100"/>
        <v xml:space="preserve"> </v>
      </c>
      <c r="P573" s="8" t="str">
        <f t="shared" si="101"/>
        <v xml:space="preserve"> </v>
      </c>
      <c r="Q573" s="7"/>
      <c r="R573" s="6"/>
      <c r="S573" s="7"/>
      <c r="T573" s="7"/>
      <c r="U573" s="7"/>
      <c r="V573" s="9"/>
      <c r="W573" s="9"/>
      <c r="X573" s="9"/>
      <c r="Y573" s="9"/>
      <c r="Z573" s="7"/>
      <c r="AA573" s="7"/>
      <c r="AB573" s="7"/>
      <c r="AC573" s="7"/>
      <c r="AD573" t="str">
        <f>IF('Invulblad per woning'!B573=0," ","ja")</f>
        <v xml:space="preserve"> </v>
      </c>
      <c r="AE573" s="10" t="str">
        <f t="shared" si="102"/>
        <v>nee</v>
      </c>
      <c r="AF573" s="10">
        <f t="shared" si="103"/>
        <v>60</v>
      </c>
      <c r="AG573" s="10">
        <f t="shared" si="104"/>
        <v>1944</v>
      </c>
      <c r="AH573">
        <f t="shared" si="110"/>
        <v>0</v>
      </c>
      <c r="AI573" s="10" t="str">
        <f t="shared" si="111"/>
        <v>nee 60 1944 0</v>
      </c>
      <c r="AJ573" s="10" t="e">
        <f>_xlfn.XLOOKUP(AI573,'Hybride Warmtepomp'!F$3:F$165,'Hybride Warmtepomp'!B$3:B$165)</f>
        <v>#N/A</v>
      </c>
      <c r="AK573" t="str">
        <f t="shared" si="105"/>
        <v/>
      </c>
      <c r="AL573" t="str">
        <f t="shared" si="109"/>
        <v>nee</v>
      </c>
      <c r="AM573" t="str">
        <f t="shared" si="106"/>
        <v>nee</v>
      </c>
      <c r="AN573" t="b">
        <f t="shared" si="107"/>
        <v>0</v>
      </c>
      <c r="AO573" t="b">
        <f t="shared" si="108"/>
        <v>0</v>
      </c>
    </row>
    <row r="574" spans="1:41">
      <c r="A574" s="48"/>
      <c r="B574" s="48"/>
      <c r="C574" s="49"/>
      <c r="D574" s="49"/>
      <c r="E574" s="50"/>
      <c r="F574" s="7"/>
      <c r="G574" s="50"/>
      <c r="H574" s="50"/>
      <c r="I574" s="49"/>
      <c r="J574" s="54"/>
      <c r="K574" s="49"/>
      <c r="L574" s="49"/>
      <c r="M574" s="41"/>
      <c r="N574" s="7"/>
      <c r="O574" s="8" t="str">
        <f t="shared" si="100"/>
        <v xml:space="preserve"> </v>
      </c>
      <c r="P574" s="8" t="str">
        <f t="shared" si="101"/>
        <v xml:space="preserve"> </v>
      </c>
      <c r="Q574" s="7"/>
      <c r="R574" s="6"/>
      <c r="S574" s="7"/>
      <c r="T574" s="7"/>
      <c r="U574" s="7"/>
      <c r="V574" s="9"/>
      <c r="W574" s="9"/>
      <c r="X574" s="9"/>
      <c r="Y574" s="9"/>
      <c r="Z574" s="7"/>
      <c r="AA574" s="7"/>
      <c r="AB574" s="7"/>
      <c r="AC574" s="7"/>
      <c r="AD574" t="str">
        <f>IF('Invulblad per woning'!B574=0," ","ja")</f>
        <v xml:space="preserve"> </v>
      </c>
      <c r="AE574" s="10" t="str">
        <f t="shared" si="102"/>
        <v>nee</v>
      </c>
      <c r="AF574" s="10">
        <f t="shared" si="103"/>
        <v>60</v>
      </c>
      <c r="AG574" s="10">
        <f t="shared" si="104"/>
        <v>1944</v>
      </c>
      <c r="AH574">
        <f t="shared" si="110"/>
        <v>0</v>
      </c>
      <c r="AI574" s="10" t="str">
        <f t="shared" si="111"/>
        <v>nee 60 1944 0</v>
      </c>
      <c r="AJ574" s="10" t="e">
        <f>_xlfn.XLOOKUP(AI574,'Hybride Warmtepomp'!F$3:F$165,'Hybride Warmtepomp'!B$3:B$165)</f>
        <v>#N/A</v>
      </c>
      <c r="AK574" t="str">
        <f t="shared" si="105"/>
        <v/>
      </c>
      <c r="AL574" t="str">
        <f t="shared" si="109"/>
        <v>nee</v>
      </c>
      <c r="AM574" t="str">
        <f t="shared" si="106"/>
        <v>nee</v>
      </c>
      <c r="AN574" t="b">
        <f t="shared" si="107"/>
        <v>0</v>
      </c>
      <c r="AO574" t="b">
        <f t="shared" si="108"/>
        <v>0</v>
      </c>
    </row>
    <row r="575" spans="1:41">
      <c r="A575" s="48"/>
      <c r="B575" s="48"/>
      <c r="C575" s="49"/>
      <c r="D575" s="49"/>
      <c r="E575" s="50"/>
      <c r="F575" s="7"/>
      <c r="G575" s="50"/>
      <c r="H575" s="50"/>
      <c r="I575" s="49"/>
      <c r="J575" s="54"/>
      <c r="K575" s="49"/>
      <c r="L575" s="49"/>
      <c r="M575" s="41"/>
      <c r="N575" s="7"/>
      <c r="O575" s="8" t="str">
        <f t="shared" si="100"/>
        <v xml:space="preserve"> </v>
      </c>
      <c r="P575" s="8" t="str">
        <f t="shared" si="101"/>
        <v xml:space="preserve"> </v>
      </c>
      <c r="Q575" s="7"/>
      <c r="R575" s="6"/>
      <c r="S575" s="7"/>
      <c r="T575" s="7"/>
      <c r="U575" s="7"/>
      <c r="V575" s="9"/>
      <c r="W575" s="9"/>
      <c r="X575" s="9"/>
      <c r="Y575" s="9"/>
      <c r="Z575" s="7"/>
      <c r="AA575" s="7"/>
      <c r="AB575" s="7"/>
      <c r="AC575" s="7"/>
      <c r="AD575" t="str">
        <f>IF('Invulblad per woning'!B575=0," ","ja")</f>
        <v xml:space="preserve"> </v>
      </c>
      <c r="AE575" s="10" t="str">
        <f t="shared" si="102"/>
        <v>nee</v>
      </c>
      <c r="AF575" s="10">
        <f t="shared" si="103"/>
        <v>60</v>
      </c>
      <c r="AG575" s="10">
        <f t="shared" si="104"/>
        <v>1944</v>
      </c>
      <c r="AH575">
        <f t="shared" si="110"/>
        <v>0</v>
      </c>
      <c r="AI575" s="10" t="str">
        <f t="shared" si="111"/>
        <v>nee 60 1944 0</v>
      </c>
      <c r="AJ575" s="10" t="e">
        <f>_xlfn.XLOOKUP(AI575,'Hybride Warmtepomp'!F$3:F$165,'Hybride Warmtepomp'!B$3:B$165)</f>
        <v>#N/A</v>
      </c>
      <c r="AK575" t="str">
        <f t="shared" si="105"/>
        <v/>
      </c>
      <c r="AL575" t="str">
        <f t="shared" si="109"/>
        <v>nee</v>
      </c>
      <c r="AM575" t="str">
        <f t="shared" si="106"/>
        <v>nee</v>
      </c>
      <c r="AN575" t="b">
        <f t="shared" si="107"/>
        <v>0</v>
      </c>
      <c r="AO575" t="b">
        <f t="shared" si="108"/>
        <v>0</v>
      </c>
    </row>
    <row r="576" spans="1:41">
      <c r="A576" s="48"/>
      <c r="B576" s="48"/>
      <c r="C576" s="49"/>
      <c r="D576" s="49"/>
      <c r="E576" s="50"/>
      <c r="F576" s="7"/>
      <c r="G576" s="50"/>
      <c r="H576" s="50"/>
      <c r="I576" s="49"/>
      <c r="J576" s="54"/>
      <c r="K576" s="49"/>
      <c r="L576" s="49"/>
      <c r="M576" s="41"/>
      <c r="N576" s="7"/>
      <c r="O576" s="8" t="str">
        <f t="shared" si="100"/>
        <v xml:space="preserve"> </v>
      </c>
      <c r="P576" s="8" t="str">
        <f t="shared" si="101"/>
        <v xml:space="preserve"> </v>
      </c>
      <c r="Q576" s="7"/>
      <c r="R576" s="6"/>
      <c r="S576" s="7"/>
      <c r="T576" s="7"/>
      <c r="U576" s="7"/>
      <c r="V576" s="9"/>
      <c r="W576" s="9"/>
      <c r="X576" s="9"/>
      <c r="Y576" s="9"/>
      <c r="Z576" s="7"/>
      <c r="AA576" s="7"/>
      <c r="AB576" s="7"/>
      <c r="AC576" s="7"/>
      <c r="AD576" t="str">
        <f>IF('Invulblad per woning'!B576=0," ","ja")</f>
        <v xml:space="preserve"> </v>
      </c>
      <c r="AE576" s="10" t="str">
        <f t="shared" si="102"/>
        <v>nee</v>
      </c>
      <c r="AF576" s="10">
        <f t="shared" si="103"/>
        <v>60</v>
      </c>
      <c r="AG576" s="10">
        <f t="shared" si="104"/>
        <v>1944</v>
      </c>
      <c r="AH576">
        <f t="shared" si="110"/>
        <v>0</v>
      </c>
      <c r="AI576" s="10" t="str">
        <f t="shared" si="111"/>
        <v>nee 60 1944 0</v>
      </c>
      <c r="AJ576" s="10" t="e">
        <f>_xlfn.XLOOKUP(AI576,'Hybride Warmtepomp'!F$3:F$165,'Hybride Warmtepomp'!B$3:B$165)</f>
        <v>#N/A</v>
      </c>
      <c r="AK576" t="str">
        <f t="shared" si="105"/>
        <v/>
      </c>
      <c r="AL576" t="str">
        <f t="shared" si="109"/>
        <v>nee</v>
      </c>
      <c r="AM576" t="str">
        <f t="shared" si="106"/>
        <v>nee</v>
      </c>
      <c r="AN576" t="b">
        <f t="shared" si="107"/>
        <v>0</v>
      </c>
      <c r="AO576" t="b">
        <f t="shared" si="108"/>
        <v>0</v>
      </c>
    </row>
    <row r="577" spans="1:41">
      <c r="A577" s="48"/>
      <c r="B577" s="48"/>
      <c r="C577" s="49"/>
      <c r="D577" s="49"/>
      <c r="E577" s="50"/>
      <c r="F577" s="7"/>
      <c r="G577" s="50"/>
      <c r="H577" s="50"/>
      <c r="I577" s="49"/>
      <c r="J577" s="54"/>
      <c r="K577" s="49"/>
      <c r="L577" s="49"/>
      <c r="M577" s="41"/>
      <c r="N577" s="7"/>
      <c r="O577" s="8" t="str">
        <f t="shared" si="100"/>
        <v xml:space="preserve"> </v>
      </c>
      <c r="P577" s="8" t="str">
        <f t="shared" si="101"/>
        <v xml:space="preserve"> </v>
      </c>
      <c r="Q577" s="7"/>
      <c r="R577" s="6"/>
      <c r="S577" s="7"/>
      <c r="T577" s="7"/>
      <c r="U577" s="7"/>
      <c r="V577" s="9"/>
      <c r="W577" s="9"/>
      <c r="X577" s="9"/>
      <c r="Y577" s="9"/>
      <c r="Z577" s="7"/>
      <c r="AA577" s="7"/>
      <c r="AB577" s="7"/>
      <c r="AC577" s="7"/>
      <c r="AD577" t="str">
        <f>IF('Invulblad per woning'!B577=0," ","ja")</f>
        <v xml:space="preserve"> </v>
      </c>
      <c r="AE577" s="10" t="str">
        <f t="shared" si="102"/>
        <v>nee</v>
      </c>
      <c r="AF577" s="10">
        <f t="shared" si="103"/>
        <v>60</v>
      </c>
      <c r="AG577" s="10">
        <f t="shared" si="104"/>
        <v>1944</v>
      </c>
      <c r="AH577">
        <f t="shared" si="110"/>
        <v>0</v>
      </c>
      <c r="AI577" s="10" t="str">
        <f t="shared" si="111"/>
        <v>nee 60 1944 0</v>
      </c>
      <c r="AJ577" s="10" t="e">
        <f>_xlfn.XLOOKUP(AI577,'Hybride Warmtepomp'!F$3:F$165,'Hybride Warmtepomp'!B$3:B$165)</f>
        <v>#N/A</v>
      </c>
      <c r="AK577" t="str">
        <f t="shared" si="105"/>
        <v/>
      </c>
      <c r="AL577" t="str">
        <f t="shared" si="109"/>
        <v>nee</v>
      </c>
      <c r="AM577" t="str">
        <f t="shared" si="106"/>
        <v>nee</v>
      </c>
      <c r="AN577" t="b">
        <f t="shared" si="107"/>
        <v>0</v>
      </c>
      <c r="AO577" t="b">
        <f t="shared" si="108"/>
        <v>0</v>
      </c>
    </row>
    <row r="578" spans="1:41">
      <c r="A578" s="48"/>
      <c r="B578" s="48"/>
      <c r="C578" s="49"/>
      <c r="D578" s="49"/>
      <c r="E578" s="50"/>
      <c r="F578" s="7"/>
      <c r="G578" s="50"/>
      <c r="H578" s="50"/>
      <c r="I578" s="49"/>
      <c r="J578" s="54"/>
      <c r="K578" s="49"/>
      <c r="L578" s="49"/>
      <c r="M578" s="41"/>
      <c r="N578" s="7"/>
      <c r="O578" s="8" t="str">
        <f t="shared" si="100"/>
        <v xml:space="preserve"> </v>
      </c>
      <c r="P578" s="8" t="str">
        <f t="shared" si="101"/>
        <v xml:space="preserve"> </v>
      </c>
      <c r="Q578" s="7"/>
      <c r="R578" s="6"/>
      <c r="S578" s="7"/>
      <c r="T578" s="7"/>
      <c r="U578" s="7"/>
      <c r="V578" s="9"/>
      <c r="W578" s="9"/>
      <c r="X578" s="9"/>
      <c r="Y578" s="9"/>
      <c r="Z578" s="7"/>
      <c r="AA578" s="7"/>
      <c r="AB578" s="7"/>
      <c r="AC578" s="7"/>
      <c r="AD578" t="str">
        <f>IF('Invulblad per woning'!B578=0," ","ja")</f>
        <v xml:space="preserve"> </v>
      </c>
      <c r="AE578" s="10" t="str">
        <f t="shared" si="102"/>
        <v>nee</v>
      </c>
      <c r="AF578" s="10">
        <f t="shared" si="103"/>
        <v>60</v>
      </c>
      <c r="AG578" s="10">
        <f t="shared" si="104"/>
        <v>1944</v>
      </c>
      <c r="AH578">
        <f t="shared" si="110"/>
        <v>0</v>
      </c>
      <c r="AI578" s="10" t="str">
        <f t="shared" si="111"/>
        <v>nee 60 1944 0</v>
      </c>
      <c r="AJ578" s="10" t="e">
        <f>_xlfn.XLOOKUP(AI578,'Hybride Warmtepomp'!F$3:F$165,'Hybride Warmtepomp'!B$3:B$165)</f>
        <v>#N/A</v>
      </c>
      <c r="AK578" t="str">
        <f t="shared" si="105"/>
        <v/>
      </c>
      <c r="AL578" t="str">
        <f t="shared" si="109"/>
        <v>nee</v>
      </c>
      <c r="AM578" t="str">
        <f t="shared" si="106"/>
        <v>nee</v>
      </c>
      <c r="AN578" t="b">
        <f t="shared" si="107"/>
        <v>0</v>
      </c>
      <c r="AO578" t="b">
        <f t="shared" si="108"/>
        <v>0</v>
      </c>
    </row>
    <row r="579" spans="1:41">
      <c r="A579" s="48"/>
      <c r="B579" s="48"/>
      <c r="C579" s="49"/>
      <c r="D579" s="49"/>
      <c r="E579" s="50"/>
      <c r="F579" s="7"/>
      <c r="G579" s="50"/>
      <c r="H579" s="50"/>
      <c r="I579" s="49"/>
      <c r="J579" s="54"/>
      <c r="K579" s="49"/>
      <c r="L579" s="49"/>
      <c r="M579" s="41"/>
      <c r="N579" s="7"/>
      <c r="O579" s="8" t="str">
        <f t="shared" ref="O579:O642" si="112">IF(K579*L579/1000=0," ",K579*L579/1000)</f>
        <v xml:space="preserve"> </v>
      </c>
      <c r="P579" s="8" t="str">
        <f t="shared" ref="P579:P642" si="113">IF(MIN(M579:O579)=0," ",MIN(M579:O579))</f>
        <v xml:space="preserve"> </v>
      </c>
      <c r="Q579" s="7"/>
      <c r="R579" s="6"/>
      <c r="S579" s="7"/>
      <c r="T579" s="7"/>
      <c r="U579" s="7"/>
      <c r="V579" s="9"/>
      <c r="W579" s="9"/>
      <c r="X579" s="9"/>
      <c r="Y579" s="9"/>
      <c r="Z579" s="7"/>
      <c r="AA579" s="7"/>
      <c r="AB579" s="7"/>
      <c r="AC579" s="7"/>
      <c r="AD579" t="str">
        <f>IF('Invulblad per woning'!B579=0," ","ja")</f>
        <v xml:space="preserve"> </v>
      </c>
      <c r="AE579" s="10" t="str">
        <f t="shared" si="102"/>
        <v>nee</v>
      </c>
      <c r="AF579" s="10">
        <f t="shared" si="103"/>
        <v>60</v>
      </c>
      <c r="AG579" s="10">
        <f t="shared" si="104"/>
        <v>1944</v>
      </c>
      <c r="AH579">
        <f t="shared" si="110"/>
        <v>0</v>
      </c>
      <c r="AI579" s="10" t="str">
        <f t="shared" si="111"/>
        <v>nee 60 1944 0</v>
      </c>
      <c r="AJ579" s="10" t="e">
        <f>_xlfn.XLOOKUP(AI579,'Hybride Warmtepomp'!F$3:F$165,'Hybride Warmtepomp'!B$3:B$165)</f>
        <v>#N/A</v>
      </c>
      <c r="AK579" t="str">
        <f t="shared" si="105"/>
        <v/>
      </c>
      <c r="AL579" t="str">
        <f t="shared" si="109"/>
        <v>nee</v>
      </c>
      <c r="AM579" t="str">
        <f t="shared" si="106"/>
        <v>nee</v>
      </c>
      <c r="AN579" t="b">
        <f t="shared" si="107"/>
        <v>0</v>
      </c>
      <c r="AO579" t="b">
        <f t="shared" si="108"/>
        <v>0</v>
      </c>
    </row>
    <row r="580" spans="1:41">
      <c r="A580" s="48"/>
      <c r="B580" s="48"/>
      <c r="C580" s="49"/>
      <c r="D580" s="49"/>
      <c r="E580" s="50"/>
      <c r="F580" s="7"/>
      <c r="G580" s="50"/>
      <c r="H580" s="50"/>
      <c r="I580" s="49"/>
      <c r="J580" s="54"/>
      <c r="K580" s="49"/>
      <c r="L580" s="49"/>
      <c r="M580" s="41"/>
      <c r="N580" s="7"/>
      <c r="O580" s="8" t="str">
        <f t="shared" si="112"/>
        <v xml:space="preserve"> </v>
      </c>
      <c r="P580" s="8" t="str">
        <f t="shared" si="113"/>
        <v xml:space="preserve"> </v>
      </c>
      <c r="Q580" s="7"/>
      <c r="R580" s="6"/>
      <c r="S580" s="7"/>
      <c r="T580" s="7"/>
      <c r="U580" s="7"/>
      <c r="V580" s="9"/>
      <c r="W580" s="9"/>
      <c r="X580" s="9"/>
      <c r="Y580" s="9"/>
      <c r="Z580" s="7"/>
      <c r="AA580" s="7"/>
      <c r="AB580" s="7"/>
      <c r="AC580" s="7"/>
      <c r="AD580" t="str">
        <f>IF('Invulblad per woning'!B580=0," ","ja")</f>
        <v xml:space="preserve"> </v>
      </c>
      <c r="AE580" s="10" t="str">
        <f t="shared" ref="AE580:AE643" si="114">_xlfn.XLOOKUP(T580,"hybride","ja","nee")</f>
        <v>nee</v>
      </c>
      <c r="AF580" s="10">
        <f t="shared" ref="AF580:AF643" si="115">IF(R580&lt;=60,60,IF(R580&lt;=80,80,IF(R580&lt;=100,100,IF(R580&lt;=125,125,IF(R580&lt;=150,150,IF(R580&lt;=175,175,200))))))</f>
        <v>60</v>
      </c>
      <c r="AG580" s="10">
        <f t="shared" ref="AG580:AG643" si="116">IF(F580&lt;1945,1944,IF(F580&lt;1975,1974,IF(F580&lt;1995,1994,1995)))</f>
        <v>1944</v>
      </c>
      <c r="AH580">
        <f t="shared" si="110"/>
        <v>0</v>
      </c>
      <c r="AI580" s="10" t="str">
        <f t="shared" si="111"/>
        <v>nee 60 1944 0</v>
      </c>
      <c r="AJ580" s="10" t="e">
        <f>_xlfn.XLOOKUP(AI580,'Hybride Warmtepomp'!F$3:F$165,'Hybride Warmtepomp'!B$3:B$165)</f>
        <v>#N/A</v>
      </c>
      <c r="AK580" t="str">
        <f t="shared" ref="AK580:AK643" si="117">IFERROR(AJ580,"")</f>
        <v/>
      </c>
      <c r="AL580" t="str">
        <f t="shared" si="109"/>
        <v>nee</v>
      </c>
      <c r="AM580" t="str">
        <f t="shared" ref="AM580:AM643" si="118">IF(AB580="ja","ja","nee")</f>
        <v>nee</v>
      </c>
      <c r="AN580" t="b">
        <f t="shared" ref="AN580:AN643" si="119">AND(K580&gt;0,NOT(M580&gt;0))</f>
        <v>0</v>
      </c>
      <c r="AO580" t="b">
        <f t="shared" ref="AO580:AO643" si="120">AND(K580&gt;0,NOT(L580&gt;0))</f>
        <v>0</v>
      </c>
    </row>
    <row r="581" spans="1:41">
      <c r="A581" s="48"/>
      <c r="B581" s="48"/>
      <c r="C581" s="49"/>
      <c r="D581" s="49"/>
      <c r="E581" s="50"/>
      <c r="F581" s="7"/>
      <c r="G581" s="50"/>
      <c r="H581" s="50"/>
      <c r="I581" s="49"/>
      <c r="J581" s="54"/>
      <c r="K581" s="49"/>
      <c r="L581" s="49"/>
      <c r="M581" s="41"/>
      <c r="N581" s="7"/>
      <c r="O581" s="8" t="str">
        <f t="shared" si="112"/>
        <v xml:space="preserve"> </v>
      </c>
      <c r="P581" s="8" t="str">
        <f t="shared" si="113"/>
        <v xml:space="preserve"> </v>
      </c>
      <c r="Q581" s="7"/>
      <c r="R581" s="6"/>
      <c r="S581" s="7"/>
      <c r="T581" s="7"/>
      <c r="U581" s="7"/>
      <c r="V581" s="9"/>
      <c r="W581" s="9"/>
      <c r="X581" s="9"/>
      <c r="Y581" s="9"/>
      <c r="Z581" s="7"/>
      <c r="AA581" s="7"/>
      <c r="AB581" s="7"/>
      <c r="AC581" s="7"/>
      <c r="AD581" t="str">
        <f>IF('Invulblad per woning'!B581=0," ","ja")</f>
        <v xml:space="preserve"> </v>
      </c>
      <c r="AE581" s="10" t="str">
        <f t="shared" si="114"/>
        <v>nee</v>
      </c>
      <c r="AF581" s="10">
        <f t="shared" si="115"/>
        <v>60</v>
      </c>
      <c r="AG581" s="10">
        <f t="shared" si="116"/>
        <v>1944</v>
      </c>
      <c r="AH581">
        <f t="shared" si="110"/>
        <v>0</v>
      </c>
      <c r="AI581" s="10" t="str">
        <f t="shared" si="111"/>
        <v>nee 60 1944 0</v>
      </c>
      <c r="AJ581" s="10" t="e">
        <f>_xlfn.XLOOKUP(AI581,'Hybride Warmtepomp'!F$3:F$165,'Hybride Warmtepomp'!B$3:B$165)</f>
        <v>#N/A</v>
      </c>
      <c r="AK581" t="str">
        <f t="shared" si="117"/>
        <v/>
      </c>
      <c r="AL581" t="str">
        <f t="shared" ref="AL581:AL644" si="121">IF(S581="warmtepomp","ja","nee")</f>
        <v>nee</v>
      </c>
      <c r="AM581" t="str">
        <f t="shared" si="118"/>
        <v>nee</v>
      </c>
      <c r="AN581" t="b">
        <f t="shared" si="119"/>
        <v>0</v>
      </c>
      <c r="AO581" t="b">
        <f t="shared" si="120"/>
        <v>0</v>
      </c>
    </row>
    <row r="582" spans="1:41">
      <c r="A582" s="48"/>
      <c r="B582" s="48"/>
      <c r="C582" s="49"/>
      <c r="D582" s="49"/>
      <c r="E582" s="50"/>
      <c r="F582" s="7"/>
      <c r="G582" s="50"/>
      <c r="H582" s="50"/>
      <c r="I582" s="49"/>
      <c r="J582" s="54"/>
      <c r="K582" s="49"/>
      <c r="L582" s="49"/>
      <c r="M582" s="41"/>
      <c r="N582" s="7"/>
      <c r="O582" s="8" t="str">
        <f t="shared" si="112"/>
        <v xml:space="preserve"> </v>
      </c>
      <c r="P582" s="8" t="str">
        <f t="shared" si="113"/>
        <v xml:space="preserve"> </v>
      </c>
      <c r="Q582" s="7"/>
      <c r="R582" s="6"/>
      <c r="S582" s="7"/>
      <c r="T582" s="7"/>
      <c r="U582" s="7"/>
      <c r="V582" s="9"/>
      <c r="W582" s="9"/>
      <c r="X582" s="9"/>
      <c r="Y582" s="9"/>
      <c r="Z582" s="7"/>
      <c r="AA582" s="7"/>
      <c r="AB582" s="7"/>
      <c r="AC582" s="7"/>
      <c r="AD582" t="str">
        <f>IF('Invulblad per woning'!B582=0," ","ja")</f>
        <v xml:space="preserve"> </v>
      </c>
      <c r="AE582" s="10" t="str">
        <f t="shared" si="114"/>
        <v>nee</v>
      </c>
      <c r="AF582" s="10">
        <f t="shared" si="115"/>
        <v>60</v>
      </c>
      <c r="AG582" s="10">
        <f t="shared" si="116"/>
        <v>1944</v>
      </c>
      <c r="AH582">
        <f t="shared" si="110"/>
        <v>0</v>
      </c>
      <c r="AI582" s="10" t="str">
        <f t="shared" si="111"/>
        <v>nee 60 1944 0</v>
      </c>
      <c r="AJ582" s="10" t="e">
        <f>_xlfn.XLOOKUP(AI582,'Hybride Warmtepomp'!F$3:F$165,'Hybride Warmtepomp'!B$3:B$165)</f>
        <v>#N/A</v>
      </c>
      <c r="AK582" t="str">
        <f t="shared" si="117"/>
        <v/>
      </c>
      <c r="AL582" t="str">
        <f t="shared" si="121"/>
        <v>nee</v>
      </c>
      <c r="AM582" t="str">
        <f t="shared" si="118"/>
        <v>nee</v>
      </c>
      <c r="AN582" t="b">
        <f t="shared" si="119"/>
        <v>0</v>
      </c>
      <c r="AO582" t="b">
        <f t="shared" si="120"/>
        <v>0</v>
      </c>
    </row>
    <row r="583" spans="1:41">
      <c r="A583" s="48"/>
      <c r="B583" s="48"/>
      <c r="C583" s="49"/>
      <c r="D583" s="49"/>
      <c r="E583" s="50"/>
      <c r="F583" s="7"/>
      <c r="G583" s="50"/>
      <c r="H583" s="50"/>
      <c r="I583" s="49"/>
      <c r="J583" s="54"/>
      <c r="K583" s="49"/>
      <c r="L583" s="49"/>
      <c r="M583" s="41"/>
      <c r="N583" s="7"/>
      <c r="O583" s="8" t="str">
        <f t="shared" si="112"/>
        <v xml:space="preserve"> </v>
      </c>
      <c r="P583" s="8" t="str">
        <f t="shared" si="113"/>
        <v xml:space="preserve"> </v>
      </c>
      <c r="Q583" s="7"/>
      <c r="R583" s="6"/>
      <c r="S583" s="7"/>
      <c r="T583" s="7"/>
      <c r="U583" s="7"/>
      <c r="V583" s="9"/>
      <c r="W583" s="9"/>
      <c r="X583" s="9"/>
      <c r="Y583" s="9"/>
      <c r="Z583" s="7"/>
      <c r="AA583" s="7"/>
      <c r="AB583" s="7"/>
      <c r="AC583" s="7"/>
      <c r="AD583" t="str">
        <f>IF('Invulblad per woning'!B583=0," ","ja")</f>
        <v xml:space="preserve"> </v>
      </c>
      <c r="AE583" s="10" t="str">
        <f t="shared" si="114"/>
        <v>nee</v>
      </c>
      <c r="AF583" s="10">
        <f t="shared" si="115"/>
        <v>60</v>
      </c>
      <c r="AG583" s="10">
        <f t="shared" si="116"/>
        <v>1944</v>
      </c>
      <c r="AH583">
        <f t="shared" si="110"/>
        <v>0</v>
      </c>
      <c r="AI583" s="10" t="str">
        <f t="shared" si="111"/>
        <v>nee 60 1944 0</v>
      </c>
      <c r="AJ583" s="10" t="e">
        <f>_xlfn.XLOOKUP(AI583,'Hybride Warmtepomp'!F$3:F$165,'Hybride Warmtepomp'!B$3:B$165)</f>
        <v>#N/A</v>
      </c>
      <c r="AK583" t="str">
        <f t="shared" si="117"/>
        <v/>
      </c>
      <c r="AL583" t="str">
        <f t="shared" si="121"/>
        <v>nee</v>
      </c>
      <c r="AM583" t="str">
        <f t="shared" si="118"/>
        <v>nee</v>
      </c>
      <c r="AN583" t="b">
        <f t="shared" si="119"/>
        <v>0</v>
      </c>
      <c r="AO583" t="b">
        <f t="shared" si="120"/>
        <v>0</v>
      </c>
    </row>
    <row r="584" spans="1:41">
      <c r="A584" s="48"/>
      <c r="B584" s="48"/>
      <c r="C584" s="49"/>
      <c r="D584" s="49"/>
      <c r="E584" s="50"/>
      <c r="F584" s="7"/>
      <c r="G584" s="50"/>
      <c r="H584" s="50"/>
      <c r="I584" s="49"/>
      <c r="J584" s="54"/>
      <c r="K584" s="49"/>
      <c r="L584" s="49"/>
      <c r="M584" s="41"/>
      <c r="N584" s="7"/>
      <c r="O584" s="8" t="str">
        <f t="shared" si="112"/>
        <v xml:space="preserve"> </v>
      </c>
      <c r="P584" s="8" t="str">
        <f t="shared" si="113"/>
        <v xml:space="preserve"> </v>
      </c>
      <c r="Q584" s="7"/>
      <c r="R584" s="6"/>
      <c r="S584" s="7"/>
      <c r="T584" s="7"/>
      <c r="U584" s="7"/>
      <c r="V584" s="9"/>
      <c r="W584" s="9"/>
      <c r="X584" s="9"/>
      <c r="Y584" s="9"/>
      <c r="Z584" s="7"/>
      <c r="AA584" s="7"/>
      <c r="AB584" s="7"/>
      <c r="AC584" s="7"/>
      <c r="AD584" t="str">
        <f>IF('Invulblad per woning'!B584=0," ","ja")</f>
        <v xml:space="preserve"> </v>
      </c>
      <c r="AE584" s="10" t="str">
        <f t="shared" si="114"/>
        <v>nee</v>
      </c>
      <c r="AF584" s="10">
        <f t="shared" si="115"/>
        <v>60</v>
      </c>
      <c r="AG584" s="10">
        <f t="shared" si="116"/>
        <v>1944</v>
      </c>
      <c r="AH584">
        <f t="shared" si="110"/>
        <v>0</v>
      </c>
      <c r="AI584" s="10" t="str">
        <f t="shared" si="111"/>
        <v>nee 60 1944 0</v>
      </c>
      <c r="AJ584" s="10" t="e">
        <f>_xlfn.XLOOKUP(AI584,'Hybride Warmtepomp'!F$3:F$165,'Hybride Warmtepomp'!B$3:B$165)</f>
        <v>#N/A</v>
      </c>
      <c r="AK584" t="str">
        <f t="shared" si="117"/>
        <v/>
      </c>
      <c r="AL584" t="str">
        <f t="shared" si="121"/>
        <v>nee</v>
      </c>
      <c r="AM584" t="str">
        <f t="shared" si="118"/>
        <v>nee</v>
      </c>
      <c r="AN584" t="b">
        <f t="shared" si="119"/>
        <v>0</v>
      </c>
      <c r="AO584" t="b">
        <f t="shared" si="120"/>
        <v>0</v>
      </c>
    </row>
    <row r="585" spans="1:41">
      <c r="A585" s="48"/>
      <c r="B585" s="48"/>
      <c r="C585" s="49"/>
      <c r="D585" s="49"/>
      <c r="E585" s="50"/>
      <c r="F585" s="7"/>
      <c r="G585" s="50"/>
      <c r="H585" s="50"/>
      <c r="I585" s="49"/>
      <c r="J585" s="54"/>
      <c r="K585" s="49"/>
      <c r="L585" s="49"/>
      <c r="M585" s="41"/>
      <c r="N585" s="7"/>
      <c r="O585" s="8" t="str">
        <f t="shared" si="112"/>
        <v xml:space="preserve"> </v>
      </c>
      <c r="P585" s="8" t="str">
        <f t="shared" si="113"/>
        <v xml:space="preserve"> </v>
      </c>
      <c r="Q585" s="7"/>
      <c r="R585" s="6"/>
      <c r="S585" s="7"/>
      <c r="T585" s="7"/>
      <c r="U585" s="7"/>
      <c r="V585" s="9"/>
      <c r="W585" s="9"/>
      <c r="X585" s="9"/>
      <c r="Y585" s="9"/>
      <c r="Z585" s="7"/>
      <c r="AA585" s="7"/>
      <c r="AB585" s="7"/>
      <c r="AC585" s="7"/>
      <c r="AD585" t="str">
        <f>IF('Invulblad per woning'!B585=0," ","ja")</f>
        <v xml:space="preserve"> </v>
      </c>
      <c r="AE585" s="10" t="str">
        <f t="shared" si="114"/>
        <v>nee</v>
      </c>
      <c r="AF585" s="10">
        <f t="shared" si="115"/>
        <v>60</v>
      </c>
      <c r="AG585" s="10">
        <f t="shared" si="116"/>
        <v>1944</v>
      </c>
      <c r="AH585">
        <f t="shared" si="110"/>
        <v>0</v>
      </c>
      <c r="AI585" s="10" t="str">
        <f t="shared" si="111"/>
        <v>nee 60 1944 0</v>
      </c>
      <c r="AJ585" s="10" t="e">
        <f>_xlfn.XLOOKUP(AI585,'Hybride Warmtepomp'!F$3:F$165,'Hybride Warmtepomp'!B$3:B$165)</f>
        <v>#N/A</v>
      </c>
      <c r="AK585" t="str">
        <f t="shared" si="117"/>
        <v/>
      </c>
      <c r="AL585" t="str">
        <f t="shared" si="121"/>
        <v>nee</v>
      </c>
      <c r="AM585" t="str">
        <f t="shared" si="118"/>
        <v>nee</v>
      </c>
      <c r="AN585" t="b">
        <f t="shared" si="119"/>
        <v>0</v>
      </c>
      <c r="AO585" t="b">
        <f t="shared" si="120"/>
        <v>0</v>
      </c>
    </row>
    <row r="586" spans="1:41">
      <c r="A586" s="48"/>
      <c r="B586" s="48"/>
      <c r="C586" s="49"/>
      <c r="D586" s="49"/>
      <c r="E586" s="50"/>
      <c r="F586" s="7"/>
      <c r="G586" s="50"/>
      <c r="H586" s="50"/>
      <c r="I586" s="49"/>
      <c r="J586" s="54"/>
      <c r="K586" s="49"/>
      <c r="L586" s="49"/>
      <c r="M586" s="41"/>
      <c r="N586" s="7"/>
      <c r="O586" s="8" t="str">
        <f t="shared" si="112"/>
        <v xml:space="preserve"> </v>
      </c>
      <c r="P586" s="8" t="str">
        <f t="shared" si="113"/>
        <v xml:space="preserve"> </v>
      </c>
      <c r="Q586" s="7"/>
      <c r="R586" s="6"/>
      <c r="S586" s="7"/>
      <c r="T586" s="7"/>
      <c r="U586" s="7"/>
      <c r="V586" s="9"/>
      <c r="W586" s="9"/>
      <c r="X586" s="9"/>
      <c r="Y586" s="9"/>
      <c r="Z586" s="7"/>
      <c r="AA586" s="7"/>
      <c r="AB586" s="7"/>
      <c r="AC586" s="7"/>
      <c r="AD586" t="str">
        <f>IF('Invulblad per woning'!B586=0," ","ja")</f>
        <v xml:space="preserve"> </v>
      </c>
      <c r="AE586" s="10" t="str">
        <f t="shared" si="114"/>
        <v>nee</v>
      </c>
      <c r="AF586" s="10">
        <f t="shared" si="115"/>
        <v>60</v>
      </c>
      <c r="AG586" s="10">
        <f t="shared" si="116"/>
        <v>1944</v>
      </c>
      <c r="AH586">
        <f t="shared" si="110"/>
        <v>0</v>
      </c>
      <c r="AI586" s="10" t="str">
        <f t="shared" si="111"/>
        <v>nee 60 1944 0</v>
      </c>
      <c r="AJ586" s="10" t="e">
        <f>_xlfn.XLOOKUP(AI586,'Hybride Warmtepomp'!F$3:F$165,'Hybride Warmtepomp'!B$3:B$165)</f>
        <v>#N/A</v>
      </c>
      <c r="AK586" t="str">
        <f t="shared" si="117"/>
        <v/>
      </c>
      <c r="AL586" t="str">
        <f t="shared" si="121"/>
        <v>nee</v>
      </c>
      <c r="AM586" t="str">
        <f t="shared" si="118"/>
        <v>nee</v>
      </c>
      <c r="AN586" t="b">
        <f t="shared" si="119"/>
        <v>0</v>
      </c>
      <c r="AO586" t="b">
        <f t="shared" si="120"/>
        <v>0</v>
      </c>
    </row>
    <row r="587" spans="1:41">
      <c r="A587" s="48"/>
      <c r="B587" s="48"/>
      <c r="C587" s="49"/>
      <c r="D587" s="49"/>
      <c r="E587" s="50"/>
      <c r="F587" s="7"/>
      <c r="G587" s="50"/>
      <c r="H587" s="50"/>
      <c r="I587" s="49"/>
      <c r="J587" s="54"/>
      <c r="K587" s="49"/>
      <c r="L587" s="49"/>
      <c r="M587" s="41"/>
      <c r="N587" s="7"/>
      <c r="O587" s="8" t="str">
        <f t="shared" si="112"/>
        <v xml:space="preserve"> </v>
      </c>
      <c r="P587" s="8" t="str">
        <f t="shared" si="113"/>
        <v xml:space="preserve"> </v>
      </c>
      <c r="Q587" s="7"/>
      <c r="R587" s="6"/>
      <c r="S587" s="7"/>
      <c r="T587" s="7"/>
      <c r="U587" s="7"/>
      <c r="V587" s="9"/>
      <c r="W587" s="9"/>
      <c r="X587" s="9"/>
      <c r="Y587" s="9"/>
      <c r="Z587" s="7"/>
      <c r="AA587" s="7"/>
      <c r="AB587" s="7"/>
      <c r="AC587" s="7"/>
      <c r="AD587" t="str">
        <f>IF('Invulblad per woning'!B587=0," ","ja")</f>
        <v xml:space="preserve"> </v>
      </c>
      <c r="AE587" s="10" t="str">
        <f t="shared" si="114"/>
        <v>nee</v>
      </c>
      <c r="AF587" s="10">
        <f t="shared" si="115"/>
        <v>60</v>
      </c>
      <c r="AG587" s="10">
        <f t="shared" si="116"/>
        <v>1944</v>
      </c>
      <c r="AH587">
        <f t="shared" si="110"/>
        <v>0</v>
      </c>
      <c r="AI587" s="10" t="str">
        <f t="shared" si="111"/>
        <v>nee 60 1944 0</v>
      </c>
      <c r="AJ587" s="10" t="e">
        <f>_xlfn.XLOOKUP(AI587,'Hybride Warmtepomp'!F$3:F$165,'Hybride Warmtepomp'!B$3:B$165)</f>
        <v>#N/A</v>
      </c>
      <c r="AK587" t="str">
        <f t="shared" si="117"/>
        <v/>
      </c>
      <c r="AL587" t="str">
        <f t="shared" si="121"/>
        <v>nee</v>
      </c>
      <c r="AM587" t="str">
        <f t="shared" si="118"/>
        <v>nee</v>
      </c>
      <c r="AN587" t="b">
        <f t="shared" si="119"/>
        <v>0</v>
      </c>
      <c r="AO587" t="b">
        <f t="shared" si="120"/>
        <v>0</v>
      </c>
    </row>
    <row r="588" spans="1:41">
      <c r="A588" s="48"/>
      <c r="B588" s="48"/>
      <c r="C588" s="49"/>
      <c r="D588" s="49"/>
      <c r="E588" s="50"/>
      <c r="F588" s="7"/>
      <c r="G588" s="50"/>
      <c r="H588" s="50"/>
      <c r="I588" s="49"/>
      <c r="J588" s="54"/>
      <c r="K588" s="49"/>
      <c r="L588" s="49"/>
      <c r="M588" s="41"/>
      <c r="N588" s="7"/>
      <c r="O588" s="8" t="str">
        <f t="shared" si="112"/>
        <v xml:space="preserve"> </v>
      </c>
      <c r="P588" s="8" t="str">
        <f t="shared" si="113"/>
        <v xml:space="preserve"> </v>
      </c>
      <c r="Q588" s="7"/>
      <c r="R588" s="6"/>
      <c r="S588" s="7"/>
      <c r="T588" s="7"/>
      <c r="U588" s="7"/>
      <c r="V588" s="9"/>
      <c r="W588" s="9"/>
      <c r="X588" s="9"/>
      <c r="Y588" s="9"/>
      <c r="Z588" s="7"/>
      <c r="AA588" s="7"/>
      <c r="AB588" s="7"/>
      <c r="AC588" s="7"/>
      <c r="AD588" t="str">
        <f>IF('Invulblad per woning'!B588=0," ","ja")</f>
        <v xml:space="preserve"> </v>
      </c>
      <c r="AE588" s="10" t="str">
        <f t="shared" si="114"/>
        <v>nee</v>
      </c>
      <c r="AF588" s="10">
        <f t="shared" si="115"/>
        <v>60</v>
      </c>
      <c r="AG588" s="10">
        <f t="shared" si="116"/>
        <v>1944</v>
      </c>
      <c r="AH588">
        <f t="shared" si="110"/>
        <v>0</v>
      </c>
      <c r="AI588" s="10" t="str">
        <f t="shared" si="111"/>
        <v>nee 60 1944 0</v>
      </c>
      <c r="AJ588" s="10" t="e">
        <f>_xlfn.XLOOKUP(AI588,'Hybride Warmtepomp'!F$3:F$165,'Hybride Warmtepomp'!B$3:B$165)</f>
        <v>#N/A</v>
      </c>
      <c r="AK588" t="str">
        <f t="shared" si="117"/>
        <v/>
      </c>
      <c r="AL588" t="str">
        <f t="shared" si="121"/>
        <v>nee</v>
      </c>
      <c r="AM588" t="str">
        <f t="shared" si="118"/>
        <v>nee</v>
      </c>
      <c r="AN588" t="b">
        <f t="shared" si="119"/>
        <v>0</v>
      </c>
      <c r="AO588" t="b">
        <f t="shared" si="120"/>
        <v>0</v>
      </c>
    </row>
    <row r="589" spans="1:41">
      <c r="A589" s="48"/>
      <c r="B589" s="48"/>
      <c r="C589" s="49"/>
      <c r="D589" s="49"/>
      <c r="E589" s="50"/>
      <c r="F589" s="7"/>
      <c r="G589" s="50"/>
      <c r="H589" s="50"/>
      <c r="I589" s="49"/>
      <c r="J589" s="54"/>
      <c r="K589" s="49"/>
      <c r="L589" s="49"/>
      <c r="M589" s="41"/>
      <c r="N589" s="7"/>
      <c r="O589" s="8" t="str">
        <f t="shared" si="112"/>
        <v xml:space="preserve"> </v>
      </c>
      <c r="P589" s="8" t="str">
        <f t="shared" si="113"/>
        <v xml:space="preserve"> </v>
      </c>
      <c r="Q589" s="7"/>
      <c r="R589" s="6"/>
      <c r="S589" s="7"/>
      <c r="T589" s="7"/>
      <c r="U589" s="7"/>
      <c r="V589" s="9"/>
      <c r="W589" s="9"/>
      <c r="X589" s="9"/>
      <c r="Y589" s="9"/>
      <c r="Z589" s="7"/>
      <c r="AA589" s="7"/>
      <c r="AB589" s="7"/>
      <c r="AC589" s="7"/>
      <c r="AD589" t="str">
        <f>IF('Invulblad per woning'!B589=0," ","ja")</f>
        <v xml:space="preserve"> </v>
      </c>
      <c r="AE589" s="10" t="str">
        <f t="shared" si="114"/>
        <v>nee</v>
      </c>
      <c r="AF589" s="10">
        <f t="shared" si="115"/>
        <v>60</v>
      </c>
      <c r="AG589" s="10">
        <f t="shared" si="116"/>
        <v>1944</v>
      </c>
      <c r="AH589">
        <f t="shared" si="110"/>
        <v>0</v>
      </c>
      <c r="AI589" s="10" t="str">
        <f t="shared" si="111"/>
        <v>nee 60 1944 0</v>
      </c>
      <c r="AJ589" s="10" t="e">
        <f>_xlfn.XLOOKUP(AI589,'Hybride Warmtepomp'!F$3:F$165,'Hybride Warmtepomp'!B$3:B$165)</f>
        <v>#N/A</v>
      </c>
      <c r="AK589" t="str">
        <f t="shared" si="117"/>
        <v/>
      </c>
      <c r="AL589" t="str">
        <f t="shared" si="121"/>
        <v>nee</v>
      </c>
      <c r="AM589" t="str">
        <f t="shared" si="118"/>
        <v>nee</v>
      </c>
      <c r="AN589" t="b">
        <f t="shared" si="119"/>
        <v>0</v>
      </c>
      <c r="AO589" t="b">
        <f t="shared" si="120"/>
        <v>0</v>
      </c>
    </row>
    <row r="590" spans="1:41">
      <c r="A590" s="48"/>
      <c r="B590" s="48"/>
      <c r="C590" s="49"/>
      <c r="D590" s="49"/>
      <c r="E590" s="50"/>
      <c r="F590" s="7"/>
      <c r="G590" s="50"/>
      <c r="H590" s="50"/>
      <c r="I590" s="49"/>
      <c r="J590" s="54"/>
      <c r="K590" s="49"/>
      <c r="L590" s="49"/>
      <c r="M590" s="41"/>
      <c r="N590" s="7"/>
      <c r="O590" s="8" t="str">
        <f t="shared" si="112"/>
        <v xml:space="preserve"> </v>
      </c>
      <c r="P590" s="8" t="str">
        <f t="shared" si="113"/>
        <v xml:space="preserve"> </v>
      </c>
      <c r="Q590" s="7"/>
      <c r="R590" s="6"/>
      <c r="S590" s="7"/>
      <c r="T590" s="7"/>
      <c r="U590" s="7"/>
      <c r="V590" s="9"/>
      <c r="W590" s="9"/>
      <c r="X590" s="9"/>
      <c r="Y590" s="9"/>
      <c r="Z590" s="7"/>
      <c r="AA590" s="7"/>
      <c r="AB590" s="7"/>
      <c r="AC590" s="7"/>
      <c r="AD590" t="str">
        <f>IF('Invulblad per woning'!B590=0," ","ja")</f>
        <v xml:space="preserve"> </v>
      </c>
      <c r="AE590" s="10" t="str">
        <f t="shared" si="114"/>
        <v>nee</v>
      </c>
      <c r="AF590" s="10">
        <f t="shared" si="115"/>
        <v>60</v>
      </c>
      <c r="AG590" s="10">
        <f t="shared" si="116"/>
        <v>1944</v>
      </c>
      <c r="AH590">
        <f t="shared" si="110"/>
        <v>0</v>
      </c>
      <c r="AI590" s="10" t="str">
        <f t="shared" si="111"/>
        <v>nee 60 1944 0</v>
      </c>
      <c r="AJ590" s="10" t="e">
        <f>_xlfn.XLOOKUP(AI590,'Hybride Warmtepomp'!F$3:F$165,'Hybride Warmtepomp'!B$3:B$165)</f>
        <v>#N/A</v>
      </c>
      <c r="AK590" t="str">
        <f t="shared" si="117"/>
        <v/>
      </c>
      <c r="AL590" t="str">
        <f t="shared" si="121"/>
        <v>nee</v>
      </c>
      <c r="AM590" t="str">
        <f t="shared" si="118"/>
        <v>nee</v>
      </c>
      <c r="AN590" t="b">
        <f t="shared" si="119"/>
        <v>0</v>
      </c>
      <c r="AO590" t="b">
        <f t="shared" si="120"/>
        <v>0</v>
      </c>
    </row>
    <row r="591" spans="1:41">
      <c r="A591" s="48"/>
      <c r="B591" s="48"/>
      <c r="C591" s="49"/>
      <c r="D591" s="49"/>
      <c r="E591" s="50"/>
      <c r="F591" s="7"/>
      <c r="G591" s="50"/>
      <c r="H591" s="50"/>
      <c r="I591" s="49"/>
      <c r="J591" s="54"/>
      <c r="K591" s="49"/>
      <c r="L591" s="49"/>
      <c r="M591" s="41"/>
      <c r="N591" s="7"/>
      <c r="O591" s="8" t="str">
        <f t="shared" si="112"/>
        <v xml:space="preserve"> </v>
      </c>
      <c r="P591" s="8" t="str">
        <f t="shared" si="113"/>
        <v xml:space="preserve"> </v>
      </c>
      <c r="Q591" s="7"/>
      <c r="R591" s="6"/>
      <c r="S591" s="7"/>
      <c r="T591" s="7"/>
      <c r="U591" s="7"/>
      <c r="V591" s="9"/>
      <c r="W591" s="9"/>
      <c r="X591" s="9"/>
      <c r="Y591" s="9"/>
      <c r="Z591" s="7"/>
      <c r="AA591" s="7"/>
      <c r="AB591" s="7"/>
      <c r="AC591" s="7"/>
      <c r="AD591" t="str">
        <f>IF('Invulblad per woning'!B591=0," ","ja")</f>
        <v xml:space="preserve"> </v>
      </c>
      <c r="AE591" s="10" t="str">
        <f t="shared" si="114"/>
        <v>nee</v>
      </c>
      <c r="AF591" s="10">
        <f t="shared" si="115"/>
        <v>60</v>
      </c>
      <c r="AG591" s="10">
        <f t="shared" si="116"/>
        <v>1944</v>
      </c>
      <c r="AH591">
        <f t="shared" si="110"/>
        <v>0</v>
      </c>
      <c r="AI591" s="10" t="str">
        <f t="shared" si="111"/>
        <v>nee 60 1944 0</v>
      </c>
      <c r="AJ591" s="10" t="e">
        <f>_xlfn.XLOOKUP(AI591,'Hybride Warmtepomp'!F$3:F$165,'Hybride Warmtepomp'!B$3:B$165)</f>
        <v>#N/A</v>
      </c>
      <c r="AK591" t="str">
        <f t="shared" si="117"/>
        <v/>
      </c>
      <c r="AL591" t="str">
        <f t="shared" si="121"/>
        <v>nee</v>
      </c>
      <c r="AM591" t="str">
        <f t="shared" si="118"/>
        <v>nee</v>
      </c>
      <c r="AN591" t="b">
        <f t="shared" si="119"/>
        <v>0</v>
      </c>
      <c r="AO591" t="b">
        <f t="shared" si="120"/>
        <v>0</v>
      </c>
    </row>
    <row r="592" spans="1:41">
      <c r="A592" s="48"/>
      <c r="B592" s="48"/>
      <c r="C592" s="49"/>
      <c r="D592" s="49"/>
      <c r="E592" s="50"/>
      <c r="F592" s="7"/>
      <c r="G592" s="50"/>
      <c r="H592" s="50"/>
      <c r="I592" s="49"/>
      <c r="J592" s="54"/>
      <c r="K592" s="49"/>
      <c r="L592" s="49"/>
      <c r="M592" s="41"/>
      <c r="N592" s="7"/>
      <c r="O592" s="8" t="str">
        <f t="shared" si="112"/>
        <v xml:space="preserve"> </v>
      </c>
      <c r="P592" s="8" t="str">
        <f t="shared" si="113"/>
        <v xml:space="preserve"> </v>
      </c>
      <c r="Q592" s="7"/>
      <c r="R592" s="6"/>
      <c r="S592" s="7"/>
      <c r="T592" s="7"/>
      <c r="U592" s="7"/>
      <c r="V592" s="9"/>
      <c r="W592" s="9"/>
      <c r="X592" s="9"/>
      <c r="Y592" s="9"/>
      <c r="Z592" s="7"/>
      <c r="AA592" s="7"/>
      <c r="AB592" s="7"/>
      <c r="AC592" s="7"/>
      <c r="AD592" t="str">
        <f>IF('Invulblad per woning'!B592=0," ","ja")</f>
        <v xml:space="preserve"> </v>
      </c>
      <c r="AE592" s="10" t="str">
        <f t="shared" si="114"/>
        <v>nee</v>
      </c>
      <c r="AF592" s="10">
        <f t="shared" si="115"/>
        <v>60</v>
      </c>
      <c r="AG592" s="10">
        <f t="shared" si="116"/>
        <v>1944</v>
      </c>
      <c r="AH592">
        <f t="shared" si="110"/>
        <v>0</v>
      </c>
      <c r="AI592" s="10" t="str">
        <f t="shared" si="111"/>
        <v>nee 60 1944 0</v>
      </c>
      <c r="AJ592" s="10" t="e">
        <f>_xlfn.XLOOKUP(AI592,'Hybride Warmtepomp'!F$3:F$165,'Hybride Warmtepomp'!B$3:B$165)</f>
        <v>#N/A</v>
      </c>
      <c r="AK592" t="str">
        <f t="shared" si="117"/>
        <v/>
      </c>
      <c r="AL592" t="str">
        <f t="shared" si="121"/>
        <v>nee</v>
      </c>
      <c r="AM592" t="str">
        <f t="shared" si="118"/>
        <v>nee</v>
      </c>
      <c r="AN592" t="b">
        <f t="shared" si="119"/>
        <v>0</v>
      </c>
      <c r="AO592" t="b">
        <f t="shared" si="120"/>
        <v>0</v>
      </c>
    </row>
    <row r="593" spans="1:41">
      <c r="A593" s="48"/>
      <c r="B593" s="48"/>
      <c r="C593" s="49"/>
      <c r="D593" s="49"/>
      <c r="E593" s="50"/>
      <c r="F593" s="7"/>
      <c r="G593" s="50"/>
      <c r="H593" s="50"/>
      <c r="I593" s="49"/>
      <c r="J593" s="54"/>
      <c r="K593" s="49"/>
      <c r="L593" s="49"/>
      <c r="M593" s="41"/>
      <c r="N593" s="7"/>
      <c r="O593" s="8" t="str">
        <f t="shared" si="112"/>
        <v xml:space="preserve"> </v>
      </c>
      <c r="P593" s="8" t="str">
        <f t="shared" si="113"/>
        <v xml:space="preserve"> </v>
      </c>
      <c r="Q593" s="7"/>
      <c r="R593" s="6"/>
      <c r="S593" s="7"/>
      <c r="T593" s="7"/>
      <c r="U593" s="7"/>
      <c r="V593" s="9"/>
      <c r="W593" s="9"/>
      <c r="X593" s="9"/>
      <c r="Y593" s="9"/>
      <c r="Z593" s="7"/>
      <c r="AA593" s="7"/>
      <c r="AB593" s="7"/>
      <c r="AC593" s="7"/>
      <c r="AD593" t="str">
        <f>IF('Invulblad per woning'!B593=0," ","ja")</f>
        <v xml:space="preserve"> </v>
      </c>
      <c r="AE593" s="10" t="str">
        <f t="shared" si="114"/>
        <v>nee</v>
      </c>
      <c r="AF593" s="10">
        <f t="shared" si="115"/>
        <v>60</v>
      </c>
      <c r="AG593" s="10">
        <f t="shared" si="116"/>
        <v>1944</v>
      </c>
      <c r="AH593">
        <f t="shared" si="110"/>
        <v>0</v>
      </c>
      <c r="AI593" s="10" t="str">
        <f t="shared" si="111"/>
        <v>nee 60 1944 0</v>
      </c>
      <c r="AJ593" s="10" t="e">
        <f>_xlfn.XLOOKUP(AI593,'Hybride Warmtepomp'!F$3:F$165,'Hybride Warmtepomp'!B$3:B$165)</f>
        <v>#N/A</v>
      </c>
      <c r="AK593" t="str">
        <f t="shared" si="117"/>
        <v/>
      </c>
      <c r="AL593" t="str">
        <f t="shared" si="121"/>
        <v>nee</v>
      </c>
      <c r="AM593" t="str">
        <f t="shared" si="118"/>
        <v>nee</v>
      </c>
      <c r="AN593" t="b">
        <f t="shared" si="119"/>
        <v>0</v>
      </c>
      <c r="AO593" t="b">
        <f t="shared" si="120"/>
        <v>0</v>
      </c>
    </row>
    <row r="594" spans="1:41">
      <c r="A594" s="48"/>
      <c r="B594" s="48"/>
      <c r="C594" s="49"/>
      <c r="D594" s="49"/>
      <c r="E594" s="50"/>
      <c r="F594" s="7"/>
      <c r="G594" s="50"/>
      <c r="H594" s="50"/>
      <c r="I594" s="49"/>
      <c r="J594" s="54"/>
      <c r="K594" s="49"/>
      <c r="L594" s="49"/>
      <c r="M594" s="41"/>
      <c r="N594" s="7"/>
      <c r="O594" s="8" t="str">
        <f t="shared" si="112"/>
        <v xml:space="preserve"> </v>
      </c>
      <c r="P594" s="8" t="str">
        <f t="shared" si="113"/>
        <v xml:space="preserve"> </v>
      </c>
      <c r="Q594" s="7"/>
      <c r="R594" s="6"/>
      <c r="S594" s="7"/>
      <c r="T594" s="7"/>
      <c r="U594" s="7"/>
      <c r="V594" s="9"/>
      <c r="W594" s="9"/>
      <c r="X594" s="9"/>
      <c r="Y594" s="9"/>
      <c r="Z594" s="7"/>
      <c r="AA594" s="7"/>
      <c r="AB594" s="7"/>
      <c r="AC594" s="7"/>
      <c r="AD594" t="str">
        <f>IF('Invulblad per woning'!B594=0," ","ja")</f>
        <v xml:space="preserve"> </v>
      </c>
      <c r="AE594" s="10" t="str">
        <f t="shared" si="114"/>
        <v>nee</v>
      </c>
      <c r="AF594" s="10">
        <f t="shared" si="115"/>
        <v>60</v>
      </c>
      <c r="AG594" s="10">
        <f t="shared" si="116"/>
        <v>1944</v>
      </c>
      <c r="AH594">
        <f t="shared" si="110"/>
        <v>0</v>
      </c>
      <c r="AI594" s="10" t="str">
        <f t="shared" si="111"/>
        <v>nee 60 1944 0</v>
      </c>
      <c r="AJ594" s="10" t="e">
        <f>_xlfn.XLOOKUP(AI594,'Hybride Warmtepomp'!F$3:F$165,'Hybride Warmtepomp'!B$3:B$165)</f>
        <v>#N/A</v>
      </c>
      <c r="AK594" t="str">
        <f t="shared" si="117"/>
        <v/>
      </c>
      <c r="AL594" t="str">
        <f t="shared" si="121"/>
        <v>nee</v>
      </c>
      <c r="AM594" t="str">
        <f t="shared" si="118"/>
        <v>nee</v>
      </c>
      <c r="AN594" t="b">
        <f t="shared" si="119"/>
        <v>0</v>
      </c>
      <c r="AO594" t="b">
        <f t="shared" si="120"/>
        <v>0</v>
      </c>
    </row>
    <row r="595" spans="1:41">
      <c r="A595" s="48"/>
      <c r="B595" s="48"/>
      <c r="C595" s="49"/>
      <c r="D595" s="49"/>
      <c r="E595" s="50"/>
      <c r="F595" s="7"/>
      <c r="G595" s="50"/>
      <c r="H595" s="50"/>
      <c r="I595" s="49"/>
      <c r="J595" s="54"/>
      <c r="K595" s="49"/>
      <c r="L595" s="49"/>
      <c r="M595" s="41"/>
      <c r="N595" s="7"/>
      <c r="O595" s="8" t="str">
        <f t="shared" si="112"/>
        <v xml:space="preserve"> </v>
      </c>
      <c r="P595" s="8" t="str">
        <f t="shared" si="113"/>
        <v xml:space="preserve"> </v>
      </c>
      <c r="Q595" s="7"/>
      <c r="R595" s="6"/>
      <c r="S595" s="7"/>
      <c r="T595" s="7"/>
      <c r="U595" s="7"/>
      <c r="V595" s="9"/>
      <c r="W595" s="9"/>
      <c r="X595" s="9"/>
      <c r="Y595" s="9"/>
      <c r="Z595" s="7"/>
      <c r="AA595" s="7"/>
      <c r="AB595" s="7"/>
      <c r="AC595" s="7"/>
      <c r="AD595" t="str">
        <f>IF('Invulblad per woning'!B595=0," ","ja")</f>
        <v xml:space="preserve"> </v>
      </c>
      <c r="AE595" s="10" t="str">
        <f t="shared" si="114"/>
        <v>nee</v>
      </c>
      <c r="AF595" s="10">
        <f t="shared" si="115"/>
        <v>60</v>
      </c>
      <c r="AG595" s="10">
        <f t="shared" si="116"/>
        <v>1944</v>
      </c>
      <c r="AH595">
        <f t="shared" si="110"/>
        <v>0</v>
      </c>
      <c r="AI595" s="10" t="str">
        <f t="shared" si="111"/>
        <v>nee 60 1944 0</v>
      </c>
      <c r="AJ595" s="10" t="e">
        <f>_xlfn.XLOOKUP(AI595,'Hybride Warmtepomp'!F$3:F$165,'Hybride Warmtepomp'!B$3:B$165)</f>
        <v>#N/A</v>
      </c>
      <c r="AK595" t="str">
        <f t="shared" si="117"/>
        <v/>
      </c>
      <c r="AL595" t="str">
        <f t="shared" si="121"/>
        <v>nee</v>
      </c>
      <c r="AM595" t="str">
        <f t="shared" si="118"/>
        <v>nee</v>
      </c>
      <c r="AN595" t="b">
        <f t="shared" si="119"/>
        <v>0</v>
      </c>
      <c r="AO595" t="b">
        <f t="shared" si="120"/>
        <v>0</v>
      </c>
    </row>
    <row r="596" spans="1:41">
      <c r="A596" s="48"/>
      <c r="B596" s="48"/>
      <c r="C596" s="49"/>
      <c r="D596" s="49"/>
      <c r="E596" s="50"/>
      <c r="F596" s="7"/>
      <c r="G596" s="50"/>
      <c r="H596" s="50"/>
      <c r="I596" s="49"/>
      <c r="J596" s="54"/>
      <c r="K596" s="49"/>
      <c r="L596" s="49"/>
      <c r="M596" s="41"/>
      <c r="N596" s="7"/>
      <c r="O596" s="8" t="str">
        <f t="shared" si="112"/>
        <v xml:space="preserve"> </v>
      </c>
      <c r="P596" s="8" t="str">
        <f t="shared" si="113"/>
        <v xml:space="preserve"> </v>
      </c>
      <c r="Q596" s="7"/>
      <c r="R596" s="6"/>
      <c r="S596" s="7"/>
      <c r="T596" s="7"/>
      <c r="U596" s="7"/>
      <c r="V596" s="9"/>
      <c r="W596" s="9"/>
      <c r="X596" s="9"/>
      <c r="Y596" s="9"/>
      <c r="Z596" s="7"/>
      <c r="AA596" s="7"/>
      <c r="AB596" s="7"/>
      <c r="AC596" s="7"/>
      <c r="AD596" t="str">
        <f>IF('Invulblad per woning'!B596=0," ","ja")</f>
        <v xml:space="preserve"> </v>
      </c>
      <c r="AE596" s="10" t="str">
        <f t="shared" si="114"/>
        <v>nee</v>
      </c>
      <c r="AF596" s="10">
        <f t="shared" si="115"/>
        <v>60</v>
      </c>
      <c r="AG596" s="10">
        <f t="shared" si="116"/>
        <v>1944</v>
      </c>
      <c r="AH596">
        <f t="shared" si="110"/>
        <v>0</v>
      </c>
      <c r="AI596" s="10" t="str">
        <f t="shared" si="111"/>
        <v>nee 60 1944 0</v>
      </c>
      <c r="AJ596" s="10" t="e">
        <f>_xlfn.XLOOKUP(AI596,'Hybride Warmtepomp'!F$3:F$165,'Hybride Warmtepomp'!B$3:B$165)</f>
        <v>#N/A</v>
      </c>
      <c r="AK596" t="str">
        <f t="shared" si="117"/>
        <v/>
      </c>
      <c r="AL596" t="str">
        <f t="shared" si="121"/>
        <v>nee</v>
      </c>
      <c r="AM596" t="str">
        <f t="shared" si="118"/>
        <v>nee</v>
      </c>
      <c r="AN596" t="b">
        <f t="shared" si="119"/>
        <v>0</v>
      </c>
      <c r="AO596" t="b">
        <f t="shared" si="120"/>
        <v>0</v>
      </c>
    </row>
    <row r="597" spans="1:41">
      <c r="A597" s="48"/>
      <c r="B597" s="48"/>
      <c r="C597" s="49"/>
      <c r="D597" s="49"/>
      <c r="E597" s="50"/>
      <c r="F597" s="7"/>
      <c r="G597" s="50"/>
      <c r="H597" s="50"/>
      <c r="I597" s="49"/>
      <c r="J597" s="54"/>
      <c r="K597" s="49"/>
      <c r="L597" s="49"/>
      <c r="M597" s="41"/>
      <c r="N597" s="7"/>
      <c r="O597" s="8" t="str">
        <f t="shared" si="112"/>
        <v xml:space="preserve"> </v>
      </c>
      <c r="P597" s="8" t="str">
        <f t="shared" si="113"/>
        <v xml:space="preserve"> </v>
      </c>
      <c r="Q597" s="7"/>
      <c r="R597" s="6"/>
      <c r="S597" s="7"/>
      <c r="T597" s="7"/>
      <c r="U597" s="7"/>
      <c r="V597" s="9"/>
      <c r="W597" s="9"/>
      <c r="X597" s="9"/>
      <c r="Y597" s="9"/>
      <c r="Z597" s="7"/>
      <c r="AA597" s="7"/>
      <c r="AB597" s="7"/>
      <c r="AC597" s="7"/>
      <c r="AD597" t="str">
        <f>IF('Invulblad per woning'!B597=0," ","ja")</f>
        <v xml:space="preserve"> </v>
      </c>
      <c r="AE597" s="10" t="str">
        <f t="shared" si="114"/>
        <v>nee</v>
      </c>
      <c r="AF597" s="10">
        <f t="shared" si="115"/>
        <v>60</v>
      </c>
      <c r="AG597" s="10">
        <f t="shared" si="116"/>
        <v>1944</v>
      </c>
      <c r="AH597">
        <f t="shared" si="110"/>
        <v>0</v>
      </c>
      <c r="AI597" s="10" t="str">
        <f t="shared" si="111"/>
        <v>nee 60 1944 0</v>
      </c>
      <c r="AJ597" s="10" t="e">
        <f>_xlfn.XLOOKUP(AI597,'Hybride Warmtepomp'!F$3:F$165,'Hybride Warmtepomp'!B$3:B$165)</f>
        <v>#N/A</v>
      </c>
      <c r="AK597" t="str">
        <f t="shared" si="117"/>
        <v/>
      </c>
      <c r="AL597" t="str">
        <f t="shared" si="121"/>
        <v>nee</v>
      </c>
      <c r="AM597" t="str">
        <f t="shared" si="118"/>
        <v>nee</v>
      </c>
      <c r="AN597" t="b">
        <f t="shared" si="119"/>
        <v>0</v>
      </c>
      <c r="AO597" t="b">
        <f t="shared" si="120"/>
        <v>0</v>
      </c>
    </row>
    <row r="598" spans="1:41">
      <c r="A598" s="48"/>
      <c r="B598" s="48"/>
      <c r="C598" s="49"/>
      <c r="D598" s="49"/>
      <c r="E598" s="50"/>
      <c r="F598" s="7"/>
      <c r="G598" s="50"/>
      <c r="H598" s="50"/>
      <c r="I598" s="49"/>
      <c r="J598" s="54"/>
      <c r="K598" s="49"/>
      <c r="L598" s="49"/>
      <c r="M598" s="41"/>
      <c r="N598" s="7"/>
      <c r="O598" s="8" t="str">
        <f t="shared" si="112"/>
        <v xml:space="preserve"> </v>
      </c>
      <c r="P598" s="8" t="str">
        <f t="shared" si="113"/>
        <v xml:space="preserve"> </v>
      </c>
      <c r="Q598" s="7"/>
      <c r="R598" s="6"/>
      <c r="S598" s="7"/>
      <c r="T598" s="7"/>
      <c r="U598" s="7"/>
      <c r="V598" s="9"/>
      <c r="W598" s="9"/>
      <c r="X598" s="9"/>
      <c r="Y598" s="9"/>
      <c r="Z598" s="7"/>
      <c r="AA598" s="7"/>
      <c r="AB598" s="7"/>
      <c r="AC598" s="7"/>
      <c r="AD598" t="str">
        <f>IF('Invulblad per woning'!B598=0," ","ja")</f>
        <v xml:space="preserve"> </v>
      </c>
      <c r="AE598" s="10" t="str">
        <f t="shared" si="114"/>
        <v>nee</v>
      </c>
      <c r="AF598" s="10">
        <f t="shared" si="115"/>
        <v>60</v>
      </c>
      <c r="AG598" s="10">
        <f t="shared" si="116"/>
        <v>1944</v>
      </c>
      <c r="AH598">
        <f t="shared" si="110"/>
        <v>0</v>
      </c>
      <c r="AI598" s="10" t="str">
        <f t="shared" si="111"/>
        <v>nee 60 1944 0</v>
      </c>
      <c r="AJ598" s="10" t="e">
        <f>_xlfn.XLOOKUP(AI598,'Hybride Warmtepomp'!F$3:F$165,'Hybride Warmtepomp'!B$3:B$165)</f>
        <v>#N/A</v>
      </c>
      <c r="AK598" t="str">
        <f t="shared" si="117"/>
        <v/>
      </c>
      <c r="AL598" t="str">
        <f t="shared" si="121"/>
        <v>nee</v>
      </c>
      <c r="AM598" t="str">
        <f t="shared" si="118"/>
        <v>nee</v>
      </c>
      <c r="AN598" t="b">
        <f t="shared" si="119"/>
        <v>0</v>
      </c>
      <c r="AO598" t="b">
        <f t="shared" si="120"/>
        <v>0</v>
      </c>
    </row>
    <row r="599" spans="1:41">
      <c r="A599" s="48"/>
      <c r="B599" s="48"/>
      <c r="C599" s="49"/>
      <c r="D599" s="49"/>
      <c r="E599" s="50"/>
      <c r="F599" s="7"/>
      <c r="G599" s="50"/>
      <c r="H599" s="50"/>
      <c r="I599" s="49"/>
      <c r="J599" s="54"/>
      <c r="K599" s="49"/>
      <c r="L599" s="49"/>
      <c r="M599" s="41"/>
      <c r="N599" s="7"/>
      <c r="O599" s="8" t="str">
        <f t="shared" si="112"/>
        <v xml:space="preserve"> </v>
      </c>
      <c r="P599" s="8" t="str">
        <f t="shared" si="113"/>
        <v xml:space="preserve"> </v>
      </c>
      <c r="Q599" s="7"/>
      <c r="R599" s="6"/>
      <c r="S599" s="7"/>
      <c r="T599" s="7"/>
      <c r="U599" s="7"/>
      <c r="V599" s="9"/>
      <c r="W599" s="9"/>
      <c r="X599" s="9"/>
      <c r="Y599" s="9"/>
      <c r="Z599" s="7"/>
      <c r="AA599" s="7"/>
      <c r="AB599" s="7"/>
      <c r="AC599" s="7"/>
      <c r="AD599" t="str">
        <f>IF('Invulblad per woning'!B599=0," ","ja")</f>
        <v xml:space="preserve"> </v>
      </c>
      <c r="AE599" s="10" t="str">
        <f t="shared" si="114"/>
        <v>nee</v>
      </c>
      <c r="AF599" s="10">
        <f t="shared" si="115"/>
        <v>60</v>
      </c>
      <c r="AG599" s="10">
        <f t="shared" si="116"/>
        <v>1944</v>
      </c>
      <c r="AH599">
        <f t="shared" si="110"/>
        <v>0</v>
      </c>
      <c r="AI599" s="10" t="str">
        <f t="shared" si="111"/>
        <v>nee 60 1944 0</v>
      </c>
      <c r="AJ599" s="10" t="e">
        <f>_xlfn.XLOOKUP(AI599,'Hybride Warmtepomp'!F$3:F$165,'Hybride Warmtepomp'!B$3:B$165)</f>
        <v>#N/A</v>
      </c>
      <c r="AK599" t="str">
        <f t="shared" si="117"/>
        <v/>
      </c>
      <c r="AL599" t="str">
        <f t="shared" si="121"/>
        <v>nee</v>
      </c>
      <c r="AM599" t="str">
        <f t="shared" si="118"/>
        <v>nee</v>
      </c>
      <c r="AN599" t="b">
        <f t="shared" si="119"/>
        <v>0</v>
      </c>
      <c r="AO599" t="b">
        <f t="shared" si="120"/>
        <v>0</v>
      </c>
    </row>
    <row r="600" spans="1:41">
      <c r="A600" s="48"/>
      <c r="B600" s="48"/>
      <c r="C600" s="49"/>
      <c r="D600" s="49"/>
      <c r="E600" s="50"/>
      <c r="F600" s="7"/>
      <c r="G600" s="50"/>
      <c r="H600" s="50"/>
      <c r="I600" s="49"/>
      <c r="J600" s="54"/>
      <c r="K600" s="49"/>
      <c r="L600" s="49"/>
      <c r="M600" s="41"/>
      <c r="N600" s="7"/>
      <c r="O600" s="8" t="str">
        <f t="shared" si="112"/>
        <v xml:space="preserve"> </v>
      </c>
      <c r="P600" s="8" t="str">
        <f t="shared" si="113"/>
        <v xml:space="preserve"> </v>
      </c>
      <c r="Q600" s="7"/>
      <c r="R600" s="6"/>
      <c r="S600" s="7"/>
      <c r="T600" s="7"/>
      <c r="U600" s="7"/>
      <c r="V600" s="9"/>
      <c r="W600" s="9"/>
      <c r="X600" s="9"/>
      <c r="Y600" s="9"/>
      <c r="Z600" s="7"/>
      <c r="AA600" s="7"/>
      <c r="AB600" s="7"/>
      <c r="AC600" s="7"/>
      <c r="AD600" t="str">
        <f>IF('Invulblad per woning'!B600=0," ","ja")</f>
        <v xml:space="preserve"> </v>
      </c>
      <c r="AE600" s="10" t="str">
        <f t="shared" si="114"/>
        <v>nee</v>
      </c>
      <c r="AF600" s="10">
        <f t="shared" si="115"/>
        <v>60</v>
      </c>
      <c r="AG600" s="10">
        <f t="shared" si="116"/>
        <v>1944</v>
      </c>
      <c r="AH600">
        <f t="shared" si="110"/>
        <v>0</v>
      </c>
      <c r="AI600" s="10" t="str">
        <f t="shared" si="111"/>
        <v>nee 60 1944 0</v>
      </c>
      <c r="AJ600" s="10" t="e">
        <f>_xlfn.XLOOKUP(AI600,'Hybride Warmtepomp'!F$3:F$165,'Hybride Warmtepomp'!B$3:B$165)</f>
        <v>#N/A</v>
      </c>
      <c r="AK600" t="str">
        <f t="shared" si="117"/>
        <v/>
      </c>
      <c r="AL600" t="str">
        <f t="shared" si="121"/>
        <v>nee</v>
      </c>
      <c r="AM600" t="str">
        <f t="shared" si="118"/>
        <v>nee</v>
      </c>
      <c r="AN600" t="b">
        <f t="shared" si="119"/>
        <v>0</v>
      </c>
      <c r="AO600" t="b">
        <f t="shared" si="120"/>
        <v>0</v>
      </c>
    </row>
    <row r="601" spans="1:41">
      <c r="A601" s="48"/>
      <c r="B601" s="48"/>
      <c r="C601" s="49"/>
      <c r="D601" s="49"/>
      <c r="E601" s="50"/>
      <c r="F601" s="7"/>
      <c r="G601" s="50"/>
      <c r="H601" s="50"/>
      <c r="I601" s="49"/>
      <c r="J601" s="54"/>
      <c r="K601" s="49"/>
      <c r="L601" s="49"/>
      <c r="M601" s="41"/>
      <c r="N601" s="7"/>
      <c r="O601" s="8" t="str">
        <f t="shared" si="112"/>
        <v xml:space="preserve"> </v>
      </c>
      <c r="P601" s="8" t="str">
        <f t="shared" si="113"/>
        <v xml:space="preserve"> </v>
      </c>
      <c r="Q601" s="7"/>
      <c r="R601" s="6"/>
      <c r="S601" s="7"/>
      <c r="T601" s="7"/>
      <c r="U601" s="7"/>
      <c r="V601" s="9"/>
      <c r="W601" s="9"/>
      <c r="X601" s="9"/>
      <c r="Y601" s="9"/>
      <c r="Z601" s="7"/>
      <c r="AA601" s="7"/>
      <c r="AB601" s="7"/>
      <c r="AC601" s="7"/>
      <c r="AD601" t="str">
        <f>IF('Invulblad per woning'!B601=0," ","ja")</f>
        <v xml:space="preserve"> </v>
      </c>
      <c r="AE601" s="10" t="str">
        <f t="shared" si="114"/>
        <v>nee</v>
      </c>
      <c r="AF601" s="10">
        <f t="shared" si="115"/>
        <v>60</v>
      </c>
      <c r="AG601" s="10">
        <f t="shared" si="116"/>
        <v>1944</v>
      </c>
      <c r="AH601">
        <f t="shared" ref="AH601:AH664" si="122">Q601</f>
        <v>0</v>
      </c>
      <c r="AI601" s="10" t="str">
        <f t="shared" ref="AI601:AI664" si="123">_xlfn.CONCAT(AE601," ",AF601," ",AG601," ",AH601)</f>
        <v>nee 60 1944 0</v>
      </c>
      <c r="AJ601" s="10" t="e">
        <f>_xlfn.XLOOKUP(AI601,'Hybride Warmtepomp'!F$3:F$165,'Hybride Warmtepomp'!B$3:B$165)</f>
        <v>#N/A</v>
      </c>
      <c r="AK601" t="str">
        <f t="shared" si="117"/>
        <v/>
      </c>
      <c r="AL601" t="str">
        <f t="shared" si="121"/>
        <v>nee</v>
      </c>
      <c r="AM601" t="str">
        <f t="shared" si="118"/>
        <v>nee</v>
      </c>
      <c r="AN601" t="b">
        <f t="shared" si="119"/>
        <v>0</v>
      </c>
      <c r="AO601" t="b">
        <f t="shared" si="120"/>
        <v>0</v>
      </c>
    </row>
    <row r="602" spans="1:41">
      <c r="A602" s="48"/>
      <c r="B602" s="48"/>
      <c r="C602" s="49"/>
      <c r="D602" s="49"/>
      <c r="E602" s="50"/>
      <c r="F602" s="7"/>
      <c r="G602" s="50"/>
      <c r="H602" s="50"/>
      <c r="I602" s="49"/>
      <c r="J602" s="54"/>
      <c r="K602" s="49"/>
      <c r="L602" s="49"/>
      <c r="M602" s="41"/>
      <c r="N602" s="7"/>
      <c r="O602" s="8" t="str">
        <f t="shared" si="112"/>
        <v xml:space="preserve"> </v>
      </c>
      <c r="P602" s="8" t="str">
        <f t="shared" si="113"/>
        <v xml:space="preserve"> </v>
      </c>
      <c r="Q602" s="7"/>
      <c r="R602" s="6"/>
      <c r="S602" s="7"/>
      <c r="T602" s="7"/>
      <c r="U602" s="7"/>
      <c r="V602" s="9"/>
      <c r="W602" s="9"/>
      <c r="X602" s="9"/>
      <c r="Y602" s="9"/>
      <c r="Z602" s="7"/>
      <c r="AA602" s="7"/>
      <c r="AB602" s="7"/>
      <c r="AC602" s="7"/>
      <c r="AD602" t="str">
        <f>IF('Invulblad per woning'!B602=0," ","ja")</f>
        <v xml:space="preserve"> </v>
      </c>
      <c r="AE602" s="10" t="str">
        <f t="shared" si="114"/>
        <v>nee</v>
      </c>
      <c r="AF602" s="10">
        <f t="shared" si="115"/>
        <v>60</v>
      </c>
      <c r="AG602" s="10">
        <f t="shared" si="116"/>
        <v>1944</v>
      </c>
      <c r="AH602">
        <f t="shared" si="122"/>
        <v>0</v>
      </c>
      <c r="AI602" s="10" t="str">
        <f t="shared" si="123"/>
        <v>nee 60 1944 0</v>
      </c>
      <c r="AJ602" s="10" t="e">
        <f>_xlfn.XLOOKUP(AI602,'Hybride Warmtepomp'!F$3:F$165,'Hybride Warmtepomp'!B$3:B$165)</f>
        <v>#N/A</v>
      </c>
      <c r="AK602" t="str">
        <f t="shared" si="117"/>
        <v/>
      </c>
      <c r="AL602" t="str">
        <f t="shared" si="121"/>
        <v>nee</v>
      </c>
      <c r="AM602" t="str">
        <f t="shared" si="118"/>
        <v>nee</v>
      </c>
      <c r="AN602" t="b">
        <f t="shared" si="119"/>
        <v>0</v>
      </c>
      <c r="AO602" t="b">
        <f t="shared" si="120"/>
        <v>0</v>
      </c>
    </row>
    <row r="603" spans="1:41">
      <c r="A603" s="48"/>
      <c r="B603" s="48"/>
      <c r="C603" s="49"/>
      <c r="D603" s="49"/>
      <c r="E603" s="50"/>
      <c r="F603" s="7"/>
      <c r="G603" s="50"/>
      <c r="H603" s="50"/>
      <c r="I603" s="49"/>
      <c r="J603" s="54"/>
      <c r="K603" s="49"/>
      <c r="L603" s="49"/>
      <c r="M603" s="41"/>
      <c r="N603" s="7"/>
      <c r="O603" s="8" t="str">
        <f t="shared" si="112"/>
        <v xml:space="preserve"> </v>
      </c>
      <c r="P603" s="8" t="str">
        <f t="shared" si="113"/>
        <v xml:space="preserve"> </v>
      </c>
      <c r="Q603" s="7"/>
      <c r="R603" s="6"/>
      <c r="S603" s="7"/>
      <c r="T603" s="7"/>
      <c r="U603" s="7"/>
      <c r="V603" s="9"/>
      <c r="W603" s="9"/>
      <c r="X603" s="9"/>
      <c r="Y603" s="9"/>
      <c r="Z603" s="7"/>
      <c r="AA603" s="7"/>
      <c r="AB603" s="7"/>
      <c r="AC603" s="7"/>
      <c r="AD603" t="str">
        <f>IF('Invulblad per woning'!B603=0," ","ja")</f>
        <v xml:space="preserve"> </v>
      </c>
      <c r="AE603" s="10" t="str">
        <f t="shared" si="114"/>
        <v>nee</v>
      </c>
      <c r="AF603" s="10">
        <f t="shared" si="115"/>
        <v>60</v>
      </c>
      <c r="AG603" s="10">
        <f t="shared" si="116"/>
        <v>1944</v>
      </c>
      <c r="AH603">
        <f t="shared" si="122"/>
        <v>0</v>
      </c>
      <c r="AI603" s="10" t="str">
        <f t="shared" si="123"/>
        <v>nee 60 1944 0</v>
      </c>
      <c r="AJ603" s="10" t="e">
        <f>_xlfn.XLOOKUP(AI603,'Hybride Warmtepomp'!F$3:F$165,'Hybride Warmtepomp'!B$3:B$165)</f>
        <v>#N/A</v>
      </c>
      <c r="AK603" t="str">
        <f t="shared" si="117"/>
        <v/>
      </c>
      <c r="AL603" t="str">
        <f t="shared" si="121"/>
        <v>nee</v>
      </c>
      <c r="AM603" t="str">
        <f t="shared" si="118"/>
        <v>nee</v>
      </c>
      <c r="AN603" t="b">
        <f t="shared" si="119"/>
        <v>0</v>
      </c>
      <c r="AO603" t="b">
        <f t="shared" si="120"/>
        <v>0</v>
      </c>
    </row>
    <row r="604" spans="1:41">
      <c r="A604" s="48"/>
      <c r="B604" s="48"/>
      <c r="C604" s="49"/>
      <c r="D604" s="49"/>
      <c r="E604" s="50"/>
      <c r="F604" s="7"/>
      <c r="G604" s="50"/>
      <c r="H604" s="50"/>
      <c r="I604" s="49"/>
      <c r="J604" s="54"/>
      <c r="K604" s="49"/>
      <c r="L604" s="49"/>
      <c r="M604" s="41"/>
      <c r="N604" s="7"/>
      <c r="O604" s="8" t="str">
        <f t="shared" si="112"/>
        <v xml:space="preserve"> </v>
      </c>
      <c r="P604" s="8" t="str">
        <f t="shared" si="113"/>
        <v xml:space="preserve"> </v>
      </c>
      <c r="Q604" s="7"/>
      <c r="R604" s="6"/>
      <c r="S604" s="7"/>
      <c r="T604" s="7"/>
      <c r="U604" s="7"/>
      <c r="V604" s="9"/>
      <c r="W604" s="9"/>
      <c r="X604" s="9"/>
      <c r="Y604" s="9"/>
      <c r="Z604" s="7"/>
      <c r="AA604" s="7"/>
      <c r="AB604" s="7"/>
      <c r="AC604" s="7"/>
      <c r="AD604" t="str">
        <f>IF('Invulblad per woning'!B604=0," ","ja")</f>
        <v xml:space="preserve"> </v>
      </c>
      <c r="AE604" s="10" t="str">
        <f t="shared" si="114"/>
        <v>nee</v>
      </c>
      <c r="AF604" s="10">
        <f t="shared" si="115"/>
        <v>60</v>
      </c>
      <c r="AG604" s="10">
        <f t="shared" si="116"/>
        <v>1944</v>
      </c>
      <c r="AH604">
        <f t="shared" si="122"/>
        <v>0</v>
      </c>
      <c r="AI604" s="10" t="str">
        <f t="shared" si="123"/>
        <v>nee 60 1944 0</v>
      </c>
      <c r="AJ604" s="10" t="e">
        <f>_xlfn.XLOOKUP(AI604,'Hybride Warmtepomp'!F$3:F$165,'Hybride Warmtepomp'!B$3:B$165)</f>
        <v>#N/A</v>
      </c>
      <c r="AK604" t="str">
        <f t="shared" si="117"/>
        <v/>
      </c>
      <c r="AL604" t="str">
        <f t="shared" si="121"/>
        <v>nee</v>
      </c>
      <c r="AM604" t="str">
        <f t="shared" si="118"/>
        <v>nee</v>
      </c>
      <c r="AN604" t="b">
        <f t="shared" si="119"/>
        <v>0</v>
      </c>
      <c r="AO604" t="b">
        <f t="shared" si="120"/>
        <v>0</v>
      </c>
    </row>
    <row r="605" spans="1:41">
      <c r="A605" s="48"/>
      <c r="B605" s="48"/>
      <c r="C605" s="49"/>
      <c r="D605" s="49"/>
      <c r="E605" s="50"/>
      <c r="F605" s="7"/>
      <c r="G605" s="50"/>
      <c r="H605" s="50"/>
      <c r="I605" s="49"/>
      <c r="J605" s="54"/>
      <c r="K605" s="49"/>
      <c r="L605" s="49"/>
      <c r="M605" s="41"/>
      <c r="N605" s="7"/>
      <c r="O605" s="8" t="str">
        <f t="shared" si="112"/>
        <v xml:space="preserve"> </v>
      </c>
      <c r="P605" s="8" t="str">
        <f t="shared" si="113"/>
        <v xml:space="preserve"> </v>
      </c>
      <c r="Q605" s="7"/>
      <c r="R605" s="6"/>
      <c r="S605" s="7"/>
      <c r="T605" s="7"/>
      <c r="U605" s="7"/>
      <c r="V605" s="9"/>
      <c r="W605" s="9"/>
      <c r="X605" s="9"/>
      <c r="Y605" s="9"/>
      <c r="Z605" s="7"/>
      <c r="AA605" s="7"/>
      <c r="AB605" s="7"/>
      <c r="AC605" s="7"/>
      <c r="AD605" t="str">
        <f>IF('Invulblad per woning'!B605=0," ","ja")</f>
        <v xml:space="preserve"> </v>
      </c>
      <c r="AE605" s="10" t="str">
        <f t="shared" si="114"/>
        <v>nee</v>
      </c>
      <c r="AF605" s="10">
        <f t="shared" si="115"/>
        <v>60</v>
      </c>
      <c r="AG605" s="10">
        <f t="shared" si="116"/>
        <v>1944</v>
      </c>
      <c r="AH605">
        <f t="shared" si="122"/>
        <v>0</v>
      </c>
      <c r="AI605" s="10" t="str">
        <f t="shared" si="123"/>
        <v>nee 60 1944 0</v>
      </c>
      <c r="AJ605" s="10" t="e">
        <f>_xlfn.XLOOKUP(AI605,'Hybride Warmtepomp'!F$3:F$165,'Hybride Warmtepomp'!B$3:B$165)</f>
        <v>#N/A</v>
      </c>
      <c r="AK605" t="str">
        <f t="shared" si="117"/>
        <v/>
      </c>
      <c r="AL605" t="str">
        <f t="shared" si="121"/>
        <v>nee</v>
      </c>
      <c r="AM605" t="str">
        <f t="shared" si="118"/>
        <v>nee</v>
      </c>
      <c r="AN605" t="b">
        <f t="shared" si="119"/>
        <v>0</v>
      </c>
      <c r="AO605" t="b">
        <f t="shared" si="120"/>
        <v>0</v>
      </c>
    </row>
    <row r="606" spans="1:41">
      <c r="A606" s="48"/>
      <c r="B606" s="48"/>
      <c r="C606" s="49"/>
      <c r="D606" s="49"/>
      <c r="E606" s="50"/>
      <c r="F606" s="7"/>
      <c r="G606" s="50"/>
      <c r="H606" s="50"/>
      <c r="I606" s="49"/>
      <c r="J606" s="54"/>
      <c r="K606" s="49"/>
      <c r="L606" s="49"/>
      <c r="M606" s="41"/>
      <c r="N606" s="7"/>
      <c r="O606" s="8" t="str">
        <f t="shared" si="112"/>
        <v xml:space="preserve"> </v>
      </c>
      <c r="P606" s="8" t="str">
        <f t="shared" si="113"/>
        <v xml:space="preserve"> </v>
      </c>
      <c r="Q606" s="7"/>
      <c r="R606" s="6"/>
      <c r="S606" s="7"/>
      <c r="T606" s="7"/>
      <c r="U606" s="7"/>
      <c r="V606" s="9"/>
      <c r="W606" s="9"/>
      <c r="X606" s="9"/>
      <c r="Y606" s="9"/>
      <c r="Z606" s="7"/>
      <c r="AA606" s="7"/>
      <c r="AB606" s="7"/>
      <c r="AC606" s="7"/>
      <c r="AD606" t="str">
        <f>IF('Invulblad per woning'!B606=0," ","ja")</f>
        <v xml:space="preserve"> </v>
      </c>
      <c r="AE606" s="10" t="str">
        <f t="shared" si="114"/>
        <v>nee</v>
      </c>
      <c r="AF606" s="10">
        <f t="shared" si="115"/>
        <v>60</v>
      </c>
      <c r="AG606" s="10">
        <f t="shared" si="116"/>
        <v>1944</v>
      </c>
      <c r="AH606">
        <f t="shared" si="122"/>
        <v>0</v>
      </c>
      <c r="AI606" s="10" t="str">
        <f t="shared" si="123"/>
        <v>nee 60 1944 0</v>
      </c>
      <c r="AJ606" s="10" t="e">
        <f>_xlfn.XLOOKUP(AI606,'Hybride Warmtepomp'!F$3:F$165,'Hybride Warmtepomp'!B$3:B$165)</f>
        <v>#N/A</v>
      </c>
      <c r="AK606" t="str">
        <f t="shared" si="117"/>
        <v/>
      </c>
      <c r="AL606" t="str">
        <f t="shared" si="121"/>
        <v>nee</v>
      </c>
      <c r="AM606" t="str">
        <f t="shared" si="118"/>
        <v>nee</v>
      </c>
      <c r="AN606" t="b">
        <f t="shared" si="119"/>
        <v>0</v>
      </c>
      <c r="AO606" t="b">
        <f t="shared" si="120"/>
        <v>0</v>
      </c>
    </row>
    <row r="607" spans="1:41">
      <c r="A607" s="48"/>
      <c r="B607" s="48"/>
      <c r="C607" s="49"/>
      <c r="D607" s="49"/>
      <c r="E607" s="50"/>
      <c r="F607" s="7"/>
      <c r="G607" s="50"/>
      <c r="H607" s="50"/>
      <c r="I607" s="49"/>
      <c r="J607" s="54"/>
      <c r="K607" s="49"/>
      <c r="L607" s="49"/>
      <c r="M607" s="41"/>
      <c r="N607" s="7"/>
      <c r="O607" s="8" t="str">
        <f t="shared" si="112"/>
        <v xml:space="preserve"> </v>
      </c>
      <c r="P607" s="8" t="str">
        <f t="shared" si="113"/>
        <v xml:space="preserve"> </v>
      </c>
      <c r="Q607" s="7"/>
      <c r="R607" s="6"/>
      <c r="S607" s="7"/>
      <c r="T607" s="7"/>
      <c r="U607" s="7"/>
      <c r="V607" s="9"/>
      <c r="W607" s="9"/>
      <c r="X607" s="9"/>
      <c r="Y607" s="9"/>
      <c r="Z607" s="7"/>
      <c r="AA607" s="7"/>
      <c r="AB607" s="7"/>
      <c r="AC607" s="7"/>
      <c r="AD607" t="str">
        <f>IF('Invulblad per woning'!B607=0," ","ja")</f>
        <v xml:space="preserve"> </v>
      </c>
      <c r="AE607" s="10" t="str">
        <f t="shared" si="114"/>
        <v>nee</v>
      </c>
      <c r="AF607" s="10">
        <f t="shared" si="115"/>
        <v>60</v>
      </c>
      <c r="AG607" s="10">
        <f t="shared" si="116"/>
        <v>1944</v>
      </c>
      <c r="AH607">
        <f t="shared" si="122"/>
        <v>0</v>
      </c>
      <c r="AI607" s="10" t="str">
        <f t="shared" si="123"/>
        <v>nee 60 1944 0</v>
      </c>
      <c r="AJ607" s="10" t="e">
        <f>_xlfn.XLOOKUP(AI607,'Hybride Warmtepomp'!F$3:F$165,'Hybride Warmtepomp'!B$3:B$165)</f>
        <v>#N/A</v>
      </c>
      <c r="AK607" t="str">
        <f t="shared" si="117"/>
        <v/>
      </c>
      <c r="AL607" t="str">
        <f t="shared" si="121"/>
        <v>nee</v>
      </c>
      <c r="AM607" t="str">
        <f t="shared" si="118"/>
        <v>nee</v>
      </c>
      <c r="AN607" t="b">
        <f t="shared" si="119"/>
        <v>0</v>
      </c>
      <c r="AO607" t="b">
        <f t="shared" si="120"/>
        <v>0</v>
      </c>
    </row>
    <row r="608" spans="1:41">
      <c r="A608" s="48"/>
      <c r="B608" s="48"/>
      <c r="C608" s="49"/>
      <c r="D608" s="49"/>
      <c r="E608" s="50"/>
      <c r="F608" s="7"/>
      <c r="G608" s="50"/>
      <c r="H608" s="50"/>
      <c r="I608" s="49"/>
      <c r="J608" s="54"/>
      <c r="K608" s="49"/>
      <c r="L608" s="49"/>
      <c r="M608" s="41"/>
      <c r="N608" s="7"/>
      <c r="O608" s="8" t="str">
        <f t="shared" si="112"/>
        <v xml:space="preserve"> </v>
      </c>
      <c r="P608" s="8" t="str">
        <f t="shared" si="113"/>
        <v xml:space="preserve"> </v>
      </c>
      <c r="Q608" s="7"/>
      <c r="R608" s="6"/>
      <c r="S608" s="7"/>
      <c r="T608" s="7"/>
      <c r="U608" s="7"/>
      <c r="V608" s="9"/>
      <c r="W608" s="9"/>
      <c r="X608" s="9"/>
      <c r="Y608" s="9"/>
      <c r="Z608" s="7"/>
      <c r="AA608" s="7"/>
      <c r="AB608" s="7"/>
      <c r="AC608" s="7"/>
      <c r="AD608" t="str">
        <f>IF('Invulblad per woning'!B608=0," ","ja")</f>
        <v xml:space="preserve"> </v>
      </c>
      <c r="AE608" s="10" t="str">
        <f t="shared" si="114"/>
        <v>nee</v>
      </c>
      <c r="AF608" s="10">
        <f t="shared" si="115"/>
        <v>60</v>
      </c>
      <c r="AG608" s="10">
        <f t="shared" si="116"/>
        <v>1944</v>
      </c>
      <c r="AH608">
        <f t="shared" si="122"/>
        <v>0</v>
      </c>
      <c r="AI608" s="10" t="str">
        <f t="shared" si="123"/>
        <v>nee 60 1944 0</v>
      </c>
      <c r="AJ608" s="10" t="e">
        <f>_xlfn.XLOOKUP(AI608,'Hybride Warmtepomp'!F$3:F$165,'Hybride Warmtepomp'!B$3:B$165)</f>
        <v>#N/A</v>
      </c>
      <c r="AK608" t="str">
        <f t="shared" si="117"/>
        <v/>
      </c>
      <c r="AL608" t="str">
        <f t="shared" si="121"/>
        <v>nee</v>
      </c>
      <c r="AM608" t="str">
        <f t="shared" si="118"/>
        <v>nee</v>
      </c>
      <c r="AN608" t="b">
        <f t="shared" si="119"/>
        <v>0</v>
      </c>
      <c r="AO608" t="b">
        <f t="shared" si="120"/>
        <v>0</v>
      </c>
    </row>
    <row r="609" spans="1:41">
      <c r="A609" s="48"/>
      <c r="B609" s="48"/>
      <c r="C609" s="49"/>
      <c r="D609" s="49"/>
      <c r="E609" s="50"/>
      <c r="F609" s="7"/>
      <c r="G609" s="50"/>
      <c r="H609" s="50"/>
      <c r="I609" s="49"/>
      <c r="J609" s="54"/>
      <c r="K609" s="49"/>
      <c r="L609" s="49"/>
      <c r="M609" s="41"/>
      <c r="N609" s="7"/>
      <c r="O609" s="8" t="str">
        <f t="shared" si="112"/>
        <v xml:space="preserve"> </v>
      </c>
      <c r="P609" s="8" t="str">
        <f t="shared" si="113"/>
        <v xml:space="preserve"> </v>
      </c>
      <c r="Q609" s="7"/>
      <c r="R609" s="6"/>
      <c r="S609" s="7"/>
      <c r="T609" s="7"/>
      <c r="U609" s="7"/>
      <c r="V609" s="9"/>
      <c r="W609" s="9"/>
      <c r="X609" s="9"/>
      <c r="Y609" s="9"/>
      <c r="Z609" s="7"/>
      <c r="AA609" s="7"/>
      <c r="AB609" s="7"/>
      <c r="AC609" s="7"/>
      <c r="AD609" t="str">
        <f>IF('Invulblad per woning'!B609=0," ","ja")</f>
        <v xml:space="preserve"> </v>
      </c>
      <c r="AE609" s="10" t="str">
        <f t="shared" si="114"/>
        <v>nee</v>
      </c>
      <c r="AF609" s="10">
        <f t="shared" si="115"/>
        <v>60</v>
      </c>
      <c r="AG609" s="10">
        <f t="shared" si="116"/>
        <v>1944</v>
      </c>
      <c r="AH609">
        <f t="shared" si="122"/>
        <v>0</v>
      </c>
      <c r="AI609" s="10" t="str">
        <f t="shared" si="123"/>
        <v>nee 60 1944 0</v>
      </c>
      <c r="AJ609" s="10" t="e">
        <f>_xlfn.XLOOKUP(AI609,'Hybride Warmtepomp'!F$3:F$165,'Hybride Warmtepomp'!B$3:B$165)</f>
        <v>#N/A</v>
      </c>
      <c r="AK609" t="str">
        <f t="shared" si="117"/>
        <v/>
      </c>
      <c r="AL609" t="str">
        <f t="shared" si="121"/>
        <v>nee</v>
      </c>
      <c r="AM609" t="str">
        <f t="shared" si="118"/>
        <v>nee</v>
      </c>
      <c r="AN609" t="b">
        <f t="shared" si="119"/>
        <v>0</v>
      </c>
      <c r="AO609" t="b">
        <f t="shared" si="120"/>
        <v>0</v>
      </c>
    </row>
    <row r="610" spans="1:41">
      <c r="A610" s="48"/>
      <c r="B610" s="48"/>
      <c r="C610" s="49"/>
      <c r="D610" s="49"/>
      <c r="E610" s="50"/>
      <c r="F610" s="7"/>
      <c r="G610" s="50"/>
      <c r="H610" s="50"/>
      <c r="I610" s="49"/>
      <c r="J610" s="54"/>
      <c r="K610" s="49"/>
      <c r="L610" s="49"/>
      <c r="M610" s="41"/>
      <c r="N610" s="7"/>
      <c r="O610" s="8" t="str">
        <f t="shared" si="112"/>
        <v xml:space="preserve"> </v>
      </c>
      <c r="P610" s="8" t="str">
        <f t="shared" si="113"/>
        <v xml:space="preserve"> </v>
      </c>
      <c r="Q610" s="7"/>
      <c r="R610" s="6"/>
      <c r="S610" s="7"/>
      <c r="T610" s="7"/>
      <c r="U610" s="7"/>
      <c r="V610" s="9"/>
      <c r="W610" s="9"/>
      <c r="X610" s="9"/>
      <c r="Y610" s="9"/>
      <c r="Z610" s="7"/>
      <c r="AA610" s="7"/>
      <c r="AB610" s="7"/>
      <c r="AC610" s="7"/>
      <c r="AD610" t="str">
        <f>IF('Invulblad per woning'!B610=0," ","ja")</f>
        <v xml:space="preserve"> </v>
      </c>
      <c r="AE610" s="10" t="str">
        <f t="shared" si="114"/>
        <v>nee</v>
      </c>
      <c r="AF610" s="10">
        <f t="shared" si="115"/>
        <v>60</v>
      </c>
      <c r="AG610" s="10">
        <f t="shared" si="116"/>
        <v>1944</v>
      </c>
      <c r="AH610">
        <f t="shared" si="122"/>
        <v>0</v>
      </c>
      <c r="AI610" s="10" t="str">
        <f t="shared" si="123"/>
        <v>nee 60 1944 0</v>
      </c>
      <c r="AJ610" s="10" t="e">
        <f>_xlfn.XLOOKUP(AI610,'Hybride Warmtepomp'!F$3:F$165,'Hybride Warmtepomp'!B$3:B$165)</f>
        <v>#N/A</v>
      </c>
      <c r="AK610" t="str">
        <f t="shared" si="117"/>
        <v/>
      </c>
      <c r="AL610" t="str">
        <f t="shared" si="121"/>
        <v>nee</v>
      </c>
      <c r="AM610" t="str">
        <f t="shared" si="118"/>
        <v>nee</v>
      </c>
      <c r="AN610" t="b">
        <f t="shared" si="119"/>
        <v>0</v>
      </c>
      <c r="AO610" t="b">
        <f t="shared" si="120"/>
        <v>0</v>
      </c>
    </row>
    <row r="611" spans="1:41">
      <c r="A611" s="48"/>
      <c r="B611" s="48"/>
      <c r="C611" s="49"/>
      <c r="D611" s="49"/>
      <c r="E611" s="50"/>
      <c r="F611" s="7"/>
      <c r="G611" s="50"/>
      <c r="H611" s="50"/>
      <c r="I611" s="49"/>
      <c r="J611" s="54"/>
      <c r="K611" s="49"/>
      <c r="L611" s="49"/>
      <c r="M611" s="41"/>
      <c r="N611" s="7"/>
      <c r="O611" s="8" t="str">
        <f t="shared" si="112"/>
        <v xml:space="preserve"> </v>
      </c>
      <c r="P611" s="8" t="str">
        <f t="shared" si="113"/>
        <v xml:space="preserve"> </v>
      </c>
      <c r="Q611" s="7"/>
      <c r="R611" s="6"/>
      <c r="S611" s="7"/>
      <c r="T611" s="7"/>
      <c r="U611" s="7"/>
      <c r="V611" s="9"/>
      <c r="W611" s="9"/>
      <c r="X611" s="9"/>
      <c r="Y611" s="9"/>
      <c r="Z611" s="7"/>
      <c r="AA611" s="7"/>
      <c r="AB611" s="7"/>
      <c r="AC611" s="7"/>
      <c r="AD611" t="str">
        <f>IF('Invulblad per woning'!B611=0," ","ja")</f>
        <v xml:space="preserve"> </v>
      </c>
      <c r="AE611" s="10" t="str">
        <f t="shared" si="114"/>
        <v>nee</v>
      </c>
      <c r="AF611" s="10">
        <f t="shared" si="115"/>
        <v>60</v>
      </c>
      <c r="AG611" s="10">
        <f t="shared" si="116"/>
        <v>1944</v>
      </c>
      <c r="AH611">
        <f t="shared" si="122"/>
        <v>0</v>
      </c>
      <c r="AI611" s="10" t="str">
        <f t="shared" si="123"/>
        <v>nee 60 1944 0</v>
      </c>
      <c r="AJ611" s="10" t="e">
        <f>_xlfn.XLOOKUP(AI611,'Hybride Warmtepomp'!F$3:F$165,'Hybride Warmtepomp'!B$3:B$165)</f>
        <v>#N/A</v>
      </c>
      <c r="AK611" t="str">
        <f t="shared" si="117"/>
        <v/>
      </c>
      <c r="AL611" t="str">
        <f t="shared" si="121"/>
        <v>nee</v>
      </c>
      <c r="AM611" t="str">
        <f t="shared" si="118"/>
        <v>nee</v>
      </c>
      <c r="AN611" t="b">
        <f t="shared" si="119"/>
        <v>0</v>
      </c>
      <c r="AO611" t="b">
        <f t="shared" si="120"/>
        <v>0</v>
      </c>
    </row>
    <row r="612" spans="1:41">
      <c r="A612" s="48"/>
      <c r="B612" s="48"/>
      <c r="C612" s="49"/>
      <c r="D612" s="49"/>
      <c r="E612" s="50"/>
      <c r="F612" s="7"/>
      <c r="G612" s="50"/>
      <c r="H612" s="50"/>
      <c r="I612" s="49"/>
      <c r="J612" s="54"/>
      <c r="K612" s="49"/>
      <c r="L612" s="49"/>
      <c r="M612" s="41"/>
      <c r="N612" s="7"/>
      <c r="O612" s="8" t="str">
        <f t="shared" si="112"/>
        <v xml:space="preserve"> </v>
      </c>
      <c r="P612" s="8" t="str">
        <f t="shared" si="113"/>
        <v xml:space="preserve"> </v>
      </c>
      <c r="Q612" s="7"/>
      <c r="R612" s="6"/>
      <c r="S612" s="7"/>
      <c r="T612" s="7"/>
      <c r="U612" s="7"/>
      <c r="V612" s="9"/>
      <c r="W612" s="9"/>
      <c r="X612" s="9"/>
      <c r="Y612" s="9"/>
      <c r="Z612" s="7"/>
      <c r="AA612" s="7"/>
      <c r="AB612" s="7"/>
      <c r="AC612" s="7"/>
      <c r="AD612" t="str">
        <f>IF('Invulblad per woning'!B612=0," ","ja")</f>
        <v xml:space="preserve"> </v>
      </c>
      <c r="AE612" s="10" t="str">
        <f t="shared" si="114"/>
        <v>nee</v>
      </c>
      <c r="AF612" s="10">
        <f t="shared" si="115"/>
        <v>60</v>
      </c>
      <c r="AG612" s="10">
        <f t="shared" si="116"/>
        <v>1944</v>
      </c>
      <c r="AH612">
        <f t="shared" si="122"/>
        <v>0</v>
      </c>
      <c r="AI612" s="10" t="str">
        <f t="shared" si="123"/>
        <v>nee 60 1944 0</v>
      </c>
      <c r="AJ612" s="10" t="e">
        <f>_xlfn.XLOOKUP(AI612,'Hybride Warmtepomp'!F$3:F$165,'Hybride Warmtepomp'!B$3:B$165)</f>
        <v>#N/A</v>
      </c>
      <c r="AK612" t="str">
        <f t="shared" si="117"/>
        <v/>
      </c>
      <c r="AL612" t="str">
        <f t="shared" si="121"/>
        <v>nee</v>
      </c>
      <c r="AM612" t="str">
        <f t="shared" si="118"/>
        <v>nee</v>
      </c>
      <c r="AN612" t="b">
        <f t="shared" si="119"/>
        <v>0</v>
      </c>
      <c r="AO612" t="b">
        <f t="shared" si="120"/>
        <v>0</v>
      </c>
    </row>
    <row r="613" spans="1:41">
      <c r="A613" s="48"/>
      <c r="B613" s="48"/>
      <c r="C613" s="49"/>
      <c r="D613" s="49"/>
      <c r="E613" s="50"/>
      <c r="F613" s="7"/>
      <c r="G613" s="50"/>
      <c r="H613" s="50"/>
      <c r="I613" s="49"/>
      <c r="J613" s="54"/>
      <c r="K613" s="49"/>
      <c r="L613" s="49"/>
      <c r="M613" s="41"/>
      <c r="N613" s="7"/>
      <c r="O613" s="8" t="str">
        <f t="shared" si="112"/>
        <v xml:space="preserve"> </v>
      </c>
      <c r="P613" s="8" t="str">
        <f t="shared" si="113"/>
        <v xml:space="preserve"> </v>
      </c>
      <c r="Q613" s="7"/>
      <c r="R613" s="6"/>
      <c r="S613" s="7"/>
      <c r="T613" s="7"/>
      <c r="U613" s="7"/>
      <c r="V613" s="9"/>
      <c r="W613" s="9"/>
      <c r="X613" s="9"/>
      <c r="Y613" s="9"/>
      <c r="Z613" s="7"/>
      <c r="AA613" s="7"/>
      <c r="AB613" s="7"/>
      <c r="AC613" s="7"/>
      <c r="AD613" t="str">
        <f>IF('Invulblad per woning'!B613=0," ","ja")</f>
        <v xml:space="preserve"> </v>
      </c>
      <c r="AE613" s="10" t="str">
        <f t="shared" si="114"/>
        <v>nee</v>
      </c>
      <c r="AF613" s="10">
        <f t="shared" si="115"/>
        <v>60</v>
      </c>
      <c r="AG613" s="10">
        <f t="shared" si="116"/>
        <v>1944</v>
      </c>
      <c r="AH613">
        <f t="shared" si="122"/>
        <v>0</v>
      </c>
      <c r="AI613" s="10" t="str">
        <f t="shared" si="123"/>
        <v>nee 60 1944 0</v>
      </c>
      <c r="AJ613" s="10" t="e">
        <f>_xlfn.XLOOKUP(AI613,'Hybride Warmtepomp'!F$3:F$165,'Hybride Warmtepomp'!B$3:B$165)</f>
        <v>#N/A</v>
      </c>
      <c r="AK613" t="str">
        <f t="shared" si="117"/>
        <v/>
      </c>
      <c r="AL613" t="str">
        <f t="shared" si="121"/>
        <v>nee</v>
      </c>
      <c r="AM613" t="str">
        <f t="shared" si="118"/>
        <v>nee</v>
      </c>
      <c r="AN613" t="b">
        <f t="shared" si="119"/>
        <v>0</v>
      </c>
      <c r="AO613" t="b">
        <f t="shared" si="120"/>
        <v>0</v>
      </c>
    </row>
    <row r="614" spans="1:41">
      <c r="A614" s="48"/>
      <c r="B614" s="48"/>
      <c r="C614" s="49"/>
      <c r="D614" s="49"/>
      <c r="E614" s="50"/>
      <c r="F614" s="7"/>
      <c r="G614" s="50"/>
      <c r="H614" s="50"/>
      <c r="I614" s="49"/>
      <c r="J614" s="54"/>
      <c r="K614" s="49"/>
      <c r="L614" s="49"/>
      <c r="M614" s="41"/>
      <c r="N614" s="7"/>
      <c r="O614" s="8" t="str">
        <f t="shared" si="112"/>
        <v xml:space="preserve"> </v>
      </c>
      <c r="P614" s="8" t="str">
        <f t="shared" si="113"/>
        <v xml:space="preserve"> </v>
      </c>
      <c r="Q614" s="7"/>
      <c r="R614" s="6"/>
      <c r="S614" s="7"/>
      <c r="T614" s="7"/>
      <c r="U614" s="7"/>
      <c r="V614" s="9"/>
      <c r="W614" s="9"/>
      <c r="X614" s="9"/>
      <c r="Y614" s="9"/>
      <c r="Z614" s="7"/>
      <c r="AA614" s="7"/>
      <c r="AB614" s="7"/>
      <c r="AC614" s="7"/>
      <c r="AD614" t="str">
        <f>IF('Invulblad per woning'!B614=0," ","ja")</f>
        <v xml:space="preserve"> </v>
      </c>
      <c r="AE614" s="10" t="str">
        <f t="shared" si="114"/>
        <v>nee</v>
      </c>
      <c r="AF614" s="10">
        <f t="shared" si="115"/>
        <v>60</v>
      </c>
      <c r="AG614" s="10">
        <f t="shared" si="116"/>
        <v>1944</v>
      </c>
      <c r="AH614">
        <f t="shared" si="122"/>
        <v>0</v>
      </c>
      <c r="AI614" s="10" t="str">
        <f t="shared" si="123"/>
        <v>nee 60 1944 0</v>
      </c>
      <c r="AJ614" s="10" t="e">
        <f>_xlfn.XLOOKUP(AI614,'Hybride Warmtepomp'!F$3:F$165,'Hybride Warmtepomp'!B$3:B$165)</f>
        <v>#N/A</v>
      </c>
      <c r="AK614" t="str">
        <f t="shared" si="117"/>
        <v/>
      </c>
      <c r="AL614" t="str">
        <f t="shared" si="121"/>
        <v>nee</v>
      </c>
      <c r="AM614" t="str">
        <f t="shared" si="118"/>
        <v>nee</v>
      </c>
      <c r="AN614" t="b">
        <f t="shared" si="119"/>
        <v>0</v>
      </c>
      <c r="AO614" t="b">
        <f t="shared" si="120"/>
        <v>0</v>
      </c>
    </row>
    <row r="615" spans="1:41">
      <c r="A615" s="48"/>
      <c r="B615" s="48"/>
      <c r="C615" s="49"/>
      <c r="D615" s="49"/>
      <c r="E615" s="50"/>
      <c r="F615" s="7"/>
      <c r="G615" s="50"/>
      <c r="H615" s="50"/>
      <c r="I615" s="49"/>
      <c r="J615" s="54"/>
      <c r="K615" s="49"/>
      <c r="L615" s="49"/>
      <c r="M615" s="41"/>
      <c r="N615" s="7"/>
      <c r="O615" s="8" t="str">
        <f t="shared" si="112"/>
        <v xml:space="preserve"> </v>
      </c>
      <c r="P615" s="8" t="str">
        <f t="shared" si="113"/>
        <v xml:space="preserve"> </v>
      </c>
      <c r="Q615" s="7"/>
      <c r="R615" s="6"/>
      <c r="S615" s="7"/>
      <c r="T615" s="7"/>
      <c r="U615" s="7"/>
      <c r="V615" s="9"/>
      <c r="W615" s="9"/>
      <c r="X615" s="9"/>
      <c r="Y615" s="9"/>
      <c r="Z615" s="7"/>
      <c r="AA615" s="7"/>
      <c r="AB615" s="7"/>
      <c r="AC615" s="7"/>
      <c r="AD615" t="str">
        <f>IF('Invulblad per woning'!B615=0," ","ja")</f>
        <v xml:space="preserve"> </v>
      </c>
      <c r="AE615" s="10" t="str">
        <f t="shared" si="114"/>
        <v>nee</v>
      </c>
      <c r="AF615" s="10">
        <f t="shared" si="115"/>
        <v>60</v>
      </c>
      <c r="AG615" s="10">
        <f t="shared" si="116"/>
        <v>1944</v>
      </c>
      <c r="AH615">
        <f t="shared" si="122"/>
        <v>0</v>
      </c>
      <c r="AI615" s="10" t="str">
        <f t="shared" si="123"/>
        <v>nee 60 1944 0</v>
      </c>
      <c r="AJ615" s="10" t="e">
        <f>_xlfn.XLOOKUP(AI615,'Hybride Warmtepomp'!F$3:F$165,'Hybride Warmtepomp'!B$3:B$165)</f>
        <v>#N/A</v>
      </c>
      <c r="AK615" t="str">
        <f t="shared" si="117"/>
        <v/>
      </c>
      <c r="AL615" t="str">
        <f t="shared" si="121"/>
        <v>nee</v>
      </c>
      <c r="AM615" t="str">
        <f t="shared" si="118"/>
        <v>nee</v>
      </c>
      <c r="AN615" t="b">
        <f t="shared" si="119"/>
        <v>0</v>
      </c>
      <c r="AO615" t="b">
        <f t="shared" si="120"/>
        <v>0</v>
      </c>
    </row>
    <row r="616" spans="1:41">
      <c r="A616" s="48"/>
      <c r="B616" s="48"/>
      <c r="C616" s="49"/>
      <c r="D616" s="49"/>
      <c r="E616" s="50"/>
      <c r="F616" s="7"/>
      <c r="G616" s="50"/>
      <c r="H616" s="50"/>
      <c r="I616" s="49"/>
      <c r="J616" s="54"/>
      <c r="K616" s="49"/>
      <c r="L616" s="49"/>
      <c r="M616" s="41"/>
      <c r="N616" s="7"/>
      <c r="O616" s="8" t="str">
        <f t="shared" si="112"/>
        <v xml:space="preserve"> </v>
      </c>
      <c r="P616" s="8" t="str">
        <f t="shared" si="113"/>
        <v xml:space="preserve"> </v>
      </c>
      <c r="Q616" s="7"/>
      <c r="R616" s="6"/>
      <c r="S616" s="7"/>
      <c r="T616" s="7"/>
      <c r="U616" s="7"/>
      <c r="V616" s="9"/>
      <c r="W616" s="9"/>
      <c r="X616" s="9"/>
      <c r="Y616" s="9"/>
      <c r="Z616" s="7"/>
      <c r="AA616" s="7"/>
      <c r="AB616" s="7"/>
      <c r="AC616" s="7"/>
      <c r="AD616" t="str">
        <f>IF('Invulblad per woning'!B616=0," ","ja")</f>
        <v xml:space="preserve"> </v>
      </c>
      <c r="AE616" s="10" t="str">
        <f t="shared" si="114"/>
        <v>nee</v>
      </c>
      <c r="AF616" s="10">
        <f t="shared" si="115"/>
        <v>60</v>
      </c>
      <c r="AG616" s="10">
        <f t="shared" si="116"/>
        <v>1944</v>
      </c>
      <c r="AH616">
        <f t="shared" si="122"/>
        <v>0</v>
      </c>
      <c r="AI616" s="10" t="str">
        <f t="shared" si="123"/>
        <v>nee 60 1944 0</v>
      </c>
      <c r="AJ616" s="10" t="e">
        <f>_xlfn.XLOOKUP(AI616,'Hybride Warmtepomp'!F$3:F$165,'Hybride Warmtepomp'!B$3:B$165)</f>
        <v>#N/A</v>
      </c>
      <c r="AK616" t="str">
        <f t="shared" si="117"/>
        <v/>
      </c>
      <c r="AL616" t="str">
        <f t="shared" si="121"/>
        <v>nee</v>
      </c>
      <c r="AM616" t="str">
        <f t="shared" si="118"/>
        <v>nee</v>
      </c>
      <c r="AN616" t="b">
        <f t="shared" si="119"/>
        <v>0</v>
      </c>
      <c r="AO616" t="b">
        <f t="shared" si="120"/>
        <v>0</v>
      </c>
    </row>
    <row r="617" spans="1:41">
      <c r="A617" s="48"/>
      <c r="B617" s="48"/>
      <c r="C617" s="49"/>
      <c r="D617" s="49"/>
      <c r="E617" s="50"/>
      <c r="F617" s="7"/>
      <c r="G617" s="50"/>
      <c r="H617" s="50"/>
      <c r="I617" s="49"/>
      <c r="J617" s="54"/>
      <c r="K617" s="49"/>
      <c r="L617" s="49"/>
      <c r="M617" s="41"/>
      <c r="N617" s="7"/>
      <c r="O617" s="8" t="str">
        <f t="shared" si="112"/>
        <v xml:space="preserve"> </v>
      </c>
      <c r="P617" s="8" t="str">
        <f t="shared" si="113"/>
        <v xml:space="preserve"> </v>
      </c>
      <c r="Q617" s="7"/>
      <c r="R617" s="6"/>
      <c r="S617" s="7"/>
      <c r="T617" s="7"/>
      <c r="U617" s="7"/>
      <c r="V617" s="9"/>
      <c r="W617" s="9"/>
      <c r="X617" s="9"/>
      <c r="Y617" s="9"/>
      <c r="Z617" s="7"/>
      <c r="AA617" s="7"/>
      <c r="AB617" s="7"/>
      <c r="AC617" s="7"/>
      <c r="AD617" t="str">
        <f>IF('Invulblad per woning'!B617=0," ","ja")</f>
        <v xml:space="preserve"> </v>
      </c>
      <c r="AE617" s="10" t="str">
        <f t="shared" si="114"/>
        <v>nee</v>
      </c>
      <c r="AF617" s="10">
        <f t="shared" si="115"/>
        <v>60</v>
      </c>
      <c r="AG617" s="10">
        <f t="shared" si="116"/>
        <v>1944</v>
      </c>
      <c r="AH617">
        <f t="shared" si="122"/>
        <v>0</v>
      </c>
      <c r="AI617" s="10" t="str">
        <f t="shared" si="123"/>
        <v>nee 60 1944 0</v>
      </c>
      <c r="AJ617" s="10" t="e">
        <f>_xlfn.XLOOKUP(AI617,'Hybride Warmtepomp'!F$3:F$165,'Hybride Warmtepomp'!B$3:B$165)</f>
        <v>#N/A</v>
      </c>
      <c r="AK617" t="str">
        <f t="shared" si="117"/>
        <v/>
      </c>
      <c r="AL617" t="str">
        <f t="shared" si="121"/>
        <v>nee</v>
      </c>
      <c r="AM617" t="str">
        <f t="shared" si="118"/>
        <v>nee</v>
      </c>
      <c r="AN617" t="b">
        <f t="shared" si="119"/>
        <v>0</v>
      </c>
      <c r="AO617" t="b">
        <f t="shared" si="120"/>
        <v>0</v>
      </c>
    </row>
    <row r="618" spans="1:41">
      <c r="A618" s="48"/>
      <c r="B618" s="48"/>
      <c r="C618" s="49"/>
      <c r="D618" s="49"/>
      <c r="E618" s="50"/>
      <c r="F618" s="7"/>
      <c r="G618" s="50"/>
      <c r="H618" s="50"/>
      <c r="I618" s="49"/>
      <c r="J618" s="54"/>
      <c r="K618" s="49"/>
      <c r="L618" s="49"/>
      <c r="M618" s="41"/>
      <c r="N618" s="7"/>
      <c r="O618" s="8" t="str">
        <f t="shared" si="112"/>
        <v xml:space="preserve"> </v>
      </c>
      <c r="P618" s="8" t="str">
        <f t="shared" si="113"/>
        <v xml:space="preserve"> </v>
      </c>
      <c r="Q618" s="7"/>
      <c r="R618" s="6"/>
      <c r="S618" s="7"/>
      <c r="T618" s="7"/>
      <c r="U618" s="7"/>
      <c r="V618" s="9"/>
      <c r="W618" s="9"/>
      <c r="X618" s="9"/>
      <c r="Y618" s="9"/>
      <c r="Z618" s="7"/>
      <c r="AA618" s="7"/>
      <c r="AB618" s="7"/>
      <c r="AC618" s="7"/>
      <c r="AD618" t="str">
        <f>IF('Invulblad per woning'!B618=0," ","ja")</f>
        <v xml:space="preserve"> </v>
      </c>
      <c r="AE618" s="10" t="str">
        <f t="shared" si="114"/>
        <v>nee</v>
      </c>
      <c r="AF618" s="10">
        <f t="shared" si="115"/>
        <v>60</v>
      </c>
      <c r="AG618" s="10">
        <f t="shared" si="116"/>
        <v>1944</v>
      </c>
      <c r="AH618">
        <f t="shared" si="122"/>
        <v>0</v>
      </c>
      <c r="AI618" s="10" t="str">
        <f t="shared" si="123"/>
        <v>nee 60 1944 0</v>
      </c>
      <c r="AJ618" s="10" t="e">
        <f>_xlfn.XLOOKUP(AI618,'Hybride Warmtepomp'!F$3:F$165,'Hybride Warmtepomp'!B$3:B$165)</f>
        <v>#N/A</v>
      </c>
      <c r="AK618" t="str">
        <f t="shared" si="117"/>
        <v/>
      </c>
      <c r="AL618" t="str">
        <f t="shared" si="121"/>
        <v>nee</v>
      </c>
      <c r="AM618" t="str">
        <f t="shared" si="118"/>
        <v>nee</v>
      </c>
      <c r="AN618" t="b">
        <f t="shared" si="119"/>
        <v>0</v>
      </c>
      <c r="AO618" t="b">
        <f t="shared" si="120"/>
        <v>0</v>
      </c>
    </row>
    <row r="619" spans="1:41">
      <c r="A619" s="48"/>
      <c r="B619" s="48"/>
      <c r="C619" s="49"/>
      <c r="D619" s="49"/>
      <c r="E619" s="50"/>
      <c r="F619" s="7"/>
      <c r="G619" s="50"/>
      <c r="H619" s="50"/>
      <c r="I619" s="49"/>
      <c r="J619" s="54"/>
      <c r="K619" s="49"/>
      <c r="L619" s="49"/>
      <c r="M619" s="41"/>
      <c r="N619" s="7"/>
      <c r="O619" s="8" t="str">
        <f t="shared" si="112"/>
        <v xml:space="preserve"> </v>
      </c>
      <c r="P619" s="8" t="str">
        <f t="shared" si="113"/>
        <v xml:space="preserve"> </v>
      </c>
      <c r="Q619" s="7"/>
      <c r="R619" s="6"/>
      <c r="S619" s="7"/>
      <c r="T619" s="7"/>
      <c r="U619" s="7"/>
      <c r="V619" s="9"/>
      <c r="W619" s="9"/>
      <c r="X619" s="9"/>
      <c r="Y619" s="9"/>
      <c r="Z619" s="7"/>
      <c r="AA619" s="7"/>
      <c r="AB619" s="7"/>
      <c r="AC619" s="7"/>
      <c r="AD619" t="str">
        <f>IF('Invulblad per woning'!B619=0," ","ja")</f>
        <v xml:space="preserve"> </v>
      </c>
      <c r="AE619" s="10" t="str">
        <f t="shared" si="114"/>
        <v>nee</v>
      </c>
      <c r="AF619" s="10">
        <f t="shared" si="115"/>
        <v>60</v>
      </c>
      <c r="AG619" s="10">
        <f t="shared" si="116"/>
        <v>1944</v>
      </c>
      <c r="AH619">
        <f t="shared" si="122"/>
        <v>0</v>
      </c>
      <c r="AI619" s="10" t="str">
        <f t="shared" si="123"/>
        <v>nee 60 1944 0</v>
      </c>
      <c r="AJ619" s="10" t="e">
        <f>_xlfn.XLOOKUP(AI619,'Hybride Warmtepomp'!F$3:F$165,'Hybride Warmtepomp'!B$3:B$165)</f>
        <v>#N/A</v>
      </c>
      <c r="AK619" t="str">
        <f t="shared" si="117"/>
        <v/>
      </c>
      <c r="AL619" t="str">
        <f t="shared" si="121"/>
        <v>nee</v>
      </c>
      <c r="AM619" t="str">
        <f t="shared" si="118"/>
        <v>nee</v>
      </c>
      <c r="AN619" t="b">
        <f t="shared" si="119"/>
        <v>0</v>
      </c>
      <c r="AO619" t="b">
        <f t="shared" si="120"/>
        <v>0</v>
      </c>
    </row>
    <row r="620" spans="1:41">
      <c r="A620" s="48"/>
      <c r="B620" s="48"/>
      <c r="C620" s="49"/>
      <c r="D620" s="49"/>
      <c r="E620" s="50"/>
      <c r="F620" s="7"/>
      <c r="G620" s="50"/>
      <c r="H620" s="50"/>
      <c r="I620" s="49"/>
      <c r="J620" s="54"/>
      <c r="K620" s="49"/>
      <c r="L620" s="49"/>
      <c r="M620" s="41"/>
      <c r="N620" s="7"/>
      <c r="O620" s="8" t="str">
        <f t="shared" si="112"/>
        <v xml:space="preserve"> </v>
      </c>
      <c r="P620" s="8" t="str">
        <f t="shared" si="113"/>
        <v xml:space="preserve"> </v>
      </c>
      <c r="Q620" s="7"/>
      <c r="R620" s="6"/>
      <c r="S620" s="7"/>
      <c r="T620" s="7"/>
      <c r="U620" s="7"/>
      <c r="V620" s="9"/>
      <c r="W620" s="9"/>
      <c r="X620" s="9"/>
      <c r="Y620" s="9"/>
      <c r="Z620" s="7"/>
      <c r="AA620" s="7"/>
      <c r="AB620" s="7"/>
      <c r="AC620" s="7"/>
      <c r="AD620" t="str">
        <f>IF('Invulblad per woning'!B620=0," ","ja")</f>
        <v xml:space="preserve"> </v>
      </c>
      <c r="AE620" s="10" t="str">
        <f t="shared" si="114"/>
        <v>nee</v>
      </c>
      <c r="AF620" s="10">
        <f t="shared" si="115"/>
        <v>60</v>
      </c>
      <c r="AG620" s="10">
        <f t="shared" si="116"/>
        <v>1944</v>
      </c>
      <c r="AH620">
        <f t="shared" si="122"/>
        <v>0</v>
      </c>
      <c r="AI620" s="10" t="str">
        <f t="shared" si="123"/>
        <v>nee 60 1944 0</v>
      </c>
      <c r="AJ620" s="10" t="e">
        <f>_xlfn.XLOOKUP(AI620,'Hybride Warmtepomp'!F$3:F$165,'Hybride Warmtepomp'!B$3:B$165)</f>
        <v>#N/A</v>
      </c>
      <c r="AK620" t="str">
        <f t="shared" si="117"/>
        <v/>
      </c>
      <c r="AL620" t="str">
        <f t="shared" si="121"/>
        <v>nee</v>
      </c>
      <c r="AM620" t="str">
        <f t="shared" si="118"/>
        <v>nee</v>
      </c>
      <c r="AN620" t="b">
        <f t="shared" si="119"/>
        <v>0</v>
      </c>
      <c r="AO620" t="b">
        <f t="shared" si="120"/>
        <v>0</v>
      </c>
    </row>
    <row r="621" spans="1:41">
      <c r="A621" s="48"/>
      <c r="B621" s="48"/>
      <c r="C621" s="49"/>
      <c r="D621" s="49"/>
      <c r="E621" s="50"/>
      <c r="F621" s="7"/>
      <c r="G621" s="50"/>
      <c r="H621" s="50"/>
      <c r="I621" s="49"/>
      <c r="J621" s="54"/>
      <c r="K621" s="49"/>
      <c r="L621" s="49"/>
      <c r="M621" s="41"/>
      <c r="N621" s="7"/>
      <c r="O621" s="8" t="str">
        <f t="shared" si="112"/>
        <v xml:space="preserve"> </v>
      </c>
      <c r="P621" s="8" t="str">
        <f t="shared" si="113"/>
        <v xml:space="preserve"> </v>
      </c>
      <c r="Q621" s="7"/>
      <c r="R621" s="6"/>
      <c r="S621" s="7"/>
      <c r="T621" s="7"/>
      <c r="U621" s="7"/>
      <c r="V621" s="9"/>
      <c r="W621" s="9"/>
      <c r="X621" s="9"/>
      <c r="Y621" s="9"/>
      <c r="Z621" s="7"/>
      <c r="AA621" s="7"/>
      <c r="AB621" s="7"/>
      <c r="AC621" s="7"/>
      <c r="AD621" t="str">
        <f>IF('Invulblad per woning'!B621=0," ","ja")</f>
        <v xml:space="preserve"> </v>
      </c>
      <c r="AE621" s="10" t="str">
        <f t="shared" si="114"/>
        <v>nee</v>
      </c>
      <c r="AF621" s="10">
        <f t="shared" si="115"/>
        <v>60</v>
      </c>
      <c r="AG621" s="10">
        <f t="shared" si="116"/>
        <v>1944</v>
      </c>
      <c r="AH621">
        <f t="shared" si="122"/>
        <v>0</v>
      </c>
      <c r="AI621" s="10" t="str">
        <f t="shared" si="123"/>
        <v>nee 60 1944 0</v>
      </c>
      <c r="AJ621" s="10" t="e">
        <f>_xlfn.XLOOKUP(AI621,'Hybride Warmtepomp'!F$3:F$165,'Hybride Warmtepomp'!B$3:B$165)</f>
        <v>#N/A</v>
      </c>
      <c r="AK621" t="str">
        <f t="shared" si="117"/>
        <v/>
      </c>
      <c r="AL621" t="str">
        <f t="shared" si="121"/>
        <v>nee</v>
      </c>
      <c r="AM621" t="str">
        <f t="shared" si="118"/>
        <v>nee</v>
      </c>
      <c r="AN621" t="b">
        <f t="shared" si="119"/>
        <v>0</v>
      </c>
      <c r="AO621" t="b">
        <f t="shared" si="120"/>
        <v>0</v>
      </c>
    </row>
    <row r="622" spans="1:41">
      <c r="A622" s="48"/>
      <c r="B622" s="48"/>
      <c r="C622" s="49"/>
      <c r="D622" s="49"/>
      <c r="E622" s="50"/>
      <c r="F622" s="7"/>
      <c r="G622" s="50"/>
      <c r="H622" s="50"/>
      <c r="I622" s="49"/>
      <c r="J622" s="54"/>
      <c r="K622" s="49"/>
      <c r="L622" s="49"/>
      <c r="M622" s="41"/>
      <c r="N622" s="7"/>
      <c r="O622" s="8" t="str">
        <f t="shared" si="112"/>
        <v xml:space="preserve"> </v>
      </c>
      <c r="P622" s="8" t="str">
        <f t="shared" si="113"/>
        <v xml:space="preserve"> </v>
      </c>
      <c r="Q622" s="7"/>
      <c r="R622" s="6"/>
      <c r="S622" s="7"/>
      <c r="T622" s="7"/>
      <c r="U622" s="7"/>
      <c r="V622" s="9"/>
      <c r="W622" s="9"/>
      <c r="X622" s="9"/>
      <c r="Y622" s="9"/>
      <c r="Z622" s="7"/>
      <c r="AA622" s="7"/>
      <c r="AB622" s="7"/>
      <c r="AC622" s="7"/>
      <c r="AD622" t="str">
        <f>IF('Invulblad per woning'!B622=0," ","ja")</f>
        <v xml:space="preserve"> </v>
      </c>
      <c r="AE622" s="10" t="str">
        <f t="shared" si="114"/>
        <v>nee</v>
      </c>
      <c r="AF622" s="10">
        <f t="shared" si="115"/>
        <v>60</v>
      </c>
      <c r="AG622" s="10">
        <f t="shared" si="116"/>
        <v>1944</v>
      </c>
      <c r="AH622">
        <f t="shared" si="122"/>
        <v>0</v>
      </c>
      <c r="AI622" s="10" t="str">
        <f t="shared" si="123"/>
        <v>nee 60 1944 0</v>
      </c>
      <c r="AJ622" s="10" t="e">
        <f>_xlfn.XLOOKUP(AI622,'Hybride Warmtepomp'!F$3:F$165,'Hybride Warmtepomp'!B$3:B$165)</f>
        <v>#N/A</v>
      </c>
      <c r="AK622" t="str">
        <f t="shared" si="117"/>
        <v/>
      </c>
      <c r="AL622" t="str">
        <f t="shared" si="121"/>
        <v>nee</v>
      </c>
      <c r="AM622" t="str">
        <f t="shared" si="118"/>
        <v>nee</v>
      </c>
      <c r="AN622" t="b">
        <f t="shared" si="119"/>
        <v>0</v>
      </c>
      <c r="AO622" t="b">
        <f t="shared" si="120"/>
        <v>0</v>
      </c>
    </row>
    <row r="623" spans="1:41">
      <c r="A623" s="48"/>
      <c r="B623" s="48"/>
      <c r="C623" s="49"/>
      <c r="D623" s="49"/>
      <c r="E623" s="50"/>
      <c r="F623" s="7"/>
      <c r="G623" s="50"/>
      <c r="H623" s="50"/>
      <c r="I623" s="49"/>
      <c r="J623" s="54"/>
      <c r="K623" s="49"/>
      <c r="L623" s="49"/>
      <c r="M623" s="41"/>
      <c r="N623" s="7"/>
      <c r="O623" s="8" t="str">
        <f t="shared" si="112"/>
        <v xml:space="preserve"> </v>
      </c>
      <c r="P623" s="8" t="str">
        <f t="shared" si="113"/>
        <v xml:space="preserve"> </v>
      </c>
      <c r="Q623" s="7"/>
      <c r="R623" s="6"/>
      <c r="S623" s="7"/>
      <c r="T623" s="7"/>
      <c r="U623" s="7"/>
      <c r="V623" s="9"/>
      <c r="W623" s="9"/>
      <c r="X623" s="9"/>
      <c r="Y623" s="9"/>
      <c r="Z623" s="7"/>
      <c r="AA623" s="7"/>
      <c r="AB623" s="7"/>
      <c r="AC623" s="7"/>
      <c r="AD623" t="str">
        <f>IF('Invulblad per woning'!B623=0," ","ja")</f>
        <v xml:space="preserve"> </v>
      </c>
      <c r="AE623" s="10" t="str">
        <f t="shared" si="114"/>
        <v>nee</v>
      </c>
      <c r="AF623" s="10">
        <f t="shared" si="115"/>
        <v>60</v>
      </c>
      <c r="AG623" s="10">
        <f t="shared" si="116"/>
        <v>1944</v>
      </c>
      <c r="AH623">
        <f t="shared" si="122"/>
        <v>0</v>
      </c>
      <c r="AI623" s="10" t="str">
        <f t="shared" si="123"/>
        <v>nee 60 1944 0</v>
      </c>
      <c r="AJ623" s="10" t="e">
        <f>_xlfn.XLOOKUP(AI623,'Hybride Warmtepomp'!F$3:F$165,'Hybride Warmtepomp'!B$3:B$165)</f>
        <v>#N/A</v>
      </c>
      <c r="AK623" t="str">
        <f t="shared" si="117"/>
        <v/>
      </c>
      <c r="AL623" t="str">
        <f t="shared" si="121"/>
        <v>nee</v>
      </c>
      <c r="AM623" t="str">
        <f t="shared" si="118"/>
        <v>nee</v>
      </c>
      <c r="AN623" t="b">
        <f t="shared" si="119"/>
        <v>0</v>
      </c>
      <c r="AO623" t="b">
        <f t="shared" si="120"/>
        <v>0</v>
      </c>
    </row>
    <row r="624" spans="1:41">
      <c r="A624" s="48"/>
      <c r="B624" s="48"/>
      <c r="C624" s="49"/>
      <c r="D624" s="49"/>
      <c r="E624" s="50"/>
      <c r="F624" s="7"/>
      <c r="G624" s="50"/>
      <c r="H624" s="50"/>
      <c r="I624" s="49"/>
      <c r="J624" s="54"/>
      <c r="K624" s="49"/>
      <c r="L624" s="49"/>
      <c r="M624" s="41"/>
      <c r="N624" s="7"/>
      <c r="O624" s="8" t="str">
        <f t="shared" si="112"/>
        <v xml:space="preserve"> </v>
      </c>
      <c r="P624" s="8" t="str">
        <f t="shared" si="113"/>
        <v xml:space="preserve"> </v>
      </c>
      <c r="Q624" s="7"/>
      <c r="R624" s="6"/>
      <c r="S624" s="7"/>
      <c r="T624" s="7"/>
      <c r="U624" s="7"/>
      <c r="V624" s="9"/>
      <c r="W624" s="9"/>
      <c r="X624" s="9"/>
      <c r="Y624" s="9"/>
      <c r="Z624" s="7"/>
      <c r="AA624" s="7"/>
      <c r="AB624" s="7"/>
      <c r="AC624" s="7"/>
      <c r="AD624" t="str">
        <f>IF('Invulblad per woning'!B624=0," ","ja")</f>
        <v xml:space="preserve"> </v>
      </c>
      <c r="AE624" s="10" t="str">
        <f t="shared" si="114"/>
        <v>nee</v>
      </c>
      <c r="AF624" s="10">
        <f t="shared" si="115"/>
        <v>60</v>
      </c>
      <c r="AG624" s="10">
        <f t="shared" si="116"/>
        <v>1944</v>
      </c>
      <c r="AH624">
        <f t="shared" si="122"/>
        <v>0</v>
      </c>
      <c r="AI624" s="10" t="str">
        <f t="shared" si="123"/>
        <v>nee 60 1944 0</v>
      </c>
      <c r="AJ624" s="10" t="e">
        <f>_xlfn.XLOOKUP(AI624,'Hybride Warmtepomp'!F$3:F$165,'Hybride Warmtepomp'!B$3:B$165)</f>
        <v>#N/A</v>
      </c>
      <c r="AK624" t="str">
        <f t="shared" si="117"/>
        <v/>
      </c>
      <c r="AL624" t="str">
        <f t="shared" si="121"/>
        <v>nee</v>
      </c>
      <c r="AM624" t="str">
        <f t="shared" si="118"/>
        <v>nee</v>
      </c>
      <c r="AN624" t="b">
        <f t="shared" si="119"/>
        <v>0</v>
      </c>
      <c r="AO624" t="b">
        <f t="shared" si="120"/>
        <v>0</v>
      </c>
    </row>
    <row r="625" spans="1:41">
      <c r="A625" s="48"/>
      <c r="B625" s="48"/>
      <c r="C625" s="49"/>
      <c r="D625" s="49"/>
      <c r="E625" s="50"/>
      <c r="F625" s="7"/>
      <c r="G625" s="50"/>
      <c r="H625" s="50"/>
      <c r="I625" s="49"/>
      <c r="J625" s="54"/>
      <c r="K625" s="49"/>
      <c r="L625" s="49"/>
      <c r="M625" s="41"/>
      <c r="N625" s="7"/>
      <c r="O625" s="8" t="str">
        <f t="shared" si="112"/>
        <v xml:space="preserve"> </v>
      </c>
      <c r="P625" s="8" t="str">
        <f t="shared" si="113"/>
        <v xml:space="preserve"> </v>
      </c>
      <c r="Q625" s="7"/>
      <c r="R625" s="6"/>
      <c r="S625" s="7"/>
      <c r="T625" s="7"/>
      <c r="U625" s="7"/>
      <c r="V625" s="9"/>
      <c r="W625" s="9"/>
      <c r="X625" s="9"/>
      <c r="Y625" s="9"/>
      <c r="Z625" s="7"/>
      <c r="AA625" s="7"/>
      <c r="AB625" s="7"/>
      <c r="AC625" s="7"/>
      <c r="AD625" t="str">
        <f>IF('Invulblad per woning'!B625=0," ","ja")</f>
        <v xml:space="preserve"> </v>
      </c>
      <c r="AE625" s="10" t="str">
        <f t="shared" si="114"/>
        <v>nee</v>
      </c>
      <c r="AF625" s="10">
        <f t="shared" si="115"/>
        <v>60</v>
      </c>
      <c r="AG625" s="10">
        <f t="shared" si="116"/>
        <v>1944</v>
      </c>
      <c r="AH625">
        <f t="shared" si="122"/>
        <v>0</v>
      </c>
      <c r="AI625" s="10" t="str">
        <f t="shared" si="123"/>
        <v>nee 60 1944 0</v>
      </c>
      <c r="AJ625" s="10" t="e">
        <f>_xlfn.XLOOKUP(AI625,'Hybride Warmtepomp'!F$3:F$165,'Hybride Warmtepomp'!B$3:B$165)</f>
        <v>#N/A</v>
      </c>
      <c r="AK625" t="str">
        <f t="shared" si="117"/>
        <v/>
      </c>
      <c r="AL625" t="str">
        <f t="shared" si="121"/>
        <v>nee</v>
      </c>
      <c r="AM625" t="str">
        <f t="shared" si="118"/>
        <v>nee</v>
      </c>
      <c r="AN625" t="b">
        <f t="shared" si="119"/>
        <v>0</v>
      </c>
      <c r="AO625" t="b">
        <f t="shared" si="120"/>
        <v>0</v>
      </c>
    </row>
    <row r="626" spans="1:41">
      <c r="A626" s="48"/>
      <c r="B626" s="48"/>
      <c r="C626" s="49"/>
      <c r="D626" s="49"/>
      <c r="E626" s="50"/>
      <c r="F626" s="7"/>
      <c r="G626" s="50"/>
      <c r="H626" s="50"/>
      <c r="I626" s="49"/>
      <c r="J626" s="54"/>
      <c r="K626" s="49"/>
      <c r="L626" s="49"/>
      <c r="M626" s="41"/>
      <c r="N626" s="7"/>
      <c r="O626" s="8" t="str">
        <f t="shared" si="112"/>
        <v xml:space="preserve"> </v>
      </c>
      <c r="P626" s="8" t="str">
        <f t="shared" si="113"/>
        <v xml:space="preserve"> </v>
      </c>
      <c r="Q626" s="7"/>
      <c r="R626" s="6"/>
      <c r="S626" s="7"/>
      <c r="T626" s="7"/>
      <c r="U626" s="7"/>
      <c r="V626" s="9"/>
      <c r="W626" s="9"/>
      <c r="X626" s="9"/>
      <c r="Y626" s="9"/>
      <c r="Z626" s="7"/>
      <c r="AA626" s="7"/>
      <c r="AB626" s="7"/>
      <c r="AC626" s="7"/>
      <c r="AD626" t="str">
        <f>IF('Invulblad per woning'!B626=0," ","ja")</f>
        <v xml:space="preserve"> </v>
      </c>
      <c r="AE626" s="10" t="str">
        <f t="shared" si="114"/>
        <v>nee</v>
      </c>
      <c r="AF626" s="10">
        <f t="shared" si="115"/>
        <v>60</v>
      </c>
      <c r="AG626" s="10">
        <f t="shared" si="116"/>
        <v>1944</v>
      </c>
      <c r="AH626">
        <f t="shared" si="122"/>
        <v>0</v>
      </c>
      <c r="AI626" s="10" t="str">
        <f t="shared" si="123"/>
        <v>nee 60 1944 0</v>
      </c>
      <c r="AJ626" s="10" t="e">
        <f>_xlfn.XLOOKUP(AI626,'Hybride Warmtepomp'!F$3:F$165,'Hybride Warmtepomp'!B$3:B$165)</f>
        <v>#N/A</v>
      </c>
      <c r="AK626" t="str">
        <f t="shared" si="117"/>
        <v/>
      </c>
      <c r="AL626" t="str">
        <f t="shared" si="121"/>
        <v>nee</v>
      </c>
      <c r="AM626" t="str">
        <f t="shared" si="118"/>
        <v>nee</v>
      </c>
      <c r="AN626" t="b">
        <f t="shared" si="119"/>
        <v>0</v>
      </c>
      <c r="AO626" t="b">
        <f t="shared" si="120"/>
        <v>0</v>
      </c>
    </row>
    <row r="627" spans="1:41">
      <c r="A627" s="48"/>
      <c r="B627" s="48"/>
      <c r="C627" s="49"/>
      <c r="D627" s="49"/>
      <c r="E627" s="50"/>
      <c r="F627" s="7"/>
      <c r="G627" s="50"/>
      <c r="H627" s="50"/>
      <c r="I627" s="49"/>
      <c r="J627" s="54"/>
      <c r="K627" s="49"/>
      <c r="L627" s="49"/>
      <c r="M627" s="41"/>
      <c r="N627" s="7"/>
      <c r="O627" s="8" t="str">
        <f t="shared" si="112"/>
        <v xml:space="preserve"> </v>
      </c>
      <c r="P627" s="8" t="str">
        <f t="shared" si="113"/>
        <v xml:space="preserve"> </v>
      </c>
      <c r="Q627" s="7"/>
      <c r="R627" s="6"/>
      <c r="S627" s="7"/>
      <c r="T627" s="7"/>
      <c r="U627" s="7"/>
      <c r="V627" s="9"/>
      <c r="W627" s="9"/>
      <c r="X627" s="9"/>
      <c r="Y627" s="9"/>
      <c r="Z627" s="7"/>
      <c r="AA627" s="7"/>
      <c r="AB627" s="7"/>
      <c r="AC627" s="7"/>
      <c r="AD627" t="str">
        <f>IF('Invulblad per woning'!B627=0," ","ja")</f>
        <v xml:space="preserve"> </v>
      </c>
      <c r="AE627" s="10" t="str">
        <f t="shared" si="114"/>
        <v>nee</v>
      </c>
      <c r="AF627" s="10">
        <f t="shared" si="115"/>
        <v>60</v>
      </c>
      <c r="AG627" s="10">
        <f t="shared" si="116"/>
        <v>1944</v>
      </c>
      <c r="AH627">
        <f t="shared" si="122"/>
        <v>0</v>
      </c>
      <c r="AI627" s="10" t="str">
        <f t="shared" si="123"/>
        <v>nee 60 1944 0</v>
      </c>
      <c r="AJ627" s="10" t="e">
        <f>_xlfn.XLOOKUP(AI627,'Hybride Warmtepomp'!F$3:F$165,'Hybride Warmtepomp'!B$3:B$165)</f>
        <v>#N/A</v>
      </c>
      <c r="AK627" t="str">
        <f t="shared" si="117"/>
        <v/>
      </c>
      <c r="AL627" t="str">
        <f t="shared" si="121"/>
        <v>nee</v>
      </c>
      <c r="AM627" t="str">
        <f t="shared" si="118"/>
        <v>nee</v>
      </c>
      <c r="AN627" t="b">
        <f t="shared" si="119"/>
        <v>0</v>
      </c>
      <c r="AO627" t="b">
        <f t="shared" si="120"/>
        <v>0</v>
      </c>
    </row>
    <row r="628" spans="1:41">
      <c r="A628" s="48"/>
      <c r="B628" s="48"/>
      <c r="C628" s="49"/>
      <c r="D628" s="49"/>
      <c r="E628" s="50"/>
      <c r="F628" s="7"/>
      <c r="G628" s="50"/>
      <c r="H628" s="50"/>
      <c r="I628" s="49"/>
      <c r="J628" s="54"/>
      <c r="K628" s="49"/>
      <c r="L628" s="49"/>
      <c r="M628" s="41"/>
      <c r="N628" s="7"/>
      <c r="O628" s="8" t="str">
        <f t="shared" si="112"/>
        <v xml:space="preserve"> </v>
      </c>
      <c r="P628" s="8" t="str">
        <f t="shared" si="113"/>
        <v xml:space="preserve"> </v>
      </c>
      <c r="Q628" s="7"/>
      <c r="R628" s="6"/>
      <c r="S628" s="7"/>
      <c r="T628" s="7"/>
      <c r="U628" s="7"/>
      <c r="V628" s="9"/>
      <c r="W628" s="9"/>
      <c r="X628" s="9"/>
      <c r="Y628" s="9"/>
      <c r="Z628" s="7"/>
      <c r="AA628" s="7"/>
      <c r="AB628" s="7"/>
      <c r="AC628" s="7"/>
      <c r="AD628" t="str">
        <f>IF('Invulblad per woning'!B628=0," ","ja")</f>
        <v xml:space="preserve"> </v>
      </c>
      <c r="AE628" s="10" t="str">
        <f t="shared" si="114"/>
        <v>nee</v>
      </c>
      <c r="AF628" s="10">
        <f t="shared" si="115"/>
        <v>60</v>
      </c>
      <c r="AG628" s="10">
        <f t="shared" si="116"/>
        <v>1944</v>
      </c>
      <c r="AH628">
        <f t="shared" si="122"/>
        <v>0</v>
      </c>
      <c r="AI628" s="10" t="str">
        <f t="shared" si="123"/>
        <v>nee 60 1944 0</v>
      </c>
      <c r="AJ628" s="10" t="e">
        <f>_xlfn.XLOOKUP(AI628,'Hybride Warmtepomp'!F$3:F$165,'Hybride Warmtepomp'!B$3:B$165)</f>
        <v>#N/A</v>
      </c>
      <c r="AK628" t="str">
        <f t="shared" si="117"/>
        <v/>
      </c>
      <c r="AL628" t="str">
        <f t="shared" si="121"/>
        <v>nee</v>
      </c>
      <c r="AM628" t="str">
        <f t="shared" si="118"/>
        <v>nee</v>
      </c>
      <c r="AN628" t="b">
        <f t="shared" si="119"/>
        <v>0</v>
      </c>
      <c r="AO628" t="b">
        <f t="shared" si="120"/>
        <v>0</v>
      </c>
    </row>
    <row r="629" spans="1:41">
      <c r="A629" s="48"/>
      <c r="B629" s="48"/>
      <c r="C629" s="49"/>
      <c r="D629" s="49"/>
      <c r="E629" s="50"/>
      <c r="F629" s="7"/>
      <c r="G629" s="50"/>
      <c r="H629" s="50"/>
      <c r="I629" s="49"/>
      <c r="J629" s="54"/>
      <c r="K629" s="49"/>
      <c r="L629" s="49"/>
      <c r="M629" s="41"/>
      <c r="N629" s="7"/>
      <c r="O629" s="8" t="str">
        <f t="shared" si="112"/>
        <v xml:space="preserve"> </v>
      </c>
      <c r="P629" s="8" t="str">
        <f t="shared" si="113"/>
        <v xml:space="preserve"> </v>
      </c>
      <c r="Q629" s="7"/>
      <c r="R629" s="6"/>
      <c r="S629" s="7"/>
      <c r="T629" s="7"/>
      <c r="U629" s="7"/>
      <c r="V629" s="9"/>
      <c r="W629" s="9"/>
      <c r="X629" s="9"/>
      <c r="Y629" s="9"/>
      <c r="Z629" s="7"/>
      <c r="AA629" s="7"/>
      <c r="AB629" s="7"/>
      <c r="AC629" s="7"/>
      <c r="AD629" t="str">
        <f>IF('Invulblad per woning'!B629=0," ","ja")</f>
        <v xml:space="preserve"> </v>
      </c>
      <c r="AE629" s="10" t="str">
        <f t="shared" si="114"/>
        <v>nee</v>
      </c>
      <c r="AF629" s="10">
        <f t="shared" si="115"/>
        <v>60</v>
      </c>
      <c r="AG629" s="10">
        <f t="shared" si="116"/>
        <v>1944</v>
      </c>
      <c r="AH629">
        <f t="shared" si="122"/>
        <v>0</v>
      </c>
      <c r="AI629" s="10" t="str">
        <f t="shared" si="123"/>
        <v>nee 60 1944 0</v>
      </c>
      <c r="AJ629" s="10" t="e">
        <f>_xlfn.XLOOKUP(AI629,'Hybride Warmtepomp'!F$3:F$165,'Hybride Warmtepomp'!B$3:B$165)</f>
        <v>#N/A</v>
      </c>
      <c r="AK629" t="str">
        <f t="shared" si="117"/>
        <v/>
      </c>
      <c r="AL629" t="str">
        <f t="shared" si="121"/>
        <v>nee</v>
      </c>
      <c r="AM629" t="str">
        <f t="shared" si="118"/>
        <v>nee</v>
      </c>
      <c r="AN629" t="b">
        <f t="shared" si="119"/>
        <v>0</v>
      </c>
      <c r="AO629" t="b">
        <f t="shared" si="120"/>
        <v>0</v>
      </c>
    </row>
    <row r="630" spans="1:41">
      <c r="A630" s="48"/>
      <c r="B630" s="48"/>
      <c r="C630" s="49"/>
      <c r="D630" s="49"/>
      <c r="E630" s="50"/>
      <c r="F630" s="7"/>
      <c r="G630" s="50"/>
      <c r="H630" s="50"/>
      <c r="I630" s="49"/>
      <c r="J630" s="54"/>
      <c r="K630" s="49"/>
      <c r="L630" s="49"/>
      <c r="M630" s="41"/>
      <c r="N630" s="7"/>
      <c r="O630" s="8" t="str">
        <f t="shared" si="112"/>
        <v xml:space="preserve"> </v>
      </c>
      <c r="P630" s="8" t="str">
        <f t="shared" si="113"/>
        <v xml:space="preserve"> </v>
      </c>
      <c r="Q630" s="7"/>
      <c r="R630" s="6"/>
      <c r="S630" s="7"/>
      <c r="T630" s="7"/>
      <c r="U630" s="7"/>
      <c r="V630" s="9"/>
      <c r="W630" s="9"/>
      <c r="X630" s="9"/>
      <c r="Y630" s="9"/>
      <c r="Z630" s="7"/>
      <c r="AA630" s="7"/>
      <c r="AB630" s="7"/>
      <c r="AC630" s="7"/>
      <c r="AD630" t="str">
        <f>IF('Invulblad per woning'!B630=0," ","ja")</f>
        <v xml:space="preserve"> </v>
      </c>
      <c r="AE630" s="10" t="str">
        <f t="shared" si="114"/>
        <v>nee</v>
      </c>
      <c r="AF630" s="10">
        <f t="shared" si="115"/>
        <v>60</v>
      </c>
      <c r="AG630" s="10">
        <f t="shared" si="116"/>
        <v>1944</v>
      </c>
      <c r="AH630">
        <f t="shared" si="122"/>
        <v>0</v>
      </c>
      <c r="AI630" s="10" t="str">
        <f t="shared" si="123"/>
        <v>nee 60 1944 0</v>
      </c>
      <c r="AJ630" s="10" t="e">
        <f>_xlfn.XLOOKUP(AI630,'Hybride Warmtepomp'!F$3:F$165,'Hybride Warmtepomp'!B$3:B$165)</f>
        <v>#N/A</v>
      </c>
      <c r="AK630" t="str">
        <f t="shared" si="117"/>
        <v/>
      </c>
      <c r="AL630" t="str">
        <f t="shared" si="121"/>
        <v>nee</v>
      </c>
      <c r="AM630" t="str">
        <f t="shared" si="118"/>
        <v>nee</v>
      </c>
      <c r="AN630" t="b">
        <f t="shared" si="119"/>
        <v>0</v>
      </c>
      <c r="AO630" t="b">
        <f t="shared" si="120"/>
        <v>0</v>
      </c>
    </row>
    <row r="631" spans="1:41">
      <c r="A631" s="48"/>
      <c r="B631" s="48"/>
      <c r="C631" s="49"/>
      <c r="D631" s="49"/>
      <c r="E631" s="50"/>
      <c r="F631" s="7"/>
      <c r="G631" s="50"/>
      <c r="H631" s="50"/>
      <c r="I631" s="49"/>
      <c r="J631" s="54"/>
      <c r="K631" s="49"/>
      <c r="L631" s="49"/>
      <c r="M631" s="41"/>
      <c r="N631" s="7"/>
      <c r="O631" s="8" t="str">
        <f t="shared" si="112"/>
        <v xml:space="preserve"> </v>
      </c>
      <c r="P631" s="8" t="str">
        <f t="shared" si="113"/>
        <v xml:space="preserve"> </v>
      </c>
      <c r="Q631" s="7"/>
      <c r="R631" s="6"/>
      <c r="S631" s="7"/>
      <c r="T631" s="7"/>
      <c r="U631" s="7"/>
      <c r="V631" s="9"/>
      <c r="W631" s="9"/>
      <c r="X631" s="9"/>
      <c r="Y631" s="9"/>
      <c r="Z631" s="7"/>
      <c r="AA631" s="7"/>
      <c r="AB631" s="7"/>
      <c r="AC631" s="7"/>
      <c r="AD631" t="str">
        <f>IF('Invulblad per woning'!B631=0," ","ja")</f>
        <v xml:space="preserve"> </v>
      </c>
      <c r="AE631" s="10" t="str">
        <f t="shared" si="114"/>
        <v>nee</v>
      </c>
      <c r="AF631" s="10">
        <f t="shared" si="115"/>
        <v>60</v>
      </c>
      <c r="AG631" s="10">
        <f t="shared" si="116"/>
        <v>1944</v>
      </c>
      <c r="AH631">
        <f t="shared" si="122"/>
        <v>0</v>
      </c>
      <c r="AI631" s="10" t="str">
        <f t="shared" si="123"/>
        <v>nee 60 1944 0</v>
      </c>
      <c r="AJ631" s="10" t="e">
        <f>_xlfn.XLOOKUP(AI631,'Hybride Warmtepomp'!F$3:F$165,'Hybride Warmtepomp'!B$3:B$165)</f>
        <v>#N/A</v>
      </c>
      <c r="AK631" t="str">
        <f t="shared" si="117"/>
        <v/>
      </c>
      <c r="AL631" t="str">
        <f t="shared" si="121"/>
        <v>nee</v>
      </c>
      <c r="AM631" t="str">
        <f t="shared" si="118"/>
        <v>nee</v>
      </c>
      <c r="AN631" t="b">
        <f t="shared" si="119"/>
        <v>0</v>
      </c>
      <c r="AO631" t="b">
        <f t="shared" si="120"/>
        <v>0</v>
      </c>
    </row>
    <row r="632" spans="1:41">
      <c r="A632" s="48"/>
      <c r="B632" s="48"/>
      <c r="C632" s="49"/>
      <c r="D632" s="49"/>
      <c r="E632" s="50"/>
      <c r="F632" s="7"/>
      <c r="G632" s="50"/>
      <c r="H632" s="50"/>
      <c r="I632" s="49"/>
      <c r="J632" s="54"/>
      <c r="K632" s="49"/>
      <c r="L632" s="49"/>
      <c r="M632" s="41"/>
      <c r="N632" s="7"/>
      <c r="O632" s="8" t="str">
        <f t="shared" si="112"/>
        <v xml:space="preserve"> </v>
      </c>
      <c r="P632" s="8" t="str">
        <f t="shared" si="113"/>
        <v xml:space="preserve"> </v>
      </c>
      <c r="Q632" s="7"/>
      <c r="R632" s="6"/>
      <c r="S632" s="7"/>
      <c r="T632" s="7"/>
      <c r="U632" s="7"/>
      <c r="V632" s="9"/>
      <c r="W632" s="9"/>
      <c r="X632" s="9"/>
      <c r="Y632" s="9"/>
      <c r="Z632" s="7"/>
      <c r="AA632" s="7"/>
      <c r="AB632" s="7"/>
      <c r="AC632" s="7"/>
      <c r="AD632" t="str">
        <f>IF('Invulblad per woning'!B632=0," ","ja")</f>
        <v xml:space="preserve"> </v>
      </c>
      <c r="AE632" s="10" t="str">
        <f t="shared" si="114"/>
        <v>nee</v>
      </c>
      <c r="AF632" s="10">
        <f t="shared" si="115"/>
        <v>60</v>
      </c>
      <c r="AG632" s="10">
        <f t="shared" si="116"/>
        <v>1944</v>
      </c>
      <c r="AH632">
        <f t="shared" si="122"/>
        <v>0</v>
      </c>
      <c r="AI632" s="10" t="str">
        <f t="shared" si="123"/>
        <v>nee 60 1944 0</v>
      </c>
      <c r="AJ632" s="10" t="e">
        <f>_xlfn.XLOOKUP(AI632,'Hybride Warmtepomp'!F$3:F$165,'Hybride Warmtepomp'!B$3:B$165)</f>
        <v>#N/A</v>
      </c>
      <c r="AK632" t="str">
        <f t="shared" si="117"/>
        <v/>
      </c>
      <c r="AL632" t="str">
        <f t="shared" si="121"/>
        <v>nee</v>
      </c>
      <c r="AM632" t="str">
        <f t="shared" si="118"/>
        <v>nee</v>
      </c>
      <c r="AN632" t="b">
        <f t="shared" si="119"/>
        <v>0</v>
      </c>
      <c r="AO632" t="b">
        <f t="shared" si="120"/>
        <v>0</v>
      </c>
    </row>
    <row r="633" spans="1:41">
      <c r="A633" s="48"/>
      <c r="B633" s="48"/>
      <c r="C633" s="49"/>
      <c r="D633" s="49"/>
      <c r="E633" s="50"/>
      <c r="F633" s="7"/>
      <c r="G633" s="50"/>
      <c r="H633" s="50"/>
      <c r="I633" s="49"/>
      <c r="J633" s="54"/>
      <c r="K633" s="49"/>
      <c r="L633" s="49"/>
      <c r="M633" s="41"/>
      <c r="N633" s="7"/>
      <c r="O633" s="8" t="str">
        <f t="shared" si="112"/>
        <v xml:space="preserve"> </v>
      </c>
      <c r="P633" s="8" t="str">
        <f t="shared" si="113"/>
        <v xml:space="preserve"> </v>
      </c>
      <c r="Q633" s="7"/>
      <c r="R633" s="6"/>
      <c r="S633" s="7"/>
      <c r="T633" s="7"/>
      <c r="U633" s="7"/>
      <c r="V633" s="9"/>
      <c r="W633" s="9"/>
      <c r="X633" s="9"/>
      <c r="Y633" s="9"/>
      <c r="Z633" s="7"/>
      <c r="AA633" s="7"/>
      <c r="AB633" s="7"/>
      <c r="AC633" s="7"/>
      <c r="AD633" t="str">
        <f>IF('Invulblad per woning'!B633=0," ","ja")</f>
        <v xml:space="preserve"> </v>
      </c>
      <c r="AE633" s="10" t="str">
        <f t="shared" si="114"/>
        <v>nee</v>
      </c>
      <c r="AF633" s="10">
        <f t="shared" si="115"/>
        <v>60</v>
      </c>
      <c r="AG633" s="10">
        <f t="shared" si="116"/>
        <v>1944</v>
      </c>
      <c r="AH633">
        <f t="shared" si="122"/>
        <v>0</v>
      </c>
      <c r="AI633" s="10" t="str">
        <f t="shared" si="123"/>
        <v>nee 60 1944 0</v>
      </c>
      <c r="AJ633" s="10" t="e">
        <f>_xlfn.XLOOKUP(AI633,'Hybride Warmtepomp'!F$3:F$165,'Hybride Warmtepomp'!B$3:B$165)</f>
        <v>#N/A</v>
      </c>
      <c r="AK633" t="str">
        <f t="shared" si="117"/>
        <v/>
      </c>
      <c r="AL633" t="str">
        <f t="shared" si="121"/>
        <v>nee</v>
      </c>
      <c r="AM633" t="str">
        <f t="shared" si="118"/>
        <v>nee</v>
      </c>
      <c r="AN633" t="b">
        <f t="shared" si="119"/>
        <v>0</v>
      </c>
      <c r="AO633" t="b">
        <f t="shared" si="120"/>
        <v>0</v>
      </c>
    </row>
    <row r="634" spans="1:41">
      <c r="A634" s="48"/>
      <c r="B634" s="48"/>
      <c r="C634" s="49"/>
      <c r="D634" s="49"/>
      <c r="E634" s="50"/>
      <c r="F634" s="7"/>
      <c r="G634" s="50"/>
      <c r="H634" s="50"/>
      <c r="I634" s="49"/>
      <c r="J634" s="54"/>
      <c r="K634" s="49"/>
      <c r="L634" s="49"/>
      <c r="M634" s="41"/>
      <c r="N634" s="7"/>
      <c r="O634" s="8" t="str">
        <f t="shared" si="112"/>
        <v xml:space="preserve"> </v>
      </c>
      <c r="P634" s="8" t="str">
        <f t="shared" si="113"/>
        <v xml:space="preserve"> </v>
      </c>
      <c r="Q634" s="7"/>
      <c r="R634" s="6"/>
      <c r="S634" s="7"/>
      <c r="T634" s="7"/>
      <c r="U634" s="7"/>
      <c r="V634" s="9"/>
      <c r="W634" s="9"/>
      <c r="X634" s="9"/>
      <c r="Y634" s="9"/>
      <c r="Z634" s="7"/>
      <c r="AA634" s="7"/>
      <c r="AB634" s="7"/>
      <c r="AC634" s="7"/>
      <c r="AD634" t="str">
        <f>IF('Invulblad per woning'!B634=0," ","ja")</f>
        <v xml:space="preserve"> </v>
      </c>
      <c r="AE634" s="10" t="str">
        <f t="shared" si="114"/>
        <v>nee</v>
      </c>
      <c r="AF634" s="10">
        <f t="shared" si="115"/>
        <v>60</v>
      </c>
      <c r="AG634" s="10">
        <f t="shared" si="116"/>
        <v>1944</v>
      </c>
      <c r="AH634">
        <f t="shared" si="122"/>
        <v>0</v>
      </c>
      <c r="AI634" s="10" t="str">
        <f t="shared" si="123"/>
        <v>nee 60 1944 0</v>
      </c>
      <c r="AJ634" s="10" t="e">
        <f>_xlfn.XLOOKUP(AI634,'Hybride Warmtepomp'!F$3:F$165,'Hybride Warmtepomp'!B$3:B$165)</f>
        <v>#N/A</v>
      </c>
      <c r="AK634" t="str">
        <f t="shared" si="117"/>
        <v/>
      </c>
      <c r="AL634" t="str">
        <f t="shared" si="121"/>
        <v>nee</v>
      </c>
      <c r="AM634" t="str">
        <f t="shared" si="118"/>
        <v>nee</v>
      </c>
      <c r="AN634" t="b">
        <f t="shared" si="119"/>
        <v>0</v>
      </c>
      <c r="AO634" t="b">
        <f t="shared" si="120"/>
        <v>0</v>
      </c>
    </row>
    <row r="635" spans="1:41">
      <c r="A635" s="48"/>
      <c r="B635" s="48"/>
      <c r="C635" s="49"/>
      <c r="D635" s="49"/>
      <c r="E635" s="50"/>
      <c r="F635" s="7"/>
      <c r="G635" s="50"/>
      <c r="H635" s="50"/>
      <c r="I635" s="49"/>
      <c r="J635" s="54"/>
      <c r="K635" s="49"/>
      <c r="L635" s="49"/>
      <c r="M635" s="41"/>
      <c r="N635" s="7"/>
      <c r="O635" s="8" t="str">
        <f t="shared" si="112"/>
        <v xml:space="preserve"> </v>
      </c>
      <c r="P635" s="8" t="str">
        <f t="shared" si="113"/>
        <v xml:space="preserve"> </v>
      </c>
      <c r="Q635" s="7"/>
      <c r="R635" s="6"/>
      <c r="S635" s="7"/>
      <c r="T635" s="7"/>
      <c r="U635" s="7"/>
      <c r="V635" s="9"/>
      <c r="W635" s="9"/>
      <c r="X635" s="9"/>
      <c r="Y635" s="9"/>
      <c r="Z635" s="7"/>
      <c r="AA635" s="7"/>
      <c r="AB635" s="7"/>
      <c r="AC635" s="7"/>
      <c r="AD635" t="str">
        <f>IF('Invulblad per woning'!B635=0," ","ja")</f>
        <v xml:space="preserve"> </v>
      </c>
      <c r="AE635" s="10" t="str">
        <f t="shared" si="114"/>
        <v>nee</v>
      </c>
      <c r="AF635" s="10">
        <f t="shared" si="115"/>
        <v>60</v>
      </c>
      <c r="AG635" s="10">
        <f t="shared" si="116"/>
        <v>1944</v>
      </c>
      <c r="AH635">
        <f t="shared" si="122"/>
        <v>0</v>
      </c>
      <c r="AI635" s="10" t="str">
        <f t="shared" si="123"/>
        <v>nee 60 1944 0</v>
      </c>
      <c r="AJ635" s="10" t="e">
        <f>_xlfn.XLOOKUP(AI635,'Hybride Warmtepomp'!F$3:F$165,'Hybride Warmtepomp'!B$3:B$165)</f>
        <v>#N/A</v>
      </c>
      <c r="AK635" t="str">
        <f t="shared" si="117"/>
        <v/>
      </c>
      <c r="AL635" t="str">
        <f t="shared" si="121"/>
        <v>nee</v>
      </c>
      <c r="AM635" t="str">
        <f t="shared" si="118"/>
        <v>nee</v>
      </c>
      <c r="AN635" t="b">
        <f t="shared" si="119"/>
        <v>0</v>
      </c>
      <c r="AO635" t="b">
        <f t="shared" si="120"/>
        <v>0</v>
      </c>
    </row>
    <row r="636" spans="1:41">
      <c r="A636" s="48"/>
      <c r="B636" s="48"/>
      <c r="C636" s="49"/>
      <c r="D636" s="49"/>
      <c r="E636" s="50"/>
      <c r="F636" s="7"/>
      <c r="G636" s="50"/>
      <c r="H636" s="50"/>
      <c r="I636" s="49"/>
      <c r="J636" s="54"/>
      <c r="K636" s="49"/>
      <c r="L636" s="49"/>
      <c r="M636" s="41"/>
      <c r="N636" s="7"/>
      <c r="O636" s="8" t="str">
        <f t="shared" si="112"/>
        <v xml:space="preserve"> </v>
      </c>
      <c r="P636" s="8" t="str">
        <f t="shared" si="113"/>
        <v xml:space="preserve"> </v>
      </c>
      <c r="Q636" s="7"/>
      <c r="R636" s="6"/>
      <c r="S636" s="7"/>
      <c r="T636" s="7"/>
      <c r="U636" s="7"/>
      <c r="V636" s="9"/>
      <c r="W636" s="9"/>
      <c r="X636" s="9"/>
      <c r="Y636" s="9"/>
      <c r="Z636" s="7"/>
      <c r="AA636" s="7"/>
      <c r="AB636" s="7"/>
      <c r="AC636" s="7"/>
      <c r="AD636" t="str">
        <f>IF('Invulblad per woning'!B636=0," ","ja")</f>
        <v xml:space="preserve"> </v>
      </c>
      <c r="AE636" s="10" t="str">
        <f t="shared" si="114"/>
        <v>nee</v>
      </c>
      <c r="AF636" s="10">
        <f t="shared" si="115"/>
        <v>60</v>
      </c>
      <c r="AG636" s="10">
        <f t="shared" si="116"/>
        <v>1944</v>
      </c>
      <c r="AH636">
        <f t="shared" si="122"/>
        <v>0</v>
      </c>
      <c r="AI636" s="10" t="str">
        <f t="shared" si="123"/>
        <v>nee 60 1944 0</v>
      </c>
      <c r="AJ636" s="10" t="e">
        <f>_xlfn.XLOOKUP(AI636,'Hybride Warmtepomp'!F$3:F$165,'Hybride Warmtepomp'!B$3:B$165)</f>
        <v>#N/A</v>
      </c>
      <c r="AK636" t="str">
        <f t="shared" si="117"/>
        <v/>
      </c>
      <c r="AL636" t="str">
        <f t="shared" si="121"/>
        <v>nee</v>
      </c>
      <c r="AM636" t="str">
        <f t="shared" si="118"/>
        <v>nee</v>
      </c>
      <c r="AN636" t="b">
        <f t="shared" si="119"/>
        <v>0</v>
      </c>
      <c r="AO636" t="b">
        <f t="shared" si="120"/>
        <v>0</v>
      </c>
    </row>
    <row r="637" spans="1:41">
      <c r="A637" s="48"/>
      <c r="B637" s="48"/>
      <c r="C637" s="49"/>
      <c r="D637" s="49"/>
      <c r="E637" s="50"/>
      <c r="F637" s="7"/>
      <c r="G637" s="50"/>
      <c r="H637" s="50"/>
      <c r="I637" s="49"/>
      <c r="J637" s="54"/>
      <c r="K637" s="49"/>
      <c r="L637" s="49"/>
      <c r="M637" s="41"/>
      <c r="N637" s="7"/>
      <c r="O637" s="8" t="str">
        <f t="shared" si="112"/>
        <v xml:space="preserve"> </v>
      </c>
      <c r="P637" s="8" t="str">
        <f t="shared" si="113"/>
        <v xml:space="preserve"> </v>
      </c>
      <c r="Q637" s="7"/>
      <c r="R637" s="6"/>
      <c r="S637" s="7"/>
      <c r="T637" s="7"/>
      <c r="U637" s="7"/>
      <c r="V637" s="9"/>
      <c r="W637" s="9"/>
      <c r="X637" s="9"/>
      <c r="Y637" s="9"/>
      <c r="Z637" s="7"/>
      <c r="AA637" s="7"/>
      <c r="AB637" s="7"/>
      <c r="AC637" s="7"/>
      <c r="AD637" t="str">
        <f>IF('Invulblad per woning'!B637=0," ","ja")</f>
        <v xml:space="preserve"> </v>
      </c>
      <c r="AE637" s="10" t="str">
        <f t="shared" si="114"/>
        <v>nee</v>
      </c>
      <c r="AF637" s="10">
        <f t="shared" si="115"/>
        <v>60</v>
      </c>
      <c r="AG637" s="10">
        <f t="shared" si="116"/>
        <v>1944</v>
      </c>
      <c r="AH637">
        <f t="shared" si="122"/>
        <v>0</v>
      </c>
      <c r="AI637" s="10" t="str">
        <f t="shared" si="123"/>
        <v>nee 60 1944 0</v>
      </c>
      <c r="AJ637" s="10" t="e">
        <f>_xlfn.XLOOKUP(AI637,'Hybride Warmtepomp'!F$3:F$165,'Hybride Warmtepomp'!B$3:B$165)</f>
        <v>#N/A</v>
      </c>
      <c r="AK637" t="str">
        <f t="shared" si="117"/>
        <v/>
      </c>
      <c r="AL637" t="str">
        <f t="shared" si="121"/>
        <v>nee</v>
      </c>
      <c r="AM637" t="str">
        <f t="shared" si="118"/>
        <v>nee</v>
      </c>
      <c r="AN637" t="b">
        <f t="shared" si="119"/>
        <v>0</v>
      </c>
      <c r="AO637" t="b">
        <f t="shared" si="120"/>
        <v>0</v>
      </c>
    </row>
    <row r="638" spans="1:41">
      <c r="A638" s="48"/>
      <c r="B638" s="48"/>
      <c r="C638" s="49"/>
      <c r="D638" s="49"/>
      <c r="E638" s="50"/>
      <c r="F638" s="7"/>
      <c r="G638" s="50"/>
      <c r="H638" s="50"/>
      <c r="I638" s="49"/>
      <c r="J638" s="54"/>
      <c r="K638" s="49"/>
      <c r="L638" s="49"/>
      <c r="M638" s="41"/>
      <c r="N638" s="7"/>
      <c r="O638" s="8" t="str">
        <f t="shared" si="112"/>
        <v xml:space="preserve"> </v>
      </c>
      <c r="P638" s="8" t="str">
        <f t="shared" si="113"/>
        <v xml:space="preserve"> </v>
      </c>
      <c r="Q638" s="7"/>
      <c r="R638" s="6"/>
      <c r="S638" s="7"/>
      <c r="T638" s="7"/>
      <c r="U638" s="7"/>
      <c r="V638" s="9"/>
      <c r="W638" s="9"/>
      <c r="X638" s="9"/>
      <c r="Y638" s="9"/>
      <c r="Z638" s="7"/>
      <c r="AA638" s="7"/>
      <c r="AB638" s="7"/>
      <c r="AC638" s="7"/>
      <c r="AD638" t="str">
        <f>IF('Invulblad per woning'!B638=0," ","ja")</f>
        <v xml:space="preserve"> </v>
      </c>
      <c r="AE638" s="10" t="str">
        <f t="shared" si="114"/>
        <v>nee</v>
      </c>
      <c r="AF638" s="10">
        <f t="shared" si="115"/>
        <v>60</v>
      </c>
      <c r="AG638" s="10">
        <f t="shared" si="116"/>
        <v>1944</v>
      </c>
      <c r="AH638">
        <f t="shared" si="122"/>
        <v>0</v>
      </c>
      <c r="AI638" s="10" t="str">
        <f t="shared" si="123"/>
        <v>nee 60 1944 0</v>
      </c>
      <c r="AJ638" s="10" t="e">
        <f>_xlfn.XLOOKUP(AI638,'Hybride Warmtepomp'!F$3:F$165,'Hybride Warmtepomp'!B$3:B$165)</f>
        <v>#N/A</v>
      </c>
      <c r="AK638" t="str">
        <f t="shared" si="117"/>
        <v/>
      </c>
      <c r="AL638" t="str">
        <f t="shared" si="121"/>
        <v>nee</v>
      </c>
      <c r="AM638" t="str">
        <f t="shared" si="118"/>
        <v>nee</v>
      </c>
      <c r="AN638" t="b">
        <f t="shared" si="119"/>
        <v>0</v>
      </c>
      <c r="AO638" t="b">
        <f t="shared" si="120"/>
        <v>0</v>
      </c>
    </row>
    <row r="639" spans="1:41">
      <c r="A639" s="48"/>
      <c r="B639" s="48"/>
      <c r="C639" s="49"/>
      <c r="D639" s="49"/>
      <c r="E639" s="50"/>
      <c r="F639" s="7"/>
      <c r="G639" s="50"/>
      <c r="H639" s="50"/>
      <c r="I639" s="49"/>
      <c r="J639" s="54"/>
      <c r="K639" s="49"/>
      <c r="L639" s="49"/>
      <c r="M639" s="41"/>
      <c r="N639" s="7"/>
      <c r="O639" s="8" t="str">
        <f t="shared" si="112"/>
        <v xml:space="preserve"> </v>
      </c>
      <c r="P639" s="8" t="str">
        <f t="shared" si="113"/>
        <v xml:space="preserve"> </v>
      </c>
      <c r="Q639" s="7"/>
      <c r="R639" s="6"/>
      <c r="S639" s="7"/>
      <c r="T639" s="7"/>
      <c r="U639" s="7"/>
      <c r="V639" s="9"/>
      <c r="W639" s="9"/>
      <c r="X639" s="9"/>
      <c r="Y639" s="9"/>
      <c r="Z639" s="7"/>
      <c r="AA639" s="7"/>
      <c r="AB639" s="7"/>
      <c r="AC639" s="7"/>
      <c r="AD639" t="str">
        <f>IF('Invulblad per woning'!B639=0," ","ja")</f>
        <v xml:space="preserve"> </v>
      </c>
      <c r="AE639" s="10" t="str">
        <f t="shared" si="114"/>
        <v>nee</v>
      </c>
      <c r="AF639" s="10">
        <f t="shared" si="115"/>
        <v>60</v>
      </c>
      <c r="AG639" s="10">
        <f t="shared" si="116"/>
        <v>1944</v>
      </c>
      <c r="AH639">
        <f t="shared" si="122"/>
        <v>0</v>
      </c>
      <c r="AI639" s="10" t="str">
        <f t="shared" si="123"/>
        <v>nee 60 1944 0</v>
      </c>
      <c r="AJ639" s="10" t="e">
        <f>_xlfn.XLOOKUP(AI639,'Hybride Warmtepomp'!F$3:F$165,'Hybride Warmtepomp'!B$3:B$165)</f>
        <v>#N/A</v>
      </c>
      <c r="AK639" t="str">
        <f t="shared" si="117"/>
        <v/>
      </c>
      <c r="AL639" t="str">
        <f t="shared" si="121"/>
        <v>nee</v>
      </c>
      <c r="AM639" t="str">
        <f t="shared" si="118"/>
        <v>nee</v>
      </c>
      <c r="AN639" t="b">
        <f t="shared" si="119"/>
        <v>0</v>
      </c>
      <c r="AO639" t="b">
        <f t="shared" si="120"/>
        <v>0</v>
      </c>
    </row>
    <row r="640" spans="1:41">
      <c r="A640" s="48"/>
      <c r="B640" s="48"/>
      <c r="C640" s="49"/>
      <c r="D640" s="49"/>
      <c r="E640" s="50"/>
      <c r="F640" s="7"/>
      <c r="G640" s="50"/>
      <c r="H640" s="50"/>
      <c r="I640" s="49"/>
      <c r="J640" s="54"/>
      <c r="K640" s="49"/>
      <c r="L640" s="49"/>
      <c r="M640" s="41"/>
      <c r="N640" s="7"/>
      <c r="O640" s="8" t="str">
        <f t="shared" si="112"/>
        <v xml:space="preserve"> </v>
      </c>
      <c r="P640" s="8" t="str">
        <f t="shared" si="113"/>
        <v xml:space="preserve"> </v>
      </c>
      <c r="Q640" s="7"/>
      <c r="R640" s="6"/>
      <c r="S640" s="7"/>
      <c r="T640" s="7"/>
      <c r="U640" s="7"/>
      <c r="V640" s="9"/>
      <c r="W640" s="9"/>
      <c r="X640" s="9"/>
      <c r="Y640" s="9"/>
      <c r="Z640" s="7"/>
      <c r="AA640" s="7"/>
      <c r="AB640" s="7"/>
      <c r="AC640" s="7"/>
      <c r="AD640" t="str">
        <f>IF('Invulblad per woning'!B640=0," ","ja")</f>
        <v xml:space="preserve"> </v>
      </c>
      <c r="AE640" s="10" t="str">
        <f t="shared" si="114"/>
        <v>nee</v>
      </c>
      <c r="AF640" s="10">
        <f t="shared" si="115"/>
        <v>60</v>
      </c>
      <c r="AG640" s="10">
        <f t="shared" si="116"/>
        <v>1944</v>
      </c>
      <c r="AH640">
        <f t="shared" si="122"/>
        <v>0</v>
      </c>
      <c r="AI640" s="10" t="str">
        <f t="shared" si="123"/>
        <v>nee 60 1944 0</v>
      </c>
      <c r="AJ640" s="10" t="e">
        <f>_xlfn.XLOOKUP(AI640,'Hybride Warmtepomp'!F$3:F$165,'Hybride Warmtepomp'!B$3:B$165)</f>
        <v>#N/A</v>
      </c>
      <c r="AK640" t="str">
        <f t="shared" si="117"/>
        <v/>
      </c>
      <c r="AL640" t="str">
        <f t="shared" si="121"/>
        <v>nee</v>
      </c>
      <c r="AM640" t="str">
        <f t="shared" si="118"/>
        <v>nee</v>
      </c>
      <c r="AN640" t="b">
        <f t="shared" si="119"/>
        <v>0</v>
      </c>
      <c r="AO640" t="b">
        <f t="shared" si="120"/>
        <v>0</v>
      </c>
    </row>
    <row r="641" spans="1:41">
      <c r="A641" s="48"/>
      <c r="B641" s="48"/>
      <c r="C641" s="49"/>
      <c r="D641" s="49"/>
      <c r="E641" s="50"/>
      <c r="F641" s="7"/>
      <c r="G641" s="50"/>
      <c r="H641" s="50"/>
      <c r="I641" s="49"/>
      <c r="J641" s="54"/>
      <c r="K641" s="49"/>
      <c r="L641" s="49"/>
      <c r="M641" s="41"/>
      <c r="N641" s="7"/>
      <c r="O641" s="8" t="str">
        <f t="shared" si="112"/>
        <v xml:space="preserve"> </v>
      </c>
      <c r="P641" s="8" t="str">
        <f t="shared" si="113"/>
        <v xml:space="preserve"> </v>
      </c>
      <c r="Q641" s="7"/>
      <c r="R641" s="6"/>
      <c r="S641" s="7"/>
      <c r="T641" s="7"/>
      <c r="U641" s="7"/>
      <c r="V641" s="9"/>
      <c r="W641" s="9"/>
      <c r="X641" s="9"/>
      <c r="Y641" s="9"/>
      <c r="Z641" s="7"/>
      <c r="AA641" s="7"/>
      <c r="AB641" s="7"/>
      <c r="AC641" s="7"/>
      <c r="AD641" t="str">
        <f>IF('Invulblad per woning'!B641=0," ","ja")</f>
        <v xml:space="preserve"> </v>
      </c>
      <c r="AE641" s="10" t="str">
        <f t="shared" si="114"/>
        <v>nee</v>
      </c>
      <c r="AF641" s="10">
        <f t="shared" si="115"/>
        <v>60</v>
      </c>
      <c r="AG641" s="10">
        <f t="shared" si="116"/>
        <v>1944</v>
      </c>
      <c r="AH641">
        <f t="shared" si="122"/>
        <v>0</v>
      </c>
      <c r="AI641" s="10" t="str">
        <f t="shared" si="123"/>
        <v>nee 60 1944 0</v>
      </c>
      <c r="AJ641" s="10" t="e">
        <f>_xlfn.XLOOKUP(AI641,'Hybride Warmtepomp'!F$3:F$165,'Hybride Warmtepomp'!B$3:B$165)</f>
        <v>#N/A</v>
      </c>
      <c r="AK641" t="str">
        <f t="shared" si="117"/>
        <v/>
      </c>
      <c r="AL641" t="str">
        <f t="shared" si="121"/>
        <v>nee</v>
      </c>
      <c r="AM641" t="str">
        <f t="shared" si="118"/>
        <v>nee</v>
      </c>
      <c r="AN641" t="b">
        <f t="shared" si="119"/>
        <v>0</v>
      </c>
      <c r="AO641" t="b">
        <f t="shared" si="120"/>
        <v>0</v>
      </c>
    </row>
    <row r="642" spans="1:41">
      <c r="A642" s="48"/>
      <c r="B642" s="48"/>
      <c r="C642" s="49"/>
      <c r="D642" s="49"/>
      <c r="E642" s="50"/>
      <c r="F642" s="7"/>
      <c r="G642" s="50"/>
      <c r="H642" s="50"/>
      <c r="I642" s="49"/>
      <c r="J642" s="54"/>
      <c r="K642" s="49"/>
      <c r="L642" s="49"/>
      <c r="M642" s="41"/>
      <c r="N642" s="7"/>
      <c r="O642" s="8" t="str">
        <f t="shared" si="112"/>
        <v xml:space="preserve"> </v>
      </c>
      <c r="P642" s="8" t="str">
        <f t="shared" si="113"/>
        <v xml:space="preserve"> </v>
      </c>
      <c r="Q642" s="7"/>
      <c r="R642" s="6"/>
      <c r="S642" s="7"/>
      <c r="T642" s="7"/>
      <c r="U642" s="7"/>
      <c r="V642" s="9"/>
      <c r="W642" s="9"/>
      <c r="X642" s="9"/>
      <c r="Y642" s="9"/>
      <c r="Z642" s="7"/>
      <c r="AA642" s="7"/>
      <c r="AB642" s="7"/>
      <c r="AC642" s="7"/>
      <c r="AD642" t="str">
        <f>IF('Invulblad per woning'!B642=0," ","ja")</f>
        <v xml:space="preserve"> </v>
      </c>
      <c r="AE642" s="10" t="str">
        <f t="shared" si="114"/>
        <v>nee</v>
      </c>
      <c r="AF642" s="10">
        <f t="shared" si="115"/>
        <v>60</v>
      </c>
      <c r="AG642" s="10">
        <f t="shared" si="116"/>
        <v>1944</v>
      </c>
      <c r="AH642">
        <f t="shared" si="122"/>
        <v>0</v>
      </c>
      <c r="AI642" s="10" t="str">
        <f t="shared" si="123"/>
        <v>nee 60 1944 0</v>
      </c>
      <c r="AJ642" s="10" t="e">
        <f>_xlfn.XLOOKUP(AI642,'Hybride Warmtepomp'!F$3:F$165,'Hybride Warmtepomp'!B$3:B$165)</f>
        <v>#N/A</v>
      </c>
      <c r="AK642" t="str">
        <f t="shared" si="117"/>
        <v/>
      </c>
      <c r="AL642" t="str">
        <f t="shared" si="121"/>
        <v>nee</v>
      </c>
      <c r="AM642" t="str">
        <f t="shared" si="118"/>
        <v>nee</v>
      </c>
      <c r="AN642" t="b">
        <f t="shared" si="119"/>
        <v>0</v>
      </c>
      <c r="AO642" t="b">
        <f t="shared" si="120"/>
        <v>0</v>
      </c>
    </row>
    <row r="643" spans="1:41">
      <c r="A643" s="48"/>
      <c r="B643" s="48"/>
      <c r="C643" s="49"/>
      <c r="D643" s="49"/>
      <c r="E643" s="50"/>
      <c r="F643" s="7"/>
      <c r="G643" s="50"/>
      <c r="H643" s="50"/>
      <c r="I643" s="49"/>
      <c r="J643" s="54"/>
      <c r="K643" s="49"/>
      <c r="L643" s="49"/>
      <c r="M643" s="41"/>
      <c r="N643" s="7"/>
      <c r="O643" s="8" t="str">
        <f t="shared" ref="O643:O706" si="124">IF(K643*L643/1000=0," ",K643*L643/1000)</f>
        <v xml:space="preserve"> </v>
      </c>
      <c r="P643" s="8" t="str">
        <f t="shared" ref="P643:P706" si="125">IF(MIN(M643:O643)=0," ",MIN(M643:O643))</f>
        <v xml:space="preserve"> </v>
      </c>
      <c r="Q643" s="7"/>
      <c r="R643" s="6"/>
      <c r="S643" s="7"/>
      <c r="T643" s="7"/>
      <c r="U643" s="7"/>
      <c r="V643" s="9"/>
      <c r="W643" s="9"/>
      <c r="X643" s="9"/>
      <c r="Y643" s="9"/>
      <c r="Z643" s="7"/>
      <c r="AA643" s="7"/>
      <c r="AB643" s="7"/>
      <c r="AC643" s="7"/>
      <c r="AD643" t="str">
        <f>IF('Invulblad per woning'!B643=0," ","ja")</f>
        <v xml:space="preserve"> </v>
      </c>
      <c r="AE643" s="10" t="str">
        <f t="shared" si="114"/>
        <v>nee</v>
      </c>
      <c r="AF643" s="10">
        <f t="shared" si="115"/>
        <v>60</v>
      </c>
      <c r="AG643" s="10">
        <f t="shared" si="116"/>
        <v>1944</v>
      </c>
      <c r="AH643">
        <f t="shared" si="122"/>
        <v>0</v>
      </c>
      <c r="AI643" s="10" t="str">
        <f t="shared" si="123"/>
        <v>nee 60 1944 0</v>
      </c>
      <c r="AJ643" s="10" t="e">
        <f>_xlfn.XLOOKUP(AI643,'Hybride Warmtepomp'!F$3:F$165,'Hybride Warmtepomp'!B$3:B$165)</f>
        <v>#N/A</v>
      </c>
      <c r="AK643" t="str">
        <f t="shared" si="117"/>
        <v/>
      </c>
      <c r="AL643" t="str">
        <f t="shared" si="121"/>
        <v>nee</v>
      </c>
      <c r="AM643" t="str">
        <f t="shared" si="118"/>
        <v>nee</v>
      </c>
      <c r="AN643" t="b">
        <f t="shared" si="119"/>
        <v>0</v>
      </c>
      <c r="AO643" t="b">
        <f t="shared" si="120"/>
        <v>0</v>
      </c>
    </row>
    <row r="644" spans="1:41">
      <c r="A644" s="48"/>
      <c r="B644" s="48"/>
      <c r="C644" s="49"/>
      <c r="D644" s="49"/>
      <c r="E644" s="50"/>
      <c r="F644" s="7"/>
      <c r="G644" s="50"/>
      <c r="H644" s="50"/>
      <c r="I644" s="49"/>
      <c r="J644" s="54"/>
      <c r="K644" s="49"/>
      <c r="L644" s="49"/>
      <c r="M644" s="41"/>
      <c r="N644" s="7"/>
      <c r="O644" s="8" t="str">
        <f t="shared" si="124"/>
        <v xml:space="preserve"> </v>
      </c>
      <c r="P644" s="8" t="str">
        <f t="shared" si="125"/>
        <v xml:space="preserve"> </v>
      </c>
      <c r="Q644" s="7"/>
      <c r="R644" s="6"/>
      <c r="S644" s="7"/>
      <c r="T644" s="7"/>
      <c r="U644" s="7"/>
      <c r="V644" s="9"/>
      <c r="W644" s="9"/>
      <c r="X644" s="9"/>
      <c r="Y644" s="9"/>
      <c r="Z644" s="7"/>
      <c r="AA644" s="7"/>
      <c r="AB644" s="7"/>
      <c r="AC644" s="7"/>
      <c r="AD644" t="str">
        <f>IF('Invulblad per woning'!B644=0," ","ja")</f>
        <v xml:space="preserve"> </v>
      </c>
      <c r="AE644" s="10" t="str">
        <f t="shared" ref="AE644:AE707" si="126">_xlfn.XLOOKUP(T644,"hybride","ja","nee")</f>
        <v>nee</v>
      </c>
      <c r="AF644" s="10">
        <f t="shared" ref="AF644:AF707" si="127">IF(R644&lt;=60,60,IF(R644&lt;=80,80,IF(R644&lt;=100,100,IF(R644&lt;=125,125,IF(R644&lt;=150,150,IF(R644&lt;=175,175,200))))))</f>
        <v>60</v>
      </c>
      <c r="AG644" s="10">
        <f t="shared" ref="AG644:AG707" si="128">IF(F644&lt;1945,1944,IF(F644&lt;1975,1974,IF(F644&lt;1995,1994,1995)))</f>
        <v>1944</v>
      </c>
      <c r="AH644">
        <f t="shared" si="122"/>
        <v>0</v>
      </c>
      <c r="AI644" s="10" t="str">
        <f t="shared" si="123"/>
        <v>nee 60 1944 0</v>
      </c>
      <c r="AJ644" s="10" t="e">
        <f>_xlfn.XLOOKUP(AI644,'Hybride Warmtepomp'!F$3:F$165,'Hybride Warmtepomp'!B$3:B$165)</f>
        <v>#N/A</v>
      </c>
      <c r="AK644" t="str">
        <f t="shared" ref="AK644:AK707" si="129">IFERROR(AJ644,"")</f>
        <v/>
      </c>
      <c r="AL644" t="str">
        <f t="shared" si="121"/>
        <v>nee</v>
      </c>
      <c r="AM644" t="str">
        <f t="shared" ref="AM644:AM707" si="130">IF(AB644="ja","ja","nee")</f>
        <v>nee</v>
      </c>
      <c r="AN644" t="b">
        <f t="shared" ref="AN644:AN707" si="131">AND(K644&gt;0,NOT(M644&gt;0))</f>
        <v>0</v>
      </c>
      <c r="AO644" t="b">
        <f t="shared" ref="AO644:AO707" si="132">AND(K644&gt;0,NOT(L644&gt;0))</f>
        <v>0</v>
      </c>
    </row>
    <row r="645" spans="1:41">
      <c r="A645" s="48"/>
      <c r="B645" s="48"/>
      <c r="C645" s="49"/>
      <c r="D645" s="49"/>
      <c r="E645" s="50"/>
      <c r="F645" s="7"/>
      <c r="G645" s="50"/>
      <c r="H645" s="50"/>
      <c r="I645" s="49"/>
      <c r="J645" s="54"/>
      <c r="K645" s="49"/>
      <c r="L645" s="49"/>
      <c r="M645" s="41"/>
      <c r="N645" s="7"/>
      <c r="O645" s="8" t="str">
        <f t="shared" si="124"/>
        <v xml:space="preserve"> </v>
      </c>
      <c r="P645" s="8" t="str">
        <f t="shared" si="125"/>
        <v xml:space="preserve"> </v>
      </c>
      <c r="Q645" s="7"/>
      <c r="R645" s="6"/>
      <c r="S645" s="7"/>
      <c r="T645" s="7"/>
      <c r="U645" s="7"/>
      <c r="V645" s="9"/>
      <c r="W645" s="9"/>
      <c r="X645" s="9"/>
      <c r="Y645" s="9"/>
      <c r="Z645" s="7"/>
      <c r="AA645" s="7"/>
      <c r="AB645" s="7"/>
      <c r="AC645" s="7"/>
      <c r="AD645" t="str">
        <f>IF('Invulblad per woning'!B645=0," ","ja")</f>
        <v xml:space="preserve"> </v>
      </c>
      <c r="AE645" s="10" t="str">
        <f t="shared" si="126"/>
        <v>nee</v>
      </c>
      <c r="AF645" s="10">
        <f t="shared" si="127"/>
        <v>60</v>
      </c>
      <c r="AG645" s="10">
        <f t="shared" si="128"/>
        <v>1944</v>
      </c>
      <c r="AH645">
        <f t="shared" si="122"/>
        <v>0</v>
      </c>
      <c r="AI645" s="10" t="str">
        <f t="shared" si="123"/>
        <v>nee 60 1944 0</v>
      </c>
      <c r="AJ645" s="10" t="e">
        <f>_xlfn.XLOOKUP(AI645,'Hybride Warmtepomp'!F$3:F$165,'Hybride Warmtepomp'!B$3:B$165)</f>
        <v>#N/A</v>
      </c>
      <c r="AK645" t="str">
        <f t="shared" si="129"/>
        <v/>
      </c>
      <c r="AL645" t="str">
        <f t="shared" ref="AL645:AL708" si="133">IF(S645="warmtepomp","ja","nee")</f>
        <v>nee</v>
      </c>
      <c r="AM645" t="str">
        <f t="shared" si="130"/>
        <v>nee</v>
      </c>
      <c r="AN645" t="b">
        <f t="shared" si="131"/>
        <v>0</v>
      </c>
      <c r="AO645" t="b">
        <f t="shared" si="132"/>
        <v>0</v>
      </c>
    </row>
    <row r="646" spans="1:41">
      <c r="A646" s="48"/>
      <c r="B646" s="48"/>
      <c r="C646" s="49"/>
      <c r="D646" s="49"/>
      <c r="E646" s="50"/>
      <c r="F646" s="7"/>
      <c r="G646" s="50"/>
      <c r="H646" s="50"/>
      <c r="I646" s="49"/>
      <c r="J646" s="54"/>
      <c r="K646" s="49"/>
      <c r="L646" s="49"/>
      <c r="M646" s="41"/>
      <c r="N646" s="7"/>
      <c r="O646" s="8" t="str">
        <f t="shared" si="124"/>
        <v xml:space="preserve"> </v>
      </c>
      <c r="P646" s="8" t="str">
        <f t="shared" si="125"/>
        <v xml:space="preserve"> </v>
      </c>
      <c r="Q646" s="7"/>
      <c r="R646" s="6"/>
      <c r="S646" s="7"/>
      <c r="T646" s="7"/>
      <c r="U646" s="7"/>
      <c r="V646" s="9"/>
      <c r="W646" s="9"/>
      <c r="X646" s="9"/>
      <c r="Y646" s="9"/>
      <c r="Z646" s="7"/>
      <c r="AA646" s="7"/>
      <c r="AB646" s="7"/>
      <c r="AC646" s="7"/>
      <c r="AD646" t="str">
        <f>IF('Invulblad per woning'!B646=0," ","ja")</f>
        <v xml:space="preserve"> </v>
      </c>
      <c r="AE646" s="10" t="str">
        <f t="shared" si="126"/>
        <v>nee</v>
      </c>
      <c r="AF646" s="10">
        <f t="shared" si="127"/>
        <v>60</v>
      </c>
      <c r="AG646" s="10">
        <f t="shared" si="128"/>
        <v>1944</v>
      </c>
      <c r="AH646">
        <f t="shared" si="122"/>
        <v>0</v>
      </c>
      <c r="AI646" s="10" t="str">
        <f t="shared" si="123"/>
        <v>nee 60 1944 0</v>
      </c>
      <c r="AJ646" s="10" t="e">
        <f>_xlfn.XLOOKUP(AI646,'Hybride Warmtepomp'!F$3:F$165,'Hybride Warmtepomp'!B$3:B$165)</f>
        <v>#N/A</v>
      </c>
      <c r="AK646" t="str">
        <f t="shared" si="129"/>
        <v/>
      </c>
      <c r="AL646" t="str">
        <f t="shared" si="133"/>
        <v>nee</v>
      </c>
      <c r="AM646" t="str">
        <f t="shared" si="130"/>
        <v>nee</v>
      </c>
      <c r="AN646" t="b">
        <f t="shared" si="131"/>
        <v>0</v>
      </c>
      <c r="AO646" t="b">
        <f t="shared" si="132"/>
        <v>0</v>
      </c>
    </row>
    <row r="647" spans="1:41">
      <c r="A647" s="48"/>
      <c r="B647" s="48"/>
      <c r="C647" s="49"/>
      <c r="D647" s="49"/>
      <c r="E647" s="50"/>
      <c r="F647" s="7"/>
      <c r="G647" s="50"/>
      <c r="H647" s="50"/>
      <c r="I647" s="49"/>
      <c r="J647" s="54"/>
      <c r="K647" s="49"/>
      <c r="L647" s="49"/>
      <c r="M647" s="41"/>
      <c r="N647" s="7"/>
      <c r="O647" s="8" t="str">
        <f t="shared" si="124"/>
        <v xml:space="preserve"> </v>
      </c>
      <c r="P647" s="8" t="str">
        <f t="shared" si="125"/>
        <v xml:space="preserve"> </v>
      </c>
      <c r="Q647" s="7"/>
      <c r="R647" s="6"/>
      <c r="S647" s="7"/>
      <c r="T647" s="7"/>
      <c r="U647" s="7"/>
      <c r="V647" s="9"/>
      <c r="W647" s="9"/>
      <c r="X647" s="9"/>
      <c r="Y647" s="9"/>
      <c r="Z647" s="7"/>
      <c r="AA647" s="7"/>
      <c r="AB647" s="7"/>
      <c r="AC647" s="7"/>
      <c r="AD647" t="str">
        <f>IF('Invulblad per woning'!B647=0," ","ja")</f>
        <v xml:space="preserve"> </v>
      </c>
      <c r="AE647" s="10" t="str">
        <f t="shared" si="126"/>
        <v>nee</v>
      </c>
      <c r="AF647" s="10">
        <f t="shared" si="127"/>
        <v>60</v>
      </c>
      <c r="AG647" s="10">
        <f t="shared" si="128"/>
        <v>1944</v>
      </c>
      <c r="AH647">
        <f t="shared" si="122"/>
        <v>0</v>
      </c>
      <c r="AI647" s="10" t="str">
        <f t="shared" si="123"/>
        <v>nee 60 1944 0</v>
      </c>
      <c r="AJ647" s="10" t="e">
        <f>_xlfn.XLOOKUP(AI647,'Hybride Warmtepomp'!F$3:F$165,'Hybride Warmtepomp'!B$3:B$165)</f>
        <v>#N/A</v>
      </c>
      <c r="AK647" t="str">
        <f t="shared" si="129"/>
        <v/>
      </c>
      <c r="AL647" t="str">
        <f t="shared" si="133"/>
        <v>nee</v>
      </c>
      <c r="AM647" t="str">
        <f t="shared" si="130"/>
        <v>nee</v>
      </c>
      <c r="AN647" t="b">
        <f t="shared" si="131"/>
        <v>0</v>
      </c>
      <c r="AO647" t="b">
        <f t="shared" si="132"/>
        <v>0</v>
      </c>
    </row>
    <row r="648" spans="1:41">
      <c r="A648" s="48"/>
      <c r="B648" s="48"/>
      <c r="C648" s="49"/>
      <c r="D648" s="49"/>
      <c r="E648" s="50"/>
      <c r="F648" s="7"/>
      <c r="G648" s="50"/>
      <c r="H648" s="50"/>
      <c r="I648" s="49"/>
      <c r="J648" s="54"/>
      <c r="K648" s="49"/>
      <c r="L648" s="49"/>
      <c r="M648" s="41"/>
      <c r="N648" s="7"/>
      <c r="O648" s="8" t="str">
        <f t="shared" si="124"/>
        <v xml:space="preserve"> </v>
      </c>
      <c r="P648" s="8" t="str">
        <f t="shared" si="125"/>
        <v xml:space="preserve"> </v>
      </c>
      <c r="Q648" s="7"/>
      <c r="R648" s="6"/>
      <c r="S648" s="7"/>
      <c r="T648" s="7"/>
      <c r="U648" s="7"/>
      <c r="V648" s="9"/>
      <c r="W648" s="9"/>
      <c r="X648" s="9"/>
      <c r="Y648" s="9"/>
      <c r="Z648" s="7"/>
      <c r="AA648" s="7"/>
      <c r="AB648" s="7"/>
      <c r="AC648" s="7"/>
      <c r="AD648" t="str">
        <f>IF('Invulblad per woning'!B648=0," ","ja")</f>
        <v xml:space="preserve"> </v>
      </c>
      <c r="AE648" s="10" t="str">
        <f t="shared" si="126"/>
        <v>nee</v>
      </c>
      <c r="AF648" s="10">
        <f t="shared" si="127"/>
        <v>60</v>
      </c>
      <c r="AG648" s="10">
        <f t="shared" si="128"/>
        <v>1944</v>
      </c>
      <c r="AH648">
        <f t="shared" si="122"/>
        <v>0</v>
      </c>
      <c r="AI648" s="10" t="str">
        <f t="shared" si="123"/>
        <v>nee 60 1944 0</v>
      </c>
      <c r="AJ648" s="10" t="e">
        <f>_xlfn.XLOOKUP(AI648,'Hybride Warmtepomp'!F$3:F$165,'Hybride Warmtepomp'!B$3:B$165)</f>
        <v>#N/A</v>
      </c>
      <c r="AK648" t="str">
        <f t="shared" si="129"/>
        <v/>
      </c>
      <c r="AL648" t="str">
        <f t="shared" si="133"/>
        <v>nee</v>
      </c>
      <c r="AM648" t="str">
        <f t="shared" si="130"/>
        <v>nee</v>
      </c>
      <c r="AN648" t="b">
        <f t="shared" si="131"/>
        <v>0</v>
      </c>
      <c r="AO648" t="b">
        <f t="shared" si="132"/>
        <v>0</v>
      </c>
    </row>
    <row r="649" spans="1:41">
      <c r="A649" s="48"/>
      <c r="B649" s="48"/>
      <c r="C649" s="49"/>
      <c r="D649" s="49"/>
      <c r="E649" s="50"/>
      <c r="F649" s="7"/>
      <c r="G649" s="50"/>
      <c r="H649" s="50"/>
      <c r="I649" s="49"/>
      <c r="J649" s="54"/>
      <c r="K649" s="49"/>
      <c r="L649" s="49"/>
      <c r="M649" s="41"/>
      <c r="N649" s="7"/>
      <c r="O649" s="8" t="str">
        <f t="shared" si="124"/>
        <v xml:space="preserve"> </v>
      </c>
      <c r="P649" s="8" t="str">
        <f t="shared" si="125"/>
        <v xml:space="preserve"> </v>
      </c>
      <c r="Q649" s="7"/>
      <c r="R649" s="6"/>
      <c r="S649" s="7"/>
      <c r="T649" s="7"/>
      <c r="U649" s="7"/>
      <c r="V649" s="9"/>
      <c r="W649" s="9"/>
      <c r="X649" s="9"/>
      <c r="Y649" s="9"/>
      <c r="Z649" s="7"/>
      <c r="AA649" s="7"/>
      <c r="AB649" s="7"/>
      <c r="AC649" s="7"/>
      <c r="AD649" t="str">
        <f>IF('Invulblad per woning'!B649=0," ","ja")</f>
        <v xml:space="preserve"> </v>
      </c>
      <c r="AE649" s="10" t="str">
        <f t="shared" si="126"/>
        <v>nee</v>
      </c>
      <c r="AF649" s="10">
        <f t="shared" si="127"/>
        <v>60</v>
      </c>
      <c r="AG649" s="10">
        <f t="shared" si="128"/>
        <v>1944</v>
      </c>
      <c r="AH649">
        <f t="shared" si="122"/>
        <v>0</v>
      </c>
      <c r="AI649" s="10" t="str">
        <f t="shared" si="123"/>
        <v>nee 60 1944 0</v>
      </c>
      <c r="AJ649" s="10" t="e">
        <f>_xlfn.XLOOKUP(AI649,'Hybride Warmtepomp'!F$3:F$165,'Hybride Warmtepomp'!B$3:B$165)</f>
        <v>#N/A</v>
      </c>
      <c r="AK649" t="str">
        <f t="shared" si="129"/>
        <v/>
      </c>
      <c r="AL649" t="str">
        <f t="shared" si="133"/>
        <v>nee</v>
      </c>
      <c r="AM649" t="str">
        <f t="shared" si="130"/>
        <v>nee</v>
      </c>
      <c r="AN649" t="b">
        <f t="shared" si="131"/>
        <v>0</v>
      </c>
      <c r="AO649" t="b">
        <f t="shared" si="132"/>
        <v>0</v>
      </c>
    </row>
    <row r="650" spans="1:41">
      <c r="A650" s="48"/>
      <c r="B650" s="48"/>
      <c r="C650" s="49"/>
      <c r="D650" s="49"/>
      <c r="E650" s="50"/>
      <c r="F650" s="7"/>
      <c r="G650" s="50"/>
      <c r="H650" s="50"/>
      <c r="I650" s="49"/>
      <c r="J650" s="54"/>
      <c r="K650" s="49"/>
      <c r="L650" s="49"/>
      <c r="M650" s="41"/>
      <c r="N650" s="7"/>
      <c r="O650" s="8" t="str">
        <f t="shared" si="124"/>
        <v xml:space="preserve"> </v>
      </c>
      <c r="P650" s="8" t="str">
        <f t="shared" si="125"/>
        <v xml:space="preserve"> </v>
      </c>
      <c r="Q650" s="7"/>
      <c r="R650" s="6"/>
      <c r="S650" s="7"/>
      <c r="T650" s="7"/>
      <c r="U650" s="7"/>
      <c r="V650" s="9"/>
      <c r="W650" s="9"/>
      <c r="X650" s="9"/>
      <c r="Y650" s="9"/>
      <c r="Z650" s="7"/>
      <c r="AA650" s="7"/>
      <c r="AB650" s="7"/>
      <c r="AC650" s="7"/>
      <c r="AD650" t="str">
        <f>IF('Invulblad per woning'!B650=0," ","ja")</f>
        <v xml:space="preserve"> </v>
      </c>
      <c r="AE650" s="10" t="str">
        <f t="shared" si="126"/>
        <v>nee</v>
      </c>
      <c r="AF650" s="10">
        <f t="shared" si="127"/>
        <v>60</v>
      </c>
      <c r="AG650" s="10">
        <f t="shared" si="128"/>
        <v>1944</v>
      </c>
      <c r="AH650">
        <f t="shared" si="122"/>
        <v>0</v>
      </c>
      <c r="AI650" s="10" t="str">
        <f t="shared" si="123"/>
        <v>nee 60 1944 0</v>
      </c>
      <c r="AJ650" s="10" t="e">
        <f>_xlfn.XLOOKUP(AI650,'Hybride Warmtepomp'!F$3:F$165,'Hybride Warmtepomp'!B$3:B$165)</f>
        <v>#N/A</v>
      </c>
      <c r="AK650" t="str">
        <f t="shared" si="129"/>
        <v/>
      </c>
      <c r="AL650" t="str">
        <f t="shared" si="133"/>
        <v>nee</v>
      </c>
      <c r="AM650" t="str">
        <f t="shared" si="130"/>
        <v>nee</v>
      </c>
      <c r="AN650" t="b">
        <f t="shared" si="131"/>
        <v>0</v>
      </c>
      <c r="AO650" t="b">
        <f t="shared" si="132"/>
        <v>0</v>
      </c>
    </row>
    <row r="651" spans="1:41">
      <c r="A651" s="48"/>
      <c r="B651" s="48"/>
      <c r="C651" s="49"/>
      <c r="D651" s="49"/>
      <c r="E651" s="50"/>
      <c r="F651" s="7"/>
      <c r="G651" s="50"/>
      <c r="H651" s="50"/>
      <c r="I651" s="49"/>
      <c r="J651" s="54"/>
      <c r="K651" s="49"/>
      <c r="L651" s="49"/>
      <c r="M651" s="41"/>
      <c r="N651" s="7"/>
      <c r="O651" s="8" t="str">
        <f t="shared" si="124"/>
        <v xml:space="preserve"> </v>
      </c>
      <c r="P651" s="8" t="str">
        <f t="shared" si="125"/>
        <v xml:space="preserve"> </v>
      </c>
      <c r="Q651" s="7"/>
      <c r="R651" s="6"/>
      <c r="S651" s="7"/>
      <c r="T651" s="7"/>
      <c r="U651" s="7"/>
      <c r="V651" s="9"/>
      <c r="W651" s="9"/>
      <c r="X651" s="9"/>
      <c r="Y651" s="9"/>
      <c r="Z651" s="7"/>
      <c r="AA651" s="7"/>
      <c r="AB651" s="7"/>
      <c r="AC651" s="7"/>
      <c r="AD651" t="str">
        <f>IF('Invulblad per woning'!B651=0," ","ja")</f>
        <v xml:space="preserve"> </v>
      </c>
      <c r="AE651" s="10" t="str">
        <f t="shared" si="126"/>
        <v>nee</v>
      </c>
      <c r="AF651" s="10">
        <f t="shared" si="127"/>
        <v>60</v>
      </c>
      <c r="AG651" s="10">
        <f t="shared" si="128"/>
        <v>1944</v>
      </c>
      <c r="AH651">
        <f t="shared" si="122"/>
        <v>0</v>
      </c>
      <c r="AI651" s="10" t="str">
        <f t="shared" si="123"/>
        <v>nee 60 1944 0</v>
      </c>
      <c r="AJ651" s="10" t="e">
        <f>_xlfn.XLOOKUP(AI651,'Hybride Warmtepomp'!F$3:F$165,'Hybride Warmtepomp'!B$3:B$165)</f>
        <v>#N/A</v>
      </c>
      <c r="AK651" t="str">
        <f t="shared" si="129"/>
        <v/>
      </c>
      <c r="AL651" t="str">
        <f t="shared" si="133"/>
        <v>nee</v>
      </c>
      <c r="AM651" t="str">
        <f t="shared" si="130"/>
        <v>nee</v>
      </c>
      <c r="AN651" t="b">
        <f t="shared" si="131"/>
        <v>0</v>
      </c>
      <c r="AO651" t="b">
        <f t="shared" si="132"/>
        <v>0</v>
      </c>
    </row>
    <row r="652" spans="1:41">
      <c r="A652" s="48"/>
      <c r="B652" s="48"/>
      <c r="C652" s="49"/>
      <c r="D652" s="49"/>
      <c r="E652" s="50"/>
      <c r="F652" s="7"/>
      <c r="G652" s="50"/>
      <c r="H652" s="50"/>
      <c r="I652" s="49"/>
      <c r="J652" s="54"/>
      <c r="K652" s="49"/>
      <c r="L652" s="49"/>
      <c r="M652" s="41"/>
      <c r="N652" s="7"/>
      <c r="O652" s="8" t="str">
        <f t="shared" si="124"/>
        <v xml:space="preserve"> </v>
      </c>
      <c r="P652" s="8" t="str">
        <f t="shared" si="125"/>
        <v xml:space="preserve"> </v>
      </c>
      <c r="Q652" s="7"/>
      <c r="R652" s="6"/>
      <c r="S652" s="7"/>
      <c r="T652" s="7"/>
      <c r="U652" s="7"/>
      <c r="V652" s="9"/>
      <c r="W652" s="9"/>
      <c r="X652" s="9"/>
      <c r="Y652" s="9"/>
      <c r="Z652" s="7"/>
      <c r="AA652" s="7"/>
      <c r="AB652" s="7"/>
      <c r="AC652" s="7"/>
      <c r="AD652" t="str">
        <f>IF('Invulblad per woning'!B652=0," ","ja")</f>
        <v xml:space="preserve"> </v>
      </c>
      <c r="AE652" s="10" t="str">
        <f t="shared" si="126"/>
        <v>nee</v>
      </c>
      <c r="AF652" s="10">
        <f t="shared" si="127"/>
        <v>60</v>
      </c>
      <c r="AG652" s="10">
        <f t="shared" si="128"/>
        <v>1944</v>
      </c>
      <c r="AH652">
        <f t="shared" si="122"/>
        <v>0</v>
      </c>
      <c r="AI652" s="10" t="str">
        <f t="shared" si="123"/>
        <v>nee 60 1944 0</v>
      </c>
      <c r="AJ652" s="10" t="e">
        <f>_xlfn.XLOOKUP(AI652,'Hybride Warmtepomp'!F$3:F$165,'Hybride Warmtepomp'!B$3:B$165)</f>
        <v>#N/A</v>
      </c>
      <c r="AK652" t="str">
        <f t="shared" si="129"/>
        <v/>
      </c>
      <c r="AL652" t="str">
        <f t="shared" si="133"/>
        <v>nee</v>
      </c>
      <c r="AM652" t="str">
        <f t="shared" si="130"/>
        <v>nee</v>
      </c>
      <c r="AN652" t="b">
        <f t="shared" si="131"/>
        <v>0</v>
      </c>
      <c r="AO652" t="b">
        <f t="shared" si="132"/>
        <v>0</v>
      </c>
    </row>
    <row r="653" spans="1:41">
      <c r="A653" s="48"/>
      <c r="B653" s="48"/>
      <c r="C653" s="49"/>
      <c r="D653" s="49"/>
      <c r="E653" s="50"/>
      <c r="F653" s="7"/>
      <c r="G653" s="50"/>
      <c r="H653" s="50"/>
      <c r="I653" s="49"/>
      <c r="J653" s="54"/>
      <c r="K653" s="49"/>
      <c r="L653" s="49"/>
      <c r="M653" s="41"/>
      <c r="N653" s="7"/>
      <c r="O653" s="8" t="str">
        <f t="shared" si="124"/>
        <v xml:space="preserve"> </v>
      </c>
      <c r="P653" s="8" t="str">
        <f t="shared" si="125"/>
        <v xml:space="preserve"> </v>
      </c>
      <c r="Q653" s="7"/>
      <c r="R653" s="6"/>
      <c r="S653" s="7"/>
      <c r="T653" s="7"/>
      <c r="U653" s="7"/>
      <c r="V653" s="9"/>
      <c r="W653" s="9"/>
      <c r="X653" s="9"/>
      <c r="Y653" s="9"/>
      <c r="Z653" s="7"/>
      <c r="AA653" s="7"/>
      <c r="AB653" s="7"/>
      <c r="AC653" s="7"/>
      <c r="AD653" t="str">
        <f>IF('Invulblad per woning'!B653=0," ","ja")</f>
        <v xml:space="preserve"> </v>
      </c>
      <c r="AE653" s="10" t="str">
        <f t="shared" si="126"/>
        <v>nee</v>
      </c>
      <c r="AF653" s="10">
        <f t="shared" si="127"/>
        <v>60</v>
      </c>
      <c r="AG653" s="10">
        <f t="shared" si="128"/>
        <v>1944</v>
      </c>
      <c r="AH653">
        <f t="shared" si="122"/>
        <v>0</v>
      </c>
      <c r="AI653" s="10" t="str">
        <f t="shared" si="123"/>
        <v>nee 60 1944 0</v>
      </c>
      <c r="AJ653" s="10" t="e">
        <f>_xlfn.XLOOKUP(AI653,'Hybride Warmtepomp'!F$3:F$165,'Hybride Warmtepomp'!B$3:B$165)</f>
        <v>#N/A</v>
      </c>
      <c r="AK653" t="str">
        <f t="shared" si="129"/>
        <v/>
      </c>
      <c r="AL653" t="str">
        <f t="shared" si="133"/>
        <v>nee</v>
      </c>
      <c r="AM653" t="str">
        <f t="shared" si="130"/>
        <v>nee</v>
      </c>
      <c r="AN653" t="b">
        <f t="shared" si="131"/>
        <v>0</v>
      </c>
      <c r="AO653" t="b">
        <f t="shared" si="132"/>
        <v>0</v>
      </c>
    </row>
    <row r="654" spans="1:41">
      <c r="A654" s="48"/>
      <c r="B654" s="48"/>
      <c r="C654" s="49"/>
      <c r="D654" s="49"/>
      <c r="E654" s="50"/>
      <c r="F654" s="7"/>
      <c r="G654" s="50"/>
      <c r="H654" s="50"/>
      <c r="I654" s="49"/>
      <c r="J654" s="54"/>
      <c r="K654" s="49"/>
      <c r="L654" s="49"/>
      <c r="M654" s="41"/>
      <c r="N654" s="7"/>
      <c r="O654" s="8" t="str">
        <f t="shared" si="124"/>
        <v xml:space="preserve"> </v>
      </c>
      <c r="P654" s="8" t="str">
        <f t="shared" si="125"/>
        <v xml:space="preserve"> </v>
      </c>
      <c r="Q654" s="7"/>
      <c r="R654" s="6"/>
      <c r="S654" s="7"/>
      <c r="T654" s="7"/>
      <c r="U654" s="7"/>
      <c r="V654" s="9"/>
      <c r="W654" s="9"/>
      <c r="X654" s="9"/>
      <c r="Y654" s="9"/>
      <c r="Z654" s="7"/>
      <c r="AA654" s="7"/>
      <c r="AB654" s="7"/>
      <c r="AC654" s="7"/>
      <c r="AD654" t="str">
        <f>IF('Invulblad per woning'!B654=0," ","ja")</f>
        <v xml:space="preserve"> </v>
      </c>
      <c r="AE654" s="10" t="str">
        <f t="shared" si="126"/>
        <v>nee</v>
      </c>
      <c r="AF654" s="10">
        <f t="shared" si="127"/>
        <v>60</v>
      </c>
      <c r="AG654" s="10">
        <f t="shared" si="128"/>
        <v>1944</v>
      </c>
      <c r="AH654">
        <f t="shared" si="122"/>
        <v>0</v>
      </c>
      <c r="AI654" s="10" t="str">
        <f t="shared" si="123"/>
        <v>nee 60 1944 0</v>
      </c>
      <c r="AJ654" s="10" t="e">
        <f>_xlfn.XLOOKUP(AI654,'Hybride Warmtepomp'!F$3:F$165,'Hybride Warmtepomp'!B$3:B$165)</f>
        <v>#N/A</v>
      </c>
      <c r="AK654" t="str">
        <f t="shared" si="129"/>
        <v/>
      </c>
      <c r="AL654" t="str">
        <f t="shared" si="133"/>
        <v>nee</v>
      </c>
      <c r="AM654" t="str">
        <f t="shared" si="130"/>
        <v>nee</v>
      </c>
      <c r="AN654" t="b">
        <f t="shared" si="131"/>
        <v>0</v>
      </c>
      <c r="AO654" t="b">
        <f t="shared" si="132"/>
        <v>0</v>
      </c>
    </row>
    <row r="655" spans="1:41">
      <c r="A655" s="48"/>
      <c r="B655" s="48"/>
      <c r="C655" s="49"/>
      <c r="D655" s="49"/>
      <c r="E655" s="50"/>
      <c r="F655" s="7"/>
      <c r="G655" s="50"/>
      <c r="H655" s="50"/>
      <c r="I655" s="49"/>
      <c r="J655" s="54"/>
      <c r="K655" s="49"/>
      <c r="L655" s="49"/>
      <c r="M655" s="41"/>
      <c r="N655" s="7"/>
      <c r="O655" s="8" t="str">
        <f t="shared" si="124"/>
        <v xml:space="preserve"> </v>
      </c>
      <c r="P655" s="8" t="str">
        <f t="shared" si="125"/>
        <v xml:space="preserve"> </v>
      </c>
      <c r="Q655" s="7"/>
      <c r="R655" s="6"/>
      <c r="S655" s="7"/>
      <c r="T655" s="7"/>
      <c r="U655" s="7"/>
      <c r="V655" s="9"/>
      <c r="W655" s="9"/>
      <c r="X655" s="9"/>
      <c r="Y655" s="9"/>
      <c r="Z655" s="7"/>
      <c r="AA655" s="7"/>
      <c r="AB655" s="7"/>
      <c r="AC655" s="7"/>
      <c r="AD655" t="str">
        <f>IF('Invulblad per woning'!B655=0," ","ja")</f>
        <v xml:space="preserve"> </v>
      </c>
      <c r="AE655" s="10" t="str">
        <f t="shared" si="126"/>
        <v>nee</v>
      </c>
      <c r="AF655" s="10">
        <f t="shared" si="127"/>
        <v>60</v>
      </c>
      <c r="AG655" s="10">
        <f t="shared" si="128"/>
        <v>1944</v>
      </c>
      <c r="AH655">
        <f t="shared" si="122"/>
        <v>0</v>
      </c>
      <c r="AI655" s="10" t="str">
        <f t="shared" si="123"/>
        <v>nee 60 1944 0</v>
      </c>
      <c r="AJ655" s="10" t="e">
        <f>_xlfn.XLOOKUP(AI655,'Hybride Warmtepomp'!F$3:F$165,'Hybride Warmtepomp'!B$3:B$165)</f>
        <v>#N/A</v>
      </c>
      <c r="AK655" t="str">
        <f t="shared" si="129"/>
        <v/>
      </c>
      <c r="AL655" t="str">
        <f t="shared" si="133"/>
        <v>nee</v>
      </c>
      <c r="AM655" t="str">
        <f t="shared" si="130"/>
        <v>nee</v>
      </c>
      <c r="AN655" t="b">
        <f t="shared" si="131"/>
        <v>0</v>
      </c>
      <c r="AO655" t="b">
        <f t="shared" si="132"/>
        <v>0</v>
      </c>
    </row>
    <row r="656" spans="1:41">
      <c r="A656" s="48"/>
      <c r="B656" s="48"/>
      <c r="C656" s="49"/>
      <c r="D656" s="49"/>
      <c r="E656" s="50"/>
      <c r="F656" s="7"/>
      <c r="G656" s="50"/>
      <c r="H656" s="50"/>
      <c r="I656" s="49"/>
      <c r="J656" s="54"/>
      <c r="K656" s="49"/>
      <c r="L656" s="49"/>
      <c r="M656" s="41"/>
      <c r="N656" s="7"/>
      <c r="O656" s="8" t="str">
        <f t="shared" si="124"/>
        <v xml:space="preserve"> </v>
      </c>
      <c r="P656" s="8" t="str">
        <f t="shared" si="125"/>
        <v xml:space="preserve"> </v>
      </c>
      <c r="Q656" s="7"/>
      <c r="R656" s="6"/>
      <c r="S656" s="7"/>
      <c r="T656" s="7"/>
      <c r="U656" s="7"/>
      <c r="V656" s="9"/>
      <c r="W656" s="9"/>
      <c r="X656" s="9"/>
      <c r="Y656" s="9"/>
      <c r="Z656" s="7"/>
      <c r="AA656" s="7"/>
      <c r="AB656" s="7"/>
      <c r="AC656" s="7"/>
      <c r="AD656" t="str">
        <f>IF('Invulblad per woning'!B656=0," ","ja")</f>
        <v xml:space="preserve"> </v>
      </c>
      <c r="AE656" s="10" t="str">
        <f t="shared" si="126"/>
        <v>nee</v>
      </c>
      <c r="AF656" s="10">
        <f t="shared" si="127"/>
        <v>60</v>
      </c>
      <c r="AG656" s="10">
        <f t="shared" si="128"/>
        <v>1944</v>
      </c>
      <c r="AH656">
        <f t="shared" si="122"/>
        <v>0</v>
      </c>
      <c r="AI656" s="10" t="str">
        <f t="shared" si="123"/>
        <v>nee 60 1944 0</v>
      </c>
      <c r="AJ656" s="10" t="e">
        <f>_xlfn.XLOOKUP(AI656,'Hybride Warmtepomp'!F$3:F$165,'Hybride Warmtepomp'!B$3:B$165)</f>
        <v>#N/A</v>
      </c>
      <c r="AK656" t="str">
        <f t="shared" si="129"/>
        <v/>
      </c>
      <c r="AL656" t="str">
        <f t="shared" si="133"/>
        <v>nee</v>
      </c>
      <c r="AM656" t="str">
        <f t="shared" si="130"/>
        <v>nee</v>
      </c>
      <c r="AN656" t="b">
        <f t="shared" si="131"/>
        <v>0</v>
      </c>
      <c r="AO656" t="b">
        <f t="shared" si="132"/>
        <v>0</v>
      </c>
    </row>
    <row r="657" spans="1:41">
      <c r="A657" s="48"/>
      <c r="B657" s="48"/>
      <c r="C657" s="49"/>
      <c r="D657" s="49"/>
      <c r="E657" s="50"/>
      <c r="F657" s="7"/>
      <c r="G657" s="50"/>
      <c r="H657" s="50"/>
      <c r="I657" s="49"/>
      <c r="J657" s="54"/>
      <c r="K657" s="49"/>
      <c r="L657" s="49"/>
      <c r="M657" s="41"/>
      <c r="N657" s="7"/>
      <c r="O657" s="8" t="str">
        <f t="shared" si="124"/>
        <v xml:space="preserve"> </v>
      </c>
      <c r="P657" s="8" t="str">
        <f t="shared" si="125"/>
        <v xml:space="preserve"> </v>
      </c>
      <c r="Q657" s="7"/>
      <c r="R657" s="6"/>
      <c r="S657" s="7"/>
      <c r="T657" s="7"/>
      <c r="U657" s="7"/>
      <c r="V657" s="9"/>
      <c r="W657" s="9"/>
      <c r="X657" s="9"/>
      <c r="Y657" s="9"/>
      <c r="Z657" s="7"/>
      <c r="AA657" s="7"/>
      <c r="AB657" s="7"/>
      <c r="AC657" s="7"/>
      <c r="AD657" t="str">
        <f>IF('Invulblad per woning'!B657=0," ","ja")</f>
        <v xml:space="preserve"> </v>
      </c>
      <c r="AE657" s="10" t="str">
        <f t="shared" si="126"/>
        <v>nee</v>
      </c>
      <c r="AF657" s="10">
        <f t="shared" si="127"/>
        <v>60</v>
      </c>
      <c r="AG657" s="10">
        <f t="shared" si="128"/>
        <v>1944</v>
      </c>
      <c r="AH657">
        <f t="shared" si="122"/>
        <v>0</v>
      </c>
      <c r="AI657" s="10" t="str">
        <f t="shared" si="123"/>
        <v>nee 60 1944 0</v>
      </c>
      <c r="AJ657" s="10" t="e">
        <f>_xlfn.XLOOKUP(AI657,'Hybride Warmtepomp'!F$3:F$165,'Hybride Warmtepomp'!B$3:B$165)</f>
        <v>#N/A</v>
      </c>
      <c r="AK657" t="str">
        <f t="shared" si="129"/>
        <v/>
      </c>
      <c r="AL657" t="str">
        <f t="shared" si="133"/>
        <v>nee</v>
      </c>
      <c r="AM657" t="str">
        <f t="shared" si="130"/>
        <v>nee</v>
      </c>
      <c r="AN657" t="b">
        <f t="shared" si="131"/>
        <v>0</v>
      </c>
      <c r="AO657" t="b">
        <f t="shared" si="132"/>
        <v>0</v>
      </c>
    </row>
    <row r="658" spans="1:41">
      <c r="A658" s="48"/>
      <c r="B658" s="48"/>
      <c r="C658" s="49"/>
      <c r="D658" s="49"/>
      <c r="E658" s="50"/>
      <c r="F658" s="7"/>
      <c r="G658" s="50"/>
      <c r="H658" s="50"/>
      <c r="I658" s="49"/>
      <c r="J658" s="54"/>
      <c r="K658" s="49"/>
      <c r="L658" s="49"/>
      <c r="M658" s="41"/>
      <c r="N658" s="7"/>
      <c r="O658" s="8" t="str">
        <f t="shared" si="124"/>
        <v xml:space="preserve"> </v>
      </c>
      <c r="P658" s="8" t="str">
        <f t="shared" si="125"/>
        <v xml:space="preserve"> </v>
      </c>
      <c r="Q658" s="7"/>
      <c r="R658" s="6"/>
      <c r="S658" s="7"/>
      <c r="T658" s="7"/>
      <c r="U658" s="7"/>
      <c r="V658" s="9"/>
      <c r="W658" s="9"/>
      <c r="X658" s="9"/>
      <c r="Y658" s="9"/>
      <c r="Z658" s="7"/>
      <c r="AA658" s="7"/>
      <c r="AB658" s="7"/>
      <c r="AC658" s="7"/>
      <c r="AD658" t="str">
        <f>IF('Invulblad per woning'!B658=0," ","ja")</f>
        <v xml:space="preserve"> </v>
      </c>
      <c r="AE658" s="10" t="str">
        <f t="shared" si="126"/>
        <v>nee</v>
      </c>
      <c r="AF658" s="10">
        <f t="shared" si="127"/>
        <v>60</v>
      </c>
      <c r="AG658" s="10">
        <f t="shared" si="128"/>
        <v>1944</v>
      </c>
      <c r="AH658">
        <f t="shared" si="122"/>
        <v>0</v>
      </c>
      <c r="AI658" s="10" t="str">
        <f t="shared" si="123"/>
        <v>nee 60 1944 0</v>
      </c>
      <c r="AJ658" s="10" t="e">
        <f>_xlfn.XLOOKUP(AI658,'Hybride Warmtepomp'!F$3:F$165,'Hybride Warmtepomp'!B$3:B$165)</f>
        <v>#N/A</v>
      </c>
      <c r="AK658" t="str">
        <f t="shared" si="129"/>
        <v/>
      </c>
      <c r="AL658" t="str">
        <f t="shared" si="133"/>
        <v>nee</v>
      </c>
      <c r="AM658" t="str">
        <f t="shared" si="130"/>
        <v>nee</v>
      </c>
      <c r="AN658" t="b">
        <f t="shared" si="131"/>
        <v>0</v>
      </c>
      <c r="AO658" t="b">
        <f t="shared" si="132"/>
        <v>0</v>
      </c>
    </row>
    <row r="659" spans="1:41">
      <c r="A659" s="48"/>
      <c r="B659" s="48"/>
      <c r="C659" s="49"/>
      <c r="D659" s="49"/>
      <c r="E659" s="50"/>
      <c r="F659" s="7"/>
      <c r="G659" s="50"/>
      <c r="H659" s="50"/>
      <c r="I659" s="49"/>
      <c r="J659" s="54"/>
      <c r="K659" s="49"/>
      <c r="L659" s="49"/>
      <c r="M659" s="41"/>
      <c r="N659" s="7"/>
      <c r="O659" s="8" t="str">
        <f t="shared" si="124"/>
        <v xml:space="preserve"> </v>
      </c>
      <c r="P659" s="8" t="str">
        <f t="shared" si="125"/>
        <v xml:space="preserve"> </v>
      </c>
      <c r="Q659" s="7"/>
      <c r="R659" s="6"/>
      <c r="S659" s="7"/>
      <c r="T659" s="7"/>
      <c r="U659" s="7"/>
      <c r="V659" s="9"/>
      <c r="W659" s="9"/>
      <c r="X659" s="9"/>
      <c r="Y659" s="9"/>
      <c r="Z659" s="7"/>
      <c r="AA659" s="7"/>
      <c r="AB659" s="7"/>
      <c r="AC659" s="7"/>
      <c r="AD659" t="str">
        <f>IF('Invulblad per woning'!B659=0," ","ja")</f>
        <v xml:space="preserve"> </v>
      </c>
      <c r="AE659" s="10" t="str">
        <f t="shared" si="126"/>
        <v>nee</v>
      </c>
      <c r="AF659" s="10">
        <f t="shared" si="127"/>
        <v>60</v>
      </c>
      <c r="AG659" s="10">
        <f t="shared" si="128"/>
        <v>1944</v>
      </c>
      <c r="AH659">
        <f t="shared" si="122"/>
        <v>0</v>
      </c>
      <c r="AI659" s="10" t="str">
        <f t="shared" si="123"/>
        <v>nee 60 1944 0</v>
      </c>
      <c r="AJ659" s="10" t="e">
        <f>_xlfn.XLOOKUP(AI659,'Hybride Warmtepomp'!F$3:F$165,'Hybride Warmtepomp'!B$3:B$165)</f>
        <v>#N/A</v>
      </c>
      <c r="AK659" t="str">
        <f t="shared" si="129"/>
        <v/>
      </c>
      <c r="AL659" t="str">
        <f t="shared" si="133"/>
        <v>nee</v>
      </c>
      <c r="AM659" t="str">
        <f t="shared" si="130"/>
        <v>nee</v>
      </c>
      <c r="AN659" t="b">
        <f t="shared" si="131"/>
        <v>0</v>
      </c>
      <c r="AO659" t="b">
        <f t="shared" si="132"/>
        <v>0</v>
      </c>
    </row>
    <row r="660" spans="1:41">
      <c r="A660" s="48"/>
      <c r="B660" s="48"/>
      <c r="C660" s="49"/>
      <c r="D660" s="49"/>
      <c r="E660" s="50"/>
      <c r="F660" s="7"/>
      <c r="G660" s="50"/>
      <c r="H660" s="50"/>
      <c r="I660" s="49"/>
      <c r="J660" s="54"/>
      <c r="K660" s="49"/>
      <c r="L660" s="49"/>
      <c r="M660" s="41"/>
      <c r="N660" s="7"/>
      <c r="O660" s="8" t="str">
        <f t="shared" si="124"/>
        <v xml:space="preserve"> </v>
      </c>
      <c r="P660" s="8" t="str">
        <f t="shared" si="125"/>
        <v xml:space="preserve"> </v>
      </c>
      <c r="Q660" s="7"/>
      <c r="R660" s="6"/>
      <c r="S660" s="7"/>
      <c r="T660" s="7"/>
      <c r="U660" s="7"/>
      <c r="V660" s="9"/>
      <c r="W660" s="9"/>
      <c r="X660" s="9"/>
      <c r="Y660" s="9"/>
      <c r="Z660" s="7"/>
      <c r="AA660" s="7"/>
      <c r="AB660" s="7"/>
      <c r="AC660" s="7"/>
      <c r="AD660" t="str">
        <f>IF('Invulblad per woning'!B660=0," ","ja")</f>
        <v xml:space="preserve"> </v>
      </c>
      <c r="AE660" s="10" t="str">
        <f t="shared" si="126"/>
        <v>nee</v>
      </c>
      <c r="AF660" s="10">
        <f t="shared" si="127"/>
        <v>60</v>
      </c>
      <c r="AG660" s="10">
        <f t="shared" si="128"/>
        <v>1944</v>
      </c>
      <c r="AH660">
        <f t="shared" si="122"/>
        <v>0</v>
      </c>
      <c r="AI660" s="10" t="str">
        <f t="shared" si="123"/>
        <v>nee 60 1944 0</v>
      </c>
      <c r="AJ660" s="10" t="e">
        <f>_xlfn.XLOOKUP(AI660,'Hybride Warmtepomp'!F$3:F$165,'Hybride Warmtepomp'!B$3:B$165)</f>
        <v>#N/A</v>
      </c>
      <c r="AK660" t="str">
        <f t="shared" si="129"/>
        <v/>
      </c>
      <c r="AL660" t="str">
        <f t="shared" si="133"/>
        <v>nee</v>
      </c>
      <c r="AM660" t="str">
        <f t="shared" si="130"/>
        <v>nee</v>
      </c>
      <c r="AN660" t="b">
        <f t="shared" si="131"/>
        <v>0</v>
      </c>
      <c r="AO660" t="b">
        <f t="shared" si="132"/>
        <v>0</v>
      </c>
    </row>
    <row r="661" spans="1:41">
      <c r="A661" s="48"/>
      <c r="B661" s="48"/>
      <c r="C661" s="49"/>
      <c r="D661" s="49"/>
      <c r="E661" s="50"/>
      <c r="F661" s="7"/>
      <c r="G661" s="50"/>
      <c r="H661" s="50"/>
      <c r="I661" s="49"/>
      <c r="J661" s="54"/>
      <c r="K661" s="49"/>
      <c r="L661" s="49"/>
      <c r="M661" s="41"/>
      <c r="N661" s="7"/>
      <c r="O661" s="8" t="str">
        <f t="shared" si="124"/>
        <v xml:space="preserve"> </v>
      </c>
      <c r="P661" s="8" t="str">
        <f t="shared" si="125"/>
        <v xml:space="preserve"> </v>
      </c>
      <c r="Q661" s="7"/>
      <c r="R661" s="6"/>
      <c r="S661" s="7"/>
      <c r="T661" s="7"/>
      <c r="U661" s="7"/>
      <c r="V661" s="9"/>
      <c r="W661" s="9"/>
      <c r="X661" s="9"/>
      <c r="Y661" s="9"/>
      <c r="Z661" s="7"/>
      <c r="AA661" s="7"/>
      <c r="AB661" s="7"/>
      <c r="AC661" s="7"/>
      <c r="AD661" t="str">
        <f>IF('Invulblad per woning'!B661=0," ","ja")</f>
        <v xml:space="preserve"> </v>
      </c>
      <c r="AE661" s="10" t="str">
        <f t="shared" si="126"/>
        <v>nee</v>
      </c>
      <c r="AF661" s="10">
        <f t="shared" si="127"/>
        <v>60</v>
      </c>
      <c r="AG661" s="10">
        <f t="shared" si="128"/>
        <v>1944</v>
      </c>
      <c r="AH661">
        <f t="shared" si="122"/>
        <v>0</v>
      </c>
      <c r="AI661" s="10" t="str">
        <f t="shared" si="123"/>
        <v>nee 60 1944 0</v>
      </c>
      <c r="AJ661" s="10" t="e">
        <f>_xlfn.XLOOKUP(AI661,'Hybride Warmtepomp'!F$3:F$165,'Hybride Warmtepomp'!B$3:B$165)</f>
        <v>#N/A</v>
      </c>
      <c r="AK661" t="str">
        <f t="shared" si="129"/>
        <v/>
      </c>
      <c r="AL661" t="str">
        <f t="shared" si="133"/>
        <v>nee</v>
      </c>
      <c r="AM661" t="str">
        <f t="shared" si="130"/>
        <v>nee</v>
      </c>
      <c r="AN661" t="b">
        <f t="shared" si="131"/>
        <v>0</v>
      </c>
      <c r="AO661" t="b">
        <f t="shared" si="132"/>
        <v>0</v>
      </c>
    </row>
    <row r="662" spans="1:41">
      <c r="A662" s="48"/>
      <c r="B662" s="48"/>
      <c r="C662" s="49"/>
      <c r="D662" s="49"/>
      <c r="E662" s="50"/>
      <c r="F662" s="7"/>
      <c r="G662" s="50"/>
      <c r="H662" s="50"/>
      <c r="I662" s="49"/>
      <c r="J662" s="54"/>
      <c r="K662" s="49"/>
      <c r="L662" s="49"/>
      <c r="M662" s="41"/>
      <c r="N662" s="7"/>
      <c r="O662" s="8" t="str">
        <f t="shared" si="124"/>
        <v xml:space="preserve"> </v>
      </c>
      <c r="P662" s="8" t="str">
        <f t="shared" si="125"/>
        <v xml:space="preserve"> </v>
      </c>
      <c r="Q662" s="7"/>
      <c r="R662" s="6"/>
      <c r="S662" s="7"/>
      <c r="T662" s="7"/>
      <c r="U662" s="7"/>
      <c r="V662" s="9"/>
      <c r="W662" s="9"/>
      <c r="X662" s="9"/>
      <c r="Y662" s="9"/>
      <c r="Z662" s="7"/>
      <c r="AA662" s="7"/>
      <c r="AB662" s="7"/>
      <c r="AC662" s="7"/>
      <c r="AD662" t="str">
        <f>IF('Invulblad per woning'!B662=0," ","ja")</f>
        <v xml:space="preserve"> </v>
      </c>
      <c r="AE662" s="10" t="str">
        <f t="shared" si="126"/>
        <v>nee</v>
      </c>
      <c r="AF662" s="10">
        <f t="shared" si="127"/>
        <v>60</v>
      </c>
      <c r="AG662" s="10">
        <f t="shared" si="128"/>
        <v>1944</v>
      </c>
      <c r="AH662">
        <f t="shared" si="122"/>
        <v>0</v>
      </c>
      <c r="AI662" s="10" t="str">
        <f t="shared" si="123"/>
        <v>nee 60 1944 0</v>
      </c>
      <c r="AJ662" s="10" t="e">
        <f>_xlfn.XLOOKUP(AI662,'Hybride Warmtepomp'!F$3:F$165,'Hybride Warmtepomp'!B$3:B$165)</f>
        <v>#N/A</v>
      </c>
      <c r="AK662" t="str">
        <f t="shared" si="129"/>
        <v/>
      </c>
      <c r="AL662" t="str">
        <f t="shared" si="133"/>
        <v>nee</v>
      </c>
      <c r="AM662" t="str">
        <f t="shared" si="130"/>
        <v>nee</v>
      </c>
      <c r="AN662" t="b">
        <f t="shared" si="131"/>
        <v>0</v>
      </c>
      <c r="AO662" t="b">
        <f t="shared" si="132"/>
        <v>0</v>
      </c>
    </row>
    <row r="663" spans="1:41">
      <c r="A663" s="48"/>
      <c r="B663" s="48"/>
      <c r="C663" s="49"/>
      <c r="D663" s="49"/>
      <c r="E663" s="50"/>
      <c r="F663" s="7"/>
      <c r="G663" s="50"/>
      <c r="H663" s="50"/>
      <c r="I663" s="49"/>
      <c r="J663" s="54"/>
      <c r="K663" s="49"/>
      <c r="L663" s="49"/>
      <c r="M663" s="41"/>
      <c r="N663" s="7"/>
      <c r="O663" s="8" t="str">
        <f t="shared" si="124"/>
        <v xml:space="preserve"> </v>
      </c>
      <c r="P663" s="8" t="str">
        <f t="shared" si="125"/>
        <v xml:space="preserve"> </v>
      </c>
      <c r="Q663" s="7"/>
      <c r="R663" s="6"/>
      <c r="S663" s="7"/>
      <c r="T663" s="7"/>
      <c r="U663" s="7"/>
      <c r="V663" s="9"/>
      <c r="W663" s="9"/>
      <c r="X663" s="9"/>
      <c r="Y663" s="9"/>
      <c r="Z663" s="7"/>
      <c r="AA663" s="7"/>
      <c r="AB663" s="7"/>
      <c r="AC663" s="7"/>
      <c r="AD663" t="str">
        <f>IF('Invulblad per woning'!B663=0," ","ja")</f>
        <v xml:space="preserve"> </v>
      </c>
      <c r="AE663" s="10" t="str">
        <f t="shared" si="126"/>
        <v>nee</v>
      </c>
      <c r="AF663" s="10">
        <f t="shared" si="127"/>
        <v>60</v>
      </c>
      <c r="AG663" s="10">
        <f t="shared" si="128"/>
        <v>1944</v>
      </c>
      <c r="AH663">
        <f t="shared" si="122"/>
        <v>0</v>
      </c>
      <c r="AI663" s="10" t="str">
        <f t="shared" si="123"/>
        <v>nee 60 1944 0</v>
      </c>
      <c r="AJ663" s="10" t="e">
        <f>_xlfn.XLOOKUP(AI663,'Hybride Warmtepomp'!F$3:F$165,'Hybride Warmtepomp'!B$3:B$165)</f>
        <v>#N/A</v>
      </c>
      <c r="AK663" t="str">
        <f t="shared" si="129"/>
        <v/>
      </c>
      <c r="AL663" t="str">
        <f t="shared" si="133"/>
        <v>nee</v>
      </c>
      <c r="AM663" t="str">
        <f t="shared" si="130"/>
        <v>nee</v>
      </c>
      <c r="AN663" t="b">
        <f t="shared" si="131"/>
        <v>0</v>
      </c>
      <c r="AO663" t="b">
        <f t="shared" si="132"/>
        <v>0</v>
      </c>
    </row>
    <row r="664" spans="1:41">
      <c r="A664" s="48"/>
      <c r="B664" s="48"/>
      <c r="C664" s="49"/>
      <c r="D664" s="49"/>
      <c r="E664" s="50"/>
      <c r="F664" s="7"/>
      <c r="G664" s="50"/>
      <c r="H664" s="50"/>
      <c r="I664" s="49"/>
      <c r="J664" s="54"/>
      <c r="K664" s="49"/>
      <c r="L664" s="49"/>
      <c r="M664" s="41"/>
      <c r="N664" s="7"/>
      <c r="O664" s="8" t="str">
        <f t="shared" si="124"/>
        <v xml:space="preserve"> </v>
      </c>
      <c r="P664" s="8" t="str">
        <f t="shared" si="125"/>
        <v xml:space="preserve"> </v>
      </c>
      <c r="Q664" s="7"/>
      <c r="R664" s="6"/>
      <c r="S664" s="7"/>
      <c r="T664" s="7"/>
      <c r="U664" s="7"/>
      <c r="V664" s="9"/>
      <c r="W664" s="9"/>
      <c r="X664" s="9"/>
      <c r="Y664" s="9"/>
      <c r="Z664" s="7"/>
      <c r="AA664" s="7"/>
      <c r="AB664" s="7"/>
      <c r="AC664" s="7"/>
      <c r="AD664" t="str">
        <f>IF('Invulblad per woning'!B664=0," ","ja")</f>
        <v xml:space="preserve"> </v>
      </c>
      <c r="AE664" s="10" t="str">
        <f t="shared" si="126"/>
        <v>nee</v>
      </c>
      <c r="AF664" s="10">
        <f t="shared" si="127"/>
        <v>60</v>
      </c>
      <c r="AG664" s="10">
        <f t="shared" si="128"/>
        <v>1944</v>
      </c>
      <c r="AH664">
        <f t="shared" si="122"/>
        <v>0</v>
      </c>
      <c r="AI664" s="10" t="str">
        <f t="shared" si="123"/>
        <v>nee 60 1944 0</v>
      </c>
      <c r="AJ664" s="10" t="e">
        <f>_xlfn.XLOOKUP(AI664,'Hybride Warmtepomp'!F$3:F$165,'Hybride Warmtepomp'!B$3:B$165)</f>
        <v>#N/A</v>
      </c>
      <c r="AK664" t="str">
        <f t="shared" si="129"/>
        <v/>
      </c>
      <c r="AL664" t="str">
        <f t="shared" si="133"/>
        <v>nee</v>
      </c>
      <c r="AM664" t="str">
        <f t="shared" si="130"/>
        <v>nee</v>
      </c>
      <c r="AN664" t="b">
        <f t="shared" si="131"/>
        <v>0</v>
      </c>
      <c r="AO664" t="b">
        <f t="shared" si="132"/>
        <v>0</v>
      </c>
    </row>
    <row r="665" spans="1:41">
      <c r="A665" s="48"/>
      <c r="B665" s="48"/>
      <c r="C665" s="49"/>
      <c r="D665" s="49"/>
      <c r="E665" s="50"/>
      <c r="F665" s="7"/>
      <c r="G665" s="50"/>
      <c r="H665" s="50"/>
      <c r="I665" s="49"/>
      <c r="J665" s="54"/>
      <c r="K665" s="49"/>
      <c r="L665" s="49"/>
      <c r="M665" s="41"/>
      <c r="N665" s="7"/>
      <c r="O665" s="8" t="str">
        <f t="shared" si="124"/>
        <v xml:space="preserve"> </v>
      </c>
      <c r="P665" s="8" t="str">
        <f t="shared" si="125"/>
        <v xml:space="preserve"> </v>
      </c>
      <c r="Q665" s="7"/>
      <c r="R665" s="6"/>
      <c r="S665" s="7"/>
      <c r="T665" s="7"/>
      <c r="U665" s="7"/>
      <c r="V665" s="9"/>
      <c r="W665" s="9"/>
      <c r="X665" s="9"/>
      <c r="Y665" s="9"/>
      <c r="Z665" s="7"/>
      <c r="AA665" s="7"/>
      <c r="AB665" s="7"/>
      <c r="AC665" s="7"/>
      <c r="AD665" t="str">
        <f>IF('Invulblad per woning'!B665=0," ","ja")</f>
        <v xml:space="preserve"> </v>
      </c>
      <c r="AE665" s="10" t="str">
        <f t="shared" si="126"/>
        <v>nee</v>
      </c>
      <c r="AF665" s="10">
        <f t="shared" si="127"/>
        <v>60</v>
      </c>
      <c r="AG665" s="10">
        <f t="shared" si="128"/>
        <v>1944</v>
      </c>
      <c r="AH665">
        <f t="shared" ref="AH665:AH728" si="134">Q665</f>
        <v>0</v>
      </c>
      <c r="AI665" s="10" t="str">
        <f t="shared" ref="AI665:AI728" si="135">_xlfn.CONCAT(AE665," ",AF665," ",AG665," ",AH665)</f>
        <v>nee 60 1944 0</v>
      </c>
      <c r="AJ665" s="10" t="e">
        <f>_xlfn.XLOOKUP(AI665,'Hybride Warmtepomp'!F$3:F$165,'Hybride Warmtepomp'!B$3:B$165)</f>
        <v>#N/A</v>
      </c>
      <c r="AK665" t="str">
        <f t="shared" si="129"/>
        <v/>
      </c>
      <c r="AL665" t="str">
        <f t="shared" si="133"/>
        <v>nee</v>
      </c>
      <c r="AM665" t="str">
        <f t="shared" si="130"/>
        <v>nee</v>
      </c>
      <c r="AN665" t="b">
        <f t="shared" si="131"/>
        <v>0</v>
      </c>
      <c r="AO665" t="b">
        <f t="shared" si="132"/>
        <v>0</v>
      </c>
    </row>
    <row r="666" spans="1:41">
      <c r="A666" s="48"/>
      <c r="B666" s="48"/>
      <c r="C666" s="49"/>
      <c r="D666" s="49"/>
      <c r="E666" s="50"/>
      <c r="F666" s="7"/>
      <c r="G666" s="50"/>
      <c r="H666" s="50"/>
      <c r="I666" s="49"/>
      <c r="J666" s="54"/>
      <c r="K666" s="49"/>
      <c r="L666" s="49"/>
      <c r="M666" s="41"/>
      <c r="N666" s="7"/>
      <c r="O666" s="8" t="str">
        <f t="shared" si="124"/>
        <v xml:space="preserve"> </v>
      </c>
      <c r="P666" s="8" t="str">
        <f t="shared" si="125"/>
        <v xml:space="preserve"> </v>
      </c>
      <c r="Q666" s="7"/>
      <c r="R666" s="6"/>
      <c r="S666" s="7"/>
      <c r="T666" s="7"/>
      <c r="U666" s="7"/>
      <c r="V666" s="9"/>
      <c r="W666" s="9"/>
      <c r="X666" s="9"/>
      <c r="Y666" s="9"/>
      <c r="Z666" s="7"/>
      <c r="AA666" s="7"/>
      <c r="AB666" s="7"/>
      <c r="AC666" s="7"/>
      <c r="AD666" t="str">
        <f>IF('Invulblad per woning'!B666=0," ","ja")</f>
        <v xml:space="preserve"> </v>
      </c>
      <c r="AE666" s="10" t="str">
        <f t="shared" si="126"/>
        <v>nee</v>
      </c>
      <c r="AF666" s="10">
        <f t="shared" si="127"/>
        <v>60</v>
      </c>
      <c r="AG666" s="10">
        <f t="shared" si="128"/>
        <v>1944</v>
      </c>
      <c r="AH666">
        <f t="shared" si="134"/>
        <v>0</v>
      </c>
      <c r="AI666" s="10" t="str">
        <f t="shared" si="135"/>
        <v>nee 60 1944 0</v>
      </c>
      <c r="AJ666" s="10" t="e">
        <f>_xlfn.XLOOKUP(AI666,'Hybride Warmtepomp'!F$3:F$165,'Hybride Warmtepomp'!B$3:B$165)</f>
        <v>#N/A</v>
      </c>
      <c r="AK666" t="str">
        <f t="shared" si="129"/>
        <v/>
      </c>
      <c r="AL666" t="str">
        <f t="shared" si="133"/>
        <v>nee</v>
      </c>
      <c r="AM666" t="str">
        <f t="shared" si="130"/>
        <v>nee</v>
      </c>
      <c r="AN666" t="b">
        <f t="shared" si="131"/>
        <v>0</v>
      </c>
      <c r="AO666" t="b">
        <f t="shared" si="132"/>
        <v>0</v>
      </c>
    </row>
    <row r="667" spans="1:41">
      <c r="A667" s="48"/>
      <c r="B667" s="48"/>
      <c r="C667" s="49"/>
      <c r="D667" s="49"/>
      <c r="E667" s="50"/>
      <c r="F667" s="7"/>
      <c r="G667" s="50"/>
      <c r="H667" s="50"/>
      <c r="I667" s="49"/>
      <c r="J667" s="54"/>
      <c r="K667" s="49"/>
      <c r="L667" s="49"/>
      <c r="M667" s="41"/>
      <c r="N667" s="7"/>
      <c r="O667" s="8" t="str">
        <f t="shared" si="124"/>
        <v xml:space="preserve"> </v>
      </c>
      <c r="P667" s="8" t="str">
        <f t="shared" si="125"/>
        <v xml:space="preserve"> </v>
      </c>
      <c r="Q667" s="7"/>
      <c r="R667" s="6"/>
      <c r="S667" s="7"/>
      <c r="T667" s="7"/>
      <c r="U667" s="7"/>
      <c r="V667" s="9"/>
      <c r="W667" s="9"/>
      <c r="X667" s="9"/>
      <c r="Y667" s="9"/>
      <c r="Z667" s="7"/>
      <c r="AA667" s="7"/>
      <c r="AB667" s="7"/>
      <c r="AC667" s="7"/>
      <c r="AD667" t="str">
        <f>IF('Invulblad per woning'!B667=0," ","ja")</f>
        <v xml:space="preserve"> </v>
      </c>
      <c r="AE667" s="10" t="str">
        <f t="shared" si="126"/>
        <v>nee</v>
      </c>
      <c r="AF667" s="10">
        <f t="shared" si="127"/>
        <v>60</v>
      </c>
      <c r="AG667" s="10">
        <f t="shared" si="128"/>
        <v>1944</v>
      </c>
      <c r="AH667">
        <f t="shared" si="134"/>
        <v>0</v>
      </c>
      <c r="AI667" s="10" t="str">
        <f t="shared" si="135"/>
        <v>nee 60 1944 0</v>
      </c>
      <c r="AJ667" s="10" t="e">
        <f>_xlfn.XLOOKUP(AI667,'Hybride Warmtepomp'!F$3:F$165,'Hybride Warmtepomp'!B$3:B$165)</f>
        <v>#N/A</v>
      </c>
      <c r="AK667" t="str">
        <f t="shared" si="129"/>
        <v/>
      </c>
      <c r="AL667" t="str">
        <f t="shared" si="133"/>
        <v>nee</v>
      </c>
      <c r="AM667" t="str">
        <f t="shared" si="130"/>
        <v>nee</v>
      </c>
      <c r="AN667" t="b">
        <f t="shared" si="131"/>
        <v>0</v>
      </c>
      <c r="AO667" t="b">
        <f t="shared" si="132"/>
        <v>0</v>
      </c>
    </row>
    <row r="668" spans="1:41">
      <c r="A668" s="48"/>
      <c r="B668" s="48"/>
      <c r="C668" s="49"/>
      <c r="D668" s="49"/>
      <c r="E668" s="50"/>
      <c r="F668" s="7"/>
      <c r="G668" s="50"/>
      <c r="H668" s="50"/>
      <c r="I668" s="49"/>
      <c r="J668" s="54"/>
      <c r="K668" s="49"/>
      <c r="L668" s="49"/>
      <c r="M668" s="41"/>
      <c r="N668" s="7"/>
      <c r="O668" s="8" t="str">
        <f t="shared" si="124"/>
        <v xml:space="preserve"> </v>
      </c>
      <c r="P668" s="8" t="str">
        <f t="shared" si="125"/>
        <v xml:space="preserve"> </v>
      </c>
      <c r="Q668" s="7"/>
      <c r="R668" s="6"/>
      <c r="S668" s="7"/>
      <c r="T668" s="7"/>
      <c r="U668" s="7"/>
      <c r="V668" s="9"/>
      <c r="W668" s="9"/>
      <c r="X668" s="9"/>
      <c r="Y668" s="9"/>
      <c r="Z668" s="7"/>
      <c r="AA668" s="7"/>
      <c r="AB668" s="7"/>
      <c r="AC668" s="7"/>
      <c r="AD668" t="str">
        <f>IF('Invulblad per woning'!B668=0," ","ja")</f>
        <v xml:space="preserve"> </v>
      </c>
      <c r="AE668" s="10" t="str">
        <f t="shared" si="126"/>
        <v>nee</v>
      </c>
      <c r="AF668" s="10">
        <f t="shared" si="127"/>
        <v>60</v>
      </c>
      <c r="AG668" s="10">
        <f t="shared" si="128"/>
        <v>1944</v>
      </c>
      <c r="AH668">
        <f t="shared" si="134"/>
        <v>0</v>
      </c>
      <c r="AI668" s="10" t="str">
        <f t="shared" si="135"/>
        <v>nee 60 1944 0</v>
      </c>
      <c r="AJ668" s="10" t="e">
        <f>_xlfn.XLOOKUP(AI668,'Hybride Warmtepomp'!F$3:F$165,'Hybride Warmtepomp'!B$3:B$165)</f>
        <v>#N/A</v>
      </c>
      <c r="AK668" t="str">
        <f t="shared" si="129"/>
        <v/>
      </c>
      <c r="AL668" t="str">
        <f t="shared" si="133"/>
        <v>nee</v>
      </c>
      <c r="AM668" t="str">
        <f t="shared" si="130"/>
        <v>nee</v>
      </c>
      <c r="AN668" t="b">
        <f t="shared" si="131"/>
        <v>0</v>
      </c>
      <c r="AO668" t="b">
        <f t="shared" si="132"/>
        <v>0</v>
      </c>
    </row>
    <row r="669" spans="1:41">
      <c r="A669" s="48"/>
      <c r="B669" s="48"/>
      <c r="C669" s="49"/>
      <c r="D669" s="49"/>
      <c r="E669" s="50"/>
      <c r="F669" s="7"/>
      <c r="G669" s="50"/>
      <c r="H669" s="50"/>
      <c r="I669" s="49"/>
      <c r="J669" s="54"/>
      <c r="K669" s="49"/>
      <c r="L669" s="49"/>
      <c r="M669" s="41"/>
      <c r="N669" s="7"/>
      <c r="O669" s="8" t="str">
        <f t="shared" si="124"/>
        <v xml:space="preserve"> </v>
      </c>
      <c r="P669" s="8" t="str">
        <f t="shared" si="125"/>
        <v xml:space="preserve"> </v>
      </c>
      <c r="Q669" s="7"/>
      <c r="R669" s="6"/>
      <c r="S669" s="7"/>
      <c r="T669" s="7"/>
      <c r="U669" s="7"/>
      <c r="V669" s="9"/>
      <c r="W669" s="9"/>
      <c r="X669" s="9"/>
      <c r="Y669" s="9"/>
      <c r="Z669" s="7"/>
      <c r="AA669" s="7"/>
      <c r="AB669" s="7"/>
      <c r="AC669" s="7"/>
      <c r="AD669" t="str">
        <f>IF('Invulblad per woning'!B669=0," ","ja")</f>
        <v xml:space="preserve"> </v>
      </c>
      <c r="AE669" s="10" t="str">
        <f t="shared" si="126"/>
        <v>nee</v>
      </c>
      <c r="AF669" s="10">
        <f t="shared" si="127"/>
        <v>60</v>
      </c>
      <c r="AG669" s="10">
        <f t="shared" si="128"/>
        <v>1944</v>
      </c>
      <c r="AH669">
        <f t="shared" si="134"/>
        <v>0</v>
      </c>
      <c r="AI669" s="10" t="str">
        <f t="shared" si="135"/>
        <v>nee 60 1944 0</v>
      </c>
      <c r="AJ669" s="10" t="e">
        <f>_xlfn.XLOOKUP(AI669,'Hybride Warmtepomp'!F$3:F$165,'Hybride Warmtepomp'!B$3:B$165)</f>
        <v>#N/A</v>
      </c>
      <c r="AK669" t="str">
        <f t="shared" si="129"/>
        <v/>
      </c>
      <c r="AL669" t="str">
        <f t="shared" si="133"/>
        <v>nee</v>
      </c>
      <c r="AM669" t="str">
        <f t="shared" si="130"/>
        <v>nee</v>
      </c>
      <c r="AN669" t="b">
        <f t="shared" si="131"/>
        <v>0</v>
      </c>
      <c r="AO669" t="b">
        <f t="shared" si="132"/>
        <v>0</v>
      </c>
    </row>
    <row r="670" spans="1:41">
      <c r="A670" s="48"/>
      <c r="B670" s="48"/>
      <c r="C670" s="49"/>
      <c r="D670" s="49"/>
      <c r="E670" s="50"/>
      <c r="F670" s="7"/>
      <c r="G670" s="50"/>
      <c r="H670" s="50"/>
      <c r="I670" s="49"/>
      <c r="J670" s="54"/>
      <c r="K670" s="49"/>
      <c r="L670" s="49"/>
      <c r="M670" s="41"/>
      <c r="N670" s="7"/>
      <c r="O670" s="8" t="str">
        <f t="shared" si="124"/>
        <v xml:space="preserve"> </v>
      </c>
      <c r="P670" s="8" t="str">
        <f t="shared" si="125"/>
        <v xml:space="preserve"> </v>
      </c>
      <c r="Q670" s="7"/>
      <c r="R670" s="6"/>
      <c r="S670" s="7"/>
      <c r="T670" s="7"/>
      <c r="U670" s="7"/>
      <c r="V670" s="9"/>
      <c r="W670" s="9"/>
      <c r="X670" s="9"/>
      <c r="Y670" s="9"/>
      <c r="Z670" s="7"/>
      <c r="AA670" s="7"/>
      <c r="AB670" s="7"/>
      <c r="AC670" s="7"/>
      <c r="AD670" t="str">
        <f>IF('Invulblad per woning'!B670=0," ","ja")</f>
        <v xml:space="preserve"> </v>
      </c>
      <c r="AE670" s="10" t="str">
        <f t="shared" si="126"/>
        <v>nee</v>
      </c>
      <c r="AF670" s="10">
        <f t="shared" si="127"/>
        <v>60</v>
      </c>
      <c r="AG670" s="10">
        <f t="shared" si="128"/>
        <v>1944</v>
      </c>
      <c r="AH670">
        <f t="shared" si="134"/>
        <v>0</v>
      </c>
      <c r="AI670" s="10" t="str">
        <f t="shared" si="135"/>
        <v>nee 60 1944 0</v>
      </c>
      <c r="AJ670" s="10" t="e">
        <f>_xlfn.XLOOKUP(AI670,'Hybride Warmtepomp'!F$3:F$165,'Hybride Warmtepomp'!B$3:B$165)</f>
        <v>#N/A</v>
      </c>
      <c r="AK670" t="str">
        <f t="shared" si="129"/>
        <v/>
      </c>
      <c r="AL670" t="str">
        <f t="shared" si="133"/>
        <v>nee</v>
      </c>
      <c r="AM670" t="str">
        <f t="shared" si="130"/>
        <v>nee</v>
      </c>
      <c r="AN670" t="b">
        <f t="shared" si="131"/>
        <v>0</v>
      </c>
      <c r="AO670" t="b">
        <f t="shared" si="132"/>
        <v>0</v>
      </c>
    </row>
    <row r="671" spans="1:41">
      <c r="A671" s="48"/>
      <c r="B671" s="48"/>
      <c r="C671" s="49"/>
      <c r="D671" s="49"/>
      <c r="E671" s="50"/>
      <c r="F671" s="7"/>
      <c r="G671" s="50"/>
      <c r="H671" s="50"/>
      <c r="I671" s="49"/>
      <c r="J671" s="54"/>
      <c r="K671" s="49"/>
      <c r="L671" s="49"/>
      <c r="M671" s="41"/>
      <c r="N671" s="7"/>
      <c r="O671" s="8" t="str">
        <f t="shared" si="124"/>
        <v xml:space="preserve"> </v>
      </c>
      <c r="P671" s="8" t="str">
        <f t="shared" si="125"/>
        <v xml:space="preserve"> </v>
      </c>
      <c r="Q671" s="7"/>
      <c r="R671" s="6"/>
      <c r="S671" s="7"/>
      <c r="T671" s="7"/>
      <c r="U671" s="7"/>
      <c r="V671" s="9"/>
      <c r="W671" s="9"/>
      <c r="X671" s="9"/>
      <c r="Y671" s="9"/>
      <c r="Z671" s="7"/>
      <c r="AA671" s="7"/>
      <c r="AB671" s="7"/>
      <c r="AC671" s="7"/>
      <c r="AD671" t="str">
        <f>IF('Invulblad per woning'!B671=0," ","ja")</f>
        <v xml:space="preserve"> </v>
      </c>
      <c r="AE671" s="10" t="str">
        <f t="shared" si="126"/>
        <v>nee</v>
      </c>
      <c r="AF671" s="10">
        <f t="shared" si="127"/>
        <v>60</v>
      </c>
      <c r="AG671" s="10">
        <f t="shared" si="128"/>
        <v>1944</v>
      </c>
      <c r="AH671">
        <f t="shared" si="134"/>
        <v>0</v>
      </c>
      <c r="AI671" s="10" t="str">
        <f t="shared" si="135"/>
        <v>nee 60 1944 0</v>
      </c>
      <c r="AJ671" s="10" t="e">
        <f>_xlfn.XLOOKUP(AI671,'Hybride Warmtepomp'!F$3:F$165,'Hybride Warmtepomp'!B$3:B$165)</f>
        <v>#N/A</v>
      </c>
      <c r="AK671" t="str">
        <f t="shared" si="129"/>
        <v/>
      </c>
      <c r="AL671" t="str">
        <f t="shared" si="133"/>
        <v>nee</v>
      </c>
      <c r="AM671" t="str">
        <f t="shared" si="130"/>
        <v>nee</v>
      </c>
      <c r="AN671" t="b">
        <f t="shared" si="131"/>
        <v>0</v>
      </c>
      <c r="AO671" t="b">
        <f t="shared" si="132"/>
        <v>0</v>
      </c>
    </row>
    <row r="672" spans="1:41">
      <c r="A672" s="48"/>
      <c r="B672" s="48"/>
      <c r="C672" s="49"/>
      <c r="D672" s="49"/>
      <c r="E672" s="50"/>
      <c r="F672" s="7"/>
      <c r="G672" s="50"/>
      <c r="H672" s="50"/>
      <c r="I672" s="49"/>
      <c r="J672" s="54"/>
      <c r="K672" s="49"/>
      <c r="L672" s="49"/>
      <c r="M672" s="41"/>
      <c r="N672" s="7"/>
      <c r="O672" s="8" t="str">
        <f t="shared" si="124"/>
        <v xml:space="preserve"> </v>
      </c>
      <c r="P672" s="8" t="str">
        <f t="shared" si="125"/>
        <v xml:space="preserve"> </v>
      </c>
      <c r="Q672" s="7"/>
      <c r="R672" s="6"/>
      <c r="S672" s="7"/>
      <c r="T672" s="7"/>
      <c r="U672" s="7"/>
      <c r="V672" s="9"/>
      <c r="W672" s="9"/>
      <c r="X672" s="9"/>
      <c r="Y672" s="9"/>
      <c r="Z672" s="7"/>
      <c r="AA672" s="7"/>
      <c r="AB672" s="7"/>
      <c r="AC672" s="7"/>
      <c r="AD672" t="str">
        <f>IF('Invulblad per woning'!B672=0," ","ja")</f>
        <v xml:space="preserve"> </v>
      </c>
      <c r="AE672" s="10" t="str">
        <f t="shared" si="126"/>
        <v>nee</v>
      </c>
      <c r="AF672" s="10">
        <f t="shared" si="127"/>
        <v>60</v>
      </c>
      <c r="AG672" s="10">
        <f t="shared" si="128"/>
        <v>1944</v>
      </c>
      <c r="AH672">
        <f t="shared" si="134"/>
        <v>0</v>
      </c>
      <c r="AI672" s="10" t="str">
        <f t="shared" si="135"/>
        <v>nee 60 1944 0</v>
      </c>
      <c r="AJ672" s="10" t="e">
        <f>_xlfn.XLOOKUP(AI672,'Hybride Warmtepomp'!F$3:F$165,'Hybride Warmtepomp'!B$3:B$165)</f>
        <v>#N/A</v>
      </c>
      <c r="AK672" t="str">
        <f t="shared" si="129"/>
        <v/>
      </c>
      <c r="AL672" t="str">
        <f t="shared" si="133"/>
        <v>nee</v>
      </c>
      <c r="AM672" t="str">
        <f t="shared" si="130"/>
        <v>nee</v>
      </c>
      <c r="AN672" t="b">
        <f t="shared" si="131"/>
        <v>0</v>
      </c>
      <c r="AO672" t="b">
        <f t="shared" si="132"/>
        <v>0</v>
      </c>
    </row>
    <row r="673" spans="1:41">
      <c r="A673" s="48"/>
      <c r="B673" s="48"/>
      <c r="C673" s="49"/>
      <c r="D673" s="49"/>
      <c r="E673" s="50"/>
      <c r="F673" s="7"/>
      <c r="G673" s="50"/>
      <c r="H673" s="50"/>
      <c r="I673" s="49"/>
      <c r="J673" s="54"/>
      <c r="K673" s="49"/>
      <c r="L673" s="49"/>
      <c r="M673" s="41"/>
      <c r="N673" s="7"/>
      <c r="O673" s="8" t="str">
        <f t="shared" si="124"/>
        <v xml:space="preserve"> </v>
      </c>
      <c r="P673" s="8" t="str">
        <f t="shared" si="125"/>
        <v xml:space="preserve"> </v>
      </c>
      <c r="Q673" s="7"/>
      <c r="R673" s="6"/>
      <c r="S673" s="7"/>
      <c r="T673" s="7"/>
      <c r="U673" s="7"/>
      <c r="V673" s="9"/>
      <c r="W673" s="9"/>
      <c r="X673" s="9"/>
      <c r="Y673" s="9"/>
      <c r="Z673" s="7"/>
      <c r="AA673" s="7"/>
      <c r="AB673" s="7"/>
      <c r="AC673" s="7"/>
      <c r="AD673" t="str">
        <f>IF('Invulblad per woning'!B673=0," ","ja")</f>
        <v xml:space="preserve"> </v>
      </c>
      <c r="AE673" s="10" t="str">
        <f t="shared" si="126"/>
        <v>nee</v>
      </c>
      <c r="AF673" s="10">
        <f t="shared" si="127"/>
        <v>60</v>
      </c>
      <c r="AG673" s="10">
        <f t="shared" si="128"/>
        <v>1944</v>
      </c>
      <c r="AH673">
        <f t="shared" si="134"/>
        <v>0</v>
      </c>
      <c r="AI673" s="10" t="str">
        <f t="shared" si="135"/>
        <v>nee 60 1944 0</v>
      </c>
      <c r="AJ673" s="10" t="e">
        <f>_xlfn.XLOOKUP(AI673,'Hybride Warmtepomp'!F$3:F$165,'Hybride Warmtepomp'!B$3:B$165)</f>
        <v>#N/A</v>
      </c>
      <c r="AK673" t="str">
        <f t="shared" si="129"/>
        <v/>
      </c>
      <c r="AL673" t="str">
        <f t="shared" si="133"/>
        <v>nee</v>
      </c>
      <c r="AM673" t="str">
        <f t="shared" si="130"/>
        <v>nee</v>
      </c>
      <c r="AN673" t="b">
        <f t="shared" si="131"/>
        <v>0</v>
      </c>
      <c r="AO673" t="b">
        <f t="shared" si="132"/>
        <v>0</v>
      </c>
    </row>
    <row r="674" spans="1:41">
      <c r="A674" s="48"/>
      <c r="B674" s="48"/>
      <c r="C674" s="49"/>
      <c r="D674" s="49"/>
      <c r="E674" s="50"/>
      <c r="F674" s="7"/>
      <c r="G674" s="50"/>
      <c r="H674" s="50"/>
      <c r="I674" s="49"/>
      <c r="J674" s="54"/>
      <c r="K674" s="49"/>
      <c r="L674" s="49"/>
      <c r="M674" s="41"/>
      <c r="N674" s="7"/>
      <c r="O674" s="8" t="str">
        <f t="shared" si="124"/>
        <v xml:space="preserve"> </v>
      </c>
      <c r="P674" s="8" t="str">
        <f t="shared" si="125"/>
        <v xml:space="preserve"> </v>
      </c>
      <c r="Q674" s="7"/>
      <c r="R674" s="6"/>
      <c r="S674" s="7"/>
      <c r="T674" s="7"/>
      <c r="U674" s="7"/>
      <c r="V674" s="9"/>
      <c r="W674" s="9"/>
      <c r="X674" s="9"/>
      <c r="Y674" s="9"/>
      <c r="Z674" s="7"/>
      <c r="AA674" s="7"/>
      <c r="AB674" s="7"/>
      <c r="AC674" s="7"/>
      <c r="AD674" t="str">
        <f>IF('Invulblad per woning'!B674=0," ","ja")</f>
        <v xml:space="preserve"> </v>
      </c>
      <c r="AE674" s="10" t="str">
        <f t="shared" si="126"/>
        <v>nee</v>
      </c>
      <c r="AF674" s="10">
        <f t="shared" si="127"/>
        <v>60</v>
      </c>
      <c r="AG674" s="10">
        <f t="shared" si="128"/>
        <v>1944</v>
      </c>
      <c r="AH674">
        <f t="shared" si="134"/>
        <v>0</v>
      </c>
      <c r="AI674" s="10" t="str">
        <f t="shared" si="135"/>
        <v>nee 60 1944 0</v>
      </c>
      <c r="AJ674" s="10" t="e">
        <f>_xlfn.XLOOKUP(AI674,'Hybride Warmtepomp'!F$3:F$165,'Hybride Warmtepomp'!B$3:B$165)</f>
        <v>#N/A</v>
      </c>
      <c r="AK674" t="str">
        <f t="shared" si="129"/>
        <v/>
      </c>
      <c r="AL674" t="str">
        <f t="shared" si="133"/>
        <v>nee</v>
      </c>
      <c r="AM674" t="str">
        <f t="shared" si="130"/>
        <v>nee</v>
      </c>
      <c r="AN674" t="b">
        <f t="shared" si="131"/>
        <v>0</v>
      </c>
      <c r="AO674" t="b">
        <f t="shared" si="132"/>
        <v>0</v>
      </c>
    </row>
    <row r="675" spans="1:41">
      <c r="A675" s="48"/>
      <c r="B675" s="48"/>
      <c r="C675" s="49"/>
      <c r="D675" s="49"/>
      <c r="E675" s="50"/>
      <c r="F675" s="7"/>
      <c r="G675" s="50"/>
      <c r="H675" s="50"/>
      <c r="I675" s="49"/>
      <c r="J675" s="54"/>
      <c r="K675" s="49"/>
      <c r="L675" s="49"/>
      <c r="M675" s="41"/>
      <c r="N675" s="7"/>
      <c r="O675" s="8" t="str">
        <f t="shared" si="124"/>
        <v xml:space="preserve"> </v>
      </c>
      <c r="P675" s="8" t="str">
        <f t="shared" si="125"/>
        <v xml:space="preserve"> </v>
      </c>
      <c r="Q675" s="7"/>
      <c r="R675" s="6"/>
      <c r="S675" s="7"/>
      <c r="T675" s="7"/>
      <c r="U675" s="7"/>
      <c r="V675" s="9"/>
      <c r="W675" s="9"/>
      <c r="X675" s="9"/>
      <c r="Y675" s="9"/>
      <c r="Z675" s="7"/>
      <c r="AA675" s="7"/>
      <c r="AB675" s="7"/>
      <c r="AC675" s="7"/>
      <c r="AD675" t="str">
        <f>IF('Invulblad per woning'!B675=0," ","ja")</f>
        <v xml:space="preserve"> </v>
      </c>
      <c r="AE675" s="10" t="str">
        <f t="shared" si="126"/>
        <v>nee</v>
      </c>
      <c r="AF675" s="10">
        <f t="shared" si="127"/>
        <v>60</v>
      </c>
      <c r="AG675" s="10">
        <f t="shared" si="128"/>
        <v>1944</v>
      </c>
      <c r="AH675">
        <f t="shared" si="134"/>
        <v>0</v>
      </c>
      <c r="AI675" s="10" t="str">
        <f t="shared" si="135"/>
        <v>nee 60 1944 0</v>
      </c>
      <c r="AJ675" s="10" t="e">
        <f>_xlfn.XLOOKUP(AI675,'Hybride Warmtepomp'!F$3:F$165,'Hybride Warmtepomp'!B$3:B$165)</f>
        <v>#N/A</v>
      </c>
      <c r="AK675" t="str">
        <f t="shared" si="129"/>
        <v/>
      </c>
      <c r="AL675" t="str">
        <f t="shared" si="133"/>
        <v>nee</v>
      </c>
      <c r="AM675" t="str">
        <f t="shared" si="130"/>
        <v>nee</v>
      </c>
      <c r="AN675" t="b">
        <f t="shared" si="131"/>
        <v>0</v>
      </c>
      <c r="AO675" t="b">
        <f t="shared" si="132"/>
        <v>0</v>
      </c>
    </row>
    <row r="676" spans="1:41">
      <c r="A676" s="48"/>
      <c r="B676" s="48"/>
      <c r="C676" s="49"/>
      <c r="D676" s="49"/>
      <c r="E676" s="50"/>
      <c r="F676" s="7"/>
      <c r="G676" s="50"/>
      <c r="H676" s="50"/>
      <c r="I676" s="49"/>
      <c r="J676" s="54"/>
      <c r="K676" s="49"/>
      <c r="L676" s="49"/>
      <c r="M676" s="41"/>
      <c r="N676" s="7"/>
      <c r="O676" s="8" t="str">
        <f t="shared" si="124"/>
        <v xml:space="preserve"> </v>
      </c>
      <c r="P676" s="8" t="str">
        <f t="shared" si="125"/>
        <v xml:space="preserve"> </v>
      </c>
      <c r="Q676" s="7"/>
      <c r="R676" s="6"/>
      <c r="S676" s="7"/>
      <c r="T676" s="7"/>
      <c r="U676" s="7"/>
      <c r="V676" s="9"/>
      <c r="W676" s="9"/>
      <c r="X676" s="9"/>
      <c r="Y676" s="9"/>
      <c r="Z676" s="7"/>
      <c r="AA676" s="7"/>
      <c r="AB676" s="7"/>
      <c r="AC676" s="7"/>
      <c r="AD676" t="str">
        <f>IF('Invulblad per woning'!B676=0," ","ja")</f>
        <v xml:space="preserve"> </v>
      </c>
      <c r="AE676" s="10" t="str">
        <f t="shared" si="126"/>
        <v>nee</v>
      </c>
      <c r="AF676" s="10">
        <f t="shared" si="127"/>
        <v>60</v>
      </c>
      <c r="AG676" s="10">
        <f t="shared" si="128"/>
        <v>1944</v>
      </c>
      <c r="AH676">
        <f t="shared" si="134"/>
        <v>0</v>
      </c>
      <c r="AI676" s="10" t="str">
        <f t="shared" si="135"/>
        <v>nee 60 1944 0</v>
      </c>
      <c r="AJ676" s="10" t="e">
        <f>_xlfn.XLOOKUP(AI676,'Hybride Warmtepomp'!F$3:F$165,'Hybride Warmtepomp'!B$3:B$165)</f>
        <v>#N/A</v>
      </c>
      <c r="AK676" t="str">
        <f t="shared" si="129"/>
        <v/>
      </c>
      <c r="AL676" t="str">
        <f t="shared" si="133"/>
        <v>nee</v>
      </c>
      <c r="AM676" t="str">
        <f t="shared" si="130"/>
        <v>nee</v>
      </c>
      <c r="AN676" t="b">
        <f t="shared" si="131"/>
        <v>0</v>
      </c>
      <c r="AO676" t="b">
        <f t="shared" si="132"/>
        <v>0</v>
      </c>
    </row>
    <row r="677" spans="1:41">
      <c r="A677" s="48"/>
      <c r="B677" s="48"/>
      <c r="C677" s="49"/>
      <c r="D677" s="49"/>
      <c r="E677" s="50"/>
      <c r="F677" s="7"/>
      <c r="G677" s="50"/>
      <c r="H677" s="50"/>
      <c r="I677" s="49"/>
      <c r="J677" s="54"/>
      <c r="K677" s="49"/>
      <c r="L677" s="49"/>
      <c r="M677" s="41"/>
      <c r="N677" s="7"/>
      <c r="O677" s="8" t="str">
        <f t="shared" si="124"/>
        <v xml:space="preserve"> </v>
      </c>
      <c r="P677" s="8" t="str">
        <f t="shared" si="125"/>
        <v xml:space="preserve"> </v>
      </c>
      <c r="Q677" s="7"/>
      <c r="R677" s="6"/>
      <c r="S677" s="7"/>
      <c r="T677" s="7"/>
      <c r="U677" s="7"/>
      <c r="V677" s="9"/>
      <c r="W677" s="9"/>
      <c r="X677" s="9"/>
      <c r="Y677" s="9"/>
      <c r="Z677" s="7"/>
      <c r="AA677" s="7"/>
      <c r="AB677" s="7"/>
      <c r="AC677" s="7"/>
      <c r="AD677" t="str">
        <f>IF('Invulblad per woning'!B677=0," ","ja")</f>
        <v xml:space="preserve"> </v>
      </c>
      <c r="AE677" s="10" t="str">
        <f t="shared" si="126"/>
        <v>nee</v>
      </c>
      <c r="AF677" s="10">
        <f t="shared" si="127"/>
        <v>60</v>
      </c>
      <c r="AG677" s="10">
        <f t="shared" si="128"/>
        <v>1944</v>
      </c>
      <c r="AH677">
        <f t="shared" si="134"/>
        <v>0</v>
      </c>
      <c r="AI677" s="10" t="str">
        <f t="shared" si="135"/>
        <v>nee 60 1944 0</v>
      </c>
      <c r="AJ677" s="10" t="e">
        <f>_xlfn.XLOOKUP(AI677,'Hybride Warmtepomp'!F$3:F$165,'Hybride Warmtepomp'!B$3:B$165)</f>
        <v>#N/A</v>
      </c>
      <c r="AK677" t="str">
        <f t="shared" si="129"/>
        <v/>
      </c>
      <c r="AL677" t="str">
        <f t="shared" si="133"/>
        <v>nee</v>
      </c>
      <c r="AM677" t="str">
        <f t="shared" si="130"/>
        <v>nee</v>
      </c>
      <c r="AN677" t="b">
        <f t="shared" si="131"/>
        <v>0</v>
      </c>
      <c r="AO677" t="b">
        <f t="shared" si="132"/>
        <v>0</v>
      </c>
    </row>
    <row r="678" spans="1:41">
      <c r="A678" s="48"/>
      <c r="B678" s="48"/>
      <c r="C678" s="49"/>
      <c r="D678" s="49"/>
      <c r="E678" s="50"/>
      <c r="F678" s="7"/>
      <c r="G678" s="50"/>
      <c r="H678" s="50"/>
      <c r="I678" s="49"/>
      <c r="J678" s="54"/>
      <c r="K678" s="49"/>
      <c r="L678" s="49"/>
      <c r="M678" s="41"/>
      <c r="N678" s="7"/>
      <c r="O678" s="8" t="str">
        <f t="shared" si="124"/>
        <v xml:space="preserve"> </v>
      </c>
      <c r="P678" s="8" t="str">
        <f t="shared" si="125"/>
        <v xml:space="preserve"> </v>
      </c>
      <c r="Q678" s="7"/>
      <c r="R678" s="6"/>
      <c r="S678" s="7"/>
      <c r="T678" s="7"/>
      <c r="U678" s="7"/>
      <c r="V678" s="9"/>
      <c r="W678" s="9"/>
      <c r="X678" s="9"/>
      <c r="Y678" s="9"/>
      <c r="Z678" s="7"/>
      <c r="AA678" s="7"/>
      <c r="AB678" s="7"/>
      <c r="AC678" s="7"/>
      <c r="AD678" t="str">
        <f>IF('Invulblad per woning'!B678=0," ","ja")</f>
        <v xml:space="preserve"> </v>
      </c>
      <c r="AE678" s="10" t="str">
        <f t="shared" si="126"/>
        <v>nee</v>
      </c>
      <c r="AF678" s="10">
        <f t="shared" si="127"/>
        <v>60</v>
      </c>
      <c r="AG678" s="10">
        <f t="shared" si="128"/>
        <v>1944</v>
      </c>
      <c r="AH678">
        <f t="shared" si="134"/>
        <v>0</v>
      </c>
      <c r="AI678" s="10" t="str">
        <f t="shared" si="135"/>
        <v>nee 60 1944 0</v>
      </c>
      <c r="AJ678" s="10" t="e">
        <f>_xlfn.XLOOKUP(AI678,'Hybride Warmtepomp'!F$3:F$165,'Hybride Warmtepomp'!B$3:B$165)</f>
        <v>#N/A</v>
      </c>
      <c r="AK678" t="str">
        <f t="shared" si="129"/>
        <v/>
      </c>
      <c r="AL678" t="str">
        <f t="shared" si="133"/>
        <v>nee</v>
      </c>
      <c r="AM678" t="str">
        <f t="shared" si="130"/>
        <v>nee</v>
      </c>
      <c r="AN678" t="b">
        <f t="shared" si="131"/>
        <v>0</v>
      </c>
      <c r="AO678" t="b">
        <f t="shared" si="132"/>
        <v>0</v>
      </c>
    </row>
    <row r="679" spans="1:41">
      <c r="A679" s="48"/>
      <c r="B679" s="48"/>
      <c r="C679" s="49"/>
      <c r="D679" s="49"/>
      <c r="E679" s="50"/>
      <c r="F679" s="7"/>
      <c r="G679" s="50"/>
      <c r="H679" s="50"/>
      <c r="I679" s="49"/>
      <c r="J679" s="54"/>
      <c r="K679" s="49"/>
      <c r="L679" s="49"/>
      <c r="M679" s="41"/>
      <c r="N679" s="7"/>
      <c r="O679" s="8" t="str">
        <f t="shared" si="124"/>
        <v xml:space="preserve"> </v>
      </c>
      <c r="P679" s="8" t="str">
        <f t="shared" si="125"/>
        <v xml:space="preserve"> </v>
      </c>
      <c r="Q679" s="7"/>
      <c r="R679" s="6"/>
      <c r="S679" s="7"/>
      <c r="T679" s="7"/>
      <c r="U679" s="7"/>
      <c r="V679" s="9"/>
      <c r="W679" s="9"/>
      <c r="X679" s="9"/>
      <c r="Y679" s="9"/>
      <c r="Z679" s="7"/>
      <c r="AA679" s="7"/>
      <c r="AB679" s="7"/>
      <c r="AC679" s="7"/>
      <c r="AD679" t="str">
        <f>IF('Invulblad per woning'!B679=0," ","ja")</f>
        <v xml:space="preserve"> </v>
      </c>
      <c r="AE679" s="10" t="str">
        <f t="shared" si="126"/>
        <v>nee</v>
      </c>
      <c r="AF679" s="10">
        <f t="shared" si="127"/>
        <v>60</v>
      </c>
      <c r="AG679" s="10">
        <f t="shared" si="128"/>
        <v>1944</v>
      </c>
      <c r="AH679">
        <f t="shared" si="134"/>
        <v>0</v>
      </c>
      <c r="AI679" s="10" t="str">
        <f t="shared" si="135"/>
        <v>nee 60 1944 0</v>
      </c>
      <c r="AJ679" s="10" t="e">
        <f>_xlfn.XLOOKUP(AI679,'Hybride Warmtepomp'!F$3:F$165,'Hybride Warmtepomp'!B$3:B$165)</f>
        <v>#N/A</v>
      </c>
      <c r="AK679" t="str">
        <f t="shared" si="129"/>
        <v/>
      </c>
      <c r="AL679" t="str">
        <f t="shared" si="133"/>
        <v>nee</v>
      </c>
      <c r="AM679" t="str">
        <f t="shared" si="130"/>
        <v>nee</v>
      </c>
      <c r="AN679" t="b">
        <f t="shared" si="131"/>
        <v>0</v>
      </c>
      <c r="AO679" t="b">
        <f t="shared" si="132"/>
        <v>0</v>
      </c>
    </row>
    <row r="680" spans="1:41">
      <c r="A680" s="48"/>
      <c r="B680" s="48"/>
      <c r="C680" s="49"/>
      <c r="D680" s="49"/>
      <c r="E680" s="50"/>
      <c r="F680" s="7"/>
      <c r="G680" s="50"/>
      <c r="H680" s="50"/>
      <c r="I680" s="49"/>
      <c r="J680" s="54"/>
      <c r="K680" s="49"/>
      <c r="L680" s="49"/>
      <c r="M680" s="41"/>
      <c r="N680" s="7"/>
      <c r="O680" s="8" t="str">
        <f t="shared" si="124"/>
        <v xml:space="preserve"> </v>
      </c>
      <c r="P680" s="8" t="str">
        <f t="shared" si="125"/>
        <v xml:space="preserve"> </v>
      </c>
      <c r="Q680" s="7"/>
      <c r="R680" s="6"/>
      <c r="S680" s="7"/>
      <c r="T680" s="7"/>
      <c r="U680" s="7"/>
      <c r="V680" s="9"/>
      <c r="W680" s="9"/>
      <c r="X680" s="9"/>
      <c r="Y680" s="9"/>
      <c r="Z680" s="7"/>
      <c r="AA680" s="7"/>
      <c r="AB680" s="7"/>
      <c r="AC680" s="7"/>
      <c r="AD680" t="str">
        <f>IF('Invulblad per woning'!B680=0," ","ja")</f>
        <v xml:space="preserve"> </v>
      </c>
      <c r="AE680" s="10" t="str">
        <f t="shared" si="126"/>
        <v>nee</v>
      </c>
      <c r="AF680" s="10">
        <f t="shared" si="127"/>
        <v>60</v>
      </c>
      <c r="AG680" s="10">
        <f t="shared" si="128"/>
        <v>1944</v>
      </c>
      <c r="AH680">
        <f t="shared" si="134"/>
        <v>0</v>
      </c>
      <c r="AI680" s="10" t="str">
        <f t="shared" si="135"/>
        <v>nee 60 1944 0</v>
      </c>
      <c r="AJ680" s="10" t="e">
        <f>_xlfn.XLOOKUP(AI680,'Hybride Warmtepomp'!F$3:F$165,'Hybride Warmtepomp'!B$3:B$165)</f>
        <v>#N/A</v>
      </c>
      <c r="AK680" t="str">
        <f t="shared" si="129"/>
        <v/>
      </c>
      <c r="AL680" t="str">
        <f t="shared" si="133"/>
        <v>nee</v>
      </c>
      <c r="AM680" t="str">
        <f t="shared" si="130"/>
        <v>nee</v>
      </c>
      <c r="AN680" t="b">
        <f t="shared" si="131"/>
        <v>0</v>
      </c>
      <c r="AO680" t="b">
        <f t="shared" si="132"/>
        <v>0</v>
      </c>
    </row>
    <row r="681" spans="1:41">
      <c r="A681" s="48"/>
      <c r="B681" s="48"/>
      <c r="C681" s="49"/>
      <c r="D681" s="49"/>
      <c r="E681" s="50"/>
      <c r="F681" s="7"/>
      <c r="G681" s="50"/>
      <c r="H681" s="50"/>
      <c r="I681" s="49"/>
      <c r="J681" s="54"/>
      <c r="K681" s="49"/>
      <c r="L681" s="49"/>
      <c r="M681" s="41"/>
      <c r="N681" s="7"/>
      <c r="O681" s="8" t="str">
        <f t="shared" si="124"/>
        <v xml:space="preserve"> </v>
      </c>
      <c r="P681" s="8" t="str">
        <f t="shared" si="125"/>
        <v xml:space="preserve"> </v>
      </c>
      <c r="Q681" s="7"/>
      <c r="R681" s="6"/>
      <c r="S681" s="7"/>
      <c r="T681" s="7"/>
      <c r="U681" s="7"/>
      <c r="V681" s="9"/>
      <c r="W681" s="9"/>
      <c r="X681" s="9"/>
      <c r="Y681" s="9"/>
      <c r="Z681" s="7"/>
      <c r="AA681" s="7"/>
      <c r="AB681" s="7"/>
      <c r="AC681" s="7"/>
      <c r="AD681" t="str">
        <f>IF('Invulblad per woning'!B681=0," ","ja")</f>
        <v xml:space="preserve"> </v>
      </c>
      <c r="AE681" s="10" t="str">
        <f t="shared" si="126"/>
        <v>nee</v>
      </c>
      <c r="AF681" s="10">
        <f t="shared" si="127"/>
        <v>60</v>
      </c>
      <c r="AG681" s="10">
        <f t="shared" si="128"/>
        <v>1944</v>
      </c>
      <c r="AH681">
        <f t="shared" si="134"/>
        <v>0</v>
      </c>
      <c r="AI681" s="10" t="str">
        <f t="shared" si="135"/>
        <v>nee 60 1944 0</v>
      </c>
      <c r="AJ681" s="10" t="e">
        <f>_xlfn.XLOOKUP(AI681,'Hybride Warmtepomp'!F$3:F$165,'Hybride Warmtepomp'!B$3:B$165)</f>
        <v>#N/A</v>
      </c>
      <c r="AK681" t="str">
        <f t="shared" si="129"/>
        <v/>
      </c>
      <c r="AL681" t="str">
        <f t="shared" si="133"/>
        <v>nee</v>
      </c>
      <c r="AM681" t="str">
        <f t="shared" si="130"/>
        <v>nee</v>
      </c>
      <c r="AN681" t="b">
        <f t="shared" si="131"/>
        <v>0</v>
      </c>
      <c r="AO681" t="b">
        <f t="shared" si="132"/>
        <v>0</v>
      </c>
    </row>
    <row r="682" spans="1:41">
      <c r="A682" s="48"/>
      <c r="B682" s="48"/>
      <c r="C682" s="49"/>
      <c r="D682" s="49"/>
      <c r="E682" s="50"/>
      <c r="F682" s="7"/>
      <c r="G682" s="50"/>
      <c r="H682" s="50"/>
      <c r="I682" s="49"/>
      <c r="J682" s="54"/>
      <c r="K682" s="49"/>
      <c r="L682" s="49"/>
      <c r="M682" s="41"/>
      <c r="N682" s="7"/>
      <c r="O682" s="8" t="str">
        <f t="shared" si="124"/>
        <v xml:space="preserve"> </v>
      </c>
      <c r="P682" s="8" t="str">
        <f t="shared" si="125"/>
        <v xml:space="preserve"> </v>
      </c>
      <c r="Q682" s="7"/>
      <c r="R682" s="6"/>
      <c r="S682" s="7"/>
      <c r="T682" s="7"/>
      <c r="U682" s="7"/>
      <c r="V682" s="9"/>
      <c r="W682" s="9"/>
      <c r="X682" s="9"/>
      <c r="Y682" s="9"/>
      <c r="Z682" s="7"/>
      <c r="AA682" s="7"/>
      <c r="AB682" s="7"/>
      <c r="AC682" s="7"/>
      <c r="AD682" t="str">
        <f>IF('Invulblad per woning'!B682=0," ","ja")</f>
        <v xml:space="preserve"> </v>
      </c>
      <c r="AE682" s="10" t="str">
        <f t="shared" si="126"/>
        <v>nee</v>
      </c>
      <c r="AF682" s="10">
        <f t="shared" si="127"/>
        <v>60</v>
      </c>
      <c r="AG682" s="10">
        <f t="shared" si="128"/>
        <v>1944</v>
      </c>
      <c r="AH682">
        <f t="shared" si="134"/>
        <v>0</v>
      </c>
      <c r="AI682" s="10" t="str">
        <f t="shared" si="135"/>
        <v>nee 60 1944 0</v>
      </c>
      <c r="AJ682" s="10" t="e">
        <f>_xlfn.XLOOKUP(AI682,'Hybride Warmtepomp'!F$3:F$165,'Hybride Warmtepomp'!B$3:B$165)</f>
        <v>#N/A</v>
      </c>
      <c r="AK682" t="str">
        <f t="shared" si="129"/>
        <v/>
      </c>
      <c r="AL682" t="str">
        <f t="shared" si="133"/>
        <v>nee</v>
      </c>
      <c r="AM682" t="str">
        <f t="shared" si="130"/>
        <v>nee</v>
      </c>
      <c r="AN682" t="b">
        <f t="shared" si="131"/>
        <v>0</v>
      </c>
      <c r="AO682" t="b">
        <f t="shared" si="132"/>
        <v>0</v>
      </c>
    </row>
    <row r="683" spans="1:41">
      <c r="A683" s="48"/>
      <c r="B683" s="48"/>
      <c r="C683" s="49"/>
      <c r="D683" s="49"/>
      <c r="E683" s="50"/>
      <c r="F683" s="7"/>
      <c r="G683" s="50"/>
      <c r="H683" s="50"/>
      <c r="I683" s="49"/>
      <c r="J683" s="54"/>
      <c r="K683" s="49"/>
      <c r="L683" s="49"/>
      <c r="M683" s="41"/>
      <c r="N683" s="7"/>
      <c r="O683" s="8" t="str">
        <f t="shared" si="124"/>
        <v xml:space="preserve"> </v>
      </c>
      <c r="P683" s="8" t="str">
        <f t="shared" si="125"/>
        <v xml:space="preserve"> </v>
      </c>
      <c r="Q683" s="7"/>
      <c r="R683" s="6"/>
      <c r="S683" s="7"/>
      <c r="T683" s="7"/>
      <c r="U683" s="7"/>
      <c r="V683" s="9"/>
      <c r="W683" s="9"/>
      <c r="X683" s="9"/>
      <c r="Y683" s="9"/>
      <c r="Z683" s="7"/>
      <c r="AA683" s="7"/>
      <c r="AB683" s="7"/>
      <c r="AC683" s="7"/>
      <c r="AD683" t="str">
        <f>IF('Invulblad per woning'!B683=0," ","ja")</f>
        <v xml:space="preserve"> </v>
      </c>
      <c r="AE683" s="10" t="str">
        <f t="shared" si="126"/>
        <v>nee</v>
      </c>
      <c r="AF683" s="10">
        <f t="shared" si="127"/>
        <v>60</v>
      </c>
      <c r="AG683" s="10">
        <f t="shared" si="128"/>
        <v>1944</v>
      </c>
      <c r="AH683">
        <f t="shared" si="134"/>
        <v>0</v>
      </c>
      <c r="AI683" s="10" t="str">
        <f t="shared" si="135"/>
        <v>nee 60 1944 0</v>
      </c>
      <c r="AJ683" s="10" t="e">
        <f>_xlfn.XLOOKUP(AI683,'Hybride Warmtepomp'!F$3:F$165,'Hybride Warmtepomp'!B$3:B$165)</f>
        <v>#N/A</v>
      </c>
      <c r="AK683" t="str">
        <f t="shared" si="129"/>
        <v/>
      </c>
      <c r="AL683" t="str">
        <f t="shared" si="133"/>
        <v>nee</v>
      </c>
      <c r="AM683" t="str">
        <f t="shared" si="130"/>
        <v>nee</v>
      </c>
      <c r="AN683" t="b">
        <f t="shared" si="131"/>
        <v>0</v>
      </c>
      <c r="AO683" t="b">
        <f t="shared" si="132"/>
        <v>0</v>
      </c>
    </row>
    <row r="684" spans="1:41">
      <c r="A684" s="48"/>
      <c r="B684" s="48"/>
      <c r="C684" s="49"/>
      <c r="D684" s="49"/>
      <c r="E684" s="50"/>
      <c r="F684" s="7"/>
      <c r="G684" s="50"/>
      <c r="H684" s="50"/>
      <c r="I684" s="49"/>
      <c r="J684" s="54"/>
      <c r="K684" s="49"/>
      <c r="L684" s="49"/>
      <c r="M684" s="41"/>
      <c r="N684" s="7"/>
      <c r="O684" s="8" t="str">
        <f t="shared" si="124"/>
        <v xml:space="preserve"> </v>
      </c>
      <c r="P684" s="8" t="str">
        <f t="shared" si="125"/>
        <v xml:space="preserve"> </v>
      </c>
      <c r="Q684" s="7"/>
      <c r="R684" s="6"/>
      <c r="S684" s="7"/>
      <c r="T684" s="7"/>
      <c r="U684" s="7"/>
      <c r="V684" s="9"/>
      <c r="W684" s="9"/>
      <c r="X684" s="9"/>
      <c r="Y684" s="9"/>
      <c r="Z684" s="7"/>
      <c r="AA684" s="7"/>
      <c r="AB684" s="7"/>
      <c r="AC684" s="7"/>
      <c r="AD684" t="str">
        <f>IF('Invulblad per woning'!B684=0," ","ja")</f>
        <v xml:space="preserve"> </v>
      </c>
      <c r="AE684" s="10" t="str">
        <f t="shared" si="126"/>
        <v>nee</v>
      </c>
      <c r="AF684" s="10">
        <f t="shared" si="127"/>
        <v>60</v>
      </c>
      <c r="AG684" s="10">
        <f t="shared" si="128"/>
        <v>1944</v>
      </c>
      <c r="AH684">
        <f t="shared" si="134"/>
        <v>0</v>
      </c>
      <c r="AI684" s="10" t="str">
        <f t="shared" si="135"/>
        <v>nee 60 1944 0</v>
      </c>
      <c r="AJ684" s="10" t="e">
        <f>_xlfn.XLOOKUP(AI684,'Hybride Warmtepomp'!F$3:F$165,'Hybride Warmtepomp'!B$3:B$165)</f>
        <v>#N/A</v>
      </c>
      <c r="AK684" t="str">
        <f t="shared" si="129"/>
        <v/>
      </c>
      <c r="AL684" t="str">
        <f t="shared" si="133"/>
        <v>nee</v>
      </c>
      <c r="AM684" t="str">
        <f t="shared" si="130"/>
        <v>nee</v>
      </c>
      <c r="AN684" t="b">
        <f t="shared" si="131"/>
        <v>0</v>
      </c>
      <c r="AO684" t="b">
        <f t="shared" si="132"/>
        <v>0</v>
      </c>
    </row>
    <row r="685" spans="1:41">
      <c r="A685" s="48"/>
      <c r="B685" s="48"/>
      <c r="C685" s="49"/>
      <c r="D685" s="49"/>
      <c r="E685" s="50"/>
      <c r="F685" s="7"/>
      <c r="G685" s="50"/>
      <c r="H685" s="50"/>
      <c r="I685" s="49"/>
      <c r="J685" s="54"/>
      <c r="K685" s="49"/>
      <c r="L685" s="49"/>
      <c r="M685" s="41"/>
      <c r="N685" s="7"/>
      <c r="O685" s="8" t="str">
        <f t="shared" si="124"/>
        <v xml:space="preserve"> </v>
      </c>
      <c r="P685" s="8" t="str">
        <f t="shared" si="125"/>
        <v xml:space="preserve"> </v>
      </c>
      <c r="Q685" s="7"/>
      <c r="R685" s="6"/>
      <c r="S685" s="7"/>
      <c r="T685" s="7"/>
      <c r="U685" s="7"/>
      <c r="V685" s="9"/>
      <c r="W685" s="9"/>
      <c r="X685" s="9"/>
      <c r="Y685" s="9"/>
      <c r="Z685" s="7"/>
      <c r="AA685" s="7"/>
      <c r="AB685" s="7"/>
      <c r="AC685" s="7"/>
      <c r="AD685" t="str">
        <f>IF('Invulblad per woning'!B685=0," ","ja")</f>
        <v xml:space="preserve"> </v>
      </c>
      <c r="AE685" s="10" t="str">
        <f t="shared" si="126"/>
        <v>nee</v>
      </c>
      <c r="AF685" s="10">
        <f t="shared" si="127"/>
        <v>60</v>
      </c>
      <c r="AG685" s="10">
        <f t="shared" si="128"/>
        <v>1944</v>
      </c>
      <c r="AH685">
        <f t="shared" si="134"/>
        <v>0</v>
      </c>
      <c r="AI685" s="10" t="str">
        <f t="shared" si="135"/>
        <v>nee 60 1944 0</v>
      </c>
      <c r="AJ685" s="10" t="e">
        <f>_xlfn.XLOOKUP(AI685,'Hybride Warmtepomp'!F$3:F$165,'Hybride Warmtepomp'!B$3:B$165)</f>
        <v>#N/A</v>
      </c>
      <c r="AK685" t="str">
        <f t="shared" si="129"/>
        <v/>
      </c>
      <c r="AL685" t="str">
        <f t="shared" si="133"/>
        <v>nee</v>
      </c>
      <c r="AM685" t="str">
        <f t="shared" si="130"/>
        <v>nee</v>
      </c>
      <c r="AN685" t="b">
        <f t="shared" si="131"/>
        <v>0</v>
      </c>
      <c r="AO685" t="b">
        <f t="shared" si="132"/>
        <v>0</v>
      </c>
    </row>
    <row r="686" spans="1:41">
      <c r="A686" s="48"/>
      <c r="B686" s="48"/>
      <c r="C686" s="49"/>
      <c r="D686" s="49"/>
      <c r="E686" s="50"/>
      <c r="F686" s="7"/>
      <c r="G686" s="50"/>
      <c r="H686" s="50"/>
      <c r="I686" s="49"/>
      <c r="J686" s="54"/>
      <c r="K686" s="49"/>
      <c r="L686" s="49"/>
      <c r="M686" s="41"/>
      <c r="N686" s="7"/>
      <c r="O686" s="8" t="str">
        <f t="shared" si="124"/>
        <v xml:space="preserve"> </v>
      </c>
      <c r="P686" s="8" t="str">
        <f t="shared" si="125"/>
        <v xml:space="preserve"> </v>
      </c>
      <c r="Q686" s="7"/>
      <c r="R686" s="6"/>
      <c r="S686" s="7"/>
      <c r="T686" s="7"/>
      <c r="U686" s="7"/>
      <c r="V686" s="9"/>
      <c r="W686" s="9"/>
      <c r="X686" s="9"/>
      <c r="Y686" s="9"/>
      <c r="Z686" s="7"/>
      <c r="AA686" s="7"/>
      <c r="AB686" s="7"/>
      <c r="AC686" s="7"/>
      <c r="AD686" t="str">
        <f>IF('Invulblad per woning'!B686=0," ","ja")</f>
        <v xml:space="preserve"> </v>
      </c>
      <c r="AE686" s="10" t="str">
        <f t="shared" si="126"/>
        <v>nee</v>
      </c>
      <c r="AF686" s="10">
        <f t="shared" si="127"/>
        <v>60</v>
      </c>
      <c r="AG686" s="10">
        <f t="shared" si="128"/>
        <v>1944</v>
      </c>
      <c r="AH686">
        <f t="shared" si="134"/>
        <v>0</v>
      </c>
      <c r="AI686" s="10" t="str">
        <f t="shared" si="135"/>
        <v>nee 60 1944 0</v>
      </c>
      <c r="AJ686" s="10" t="e">
        <f>_xlfn.XLOOKUP(AI686,'Hybride Warmtepomp'!F$3:F$165,'Hybride Warmtepomp'!B$3:B$165)</f>
        <v>#N/A</v>
      </c>
      <c r="AK686" t="str">
        <f t="shared" si="129"/>
        <v/>
      </c>
      <c r="AL686" t="str">
        <f t="shared" si="133"/>
        <v>nee</v>
      </c>
      <c r="AM686" t="str">
        <f t="shared" si="130"/>
        <v>nee</v>
      </c>
      <c r="AN686" t="b">
        <f t="shared" si="131"/>
        <v>0</v>
      </c>
      <c r="AO686" t="b">
        <f t="shared" si="132"/>
        <v>0</v>
      </c>
    </row>
    <row r="687" spans="1:41">
      <c r="A687" s="48"/>
      <c r="B687" s="48"/>
      <c r="C687" s="49"/>
      <c r="D687" s="49"/>
      <c r="E687" s="50"/>
      <c r="F687" s="7"/>
      <c r="G687" s="50"/>
      <c r="H687" s="50"/>
      <c r="I687" s="49"/>
      <c r="J687" s="54"/>
      <c r="K687" s="49"/>
      <c r="L687" s="49"/>
      <c r="M687" s="41"/>
      <c r="N687" s="7"/>
      <c r="O687" s="8" t="str">
        <f t="shared" si="124"/>
        <v xml:space="preserve"> </v>
      </c>
      <c r="P687" s="8" t="str">
        <f t="shared" si="125"/>
        <v xml:space="preserve"> </v>
      </c>
      <c r="Q687" s="7"/>
      <c r="R687" s="6"/>
      <c r="S687" s="7"/>
      <c r="T687" s="7"/>
      <c r="U687" s="7"/>
      <c r="V687" s="9"/>
      <c r="W687" s="9"/>
      <c r="X687" s="9"/>
      <c r="Y687" s="9"/>
      <c r="Z687" s="7"/>
      <c r="AA687" s="7"/>
      <c r="AB687" s="7"/>
      <c r="AC687" s="7"/>
      <c r="AD687" t="str">
        <f>IF('Invulblad per woning'!B687=0," ","ja")</f>
        <v xml:space="preserve"> </v>
      </c>
      <c r="AE687" s="10" t="str">
        <f t="shared" si="126"/>
        <v>nee</v>
      </c>
      <c r="AF687" s="10">
        <f t="shared" si="127"/>
        <v>60</v>
      </c>
      <c r="AG687" s="10">
        <f t="shared" si="128"/>
        <v>1944</v>
      </c>
      <c r="AH687">
        <f t="shared" si="134"/>
        <v>0</v>
      </c>
      <c r="AI687" s="10" t="str">
        <f t="shared" si="135"/>
        <v>nee 60 1944 0</v>
      </c>
      <c r="AJ687" s="10" t="e">
        <f>_xlfn.XLOOKUP(AI687,'Hybride Warmtepomp'!F$3:F$165,'Hybride Warmtepomp'!B$3:B$165)</f>
        <v>#N/A</v>
      </c>
      <c r="AK687" t="str">
        <f t="shared" si="129"/>
        <v/>
      </c>
      <c r="AL687" t="str">
        <f t="shared" si="133"/>
        <v>nee</v>
      </c>
      <c r="AM687" t="str">
        <f t="shared" si="130"/>
        <v>nee</v>
      </c>
      <c r="AN687" t="b">
        <f t="shared" si="131"/>
        <v>0</v>
      </c>
      <c r="AO687" t="b">
        <f t="shared" si="132"/>
        <v>0</v>
      </c>
    </row>
    <row r="688" spans="1:41">
      <c r="A688" s="48"/>
      <c r="B688" s="48"/>
      <c r="C688" s="49"/>
      <c r="D688" s="49"/>
      <c r="E688" s="50"/>
      <c r="F688" s="7"/>
      <c r="G688" s="50"/>
      <c r="H688" s="50"/>
      <c r="I688" s="49"/>
      <c r="J688" s="54"/>
      <c r="K688" s="49"/>
      <c r="L688" s="49"/>
      <c r="M688" s="41"/>
      <c r="N688" s="7"/>
      <c r="O688" s="8" t="str">
        <f t="shared" si="124"/>
        <v xml:space="preserve"> </v>
      </c>
      <c r="P688" s="8" t="str">
        <f t="shared" si="125"/>
        <v xml:space="preserve"> </v>
      </c>
      <c r="Q688" s="7"/>
      <c r="R688" s="6"/>
      <c r="S688" s="7"/>
      <c r="T688" s="7"/>
      <c r="U688" s="7"/>
      <c r="V688" s="9"/>
      <c r="W688" s="9"/>
      <c r="X688" s="9"/>
      <c r="Y688" s="9"/>
      <c r="Z688" s="7"/>
      <c r="AA688" s="7"/>
      <c r="AB688" s="7"/>
      <c r="AC688" s="7"/>
      <c r="AD688" t="str">
        <f>IF('Invulblad per woning'!B688=0," ","ja")</f>
        <v xml:space="preserve"> </v>
      </c>
      <c r="AE688" s="10" t="str">
        <f t="shared" si="126"/>
        <v>nee</v>
      </c>
      <c r="AF688" s="10">
        <f t="shared" si="127"/>
        <v>60</v>
      </c>
      <c r="AG688" s="10">
        <f t="shared" si="128"/>
        <v>1944</v>
      </c>
      <c r="AH688">
        <f t="shared" si="134"/>
        <v>0</v>
      </c>
      <c r="AI688" s="10" t="str">
        <f t="shared" si="135"/>
        <v>nee 60 1944 0</v>
      </c>
      <c r="AJ688" s="10" t="e">
        <f>_xlfn.XLOOKUP(AI688,'Hybride Warmtepomp'!F$3:F$165,'Hybride Warmtepomp'!B$3:B$165)</f>
        <v>#N/A</v>
      </c>
      <c r="AK688" t="str">
        <f t="shared" si="129"/>
        <v/>
      </c>
      <c r="AL688" t="str">
        <f t="shared" si="133"/>
        <v>nee</v>
      </c>
      <c r="AM688" t="str">
        <f t="shared" si="130"/>
        <v>nee</v>
      </c>
      <c r="AN688" t="b">
        <f t="shared" si="131"/>
        <v>0</v>
      </c>
      <c r="AO688" t="b">
        <f t="shared" si="132"/>
        <v>0</v>
      </c>
    </row>
    <row r="689" spans="1:41">
      <c r="A689" s="48"/>
      <c r="B689" s="48"/>
      <c r="C689" s="49"/>
      <c r="D689" s="49"/>
      <c r="E689" s="50"/>
      <c r="F689" s="7"/>
      <c r="G689" s="50"/>
      <c r="H689" s="50"/>
      <c r="I689" s="49"/>
      <c r="J689" s="54"/>
      <c r="K689" s="49"/>
      <c r="L689" s="49"/>
      <c r="M689" s="41"/>
      <c r="N689" s="7"/>
      <c r="O689" s="8" t="str">
        <f t="shared" si="124"/>
        <v xml:space="preserve"> </v>
      </c>
      <c r="P689" s="8" t="str">
        <f t="shared" si="125"/>
        <v xml:space="preserve"> </v>
      </c>
      <c r="Q689" s="7"/>
      <c r="R689" s="6"/>
      <c r="S689" s="7"/>
      <c r="T689" s="7"/>
      <c r="U689" s="7"/>
      <c r="V689" s="9"/>
      <c r="W689" s="9"/>
      <c r="X689" s="9"/>
      <c r="Y689" s="9"/>
      <c r="Z689" s="7"/>
      <c r="AA689" s="7"/>
      <c r="AB689" s="7"/>
      <c r="AC689" s="7"/>
      <c r="AD689" t="str">
        <f>IF('Invulblad per woning'!B689=0," ","ja")</f>
        <v xml:space="preserve"> </v>
      </c>
      <c r="AE689" s="10" t="str">
        <f t="shared" si="126"/>
        <v>nee</v>
      </c>
      <c r="AF689" s="10">
        <f t="shared" si="127"/>
        <v>60</v>
      </c>
      <c r="AG689" s="10">
        <f t="shared" si="128"/>
        <v>1944</v>
      </c>
      <c r="AH689">
        <f t="shared" si="134"/>
        <v>0</v>
      </c>
      <c r="AI689" s="10" t="str">
        <f t="shared" si="135"/>
        <v>nee 60 1944 0</v>
      </c>
      <c r="AJ689" s="10" t="e">
        <f>_xlfn.XLOOKUP(AI689,'Hybride Warmtepomp'!F$3:F$165,'Hybride Warmtepomp'!B$3:B$165)</f>
        <v>#N/A</v>
      </c>
      <c r="AK689" t="str">
        <f t="shared" si="129"/>
        <v/>
      </c>
      <c r="AL689" t="str">
        <f t="shared" si="133"/>
        <v>nee</v>
      </c>
      <c r="AM689" t="str">
        <f t="shared" si="130"/>
        <v>nee</v>
      </c>
      <c r="AN689" t="b">
        <f t="shared" si="131"/>
        <v>0</v>
      </c>
      <c r="AO689" t="b">
        <f t="shared" si="132"/>
        <v>0</v>
      </c>
    </row>
    <row r="690" spans="1:41">
      <c r="A690" s="48"/>
      <c r="B690" s="48"/>
      <c r="C690" s="49"/>
      <c r="D690" s="49"/>
      <c r="E690" s="50"/>
      <c r="F690" s="7"/>
      <c r="G690" s="50"/>
      <c r="H690" s="50"/>
      <c r="I690" s="49"/>
      <c r="J690" s="54"/>
      <c r="K690" s="49"/>
      <c r="L690" s="49"/>
      <c r="M690" s="41"/>
      <c r="N690" s="7"/>
      <c r="O690" s="8" t="str">
        <f t="shared" si="124"/>
        <v xml:space="preserve"> </v>
      </c>
      <c r="P690" s="8" t="str">
        <f t="shared" si="125"/>
        <v xml:space="preserve"> </v>
      </c>
      <c r="Q690" s="7"/>
      <c r="R690" s="6"/>
      <c r="S690" s="7"/>
      <c r="T690" s="7"/>
      <c r="U690" s="7"/>
      <c r="V690" s="9"/>
      <c r="W690" s="9"/>
      <c r="X690" s="9"/>
      <c r="Y690" s="9"/>
      <c r="Z690" s="7"/>
      <c r="AA690" s="7"/>
      <c r="AB690" s="7"/>
      <c r="AC690" s="7"/>
      <c r="AD690" t="str">
        <f>IF('Invulblad per woning'!B690=0," ","ja")</f>
        <v xml:space="preserve"> </v>
      </c>
      <c r="AE690" s="10" t="str">
        <f t="shared" si="126"/>
        <v>nee</v>
      </c>
      <c r="AF690" s="10">
        <f t="shared" si="127"/>
        <v>60</v>
      </c>
      <c r="AG690" s="10">
        <f t="shared" si="128"/>
        <v>1944</v>
      </c>
      <c r="AH690">
        <f t="shared" si="134"/>
        <v>0</v>
      </c>
      <c r="AI690" s="10" t="str">
        <f t="shared" si="135"/>
        <v>nee 60 1944 0</v>
      </c>
      <c r="AJ690" s="10" t="e">
        <f>_xlfn.XLOOKUP(AI690,'Hybride Warmtepomp'!F$3:F$165,'Hybride Warmtepomp'!B$3:B$165)</f>
        <v>#N/A</v>
      </c>
      <c r="AK690" t="str">
        <f t="shared" si="129"/>
        <v/>
      </c>
      <c r="AL690" t="str">
        <f t="shared" si="133"/>
        <v>nee</v>
      </c>
      <c r="AM690" t="str">
        <f t="shared" si="130"/>
        <v>nee</v>
      </c>
      <c r="AN690" t="b">
        <f t="shared" si="131"/>
        <v>0</v>
      </c>
      <c r="AO690" t="b">
        <f t="shared" si="132"/>
        <v>0</v>
      </c>
    </row>
    <row r="691" spans="1:41">
      <c r="A691" s="48"/>
      <c r="B691" s="48"/>
      <c r="C691" s="49"/>
      <c r="D691" s="49"/>
      <c r="E691" s="50"/>
      <c r="F691" s="7"/>
      <c r="G691" s="50"/>
      <c r="H691" s="50"/>
      <c r="I691" s="49"/>
      <c r="J691" s="54"/>
      <c r="K691" s="49"/>
      <c r="L691" s="49"/>
      <c r="M691" s="41"/>
      <c r="N691" s="7"/>
      <c r="O691" s="8" t="str">
        <f t="shared" si="124"/>
        <v xml:space="preserve"> </v>
      </c>
      <c r="P691" s="8" t="str">
        <f t="shared" si="125"/>
        <v xml:space="preserve"> </v>
      </c>
      <c r="Q691" s="7"/>
      <c r="R691" s="6"/>
      <c r="S691" s="7"/>
      <c r="T691" s="7"/>
      <c r="U691" s="7"/>
      <c r="V691" s="9"/>
      <c r="W691" s="9"/>
      <c r="X691" s="9"/>
      <c r="Y691" s="9"/>
      <c r="Z691" s="7"/>
      <c r="AA691" s="7"/>
      <c r="AB691" s="7"/>
      <c r="AC691" s="7"/>
      <c r="AD691" t="str">
        <f>IF('Invulblad per woning'!B691=0," ","ja")</f>
        <v xml:space="preserve"> </v>
      </c>
      <c r="AE691" s="10" t="str">
        <f t="shared" si="126"/>
        <v>nee</v>
      </c>
      <c r="AF691" s="10">
        <f t="shared" si="127"/>
        <v>60</v>
      </c>
      <c r="AG691" s="10">
        <f t="shared" si="128"/>
        <v>1944</v>
      </c>
      <c r="AH691">
        <f t="shared" si="134"/>
        <v>0</v>
      </c>
      <c r="AI691" s="10" t="str">
        <f t="shared" si="135"/>
        <v>nee 60 1944 0</v>
      </c>
      <c r="AJ691" s="10" t="e">
        <f>_xlfn.XLOOKUP(AI691,'Hybride Warmtepomp'!F$3:F$165,'Hybride Warmtepomp'!B$3:B$165)</f>
        <v>#N/A</v>
      </c>
      <c r="AK691" t="str">
        <f t="shared" si="129"/>
        <v/>
      </c>
      <c r="AL691" t="str">
        <f t="shared" si="133"/>
        <v>nee</v>
      </c>
      <c r="AM691" t="str">
        <f t="shared" si="130"/>
        <v>nee</v>
      </c>
      <c r="AN691" t="b">
        <f t="shared" si="131"/>
        <v>0</v>
      </c>
      <c r="AO691" t="b">
        <f t="shared" si="132"/>
        <v>0</v>
      </c>
    </row>
    <row r="692" spans="1:41">
      <c r="A692" s="48"/>
      <c r="B692" s="48"/>
      <c r="C692" s="49"/>
      <c r="D692" s="49"/>
      <c r="E692" s="50"/>
      <c r="F692" s="7"/>
      <c r="G692" s="50"/>
      <c r="H692" s="50"/>
      <c r="I692" s="49"/>
      <c r="J692" s="54"/>
      <c r="K692" s="49"/>
      <c r="L692" s="49"/>
      <c r="M692" s="41"/>
      <c r="N692" s="7"/>
      <c r="O692" s="8" t="str">
        <f t="shared" si="124"/>
        <v xml:space="preserve"> </v>
      </c>
      <c r="P692" s="8" t="str">
        <f t="shared" si="125"/>
        <v xml:space="preserve"> </v>
      </c>
      <c r="Q692" s="7"/>
      <c r="R692" s="6"/>
      <c r="S692" s="7"/>
      <c r="T692" s="7"/>
      <c r="U692" s="7"/>
      <c r="V692" s="9"/>
      <c r="W692" s="9"/>
      <c r="X692" s="9"/>
      <c r="Y692" s="9"/>
      <c r="Z692" s="7"/>
      <c r="AA692" s="7"/>
      <c r="AB692" s="7"/>
      <c r="AC692" s="7"/>
      <c r="AD692" t="str">
        <f>IF('Invulblad per woning'!B692=0," ","ja")</f>
        <v xml:space="preserve"> </v>
      </c>
      <c r="AE692" s="10" t="str">
        <f t="shared" si="126"/>
        <v>nee</v>
      </c>
      <c r="AF692" s="10">
        <f t="shared" si="127"/>
        <v>60</v>
      </c>
      <c r="AG692" s="10">
        <f t="shared" si="128"/>
        <v>1944</v>
      </c>
      <c r="AH692">
        <f t="shared" si="134"/>
        <v>0</v>
      </c>
      <c r="AI692" s="10" t="str">
        <f t="shared" si="135"/>
        <v>nee 60 1944 0</v>
      </c>
      <c r="AJ692" s="10" t="e">
        <f>_xlfn.XLOOKUP(AI692,'Hybride Warmtepomp'!F$3:F$165,'Hybride Warmtepomp'!B$3:B$165)</f>
        <v>#N/A</v>
      </c>
      <c r="AK692" t="str">
        <f t="shared" si="129"/>
        <v/>
      </c>
      <c r="AL692" t="str">
        <f t="shared" si="133"/>
        <v>nee</v>
      </c>
      <c r="AM692" t="str">
        <f t="shared" si="130"/>
        <v>nee</v>
      </c>
      <c r="AN692" t="b">
        <f t="shared" si="131"/>
        <v>0</v>
      </c>
      <c r="AO692" t="b">
        <f t="shared" si="132"/>
        <v>0</v>
      </c>
    </row>
    <row r="693" spans="1:41">
      <c r="A693" s="48"/>
      <c r="B693" s="48"/>
      <c r="C693" s="49"/>
      <c r="D693" s="49"/>
      <c r="E693" s="50"/>
      <c r="F693" s="7"/>
      <c r="G693" s="50"/>
      <c r="H693" s="50"/>
      <c r="I693" s="49"/>
      <c r="J693" s="54"/>
      <c r="K693" s="49"/>
      <c r="L693" s="49"/>
      <c r="M693" s="41"/>
      <c r="N693" s="7"/>
      <c r="O693" s="8" t="str">
        <f t="shared" si="124"/>
        <v xml:space="preserve"> </v>
      </c>
      <c r="P693" s="8" t="str">
        <f t="shared" si="125"/>
        <v xml:space="preserve"> </v>
      </c>
      <c r="Q693" s="7"/>
      <c r="R693" s="6"/>
      <c r="S693" s="7"/>
      <c r="T693" s="7"/>
      <c r="U693" s="7"/>
      <c r="V693" s="9"/>
      <c r="W693" s="9"/>
      <c r="X693" s="9"/>
      <c r="Y693" s="9"/>
      <c r="Z693" s="7"/>
      <c r="AA693" s="7"/>
      <c r="AB693" s="7"/>
      <c r="AC693" s="7"/>
      <c r="AD693" t="str">
        <f>IF('Invulblad per woning'!B693=0," ","ja")</f>
        <v xml:space="preserve"> </v>
      </c>
      <c r="AE693" s="10" t="str">
        <f t="shared" si="126"/>
        <v>nee</v>
      </c>
      <c r="AF693" s="10">
        <f t="shared" si="127"/>
        <v>60</v>
      </c>
      <c r="AG693" s="10">
        <f t="shared" si="128"/>
        <v>1944</v>
      </c>
      <c r="AH693">
        <f t="shared" si="134"/>
        <v>0</v>
      </c>
      <c r="AI693" s="10" t="str">
        <f t="shared" si="135"/>
        <v>nee 60 1944 0</v>
      </c>
      <c r="AJ693" s="10" t="e">
        <f>_xlfn.XLOOKUP(AI693,'Hybride Warmtepomp'!F$3:F$165,'Hybride Warmtepomp'!B$3:B$165)</f>
        <v>#N/A</v>
      </c>
      <c r="AK693" t="str">
        <f t="shared" si="129"/>
        <v/>
      </c>
      <c r="AL693" t="str">
        <f t="shared" si="133"/>
        <v>nee</v>
      </c>
      <c r="AM693" t="str">
        <f t="shared" si="130"/>
        <v>nee</v>
      </c>
      <c r="AN693" t="b">
        <f t="shared" si="131"/>
        <v>0</v>
      </c>
      <c r="AO693" t="b">
        <f t="shared" si="132"/>
        <v>0</v>
      </c>
    </row>
    <row r="694" spans="1:41">
      <c r="A694" s="48"/>
      <c r="B694" s="48"/>
      <c r="C694" s="49"/>
      <c r="D694" s="49"/>
      <c r="E694" s="50"/>
      <c r="F694" s="7"/>
      <c r="G694" s="50"/>
      <c r="H694" s="50"/>
      <c r="I694" s="49"/>
      <c r="J694" s="54"/>
      <c r="K694" s="49"/>
      <c r="L694" s="49"/>
      <c r="M694" s="41"/>
      <c r="N694" s="7"/>
      <c r="O694" s="8" t="str">
        <f t="shared" si="124"/>
        <v xml:space="preserve"> </v>
      </c>
      <c r="P694" s="8" t="str">
        <f t="shared" si="125"/>
        <v xml:space="preserve"> </v>
      </c>
      <c r="Q694" s="7"/>
      <c r="R694" s="6"/>
      <c r="S694" s="7"/>
      <c r="T694" s="7"/>
      <c r="U694" s="7"/>
      <c r="V694" s="9"/>
      <c r="W694" s="9"/>
      <c r="X694" s="9"/>
      <c r="Y694" s="9"/>
      <c r="Z694" s="7"/>
      <c r="AA694" s="7"/>
      <c r="AB694" s="7"/>
      <c r="AC694" s="7"/>
      <c r="AD694" t="str">
        <f>IF('Invulblad per woning'!B694=0," ","ja")</f>
        <v xml:space="preserve"> </v>
      </c>
      <c r="AE694" s="10" t="str">
        <f t="shared" si="126"/>
        <v>nee</v>
      </c>
      <c r="AF694" s="10">
        <f t="shared" si="127"/>
        <v>60</v>
      </c>
      <c r="AG694" s="10">
        <f t="shared" si="128"/>
        <v>1944</v>
      </c>
      <c r="AH694">
        <f t="shared" si="134"/>
        <v>0</v>
      </c>
      <c r="AI694" s="10" t="str">
        <f t="shared" si="135"/>
        <v>nee 60 1944 0</v>
      </c>
      <c r="AJ694" s="10" t="e">
        <f>_xlfn.XLOOKUP(AI694,'Hybride Warmtepomp'!F$3:F$165,'Hybride Warmtepomp'!B$3:B$165)</f>
        <v>#N/A</v>
      </c>
      <c r="AK694" t="str">
        <f t="shared" si="129"/>
        <v/>
      </c>
      <c r="AL694" t="str">
        <f t="shared" si="133"/>
        <v>nee</v>
      </c>
      <c r="AM694" t="str">
        <f t="shared" si="130"/>
        <v>nee</v>
      </c>
      <c r="AN694" t="b">
        <f t="shared" si="131"/>
        <v>0</v>
      </c>
      <c r="AO694" t="b">
        <f t="shared" si="132"/>
        <v>0</v>
      </c>
    </row>
    <row r="695" spans="1:41">
      <c r="A695" s="48"/>
      <c r="B695" s="48"/>
      <c r="C695" s="49"/>
      <c r="D695" s="49"/>
      <c r="E695" s="50"/>
      <c r="F695" s="7"/>
      <c r="G695" s="50"/>
      <c r="H695" s="50"/>
      <c r="I695" s="49"/>
      <c r="J695" s="54"/>
      <c r="K695" s="49"/>
      <c r="L695" s="49"/>
      <c r="M695" s="41"/>
      <c r="N695" s="7"/>
      <c r="O695" s="8" t="str">
        <f t="shared" si="124"/>
        <v xml:space="preserve"> </v>
      </c>
      <c r="P695" s="8" t="str">
        <f t="shared" si="125"/>
        <v xml:space="preserve"> </v>
      </c>
      <c r="Q695" s="7"/>
      <c r="R695" s="6"/>
      <c r="S695" s="7"/>
      <c r="T695" s="7"/>
      <c r="U695" s="7"/>
      <c r="V695" s="9"/>
      <c r="W695" s="9"/>
      <c r="X695" s="9"/>
      <c r="Y695" s="9"/>
      <c r="Z695" s="7"/>
      <c r="AA695" s="7"/>
      <c r="AB695" s="7"/>
      <c r="AC695" s="7"/>
      <c r="AD695" t="str">
        <f>IF('Invulblad per woning'!B695=0," ","ja")</f>
        <v xml:space="preserve"> </v>
      </c>
      <c r="AE695" s="10" t="str">
        <f t="shared" si="126"/>
        <v>nee</v>
      </c>
      <c r="AF695" s="10">
        <f t="shared" si="127"/>
        <v>60</v>
      </c>
      <c r="AG695" s="10">
        <f t="shared" si="128"/>
        <v>1944</v>
      </c>
      <c r="AH695">
        <f t="shared" si="134"/>
        <v>0</v>
      </c>
      <c r="AI695" s="10" t="str">
        <f t="shared" si="135"/>
        <v>nee 60 1944 0</v>
      </c>
      <c r="AJ695" s="10" t="e">
        <f>_xlfn.XLOOKUP(AI695,'Hybride Warmtepomp'!F$3:F$165,'Hybride Warmtepomp'!B$3:B$165)</f>
        <v>#N/A</v>
      </c>
      <c r="AK695" t="str">
        <f t="shared" si="129"/>
        <v/>
      </c>
      <c r="AL695" t="str">
        <f t="shared" si="133"/>
        <v>nee</v>
      </c>
      <c r="AM695" t="str">
        <f t="shared" si="130"/>
        <v>nee</v>
      </c>
      <c r="AN695" t="b">
        <f t="shared" si="131"/>
        <v>0</v>
      </c>
      <c r="AO695" t="b">
        <f t="shared" si="132"/>
        <v>0</v>
      </c>
    </row>
    <row r="696" spans="1:41">
      <c r="A696" s="48"/>
      <c r="B696" s="48"/>
      <c r="C696" s="49"/>
      <c r="D696" s="49"/>
      <c r="E696" s="50"/>
      <c r="F696" s="7"/>
      <c r="G696" s="50"/>
      <c r="H696" s="50"/>
      <c r="I696" s="49"/>
      <c r="J696" s="54"/>
      <c r="K696" s="49"/>
      <c r="L696" s="49"/>
      <c r="M696" s="41"/>
      <c r="N696" s="7"/>
      <c r="O696" s="8" t="str">
        <f t="shared" si="124"/>
        <v xml:space="preserve"> </v>
      </c>
      <c r="P696" s="8" t="str">
        <f t="shared" si="125"/>
        <v xml:space="preserve"> </v>
      </c>
      <c r="Q696" s="7"/>
      <c r="R696" s="6"/>
      <c r="S696" s="7"/>
      <c r="T696" s="7"/>
      <c r="U696" s="7"/>
      <c r="V696" s="9"/>
      <c r="W696" s="9"/>
      <c r="X696" s="9"/>
      <c r="Y696" s="9"/>
      <c r="Z696" s="7"/>
      <c r="AA696" s="7"/>
      <c r="AB696" s="7"/>
      <c r="AC696" s="7"/>
      <c r="AD696" t="str">
        <f>IF('Invulblad per woning'!B696=0," ","ja")</f>
        <v xml:space="preserve"> </v>
      </c>
      <c r="AE696" s="10" t="str">
        <f t="shared" si="126"/>
        <v>nee</v>
      </c>
      <c r="AF696" s="10">
        <f t="shared" si="127"/>
        <v>60</v>
      </c>
      <c r="AG696" s="10">
        <f t="shared" si="128"/>
        <v>1944</v>
      </c>
      <c r="AH696">
        <f t="shared" si="134"/>
        <v>0</v>
      </c>
      <c r="AI696" s="10" t="str">
        <f t="shared" si="135"/>
        <v>nee 60 1944 0</v>
      </c>
      <c r="AJ696" s="10" t="e">
        <f>_xlfn.XLOOKUP(AI696,'Hybride Warmtepomp'!F$3:F$165,'Hybride Warmtepomp'!B$3:B$165)</f>
        <v>#N/A</v>
      </c>
      <c r="AK696" t="str">
        <f t="shared" si="129"/>
        <v/>
      </c>
      <c r="AL696" t="str">
        <f t="shared" si="133"/>
        <v>nee</v>
      </c>
      <c r="AM696" t="str">
        <f t="shared" si="130"/>
        <v>nee</v>
      </c>
      <c r="AN696" t="b">
        <f t="shared" si="131"/>
        <v>0</v>
      </c>
      <c r="AO696" t="b">
        <f t="shared" si="132"/>
        <v>0</v>
      </c>
    </row>
    <row r="697" spans="1:41">
      <c r="A697" s="48"/>
      <c r="B697" s="48"/>
      <c r="C697" s="49"/>
      <c r="D697" s="49"/>
      <c r="E697" s="50"/>
      <c r="F697" s="7"/>
      <c r="G697" s="50"/>
      <c r="H697" s="50"/>
      <c r="I697" s="49"/>
      <c r="J697" s="54"/>
      <c r="K697" s="49"/>
      <c r="L697" s="49"/>
      <c r="M697" s="41"/>
      <c r="N697" s="7"/>
      <c r="O697" s="8" t="str">
        <f t="shared" si="124"/>
        <v xml:space="preserve"> </v>
      </c>
      <c r="P697" s="8" t="str">
        <f t="shared" si="125"/>
        <v xml:space="preserve"> </v>
      </c>
      <c r="Q697" s="7"/>
      <c r="R697" s="6"/>
      <c r="S697" s="7"/>
      <c r="T697" s="7"/>
      <c r="U697" s="7"/>
      <c r="V697" s="9"/>
      <c r="W697" s="9"/>
      <c r="X697" s="9"/>
      <c r="Y697" s="9"/>
      <c r="Z697" s="7"/>
      <c r="AA697" s="7"/>
      <c r="AB697" s="7"/>
      <c r="AC697" s="7"/>
      <c r="AD697" t="str">
        <f>IF('Invulblad per woning'!B697=0," ","ja")</f>
        <v xml:space="preserve"> </v>
      </c>
      <c r="AE697" s="10" t="str">
        <f t="shared" si="126"/>
        <v>nee</v>
      </c>
      <c r="AF697" s="10">
        <f t="shared" si="127"/>
        <v>60</v>
      </c>
      <c r="AG697" s="10">
        <f t="shared" si="128"/>
        <v>1944</v>
      </c>
      <c r="AH697">
        <f t="shared" si="134"/>
        <v>0</v>
      </c>
      <c r="AI697" s="10" t="str">
        <f t="shared" si="135"/>
        <v>nee 60 1944 0</v>
      </c>
      <c r="AJ697" s="10" t="e">
        <f>_xlfn.XLOOKUP(AI697,'Hybride Warmtepomp'!F$3:F$165,'Hybride Warmtepomp'!B$3:B$165)</f>
        <v>#N/A</v>
      </c>
      <c r="AK697" t="str">
        <f t="shared" si="129"/>
        <v/>
      </c>
      <c r="AL697" t="str">
        <f t="shared" si="133"/>
        <v>nee</v>
      </c>
      <c r="AM697" t="str">
        <f t="shared" si="130"/>
        <v>nee</v>
      </c>
      <c r="AN697" t="b">
        <f t="shared" si="131"/>
        <v>0</v>
      </c>
      <c r="AO697" t="b">
        <f t="shared" si="132"/>
        <v>0</v>
      </c>
    </row>
    <row r="698" spans="1:41">
      <c r="A698" s="48"/>
      <c r="B698" s="48"/>
      <c r="C698" s="49"/>
      <c r="D698" s="49"/>
      <c r="E698" s="50"/>
      <c r="F698" s="7"/>
      <c r="G698" s="50"/>
      <c r="H698" s="50"/>
      <c r="I698" s="49"/>
      <c r="J698" s="54"/>
      <c r="K698" s="49"/>
      <c r="L698" s="49"/>
      <c r="M698" s="41"/>
      <c r="N698" s="7"/>
      <c r="O698" s="8" t="str">
        <f t="shared" si="124"/>
        <v xml:space="preserve"> </v>
      </c>
      <c r="P698" s="8" t="str">
        <f t="shared" si="125"/>
        <v xml:space="preserve"> </v>
      </c>
      <c r="Q698" s="7"/>
      <c r="R698" s="6"/>
      <c r="S698" s="7"/>
      <c r="T698" s="7"/>
      <c r="U698" s="7"/>
      <c r="V698" s="9"/>
      <c r="W698" s="9"/>
      <c r="X698" s="9"/>
      <c r="Y698" s="9"/>
      <c r="Z698" s="7"/>
      <c r="AA698" s="7"/>
      <c r="AB698" s="7"/>
      <c r="AC698" s="7"/>
      <c r="AD698" t="str">
        <f>IF('Invulblad per woning'!B698=0," ","ja")</f>
        <v xml:space="preserve"> </v>
      </c>
      <c r="AE698" s="10" t="str">
        <f t="shared" si="126"/>
        <v>nee</v>
      </c>
      <c r="AF698" s="10">
        <f t="shared" si="127"/>
        <v>60</v>
      </c>
      <c r="AG698" s="10">
        <f t="shared" si="128"/>
        <v>1944</v>
      </c>
      <c r="AH698">
        <f t="shared" si="134"/>
        <v>0</v>
      </c>
      <c r="AI698" s="10" t="str">
        <f t="shared" si="135"/>
        <v>nee 60 1944 0</v>
      </c>
      <c r="AJ698" s="10" t="e">
        <f>_xlfn.XLOOKUP(AI698,'Hybride Warmtepomp'!F$3:F$165,'Hybride Warmtepomp'!B$3:B$165)</f>
        <v>#N/A</v>
      </c>
      <c r="AK698" t="str">
        <f t="shared" si="129"/>
        <v/>
      </c>
      <c r="AL698" t="str">
        <f t="shared" si="133"/>
        <v>nee</v>
      </c>
      <c r="AM698" t="str">
        <f t="shared" si="130"/>
        <v>nee</v>
      </c>
      <c r="AN698" t="b">
        <f t="shared" si="131"/>
        <v>0</v>
      </c>
      <c r="AO698" t="b">
        <f t="shared" si="132"/>
        <v>0</v>
      </c>
    </row>
    <row r="699" spans="1:41">
      <c r="A699" s="48"/>
      <c r="B699" s="48"/>
      <c r="C699" s="49"/>
      <c r="D699" s="49"/>
      <c r="E699" s="50"/>
      <c r="F699" s="7"/>
      <c r="G699" s="50"/>
      <c r="H699" s="50"/>
      <c r="I699" s="49"/>
      <c r="J699" s="54"/>
      <c r="K699" s="49"/>
      <c r="L699" s="49"/>
      <c r="M699" s="41"/>
      <c r="N699" s="7"/>
      <c r="O699" s="8" t="str">
        <f t="shared" si="124"/>
        <v xml:space="preserve"> </v>
      </c>
      <c r="P699" s="8" t="str">
        <f t="shared" si="125"/>
        <v xml:space="preserve"> </v>
      </c>
      <c r="Q699" s="7"/>
      <c r="R699" s="6"/>
      <c r="S699" s="7"/>
      <c r="T699" s="7"/>
      <c r="U699" s="7"/>
      <c r="V699" s="9"/>
      <c r="W699" s="9"/>
      <c r="X699" s="9"/>
      <c r="Y699" s="9"/>
      <c r="Z699" s="7"/>
      <c r="AA699" s="7"/>
      <c r="AB699" s="7"/>
      <c r="AC699" s="7"/>
      <c r="AD699" t="str">
        <f>IF('Invulblad per woning'!B699=0," ","ja")</f>
        <v xml:space="preserve"> </v>
      </c>
      <c r="AE699" s="10" t="str">
        <f t="shared" si="126"/>
        <v>nee</v>
      </c>
      <c r="AF699" s="10">
        <f t="shared" si="127"/>
        <v>60</v>
      </c>
      <c r="AG699" s="10">
        <f t="shared" si="128"/>
        <v>1944</v>
      </c>
      <c r="AH699">
        <f t="shared" si="134"/>
        <v>0</v>
      </c>
      <c r="AI699" s="10" t="str">
        <f t="shared" si="135"/>
        <v>nee 60 1944 0</v>
      </c>
      <c r="AJ699" s="10" t="e">
        <f>_xlfn.XLOOKUP(AI699,'Hybride Warmtepomp'!F$3:F$165,'Hybride Warmtepomp'!B$3:B$165)</f>
        <v>#N/A</v>
      </c>
      <c r="AK699" t="str">
        <f t="shared" si="129"/>
        <v/>
      </c>
      <c r="AL699" t="str">
        <f t="shared" si="133"/>
        <v>nee</v>
      </c>
      <c r="AM699" t="str">
        <f t="shared" si="130"/>
        <v>nee</v>
      </c>
      <c r="AN699" t="b">
        <f t="shared" si="131"/>
        <v>0</v>
      </c>
      <c r="AO699" t="b">
        <f t="shared" si="132"/>
        <v>0</v>
      </c>
    </row>
    <row r="700" spans="1:41">
      <c r="A700" s="48"/>
      <c r="B700" s="48"/>
      <c r="C700" s="49"/>
      <c r="D700" s="49"/>
      <c r="E700" s="50"/>
      <c r="F700" s="7"/>
      <c r="G700" s="50"/>
      <c r="H700" s="50"/>
      <c r="I700" s="49"/>
      <c r="J700" s="54"/>
      <c r="K700" s="49"/>
      <c r="L700" s="49"/>
      <c r="M700" s="41"/>
      <c r="N700" s="7"/>
      <c r="O700" s="8" t="str">
        <f t="shared" si="124"/>
        <v xml:space="preserve"> </v>
      </c>
      <c r="P700" s="8" t="str">
        <f t="shared" si="125"/>
        <v xml:space="preserve"> </v>
      </c>
      <c r="Q700" s="7"/>
      <c r="R700" s="6"/>
      <c r="S700" s="7"/>
      <c r="T700" s="7"/>
      <c r="U700" s="7"/>
      <c r="V700" s="9"/>
      <c r="W700" s="9"/>
      <c r="X700" s="9"/>
      <c r="Y700" s="9"/>
      <c r="Z700" s="7"/>
      <c r="AA700" s="7"/>
      <c r="AB700" s="7"/>
      <c r="AC700" s="7"/>
      <c r="AD700" t="str">
        <f>IF('Invulblad per woning'!B700=0," ","ja")</f>
        <v xml:space="preserve"> </v>
      </c>
      <c r="AE700" s="10" t="str">
        <f t="shared" si="126"/>
        <v>nee</v>
      </c>
      <c r="AF700" s="10">
        <f t="shared" si="127"/>
        <v>60</v>
      </c>
      <c r="AG700" s="10">
        <f t="shared" si="128"/>
        <v>1944</v>
      </c>
      <c r="AH700">
        <f t="shared" si="134"/>
        <v>0</v>
      </c>
      <c r="AI700" s="10" t="str">
        <f t="shared" si="135"/>
        <v>nee 60 1944 0</v>
      </c>
      <c r="AJ700" s="10" t="e">
        <f>_xlfn.XLOOKUP(AI700,'Hybride Warmtepomp'!F$3:F$165,'Hybride Warmtepomp'!B$3:B$165)</f>
        <v>#N/A</v>
      </c>
      <c r="AK700" t="str">
        <f t="shared" si="129"/>
        <v/>
      </c>
      <c r="AL700" t="str">
        <f t="shared" si="133"/>
        <v>nee</v>
      </c>
      <c r="AM700" t="str">
        <f t="shared" si="130"/>
        <v>nee</v>
      </c>
      <c r="AN700" t="b">
        <f t="shared" si="131"/>
        <v>0</v>
      </c>
      <c r="AO700" t="b">
        <f t="shared" si="132"/>
        <v>0</v>
      </c>
    </row>
    <row r="701" spans="1:41">
      <c r="A701" s="48"/>
      <c r="B701" s="48"/>
      <c r="C701" s="49"/>
      <c r="D701" s="49"/>
      <c r="E701" s="50"/>
      <c r="F701" s="7"/>
      <c r="G701" s="50"/>
      <c r="H701" s="50"/>
      <c r="I701" s="49"/>
      <c r="J701" s="54"/>
      <c r="K701" s="49"/>
      <c r="L701" s="49"/>
      <c r="M701" s="41"/>
      <c r="N701" s="7"/>
      <c r="O701" s="8" t="str">
        <f t="shared" si="124"/>
        <v xml:space="preserve"> </v>
      </c>
      <c r="P701" s="8" t="str">
        <f t="shared" si="125"/>
        <v xml:space="preserve"> </v>
      </c>
      <c r="Q701" s="7"/>
      <c r="R701" s="6"/>
      <c r="S701" s="7"/>
      <c r="T701" s="7"/>
      <c r="U701" s="7"/>
      <c r="V701" s="9"/>
      <c r="W701" s="9"/>
      <c r="X701" s="9"/>
      <c r="Y701" s="9"/>
      <c r="Z701" s="7"/>
      <c r="AA701" s="7"/>
      <c r="AB701" s="7"/>
      <c r="AC701" s="7"/>
      <c r="AD701" t="str">
        <f>IF('Invulblad per woning'!B701=0," ","ja")</f>
        <v xml:space="preserve"> </v>
      </c>
      <c r="AE701" s="10" t="str">
        <f t="shared" si="126"/>
        <v>nee</v>
      </c>
      <c r="AF701" s="10">
        <f t="shared" si="127"/>
        <v>60</v>
      </c>
      <c r="AG701" s="10">
        <f t="shared" si="128"/>
        <v>1944</v>
      </c>
      <c r="AH701">
        <f t="shared" si="134"/>
        <v>0</v>
      </c>
      <c r="AI701" s="10" t="str">
        <f t="shared" si="135"/>
        <v>nee 60 1944 0</v>
      </c>
      <c r="AJ701" s="10" t="e">
        <f>_xlfn.XLOOKUP(AI701,'Hybride Warmtepomp'!F$3:F$165,'Hybride Warmtepomp'!B$3:B$165)</f>
        <v>#N/A</v>
      </c>
      <c r="AK701" t="str">
        <f t="shared" si="129"/>
        <v/>
      </c>
      <c r="AL701" t="str">
        <f t="shared" si="133"/>
        <v>nee</v>
      </c>
      <c r="AM701" t="str">
        <f t="shared" si="130"/>
        <v>nee</v>
      </c>
      <c r="AN701" t="b">
        <f t="shared" si="131"/>
        <v>0</v>
      </c>
      <c r="AO701" t="b">
        <f t="shared" si="132"/>
        <v>0</v>
      </c>
    </row>
    <row r="702" spans="1:41">
      <c r="A702" s="48"/>
      <c r="B702" s="48"/>
      <c r="C702" s="49"/>
      <c r="D702" s="49"/>
      <c r="E702" s="50"/>
      <c r="F702" s="7"/>
      <c r="G702" s="50"/>
      <c r="H702" s="50"/>
      <c r="I702" s="49"/>
      <c r="J702" s="54"/>
      <c r="K702" s="49"/>
      <c r="L702" s="49"/>
      <c r="M702" s="41"/>
      <c r="N702" s="7"/>
      <c r="O702" s="8" t="str">
        <f t="shared" si="124"/>
        <v xml:space="preserve"> </v>
      </c>
      <c r="P702" s="8" t="str">
        <f t="shared" si="125"/>
        <v xml:space="preserve"> </v>
      </c>
      <c r="Q702" s="7"/>
      <c r="R702" s="6"/>
      <c r="S702" s="7"/>
      <c r="T702" s="7"/>
      <c r="U702" s="7"/>
      <c r="V702" s="9"/>
      <c r="W702" s="9"/>
      <c r="X702" s="9"/>
      <c r="Y702" s="9"/>
      <c r="Z702" s="7"/>
      <c r="AA702" s="7"/>
      <c r="AB702" s="7"/>
      <c r="AC702" s="7"/>
      <c r="AD702" t="str">
        <f>IF('Invulblad per woning'!B702=0," ","ja")</f>
        <v xml:space="preserve"> </v>
      </c>
      <c r="AE702" s="10" t="str">
        <f t="shared" si="126"/>
        <v>nee</v>
      </c>
      <c r="AF702" s="10">
        <f t="shared" si="127"/>
        <v>60</v>
      </c>
      <c r="AG702" s="10">
        <f t="shared" si="128"/>
        <v>1944</v>
      </c>
      <c r="AH702">
        <f t="shared" si="134"/>
        <v>0</v>
      </c>
      <c r="AI702" s="10" t="str">
        <f t="shared" si="135"/>
        <v>nee 60 1944 0</v>
      </c>
      <c r="AJ702" s="10" t="e">
        <f>_xlfn.XLOOKUP(AI702,'Hybride Warmtepomp'!F$3:F$165,'Hybride Warmtepomp'!B$3:B$165)</f>
        <v>#N/A</v>
      </c>
      <c r="AK702" t="str">
        <f t="shared" si="129"/>
        <v/>
      </c>
      <c r="AL702" t="str">
        <f t="shared" si="133"/>
        <v>nee</v>
      </c>
      <c r="AM702" t="str">
        <f t="shared" si="130"/>
        <v>nee</v>
      </c>
      <c r="AN702" t="b">
        <f t="shared" si="131"/>
        <v>0</v>
      </c>
      <c r="AO702" t="b">
        <f t="shared" si="132"/>
        <v>0</v>
      </c>
    </row>
    <row r="703" spans="1:41">
      <c r="A703" s="48"/>
      <c r="B703" s="48"/>
      <c r="C703" s="49"/>
      <c r="D703" s="49"/>
      <c r="E703" s="50"/>
      <c r="F703" s="7"/>
      <c r="G703" s="50"/>
      <c r="H703" s="50"/>
      <c r="I703" s="49"/>
      <c r="J703" s="54"/>
      <c r="K703" s="49"/>
      <c r="L703" s="49"/>
      <c r="M703" s="41"/>
      <c r="N703" s="7"/>
      <c r="O703" s="8" t="str">
        <f t="shared" si="124"/>
        <v xml:space="preserve"> </v>
      </c>
      <c r="P703" s="8" t="str">
        <f t="shared" si="125"/>
        <v xml:space="preserve"> </v>
      </c>
      <c r="Q703" s="7"/>
      <c r="R703" s="6"/>
      <c r="S703" s="7"/>
      <c r="T703" s="7"/>
      <c r="U703" s="7"/>
      <c r="V703" s="9"/>
      <c r="W703" s="9"/>
      <c r="X703" s="9"/>
      <c r="Y703" s="9"/>
      <c r="Z703" s="7"/>
      <c r="AA703" s="7"/>
      <c r="AB703" s="7"/>
      <c r="AC703" s="7"/>
      <c r="AD703" t="str">
        <f>IF('Invulblad per woning'!B703=0," ","ja")</f>
        <v xml:space="preserve"> </v>
      </c>
      <c r="AE703" s="10" t="str">
        <f t="shared" si="126"/>
        <v>nee</v>
      </c>
      <c r="AF703" s="10">
        <f t="shared" si="127"/>
        <v>60</v>
      </c>
      <c r="AG703" s="10">
        <f t="shared" si="128"/>
        <v>1944</v>
      </c>
      <c r="AH703">
        <f t="shared" si="134"/>
        <v>0</v>
      </c>
      <c r="AI703" s="10" t="str">
        <f t="shared" si="135"/>
        <v>nee 60 1944 0</v>
      </c>
      <c r="AJ703" s="10" t="e">
        <f>_xlfn.XLOOKUP(AI703,'Hybride Warmtepomp'!F$3:F$165,'Hybride Warmtepomp'!B$3:B$165)</f>
        <v>#N/A</v>
      </c>
      <c r="AK703" t="str">
        <f t="shared" si="129"/>
        <v/>
      </c>
      <c r="AL703" t="str">
        <f t="shared" si="133"/>
        <v>nee</v>
      </c>
      <c r="AM703" t="str">
        <f t="shared" si="130"/>
        <v>nee</v>
      </c>
      <c r="AN703" t="b">
        <f t="shared" si="131"/>
        <v>0</v>
      </c>
      <c r="AO703" t="b">
        <f t="shared" si="132"/>
        <v>0</v>
      </c>
    </row>
    <row r="704" spans="1:41">
      <c r="A704" s="48"/>
      <c r="B704" s="48"/>
      <c r="C704" s="49"/>
      <c r="D704" s="49"/>
      <c r="E704" s="50"/>
      <c r="F704" s="7"/>
      <c r="G704" s="50"/>
      <c r="H704" s="50"/>
      <c r="I704" s="49"/>
      <c r="J704" s="54"/>
      <c r="K704" s="49"/>
      <c r="L704" s="49"/>
      <c r="M704" s="41"/>
      <c r="N704" s="7"/>
      <c r="O704" s="8" t="str">
        <f t="shared" si="124"/>
        <v xml:space="preserve"> </v>
      </c>
      <c r="P704" s="8" t="str">
        <f t="shared" si="125"/>
        <v xml:space="preserve"> </v>
      </c>
      <c r="Q704" s="7"/>
      <c r="R704" s="6"/>
      <c r="S704" s="7"/>
      <c r="T704" s="7"/>
      <c r="U704" s="7"/>
      <c r="V704" s="9"/>
      <c r="W704" s="9"/>
      <c r="X704" s="9"/>
      <c r="Y704" s="9"/>
      <c r="Z704" s="7"/>
      <c r="AA704" s="7"/>
      <c r="AB704" s="7"/>
      <c r="AC704" s="7"/>
      <c r="AD704" t="str">
        <f>IF('Invulblad per woning'!B704=0," ","ja")</f>
        <v xml:space="preserve"> </v>
      </c>
      <c r="AE704" s="10" t="str">
        <f t="shared" si="126"/>
        <v>nee</v>
      </c>
      <c r="AF704" s="10">
        <f t="shared" si="127"/>
        <v>60</v>
      </c>
      <c r="AG704" s="10">
        <f t="shared" si="128"/>
        <v>1944</v>
      </c>
      <c r="AH704">
        <f t="shared" si="134"/>
        <v>0</v>
      </c>
      <c r="AI704" s="10" t="str">
        <f t="shared" si="135"/>
        <v>nee 60 1944 0</v>
      </c>
      <c r="AJ704" s="10" t="e">
        <f>_xlfn.XLOOKUP(AI704,'Hybride Warmtepomp'!F$3:F$165,'Hybride Warmtepomp'!B$3:B$165)</f>
        <v>#N/A</v>
      </c>
      <c r="AK704" t="str">
        <f t="shared" si="129"/>
        <v/>
      </c>
      <c r="AL704" t="str">
        <f t="shared" si="133"/>
        <v>nee</v>
      </c>
      <c r="AM704" t="str">
        <f t="shared" si="130"/>
        <v>nee</v>
      </c>
      <c r="AN704" t="b">
        <f t="shared" si="131"/>
        <v>0</v>
      </c>
      <c r="AO704" t="b">
        <f t="shared" si="132"/>
        <v>0</v>
      </c>
    </row>
    <row r="705" spans="1:41">
      <c r="A705" s="48"/>
      <c r="B705" s="48"/>
      <c r="C705" s="49"/>
      <c r="D705" s="49"/>
      <c r="E705" s="50"/>
      <c r="F705" s="7"/>
      <c r="G705" s="50"/>
      <c r="H705" s="50"/>
      <c r="I705" s="49"/>
      <c r="J705" s="54"/>
      <c r="K705" s="49"/>
      <c r="L705" s="49"/>
      <c r="M705" s="41"/>
      <c r="N705" s="7"/>
      <c r="O705" s="8" t="str">
        <f t="shared" si="124"/>
        <v xml:space="preserve"> </v>
      </c>
      <c r="P705" s="8" t="str">
        <f t="shared" si="125"/>
        <v xml:space="preserve"> </v>
      </c>
      <c r="Q705" s="7"/>
      <c r="R705" s="6"/>
      <c r="S705" s="7"/>
      <c r="T705" s="7"/>
      <c r="U705" s="7"/>
      <c r="V705" s="9"/>
      <c r="W705" s="9"/>
      <c r="X705" s="9"/>
      <c r="Y705" s="9"/>
      <c r="Z705" s="7"/>
      <c r="AA705" s="7"/>
      <c r="AB705" s="7"/>
      <c r="AC705" s="7"/>
      <c r="AD705" t="str">
        <f>IF('Invulblad per woning'!B705=0," ","ja")</f>
        <v xml:space="preserve"> </v>
      </c>
      <c r="AE705" s="10" t="str">
        <f t="shared" si="126"/>
        <v>nee</v>
      </c>
      <c r="AF705" s="10">
        <f t="shared" si="127"/>
        <v>60</v>
      </c>
      <c r="AG705" s="10">
        <f t="shared" si="128"/>
        <v>1944</v>
      </c>
      <c r="AH705">
        <f t="shared" si="134"/>
        <v>0</v>
      </c>
      <c r="AI705" s="10" t="str">
        <f t="shared" si="135"/>
        <v>nee 60 1944 0</v>
      </c>
      <c r="AJ705" s="10" t="e">
        <f>_xlfn.XLOOKUP(AI705,'Hybride Warmtepomp'!F$3:F$165,'Hybride Warmtepomp'!B$3:B$165)</f>
        <v>#N/A</v>
      </c>
      <c r="AK705" t="str">
        <f t="shared" si="129"/>
        <v/>
      </c>
      <c r="AL705" t="str">
        <f t="shared" si="133"/>
        <v>nee</v>
      </c>
      <c r="AM705" t="str">
        <f t="shared" si="130"/>
        <v>nee</v>
      </c>
      <c r="AN705" t="b">
        <f t="shared" si="131"/>
        <v>0</v>
      </c>
      <c r="AO705" t="b">
        <f t="shared" si="132"/>
        <v>0</v>
      </c>
    </row>
    <row r="706" spans="1:41">
      <c r="A706" s="48"/>
      <c r="B706" s="48"/>
      <c r="C706" s="49"/>
      <c r="D706" s="49"/>
      <c r="E706" s="50"/>
      <c r="F706" s="7"/>
      <c r="G706" s="50"/>
      <c r="H706" s="50"/>
      <c r="I706" s="49"/>
      <c r="J706" s="54"/>
      <c r="K706" s="49"/>
      <c r="L706" s="49"/>
      <c r="M706" s="41"/>
      <c r="N706" s="7"/>
      <c r="O706" s="8" t="str">
        <f t="shared" si="124"/>
        <v xml:space="preserve"> </v>
      </c>
      <c r="P706" s="8" t="str">
        <f t="shared" si="125"/>
        <v xml:space="preserve"> </v>
      </c>
      <c r="Q706" s="7"/>
      <c r="R706" s="6"/>
      <c r="S706" s="7"/>
      <c r="T706" s="7"/>
      <c r="U706" s="7"/>
      <c r="V706" s="9"/>
      <c r="W706" s="9"/>
      <c r="X706" s="9"/>
      <c r="Y706" s="9"/>
      <c r="Z706" s="7"/>
      <c r="AA706" s="7"/>
      <c r="AB706" s="7"/>
      <c r="AC706" s="7"/>
      <c r="AD706" t="str">
        <f>IF('Invulblad per woning'!B706=0," ","ja")</f>
        <v xml:space="preserve"> </v>
      </c>
      <c r="AE706" s="10" t="str">
        <f t="shared" si="126"/>
        <v>nee</v>
      </c>
      <c r="AF706" s="10">
        <f t="shared" si="127"/>
        <v>60</v>
      </c>
      <c r="AG706" s="10">
        <f t="shared" si="128"/>
        <v>1944</v>
      </c>
      <c r="AH706">
        <f t="shared" si="134"/>
        <v>0</v>
      </c>
      <c r="AI706" s="10" t="str">
        <f t="shared" si="135"/>
        <v>nee 60 1944 0</v>
      </c>
      <c r="AJ706" s="10" t="e">
        <f>_xlfn.XLOOKUP(AI706,'Hybride Warmtepomp'!F$3:F$165,'Hybride Warmtepomp'!B$3:B$165)</f>
        <v>#N/A</v>
      </c>
      <c r="AK706" t="str">
        <f t="shared" si="129"/>
        <v/>
      </c>
      <c r="AL706" t="str">
        <f t="shared" si="133"/>
        <v>nee</v>
      </c>
      <c r="AM706" t="str">
        <f t="shared" si="130"/>
        <v>nee</v>
      </c>
      <c r="AN706" t="b">
        <f t="shared" si="131"/>
        <v>0</v>
      </c>
      <c r="AO706" t="b">
        <f t="shared" si="132"/>
        <v>0</v>
      </c>
    </row>
    <row r="707" spans="1:41">
      <c r="A707" s="48"/>
      <c r="B707" s="48"/>
      <c r="C707" s="49"/>
      <c r="D707" s="49"/>
      <c r="E707" s="50"/>
      <c r="F707" s="7"/>
      <c r="G707" s="50"/>
      <c r="H707" s="50"/>
      <c r="I707" s="49"/>
      <c r="J707" s="54"/>
      <c r="K707" s="49"/>
      <c r="L707" s="49"/>
      <c r="M707" s="41"/>
      <c r="N707" s="7"/>
      <c r="O707" s="8" t="str">
        <f t="shared" ref="O707:O770" si="136">IF(K707*L707/1000=0," ",K707*L707/1000)</f>
        <v xml:space="preserve"> </v>
      </c>
      <c r="P707" s="8" t="str">
        <f t="shared" ref="P707:P770" si="137">IF(MIN(M707:O707)=0," ",MIN(M707:O707))</f>
        <v xml:space="preserve"> </v>
      </c>
      <c r="Q707" s="7"/>
      <c r="R707" s="6"/>
      <c r="S707" s="7"/>
      <c r="T707" s="7"/>
      <c r="U707" s="7"/>
      <c r="V707" s="9"/>
      <c r="W707" s="9"/>
      <c r="X707" s="9"/>
      <c r="Y707" s="9"/>
      <c r="Z707" s="7"/>
      <c r="AA707" s="7"/>
      <c r="AB707" s="7"/>
      <c r="AC707" s="7"/>
      <c r="AD707" t="str">
        <f>IF('Invulblad per woning'!B707=0," ","ja")</f>
        <v xml:space="preserve"> </v>
      </c>
      <c r="AE707" s="10" t="str">
        <f t="shared" si="126"/>
        <v>nee</v>
      </c>
      <c r="AF707" s="10">
        <f t="shared" si="127"/>
        <v>60</v>
      </c>
      <c r="AG707" s="10">
        <f t="shared" si="128"/>
        <v>1944</v>
      </c>
      <c r="AH707">
        <f t="shared" si="134"/>
        <v>0</v>
      </c>
      <c r="AI707" s="10" t="str">
        <f t="shared" si="135"/>
        <v>nee 60 1944 0</v>
      </c>
      <c r="AJ707" s="10" t="e">
        <f>_xlfn.XLOOKUP(AI707,'Hybride Warmtepomp'!F$3:F$165,'Hybride Warmtepomp'!B$3:B$165)</f>
        <v>#N/A</v>
      </c>
      <c r="AK707" t="str">
        <f t="shared" si="129"/>
        <v/>
      </c>
      <c r="AL707" t="str">
        <f t="shared" si="133"/>
        <v>nee</v>
      </c>
      <c r="AM707" t="str">
        <f t="shared" si="130"/>
        <v>nee</v>
      </c>
      <c r="AN707" t="b">
        <f t="shared" si="131"/>
        <v>0</v>
      </c>
      <c r="AO707" t="b">
        <f t="shared" si="132"/>
        <v>0</v>
      </c>
    </row>
    <row r="708" spans="1:41">
      <c r="A708" s="48"/>
      <c r="B708" s="48"/>
      <c r="C708" s="49"/>
      <c r="D708" s="49"/>
      <c r="E708" s="50"/>
      <c r="F708" s="7"/>
      <c r="G708" s="50"/>
      <c r="H708" s="50"/>
      <c r="I708" s="49"/>
      <c r="J708" s="54"/>
      <c r="K708" s="49"/>
      <c r="L708" s="49"/>
      <c r="M708" s="41"/>
      <c r="N708" s="7"/>
      <c r="O708" s="8" t="str">
        <f t="shared" si="136"/>
        <v xml:space="preserve"> </v>
      </c>
      <c r="P708" s="8" t="str">
        <f t="shared" si="137"/>
        <v xml:space="preserve"> </v>
      </c>
      <c r="Q708" s="7"/>
      <c r="R708" s="6"/>
      <c r="S708" s="7"/>
      <c r="T708" s="7"/>
      <c r="U708" s="7"/>
      <c r="V708" s="9"/>
      <c r="W708" s="9"/>
      <c r="X708" s="9"/>
      <c r="Y708" s="9"/>
      <c r="Z708" s="7"/>
      <c r="AA708" s="7"/>
      <c r="AB708" s="7"/>
      <c r="AC708" s="7"/>
      <c r="AD708" t="str">
        <f>IF('Invulblad per woning'!B708=0," ","ja")</f>
        <v xml:space="preserve"> </v>
      </c>
      <c r="AE708" s="10" t="str">
        <f t="shared" ref="AE708:AE771" si="138">_xlfn.XLOOKUP(T708,"hybride","ja","nee")</f>
        <v>nee</v>
      </c>
      <c r="AF708" s="10">
        <f t="shared" ref="AF708:AF771" si="139">IF(R708&lt;=60,60,IF(R708&lt;=80,80,IF(R708&lt;=100,100,IF(R708&lt;=125,125,IF(R708&lt;=150,150,IF(R708&lt;=175,175,200))))))</f>
        <v>60</v>
      </c>
      <c r="AG708" s="10">
        <f t="shared" ref="AG708:AG771" si="140">IF(F708&lt;1945,1944,IF(F708&lt;1975,1974,IF(F708&lt;1995,1994,1995)))</f>
        <v>1944</v>
      </c>
      <c r="AH708">
        <f t="shared" si="134"/>
        <v>0</v>
      </c>
      <c r="AI708" s="10" t="str">
        <f t="shared" si="135"/>
        <v>nee 60 1944 0</v>
      </c>
      <c r="AJ708" s="10" t="e">
        <f>_xlfn.XLOOKUP(AI708,'Hybride Warmtepomp'!F$3:F$165,'Hybride Warmtepomp'!B$3:B$165)</f>
        <v>#N/A</v>
      </c>
      <c r="AK708" t="str">
        <f t="shared" ref="AK708:AK771" si="141">IFERROR(AJ708,"")</f>
        <v/>
      </c>
      <c r="AL708" t="str">
        <f t="shared" si="133"/>
        <v>nee</v>
      </c>
      <c r="AM708" t="str">
        <f t="shared" ref="AM708:AM771" si="142">IF(AB708="ja","ja","nee")</f>
        <v>nee</v>
      </c>
      <c r="AN708" t="b">
        <f t="shared" ref="AN708:AN771" si="143">AND(K708&gt;0,NOT(M708&gt;0))</f>
        <v>0</v>
      </c>
      <c r="AO708" t="b">
        <f t="shared" ref="AO708:AO771" si="144">AND(K708&gt;0,NOT(L708&gt;0))</f>
        <v>0</v>
      </c>
    </row>
    <row r="709" spans="1:41">
      <c r="A709" s="48"/>
      <c r="B709" s="48"/>
      <c r="C709" s="49"/>
      <c r="D709" s="49"/>
      <c r="E709" s="50"/>
      <c r="F709" s="7"/>
      <c r="G709" s="50"/>
      <c r="H709" s="50"/>
      <c r="I709" s="49"/>
      <c r="J709" s="54"/>
      <c r="K709" s="49"/>
      <c r="L709" s="49"/>
      <c r="M709" s="41"/>
      <c r="N709" s="7"/>
      <c r="O709" s="8" t="str">
        <f t="shared" si="136"/>
        <v xml:space="preserve"> </v>
      </c>
      <c r="P709" s="8" t="str">
        <f t="shared" si="137"/>
        <v xml:space="preserve"> </v>
      </c>
      <c r="Q709" s="7"/>
      <c r="R709" s="6"/>
      <c r="S709" s="7"/>
      <c r="T709" s="7"/>
      <c r="U709" s="7"/>
      <c r="V709" s="9"/>
      <c r="W709" s="9"/>
      <c r="X709" s="9"/>
      <c r="Y709" s="9"/>
      <c r="Z709" s="7"/>
      <c r="AA709" s="7"/>
      <c r="AB709" s="7"/>
      <c r="AC709" s="7"/>
      <c r="AD709" t="str">
        <f>IF('Invulblad per woning'!B709=0," ","ja")</f>
        <v xml:space="preserve"> </v>
      </c>
      <c r="AE709" s="10" t="str">
        <f t="shared" si="138"/>
        <v>nee</v>
      </c>
      <c r="AF709" s="10">
        <f t="shared" si="139"/>
        <v>60</v>
      </c>
      <c r="AG709" s="10">
        <f t="shared" si="140"/>
        <v>1944</v>
      </c>
      <c r="AH709">
        <f t="shared" si="134"/>
        <v>0</v>
      </c>
      <c r="AI709" s="10" t="str">
        <f t="shared" si="135"/>
        <v>nee 60 1944 0</v>
      </c>
      <c r="AJ709" s="10" t="e">
        <f>_xlfn.XLOOKUP(AI709,'Hybride Warmtepomp'!F$3:F$165,'Hybride Warmtepomp'!B$3:B$165)</f>
        <v>#N/A</v>
      </c>
      <c r="AK709" t="str">
        <f t="shared" si="141"/>
        <v/>
      </c>
      <c r="AL709" t="str">
        <f t="shared" ref="AL709:AL772" si="145">IF(S709="warmtepomp","ja","nee")</f>
        <v>nee</v>
      </c>
      <c r="AM709" t="str">
        <f t="shared" si="142"/>
        <v>nee</v>
      </c>
      <c r="AN709" t="b">
        <f t="shared" si="143"/>
        <v>0</v>
      </c>
      <c r="AO709" t="b">
        <f t="shared" si="144"/>
        <v>0</v>
      </c>
    </row>
    <row r="710" spans="1:41">
      <c r="A710" s="48"/>
      <c r="B710" s="48"/>
      <c r="C710" s="49"/>
      <c r="D710" s="49"/>
      <c r="E710" s="50"/>
      <c r="F710" s="7"/>
      <c r="G710" s="50"/>
      <c r="H710" s="50"/>
      <c r="I710" s="49"/>
      <c r="J710" s="54"/>
      <c r="K710" s="49"/>
      <c r="L710" s="49"/>
      <c r="M710" s="41"/>
      <c r="N710" s="7"/>
      <c r="O710" s="8" t="str">
        <f t="shared" si="136"/>
        <v xml:space="preserve"> </v>
      </c>
      <c r="P710" s="8" t="str">
        <f t="shared" si="137"/>
        <v xml:space="preserve"> </v>
      </c>
      <c r="Q710" s="7"/>
      <c r="R710" s="6"/>
      <c r="S710" s="7"/>
      <c r="T710" s="7"/>
      <c r="U710" s="7"/>
      <c r="V710" s="9"/>
      <c r="W710" s="9"/>
      <c r="X710" s="9"/>
      <c r="Y710" s="9"/>
      <c r="Z710" s="7"/>
      <c r="AA710" s="7"/>
      <c r="AB710" s="7"/>
      <c r="AC710" s="7"/>
      <c r="AD710" t="str">
        <f>IF('Invulblad per woning'!B710=0," ","ja")</f>
        <v xml:space="preserve"> </v>
      </c>
      <c r="AE710" s="10" t="str">
        <f t="shared" si="138"/>
        <v>nee</v>
      </c>
      <c r="AF710" s="10">
        <f t="shared" si="139"/>
        <v>60</v>
      </c>
      <c r="AG710" s="10">
        <f t="shared" si="140"/>
        <v>1944</v>
      </c>
      <c r="AH710">
        <f t="shared" si="134"/>
        <v>0</v>
      </c>
      <c r="AI710" s="10" t="str">
        <f t="shared" si="135"/>
        <v>nee 60 1944 0</v>
      </c>
      <c r="AJ710" s="10" t="e">
        <f>_xlfn.XLOOKUP(AI710,'Hybride Warmtepomp'!F$3:F$165,'Hybride Warmtepomp'!B$3:B$165)</f>
        <v>#N/A</v>
      </c>
      <c r="AK710" t="str">
        <f t="shared" si="141"/>
        <v/>
      </c>
      <c r="AL710" t="str">
        <f t="shared" si="145"/>
        <v>nee</v>
      </c>
      <c r="AM710" t="str">
        <f t="shared" si="142"/>
        <v>nee</v>
      </c>
      <c r="AN710" t="b">
        <f t="shared" si="143"/>
        <v>0</v>
      </c>
      <c r="AO710" t="b">
        <f t="shared" si="144"/>
        <v>0</v>
      </c>
    </row>
    <row r="711" spans="1:41">
      <c r="A711" s="48"/>
      <c r="B711" s="48"/>
      <c r="C711" s="49"/>
      <c r="D711" s="49"/>
      <c r="E711" s="50"/>
      <c r="F711" s="7"/>
      <c r="G711" s="50"/>
      <c r="H711" s="50"/>
      <c r="I711" s="49"/>
      <c r="J711" s="54"/>
      <c r="K711" s="49"/>
      <c r="L711" s="49"/>
      <c r="M711" s="41"/>
      <c r="N711" s="7"/>
      <c r="O711" s="8" t="str">
        <f t="shared" si="136"/>
        <v xml:space="preserve"> </v>
      </c>
      <c r="P711" s="8" t="str">
        <f t="shared" si="137"/>
        <v xml:space="preserve"> </v>
      </c>
      <c r="Q711" s="7"/>
      <c r="R711" s="6"/>
      <c r="S711" s="7"/>
      <c r="T711" s="7"/>
      <c r="U711" s="7"/>
      <c r="V711" s="9"/>
      <c r="W711" s="9"/>
      <c r="X711" s="9"/>
      <c r="Y711" s="9"/>
      <c r="Z711" s="7"/>
      <c r="AA711" s="7"/>
      <c r="AB711" s="7"/>
      <c r="AC711" s="7"/>
      <c r="AD711" t="str">
        <f>IF('Invulblad per woning'!B711=0," ","ja")</f>
        <v xml:space="preserve"> </v>
      </c>
      <c r="AE711" s="10" t="str">
        <f t="shared" si="138"/>
        <v>nee</v>
      </c>
      <c r="AF711" s="10">
        <f t="shared" si="139"/>
        <v>60</v>
      </c>
      <c r="AG711" s="10">
        <f t="shared" si="140"/>
        <v>1944</v>
      </c>
      <c r="AH711">
        <f t="shared" si="134"/>
        <v>0</v>
      </c>
      <c r="AI711" s="10" t="str">
        <f t="shared" si="135"/>
        <v>nee 60 1944 0</v>
      </c>
      <c r="AJ711" s="10" t="e">
        <f>_xlfn.XLOOKUP(AI711,'Hybride Warmtepomp'!F$3:F$165,'Hybride Warmtepomp'!B$3:B$165)</f>
        <v>#N/A</v>
      </c>
      <c r="AK711" t="str">
        <f t="shared" si="141"/>
        <v/>
      </c>
      <c r="AL711" t="str">
        <f t="shared" si="145"/>
        <v>nee</v>
      </c>
      <c r="AM711" t="str">
        <f t="shared" si="142"/>
        <v>nee</v>
      </c>
      <c r="AN711" t="b">
        <f t="shared" si="143"/>
        <v>0</v>
      </c>
      <c r="AO711" t="b">
        <f t="shared" si="144"/>
        <v>0</v>
      </c>
    </row>
    <row r="712" spans="1:41">
      <c r="A712" s="48"/>
      <c r="B712" s="48"/>
      <c r="C712" s="49"/>
      <c r="D712" s="49"/>
      <c r="E712" s="50"/>
      <c r="F712" s="7"/>
      <c r="G712" s="50"/>
      <c r="H712" s="50"/>
      <c r="I712" s="49"/>
      <c r="J712" s="54"/>
      <c r="K712" s="49"/>
      <c r="L712" s="49"/>
      <c r="M712" s="41"/>
      <c r="N712" s="7"/>
      <c r="O712" s="8" t="str">
        <f t="shared" si="136"/>
        <v xml:space="preserve"> </v>
      </c>
      <c r="P712" s="8" t="str">
        <f t="shared" si="137"/>
        <v xml:space="preserve"> </v>
      </c>
      <c r="Q712" s="7"/>
      <c r="R712" s="6"/>
      <c r="S712" s="7"/>
      <c r="T712" s="7"/>
      <c r="U712" s="7"/>
      <c r="V712" s="9"/>
      <c r="W712" s="9"/>
      <c r="X712" s="9"/>
      <c r="Y712" s="9"/>
      <c r="Z712" s="7"/>
      <c r="AA712" s="7"/>
      <c r="AB712" s="7"/>
      <c r="AC712" s="7"/>
      <c r="AD712" t="str">
        <f>IF('Invulblad per woning'!B712=0," ","ja")</f>
        <v xml:space="preserve"> </v>
      </c>
      <c r="AE712" s="10" t="str">
        <f t="shared" si="138"/>
        <v>nee</v>
      </c>
      <c r="AF712" s="10">
        <f t="shared" si="139"/>
        <v>60</v>
      </c>
      <c r="AG712" s="10">
        <f t="shared" si="140"/>
        <v>1944</v>
      </c>
      <c r="AH712">
        <f t="shared" si="134"/>
        <v>0</v>
      </c>
      <c r="AI712" s="10" t="str">
        <f t="shared" si="135"/>
        <v>nee 60 1944 0</v>
      </c>
      <c r="AJ712" s="10" t="e">
        <f>_xlfn.XLOOKUP(AI712,'Hybride Warmtepomp'!F$3:F$165,'Hybride Warmtepomp'!B$3:B$165)</f>
        <v>#N/A</v>
      </c>
      <c r="AK712" t="str">
        <f t="shared" si="141"/>
        <v/>
      </c>
      <c r="AL712" t="str">
        <f t="shared" si="145"/>
        <v>nee</v>
      </c>
      <c r="AM712" t="str">
        <f t="shared" si="142"/>
        <v>nee</v>
      </c>
      <c r="AN712" t="b">
        <f t="shared" si="143"/>
        <v>0</v>
      </c>
      <c r="AO712" t="b">
        <f t="shared" si="144"/>
        <v>0</v>
      </c>
    </row>
    <row r="713" spans="1:41">
      <c r="A713" s="48"/>
      <c r="B713" s="48"/>
      <c r="C713" s="49"/>
      <c r="D713" s="49"/>
      <c r="E713" s="50"/>
      <c r="F713" s="7"/>
      <c r="G713" s="50"/>
      <c r="H713" s="50"/>
      <c r="I713" s="49"/>
      <c r="J713" s="54"/>
      <c r="K713" s="49"/>
      <c r="L713" s="49"/>
      <c r="M713" s="41"/>
      <c r="N713" s="7"/>
      <c r="O713" s="8" t="str">
        <f t="shared" si="136"/>
        <v xml:space="preserve"> </v>
      </c>
      <c r="P713" s="8" t="str">
        <f t="shared" si="137"/>
        <v xml:space="preserve"> </v>
      </c>
      <c r="Q713" s="7"/>
      <c r="R713" s="6"/>
      <c r="S713" s="7"/>
      <c r="T713" s="7"/>
      <c r="U713" s="7"/>
      <c r="V713" s="9"/>
      <c r="W713" s="9"/>
      <c r="X713" s="9"/>
      <c r="Y713" s="9"/>
      <c r="Z713" s="7"/>
      <c r="AA713" s="7"/>
      <c r="AB713" s="7"/>
      <c r="AC713" s="7"/>
      <c r="AD713" t="str">
        <f>IF('Invulblad per woning'!B713=0," ","ja")</f>
        <v xml:space="preserve"> </v>
      </c>
      <c r="AE713" s="10" t="str">
        <f t="shared" si="138"/>
        <v>nee</v>
      </c>
      <c r="AF713" s="10">
        <f t="shared" si="139"/>
        <v>60</v>
      </c>
      <c r="AG713" s="10">
        <f t="shared" si="140"/>
        <v>1944</v>
      </c>
      <c r="AH713">
        <f t="shared" si="134"/>
        <v>0</v>
      </c>
      <c r="AI713" s="10" t="str">
        <f t="shared" si="135"/>
        <v>nee 60 1944 0</v>
      </c>
      <c r="AJ713" s="10" t="e">
        <f>_xlfn.XLOOKUP(AI713,'Hybride Warmtepomp'!F$3:F$165,'Hybride Warmtepomp'!B$3:B$165)</f>
        <v>#N/A</v>
      </c>
      <c r="AK713" t="str">
        <f t="shared" si="141"/>
        <v/>
      </c>
      <c r="AL713" t="str">
        <f t="shared" si="145"/>
        <v>nee</v>
      </c>
      <c r="AM713" t="str">
        <f t="shared" si="142"/>
        <v>nee</v>
      </c>
      <c r="AN713" t="b">
        <f t="shared" si="143"/>
        <v>0</v>
      </c>
      <c r="AO713" t="b">
        <f t="shared" si="144"/>
        <v>0</v>
      </c>
    </row>
    <row r="714" spans="1:41">
      <c r="A714" s="48"/>
      <c r="B714" s="48"/>
      <c r="C714" s="49"/>
      <c r="D714" s="49"/>
      <c r="E714" s="50"/>
      <c r="F714" s="7"/>
      <c r="G714" s="50"/>
      <c r="H714" s="50"/>
      <c r="I714" s="49"/>
      <c r="J714" s="54"/>
      <c r="K714" s="49"/>
      <c r="L714" s="49"/>
      <c r="M714" s="41"/>
      <c r="N714" s="7"/>
      <c r="O714" s="8" t="str">
        <f t="shared" si="136"/>
        <v xml:space="preserve"> </v>
      </c>
      <c r="P714" s="8" t="str">
        <f t="shared" si="137"/>
        <v xml:space="preserve"> </v>
      </c>
      <c r="Q714" s="7"/>
      <c r="R714" s="6"/>
      <c r="S714" s="7"/>
      <c r="T714" s="7"/>
      <c r="U714" s="7"/>
      <c r="V714" s="9"/>
      <c r="W714" s="9"/>
      <c r="X714" s="9"/>
      <c r="Y714" s="9"/>
      <c r="Z714" s="7"/>
      <c r="AA714" s="7"/>
      <c r="AB714" s="7"/>
      <c r="AC714" s="7"/>
      <c r="AD714" t="str">
        <f>IF('Invulblad per woning'!B714=0," ","ja")</f>
        <v xml:space="preserve"> </v>
      </c>
      <c r="AE714" s="10" t="str">
        <f t="shared" si="138"/>
        <v>nee</v>
      </c>
      <c r="AF714" s="10">
        <f t="shared" si="139"/>
        <v>60</v>
      </c>
      <c r="AG714" s="10">
        <f t="shared" si="140"/>
        <v>1944</v>
      </c>
      <c r="AH714">
        <f t="shared" si="134"/>
        <v>0</v>
      </c>
      <c r="AI714" s="10" t="str">
        <f t="shared" si="135"/>
        <v>nee 60 1944 0</v>
      </c>
      <c r="AJ714" s="10" t="e">
        <f>_xlfn.XLOOKUP(AI714,'Hybride Warmtepomp'!F$3:F$165,'Hybride Warmtepomp'!B$3:B$165)</f>
        <v>#N/A</v>
      </c>
      <c r="AK714" t="str">
        <f t="shared" si="141"/>
        <v/>
      </c>
      <c r="AL714" t="str">
        <f t="shared" si="145"/>
        <v>nee</v>
      </c>
      <c r="AM714" t="str">
        <f t="shared" si="142"/>
        <v>nee</v>
      </c>
      <c r="AN714" t="b">
        <f t="shared" si="143"/>
        <v>0</v>
      </c>
      <c r="AO714" t="b">
        <f t="shared" si="144"/>
        <v>0</v>
      </c>
    </row>
    <row r="715" spans="1:41">
      <c r="A715" s="48"/>
      <c r="B715" s="48"/>
      <c r="C715" s="49"/>
      <c r="D715" s="49"/>
      <c r="E715" s="50"/>
      <c r="F715" s="7"/>
      <c r="G715" s="50"/>
      <c r="H715" s="50"/>
      <c r="I715" s="49"/>
      <c r="J715" s="54"/>
      <c r="K715" s="49"/>
      <c r="L715" s="49"/>
      <c r="M715" s="41"/>
      <c r="N715" s="7"/>
      <c r="O715" s="8" t="str">
        <f t="shared" si="136"/>
        <v xml:space="preserve"> </v>
      </c>
      <c r="P715" s="8" t="str">
        <f t="shared" si="137"/>
        <v xml:space="preserve"> </v>
      </c>
      <c r="Q715" s="7"/>
      <c r="R715" s="6"/>
      <c r="S715" s="7"/>
      <c r="T715" s="7"/>
      <c r="U715" s="7"/>
      <c r="V715" s="9"/>
      <c r="W715" s="9"/>
      <c r="X715" s="9"/>
      <c r="Y715" s="9"/>
      <c r="Z715" s="7"/>
      <c r="AA715" s="7"/>
      <c r="AB715" s="7"/>
      <c r="AC715" s="7"/>
      <c r="AD715" t="str">
        <f>IF('Invulblad per woning'!B715=0," ","ja")</f>
        <v xml:space="preserve"> </v>
      </c>
      <c r="AE715" s="10" t="str">
        <f t="shared" si="138"/>
        <v>nee</v>
      </c>
      <c r="AF715" s="10">
        <f t="shared" si="139"/>
        <v>60</v>
      </c>
      <c r="AG715" s="10">
        <f t="shared" si="140"/>
        <v>1944</v>
      </c>
      <c r="AH715">
        <f t="shared" si="134"/>
        <v>0</v>
      </c>
      <c r="AI715" s="10" t="str">
        <f t="shared" si="135"/>
        <v>nee 60 1944 0</v>
      </c>
      <c r="AJ715" s="10" t="e">
        <f>_xlfn.XLOOKUP(AI715,'Hybride Warmtepomp'!F$3:F$165,'Hybride Warmtepomp'!B$3:B$165)</f>
        <v>#N/A</v>
      </c>
      <c r="AK715" t="str">
        <f t="shared" si="141"/>
        <v/>
      </c>
      <c r="AL715" t="str">
        <f t="shared" si="145"/>
        <v>nee</v>
      </c>
      <c r="AM715" t="str">
        <f t="shared" si="142"/>
        <v>nee</v>
      </c>
      <c r="AN715" t="b">
        <f t="shared" si="143"/>
        <v>0</v>
      </c>
      <c r="AO715" t="b">
        <f t="shared" si="144"/>
        <v>0</v>
      </c>
    </row>
    <row r="716" spans="1:41">
      <c r="A716" s="48"/>
      <c r="B716" s="48"/>
      <c r="C716" s="49"/>
      <c r="D716" s="49"/>
      <c r="E716" s="50"/>
      <c r="F716" s="7"/>
      <c r="G716" s="50"/>
      <c r="H716" s="50"/>
      <c r="I716" s="49"/>
      <c r="J716" s="54"/>
      <c r="K716" s="49"/>
      <c r="L716" s="49"/>
      <c r="M716" s="41"/>
      <c r="N716" s="7"/>
      <c r="O716" s="8" t="str">
        <f t="shared" si="136"/>
        <v xml:space="preserve"> </v>
      </c>
      <c r="P716" s="8" t="str">
        <f t="shared" si="137"/>
        <v xml:space="preserve"> </v>
      </c>
      <c r="Q716" s="7"/>
      <c r="R716" s="6"/>
      <c r="S716" s="7"/>
      <c r="T716" s="7"/>
      <c r="U716" s="7"/>
      <c r="V716" s="9"/>
      <c r="W716" s="9"/>
      <c r="X716" s="9"/>
      <c r="Y716" s="9"/>
      <c r="Z716" s="7"/>
      <c r="AA716" s="7"/>
      <c r="AB716" s="7"/>
      <c r="AC716" s="7"/>
      <c r="AD716" t="str">
        <f>IF('Invulblad per woning'!B716=0," ","ja")</f>
        <v xml:space="preserve"> </v>
      </c>
      <c r="AE716" s="10" t="str">
        <f t="shared" si="138"/>
        <v>nee</v>
      </c>
      <c r="AF716" s="10">
        <f t="shared" si="139"/>
        <v>60</v>
      </c>
      <c r="AG716" s="10">
        <f t="shared" si="140"/>
        <v>1944</v>
      </c>
      <c r="AH716">
        <f t="shared" si="134"/>
        <v>0</v>
      </c>
      <c r="AI716" s="10" t="str">
        <f t="shared" si="135"/>
        <v>nee 60 1944 0</v>
      </c>
      <c r="AJ716" s="10" t="e">
        <f>_xlfn.XLOOKUP(AI716,'Hybride Warmtepomp'!F$3:F$165,'Hybride Warmtepomp'!B$3:B$165)</f>
        <v>#N/A</v>
      </c>
      <c r="AK716" t="str">
        <f t="shared" si="141"/>
        <v/>
      </c>
      <c r="AL716" t="str">
        <f t="shared" si="145"/>
        <v>nee</v>
      </c>
      <c r="AM716" t="str">
        <f t="shared" si="142"/>
        <v>nee</v>
      </c>
      <c r="AN716" t="b">
        <f t="shared" si="143"/>
        <v>0</v>
      </c>
      <c r="AO716" t="b">
        <f t="shared" si="144"/>
        <v>0</v>
      </c>
    </row>
    <row r="717" spans="1:41">
      <c r="A717" s="48"/>
      <c r="B717" s="48"/>
      <c r="C717" s="49"/>
      <c r="D717" s="49"/>
      <c r="E717" s="50"/>
      <c r="F717" s="7"/>
      <c r="G717" s="50"/>
      <c r="H717" s="50"/>
      <c r="I717" s="49"/>
      <c r="J717" s="54"/>
      <c r="K717" s="49"/>
      <c r="L717" s="49"/>
      <c r="M717" s="41"/>
      <c r="N717" s="7"/>
      <c r="O717" s="8" t="str">
        <f t="shared" si="136"/>
        <v xml:space="preserve"> </v>
      </c>
      <c r="P717" s="8" t="str">
        <f t="shared" si="137"/>
        <v xml:space="preserve"> </v>
      </c>
      <c r="Q717" s="7"/>
      <c r="R717" s="6"/>
      <c r="S717" s="7"/>
      <c r="T717" s="7"/>
      <c r="U717" s="7"/>
      <c r="V717" s="9"/>
      <c r="W717" s="9"/>
      <c r="X717" s="9"/>
      <c r="Y717" s="9"/>
      <c r="Z717" s="7"/>
      <c r="AA717" s="7"/>
      <c r="AB717" s="7"/>
      <c r="AC717" s="7"/>
      <c r="AD717" t="str">
        <f>IF('Invulblad per woning'!B717=0," ","ja")</f>
        <v xml:space="preserve"> </v>
      </c>
      <c r="AE717" s="10" t="str">
        <f t="shared" si="138"/>
        <v>nee</v>
      </c>
      <c r="AF717" s="10">
        <f t="shared" si="139"/>
        <v>60</v>
      </c>
      <c r="AG717" s="10">
        <f t="shared" si="140"/>
        <v>1944</v>
      </c>
      <c r="AH717">
        <f t="shared" si="134"/>
        <v>0</v>
      </c>
      <c r="AI717" s="10" t="str">
        <f t="shared" si="135"/>
        <v>nee 60 1944 0</v>
      </c>
      <c r="AJ717" s="10" t="e">
        <f>_xlfn.XLOOKUP(AI717,'Hybride Warmtepomp'!F$3:F$165,'Hybride Warmtepomp'!B$3:B$165)</f>
        <v>#N/A</v>
      </c>
      <c r="AK717" t="str">
        <f t="shared" si="141"/>
        <v/>
      </c>
      <c r="AL717" t="str">
        <f t="shared" si="145"/>
        <v>nee</v>
      </c>
      <c r="AM717" t="str">
        <f t="shared" si="142"/>
        <v>nee</v>
      </c>
      <c r="AN717" t="b">
        <f t="shared" si="143"/>
        <v>0</v>
      </c>
      <c r="AO717" t="b">
        <f t="shared" si="144"/>
        <v>0</v>
      </c>
    </row>
    <row r="718" spans="1:41">
      <c r="A718" s="48"/>
      <c r="B718" s="48"/>
      <c r="C718" s="49"/>
      <c r="D718" s="49"/>
      <c r="E718" s="50"/>
      <c r="F718" s="7"/>
      <c r="G718" s="50"/>
      <c r="H718" s="50"/>
      <c r="I718" s="49"/>
      <c r="J718" s="54"/>
      <c r="K718" s="49"/>
      <c r="L718" s="49"/>
      <c r="M718" s="41"/>
      <c r="N718" s="7"/>
      <c r="O718" s="8" t="str">
        <f t="shared" si="136"/>
        <v xml:space="preserve"> </v>
      </c>
      <c r="P718" s="8" t="str">
        <f t="shared" si="137"/>
        <v xml:space="preserve"> </v>
      </c>
      <c r="Q718" s="7"/>
      <c r="R718" s="6"/>
      <c r="S718" s="7"/>
      <c r="T718" s="7"/>
      <c r="U718" s="7"/>
      <c r="V718" s="9"/>
      <c r="W718" s="9"/>
      <c r="X718" s="9"/>
      <c r="Y718" s="9"/>
      <c r="Z718" s="7"/>
      <c r="AA718" s="7"/>
      <c r="AB718" s="7"/>
      <c r="AC718" s="7"/>
      <c r="AD718" t="str">
        <f>IF('Invulblad per woning'!B718=0," ","ja")</f>
        <v xml:space="preserve"> </v>
      </c>
      <c r="AE718" s="10" t="str">
        <f t="shared" si="138"/>
        <v>nee</v>
      </c>
      <c r="AF718" s="10">
        <f t="shared" si="139"/>
        <v>60</v>
      </c>
      <c r="AG718" s="10">
        <f t="shared" si="140"/>
        <v>1944</v>
      </c>
      <c r="AH718">
        <f t="shared" si="134"/>
        <v>0</v>
      </c>
      <c r="AI718" s="10" t="str">
        <f t="shared" si="135"/>
        <v>nee 60 1944 0</v>
      </c>
      <c r="AJ718" s="10" t="e">
        <f>_xlfn.XLOOKUP(AI718,'Hybride Warmtepomp'!F$3:F$165,'Hybride Warmtepomp'!B$3:B$165)</f>
        <v>#N/A</v>
      </c>
      <c r="AK718" t="str">
        <f t="shared" si="141"/>
        <v/>
      </c>
      <c r="AL718" t="str">
        <f t="shared" si="145"/>
        <v>nee</v>
      </c>
      <c r="AM718" t="str">
        <f t="shared" si="142"/>
        <v>nee</v>
      </c>
      <c r="AN718" t="b">
        <f t="shared" si="143"/>
        <v>0</v>
      </c>
      <c r="AO718" t="b">
        <f t="shared" si="144"/>
        <v>0</v>
      </c>
    </row>
    <row r="719" spans="1:41">
      <c r="A719" s="48"/>
      <c r="B719" s="48"/>
      <c r="C719" s="49"/>
      <c r="D719" s="49"/>
      <c r="E719" s="50"/>
      <c r="F719" s="7"/>
      <c r="G719" s="50"/>
      <c r="H719" s="50"/>
      <c r="I719" s="49"/>
      <c r="J719" s="54"/>
      <c r="K719" s="49"/>
      <c r="L719" s="49"/>
      <c r="M719" s="41"/>
      <c r="N719" s="7"/>
      <c r="O719" s="8" t="str">
        <f t="shared" si="136"/>
        <v xml:space="preserve"> </v>
      </c>
      <c r="P719" s="8" t="str">
        <f t="shared" si="137"/>
        <v xml:space="preserve"> </v>
      </c>
      <c r="Q719" s="7"/>
      <c r="R719" s="6"/>
      <c r="S719" s="7"/>
      <c r="T719" s="7"/>
      <c r="U719" s="7"/>
      <c r="V719" s="9"/>
      <c r="W719" s="9"/>
      <c r="X719" s="9"/>
      <c r="Y719" s="9"/>
      <c r="Z719" s="7"/>
      <c r="AA719" s="7"/>
      <c r="AB719" s="7"/>
      <c r="AC719" s="7"/>
      <c r="AD719" t="str">
        <f>IF('Invulblad per woning'!B719=0," ","ja")</f>
        <v xml:space="preserve"> </v>
      </c>
      <c r="AE719" s="10" t="str">
        <f t="shared" si="138"/>
        <v>nee</v>
      </c>
      <c r="AF719" s="10">
        <f t="shared" si="139"/>
        <v>60</v>
      </c>
      <c r="AG719" s="10">
        <f t="shared" si="140"/>
        <v>1944</v>
      </c>
      <c r="AH719">
        <f t="shared" si="134"/>
        <v>0</v>
      </c>
      <c r="AI719" s="10" t="str">
        <f t="shared" si="135"/>
        <v>nee 60 1944 0</v>
      </c>
      <c r="AJ719" s="10" t="e">
        <f>_xlfn.XLOOKUP(AI719,'Hybride Warmtepomp'!F$3:F$165,'Hybride Warmtepomp'!B$3:B$165)</f>
        <v>#N/A</v>
      </c>
      <c r="AK719" t="str">
        <f t="shared" si="141"/>
        <v/>
      </c>
      <c r="AL719" t="str">
        <f t="shared" si="145"/>
        <v>nee</v>
      </c>
      <c r="AM719" t="str">
        <f t="shared" si="142"/>
        <v>nee</v>
      </c>
      <c r="AN719" t="b">
        <f t="shared" si="143"/>
        <v>0</v>
      </c>
      <c r="AO719" t="b">
        <f t="shared" si="144"/>
        <v>0</v>
      </c>
    </row>
    <row r="720" spans="1:41">
      <c r="A720" s="48"/>
      <c r="B720" s="48"/>
      <c r="C720" s="49"/>
      <c r="D720" s="49"/>
      <c r="E720" s="50"/>
      <c r="F720" s="7"/>
      <c r="G720" s="50"/>
      <c r="H720" s="50"/>
      <c r="I720" s="49"/>
      <c r="J720" s="54"/>
      <c r="K720" s="49"/>
      <c r="L720" s="49"/>
      <c r="M720" s="41"/>
      <c r="N720" s="7"/>
      <c r="O720" s="8" t="str">
        <f t="shared" si="136"/>
        <v xml:space="preserve"> </v>
      </c>
      <c r="P720" s="8" t="str">
        <f t="shared" si="137"/>
        <v xml:space="preserve"> </v>
      </c>
      <c r="Q720" s="7"/>
      <c r="R720" s="6"/>
      <c r="S720" s="7"/>
      <c r="T720" s="7"/>
      <c r="U720" s="7"/>
      <c r="V720" s="9"/>
      <c r="W720" s="9"/>
      <c r="X720" s="9"/>
      <c r="Y720" s="9"/>
      <c r="Z720" s="7"/>
      <c r="AA720" s="7"/>
      <c r="AB720" s="7"/>
      <c r="AC720" s="7"/>
      <c r="AD720" t="str">
        <f>IF('Invulblad per woning'!B720=0," ","ja")</f>
        <v xml:space="preserve"> </v>
      </c>
      <c r="AE720" s="10" t="str">
        <f t="shared" si="138"/>
        <v>nee</v>
      </c>
      <c r="AF720" s="10">
        <f t="shared" si="139"/>
        <v>60</v>
      </c>
      <c r="AG720" s="10">
        <f t="shared" si="140"/>
        <v>1944</v>
      </c>
      <c r="AH720">
        <f t="shared" si="134"/>
        <v>0</v>
      </c>
      <c r="AI720" s="10" t="str">
        <f t="shared" si="135"/>
        <v>nee 60 1944 0</v>
      </c>
      <c r="AJ720" s="10" t="e">
        <f>_xlfn.XLOOKUP(AI720,'Hybride Warmtepomp'!F$3:F$165,'Hybride Warmtepomp'!B$3:B$165)</f>
        <v>#N/A</v>
      </c>
      <c r="AK720" t="str">
        <f t="shared" si="141"/>
        <v/>
      </c>
      <c r="AL720" t="str">
        <f t="shared" si="145"/>
        <v>nee</v>
      </c>
      <c r="AM720" t="str">
        <f t="shared" si="142"/>
        <v>nee</v>
      </c>
      <c r="AN720" t="b">
        <f t="shared" si="143"/>
        <v>0</v>
      </c>
      <c r="AO720" t="b">
        <f t="shared" si="144"/>
        <v>0</v>
      </c>
    </row>
    <row r="721" spans="1:41">
      <c r="A721" s="48"/>
      <c r="B721" s="48"/>
      <c r="C721" s="49"/>
      <c r="D721" s="49"/>
      <c r="E721" s="50"/>
      <c r="F721" s="7"/>
      <c r="G721" s="50"/>
      <c r="H721" s="50"/>
      <c r="I721" s="49"/>
      <c r="J721" s="54"/>
      <c r="K721" s="49"/>
      <c r="L721" s="49"/>
      <c r="M721" s="41"/>
      <c r="N721" s="7"/>
      <c r="O721" s="8" t="str">
        <f t="shared" si="136"/>
        <v xml:space="preserve"> </v>
      </c>
      <c r="P721" s="8" t="str">
        <f t="shared" si="137"/>
        <v xml:space="preserve"> </v>
      </c>
      <c r="Q721" s="7"/>
      <c r="R721" s="6"/>
      <c r="S721" s="7"/>
      <c r="T721" s="7"/>
      <c r="U721" s="7"/>
      <c r="V721" s="9"/>
      <c r="W721" s="9"/>
      <c r="X721" s="9"/>
      <c r="Y721" s="9"/>
      <c r="Z721" s="7"/>
      <c r="AA721" s="7"/>
      <c r="AB721" s="7"/>
      <c r="AC721" s="7"/>
      <c r="AD721" t="str">
        <f>IF('Invulblad per woning'!B721=0," ","ja")</f>
        <v xml:space="preserve"> </v>
      </c>
      <c r="AE721" s="10" t="str">
        <f t="shared" si="138"/>
        <v>nee</v>
      </c>
      <c r="AF721" s="10">
        <f t="shared" si="139"/>
        <v>60</v>
      </c>
      <c r="AG721" s="10">
        <f t="shared" si="140"/>
        <v>1944</v>
      </c>
      <c r="AH721">
        <f t="shared" si="134"/>
        <v>0</v>
      </c>
      <c r="AI721" s="10" t="str">
        <f t="shared" si="135"/>
        <v>nee 60 1944 0</v>
      </c>
      <c r="AJ721" s="10" t="e">
        <f>_xlfn.XLOOKUP(AI721,'Hybride Warmtepomp'!F$3:F$165,'Hybride Warmtepomp'!B$3:B$165)</f>
        <v>#N/A</v>
      </c>
      <c r="AK721" t="str">
        <f t="shared" si="141"/>
        <v/>
      </c>
      <c r="AL721" t="str">
        <f t="shared" si="145"/>
        <v>nee</v>
      </c>
      <c r="AM721" t="str">
        <f t="shared" si="142"/>
        <v>nee</v>
      </c>
      <c r="AN721" t="b">
        <f t="shared" si="143"/>
        <v>0</v>
      </c>
      <c r="AO721" t="b">
        <f t="shared" si="144"/>
        <v>0</v>
      </c>
    </row>
    <row r="722" spans="1:41">
      <c r="A722" s="48"/>
      <c r="B722" s="48"/>
      <c r="C722" s="49"/>
      <c r="D722" s="49"/>
      <c r="E722" s="50"/>
      <c r="F722" s="7"/>
      <c r="G722" s="50"/>
      <c r="H722" s="50"/>
      <c r="I722" s="49"/>
      <c r="J722" s="54"/>
      <c r="K722" s="49"/>
      <c r="L722" s="49"/>
      <c r="M722" s="41"/>
      <c r="N722" s="7"/>
      <c r="O722" s="8" t="str">
        <f t="shared" si="136"/>
        <v xml:space="preserve"> </v>
      </c>
      <c r="P722" s="8" t="str">
        <f t="shared" si="137"/>
        <v xml:space="preserve"> </v>
      </c>
      <c r="Q722" s="7"/>
      <c r="R722" s="6"/>
      <c r="S722" s="7"/>
      <c r="T722" s="7"/>
      <c r="U722" s="7"/>
      <c r="V722" s="9"/>
      <c r="W722" s="9"/>
      <c r="X722" s="9"/>
      <c r="Y722" s="9"/>
      <c r="Z722" s="7"/>
      <c r="AA722" s="7"/>
      <c r="AB722" s="7"/>
      <c r="AC722" s="7"/>
      <c r="AD722" t="str">
        <f>IF('Invulblad per woning'!B722=0," ","ja")</f>
        <v xml:space="preserve"> </v>
      </c>
      <c r="AE722" s="10" t="str">
        <f t="shared" si="138"/>
        <v>nee</v>
      </c>
      <c r="AF722" s="10">
        <f t="shared" si="139"/>
        <v>60</v>
      </c>
      <c r="AG722" s="10">
        <f t="shared" si="140"/>
        <v>1944</v>
      </c>
      <c r="AH722">
        <f t="shared" si="134"/>
        <v>0</v>
      </c>
      <c r="AI722" s="10" t="str">
        <f t="shared" si="135"/>
        <v>nee 60 1944 0</v>
      </c>
      <c r="AJ722" s="10" t="e">
        <f>_xlfn.XLOOKUP(AI722,'Hybride Warmtepomp'!F$3:F$165,'Hybride Warmtepomp'!B$3:B$165)</f>
        <v>#N/A</v>
      </c>
      <c r="AK722" t="str">
        <f t="shared" si="141"/>
        <v/>
      </c>
      <c r="AL722" t="str">
        <f t="shared" si="145"/>
        <v>nee</v>
      </c>
      <c r="AM722" t="str">
        <f t="shared" si="142"/>
        <v>nee</v>
      </c>
      <c r="AN722" t="b">
        <f t="shared" si="143"/>
        <v>0</v>
      </c>
      <c r="AO722" t="b">
        <f t="shared" si="144"/>
        <v>0</v>
      </c>
    </row>
    <row r="723" spans="1:41">
      <c r="A723" s="48"/>
      <c r="B723" s="48"/>
      <c r="C723" s="49"/>
      <c r="D723" s="49"/>
      <c r="E723" s="50"/>
      <c r="F723" s="7"/>
      <c r="G723" s="50"/>
      <c r="H723" s="50"/>
      <c r="I723" s="49"/>
      <c r="J723" s="54"/>
      <c r="K723" s="49"/>
      <c r="L723" s="49"/>
      <c r="M723" s="41"/>
      <c r="N723" s="7"/>
      <c r="O723" s="8" t="str">
        <f t="shared" si="136"/>
        <v xml:space="preserve"> </v>
      </c>
      <c r="P723" s="8" t="str">
        <f t="shared" si="137"/>
        <v xml:space="preserve"> </v>
      </c>
      <c r="Q723" s="7"/>
      <c r="R723" s="6"/>
      <c r="S723" s="7"/>
      <c r="T723" s="7"/>
      <c r="U723" s="7"/>
      <c r="V723" s="9"/>
      <c r="W723" s="9"/>
      <c r="X723" s="9"/>
      <c r="Y723" s="9"/>
      <c r="Z723" s="7"/>
      <c r="AA723" s="7"/>
      <c r="AB723" s="7"/>
      <c r="AC723" s="7"/>
      <c r="AD723" t="str">
        <f>IF('Invulblad per woning'!B723=0," ","ja")</f>
        <v xml:space="preserve"> </v>
      </c>
      <c r="AE723" s="10" t="str">
        <f t="shared" si="138"/>
        <v>nee</v>
      </c>
      <c r="AF723" s="10">
        <f t="shared" si="139"/>
        <v>60</v>
      </c>
      <c r="AG723" s="10">
        <f t="shared" si="140"/>
        <v>1944</v>
      </c>
      <c r="AH723">
        <f t="shared" si="134"/>
        <v>0</v>
      </c>
      <c r="AI723" s="10" t="str">
        <f t="shared" si="135"/>
        <v>nee 60 1944 0</v>
      </c>
      <c r="AJ723" s="10" t="e">
        <f>_xlfn.XLOOKUP(AI723,'Hybride Warmtepomp'!F$3:F$165,'Hybride Warmtepomp'!B$3:B$165)</f>
        <v>#N/A</v>
      </c>
      <c r="AK723" t="str">
        <f t="shared" si="141"/>
        <v/>
      </c>
      <c r="AL723" t="str">
        <f t="shared" si="145"/>
        <v>nee</v>
      </c>
      <c r="AM723" t="str">
        <f t="shared" si="142"/>
        <v>nee</v>
      </c>
      <c r="AN723" t="b">
        <f t="shared" si="143"/>
        <v>0</v>
      </c>
      <c r="AO723" t="b">
        <f t="shared" si="144"/>
        <v>0</v>
      </c>
    </row>
    <row r="724" spans="1:41">
      <c r="A724" s="48"/>
      <c r="B724" s="48"/>
      <c r="C724" s="49"/>
      <c r="D724" s="49"/>
      <c r="E724" s="50"/>
      <c r="F724" s="7"/>
      <c r="G724" s="50"/>
      <c r="H724" s="50"/>
      <c r="I724" s="49"/>
      <c r="J724" s="54"/>
      <c r="K724" s="49"/>
      <c r="L724" s="49"/>
      <c r="M724" s="41"/>
      <c r="N724" s="7"/>
      <c r="O724" s="8" t="str">
        <f t="shared" si="136"/>
        <v xml:space="preserve"> </v>
      </c>
      <c r="P724" s="8" t="str">
        <f t="shared" si="137"/>
        <v xml:space="preserve"> </v>
      </c>
      <c r="Q724" s="7"/>
      <c r="R724" s="6"/>
      <c r="S724" s="7"/>
      <c r="T724" s="7"/>
      <c r="U724" s="7"/>
      <c r="V724" s="9"/>
      <c r="W724" s="9"/>
      <c r="X724" s="9"/>
      <c r="Y724" s="9"/>
      <c r="Z724" s="7"/>
      <c r="AA724" s="7"/>
      <c r="AB724" s="7"/>
      <c r="AC724" s="7"/>
      <c r="AD724" t="str">
        <f>IF('Invulblad per woning'!B724=0," ","ja")</f>
        <v xml:space="preserve"> </v>
      </c>
      <c r="AE724" s="10" t="str">
        <f t="shared" si="138"/>
        <v>nee</v>
      </c>
      <c r="AF724" s="10">
        <f t="shared" si="139"/>
        <v>60</v>
      </c>
      <c r="AG724" s="10">
        <f t="shared" si="140"/>
        <v>1944</v>
      </c>
      <c r="AH724">
        <f t="shared" si="134"/>
        <v>0</v>
      </c>
      <c r="AI724" s="10" t="str">
        <f t="shared" si="135"/>
        <v>nee 60 1944 0</v>
      </c>
      <c r="AJ724" s="10" t="e">
        <f>_xlfn.XLOOKUP(AI724,'Hybride Warmtepomp'!F$3:F$165,'Hybride Warmtepomp'!B$3:B$165)</f>
        <v>#N/A</v>
      </c>
      <c r="AK724" t="str">
        <f t="shared" si="141"/>
        <v/>
      </c>
      <c r="AL724" t="str">
        <f t="shared" si="145"/>
        <v>nee</v>
      </c>
      <c r="AM724" t="str">
        <f t="shared" si="142"/>
        <v>nee</v>
      </c>
      <c r="AN724" t="b">
        <f t="shared" si="143"/>
        <v>0</v>
      </c>
      <c r="AO724" t="b">
        <f t="shared" si="144"/>
        <v>0</v>
      </c>
    </row>
    <row r="725" spans="1:41">
      <c r="A725" s="48"/>
      <c r="B725" s="48"/>
      <c r="C725" s="49"/>
      <c r="D725" s="49"/>
      <c r="E725" s="50"/>
      <c r="F725" s="7"/>
      <c r="G725" s="50"/>
      <c r="H725" s="50"/>
      <c r="I725" s="49"/>
      <c r="J725" s="54"/>
      <c r="K725" s="49"/>
      <c r="L725" s="49"/>
      <c r="M725" s="41"/>
      <c r="N725" s="7"/>
      <c r="O725" s="8" t="str">
        <f t="shared" si="136"/>
        <v xml:space="preserve"> </v>
      </c>
      <c r="P725" s="8" t="str">
        <f t="shared" si="137"/>
        <v xml:space="preserve"> </v>
      </c>
      <c r="Q725" s="7"/>
      <c r="R725" s="6"/>
      <c r="S725" s="7"/>
      <c r="T725" s="7"/>
      <c r="U725" s="7"/>
      <c r="V725" s="9"/>
      <c r="W725" s="9"/>
      <c r="X725" s="9"/>
      <c r="Y725" s="9"/>
      <c r="Z725" s="7"/>
      <c r="AA725" s="7"/>
      <c r="AB725" s="7"/>
      <c r="AC725" s="7"/>
      <c r="AD725" t="str">
        <f>IF('Invulblad per woning'!B725=0," ","ja")</f>
        <v xml:space="preserve"> </v>
      </c>
      <c r="AE725" s="10" t="str">
        <f t="shared" si="138"/>
        <v>nee</v>
      </c>
      <c r="AF725" s="10">
        <f t="shared" si="139"/>
        <v>60</v>
      </c>
      <c r="AG725" s="10">
        <f t="shared" si="140"/>
        <v>1944</v>
      </c>
      <c r="AH725">
        <f t="shared" si="134"/>
        <v>0</v>
      </c>
      <c r="AI725" s="10" t="str">
        <f t="shared" si="135"/>
        <v>nee 60 1944 0</v>
      </c>
      <c r="AJ725" s="10" t="e">
        <f>_xlfn.XLOOKUP(AI725,'Hybride Warmtepomp'!F$3:F$165,'Hybride Warmtepomp'!B$3:B$165)</f>
        <v>#N/A</v>
      </c>
      <c r="AK725" t="str">
        <f t="shared" si="141"/>
        <v/>
      </c>
      <c r="AL725" t="str">
        <f t="shared" si="145"/>
        <v>nee</v>
      </c>
      <c r="AM725" t="str">
        <f t="shared" si="142"/>
        <v>nee</v>
      </c>
      <c r="AN725" t="b">
        <f t="shared" si="143"/>
        <v>0</v>
      </c>
      <c r="AO725" t="b">
        <f t="shared" si="144"/>
        <v>0</v>
      </c>
    </row>
    <row r="726" spans="1:41">
      <c r="A726" s="48"/>
      <c r="B726" s="48"/>
      <c r="C726" s="49"/>
      <c r="D726" s="49"/>
      <c r="E726" s="50"/>
      <c r="F726" s="7"/>
      <c r="G726" s="50"/>
      <c r="H726" s="50"/>
      <c r="I726" s="49"/>
      <c r="J726" s="54"/>
      <c r="K726" s="49"/>
      <c r="L726" s="49"/>
      <c r="M726" s="41"/>
      <c r="N726" s="7"/>
      <c r="O726" s="8" t="str">
        <f t="shared" si="136"/>
        <v xml:space="preserve"> </v>
      </c>
      <c r="P726" s="8" t="str">
        <f t="shared" si="137"/>
        <v xml:space="preserve"> </v>
      </c>
      <c r="Q726" s="7"/>
      <c r="R726" s="6"/>
      <c r="S726" s="7"/>
      <c r="T726" s="7"/>
      <c r="U726" s="7"/>
      <c r="V726" s="9"/>
      <c r="W726" s="9"/>
      <c r="X726" s="9"/>
      <c r="Y726" s="9"/>
      <c r="Z726" s="7"/>
      <c r="AA726" s="7"/>
      <c r="AB726" s="7"/>
      <c r="AC726" s="7"/>
      <c r="AD726" t="str">
        <f>IF('Invulblad per woning'!B726=0," ","ja")</f>
        <v xml:space="preserve"> </v>
      </c>
      <c r="AE726" s="10" t="str">
        <f t="shared" si="138"/>
        <v>nee</v>
      </c>
      <c r="AF726" s="10">
        <f t="shared" si="139"/>
        <v>60</v>
      </c>
      <c r="AG726" s="10">
        <f t="shared" si="140"/>
        <v>1944</v>
      </c>
      <c r="AH726">
        <f t="shared" si="134"/>
        <v>0</v>
      </c>
      <c r="AI726" s="10" t="str">
        <f t="shared" si="135"/>
        <v>nee 60 1944 0</v>
      </c>
      <c r="AJ726" s="10" t="e">
        <f>_xlfn.XLOOKUP(AI726,'Hybride Warmtepomp'!F$3:F$165,'Hybride Warmtepomp'!B$3:B$165)</f>
        <v>#N/A</v>
      </c>
      <c r="AK726" t="str">
        <f t="shared" si="141"/>
        <v/>
      </c>
      <c r="AL726" t="str">
        <f t="shared" si="145"/>
        <v>nee</v>
      </c>
      <c r="AM726" t="str">
        <f t="shared" si="142"/>
        <v>nee</v>
      </c>
      <c r="AN726" t="b">
        <f t="shared" si="143"/>
        <v>0</v>
      </c>
      <c r="AO726" t="b">
        <f t="shared" si="144"/>
        <v>0</v>
      </c>
    </row>
    <row r="727" spans="1:41">
      <c r="A727" s="48"/>
      <c r="B727" s="48"/>
      <c r="C727" s="49"/>
      <c r="D727" s="49"/>
      <c r="E727" s="50"/>
      <c r="F727" s="7"/>
      <c r="G727" s="50"/>
      <c r="H727" s="50"/>
      <c r="I727" s="49"/>
      <c r="J727" s="54"/>
      <c r="K727" s="49"/>
      <c r="L727" s="49"/>
      <c r="M727" s="41"/>
      <c r="N727" s="7"/>
      <c r="O727" s="8" t="str">
        <f t="shared" si="136"/>
        <v xml:space="preserve"> </v>
      </c>
      <c r="P727" s="8" t="str">
        <f t="shared" si="137"/>
        <v xml:space="preserve"> </v>
      </c>
      <c r="Q727" s="7"/>
      <c r="R727" s="6"/>
      <c r="S727" s="7"/>
      <c r="T727" s="7"/>
      <c r="U727" s="7"/>
      <c r="V727" s="9"/>
      <c r="W727" s="9"/>
      <c r="X727" s="9"/>
      <c r="Y727" s="9"/>
      <c r="Z727" s="7"/>
      <c r="AA727" s="7"/>
      <c r="AB727" s="7"/>
      <c r="AC727" s="7"/>
      <c r="AD727" t="str">
        <f>IF('Invulblad per woning'!B727=0," ","ja")</f>
        <v xml:space="preserve"> </v>
      </c>
      <c r="AE727" s="10" t="str">
        <f t="shared" si="138"/>
        <v>nee</v>
      </c>
      <c r="AF727" s="10">
        <f t="shared" si="139"/>
        <v>60</v>
      </c>
      <c r="AG727" s="10">
        <f t="shared" si="140"/>
        <v>1944</v>
      </c>
      <c r="AH727">
        <f t="shared" si="134"/>
        <v>0</v>
      </c>
      <c r="AI727" s="10" t="str">
        <f t="shared" si="135"/>
        <v>nee 60 1944 0</v>
      </c>
      <c r="AJ727" s="10" t="e">
        <f>_xlfn.XLOOKUP(AI727,'Hybride Warmtepomp'!F$3:F$165,'Hybride Warmtepomp'!B$3:B$165)</f>
        <v>#N/A</v>
      </c>
      <c r="AK727" t="str">
        <f t="shared" si="141"/>
        <v/>
      </c>
      <c r="AL727" t="str">
        <f t="shared" si="145"/>
        <v>nee</v>
      </c>
      <c r="AM727" t="str">
        <f t="shared" si="142"/>
        <v>nee</v>
      </c>
      <c r="AN727" t="b">
        <f t="shared" si="143"/>
        <v>0</v>
      </c>
      <c r="AO727" t="b">
        <f t="shared" si="144"/>
        <v>0</v>
      </c>
    </row>
    <row r="728" spans="1:41">
      <c r="A728" s="48"/>
      <c r="B728" s="48"/>
      <c r="C728" s="49"/>
      <c r="D728" s="49"/>
      <c r="E728" s="50"/>
      <c r="F728" s="7"/>
      <c r="G728" s="50"/>
      <c r="H728" s="50"/>
      <c r="I728" s="49"/>
      <c r="J728" s="54"/>
      <c r="K728" s="49"/>
      <c r="L728" s="49"/>
      <c r="M728" s="41"/>
      <c r="N728" s="7"/>
      <c r="O728" s="8" t="str">
        <f t="shared" si="136"/>
        <v xml:space="preserve"> </v>
      </c>
      <c r="P728" s="8" t="str">
        <f t="shared" si="137"/>
        <v xml:space="preserve"> </v>
      </c>
      <c r="Q728" s="7"/>
      <c r="R728" s="6"/>
      <c r="S728" s="7"/>
      <c r="T728" s="7"/>
      <c r="U728" s="7"/>
      <c r="V728" s="9"/>
      <c r="W728" s="9"/>
      <c r="X728" s="9"/>
      <c r="Y728" s="9"/>
      <c r="Z728" s="7"/>
      <c r="AA728" s="7"/>
      <c r="AB728" s="7"/>
      <c r="AC728" s="7"/>
      <c r="AD728" t="str">
        <f>IF('Invulblad per woning'!B728=0," ","ja")</f>
        <v xml:space="preserve"> </v>
      </c>
      <c r="AE728" s="10" t="str">
        <f t="shared" si="138"/>
        <v>nee</v>
      </c>
      <c r="AF728" s="10">
        <f t="shared" si="139"/>
        <v>60</v>
      </c>
      <c r="AG728" s="10">
        <f t="shared" si="140"/>
        <v>1944</v>
      </c>
      <c r="AH728">
        <f t="shared" si="134"/>
        <v>0</v>
      </c>
      <c r="AI728" s="10" t="str">
        <f t="shared" si="135"/>
        <v>nee 60 1944 0</v>
      </c>
      <c r="AJ728" s="10" t="e">
        <f>_xlfn.XLOOKUP(AI728,'Hybride Warmtepomp'!F$3:F$165,'Hybride Warmtepomp'!B$3:B$165)</f>
        <v>#N/A</v>
      </c>
      <c r="AK728" t="str">
        <f t="shared" si="141"/>
        <v/>
      </c>
      <c r="AL728" t="str">
        <f t="shared" si="145"/>
        <v>nee</v>
      </c>
      <c r="AM728" t="str">
        <f t="shared" si="142"/>
        <v>nee</v>
      </c>
      <c r="AN728" t="b">
        <f t="shared" si="143"/>
        <v>0</v>
      </c>
      <c r="AO728" t="b">
        <f t="shared" si="144"/>
        <v>0</v>
      </c>
    </row>
    <row r="729" spans="1:41">
      <c r="A729" s="48"/>
      <c r="B729" s="48"/>
      <c r="C729" s="49"/>
      <c r="D729" s="49"/>
      <c r="E729" s="50"/>
      <c r="F729" s="7"/>
      <c r="G729" s="50"/>
      <c r="H729" s="50"/>
      <c r="I729" s="49"/>
      <c r="J729" s="54"/>
      <c r="K729" s="49"/>
      <c r="L729" s="49"/>
      <c r="M729" s="41"/>
      <c r="N729" s="7"/>
      <c r="O729" s="8" t="str">
        <f t="shared" si="136"/>
        <v xml:space="preserve"> </v>
      </c>
      <c r="P729" s="8" t="str">
        <f t="shared" si="137"/>
        <v xml:space="preserve"> </v>
      </c>
      <c r="Q729" s="7"/>
      <c r="R729" s="6"/>
      <c r="S729" s="7"/>
      <c r="T729" s="7"/>
      <c r="U729" s="7"/>
      <c r="V729" s="9"/>
      <c r="W729" s="9"/>
      <c r="X729" s="9"/>
      <c r="Y729" s="9"/>
      <c r="Z729" s="7"/>
      <c r="AA729" s="7"/>
      <c r="AB729" s="7"/>
      <c r="AC729" s="7"/>
      <c r="AD729" t="str">
        <f>IF('Invulblad per woning'!B729=0," ","ja")</f>
        <v xml:space="preserve"> </v>
      </c>
      <c r="AE729" s="10" t="str">
        <f t="shared" si="138"/>
        <v>nee</v>
      </c>
      <c r="AF729" s="10">
        <f t="shared" si="139"/>
        <v>60</v>
      </c>
      <c r="AG729" s="10">
        <f t="shared" si="140"/>
        <v>1944</v>
      </c>
      <c r="AH729">
        <f t="shared" ref="AH729:AH792" si="146">Q729</f>
        <v>0</v>
      </c>
      <c r="AI729" s="10" t="str">
        <f t="shared" ref="AI729:AI792" si="147">_xlfn.CONCAT(AE729," ",AF729," ",AG729," ",AH729)</f>
        <v>nee 60 1944 0</v>
      </c>
      <c r="AJ729" s="10" t="e">
        <f>_xlfn.XLOOKUP(AI729,'Hybride Warmtepomp'!F$3:F$165,'Hybride Warmtepomp'!B$3:B$165)</f>
        <v>#N/A</v>
      </c>
      <c r="AK729" t="str">
        <f t="shared" si="141"/>
        <v/>
      </c>
      <c r="AL729" t="str">
        <f t="shared" si="145"/>
        <v>nee</v>
      </c>
      <c r="AM729" t="str">
        <f t="shared" si="142"/>
        <v>nee</v>
      </c>
      <c r="AN729" t="b">
        <f t="shared" si="143"/>
        <v>0</v>
      </c>
      <c r="AO729" t="b">
        <f t="shared" si="144"/>
        <v>0</v>
      </c>
    </row>
    <row r="730" spans="1:41">
      <c r="A730" s="48"/>
      <c r="B730" s="48"/>
      <c r="C730" s="49"/>
      <c r="D730" s="49"/>
      <c r="E730" s="50"/>
      <c r="F730" s="7"/>
      <c r="G730" s="50"/>
      <c r="H730" s="50"/>
      <c r="I730" s="49"/>
      <c r="J730" s="54"/>
      <c r="K730" s="49"/>
      <c r="L730" s="49"/>
      <c r="M730" s="41"/>
      <c r="N730" s="7"/>
      <c r="O730" s="8" t="str">
        <f t="shared" si="136"/>
        <v xml:space="preserve"> </v>
      </c>
      <c r="P730" s="8" t="str">
        <f t="shared" si="137"/>
        <v xml:space="preserve"> </v>
      </c>
      <c r="Q730" s="7"/>
      <c r="R730" s="6"/>
      <c r="S730" s="7"/>
      <c r="T730" s="7"/>
      <c r="U730" s="7"/>
      <c r="V730" s="9"/>
      <c r="W730" s="9"/>
      <c r="X730" s="9"/>
      <c r="Y730" s="9"/>
      <c r="Z730" s="7"/>
      <c r="AA730" s="7"/>
      <c r="AB730" s="7"/>
      <c r="AC730" s="7"/>
      <c r="AD730" t="str">
        <f>IF('Invulblad per woning'!B730=0," ","ja")</f>
        <v xml:space="preserve"> </v>
      </c>
      <c r="AE730" s="10" t="str">
        <f t="shared" si="138"/>
        <v>nee</v>
      </c>
      <c r="AF730" s="10">
        <f t="shared" si="139"/>
        <v>60</v>
      </c>
      <c r="AG730" s="10">
        <f t="shared" si="140"/>
        <v>1944</v>
      </c>
      <c r="AH730">
        <f t="shared" si="146"/>
        <v>0</v>
      </c>
      <c r="AI730" s="10" t="str">
        <f t="shared" si="147"/>
        <v>nee 60 1944 0</v>
      </c>
      <c r="AJ730" s="10" t="e">
        <f>_xlfn.XLOOKUP(AI730,'Hybride Warmtepomp'!F$3:F$165,'Hybride Warmtepomp'!B$3:B$165)</f>
        <v>#N/A</v>
      </c>
      <c r="AK730" t="str">
        <f t="shared" si="141"/>
        <v/>
      </c>
      <c r="AL730" t="str">
        <f t="shared" si="145"/>
        <v>nee</v>
      </c>
      <c r="AM730" t="str">
        <f t="shared" si="142"/>
        <v>nee</v>
      </c>
      <c r="AN730" t="b">
        <f t="shared" si="143"/>
        <v>0</v>
      </c>
      <c r="AO730" t="b">
        <f t="shared" si="144"/>
        <v>0</v>
      </c>
    </row>
    <row r="731" spans="1:41">
      <c r="A731" s="48"/>
      <c r="B731" s="48"/>
      <c r="C731" s="49"/>
      <c r="D731" s="49"/>
      <c r="E731" s="50"/>
      <c r="F731" s="7"/>
      <c r="G731" s="50"/>
      <c r="H731" s="50"/>
      <c r="I731" s="49"/>
      <c r="J731" s="54"/>
      <c r="K731" s="49"/>
      <c r="L731" s="49"/>
      <c r="M731" s="41"/>
      <c r="N731" s="7"/>
      <c r="O731" s="8" t="str">
        <f t="shared" si="136"/>
        <v xml:space="preserve"> </v>
      </c>
      <c r="P731" s="8" t="str">
        <f t="shared" si="137"/>
        <v xml:space="preserve"> </v>
      </c>
      <c r="Q731" s="7"/>
      <c r="R731" s="6"/>
      <c r="S731" s="7"/>
      <c r="T731" s="7"/>
      <c r="U731" s="7"/>
      <c r="V731" s="9"/>
      <c r="W731" s="9"/>
      <c r="X731" s="9"/>
      <c r="Y731" s="9"/>
      <c r="Z731" s="7"/>
      <c r="AA731" s="7"/>
      <c r="AB731" s="7"/>
      <c r="AC731" s="7"/>
      <c r="AD731" t="str">
        <f>IF('Invulblad per woning'!B731=0," ","ja")</f>
        <v xml:space="preserve"> </v>
      </c>
      <c r="AE731" s="10" t="str">
        <f t="shared" si="138"/>
        <v>nee</v>
      </c>
      <c r="AF731" s="10">
        <f t="shared" si="139"/>
        <v>60</v>
      </c>
      <c r="AG731" s="10">
        <f t="shared" si="140"/>
        <v>1944</v>
      </c>
      <c r="AH731">
        <f t="shared" si="146"/>
        <v>0</v>
      </c>
      <c r="AI731" s="10" t="str">
        <f t="shared" si="147"/>
        <v>nee 60 1944 0</v>
      </c>
      <c r="AJ731" s="10" t="e">
        <f>_xlfn.XLOOKUP(AI731,'Hybride Warmtepomp'!F$3:F$165,'Hybride Warmtepomp'!B$3:B$165)</f>
        <v>#N/A</v>
      </c>
      <c r="AK731" t="str">
        <f t="shared" si="141"/>
        <v/>
      </c>
      <c r="AL731" t="str">
        <f t="shared" si="145"/>
        <v>nee</v>
      </c>
      <c r="AM731" t="str">
        <f t="shared" si="142"/>
        <v>nee</v>
      </c>
      <c r="AN731" t="b">
        <f t="shared" si="143"/>
        <v>0</v>
      </c>
      <c r="AO731" t="b">
        <f t="shared" si="144"/>
        <v>0</v>
      </c>
    </row>
    <row r="732" spans="1:41">
      <c r="A732" s="48"/>
      <c r="B732" s="48"/>
      <c r="C732" s="49"/>
      <c r="D732" s="49"/>
      <c r="E732" s="50"/>
      <c r="F732" s="7"/>
      <c r="G732" s="50"/>
      <c r="H732" s="50"/>
      <c r="I732" s="49"/>
      <c r="J732" s="54"/>
      <c r="K732" s="49"/>
      <c r="L732" s="49"/>
      <c r="M732" s="41"/>
      <c r="N732" s="7"/>
      <c r="O732" s="8" t="str">
        <f t="shared" si="136"/>
        <v xml:space="preserve"> </v>
      </c>
      <c r="P732" s="8" t="str">
        <f t="shared" si="137"/>
        <v xml:space="preserve"> </v>
      </c>
      <c r="Q732" s="7"/>
      <c r="R732" s="6"/>
      <c r="S732" s="7"/>
      <c r="T732" s="7"/>
      <c r="U732" s="7"/>
      <c r="V732" s="9"/>
      <c r="W732" s="9"/>
      <c r="X732" s="9"/>
      <c r="Y732" s="9"/>
      <c r="Z732" s="7"/>
      <c r="AA732" s="7"/>
      <c r="AB732" s="7"/>
      <c r="AC732" s="7"/>
      <c r="AD732" t="str">
        <f>IF('Invulblad per woning'!B732=0," ","ja")</f>
        <v xml:space="preserve"> </v>
      </c>
      <c r="AE732" s="10" t="str">
        <f t="shared" si="138"/>
        <v>nee</v>
      </c>
      <c r="AF732" s="10">
        <f t="shared" si="139"/>
        <v>60</v>
      </c>
      <c r="AG732" s="10">
        <f t="shared" si="140"/>
        <v>1944</v>
      </c>
      <c r="AH732">
        <f t="shared" si="146"/>
        <v>0</v>
      </c>
      <c r="AI732" s="10" t="str">
        <f t="shared" si="147"/>
        <v>nee 60 1944 0</v>
      </c>
      <c r="AJ732" s="10" t="e">
        <f>_xlfn.XLOOKUP(AI732,'Hybride Warmtepomp'!F$3:F$165,'Hybride Warmtepomp'!B$3:B$165)</f>
        <v>#N/A</v>
      </c>
      <c r="AK732" t="str">
        <f t="shared" si="141"/>
        <v/>
      </c>
      <c r="AL732" t="str">
        <f t="shared" si="145"/>
        <v>nee</v>
      </c>
      <c r="AM732" t="str">
        <f t="shared" si="142"/>
        <v>nee</v>
      </c>
      <c r="AN732" t="b">
        <f t="shared" si="143"/>
        <v>0</v>
      </c>
      <c r="AO732" t="b">
        <f t="shared" si="144"/>
        <v>0</v>
      </c>
    </row>
    <row r="733" spans="1:41">
      <c r="A733" s="48"/>
      <c r="B733" s="48"/>
      <c r="C733" s="49"/>
      <c r="D733" s="49"/>
      <c r="E733" s="50"/>
      <c r="F733" s="7"/>
      <c r="G733" s="50"/>
      <c r="H733" s="50"/>
      <c r="I733" s="49"/>
      <c r="J733" s="54"/>
      <c r="K733" s="49"/>
      <c r="L733" s="49"/>
      <c r="M733" s="41"/>
      <c r="N733" s="7"/>
      <c r="O733" s="8" t="str">
        <f t="shared" si="136"/>
        <v xml:space="preserve"> </v>
      </c>
      <c r="P733" s="8" t="str">
        <f t="shared" si="137"/>
        <v xml:space="preserve"> </v>
      </c>
      <c r="Q733" s="7"/>
      <c r="R733" s="6"/>
      <c r="S733" s="7"/>
      <c r="T733" s="7"/>
      <c r="U733" s="7"/>
      <c r="V733" s="9"/>
      <c r="W733" s="9"/>
      <c r="X733" s="9"/>
      <c r="Y733" s="9"/>
      <c r="Z733" s="7"/>
      <c r="AA733" s="7"/>
      <c r="AB733" s="7"/>
      <c r="AC733" s="7"/>
      <c r="AD733" t="str">
        <f>IF('Invulblad per woning'!B733=0," ","ja")</f>
        <v xml:space="preserve"> </v>
      </c>
      <c r="AE733" s="10" t="str">
        <f t="shared" si="138"/>
        <v>nee</v>
      </c>
      <c r="AF733" s="10">
        <f t="shared" si="139"/>
        <v>60</v>
      </c>
      <c r="AG733" s="10">
        <f t="shared" si="140"/>
        <v>1944</v>
      </c>
      <c r="AH733">
        <f t="shared" si="146"/>
        <v>0</v>
      </c>
      <c r="AI733" s="10" t="str">
        <f t="shared" si="147"/>
        <v>nee 60 1944 0</v>
      </c>
      <c r="AJ733" s="10" t="e">
        <f>_xlfn.XLOOKUP(AI733,'Hybride Warmtepomp'!F$3:F$165,'Hybride Warmtepomp'!B$3:B$165)</f>
        <v>#N/A</v>
      </c>
      <c r="AK733" t="str">
        <f t="shared" si="141"/>
        <v/>
      </c>
      <c r="AL733" t="str">
        <f t="shared" si="145"/>
        <v>nee</v>
      </c>
      <c r="AM733" t="str">
        <f t="shared" si="142"/>
        <v>nee</v>
      </c>
      <c r="AN733" t="b">
        <f t="shared" si="143"/>
        <v>0</v>
      </c>
      <c r="AO733" t="b">
        <f t="shared" si="144"/>
        <v>0</v>
      </c>
    </row>
    <row r="734" spans="1:41">
      <c r="A734" s="48"/>
      <c r="B734" s="48"/>
      <c r="C734" s="49"/>
      <c r="D734" s="49"/>
      <c r="E734" s="50"/>
      <c r="F734" s="7"/>
      <c r="G734" s="50"/>
      <c r="H734" s="50"/>
      <c r="I734" s="49"/>
      <c r="J734" s="54"/>
      <c r="K734" s="49"/>
      <c r="L734" s="49"/>
      <c r="M734" s="41"/>
      <c r="N734" s="7"/>
      <c r="O734" s="8" t="str">
        <f t="shared" si="136"/>
        <v xml:space="preserve"> </v>
      </c>
      <c r="P734" s="8" t="str">
        <f t="shared" si="137"/>
        <v xml:space="preserve"> </v>
      </c>
      <c r="Q734" s="7"/>
      <c r="R734" s="6"/>
      <c r="S734" s="7"/>
      <c r="T734" s="7"/>
      <c r="U734" s="7"/>
      <c r="V734" s="9"/>
      <c r="W734" s="9"/>
      <c r="X734" s="9"/>
      <c r="Y734" s="9"/>
      <c r="Z734" s="7"/>
      <c r="AA734" s="7"/>
      <c r="AB734" s="7"/>
      <c r="AC734" s="7"/>
      <c r="AD734" t="str">
        <f>IF('Invulblad per woning'!B734=0," ","ja")</f>
        <v xml:space="preserve"> </v>
      </c>
      <c r="AE734" s="10" t="str">
        <f t="shared" si="138"/>
        <v>nee</v>
      </c>
      <c r="AF734" s="10">
        <f t="shared" si="139"/>
        <v>60</v>
      </c>
      <c r="AG734" s="10">
        <f t="shared" si="140"/>
        <v>1944</v>
      </c>
      <c r="AH734">
        <f t="shared" si="146"/>
        <v>0</v>
      </c>
      <c r="AI734" s="10" t="str">
        <f t="shared" si="147"/>
        <v>nee 60 1944 0</v>
      </c>
      <c r="AJ734" s="10" t="e">
        <f>_xlfn.XLOOKUP(AI734,'Hybride Warmtepomp'!F$3:F$165,'Hybride Warmtepomp'!B$3:B$165)</f>
        <v>#N/A</v>
      </c>
      <c r="AK734" t="str">
        <f t="shared" si="141"/>
        <v/>
      </c>
      <c r="AL734" t="str">
        <f t="shared" si="145"/>
        <v>nee</v>
      </c>
      <c r="AM734" t="str">
        <f t="shared" si="142"/>
        <v>nee</v>
      </c>
      <c r="AN734" t="b">
        <f t="shared" si="143"/>
        <v>0</v>
      </c>
      <c r="AO734" t="b">
        <f t="shared" si="144"/>
        <v>0</v>
      </c>
    </row>
    <row r="735" spans="1:41">
      <c r="A735" s="48"/>
      <c r="B735" s="48"/>
      <c r="C735" s="49"/>
      <c r="D735" s="49"/>
      <c r="E735" s="50"/>
      <c r="F735" s="7"/>
      <c r="G735" s="50"/>
      <c r="H735" s="50"/>
      <c r="I735" s="49"/>
      <c r="J735" s="54"/>
      <c r="K735" s="49"/>
      <c r="L735" s="49"/>
      <c r="M735" s="41"/>
      <c r="N735" s="7"/>
      <c r="O735" s="8" t="str">
        <f t="shared" si="136"/>
        <v xml:space="preserve"> </v>
      </c>
      <c r="P735" s="8" t="str">
        <f t="shared" si="137"/>
        <v xml:space="preserve"> </v>
      </c>
      <c r="Q735" s="7"/>
      <c r="R735" s="6"/>
      <c r="S735" s="7"/>
      <c r="T735" s="7"/>
      <c r="U735" s="7"/>
      <c r="V735" s="9"/>
      <c r="W735" s="9"/>
      <c r="X735" s="9"/>
      <c r="Y735" s="9"/>
      <c r="Z735" s="7"/>
      <c r="AA735" s="7"/>
      <c r="AB735" s="7"/>
      <c r="AC735" s="7"/>
      <c r="AD735" t="str">
        <f>IF('Invulblad per woning'!B735=0," ","ja")</f>
        <v xml:space="preserve"> </v>
      </c>
      <c r="AE735" s="10" t="str">
        <f t="shared" si="138"/>
        <v>nee</v>
      </c>
      <c r="AF735" s="10">
        <f t="shared" si="139"/>
        <v>60</v>
      </c>
      <c r="AG735" s="10">
        <f t="shared" si="140"/>
        <v>1944</v>
      </c>
      <c r="AH735">
        <f t="shared" si="146"/>
        <v>0</v>
      </c>
      <c r="AI735" s="10" t="str">
        <f t="shared" si="147"/>
        <v>nee 60 1944 0</v>
      </c>
      <c r="AJ735" s="10" t="e">
        <f>_xlfn.XLOOKUP(AI735,'Hybride Warmtepomp'!F$3:F$165,'Hybride Warmtepomp'!B$3:B$165)</f>
        <v>#N/A</v>
      </c>
      <c r="AK735" t="str">
        <f t="shared" si="141"/>
        <v/>
      </c>
      <c r="AL735" t="str">
        <f t="shared" si="145"/>
        <v>nee</v>
      </c>
      <c r="AM735" t="str">
        <f t="shared" si="142"/>
        <v>nee</v>
      </c>
      <c r="AN735" t="b">
        <f t="shared" si="143"/>
        <v>0</v>
      </c>
      <c r="AO735" t="b">
        <f t="shared" si="144"/>
        <v>0</v>
      </c>
    </row>
    <row r="736" spans="1:41">
      <c r="A736" s="48"/>
      <c r="B736" s="48"/>
      <c r="C736" s="49"/>
      <c r="D736" s="49"/>
      <c r="E736" s="50"/>
      <c r="F736" s="7"/>
      <c r="G736" s="50"/>
      <c r="H736" s="50"/>
      <c r="I736" s="49"/>
      <c r="J736" s="54"/>
      <c r="K736" s="49"/>
      <c r="L736" s="49"/>
      <c r="M736" s="41"/>
      <c r="N736" s="7"/>
      <c r="O736" s="8" t="str">
        <f t="shared" si="136"/>
        <v xml:space="preserve"> </v>
      </c>
      <c r="P736" s="8" t="str">
        <f t="shared" si="137"/>
        <v xml:space="preserve"> </v>
      </c>
      <c r="Q736" s="7"/>
      <c r="R736" s="6"/>
      <c r="S736" s="7"/>
      <c r="T736" s="7"/>
      <c r="U736" s="7"/>
      <c r="V736" s="9"/>
      <c r="W736" s="9"/>
      <c r="X736" s="9"/>
      <c r="Y736" s="9"/>
      <c r="Z736" s="7"/>
      <c r="AA736" s="7"/>
      <c r="AB736" s="7"/>
      <c r="AC736" s="7"/>
      <c r="AD736" t="str">
        <f>IF('Invulblad per woning'!B736=0," ","ja")</f>
        <v xml:space="preserve"> </v>
      </c>
      <c r="AE736" s="10" t="str">
        <f t="shared" si="138"/>
        <v>nee</v>
      </c>
      <c r="AF736" s="10">
        <f t="shared" si="139"/>
        <v>60</v>
      </c>
      <c r="AG736" s="10">
        <f t="shared" si="140"/>
        <v>1944</v>
      </c>
      <c r="AH736">
        <f t="shared" si="146"/>
        <v>0</v>
      </c>
      <c r="AI736" s="10" t="str">
        <f t="shared" si="147"/>
        <v>nee 60 1944 0</v>
      </c>
      <c r="AJ736" s="10" t="e">
        <f>_xlfn.XLOOKUP(AI736,'Hybride Warmtepomp'!F$3:F$165,'Hybride Warmtepomp'!B$3:B$165)</f>
        <v>#N/A</v>
      </c>
      <c r="AK736" t="str">
        <f t="shared" si="141"/>
        <v/>
      </c>
      <c r="AL736" t="str">
        <f t="shared" si="145"/>
        <v>nee</v>
      </c>
      <c r="AM736" t="str">
        <f t="shared" si="142"/>
        <v>nee</v>
      </c>
      <c r="AN736" t="b">
        <f t="shared" si="143"/>
        <v>0</v>
      </c>
      <c r="AO736" t="b">
        <f t="shared" si="144"/>
        <v>0</v>
      </c>
    </row>
    <row r="737" spans="1:41">
      <c r="A737" s="48"/>
      <c r="B737" s="48"/>
      <c r="C737" s="49"/>
      <c r="D737" s="49"/>
      <c r="E737" s="50"/>
      <c r="F737" s="7"/>
      <c r="G737" s="50"/>
      <c r="H737" s="50"/>
      <c r="I737" s="49"/>
      <c r="J737" s="54"/>
      <c r="K737" s="49"/>
      <c r="L737" s="49"/>
      <c r="M737" s="41"/>
      <c r="N737" s="7"/>
      <c r="O737" s="8" t="str">
        <f t="shared" si="136"/>
        <v xml:space="preserve"> </v>
      </c>
      <c r="P737" s="8" t="str">
        <f t="shared" si="137"/>
        <v xml:space="preserve"> </v>
      </c>
      <c r="Q737" s="7"/>
      <c r="R737" s="6"/>
      <c r="S737" s="7"/>
      <c r="T737" s="7"/>
      <c r="U737" s="7"/>
      <c r="V737" s="9"/>
      <c r="W737" s="9"/>
      <c r="X737" s="9"/>
      <c r="Y737" s="9"/>
      <c r="Z737" s="7"/>
      <c r="AA737" s="7"/>
      <c r="AB737" s="7"/>
      <c r="AC737" s="7"/>
      <c r="AD737" t="str">
        <f>IF('Invulblad per woning'!B737=0," ","ja")</f>
        <v xml:space="preserve"> </v>
      </c>
      <c r="AE737" s="10" t="str">
        <f t="shared" si="138"/>
        <v>nee</v>
      </c>
      <c r="AF737" s="10">
        <f t="shared" si="139"/>
        <v>60</v>
      </c>
      <c r="AG737" s="10">
        <f t="shared" si="140"/>
        <v>1944</v>
      </c>
      <c r="AH737">
        <f t="shared" si="146"/>
        <v>0</v>
      </c>
      <c r="AI737" s="10" t="str">
        <f t="shared" si="147"/>
        <v>nee 60 1944 0</v>
      </c>
      <c r="AJ737" s="10" t="e">
        <f>_xlfn.XLOOKUP(AI737,'Hybride Warmtepomp'!F$3:F$165,'Hybride Warmtepomp'!B$3:B$165)</f>
        <v>#N/A</v>
      </c>
      <c r="AK737" t="str">
        <f t="shared" si="141"/>
        <v/>
      </c>
      <c r="AL737" t="str">
        <f t="shared" si="145"/>
        <v>nee</v>
      </c>
      <c r="AM737" t="str">
        <f t="shared" si="142"/>
        <v>nee</v>
      </c>
      <c r="AN737" t="b">
        <f t="shared" si="143"/>
        <v>0</v>
      </c>
      <c r="AO737" t="b">
        <f t="shared" si="144"/>
        <v>0</v>
      </c>
    </row>
    <row r="738" spans="1:41">
      <c r="A738" s="48"/>
      <c r="B738" s="48"/>
      <c r="C738" s="49"/>
      <c r="D738" s="49"/>
      <c r="E738" s="50"/>
      <c r="F738" s="7"/>
      <c r="G738" s="50"/>
      <c r="H738" s="50"/>
      <c r="I738" s="49"/>
      <c r="J738" s="54"/>
      <c r="K738" s="49"/>
      <c r="L738" s="49"/>
      <c r="M738" s="41"/>
      <c r="N738" s="7"/>
      <c r="O738" s="8" t="str">
        <f t="shared" si="136"/>
        <v xml:space="preserve"> </v>
      </c>
      <c r="P738" s="8" t="str">
        <f t="shared" si="137"/>
        <v xml:space="preserve"> </v>
      </c>
      <c r="Q738" s="7"/>
      <c r="R738" s="6"/>
      <c r="S738" s="7"/>
      <c r="T738" s="7"/>
      <c r="U738" s="7"/>
      <c r="V738" s="9"/>
      <c r="W738" s="9"/>
      <c r="X738" s="9"/>
      <c r="Y738" s="9"/>
      <c r="Z738" s="7"/>
      <c r="AA738" s="7"/>
      <c r="AB738" s="7"/>
      <c r="AC738" s="7"/>
      <c r="AD738" t="str">
        <f>IF('Invulblad per woning'!B738=0," ","ja")</f>
        <v xml:space="preserve"> </v>
      </c>
      <c r="AE738" s="10" t="str">
        <f t="shared" si="138"/>
        <v>nee</v>
      </c>
      <c r="AF738" s="10">
        <f t="shared" si="139"/>
        <v>60</v>
      </c>
      <c r="AG738" s="10">
        <f t="shared" si="140"/>
        <v>1944</v>
      </c>
      <c r="AH738">
        <f t="shared" si="146"/>
        <v>0</v>
      </c>
      <c r="AI738" s="10" t="str">
        <f t="shared" si="147"/>
        <v>nee 60 1944 0</v>
      </c>
      <c r="AJ738" s="10" t="e">
        <f>_xlfn.XLOOKUP(AI738,'Hybride Warmtepomp'!F$3:F$165,'Hybride Warmtepomp'!B$3:B$165)</f>
        <v>#N/A</v>
      </c>
      <c r="AK738" t="str">
        <f t="shared" si="141"/>
        <v/>
      </c>
      <c r="AL738" t="str">
        <f t="shared" si="145"/>
        <v>nee</v>
      </c>
      <c r="AM738" t="str">
        <f t="shared" si="142"/>
        <v>nee</v>
      </c>
      <c r="AN738" t="b">
        <f t="shared" si="143"/>
        <v>0</v>
      </c>
      <c r="AO738" t="b">
        <f t="shared" si="144"/>
        <v>0</v>
      </c>
    </row>
    <row r="739" spans="1:41">
      <c r="A739" s="48"/>
      <c r="B739" s="48"/>
      <c r="C739" s="49"/>
      <c r="D739" s="49"/>
      <c r="E739" s="50"/>
      <c r="F739" s="7"/>
      <c r="G739" s="50"/>
      <c r="H739" s="50"/>
      <c r="I739" s="49"/>
      <c r="J739" s="54"/>
      <c r="K739" s="49"/>
      <c r="L739" s="49"/>
      <c r="M739" s="41"/>
      <c r="N739" s="7"/>
      <c r="O739" s="8" t="str">
        <f t="shared" si="136"/>
        <v xml:space="preserve"> </v>
      </c>
      <c r="P739" s="8" t="str">
        <f t="shared" si="137"/>
        <v xml:space="preserve"> </v>
      </c>
      <c r="Q739" s="7"/>
      <c r="R739" s="6"/>
      <c r="S739" s="7"/>
      <c r="T739" s="7"/>
      <c r="U739" s="7"/>
      <c r="V739" s="9"/>
      <c r="W739" s="9"/>
      <c r="X739" s="9"/>
      <c r="Y739" s="9"/>
      <c r="Z739" s="7"/>
      <c r="AA739" s="7"/>
      <c r="AB739" s="7"/>
      <c r="AC739" s="7"/>
      <c r="AD739" t="str">
        <f>IF('Invulblad per woning'!B739=0," ","ja")</f>
        <v xml:space="preserve"> </v>
      </c>
      <c r="AE739" s="10" t="str">
        <f t="shared" si="138"/>
        <v>nee</v>
      </c>
      <c r="AF739" s="10">
        <f t="shared" si="139"/>
        <v>60</v>
      </c>
      <c r="AG739" s="10">
        <f t="shared" si="140"/>
        <v>1944</v>
      </c>
      <c r="AH739">
        <f t="shared" si="146"/>
        <v>0</v>
      </c>
      <c r="AI739" s="10" t="str">
        <f t="shared" si="147"/>
        <v>nee 60 1944 0</v>
      </c>
      <c r="AJ739" s="10" t="e">
        <f>_xlfn.XLOOKUP(AI739,'Hybride Warmtepomp'!F$3:F$165,'Hybride Warmtepomp'!B$3:B$165)</f>
        <v>#N/A</v>
      </c>
      <c r="AK739" t="str">
        <f t="shared" si="141"/>
        <v/>
      </c>
      <c r="AL739" t="str">
        <f t="shared" si="145"/>
        <v>nee</v>
      </c>
      <c r="AM739" t="str">
        <f t="shared" si="142"/>
        <v>nee</v>
      </c>
      <c r="AN739" t="b">
        <f t="shared" si="143"/>
        <v>0</v>
      </c>
      <c r="AO739" t="b">
        <f t="shared" si="144"/>
        <v>0</v>
      </c>
    </row>
    <row r="740" spans="1:41">
      <c r="A740" s="48"/>
      <c r="B740" s="48"/>
      <c r="C740" s="49"/>
      <c r="D740" s="49"/>
      <c r="E740" s="50"/>
      <c r="F740" s="7"/>
      <c r="G740" s="50"/>
      <c r="H740" s="50"/>
      <c r="I740" s="49"/>
      <c r="J740" s="54"/>
      <c r="K740" s="49"/>
      <c r="L740" s="49"/>
      <c r="M740" s="41"/>
      <c r="N740" s="7"/>
      <c r="O740" s="8" t="str">
        <f t="shared" si="136"/>
        <v xml:space="preserve"> </v>
      </c>
      <c r="P740" s="8" t="str">
        <f t="shared" si="137"/>
        <v xml:space="preserve"> </v>
      </c>
      <c r="Q740" s="7"/>
      <c r="R740" s="6"/>
      <c r="S740" s="7"/>
      <c r="T740" s="7"/>
      <c r="U740" s="7"/>
      <c r="V740" s="9"/>
      <c r="W740" s="9"/>
      <c r="X740" s="9"/>
      <c r="Y740" s="9"/>
      <c r="Z740" s="7"/>
      <c r="AA740" s="7"/>
      <c r="AB740" s="7"/>
      <c r="AC740" s="7"/>
      <c r="AD740" t="str">
        <f>IF('Invulblad per woning'!B740=0," ","ja")</f>
        <v xml:space="preserve"> </v>
      </c>
      <c r="AE740" s="10" t="str">
        <f t="shared" si="138"/>
        <v>nee</v>
      </c>
      <c r="AF740" s="10">
        <f t="shared" si="139"/>
        <v>60</v>
      </c>
      <c r="AG740" s="10">
        <f t="shared" si="140"/>
        <v>1944</v>
      </c>
      <c r="AH740">
        <f t="shared" si="146"/>
        <v>0</v>
      </c>
      <c r="AI740" s="10" t="str">
        <f t="shared" si="147"/>
        <v>nee 60 1944 0</v>
      </c>
      <c r="AJ740" s="10" t="e">
        <f>_xlfn.XLOOKUP(AI740,'Hybride Warmtepomp'!F$3:F$165,'Hybride Warmtepomp'!B$3:B$165)</f>
        <v>#N/A</v>
      </c>
      <c r="AK740" t="str">
        <f t="shared" si="141"/>
        <v/>
      </c>
      <c r="AL740" t="str">
        <f t="shared" si="145"/>
        <v>nee</v>
      </c>
      <c r="AM740" t="str">
        <f t="shared" si="142"/>
        <v>nee</v>
      </c>
      <c r="AN740" t="b">
        <f t="shared" si="143"/>
        <v>0</v>
      </c>
      <c r="AO740" t="b">
        <f t="shared" si="144"/>
        <v>0</v>
      </c>
    </row>
    <row r="741" spans="1:41">
      <c r="A741" s="48"/>
      <c r="B741" s="48"/>
      <c r="C741" s="49"/>
      <c r="D741" s="49"/>
      <c r="E741" s="50"/>
      <c r="F741" s="7"/>
      <c r="G741" s="50"/>
      <c r="H741" s="50"/>
      <c r="I741" s="49"/>
      <c r="J741" s="54"/>
      <c r="K741" s="49"/>
      <c r="L741" s="49"/>
      <c r="M741" s="41"/>
      <c r="N741" s="7"/>
      <c r="O741" s="8" t="str">
        <f t="shared" si="136"/>
        <v xml:space="preserve"> </v>
      </c>
      <c r="P741" s="8" t="str">
        <f t="shared" si="137"/>
        <v xml:space="preserve"> </v>
      </c>
      <c r="Q741" s="7"/>
      <c r="R741" s="6"/>
      <c r="S741" s="7"/>
      <c r="T741" s="7"/>
      <c r="U741" s="7"/>
      <c r="V741" s="9"/>
      <c r="W741" s="9"/>
      <c r="X741" s="9"/>
      <c r="Y741" s="9"/>
      <c r="Z741" s="7"/>
      <c r="AA741" s="7"/>
      <c r="AB741" s="7"/>
      <c r="AC741" s="7"/>
      <c r="AD741" t="str">
        <f>IF('Invulblad per woning'!B741=0," ","ja")</f>
        <v xml:space="preserve"> </v>
      </c>
      <c r="AE741" s="10" t="str">
        <f t="shared" si="138"/>
        <v>nee</v>
      </c>
      <c r="AF741" s="10">
        <f t="shared" si="139"/>
        <v>60</v>
      </c>
      <c r="AG741" s="10">
        <f t="shared" si="140"/>
        <v>1944</v>
      </c>
      <c r="AH741">
        <f t="shared" si="146"/>
        <v>0</v>
      </c>
      <c r="AI741" s="10" t="str">
        <f t="shared" si="147"/>
        <v>nee 60 1944 0</v>
      </c>
      <c r="AJ741" s="10" t="e">
        <f>_xlfn.XLOOKUP(AI741,'Hybride Warmtepomp'!F$3:F$165,'Hybride Warmtepomp'!B$3:B$165)</f>
        <v>#N/A</v>
      </c>
      <c r="AK741" t="str">
        <f t="shared" si="141"/>
        <v/>
      </c>
      <c r="AL741" t="str">
        <f t="shared" si="145"/>
        <v>nee</v>
      </c>
      <c r="AM741" t="str">
        <f t="shared" si="142"/>
        <v>nee</v>
      </c>
      <c r="AN741" t="b">
        <f t="shared" si="143"/>
        <v>0</v>
      </c>
      <c r="AO741" t="b">
        <f t="shared" si="144"/>
        <v>0</v>
      </c>
    </row>
    <row r="742" spans="1:41">
      <c r="A742" s="48"/>
      <c r="B742" s="48"/>
      <c r="C742" s="49"/>
      <c r="D742" s="49"/>
      <c r="E742" s="50"/>
      <c r="F742" s="7"/>
      <c r="G742" s="50"/>
      <c r="H742" s="50"/>
      <c r="I742" s="49"/>
      <c r="J742" s="54"/>
      <c r="K742" s="49"/>
      <c r="L742" s="49"/>
      <c r="M742" s="41"/>
      <c r="N742" s="7"/>
      <c r="O742" s="8" t="str">
        <f t="shared" si="136"/>
        <v xml:space="preserve"> </v>
      </c>
      <c r="P742" s="8" t="str">
        <f t="shared" si="137"/>
        <v xml:space="preserve"> </v>
      </c>
      <c r="Q742" s="7"/>
      <c r="R742" s="6"/>
      <c r="S742" s="7"/>
      <c r="T742" s="7"/>
      <c r="U742" s="7"/>
      <c r="V742" s="9"/>
      <c r="W742" s="9"/>
      <c r="X742" s="9"/>
      <c r="Y742" s="9"/>
      <c r="Z742" s="7"/>
      <c r="AA742" s="7"/>
      <c r="AB742" s="7"/>
      <c r="AC742" s="7"/>
      <c r="AD742" t="str">
        <f>IF('Invulblad per woning'!B742=0," ","ja")</f>
        <v xml:space="preserve"> </v>
      </c>
      <c r="AE742" s="10" t="str">
        <f t="shared" si="138"/>
        <v>nee</v>
      </c>
      <c r="AF742" s="10">
        <f t="shared" si="139"/>
        <v>60</v>
      </c>
      <c r="AG742" s="10">
        <f t="shared" si="140"/>
        <v>1944</v>
      </c>
      <c r="AH742">
        <f t="shared" si="146"/>
        <v>0</v>
      </c>
      <c r="AI742" s="10" t="str">
        <f t="shared" si="147"/>
        <v>nee 60 1944 0</v>
      </c>
      <c r="AJ742" s="10" t="e">
        <f>_xlfn.XLOOKUP(AI742,'Hybride Warmtepomp'!F$3:F$165,'Hybride Warmtepomp'!B$3:B$165)</f>
        <v>#N/A</v>
      </c>
      <c r="AK742" t="str">
        <f t="shared" si="141"/>
        <v/>
      </c>
      <c r="AL742" t="str">
        <f t="shared" si="145"/>
        <v>nee</v>
      </c>
      <c r="AM742" t="str">
        <f t="shared" si="142"/>
        <v>nee</v>
      </c>
      <c r="AN742" t="b">
        <f t="shared" si="143"/>
        <v>0</v>
      </c>
      <c r="AO742" t="b">
        <f t="shared" si="144"/>
        <v>0</v>
      </c>
    </row>
    <row r="743" spans="1:41">
      <c r="A743" s="48"/>
      <c r="B743" s="48"/>
      <c r="C743" s="49"/>
      <c r="D743" s="49"/>
      <c r="E743" s="50"/>
      <c r="F743" s="7"/>
      <c r="G743" s="50"/>
      <c r="H743" s="50"/>
      <c r="I743" s="49"/>
      <c r="J743" s="54"/>
      <c r="K743" s="49"/>
      <c r="L743" s="49"/>
      <c r="M743" s="41"/>
      <c r="N743" s="7"/>
      <c r="O743" s="8" t="str">
        <f t="shared" si="136"/>
        <v xml:space="preserve"> </v>
      </c>
      <c r="P743" s="8" t="str">
        <f t="shared" si="137"/>
        <v xml:space="preserve"> </v>
      </c>
      <c r="Q743" s="7"/>
      <c r="R743" s="6"/>
      <c r="S743" s="7"/>
      <c r="T743" s="7"/>
      <c r="U743" s="7"/>
      <c r="V743" s="9"/>
      <c r="W743" s="9"/>
      <c r="X743" s="9"/>
      <c r="Y743" s="9"/>
      <c r="Z743" s="7"/>
      <c r="AA743" s="7"/>
      <c r="AB743" s="7"/>
      <c r="AC743" s="7"/>
      <c r="AD743" t="str">
        <f>IF('Invulblad per woning'!B743=0," ","ja")</f>
        <v xml:space="preserve"> </v>
      </c>
      <c r="AE743" s="10" t="str">
        <f t="shared" si="138"/>
        <v>nee</v>
      </c>
      <c r="AF743" s="10">
        <f t="shared" si="139"/>
        <v>60</v>
      </c>
      <c r="AG743" s="10">
        <f t="shared" si="140"/>
        <v>1944</v>
      </c>
      <c r="AH743">
        <f t="shared" si="146"/>
        <v>0</v>
      </c>
      <c r="AI743" s="10" t="str">
        <f t="shared" si="147"/>
        <v>nee 60 1944 0</v>
      </c>
      <c r="AJ743" s="10" t="e">
        <f>_xlfn.XLOOKUP(AI743,'Hybride Warmtepomp'!F$3:F$165,'Hybride Warmtepomp'!B$3:B$165)</f>
        <v>#N/A</v>
      </c>
      <c r="AK743" t="str">
        <f t="shared" si="141"/>
        <v/>
      </c>
      <c r="AL743" t="str">
        <f t="shared" si="145"/>
        <v>nee</v>
      </c>
      <c r="AM743" t="str">
        <f t="shared" si="142"/>
        <v>nee</v>
      </c>
      <c r="AN743" t="b">
        <f t="shared" si="143"/>
        <v>0</v>
      </c>
      <c r="AO743" t="b">
        <f t="shared" si="144"/>
        <v>0</v>
      </c>
    </row>
    <row r="744" spans="1:41">
      <c r="A744" s="48"/>
      <c r="B744" s="48"/>
      <c r="C744" s="49"/>
      <c r="D744" s="49"/>
      <c r="E744" s="50"/>
      <c r="F744" s="7"/>
      <c r="G744" s="50"/>
      <c r="H744" s="50"/>
      <c r="I744" s="49"/>
      <c r="J744" s="54"/>
      <c r="K744" s="49"/>
      <c r="L744" s="49"/>
      <c r="M744" s="41"/>
      <c r="N744" s="7"/>
      <c r="O744" s="8" t="str">
        <f t="shared" si="136"/>
        <v xml:space="preserve"> </v>
      </c>
      <c r="P744" s="8" t="str">
        <f t="shared" si="137"/>
        <v xml:space="preserve"> </v>
      </c>
      <c r="Q744" s="7"/>
      <c r="R744" s="6"/>
      <c r="S744" s="7"/>
      <c r="T744" s="7"/>
      <c r="U744" s="7"/>
      <c r="V744" s="9"/>
      <c r="W744" s="9"/>
      <c r="X744" s="9"/>
      <c r="Y744" s="9"/>
      <c r="Z744" s="7"/>
      <c r="AA744" s="7"/>
      <c r="AB744" s="7"/>
      <c r="AC744" s="7"/>
      <c r="AD744" t="str">
        <f>IF('Invulblad per woning'!B744=0," ","ja")</f>
        <v xml:space="preserve"> </v>
      </c>
      <c r="AE744" s="10" t="str">
        <f t="shared" si="138"/>
        <v>nee</v>
      </c>
      <c r="AF744" s="10">
        <f t="shared" si="139"/>
        <v>60</v>
      </c>
      <c r="AG744" s="10">
        <f t="shared" si="140"/>
        <v>1944</v>
      </c>
      <c r="AH744">
        <f t="shared" si="146"/>
        <v>0</v>
      </c>
      <c r="AI744" s="10" t="str">
        <f t="shared" si="147"/>
        <v>nee 60 1944 0</v>
      </c>
      <c r="AJ744" s="10" t="e">
        <f>_xlfn.XLOOKUP(AI744,'Hybride Warmtepomp'!F$3:F$165,'Hybride Warmtepomp'!B$3:B$165)</f>
        <v>#N/A</v>
      </c>
      <c r="AK744" t="str">
        <f t="shared" si="141"/>
        <v/>
      </c>
      <c r="AL744" t="str">
        <f t="shared" si="145"/>
        <v>nee</v>
      </c>
      <c r="AM744" t="str">
        <f t="shared" si="142"/>
        <v>nee</v>
      </c>
      <c r="AN744" t="b">
        <f t="shared" si="143"/>
        <v>0</v>
      </c>
      <c r="AO744" t="b">
        <f t="shared" si="144"/>
        <v>0</v>
      </c>
    </row>
    <row r="745" spans="1:41">
      <c r="A745" s="48"/>
      <c r="B745" s="48"/>
      <c r="C745" s="49"/>
      <c r="D745" s="49"/>
      <c r="E745" s="50"/>
      <c r="F745" s="7"/>
      <c r="G745" s="50"/>
      <c r="H745" s="50"/>
      <c r="I745" s="49"/>
      <c r="J745" s="54"/>
      <c r="K745" s="49"/>
      <c r="L745" s="49"/>
      <c r="M745" s="41"/>
      <c r="N745" s="7"/>
      <c r="O745" s="8" t="str">
        <f t="shared" si="136"/>
        <v xml:space="preserve"> </v>
      </c>
      <c r="P745" s="8" t="str">
        <f t="shared" si="137"/>
        <v xml:space="preserve"> </v>
      </c>
      <c r="Q745" s="7"/>
      <c r="R745" s="6"/>
      <c r="S745" s="7"/>
      <c r="T745" s="7"/>
      <c r="U745" s="7"/>
      <c r="V745" s="9"/>
      <c r="W745" s="9"/>
      <c r="X745" s="9"/>
      <c r="Y745" s="9"/>
      <c r="Z745" s="7"/>
      <c r="AA745" s="7"/>
      <c r="AB745" s="7"/>
      <c r="AC745" s="7"/>
      <c r="AD745" t="str">
        <f>IF('Invulblad per woning'!B745=0," ","ja")</f>
        <v xml:space="preserve"> </v>
      </c>
      <c r="AE745" s="10" t="str">
        <f t="shared" si="138"/>
        <v>nee</v>
      </c>
      <c r="AF745" s="10">
        <f t="shared" si="139"/>
        <v>60</v>
      </c>
      <c r="AG745" s="10">
        <f t="shared" si="140"/>
        <v>1944</v>
      </c>
      <c r="AH745">
        <f t="shared" si="146"/>
        <v>0</v>
      </c>
      <c r="AI745" s="10" t="str">
        <f t="shared" si="147"/>
        <v>nee 60 1944 0</v>
      </c>
      <c r="AJ745" s="10" t="e">
        <f>_xlfn.XLOOKUP(AI745,'Hybride Warmtepomp'!F$3:F$165,'Hybride Warmtepomp'!B$3:B$165)</f>
        <v>#N/A</v>
      </c>
      <c r="AK745" t="str">
        <f t="shared" si="141"/>
        <v/>
      </c>
      <c r="AL745" t="str">
        <f t="shared" si="145"/>
        <v>nee</v>
      </c>
      <c r="AM745" t="str">
        <f t="shared" si="142"/>
        <v>nee</v>
      </c>
      <c r="AN745" t="b">
        <f t="shared" si="143"/>
        <v>0</v>
      </c>
      <c r="AO745" t="b">
        <f t="shared" si="144"/>
        <v>0</v>
      </c>
    </row>
    <row r="746" spans="1:41">
      <c r="A746" s="48"/>
      <c r="B746" s="48"/>
      <c r="C746" s="49"/>
      <c r="D746" s="49"/>
      <c r="E746" s="50"/>
      <c r="F746" s="7"/>
      <c r="G746" s="50"/>
      <c r="H746" s="50"/>
      <c r="I746" s="49"/>
      <c r="J746" s="54"/>
      <c r="K746" s="49"/>
      <c r="L746" s="49"/>
      <c r="M746" s="41"/>
      <c r="N746" s="7"/>
      <c r="O746" s="8" t="str">
        <f t="shared" si="136"/>
        <v xml:space="preserve"> </v>
      </c>
      <c r="P746" s="8" t="str">
        <f t="shared" si="137"/>
        <v xml:space="preserve"> </v>
      </c>
      <c r="Q746" s="7"/>
      <c r="R746" s="6"/>
      <c r="S746" s="7"/>
      <c r="T746" s="7"/>
      <c r="U746" s="7"/>
      <c r="V746" s="9"/>
      <c r="W746" s="9"/>
      <c r="X746" s="9"/>
      <c r="Y746" s="9"/>
      <c r="Z746" s="7"/>
      <c r="AA746" s="7"/>
      <c r="AB746" s="7"/>
      <c r="AC746" s="7"/>
      <c r="AD746" t="str">
        <f>IF('Invulblad per woning'!B746=0," ","ja")</f>
        <v xml:space="preserve"> </v>
      </c>
      <c r="AE746" s="10" t="str">
        <f t="shared" si="138"/>
        <v>nee</v>
      </c>
      <c r="AF746" s="10">
        <f t="shared" si="139"/>
        <v>60</v>
      </c>
      <c r="AG746" s="10">
        <f t="shared" si="140"/>
        <v>1944</v>
      </c>
      <c r="AH746">
        <f t="shared" si="146"/>
        <v>0</v>
      </c>
      <c r="AI746" s="10" t="str">
        <f t="shared" si="147"/>
        <v>nee 60 1944 0</v>
      </c>
      <c r="AJ746" s="10" t="e">
        <f>_xlfn.XLOOKUP(AI746,'Hybride Warmtepomp'!F$3:F$165,'Hybride Warmtepomp'!B$3:B$165)</f>
        <v>#N/A</v>
      </c>
      <c r="AK746" t="str">
        <f t="shared" si="141"/>
        <v/>
      </c>
      <c r="AL746" t="str">
        <f t="shared" si="145"/>
        <v>nee</v>
      </c>
      <c r="AM746" t="str">
        <f t="shared" si="142"/>
        <v>nee</v>
      </c>
      <c r="AN746" t="b">
        <f t="shared" si="143"/>
        <v>0</v>
      </c>
      <c r="AO746" t="b">
        <f t="shared" si="144"/>
        <v>0</v>
      </c>
    </row>
    <row r="747" spans="1:41">
      <c r="A747" s="48"/>
      <c r="B747" s="48"/>
      <c r="C747" s="49"/>
      <c r="D747" s="49"/>
      <c r="E747" s="50"/>
      <c r="F747" s="7"/>
      <c r="G747" s="50"/>
      <c r="H747" s="50"/>
      <c r="I747" s="49"/>
      <c r="J747" s="54"/>
      <c r="K747" s="49"/>
      <c r="L747" s="49"/>
      <c r="M747" s="41"/>
      <c r="N747" s="7"/>
      <c r="O747" s="8" t="str">
        <f t="shared" si="136"/>
        <v xml:space="preserve"> </v>
      </c>
      <c r="P747" s="8" t="str">
        <f t="shared" si="137"/>
        <v xml:space="preserve"> </v>
      </c>
      <c r="Q747" s="7"/>
      <c r="R747" s="6"/>
      <c r="S747" s="7"/>
      <c r="T747" s="7"/>
      <c r="U747" s="7"/>
      <c r="V747" s="9"/>
      <c r="W747" s="9"/>
      <c r="X747" s="9"/>
      <c r="Y747" s="9"/>
      <c r="Z747" s="7"/>
      <c r="AA747" s="7"/>
      <c r="AB747" s="7"/>
      <c r="AC747" s="7"/>
      <c r="AD747" t="str">
        <f>IF('Invulblad per woning'!B747=0," ","ja")</f>
        <v xml:space="preserve"> </v>
      </c>
      <c r="AE747" s="10" t="str">
        <f t="shared" si="138"/>
        <v>nee</v>
      </c>
      <c r="AF747" s="10">
        <f t="shared" si="139"/>
        <v>60</v>
      </c>
      <c r="AG747" s="10">
        <f t="shared" si="140"/>
        <v>1944</v>
      </c>
      <c r="AH747">
        <f t="shared" si="146"/>
        <v>0</v>
      </c>
      <c r="AI747" s="10" t="str">
        <f t="shared" si="147"/>
        <v>nee 60 1944 0</v>
      </c>
      <c r="AJ747" s="10" t="e">
        <f>_xlfn.XLOOKUP(AI747,'Hybride Warmtepomp'!F$3:F$165,'Hybride Warmtepomp'!B$3:B$165)</f>
        <v>#N/A</v>
      </c>
      <c r="AK747" t="str">
        <f t="shared" si="141"/>
        <v/>
      </c>
      <c r="AL747" t="str">
        <f t="shared" si="145"/>
        <v>nee</v>
      </c>
      <c r="AM747" t="str">
        <f t="shared" si="142"/>
        <v>nee</v>
      </c>
      <c r="AN747" t="b">
        <f t="shared" si="143"/>
        <v>0</v>
      </c>
      <c r="AO747" t="b">
        <f t="shared" si="144"/>
        <v>0</v>
      </c>
    </row>
    <row r="748" spans="1:41">
      <c r="A748" s="48"/>
      <c r="B748" s="48"/>
      <c r="C748" s="49"/>
      <c r="D748" s="49"/>
      <c r="E748" s="50"/>
      <c r="F748" s="7"/>
      <c r="G748" s="50"/>
      <c r="H748" s="50"/>
      <c r="I748" s="49"/>
      <c r="J748" s="54"/>
      <c r="K748" s="49"/>
      <c r="L748" s="49"/>
      <c r="M748" s="41"/>
      <c r="N748" s="7"/>
      <c r="O748" s="8" t="str">
        <f t="shared" si="136"/>
        <v xml:space="preserve"> </v>
      </c>
      <c r="P748" s="8" t="str">
        <f t="shared" si="137"/>
        <v xml:space="preserve"> </v>
      </c>
      <c r="Q748" s="7"/>
      <c r="R748" s="6"/>
      <c r="S748" s="7"/>
      <c r="T748" s="7"/>
      <c r="U748" s="7"/>
      <c r="V748" s="9"/>
      <c r="W748" s="9"/>
      <c r="X748" s="9"/>
      <c r="Y748" s="9"/>
      <c r="Z748" s="7"/>
      <c r="AA748" s="7"/>
      <c r="AB748" s="7"/>
      <c r="AC748" s="7"/>
      <c r="AD748" t="str">
        <f>IF('Invulblad per woning'!B748=0," ","ja")</f>
        <v xml:space="preserve"> </v>
      </c>
      <c r="AE748" s="10" t="str">
        <f t="shared" si="138"/>
        <v>nee</v>
      </c>
      <c r="AF748" s="10">
        <f t="shared" si="139"/>
        <v>60</v>
      </c>
      <c r="AG748" s="10">
        <f t="shared" si="140"/>
        <v>1944</v>
      </c>
      <c r="AH748">
        <f t="shared" si="146"/>
        <v>0</v>
      </c>
      <c r="AI748" s="10" t="str">
        <f t="shared" si="147"/>
        <v>nee 60 1944 0</v>
      </c>
      <c r="AJ748" s="10" t="e">
        <f>_xlfn.XLOOKUP(AI748,'Hybride Warmtepomp'!F$3:F$165,'Hybride Warmtepomp'!B$3:B$165)</f>
        <v>#N/A</v>
      </c>
      <c r="AK748" t="str">
        <f t="shared" si="141"/>
        <v/>
      </c>
      <c r="AL748" t="str">
        <f t="shared" si="145"/>
        <v>nee</v>
      </c>
      <c r="AM748" t="str">
        <f t="shared" si="142"/>
        <v>nee</v>
      </c>
      <c r="AN748" t="b">
        <f t="shared" si="143"/>
        <v>0</v>
      </c>
      <c r="AO748" t="b">
        <f t="shared" si="144"/>
        <v>0</v>
      </c>
    </row>
    <row r="749" spans="1:41">
      <c r="A749" s="48"/>
      <c r="B749" s="48"/>
      <c r="C749" s="49"/>
      <c r="D749" s="49"/>
      <c r="E749" s="50"/>
      <c r="F749" s="7"/>
      <c r="G749" s="50"/>
      <c r="H749" s="50"/>
      <c r="I749" s="49"/>
      <c r="J749" s="54"/>
      <c r="K749" s="49"/>
      <c r="L749" s="49"/>
      <c r="M749" s="41"/>
      <c r="N749" s="7"/>
      <c r="O749" s="8" t="str">
        <f t="shared" si="136"/>
        <v xml:space="preserve"> </v>
      </c>
      <c r="P749" s="8" t="str">
        <f t="shared" si="137"/>
        <v xml:space="preserve"> </v>
      </c>
      <c r="Q749" s="7"/>
      <c r="R749" s="6"/>
      <c r="S749" s="7"/>
      <c r="T749" s="7"/>
      <c r="U749" s="7"/>
      <c r="V749" s="9"/>
      <c r="W749" s="9"/>
      <c r="X749" s="9"/>
      <c r="Y749" s="9"/>
      <c r="Z749" s="7"/>
      <c r="AA749" s="7"/>
      <c r="AB749" s="7"/>
      <c r="AC749" s="7"/>
      <c r="AD749" t="str">
        <f>IF('Invulblad per woning'!B749=0," ","ja")</f>
        <v xml:space="preserve"> </v>
      </c>
      <c r="AE749" s="10" t="str">
        <f t="shared" si="138"/>
        <v>nee</v>
      </c>
      <c r="AF749" s="10">
        <f t="shared" si="139"/>
        <v>60</v>
      </c>
      <c r="AG749" s="10">
        <f t="shared" si="140"/>
        <v>1944</v>
      </c>
      <c r="AH749">
        <f t="shared" si="146"/>
        <v>0</v>
      </c>
      <c r="AI749" s="10" t="str">
        <f t="shared" si="147"/>
        <v>nee 60 1944 0</v>
      </c>
      <c r="AJ749" s="10" t="e">
        <f>_xlfn.XLOOKUP(AI749,'Hybride Warmtepomp'!F$3:F$165,'Hybride Warmtepomp'!B$3:B$165)</f>
        <v>#N/A</v>
      </c>
      <c r="AK749" t="str">
        <f t="shared" si="141"/>
        <v/>
      </c>
      <c r="AL749" t="str">
        <f t="shared" si="145"/>
        <v>nee</v>
      </c>
      <c r="AM749" t="str">
        <f t="shared" si="142"/>
        <v>nee</v>
      </c>
      <c r="AN749" t="b">
        <f t="shared" si="143"/>
        <v>0</v>
      </c>
      <c r="AO749" t="b">
        <f t="shared" si="144"/>
        <v>0</v>
      </c>
    </row>
    <row r="750" spans="1:41">
      <c r="A750" s="48"/>
      <c r="B750" s="48"/>
      <c r="C750" s="49"/>
      <c r="D750" s="49"/>
      <c r="E750" s="50"/>
      <c r="F750" s="7"/>
      <c r="G750" s="50"/>
      <c r="H750" s="50"/>
      <c r="I750" s="49"/>
      <c r="J750" s="54"/>
      <c r="K750" s="49"/>
      <c r="L750" s="49"/>
      <c r="M750" s="41"/>
      <c r="N750" s="7"/>
      <c r="O750" s="8" t="str">
        <f t="shared" si="136"/>
        <v xml:space="preserve"> </v>
      </c>
      <c r="P750" s="8" t="str">
        <f t="shared" si="137"/>
        <v xml:space="preserve"> </v>
      </c>
      <c r="Q750" s="7"/>
      <c r="R750" s="6"/>
      <c r="S750" s="7"/>
      <c r="T750" s="7"/>
      <c r="U750" s="7"/>
      <c r="V750" s="9"/>
      <c r="W750" s="9"/>
      <c r="X750" s="9"/>
      <c r="Y750" s="9"/>
      <c r="Z750" s="7"/>
      <c r="AA750" s="7"/>
      <c r="AB750" s="7"/>
      <c r="AC750" s="7"/>
      <c r="AD750" t="str">
        <f>IF('Invulblad per woning'!B750=0," ","ja")</f>
        <v xml:space="preserve"> </v>
      </c>
      <c r="AE750" s="10" t="str">
        <f t="shared" si="138"/>
        <v>nee</v>
      </c>
      <c r="AF750" s="10">
        <f t="shared" si="139"/>
        <v>60</v>
      </c>
      <c r="AG750" s="10">
        <f t="shared" si="140"/>
        <v>1944</v>
      </c>
      <c r="AH750">
        <f t="shared" si="146"/>
        <v>0</v>
      </c>
      <c r="AI750" s="10" t="str">
        <f t="shared" si="147"/>
        <v>nee 60 1944 0</v>
      </c>
      <c r="AJ750" s="10" t="e">
        <f>_xlfn.XLOOKUP(AI750,'Hybride Warmtepomp'!F$3:F$165,'Hybride Warmtepomp'!B$3:B$165)</f>
        <v>#N/A</v>
      </c>
      <c r="AK750" t="str">
        <f t="shared" si="141"/>
        <v/>
      </c>
      <c r="AL750" t="str">
        <f t="shared" si="145"/>
        <v>nee</v>
      </c>
      <c r="AM750" t="str">
        <f t="shared" si="142"/>
        <v>nee</v>
      </c>
      <c r="AN750" t="b">
        <f t="shared" si="143"/>
        <v>0</v>
      </c>
      <c r="AO750" t="b">
        <f t="shared" si="144"/>
        <v>0</v>
      </c>
    </row>
    <row r="751" spans="1:41">
      <c r="A751" s="48"/>
      <c r="B751" s="48"/>
      <c r="C751" s="49"/>
      <c r="D751" s="49"/>
      <c r="E751" s="50"/>
      <c r="F751" s="7"/>
      <c r="G751" s="50"/>
      <c r="H751" s="50"/>
      <c r="I751" s="49"/>
      <c r="J751" s="54"/>
      <c r="K751" s="49"/>
      <c r="L751" s="49"/>
      <c r="M751" s="41"/>
      <c r="N751" s="7"/>
      <c r="O751" s="8" t="str">
        <f t="shared" si="136"/>
        <v xml:space="preserve"> </v>
      </c>
      <c r="P751" s="8" t="str">
        <f t="shared" si="137"/>
        <v xml:space="preserve"> </v>
      </c>
      <c r="Q751" s="7"/>
      <c r="R751" s="6"/>
      <c r="S751" s="7"/>
      <c r="T751" s="7"/>
      <c r="U751" s="7"/>
      <c r="V751" s="9"/>
      <c r="W751" s="9"/>
      <c r="X751" s="9"/>
      <c r="Y751" s="9"/>
      <c r="Z751" s="7"/>
      <c r="AA751" s="7"/>
      <c r="AB751" s="7"/>
      <c r="AC751" s="7"/>
      <c r="AD751" t="str">
        <f>IF('Invulblad per woning'!B751=0," ","ja")</f>
        <v xml:space="preserve"> </v>
      </c>
      <c r="AE751" s="10" t="str">
        <f t="shared" si="138"/>
        <v>nee</v>
      </c>
      <c r="AF751" s="10">
        <f t="shared" si="139"/>
        <v>60</v>
      </c>
      <c r="AG751" s="10">
        <f t="shared" si="140"/>
        <v>1944</v>
      </c>
      <c r="AH751">
        <f t="shared" si="146"/>
        <v>0</v>
      </c>
      <c r="AI751" s="10" t="str">
        <f t="shared" si="147"/>
        <v>nee 60 1944 0</v>
      </c>
      <c r="AJ751" s="10" t="e">
        <f>_xlfn.XLOOKUP(AI751,'Hybride Warmtepomp'!F$3:F$165,'Hybride Warmtepomp'!B$3:B$165)</f>
        <v>#N/A</v>
      </c>
      <c r="AK751" t="str">
        <f t="shared" si="141"/>
        <v/>
      </c>
      <c r="AL751" t="str">
        <f t="shared" si="145"/>
        <v>nee</v>
      </c>
      <c r="AM751" t="str">
        <f t="shared" si="142"/>
        <v>nee</v>
      </c>
      <c r="AN751" t="b">
        <f t="shared" si="143"/>
        <v>0</v>
      </c>
      <c r="AO751" t="b">
        <f t="shared" si="144"/>
        <v>0</v>
      </c>
    </row>
    <row r="752" spans="1:41">
      <c r="A752" s="48"/>
      <c r="B752" s="48"/>
      <c r="C752" s="49"/>
      <c r="D752" s="49"/>
      <c r="E752" s="50"/>
      <c r="F752" s="7"/>
      <c r="G752" s="50"/>
      <c r="H752" s="50"/>
      <c r="I752" s="49"/>
      <c r="J752" s="54"/>
      <c r="K752" s="49"/>
      <c r="L752" s="49"/>
      <c r="M752" s="41"/>
      <c r="N752" s="7"/>
      <c r="O752" s="8" t="str">
        <f t="shared" si="136"/>
        <v xml:space="preserve"> </v>
      </c>
      <c r="P752" s="8" t="str">
        <f t="shared" si="137"/>
        <v xml:space="preserve"> </v>
      </c>
      <c r="Q752" s="7"/>
      <c r="R752" s="6"/>
      <c r="S752" s="7"/>
      <c r="T752" s="7"/>
      <c r="U752" s="7"/>
      <c r="V752" s="9"/>
      <c r="W752" s="9"/>
      <c r="X752" s="9"/>
      <c r="Y752" s="9"/>
      <c r="Z752" s="7"/>
      <c r="AA752" s="7"/>
      <c r="AB752" s="7"/>
      <c r="AC752" s="7"/>
      <c r="AD752" t="str">
        <f>IF('Invulblad per woning'!B752=0," ","ja")</f>
        <v xml:space="preserve"> </v>
      </c>
      <c r="AE752" s="10" t="str">
        <f t="shared" si="138"/>
        <v>nee</v>
      </c>
      <c r="AF752" s="10">
        <f t="shared" si="139"/>
        <v>60</v>
      </c>
      <c r="AG752" s="10">
        <f t="shared" si="140"/>
        <v>1944</v>
      </c>
      <c r="AH752">
        <f t="shared" si="146"/>
        <v>0</v>
      </c>
      <c r="AI752" s="10" t="str">
        <f t="shared" si="147"/>
        <v>nee 60 1944 0</v>
      </c>
      <c r="AJ752" s="10" t="e">
        <f>_xlfn.XLOOKUP(AI752,'Hybride Warmtepomp'!F$3:F$165,'Hybride Warmtepomp'!B$3:B$165)</f>
        <v>#N/A</v>
      </c>
      <c r="AK752" t="str">
        <f t="shared" si="141"/>
        <v/>
      </c>
      <c r="AL752" t="str">
        <f t="shared" si="145"/>
        <v>nee</v>
      </c>
      <c r="AM752" t="str">
        <f t="shared" si="142"/>
        <v>nee</v>
      </c>
      <c r="AN752" t="b">
        <f t="shared" si="143"/>
        <v>0</v>
      </c>
      <c r="AO752" t="b">
        <f t="shared" si="144"/>
        <v>0</v>
      </c>
    </row>
    <row r="753" spans="1:41">
      <c r="A753" s="48"/>
      <c r="B753" s="48"/>
      <c r="C753" s="49"/>
      <c r="D753" s="49"/>
      <c r="E753" s="50"/>
      <c r="F753" s="7"/>
      <c r="G753" s="50"/>
      <c r="H753" s="50"/>
      <c r="I753" s="49"/>
      <c r="J753" s="54"/>
      <c r="K753" s="49"/>
      <c r="L753" s="49"/>
      <c r="M753" s="41"/>
      <c r="N753" s="7"/>
      <c r="O753" s="8" t="str">
        <f t="shared" si="136"/>
        <v xml:space="preserve"> </v>
      </c>
      <c r="P753" s="8" t="str">
        <f t="shared" si="137"/>
        <v xml:space="preserve"> </v>
      </c>
      <c r="Q753" s="7"/>
      <c r="R753" s="6"/>
      <c r="S753" s="7"/>
      <c r="T753" s="7"/>
      <c r="U753" s="7"/>
      <c r="V753" s="9"/>
      <c r="W753" s="9"/>
      <c r="X753" s="9"/>
      <c r="Y753" s="9"/>
      <c r="Z753" s="7"/>
      <c r="AA753" s="7"/>
      <c r="AB753" s="7"/>
      <c r="AC753" s="7"/>
      <c r="AD753" t="str">
        <f>IF('Invulblad per woning'!B753=0," ","ja")</f>
        <v xml:space="preserve"> </v>
      </c>
      <c r="AE753" s="10" t="str">
        <f t="shared" si="138"/>
        <v>nee</v>
      </c>
      <c r="AF753" s="10">
        <f t="shared" si="139"/>
        <v>60</v>
      </c>
      <c r="AG753" s="10">
        <f t="shared" si="140"/>
        <v>1944</v>
      </c>
      <c r="AH753">
        <f t="shared" si="146"/>
        <v>0</v>
      </c>
      <c r="AI753" s="10" t="str">
        <f t="shared" si="147"/>
        <v>nee 60 1944 0</v>
      </c>
      <c r="AJ753" s="10" t="e">
        <f>_xlfn.XLOOKUP(AI753,'Hybride Warmtepomp'!F$3:F$165,'Hybride Warmtepomp'!B$3:B$165)</f>
        <v>#N/A</v>
      </c>
      <c r="AK753" t="str">
        <f t="shared" si="141"/>
        <v/>
      </c>
      <c r="AL753" t="str">
        <f t="shared" si="145"/>
        <v>nee</v>
      </c>
      <c r="AM753" t="str">
        <f t="shared" si="142"/>
        <v>nee</v>
      </c>
      <c r="AN753" t="b">
        <f t="shared" si="143"/>
        <v>0</v>
      </c>
      <c r="AO753" t="b">
        <f t="shared" si="144"/>
        <v>0</v>
      </c>
    </row>
    <row r="754" spans="1:41">
      <c r="A754" s="48"/>
      <c r="B754" s="48"/>
      <c r="C754" s="49"/>
      <c r="D754" s="49"/>
      <c r="E754" s="50"/>
      <c r="F754" s="7"/>
      <c r="G754" s="50"/>
      <c r="H754" s="50"/>
      <c r="I754" s="49"/>
      <c r="J754" s="54"/>
      <c r="K754" s="49"/>
      <c r="L754" s="49"/>
      <c r="M754" s="41"/>
      <c r="N754" s="7"/>
      <c r="O754" s="8" t="str">
        <f t="shared" si="136"/>
        <v xml:space="preserve"> </v>
      </c>
      <c r="P754" s="8" t="str">
        <f t="shared" si="137"/>
        <v xml:space="preserve"> </v>
      </c>
      <c r="Q754" s="7"/>
      <c r="R754" s="6"/>
      <c r="S754" s="7"/>
      <c r="T754" s="7"/>
      <c r="U754" s="7"/>
      <c r="V754" s="9"/>
      <c r="W754" s="9"/>
      <c r="X754" s="9"/>
      <c r="Y754" s="9"/>
      <c r="Z754" s="7"/>
      <c r="AA754" s="7"/>
      <c r="AB754" s="7"/>
      <c r="AC754" s="7"/>
      <c r="AD754" t="str">
        <f>IF('Invulblad per woning'!B754=0," ","ja")</f>
        <v xml:space="preserve"> </v>
      </c>
      <c r="AE754" s="10" t="str">
        <f t="shared" si="138"/>
        <v>nee</v>
      </c>
      <c r="AF754" s="10">
        <f t="shared" si="139"/>
        <v>60</v>
      </c>
      <c r="AG754" s="10">
        <f t="shared" si="140"/>
        <v>1944</v>
      </c>
      <c r="AH754">
        <f t="shared" si="146"/>
        <v>0</v>
      </c>
      <c r="AI754" s="10" t="str">
        <f t="shared" si="147"/>
        <v>nee 60 1944 0</v>
      </c>
      <c r="AJ754" s="10" t="e">
        <f>_xlfn.XLOOKUP(AI754,'Hybride Warmtepomp'!F$3:F$165,'Hybride Warmtepomp'!B$3:B$165)</f>
        <v>#N/A</v>
      </c>
      <c r="AK754" t="str">
        <f t="shared" si="141"/>
        <v/>
      </c>
      <c r="AL754" t="str">
        <f t="shared" si="145"/>
        <v>nee</v>
      </c>
      <c r="AM754" t="str">
        <f t="shared" si="142"/>
        <v>nee</v>
      </c>
      <c r="AN754" t="b">
        <f t="shared" si="143"/>
        <v>0</v>
      </c>
      <c r="AO754" t="b">
        <f t="shared" si="144"/>
        <v>0</v>
      </c>
    </row>
    <row r="755" spans="1:41">
      <c r="A755" s="48"/>
      <c r="B755" s="48"/>
      <c r="C755" s="49"/>
      <c r="D755" s="49"/>
      <c r="E755" s="50"/>
      <c r="F755" s="7"/>
      <c r="G755" s="50"/>
      <c r="H755" s="50"/>
      <c r="I755" s="49"/>
      <c r="J755" s="54"/>
      <c r="K755" s="49"/>
      <c r="L755" s="49"/>
      <c r="M755" s="41"/>
      <c r="N755" s="7"/>
      <c r="O755" s="8" t="str">
        <f t="shared" si="136"/>
        <v xml:space="preserve"> </v>
      </c>
      <c r="P755" s="8" t="str">
        <f t="shared" si="137"/>
        <v xml:space="preserve"> </v>
      </c>
      <c r="Q755" s="7"/>
      <c r="R755" s="6"/>
      <c r="S755" s="7"/>
      <c r="T755" s="7"/>
      <c r="U755" s="7"/>
      <c r="V755" s="9"/>
      <c r="W755" s="9"/>
      <c r="X755" s="9"/>
      <c r="Y755" s="9"/>
      <c r="Z755" s="7"/>
      <c r="AA755" s="7"/>
      <c r="AB755" s="7"/>
      <c r="AC755" s="7"/>
      <c r="AD755" t="str">
        <f>IF('Invulblad per woning'!B755=0," ","ja")</f>
        <v xml:space="preserve"> </v>
      </c>
      <c r="AE755" s="10" t="str">
        <f t="shared" si="138"/>
        <v>nee</v>
      </c>
      <c r="AF755" s="10">
        <f t="shared" si="139"/>
        <v>60</v>
      </c>
      <c r="AG755" s="10">
        <f t="shared" si="140"/>
        <v>1944</v>
      </c>
      <c r="AH755">
        <f t="shared" si="146"/>
        <v>0</v>
      </c>
      <c r="AI755" s="10" t="str">
        <f t="shared" si="147"/>
        <v>nee 60 1944 0</v>
      </c>
      <c r="AJ755" s="10" t="e">
        <f>_xlfn.XLOOKUP(AI755,'Hybride Warmtepomp'!F$3:F$165,'Hybride Warmtepomp'!B$3:B$165)</f>
        <v>#N/A</v>
      </c>
      <c r="AK755" t="str">
        <f t="shared" si="141"/>
        <v/>
      </c>
      <c r="AL755" t="str">
        <f t="shared" si="145"/>
        <v>nee</v>
      </c>
      <c r="AM755" t="str">
        <f t="shared" si="142"/>
        <v>nee</v>
      </c>
      <c r="AN755" t="b">
        <f t="shared" si="143"/>
        <v>0</v>
      </c>
      <c r="AO755" t="b">
        <f t="shared" si="144"/>
        <v>0</v>
      </c>
    </row>
    <row r="756" spans="1:41">
      <c r="A756" s="48"/>
      <c r="B756" s="48"/>
      <c r="C756" s="49"/>
      <c r="D756" s="49"/>
      <c r="E756" s="50"/>
      <c r="F756" s="7"/>
      <c r="G756" s="50"/>
      <c r="H756" s="50"/>
      <c r="I756" s="49"/>
      <c r="J756" s="54"/>
      <c r="K756" s="49"/>
      <c r="L756" s="49"/>
      <c r="M756" s="41"/>
      <c r="N756" s="7"/>
      <c r="O756" s="8" t="str">
        <f t="shared" si="136"/>
        <v xml:space="preserve"> </v>
      </c>
      <c r="P756" s="8" t="str">
        <f t="shared" si="137"/>
        <v xml:space="preserve"> </v>
      </c>
      <c r="Q756" s="7"/>
      <c r="R756" s="6"/>
      <c r="S756" s="7"/>
      <c r="T756" s="7"/>
      <c r="U756" s="7"/>
      <c r="V756" s="9"/>
      <c r="W756" s="9"/>
      <c r="X756" s="9"/>
      <c r="Y756" s="9"/>
      <c r="Z756" s="7"/>
      <c r="AA756" s="7"/>
      <c r="AB756" s="7"/>
      <c r="AC756" s="7"/>
      <c r="AD756" t="str">
        <f>IF('Invulblad per woning'!B756=0," ","ja")</f>
        <v xml:space="preserve"> </v>
      </c>
      <c r="AE756" s="10" t="str">
        <f t="shared" si="138"/>
        <v>nee</v>
      </c>
      <c r="AF756" s="10">
        <f t="shared" si="139"/>
        <v>60</v>
      </c>
      <c r="AG756" s="10">
        <f t="shared" si="140"/>
        <v>1944</v>
      </c>
      <c r="AH756">
        <f t="shared" si="146"/>
        <v>0</v>
      </c>
      <c r="AI756" s="10" t="str">
        <f t="shared" si="147"/>
        <v>nee 60 1944 0</v>
      </c>
      <c r="AJ756" s="10" t="e">
        <f>_xlfn.XLOOKUP(AI756,'Hybride Warmtepomp'!F$3:F$165,'Hybride Warmtepomp'!B$3:B$165)</f>
        <v>#N/A</v>
      </c>
      <c r="AK756" t="str">
        <f t="shared" si="141"/>
        <v/>
      </c>
      <c r="AL756" t="str">
        <f t="shared" si="145"/>
        <v>nee</v>
      </c>
      <c r="AM756" t="str">
        <f t="shared" si="142"/>
        <v>nee</v>
      </c>
      <c r="AN756" t="b">
        <f t="shared" si="143"/>
        <v>0</v>
      </c>
      <c r="AO756" t="b">
        <f t="shared" si="144"/>
        <v>0</v>
      </c>
    </row>
    <row r="757" spans="1:41">
      <c r="A757" s="48"/>
      <c r="B757" s="48"/>
      <c r="C757" s="49"/>
      <c r="D757" s="49"/>
      <c r="E757" s="50"/>
      <c r="F757" s="7"/>
      <c r="G757" s="50"/>
      <c r="H757" s="50"/>
      <c r="I757" s="49"/>
      <c r="J757" s="54"/>
      <c r="K757" s="49"/>
      <c r="L757" s="49"/>
      <c r="M757" s="41"/>
      <c r="N757" s="7"/>
      <c r="O757" s="8" t="str">
        <f t="shared" si="136"/>
        <v xml:space="preserve"> </v>
      </c>
      <c r="P757" s="8" t="str">
        <f t="shared" si="137"/>
        <v xml:space="preserve"> </v>
      </c>
      <c r="Q757" s="7"/>
      <c r="R757" s="6"/>
      <c r="S757" s="7"/>
      <c r="T757" s="7"/>
      <c r="U757" s="7"/>
      <c r="V757" s="9"/>
      <c r="W757" s="9"/>
      <c r="X757" s="9"/>
      <c r="Y757" s="9"/>
      <c r="Z757" s="7"/>
      <c r="AA757" s="7"/>
      <c r="AB757" s="7"/>
      <c r="AC757" s="7"/>
      <c r="AD757" t="str">
        <f>IF('Invulblad per woning'!B757=0," ","ja")</f>
        <v xml:space="preserve"> </v>
      </c>
      <c r="AE757" s="10" t="str">
        <f t="shared" si="138"/>
        <v>nee</v>
      </c>
      <c r="AF757" s="10">
        <f t="shared" si="139"/>
        <v>60</v>
      </c>
      <c r="AG757" s="10">
        <f t="shared" si="140"/>
        <v>1944</v>
      </c>
      <c r="AH757">
        <f t="shared" si="146"/>
        <v>0</v>
      </c>
      <c r="AI757" s="10" t="str">
        <f t="shared" si="147"/>
        <v>nee 60 1944 0</v>
      </c>
      <c r="AJ757" s="10" t="e">
        <f>_xlfn.XLOOKUP(AI757,'Hybride Warmtepomp'!F$3:F$165,'Hybride Warmtepomp'!B$3:B$165)</f>
        <v>#N/A</v>
      </c>
      <c r="AK757" t="str">
        <f t="shared" si="141"/>
        <v/>
      </c>
      <c r="AL757" t="str">
        <f t="shared" si="145"/>
        <v>nee</v>
      </c>
      <c r="AM757" t="str">
        <f t="shared" si="142"/>
        <v>nee</v>
      </c>
      <c r="AN757" t="b">
        <f t="shared" si="143"/>
        <v>0</v>
      </c>
      <c r="AO757" t="b">
        <f t="shared" si="144"/>
        <v>0</v>
      </c>
    </row>
    <row r="758" spans="1:41">
      <c r="A758" s="48"/>
      <c r="B758" s="48"/>
      <c r="C758" s="49"/>
      <c r="D758" s="49"/>
      <c r="E758" s="50"/>
      <c r="F758" s="7"/>
      <c r="G758" s="50"/>
      <c r="H758" s="50"/>
      <c r="I758" s="49"/>
      <c r="J758" s="54"/>
      <c r="K758" s="49"/>
      <c r="L758" s="49"/>
      <c r="M758" s="41"/>
      <c r="N758" s="7"/>
      <c r="O758" s="8" t="str">
        <f t="shared" si="136"/>
        <v xml:space="preserve"> </v>
      </c>
      <c r="P758" s="8" t="str">
        <f t="shared" si="137"/>
        <v xml:space="preserve"> </v>
      </c>
      <c r="Q758" s="7"/>
      <c r="R758" s="6"/>
      <c r="S758" s="7"/>
      <c r="T758" s="7"/>
      <c r="U758" s="7"/>
      <c r="V758" s="9"/>
      <c r="W758" s="9"/>
      <c r="X758" s="9"/>
      <c r="Y758" s="9"/>
      <c r="Z758" s="7"/>
      <c r="AA758" s="7"/>
      <c r="AB758" s="7"/>
      <c r="AC758" s="7"/>
      <c r="AD758" t="str">
        <f>IF('Invulblad per woning'!B758=0," ","ja")</f>
        <v xml:space="preserve"> </v>
      </c>
      <c r="AE758" s="10" t="str">
        <f t="shared" si="138"/>
        <v>nee</v>
      </c>
      <c r="AF758" s="10">
        <f t="shared" si="139"/>
        <v>60</v>
      </c>
      <c r="AG758" s="10">
        <f t="shared" si="140"/>
        <v>1944</v>
      </c>
      <c r="AH758">
        <f t="shared" si="146"/>
        <v>0</v>
      </c>
      <c r="AI758" s="10" t="str">
        <f t="shared" si="147"/>
        <v>nee 60 1944 0</v>
      </c>
      <c r="AJ758" s="10" t="e">
        <f>_xlfn.XLOOKUP(AI758,'Hybride Warmtepomp'!F$3:F$165,'Hybride Warmtepomp'!B$3:B$165)</f>
        <v>#N/A</v>
      </c>
      <c r="AK758" t="str">
        <f t="shared" si="141"/>
        <v/>
      </c>
      <c r="AL758" t="str">
        <f t="shared" si="145"/>
        <v>nee</v>
      </c>
      <c r="AM758" t="str">
        <f t="shared" si="142"/>
        <v>nee</v>
      </c>
      <c r="AN758" t="b">
        <f t="shared" si="143"/>
        <v>0</v>
      </c>
      <c r="AO758" t="b">
        <f t="shared" si="144"/>
        <v>0</v>
      </c>
    </row>
    <row r="759" spans="1:41">
      <c r="A759" s="48"/>
      <c r="B759" s="48"/>
      <c r="C759" s="49"/>
      <c r="D759" s="49"/>
      <c r="E759" s="50"/>
      <c r="F759" s="7"/>
      <c r="G759" s="50"/>
      <c r="H759" s="50"/>
      <c r="I759" s="49"/>
      <c r="J759" s="54"/>
      <c r="K759" s="49"/>
      <c r="L759" s="49"/>
      <c r="M759" s="41"/>
      <c r="N759" s="7"/>
      <c r="O759" s="8" t="str">
        <f t="shared" si="136"/>
        <v xml:space="preserve"> </v>
      </c>
      <c r="P759" s="8" t="str">
        <f t="shared" si="137"/>
        <v xml:space="preserve"> </v>
      </c>
      <c r="Q759" s="7"/>
      <c r="R759" s="6"/>
      <c r="S759" s="7"/>
      <c r="T759" s="7"/>
      <c r="U759" s="7"/>
      <c r="V759" s="9"/>
      <c r="W759" s="9"/>
      <c r="X759" s="9"/>
      <c r="Y759" s="9"/>
      <c r="Z759" s="7"/>
      <c r="AA759" s="7"/>
      <c r="AB759" s="7"/>
      <c r="AC759" s="7"/>
      <c r="AD759" t="str">
        <f>IF('Invulblad per woning'!B759=0," ","ja")</f>
        <v xml:space="preserve"> </v>
      </c>
      <c r="AE759" s="10" t="str">
        <f t="shared" si="138"/>
        <v>nee</v>
      </c>
      <c r="AF759" s="10">
        <f t="shared" si="139"/>
        <v>60</v>
      </c>
      <c r="AG759" s="10">
        <f t="shared" si="140"/>
        <v>1944</v>
      </c>
      <c r="AH759">
        <f t="shared" si="146"/>
        <v>0</v>
      </c>
      <c r="AI759" s="10" t="str">
        <f t="shared" si="147"/>
        <v>nee 60 1944 0</v>
      </c>
      <c r="AJ759" s="10" t="e">
        <f>_xlfn.XLOOKUP(AI759,'Hybride Warmtepomp'!F$3:F$165,'Hybride Warmtepomp'!B$3:B$165)</f>
        <v>#N/A</v>
      </c>
      <c r="AK759" t="str">
        <f t="shared" si="141"/>
        <v/>
      </c>
      <c r="AL759" t="str">
        <f t="shared" si="145"/>
        <v>nee</v>
      </c>
      <c r="AM759" t="str">
        <f t="shared" si="142"/>
        <v>nee</v>
      </c>
      <c r="AN759" t="b">
        <f t="shared" si="143"/>
        <v>0</v>
      </c>
      <c r="AO759" t="b">
        <f t="shared" si="144"/>
        <v>0</v>
      </c>
    </row>
    <row r="760" spans="1:41">
      <c r="A760" s="48"/>
      <c r="B760" s="48"/>
      <c r="C760" s="49"/>
      <c r="D760" s="49"/>
      <c r="E760" s="50"/>
      <c r="F760" s="7"/>
      <c r="G760" s="50"/>
      <c r="H760" s="50"/>
      <c r="I760" s="49"/>
      <c r="J760" s="54"/>
      <c r="K760" s="49"/>
      <c r="L760" s="49"/>
      <c r="M760" s="41"/>
      <c r="N760" s="7"/>
      <c r="O760" s="8" t="str">
        <f t="shared" si="136"/>
        <v xml:space="preserve"> </v>
      </c>
      <c r="P760" s="8" t="str">
        <f t="shared" si="137"/>
        <v xml:space="preserve"> </v>
      </c>
      <c r="Q760" s="7"/>
      <c r="R760" s="6"/>
      <c r="S760" s="7"/>
      <c r="T760" s="7"/>
      <c r="U760" s="7"/>
      <c r="V760" s="9"/>
      <c r="W760" s="9"/>
      <c r="X760" s="9"/>
      <c r="Y760" s="9"/>
      <c r="Z760" s="7"/>
      <c r="AA760" s="7"/>
      <c r="AB760" s="7"/>
      <c r="AC760" s="7"/>
      <c r="AD760" t="str">
        <f>IF('Invulblad per woning'!B760=0," ","ja")</f>
        <v xml:space="preserve"> </v>
      </c>
      <c r="AE760" s="10" t="str">
        <f t="shared" si="138"/>
        <v>nee</v>
      </c>
      <c r="AF760" s="10">
        <f t="shared" si="139"/>
        <v>60</v>
      </c>
      <c r="AG760" s="10">
        <f t="shared" si="140"/>
        <v>1944</v>
      </c>
      <c r="AH760">
        <f t="shared" si="146"/>
        <v>0</v>
      </c>
      <c r="AI760" s="10" t="str">
        <f t="shared" si="147"/>
        <v>nee 60 1944 0</v>
      </c>
      <c r="AJ760" s="10" t="e">
        <f>_xlfn.XLOOKUP(AI760,'Hybride Warmtepomp'!F$3:F$165,'Hybride Warmtepomp'!B$3:B$165)</f>
        <v>#N/A</v>
      </c>
      <c r="AK760" t="str">
        <f t="shared" si="141"/>
        <v/>
      </c>
      <c r="AL760" t="str">
        <f t="shared" si="145"/>
        <v>nee</v>
      </c>
      <c r="AM760" t="str">
        <f t="shared" si="142"/>
        <v>nee</v>
      </c>
      <c r="AN760" t="b">
        <f t="shared" si="143"/>
        <v>0</v>
      </c>
      <c r="AO760" t="b">
        <f t="shared" si="144"/>
        <v>0</v>
      </c>
    </row>
    <row r="761" spans="1:41">
      <c r="A761" s="48"/>
      <c r="B761" s="48"/>
      <c r="C761" s="49"/>
      <c r="D761" s="49"/>
      <c r="E761" s="50"/>
      <c r="F761" s="7"/>
      <c r="G761" s="50"/>
      <c r="H761" s="50"/>
      <c r="I761" s="49"/>
      <c r="J761" s="54"/>
      <c r="K761" s="49"/>
      <c r="L761" s="49"/>
      <c r="M761" s="41"/>
      <c r="N761" s="7"/>
      <c r="O761" s="8" t="str">
        <f t="shared" si="136"/>
        <v xml:space="preserve"> </v>
      </c>
      <c r="P761" s="8" t="str">
        <f t="shared" si="137"/>
        <v xml:space="preserve"> </v>
      </c>
      <c r="Q761" s="7"/>
      <c r="R761" s="6"/>
      <c r="S761" s="7"/>
      <c r="T761" s="7"/>
      <c r="U761" s="7"/>
      <c r="V761" s="9"/>
      <c r="W761" s="9"/>
      <c r="X761" s="9"/>
      <c r="Y761" s="9"/>
      <c r="Z761" s="7"/>
      <c r="AA761" s="7"/>
      <c r="AB761" s="7"/>
      <c r="AC761" s="7"/>
      <c r="AD761" t="str">
        <f>IF('Invulblad per woning'!B761=0," ","ja")</f>
        <v xml:space="preserve"> </v>
      </c>
      <c r="AE761" s="10" t="str">
        <f t="shared" si="138"/>
        <v>nee</v>
      </c>
      <c r="AF761" s="10">
        <f t="shared" si="139"/>
        <v>60</v>
      </c>
      <c r="AG761" s="10">
        <f t="shared" si="140"/>
        <v>1944</v>
      </c>
      <c r="AH761">
        <f t="shared" si="146"/>
        <v>0</v>
      </c>
      <c r="AI761" s="10" t="str">
        <f t="shared" si="147"/>
        <v>nee 60 1944 0</v>
      </c>
      <c r="AJ761" s="10" t="e">
        <f>_xlfn.XLOOKUP(AI761,'Hybride Warmtepomp'!F$3:F$165,'Hybride Warmtepomp'!B$3:B$165)</f>
        <v>#N/A</v>
      </c>
      <c r="AK761" t="str">
        <f t="shared" si="141"/>
        <v/>
      </c>
      <c r="AL761" t="str">
        <f t="shared" si="145"/>
        <v>nee</v>
      </c>
      <c r="AM761" t="str">
        <f t="shared" si="142"/>
        <v>nee</v>
      </c>
      <c r="AN761" t="b">
        <f t="shared" si="143"/>
        <v>0</v>
      </c>
      <c r="AO761" t="b">
        <f t="shared" si="144"/>
        <v>0</v>
      </c>
    </row>
    <row r="762" spans="1:41">
      <c r="A762" s="48"/>
      <c r="B762" s="48"/>
      <c r="C762" s="49"/>
      <c r="D762" s="49"/>
      <c r="E762" s="50"/>
      <c r="F762" s="7"/>
      <c r="G762" s="50"/>
      <c r="H762" s="50"/>
      <c r="I762" s="49"/>
      <c r="J762" s="54"/>
      <c r="K762" s="49"/>
      <c r="L762" s="49"/>
      <c r="M762" s="41"/>
      <c r="N762" s="7"/>
      <c r="O762" s="8" t="str">
        <f t="shared" si="136"/>
        <v xml:space="preserve"> </v>
      </c>
      <c r="P762" s="8" t="str">
        <f t="shared" si="137"/>
        <v xml:space="preserve"> </v>
      </c>
      <c r="Q762" s="7"/>
      <c r="R762" s="6"/>
      <c r="S762" s="7"/>
      <c r="T762" s="7"/>
      <c r="U762" s="7"/>
      <c r="V762" s="9"/>
      <c r="W762" s="9"/>
      <c r="X762" s="9"/>
      <c r="Y762" s="9"/>
      <c r="Z762" s="7"/>
      <c r="AA762" s="7"/>
      <c r="AB762" s="7"/>
      <c r="AC762" s="7"/>
      <c r="AD762" t="str">
        <f>IF('Invulblad per woning'!B762=0," ","ja")</f>
        <v xml:space="preserve"> </v>
      </c>
      <c r="AE762" s="10" t="str">
        <f t="shared" si="138"/>
        <v>nee</v>
      </c>
      <c r="AF762" s="10">
        <f t="shared" si="139"/>
        <v>60</v>
      </c>
      <c r="AG762" s="10">
        <f t="shared" si="140"/>
        <v>1944</v>
      </c>
      <c r="AH762">
        <f t="shared" si="146"/>
        <v>0</v>
      </c>
      <c r="AI762" s="10" t="str">
        <f t="shared" si="147"/>
        <v>nee 60 1944 0</v>
      </c>
      <c r="AJ762" s="10" t="e">
        <f>_xlfn.XLOOKUP(AI762,'Hybride Warmtepomp'!F$3:F$165,'Hybride Warmtepomp'!B$3:B$165)</f>
        <v>#N/A</v>
      </c>
      <c r="AK762" t="str">
        <f t="shared" si="141"/>
        <v/>
      </c>
      <c r="AL762" t="str">
        <f t="shared" si="145"/>
        <v>nee</v>
      </c>
      <c r="AM762" t="str">
        <f t="shared" si="142"/>
        <v>nee</v>
      </c>
      <c r="AN762" t="b">
        <f t="shared" si="143"/>
        <v>0</v>
      </c>
      <c r="AO762" t="b">
        <f t="shared" si="144"/>
        <v>0</v>
      </c>
    </row>
    <row r="763" spans="1:41">
      <c r="A763" s="48"/>
      <c r="B763" s="48"/>
      <c r="C763" s="49"/>
      <c r="D763" s="49"/>
      <c r="E763" s="50"/>
      <c r="F763" s="7"/>
      <c r="G763" s="50"/>
      <c r="H763" s="50"/>
      <c r="I763" s="49"/>
      <c r="J763" s="54"/>
      <c r="K763" s="49"/>
      <c r="L763" s="49"/>
      <c r="M763" s="41"/>
      <c r="N763" s="7"/>
      <c r="O763" s="8" t="str">
        <f t="shared" si="136"/>
        <v xml:space="preserve"> </v>
      </c>
      <c r="P763" s="8" t="str">
        <f t="shared" si="137"/>
        <v xml:space="preserve"> </v>
      </c>
      <c r="Q763" s="7"/>
      <c r="R763" s="6"/>
      <c r="S763" s="7"/>
      <c r="T763" s="7"/>
      <c r="U763" s="7"/>
      <c r="V763" s="9"/>
      <c r="W763" s="9"/>
      <c r="X763" s="9"/>
      <c r="Y763" s="9"/>
      <c r="Z763" s="7"/>
      <c r="AA763" s="7"/>
      <c r="AB763" s="7"/>
      <c r="AC763" s="7"/>
      <c r="AD763" t="str">
        <f>IF('Invulblad per woning'!B763=0," ","ja")</f>
        <v xml:space="preserve"> </v>
      </c>
      <c r="AE763" s="10" t="str">
        <f t="shared" si="138"/>
        <v>nee</v>
      </c>
      <c r="AF763" s="10">
        <f t="shared" si="139"/>
        <v>60</v>
      </c>
      <c r="AG763" s="10">
        <f t="shared" si="140"/>
        <v>1944</v>
      </c>
      <c r="AH763">
        <f t="shared" si="146"/>
        <v>0</v>
      </c>
      <c r="AI763" s="10" t="str">
        <f t="shared" si="147"/>
        <v>nee 60 1944 0</v>
      </c>
      <c r="AJ763" s="10" t="e">
        <f>_xlfn.XLOOKUP(AI763,'Hybride Warmtepomp'!F$3:F$165,'Hybride Warmtepomp'!B$3:B$165)</f>
        <v>#N/A</v>
      </c>
      <c r="AK763" t="str">
        <f t="shared" si="141"/>
        <v/>
      </c>
      <c r="AL763" t="str">
        <f t="shared" si="145"/>
        <v>nee</v>
      </c>
      <c r="AM763" t="str">
        <f t="shared" si="142"/>
        <v>nee</v>
      </c>
      <c r="AN763" t="b">
        <f t="shared" si="143"/>
        <v>0</v>
      </c>
      <c r="AO763" t="b">
        <f t="shared" si="144"/>
        <v>0</v>
      </c>
    </row>
    <row r="764" spans="1:41">
      <c r="A764" s="48"/>
      <c r="B764" s="48"/>
      <c r="C764" s="49"/>
      <c r="D764" s="49"/>
      <c r="E764" s="50"/>
      <c r="F764" s="7"/>
      <c r="G764" s="50"/>
      <c r="H764" s="50"/>
      <c r="I764" s="49"/>
      <c r="J764" s="54"/>
      <c r="K764" s="49"/>
      <c r="L764" s="49"/>
      <c r="M764" s="41"/>
      <c r="N764" s="7"/>
      <c r="O764" s="8" t="str">
        <f t="shared" si="136"/>
        <v xml:space="preserve"> </v>
      </c>
      <c r="P764" s="8" t="str">
        <f t="shared" si="137"/>
        <v xml:space="preserve"> </v>
      </c>
      <c r="Q764" s="7"/>
      <c r="R764" s="6"/>
      <c r="S764" s="7"/>
      <c r="T764" s="7"/>
      <c r="U764" s="7"/>
      <c r="V764" s="9"/>
      <c r="W764" s="9"/>
      <c r="X764" s="9"/>
      <c r="Y764" s="9"/>
      <c r="Z764" s="7"/>
      <c r="AA764" s="7"/>
      <c r="AB764" s="7"/>
      <c r="AC764" s="7"/>
      <c r="AD764" t="str">
        <f>IF('Invulblad per woning'!B764=0," ","ja")</f>
        <v xml:space="preserve"> </v>
      </c>
      <c r="AE764" s="10" t="str">
        <f t="shared" si="138"/>
        <v>nee</v>
      </c>
      <c r="AF764" s="10">
        <f t="shared" si="139"/>
        <v>60</v>
      </c>
      <c r="AG764" s="10">
        <f t="shared" si="140"/>
        <v>1944</v>
      </c>
      <c r="AH764">
        <f t="shared" si="146"/>
        <v>0</v>
      </c>
      <c r="AI764" s="10" t="str">
        <f t="shared" si="147"/>
        <v>nee 60 1944 0</v>
      </c>
      <c r="AJ764" s="10" t="e">
        <f>_xlfn.XLOOKUP(AI764,'Hybride Warmtepomp'!F$3:F$165,'Hybride Warmtepomp'!B$3:B$165)</f>
        <v>#N/A</v>
      </c>
      <c r="AK764" t="str">
        <f t="shared" si="141"/>
        <v/>
      </c>
      <c r="AL764" t="str">
        <f t="shared" si="145"/>
        <v>nee</v>
      </c>
      <c r="AM764" t="str">
        <f t="shared" si="142"/>
        <v>nee</v>
      </c>
      <c r="AN764" t="b">
        <f t="shared" si="143"/>
        <v>0</v>
      </c>
      <c r="AO764" t="b">
        <f t="shared" si="144"/>
        <v>0</v>
      </c>
    </row>
    <row r="765" spans="1:41">
      <c r="A765" s="48"/>
      <c r="B765" s="48"/>
      <c r="C765" s="49"/>
      <c r="D765" s="49"/>
      <c r="E765" s="50"/>
      <c r="F765" s="7"/>
      <c r="G765" s="50"/>
      <c r="H765" s="50"/>
      <c r="I765" s="49"/>
      <c r="J765" s="54"/>
      <c r="K765" s="49"/>
      <c r="L765" s="49"/>
      <c r="M765" s="41"/>
      <c r="N765" s="7"/>
      <c r="O765" s="8" t="str">
        <f t="shared" si="136"/>
        <v xml:space="preserve"> </v>
      </c>
      <c r="P765" s="8" t="str">
        <f t="shared" si="137"/>
        <v xml:space="preserve"> </v>
      </c>
      <c r="Q765" s="7"/>
      <c r="R765" s="6"/>
      <c r="S765" s="7"/>
      <c r="T765" s="7"/>
      <c r="U765" s="7"/>
      <c r="V765" s="9"/>
      <c r="W765" s="9"/>
      <c r="X765" s="9"/>
      <c r="Y765" s="9"/>
      <c r="Z765" s="7"/>
      <c r="AA765" s="7"/>
      <c r="AB765" s="7"/>
      <c r="AC765" s="7"/>
      <c r="AD765" t="str">
        <f>IF('Invulblad per woning'!B765=0," ","ja")</f>
        <v xml:space="preserve"> </v>
      </c>
      <c r="AE765" s="10" t="str">
        <f t="shared" si="138"/>
        <v>nee</v>
      </c>
      <c r="AF765" s="10">
        <f t="shared" si="139"/>
        <v>60</v>
      </c>
      <c r="AG765" s="10">
        <f t="shared" si="140"/>
        <v>1944</v>
      </c>
      <c r="AH765">
        <f t="shared" si="146"/>
        <v>0</v>
      </c>
      <c r="AI765" s="10" t="str">
        <f t="shared" si="147"/>
        <v>nee 60 1944 0</v>
      </c>
      <c r="AJ765" s="10" t="e">
        <f>_xlfn.XLOOKUP(AI765,'Hybride Warmtepomp'!F$3:F$165,'Hybride Warmtepomp'!B$3:B$165)</f>
        <v>#N/A</v>
      </c>
      <c r="AK765" t="str">
        <f t="shared" si="141"/>
        <v/>
      </c>
      <c r="AL765" t="str">
        <f t="shared" si="145"/>
        <v>nee</v>
      </c>
      <c r="AM765" t="str">
        <f t="shared" si="142"/>
        <v>nee</v>
      </c>
      <c r="AN765" t="b">
        <f t="shared" si="143"/>
        <v>0</v>
      </c>
      <c r="AO765" t="b">
        <f t="shared" si="144"/>
        <v>0</v>
      </c>
    </row>
    <row r="766" spans="1:41">
      <c r="A766" s="48"/>
      <c r="B766" s="48"/>
      <c r="C766" s="49"/>
      <c r="D766" s="49"/>
      <c r="E766" s="50"/>
      <c r="F766" s="7"/>
      <c r="G766" s="50"/>
      <c r="H766" s="50"/>
      <c r="I766" s="49"/>
      <c r="J766" s="54"/>
      <c r="K766" s="49"/>
      <c r="L766" s="49"/>
      <c r="M766" s="41"/>
      <c r="N766" s="7"/>
      <c r="O766" s="8" t="str">
        <f t="shared" si="136"/>
        <v xml:space="preserve"> </v>
      </c>
      <c r="P766" s="8" t="str">
        <f t="shared" si="137"/>
        <v xml:space="preserve"> </v>
      </c>
      <c r="Q766" s="7"/>
      <c r="R766" s="6"/>
      <c r="S766" s="7"/>
      <c r="T766" s="7"/>
      <c r="U766" s="7"/>
      <c r="V766" s="9"/>
      <c r="W766" s="9"/>
      <c r="X766" s="9"/>
      <c r="Y766" s="9"/>
      <c r="Z766" s="7"/>
      <c r="AA766" s="7"/>
      <c r="AB766" s="7"/>
      <c r="AC766" s="7"/>
      <c r="AD766" t="str">
        <f>IF('Invulblad per woning'!B766=0," ","ja")</f>
        <v xml:space="preserve"> </v>
      </c>
      <c r="AE766" s="10" t="str">
        <f t="shared" si="138"/>
        <v>nee</v>
      </c>
      <c r="AF766" s="10">
        <f t="shared" si="139"/>
        <v>60</v>
      </c>
      <c r="AG766" s="10">
        <f t="shared" si="140"/>
        <v>1944</v>
      </c>
      <c r="AH766">
        <f t="shared" si="146"/>
        <v>0</v>
      </c>
      <c r="AI766" s="10" t="str">
        <f t="shared" si="147"/>
        <v>nee 60 1944 0</v>
      </c>
      <c r="AJ766" s="10" t="e">
        <f>_xlfn.XLOOKUP(AI766,'Hybride Warmtepomp'!F$3:F$165,'Hybride Warmtepomp'!B$3:B$165)</f>
        <v>#N/A</v>
      </c>
      <c r="AK766" t="str">
        <f t="shared" si="141"/>
        <v/>
      </c>
      <c r="AL766" t="str">
        <f t="shared" si="145"/>
        <v>nee</v>
      </c>
      <c r="AM766" t="str">
        <f t="shared" si="142"/>
        <v>nee</v>
      </c>
      <c r="AN766" t="b">
        <f t="shared" si="143"/>
        <v>0</v>
      </c>
      <c r="AO766" t="b">
        <f t="shared" si="144"/>
        <v>0</v>
      </c>
    </row>
    <row r="767" spans="1:41">
      <c r="A767" s="48"/>
      <c r="B767" s="48"/>
      <c r="C767" s="49"/>
      <c r="D767" s="49"/>
      <c r="E767" s="50"/>
      <c r="F767" s="7"/>
      <c r="G767" s="50"/>
      <c r="H767" s="50"/>
      <c r="I767" s="49"/>
      <c r="J767" s="54"/>
      <c r="K767" s="49"/>
      <c r="L767" s="49"/>
      <c r="M767" s="41"/>
      <c r="N767" s="7"/>
      <c r="O767" s="8" t="str">
        <f t="shared" si="136"/>
        <v xml:space="preserve"> </v>
      </c>
      <c r="P767" s="8" t="str">
        <f t="shared" si="137"/>
        <v xml:space="preserve"> </v>
      </c>
      <c r="Q767" s="7"/>
      <c r="R767" s="6"/>
      <c r="S767" s="7"/>
      <c r="T767" s="7"/>
      <c r="U767" s="7"/>
      <c r="V767" s="9"/>
      <c r="W767" s="9"/>
      <c r="X767" s="9"/>
      <c r="Y767" s="9"/>
      <c r="Z767" s="7"/>
      <c r="AA767" s="7"/>
      <c r="AB767" s="7"/>
      <c r="AC767" s="7"/>
      <c r="AD767" t="str">
        <f>IF('Invulblad per woning'!B767=0," ","ja")</f>
        <v xml:space="preserve"> </v>
      </c>
      <c r="AE767" s="10" t="str">
        <f t="shared" si="138"/>
        <v>nee</v>
      </c>
      <c r="AF767" s="10">
        <f t="shared" si="139"/>
        <v>60</v>
      </c>
      <c r="AG767" s="10">
        <f t="shared" si="140"/>
        <v>1944</v>
      </c>
      <c r="AH767">
        <f t="shared" si="146"/>
        <v>0</v>
      </c>
      <c r="AI767" s="10" t="str">
        <f t="shared" si="147"/>
        <v>nee 60 1944 0</v>
      </c>
      <c r="AJ767" s="10" t="e">
        <f>_xlfn.XLOOKUP(AI767,'Hybride Warmtepomp'!F$3:F$165,'Hybride Warmtepomp'!B$3:B$165)</f>
        <v>#N/A</v>
      </c>
      <c r="AK767" t="str">
        <f t="shared" si="141"/>
        <v/>
      </c>
      <c r="AL767" t="str">
        <f t="shared" si="145"/>
        <v>nee</v>
      </c>
      <c r="AM767" t="str">
        <f t="shared" si="142"/>
        <v>nee</v>
      </c>
      <c r="AN767" t="b">
        <f t="shared" si="143"/>
        <v>0</v>
      </c>
      <c r="AO767" t="b">
        <f t="shared" si="144"/>
        <v>0</v>
      </c>
    </row>
    <row r="768" spans="1:41">
      <c r="A768" s="48"/>
      <c r="B768" s="48"/>
      <c r="C768" s="49"/>
      <c r="D768" s="49"/>
      <c r="E768" s="50"/>
      <c r="F768" s="7"/>
      <c r="G768" s="50"/>
      <c r="H768" s="50"/>
      <c r="I768" s="49"/>
      <c r="J768" s="54"/>
      <c r="K768" s="49"/>
      <c r="L768" s="49"/>
      <c r="M768" s="41"/>
      <c r="N768" s="7"/>
      <c r="O768" s="8" t="str">
        <f t="shared" si="136"/>
        <v xml:space="preserve"> </v>
      </c>
      <c r="P768" s="8" t="str">
        <f t="shared" si="137"/>
        <v xml:space="preserve"> </v>
      </c>
      <c r="Q768" s="7"/>
      <c r="R768" s="6"/>
      <c r="S768" s="7"/>
      <c r="T768" s="7"/>
      <c r="U768" s="7"/>
      <c r="V768" s="9"/>
      <c r="W768" s="9"/>
      <c r="X768" s="9"/>
      <c r="Y768" s="9"/>
      <c r="Z768" s="7"/>
      <c r="AA768" s="7"/>
      <c r="AB768" s="7"/>
      <c r="AC768" s="7"/>
      <c r="AD768" t="str">
        <f>IF('Invulblad per woning'!B768=0," ","ja")</f>
        <v xml:space="preserve"> </v>
      </c>
      <c r="AE768" s="10" t="str">
        <f t="shared" si="138"/>
        <v>nee</v>
      </c>
      <c r="AF768" s="10">
        <f t="shared" si="139"/>
        <v>60</v>
      </c>
      <c r="AG768" s="10">
        <f t="shared" si="140"/>
        <v>1944</v>
      </c>
      <c r="AH768">
        <f t="shared" si="146"/>
        <v>0</v>
      </c>
      <c r="AI768" s="10" t="str">
        <f t="shared" si="147"/>
        <v>nee 60 1944 0</v>
      </c>
      <c r="AJ768" s="10" t="e">
        <f>_xlfn.XLOOKUP(AI768,'Hybride Warmtepomp'!F$3:F$165,'Hybride Warmtepomp'!B$3:B$165)</f>
        <v>#N/A</v>
      </c>
      <c r="AK768" t="str">
        <f t="shared" si="141"/>
        <v/>
      </c>
      <c r="AL768" t="str">
        <f t="shared" si="145"/>
        <v>nee</v>
      </c>
      <c r="AM768" t="str">
        <f t="shared" si="142"/>
        <v>nee</v>
      </c>
      <c r="AN768" t="b">
        <f t="shared" si="143"/>
        <v>0</v>
      </c>
      <c r="AO768" t="b">
        <f t="shared" si="144"/>
        <v>0</v>
      </c>
    </row>
    <row r="769" spans="1:41">
      <c r="A769" s="48"/>
      <c r="B769" s="48"/>
      <c r="C769" s="49"/>
      <c r="D769" s="49"/>
      <c r="E769" s="50"/>
      <c r="F769" s="7"/>
      <c r="G769" s="50"/>
      <c r="H769" s="50"/>
      <c r="I769" s="49"/>
      <c r="J769" s="54"/>
      <c r="K769" s="49"/>
      <c r="L769" s="49"/>
      <c r="M769" s="41"/>
      <c r="N769" s="7"/>
      <c r="O769" s="8" t="str">
        <f t="shared" si="136"/>
        <v xml:space="preserve"> </v>
      </c>
      <c r="P769" s="8" t="str">
        <f t="shared" si="137"/>
        <v xml:space="preserve"> </v>
      </c>
      <c r="Q769" s="7"/>
      <c r="R769" s="6"/>
      <c r="S769" s="7"/>
      <c r="T769" s="7"/>
      <c r="U769" s="7"/>
      <c r="V769" s="9"/>
      <c r="W769" s="9"/>
      <c r="X769" s="9"/>
      <c r="Y769" s="9"/>
      <c r="Z769" s="7"/>
      <c r="AA769" s="7"/>
      <c r="AB769" s="7"/>
      <c r="AC769" s="7"/>
      <c r="AD769" t="str">
        <f>IF('Invulblad per woning'!B769=0," ","ja")</f>
        <v xml:space="preserve"> </v>
      </c>
      <c r="AE769" s="10" t="str">
        <f t="shared" si="138"/>
        <v>nee</v>
      </c>
      <c r="AF769" s="10">
        <f t="shared" si="139"/>
        <v>60</v>
      </c>
      <c r="AG769" s="10">
        <f t="shared" si="140"/>
        <v>1944</v>
      </c>
      <c r="AH769">
        <f t="shared" si="146"/>
        <v>0</v>
      </c>
      <c r="AI769" s="10" t="str">
        <f t="shared" si="147"/>
        <v>nee 60 1944 0</v>
      </c>
      <c r="AJ769" s="10" t="e">
        <f>_xlfn.XLOOKUP(AI769,'Hybride Warmtepomp'!F$3:F$165,'Hybride Warmtepomp'!B$3:B$165)</f>
        <v>#N/A</v>
      </c>
      <c r="AK769" t="str">
        <f t="shared" si="141"/>
        <v/>
      </c>
      <c r="AL769" t="str">
        <f t="shared" si="145"/>
        <v>nee</v>
      </c>
      <c r="AM769" t="str">
        <f t="shared" si="142"/>
        <v>nee</v>
      </c>
      <c r="AN769" t="b">
        <f t="shared" si="143"/>
        <v>0</v>
      </c>
      <c r="AO769" t="b">
        <f t="shared" si="144"/>
        <v>0</v>
      </c>
    </row>
    <row r="770" spans="1:41">
      <c r="A770" s="48"/>
      <c r="B770" s="48"/>
      <c r="C770" s="49"/>
      <c r="D770" s="49"/>
      <c r="E770" s="50"/>
      <c r="F770" s="7"/>
      <c r="G770" s="50"/>
      <c r="H770" s="50"/>
      <c r="I770" s="49"/>
      <c r="J770" s="54"/>
      <c r="K770" s="49"/>
      <c r="L770" s="49"/>
      <c r="M770" s="41"/>
      <c r="N770" s="7"/>
      <c r="O770" s="8" t="str">
        <f t="shared" si="136"/>
        <v xml:space="preserve"> </v>
      </c>
      <c r="P770" s="8" t="str">
        <f t="shared" si="137"/>
        <v xml:space="preserve"> </v>
      </c>
      <c r="Q770" s="7"/>
      <c r="R770" s="6"/>
      <c r="S770" s="7"/>
      <c r="T770" s="7"/>
      <c r="U770" s="7"/>
      <c r="V770" s="9"/>
      <c r="W770" s="9"/>
      <c r="X770" s="9"/>
      <c r="Y770" s="9"/>
      <c r="Z770" s="7"/>
      <c r="AA770" s="7"/>
      <c r="AB770" s="7"/>
      <c r="AC770" s="7"/>
      <c r="AD770" t="str">
        <f>IF('Invulblad per woning'!B770=0," ","ja")</f>
        <v xml:space="preserve"> </v>
      </c>
      <c r="AE770" s="10" t="str">
        <f t="shared" si="138"/>
        <v>nee</v>
      </c>
      <c r="AF770" s="10">
        <f t="shared" si="139"/>
        <v>60</v>
      </c>
      <c r="AG770" s="10">
        <f t="shared" si="140"/>
        <v>1944</v>
      </c>
      <c r="AH770">
        <f t="shared" si="146"/>
        <v>0</v>
      </c>
      <c r="AI770" s="10" t="str">
        <f t="shared" si="147"/>
        <v>nee 60 1944 0</v>
      </c>
      <c r="AJ770" s="10" t="e">
        <f>_xlfn.XLOOKUP(AI770,'Hybride Warmtepomp'!F$3:F$165,'Hybride Warmtepomp'!B$3:B$165)</f>
        <v>#N/A</v>
      </c>
      <c r="AK770" t="str">
        <f t="shared" si="141"/>
        <v/>
      </c>
      <c r="AL770" t="str">
        <f t="shared" si="145"/>
        <v>nee</v>
      </c>
      <c r="AM770" t="str">
        <f t="shared" si="142"/>
        <v>nee</v>
      </c>
      <c r="AN770" t="b">
        <f t="shared" si="143"/>
        <v>0</v>
      </c>
      <c r="AO770" t="b">
        <f t="shared" si="144"/>
        <v>0</v>
      </c>
    </row>
    <row r="771" spans="1:41">
      <c r="A771" s="48"/>
      <c r="B771" s="48"/>
      <c r="C771" s="49"/>
      <c r="D771" s="49"/>
      <c r="E771" s="50"/>
      <c r="F771" s="7"/>
      <c r="G771" s="50"/>
      <c r="H771" s="50"/>
      <c r="I771" s="49"/>
      <c r="J771" s="54"/>
      <c r="K771" s="49"/>
      <c r="L771" s="49"/>
      <c r="M771" s="41"/>
      <c r="N771" s="7"/>
      <c r="O771" s="8" t="str">
        <f t="shared" ref="O771:O834" si="148">IF(K771*L771/1000=0," ",K771*L771/1000)</f>
        <v xml:space="preserve"> </v>
      </c>
      <c r="P771" s="8" t="str">
        <f t="shared" ref="P771:P834" si="149">IF(MIN(M771:O771)=0," ",MIN(M771:O771))</f>
        <v xml:space="preserve"> </v>
      </c>
      <c r="Q771" s="7"/>
      <c r="R771" s="6"/>
      <c r="S771" s="7"/>
      <c r="T771" s="7"/>
      <c r="U771" s="7"/>
      <c r="V771" s="9"/>
      <c r="W771" s="9"/>
      <c r="X771" s="9"/>
      <c r="Y771" s="9"/>
      <c r="Z771" s="7"/>
      <c r="AA771" s="7"/>
      <c r="AB771" s="7"/>
      <c r="AC771" s="7"/>
      <c r="AD771" t="str">
        <f>IF('Invulblad per woning'!B771=0," ","ja")</f>
        <v xml:space="preserve"> </v>
      </c>
      <c r="AE771" s="10" t="str">
        <f t="shared" si="138"/>
        <v>nee</v>
      </c>
      <c r="AF771" s="10">
        <f t="shared" si="139"/>
        <v>60</v>
      </c>
      <c r="AG771" s="10">
        <f t="shared" si="140"/>
        <v>1944</v>
      </c>
      <c r="AH771">
        <f t="shared" si="146"/>
        <v>0</v>
      </c>
      <c r="AI771" s="10" t="str">
        <f t="shared" si="147"/>
        <v>nee 60 1944 0</v>
      </c>
      <c r="AJ771" s="10" t="e">
        <f>_xlfn.XLOOKUP(AI771,'Hybride Warmtepomp'!F$3:F$165,'Hybride Warmtepomp'!B$3:B$165)</f>
        <v>#N/A</v>
      </c>
      <c r="AK771" t="str">
        <f t="shared" si="141"/>
        <v/>
      </c>
      <c r="AL771" t="str">
        <f t="shared" si="145"/>
        <v>nee</v>
      </c>
      <c r="AM771" t="str">
        <f t="shared" si="142"/>
        <v>nee</v>
      </c>
      <c r="AN771" t="b">
        <f t="shared" si="143"/>
        <v>0</v>
      </c>
      <c r="AO771" t="b">
        <f t="shared" si="144"/>
        <v>0</v>
      </c>
    </row>
    <row r="772" spans="1:41">
      <c r="A772" s="48"/>
      <c r="B772" s="48"/>
      <c r="C772" s="49"/>
      <c r="D772" s="49"/>
      <c r="E772" s="50"/>
      <c r="F772" s="7"/>
      <c r="G772" s="50"/>
      <c r="H772" s="50"/>
      <c r="I772" s="49"/>
      <c r="J772" s="54"/>
      <c r="K772" s="49"/>
      <c r="L772" s="49"/>
      <c r="M772" s="41"/>
      <c r="N772" s="7"/>
      <c r="O772" s="8" t="str">
        <f t="shared" si="148"/>
        <v xml:space="preserve"> </v>
      </c>
      <c r="P772" s="8" t="str">
        <f t="shared" si="149"/>
        <v xml:space="preserve"> </v>
      </c>
      <c r="Q772" s="7"/>
      <c r="R772" s="6"/>
      <c r="S772" s="7"/>
      <c r="T772" s="7"/>
      <c r="U772" s="7"/>
      <c r="V772" s="9"/>
      <c r="W772" s="9"/>
      <c r="X772" s="9"/>
      <c r="Y772" s="9"/>
      <c r="Z772" s="7"/>
      <c r="AA772" s="7"/>
      <c r="AB772" s="7"/>
      <c r="AC772" s="7"/>
      <c r="AD772" t="str">
        <f>IF('Invulblad per woning'!B772=0," ","ja")</f>
        <v xml:space="preserve"> </v>
      </c>
      <c r="AE772" s="10" t="str">
        <f t="shared" ref="AE772:AE835" si="150">_xlfn.XLOOKUP(T772,"hybride","ja","nee")</f>
        <v>nee</v>
      </c>
      <c r="AF772" s="10">
        <f t="shared" ref="AF772:AF835" si="151">IF(R772&lt;=60,60,IF(R772&lt;=80,80,IF(R772&lt;=100,100,IF(R772&lt;=125,125,IF(R772&lt;=150,150,IF(R772&lt;=175,175,200))))))</f>
        <v>60</v>
      </c>
      <c r="AG772" s="10">
        <f t="shared" ref="AG772:AG835" si="152">IF(F772&lt;1945,1944,IF(F772&lt;1975,1974,IF(F772&lt;1995,1994,1995)))</f>
        <v>1944</v>
      </c>
      <c r="AH772">
        <f t="shared" si="146"/>
        <v>0</v>
      </c>
      <c r="AI772" s="10" t="str">
        <f t="shared" si="147"/>
        <v>nee 60 1944 0</v>
      </c>
      <c r="AJ772" s="10" t="e">
        <f>_xlfn.XLOOKUP(AI772,'Hybride Warmtepomp'!F$3:F$165,'Hybride Warmtepomp'!B$3:B$165)</f>
        <v>#N/A</v>
      </c>
      <c r="AK772" t="str">
        <f t="shared" ref="AK772:AK835" si="153">IFERROR(AJ772,"")</f>
        <v/>
      </c>
      <c r="AL772" t="str">
        <f t="shared" si="145"/>
        <v>nee</v>
      </c>
      <c r="AM772" t="str">
        <f t="shared" ref="AM772:AM835" si="154">IF(AB772="ja","ja","nee")</f>
        <v>nee</v>
      </c>
      <c r="AN772" t="b">
        <f t="shared" ref="AN772:AN835" si="155">AND(K772&gt;0,NOT(M772&gt;0))</f>
        <v>0</v>
      </c>
      <c r="AO772" t="b">
        <f t="shared" ref="AO772:AO835" si="156">AND(K772&gt;0,NOT(L772&gt;0))</f>
        <v>0</v>
      </c>
    </row>
    <row r="773" spans="1:41">
      <c r="A773" s="48"/>
      <c r="B773" s="48"/>
      <c r="C773" s="49"/>
      <c r="D773" s="49"/>
      <c r="E773" s="50"/>
      <c r="F773" s="7"/>
      <c r="G773" s="50"/>
      <c r="H773" s="50"/>
      <c r="I773" s="49"/>
      <c r="J773" s="54"/>
      <c r="K773" s="49"/>
      <c r="L773" s="49"/>
      <c r="M773" s="41"/>
      <c r="N773" s="7"/>
      <c r="O773" s="8" t="str">
        <f t="shared" si="148"/>
        <v xml:space="preserve"> </v>
      </c>
      <c r="P773" s="8" t="str">
        <f t="shared" si="149"/>
        <v xml:space="preserve"> </v>
      </c>
      <c r="Q773" s="7"/>
      <c r="R773" s="6"/>
      <c r="S773" s="7"/>
      <c r="T773" s="7"/>
      <c r="U773" s="7"/>
      <c r="V773" s="9"/>
      <c r="W773" s="9"/>
      <c r="X773" s="9"/>
      <c r="Y773" s="9"/>
      <c r="Z773" s="7"/>
      <c r="AA773" s="7"/>
      <c r="AB773" s="7"/>
      <c r="AC773" s="7"/>
      <c r="AD773" t="str">
        <f>IF('Invulblad per woning'!B773=0," ","ja")</f>
        <v xml:space="preserve"> </v>
      </c>
      <c r="AE773" s="10" t="str">
        <f t="shared" si="150"/>
        <v>nee</v>
      </c>
      <c r="AF773" s="10">
        <f t="shared" si="151"/>
        <v>60</v>
      </c>
      <c r="AG773" s="10">
        <f t="shared" si="152"/>
        <v>1944</v>
      </c>
      <c r="AH773">
        <f t="shared" si="146"/>
        <v>0</v>
      </c>
      <c r="AI773" s="10" t="str">
        <f t="shared" si="147"/>
        <v>nee 60 1944 0</v>
      </c>
      <c r="AJ773" s="10" t="e">
        <f>_xlfn.XLOOKUP(AI773,'Hybride Warmtepomp'!F$3:F$165,'Hybride Warmtepomp'!B$3:B$165)</f>
        <v>#N/A</v>
      </c>
      <c r="AK773" t="str">
        <f t="shared" si="153"/>
        <v/>
      </c>
      <c r="AL773" t="str">
        <f t="shared" ref="AL773:AL836" si="157">IF(S773="warmtepomp","ja","nee")</f>
        <v>nee</v>
      </c>
      <c r="AM773" t="str">
        <f t="shared" si="154"/>
        <v>nee</v>
      </c>
      <c r="AN773" t="b">
        <f t="shared" si="155"/>
        <v>0</v>
      </c>
      <c r="AO773" t="b">
        <f t="shared" si="156"/>
        <v>0</v>
      </c>
    </row>
    <row r="774" spans="1:41">
      <c r="A774" s="48"/>
      <c r="B774" s="48"/>
      <c r="C774" s="49"/>
      <c r="D774" s="49"/>
      <c r="E774" s="50"/>
      <c r="F774" s="7"/>
      <c r="G774" s="50"/>
      <c r="H774" s="50"/>
      <c r="I774" s="49"/>
      <c r="J774" s="54"/>
      <c r="K774" s="49"/>
      <c r="L774" s="49"/>
      <c r="M774" s="41"/>
      <c r="N774" s="7"/>
      <c r="O774" s="8" t="str">
        <f t="shared" si="148"/>
        <v xml:space="preserve"> </v>
      </c>
      <c r="P774" s="8" t="str">
        <f t="shared" si="149"/>
        <v xml:space="preserve"> </v>
      </c>
      <c r="Q774" s="7"/>
      <c r="R774" s="6"/>
      <c r="S774" s="7"/>
      <c r="T774" s="7"/>
      <c r="U774" s="7"/>
      <c r="V774" s="9"/>
      <c r="W774" s="9"/>
      <c r="X774" s="9"/>
      <c r="Y774" s="9"/>
      <c r="Z774" s="7"/>
      <c r="AA774" s="7"/>
      <c r="AB774" s="7"/>
      <c r="AC774" s="7"/>
      <c r="AD774" t="str">
        <f>IF('Invulblad per woning'!B774=0," ","ja")</f>
        <v xml:space="preserve"> </v>
      </c>
      <c r="AE774" s="10" t="str">
        <f t="shared" si="150"/>
        <v>nee</v>
      </c>
      <c r="AF774" s="10">
        <f t="shared" si="151"/>
        <v>60</v>
      </c>
      <c r="AG774" s="10">
        <f t="shared" si="152"/>
        <v>1944</v>
      </c>
      <c r="AH774">
        <f t="shared" si="146"/>
        <v>0</v>
      </c>
      <c r="AI774" s="10" t="str">
        <f t="shared" si="147"/>
        <v>nee 60 1944 0</v>
      </c>
      <c r="AJ774" s="10" t="e">
        <f>_xlfn.XLOOKUP(AI774,'Hybride Warmtepomp'!F$3:F$165,'Hybride Warmtepomp'!B$3:B$165)</f>
        <v>#N/A</v>
      </c>
      <c r="AK774" t="str">
        <f t="shared" si="153"/>
        <v/>
      </c>
      <c r="AL774" t="str">
        <f t="shared" si="157"/>
        <v>nee</v>
      </c>
      <c r="AM774" t="str">
        <f t="shared" si="154"/>
        <v>nee</v>
      </c>
      <c r="AN774" t="b">
        <f t="shared" si="155"/>
        <v>0</v>
      </c>
      <c r="AO774" t="b">
        <f t="shared" si="156"/>
        <v>0</v>
      </c>
    </row>
    <row r="775" spans="1:41">
      <c r="A775" s="48"/>
      <c r="B775" s="48"/>
      <c r="C775" s="49"/>
      <c r="D775" s="49"/>
      <c r="E775" s="50"/>
      <c r="F775" s="7"/>
      <c r="G775" s="50"/>
      <c r="H775" s="50"/>
      <c r="I775" s="49"/>
      <c r="J775" s="54"/>
      <c r="K775" s="49"/>
      <c r="L775" s="49"/>
      <c r="M775" s="41"/>
      <c r="N775" s="7"/>
      <c r="O775" s="8" t="str">
        <f t="shared" si="148"/>
        <v xml:space="preserve"> </v>
      </c>
      <c r="P775" s="8" t="str">
        <f t="shared" si="149"/>
        <v xml:space="preserve"> </v>
      </c>
      <c r="Q775" s="7"/>
      <c r="R775" s="6"/>
      <c r="S775" s="7"/>
      <c r="T775" s="7"/>
      <c r="U775" s="7"/>
      <c r="V775" s="9"/>
      <c r="W775" s="9"/>
      <c r="X775" s="9"/>
      <c r="Y775" s="9"/>
      <c r="Z775" s="7"/>
      <c r="AA775" s="7"/>
      <c r="AB775" s="7"/>
      <c r="AC775" s="7"/>
      <c r="AD775" t="str">
        <f>IF('Invulblad per woning'!B775=0," ","ja")</f>
        <v xml:space="preserve"> </v>
      </c>
      <c r="AE775" s="10" t="str">
        <f t="shared" si="150"/>
        <v>nee</v>
      </c>
      <c r="AF775" s="10">
        <f t="shared" si="151"/>
        <v>60</v>
      </c>
      <c r="AG775" s="10">
        <f t="shared" si="152"/>
        <v>1944</v>
      </c>
      <c r="AH775">
        <f t="shared" si="146"/>
        <v>0</v>
      </c>
      <c r="AI775" s="10" t="str">
        <f t="shared" si="147"/>
        <v>nee 60 1944 0</v>
      </c>
      <c r="AJ775" s="10" t="e">
        <f>_xlfn.XLOOKUP(AI775,'Hybride Warmtepomp'!F$3:F$165,'Hybride Warmtepomp'!B$3:B$165)</f>
        <v>#N/A</v>
      </c>
      <c r="AK775" t="str">
        <f t="shared" si="153"/>
        <v/>
      </c>
      <c r="AL775" t="str">
        <f t="shared" si="157"/>
        <v>nee</v>
      </c>
      <c r="AM775" t="str">
        <f t="shared" si="154"/>
        <v>nee</v>
      </c>
      <c r="AN775" t="b">
        <f t="shared" si="155"/>
        <v>0</v>
      </c>
      <c r="AO775" t="b">
        <f t="shared" si="156"/>
        <v>0</v>
      </c>
    </row>
    <row r="776" spans="1:41">
      <c r="A776" s="48"/>
      <c r="B776" s="48"/>
      <c r="C776" s="49"/>
      <c r="D776" s="49"/>
      <c r="E776" s="50"/>
      <c r="F776" s="7"/>
      <c r="G776" s="50"/>
      <c r="H776" s="50"/>
      <c r="I776" s="49"/>
      <c r="J776" s="54"/>
      <c r="K776" s="49"/>
      <c r="L776" s="49"/>
      <c r="M776" s="41"/>
      <c r="N776" s="7"/>
      <c r="O776" s="8" t="str">
        <f t="shared" si="148"/>
        <v xml:space="preserve"> </v>
      </c>
      <c r="P776" s="8" t="str">
        <f t="shared" si="149"/>
        <v xml:space="preserve"> </v>
      </c>
      <c r="Q776" s="7"/>
      <c r="R776" s="6"/>
      <c r="S776" s="7"/>
      <c r="T776" s="7"/>
      <c r="U776" s="7"/>
      <c r="V776" s="9"/>
      <c r="W776" s="9"/>
      <c r="X776" s="9"/>
      <c r="Y776" s="9"/>
      <c r="Z776" s="7"/>
      <c r="AA776" s="7"/>
      <c r="AB776" s="7"/>
      <c r="AC776" s="7"/>
      <c r="AD776" t="str">
        <f>IF('Invulblad per woning'!B776=0," ","ja")</f>
        <v xml:space="preserve"> </v>
      </c>
      <c r="AE776" s="10" t="str">
        <f t="shared" si="150"/>
        <v>nee</v>
      </c>
      <c r="AF776" s="10">
        <f t="shared" si="151"/>
        <v>60</v>
      </c>
      <c r="AG776" s="10">
        <f t="shared" si="152"/>
        <v>1944</v>
      </c>
      <c r="AH776">
        <f t="shared" si="146"/>
        <v>0</v>
      </c>
      <c r="AI776" s="10" t="str">
        <f t="shared" si="147"/>
        <v>nee 60 1944 0</v>
      </c>
      <c r="AJ776" s="10" t="e">
        <f>_xlfn.XLOOKUP(AI776,'Hybride Warmtepomp'!F$3:F$165,'Hybride Warmtepomp'!B$3:B$165)</f>
        <v>#N/A</v>
      </c>
      <c r="AK776" t="str">
        <f t="shared" si="153"/>
        <v/>
      </c>
      <c r="AL776" t="str">
        <f t="shared" si="157"/>
        <v>nee</v>
      </c>
      <c r="AM776" t="str">
        <f t="shared" si="154"/>
        <v>nee</v>
      </c>
      <c r="AN776" t="b">
        <f t="shared" si="155"/>
        <v>0</v>
      </c>
      <c r="AO776" t="b">
        <f t="shared" si="156"/>
        <v>0</v>
      </c>
    </row>
    <row r="777" spans="1:41">
      <c r="A777" s="48"/>
      <c r="B777" s="48"/>
      <c r="C777" s="49"/>
      <c r="D777" s="49"/>
      <c r="E777" s="50"/>
      <c r="F777" s="7"/>
      <c r="G777" s="50"/>
      <c r="H777" s="50"/>
      <c r="I777" s="49"/>
      <c r="J777" s="54"/>
      <c r="K777" s="49"/>
      <c r="L777" s="49"/>
      <c r="M777" s="41"/>
      <c r="N777" s="7"/>
      <c r="O777" s="8" t="str">
        <f t="shared" si="148"/>
        <v xml:space="preserve"> </v>
      </c>
      <c r="P777" s="8" t="str">
        <f t="shared" si="149"/>
        <v xml:space="preserve"> </v>
      </c>
      <c r="Q777" s="7"/>
      <c r="R777" s="6"/>
      <c r="S777" s="7"/>
      <c r="T777" s="7"/>
      <c r="U777" s="7"/>
      <c r="V777" s="9"/>
      <c r="W777" s="9"/>
      <c r="X777" s="9"/>
      <c r="Y777" s="9"/>
      <c r="Z777" s="7"/>
      <c r="AA777" s="7"/>
      <c r="AB777" s="7"/>
      <c r="AC777" s="7"/>
      <c r="AD777" t="str">
        <f>IF('Invulblad per woning'!B777=0," ","ja")</f>
        <v xml:space="preserve"> </v>
      </c>
      <c r="AE777" s="10" t="str">
        <f t="shared" si="150"/>
        <v>nee</v>
      </c>
      <c r="AF777" s="10">
        <f t="shared" si="151"/>
        <v>60</v>
      </c>
      <c r="AG777" s="10">
        <f t="shared" si="152"/>
        <v>1944</v>
      </c>
      <c r="AH777">
        <f t="shared" si="146"/>
        <v>0</v>
      </c>
      <c r="AI777" s="10" t="str">
        <f t="shared" si="147"/>
        <v>nee 60 1944 0</v>
      </c>
      <c r="AJ777" s="10" t="e">
        <f>_xlfn.XLOOKUP(AI777,'Hybride Warmtepomp'!F$3:F$165,'Hybride Warmtepomp'!B$3:B$165)</f>
        <v>#N/A</v>
      </c>
      <c r="AK777" t="str">
        <f t="shared" si="153"/>
        <v/>
      </c>
      <c r="AL777" t="str">
        <f t="shared" si="157"/>
        <v>nee</v>
      </c>
      <c r="AM777" t="str">
        <f t="shared" si="154"/>
        <v>nee</v>
      </c>
      <c r="AN777" t="b">
        <f t="shared" si="155"/>
        <v>0</v>
      </c>
      <c r="AO777" t="b">
        <f t="shared" si="156"/>
        <v>0</v>
      </c>
    </row>
    <row r="778" spans="1:41">
      <c r="A778" s="48"/>
      <c r="B778" s="48"/>
      <c r="C778" s="49"/>
      <c r="D778" s="49"/>
      <c r="E778" s="50"/>
      <c r="F778" s="7"/>
      <c r="G778" s="50"/>
      <c r="H778" s="50"/>
      <c r="I778" s="49"/>
      <c r="J778" s="54"/>
      <c r="K778" s="49"/>
      <c r="L778" s="49"/>
      <c r="M778" s="41"/>
      <c r="N778" s="7"/>
      <c r="O778" s="8" t="str">
        <f t="shared" si="148"/>
        <v xml:space="preserve"> </v>
      </c>
      <c r="P778" s="8" t="str">
        <f t="shared" si="149"/>
        <v xml:space="preserve"> </v>
      </c>
      <c r="Q778" s="7"/>
      <c r="R778" s="6"/>
      <c r="S778" s="7"/>
      <c r="T778" s="7"/>
      <c r="U778" s="7"/>
      <c r="V778" s="9"/>
      <c r="W778" s="9"/>
      <c r="X778" s="9"/>
      <c r="Y778" s="9"/>
      <c r="Z778" s="7"/>
      <c r="AA778" s="7"/>
      <c r="AB778" s="7"/>
      <c r="AC778" s="7"/>
      <c r="AD778" t="str">
        <f>IF('Invulblad per woning'!B778=0," ","ja")</f>
        <v xml:space="preserve"> </v>
      </c>
      <c r="AE778" s="10" t="str">
        <f t="shared" si="150"/>
        <v>nee</v>
      </c>
      <c r="AF778" s="10">
        <f t="shared" si="151"/>
        <v>60</v>
      </c>
      <c r="AG778" s="10">
        <f t="shared" si="152"/>
        <v>1944</v>
      </c>
      <c r="AH778">
        <f t="shared" si="146"/>
        <v>0</v>
      </c>
      <c r="AI778" s="10" t="str">
        <f t="shared" si="147"/>
        <v>nee 60 1944 0</v>
      </c>
      <c r="AJ778" s="10" t="e">
        <f>_xlfn.XLOOKUP(AI778,'Hybride Warmtepomp'!F$3:F$165,'Hybride Warmtepomp'!B$3:B$165)</f>
        <v>#N/A</v>
      </c>
      <c r="AK778" t="str">
        <f t="shared" si="153"/>
        <v/>
      </c>
      <c r="AL778" t="str">
        <f t="shared" si="157"/>
        <v>nee</v>
      </c>
      <c r="AM778" t="str">
        <f t="shared" si="154"/>
        <v>nee</v>
      </c>
      <c r="AN778" t="b">
        <f t="shared" si="155"/>
        <v>0</v>
      </c>
      <c r="AO778" t="b">
        <f t="shared" si="156"/>
        <v>0</v>
      </c>
    </row>
    <row r="779" spans="1:41">
      <c r="A779" s="48"/>
      <c r="B779" s="48"/>
      <c r="C779" s="49"/>
      <c r="D779" s="49"/>
      <c r="E779" s="50"/>
      <c r="F779" s="7"/>
      <c r="G779" s="50"/>
      <c r="H779" s="50"/>
      <c r="I779" s="49"/>
      <c r="J779" s="54"/>
      <c r="K779" s="49"/>
      <c r="L779" s="49"/>
      <c r="M779" s="41"/>
      <c r="N779" s="7"/>
      <c r="O779" s="8" t="str">
        <f t="shared" si="148"/>
        <v xml:space="preserve"> </v>
      </c>
      <c r="P779" s="8" t="str">
        <f t="shared" si="149"/>
        <v xml:space="preserve"> </v>
      </c>
      <c r="Q779" s="7"/>
      <c r="R779" s="6"/>
      <c r="S779" s="7"/>
      <c r="T779" s="7"/>
      <c r="U779" s="7"/>
      <c r="V779" s="9"/>
      <c r="W779" s="9"/>
      <c r="X779" s="9"/>
      <c r="Y779" s="9"/>
      <c r="Z779" s="7"/>
      <c r="AA779" s="7"/>
      <c r="AB779" s="7"/>
      <c r="AC779" s="7"/>
      <c r="AD779" t="str">
        <f>IF('Invulblad per woning'!B779=0," ","ja")</f>
        <v xml:space="preserve"> </v>
      </c>
      <c r="AE779" s="10" t="str">
        <f t="shared" si="150"/>
        <v>nee</v>
      </c>
      <c r="AF779" s="10">
        <f t="shared" si="151"/>
        <v>60</v>
      </c>
      <c r="AG779" s="10">
        <f t="shared" si="152"/>
        <v>1944</v>
      </c>
      <c r="AH779">
        <f t="shared" si="146"/>
        <v>0</v>
      </c>
      <c r="AI779" s="10" t="str">
        <f t="shared" si="147"/>
        <v>nee 60 1944 0</v>
      </c>
      <c r="AJ779" s="10" t="e">
        <f>_xlfn.XLOOKUP(AI779,'Hybride Warmtepomp'!F$3:F$165,'Hybride Warmtepomp'!B$3:B$165)</f>
        <v>#N/A</v>
      </c>
      <c r="AK779" t="str">
        <f t="shared" si="153"/>
        <v/>
      </c>
      <c r="AL779" t="str">
        <f t="shared" si="157"/>
        <v>nee</v>
      </c>
      <c r="AM779" t="str">
        <f t="shared" si="154"/>
        <v>nee</v>
      </c>
      <c r="AN779" t="b">
        <f t="shared" si="155"/>
        <v>0</v>
      </c>
      <c r="AO779" t="b">
        <f t="shared" si="156"/>
        <v>0</v>
      </c>
    </row>
    <row r="780" spans="1:41">
      <c r="A780" s="48"/>
      <c r="B780" s="48"/>
      <c r="C780" s="49"/>
      <c r="D780" s="49"/>
      <c r="E780" s="50"/>
      <c r="F780" s="7"/>
      <c r="G780" s="50"/>
      <c r="H780" s="50"/>
      <c r="I780" s="49"/>
      <c r="J780" s="54"/>
      <c r="K780" s="49"/>
      <c r="L780" s="49"/>
      <c r="M780" s="41"/>
      <c r="N780" s="7"/>
      <c r="O780" s="8" t="str">
        <f t="shared" si="148"/>
        <v xml:space="preserve"> </v>
      </c>
      <c r="P780" s="8" t="str">
        <f t="shared" si="149"/>
        <v xml:space="preserve"> </v>
      </c>
      <c r="Q780" s="7"/>
      <c r="R780" s="6"/>
      <c r="S780" s="7"/>
      <c r="T780" s="7"/>
      <c r="U780" s="7"/>
      <c r="V780" s="9"/>
      <c r="W780" s="9"/>
      <c r="X780" s="9"/>
      <c r="Y780" s="9"/>
      <c r="Z780" s="7"/>
      <c r="AA780" s="7"/>
      <c r="AB780" s="7"/>
      <c r="AC780" s="7"/>
      <c r="AD780" t="str">
        <f>IF('Invulblad per woning'!B780=0," ","ja")</f>
        <v xml:space="preserve"> </v>
      </c>
      <c r="AE780" s="10" t="str">
        <f t="shared" si="150"/>
        <v>nee</v>
      </c>
      <c r="AF780" s="10">
        <f t="shared" si="151"/>
        <v>60</v>
      </c>
      <c r="AG780" s="10">
        <f t="shared" si="152"/>
        <v>1944</v>
      </c>
      <c r="AH780">
        <f t="shared" si="146"/>
        <v>0</v>
      </c>
      <c r="AI780" s="10" t="str">
        <f t="shared" si="147"/>
        <v>nee 60 1944 0</v>
      </c>
      <c r="AJ780" s="10" t="e">
        <f>_xlfn.XLOOKUP(AI780,'Hybride Warmtepomp'!F$3:F$165,'Hybride Warmtepomp'!B$3:B$165)</f>
        <v>#N/A</v>
      </c>
      <c r="AK780" t="str">
        <f t="shared" si="153"/>
        <v/>
      </c>
      <c r="AL780" t="str">
        <f t="shared" si="157"/>
        <v>nee</v>
      </c>
      <c r="AM780" t="str">
        <f t="shared" si="154"/>
        <v>nee</v>
      </c>
      <c r="AN780" t="b">
        <f t="shared" si="155"/>
        <v>0</v>
      </c>
      <c r="AO780" t="b">
        <f t="shared" si="156"/>
        <v>0</v>
      </c>
    </row>
    <row r="781" spans="1:41">
      <c r="A781" s="48"/>
      <c r="B781" s="48"/>
      <c r="C781" s="49"/>
      <c r="D781" s="49"/>
      <c r="E781" s="50"/>
      <c r="F781" s="7"/>
      <c r="G781" s="50"/>
      <c r="H781" s="50"/>
      <c r="I781" s="49"/>
      <c r="J781" s="54"/>
      <c r="K781" s="49"/>
      <c r="L781" s="49"/>
      <c r="M781" s="41"/>
      <c r="N781" s="7"/>
      <c r="O781" s="8" t="str">
        <f t="shared" si="148"/>
        <v xml:space="preserve"> </v>
      </c>
      <c r="P781" s="8" t="str">
        <f t="shared" si="149"/>
        <v xml:space="preserve"> </v>
      </c>
      <c r="Q781" s="7"/>
      <c r="R781" s="6"/>
      <c r="S781" s="7"/>
      <c r="T781" s="7"/>
      <c r="U781" s="7"/>
      <c r="V781" s="9"/>
      <c r="W781" s="9"/>
      <c r="X781" s="9"/>
      <c r="Y781" s="9"/>
      <c r="Z781" s="7"/>
      <c r="AA781" s="7"/>
      <c r="AB781" s="7"/>
      <c r="AC781" s="7"/>
      <c r="AD781" t="str">
        <f>IF('Invulblad per woning'!B781=0," ","ja")</f>
        <v xml:space="preserve"> </v>
      </c>
      <c r="AE781" s="10" t="str">
        <f t="shared" si="150"/>
        <v>nee</v>
      </c>
      <c r="AF781" s="10">
        <f t="shared" si="151"/>
        <v>60</v>
      </c>
      <c r="AG781" s="10">
        <f t="shared" si="152"/>
        <v>1944</v>
      </c>
      <c r="AH781">
        <f t="shared" si="146"/>
        <v>0</v>
      </c>
      <c r="AI781" s="10" t="str">
        <f t="shared" si="147"/>
        <v>nee 60 1944 0</v>
      </c>
      <c r="AJ781" s="10" t="e">
        <f>_xlfn.XLOOKUP(AI781,'Hybride Warmtepomp'!F$3:F$165,'Hybride Warmtepomp'!B$3:B$165)</f>
        <v>#N/A</v>
      </c>
      <c r="AK781" t="str">
        <f t="shared" si="153"/>
        <v/>
      </c>
      <c r="AL781" t="str">
        <f t="shared" si="157"/>
        <v>nee</v>
      </c>
      <c r="AM781" t="str">
        <f t="shared" si="154"/>
        <v>nee</v>
      </c>
      <c r="AN781" t="b">
        <f t="shared" si="155"/>
        <v>0</v>
      </c>
      <c r="AO781" t="b">
        <f t="shared" si="156"/>
        <v>0</v>
      </c>
    </row>
    <row r="782" spans="1:41">
      <c r="A782" s="48"/>
      <c r="B782" s="48"/>
      <c r="C782" s="49"/>
      <c r="D782" s="49"/>
      <c r="E782" s="50"/>
      <c r="F782" s="7"/>
      <c r="G782" s="50"/>
      <c r="H782" s="50"/>
      <c r="I782" s="49"/>
      <c r="J782" s="54"/>
      <c r="K782" s="49"/>
      <c r="L782" s="49"/>
      <c r="M782" s="41"/>
      <c r="N782" s="7"/>
      <c r="O782" s="8" t="str">
        <f t="shared" si="148"/>
        <v xml:space="preserve"> </v>
      </c>
      <c r="P782" s="8" t="str">
        <f t="shared" si="149"/>
        <v xml:space="preserve"> </v>
      </c>
      <c r="Q782" s="7"/>
      <c r="R782" s="6"/>
      <c r="S782" s="7"/>
      <c r="T782" s="7"/>
      <c r="U782" s="7"/>
      <c r="V782" s="9"/>
      <c r="W782" s="9"/>
      <c r="X782" s="9"/>
      <c r="Y782" s="9"/>
      <c r="Z782" s="7"/>
      <c r="AA782" s="7"/>
      <c r="AB782" s="7"/>
      <c r="AC782" s="7"/>
      <c r="AD782" t="str">
        <f>IF('Invulblad per woning'!B782=0," ","ja")</f>
        <v xml:space="preserve"> </v>
      </c>
      <c r="AE782" s="10" t="str">
        <f t="shared" si="150"/>
        <v>nee</v>
      </c>
      <c r="AF782" s="10">
        <f t="shared" si="151"/>
        <v>60</v>
      </c>
      <c r="AG782" s="10">
        <f t="shared" si="152"/>
        <v>1944</v>
      </c>
      <c r="AH782">
        <f t="shared" si="146"/>
        <v>0</v>
      </c>
      <c r="AI782" s="10" t="str">
        <f t="shared" si="147"/>
        <v>nee 60 1944 0</v>
      </c>
      <c r="AJ782" s="10" t="e">
        <f>_xlfn.XLOOKUP(AI782,'Hybride Warmtepomp'!F$3:F$165,'Hybride Warmtepomp'!B$3:B$165)</f>
        <v>#N/A</v>
      </c>
      <c r="AK782" t="str">
        <f t="shared" si="153"/>
        <v/>
      </c>
      <c r="AL782" t="str">
        <f t="shared" si="157"/>
        <v>nee</v>
      </c>
      <c r="AM782" t="str">
        <f t="shared" si="154"/>
        <v>nee</v>
      </c>
      <c r="AN782" t="b">
        <f t="shared" si="155"/>
        <v>0</v>
      </c>
      <c r="AO782" t="b">
        <f t="shared" si="156"/>
        <v>0</v>
      </c>
    </row>
    <row r="783" spans="1:41">
      <c r="A783" s="48"/>
      <c r="B783" s="48"/>
      <c r="C783" s="49"/>
      <c r="D783" s="49"/>
      <c r="E783" s="50"/>
      <c r="F783" s="7"/>
      <c r="G783" s="50"/>
      <c r="H783" s="50"/>
      <c r="I783" s="49"/>
      <c r="J783" s="54"/>
      <c r="K783" s="49"/>
      <c r="L783" s="49"/>
      <c r="M783" s="41"/>
      <c r="N783" s="7"/>
      <c r="O783" s="8" t="str">
        <f t="shared" si="148"/>
        <v xml:space="preserve"> </v>
      </c>
      <c r="P783" s="8" t="str">
        <f t="shared" si="149"/>
        <v xml:space="preserve"> </v>
      </c>
      <c r="Q783" s="7"/>
      <c r="R783" s="6"/>
      <c r="S783" s="7"/>
      <c r="T783" s="7"/>
      <c r="U783" s="7"/>
      <c r="V783" s="9"/>
      <c r="W783" s="9"/>
      <c r="X783" s="9"/>
      <c r="Y783" s="9"/>
      <c r="Z783" s="7"/>
      <c r="AA783" s="7"/>
      <c r="AB783" s="7"/>
      <c r="AC783" s="7"/>
      <c r="AD783" t="str">
        <f>IF('Invulblad per woning'!B783=0," ","ja")</f>
        <v xml:space="preserve"> </v>
      </c>
      <c r="AE783" s="10" t="str">
        <f t="shared" si="150"/>
        <v>nee</v>
      </c>
      <c r="AF783" s="10">
        <f t="shared" si="151"/>
        <v>60</v>
      </c>
      <c r="AG783" s="10">
        <f t="shared" si="152"/>
        <v>1944</v>
      </c>
      <c r="AH783">
        <f t="shared" si="146"/>
        <v>0</v>
      </c>
      <c r="AI783" s="10" t="str">
        <f t="shared" si="147"/>
        <v>nee 60 1944 0</v>
      </c>
      <c r="AJ783" s="10" t="e">
        <f>_xlfn.XLOOKUP(AI783,'Hybride Warmtepomp'!F$3:F$165,'Hybride Warmtepomp'!B$3:B$165)</f>
        <v>#N/A</v>
      </c>
      <c r="AK783" t="str">
        <f t="shared" si="153"/>
        <v/>
      </c>
      <c r="AL783" t="str">
        <f t="shared" si="157"/>
        <v>nee</v>
      </c>
      <c r="AM783" t="str">
        <f t="shared" si="154"/>
        <v>nee</v>
      </c>
      <c r="AN783" t="b">
        <f t="shared" si="155"/>
        <v>0</v>
      </c>
      <c r="AO783" t="b">
        <f t="shared" si="156"/>
        <v>0</v>
      </c>
    </row>
    <row r="784" spans="1:41">
      <c r="A784" s="48"/>
      <c r="B784" s="48"/>
      <c r="C784" s="49"/>
      <c r="D784" s="49"/>
      <c r="E784" s="50"/>
      <c r="F784" s="7"/>
      <c r="G784" s="50"/>
      <c r="H784" s="50"/>
      <c r="I784" s="49"/>
      <c r="J784" s="54"/>
      <c r="K784" s="49"/>
      <c r="L784" s="49"/>
      <c r="M784" s="41"/>
      <c r="N784" s="7"/>
      <c r="O784" s="8" t="str">
        <f t="shared" si="148"/>
        <v xml:space="preserve"> </v>
      </c>
      <c r="P784" s="8" t="str">
        <f t="shared" si="149"/>
        <v xml:space="preserve"> </v>
      </c>
      <c r="Q784" s="7"/>
      <c r="R784" s="6"/>
      <c r="S784" s="7"/>
      <c r="T784" s="7"/>
      <c r="U784" s="7"/>
      <c r="V784" s="9"/>
      <c r="W784" s="9"/>
      <c r="X784" s="9"/>
      <c r="Y784" s="9"/>
      <c r="Z784" s="7"/>
      <c r="AA784" s="7"/>
      <c r="AB784" s="7"/>
      <c r="AC784" s="7"/>
      <c r="AD784" t="str">
        <f>IF('Invulblad per woning'!B784=0," ","ja")</f>
        <v xml:space="preserve"> </v>
      </c>
      <c r="AE784" s="10" t="str">
        <f t="shared" si="150"/>
        <v>nee</v>
      </c>
      <c r="AF784" s="10">
        <f t="shared" si="151"/>
        <v>60</v>
      </c>
      <c r="AG784" s="10">
        <f t="shared" si="152"/>
        <v>1944</v>
      </c>
      <c r="AH784">
        <f t="shared" si="146"/>
        <v>0</v>
      </c>
      <c r="AI784" s="10" t="str">
        <f t="shared" si="147"/>
        <v>nee 60 1944 0</v>
      </c>
      <c r="AJ784" s="10" t="e">
        <f>_xlfn.XLOOKUP(AI784,'Hybride Warmtepomp'!F$3:F$165,'Hybride Warmtepomp'!B$3:B$165)</f>
        <v>#N/A</v>
      </c>
      <c r="AK784" t="str">
        <f t="shared" si="153"/>
        <v/>
      </c>
      <c r="AL784" t="str">
        <f t="shared" si="157"/>
        <v>nee</v>
      </c>
      <c r="AM784" t="str">
        <f t="shared" si="154"/>
        <v>nee</v>
      </c>
      <c r="AN784" t="b">
        <f t="shared" si="155"/>
        <v>0</v>
      </c>
      <c r="AO784" t="b">
        <f t="shared" si="156"/>
        <v>0</v>
      </c>
    </row>
    <row r="785" spans="1:41">
      <c r="A785" s="48"/>
      <c r="B785" s="48"/>
      <c r="C785" s="49"/>
      <c r="D785" s="49"/>
      <c r="E785" s="50"/>
      <c r="F785" s="7"/>
      <c r="G785" s="50"/>
      <c r="H785" s="50"/>
      <c r="I785" s="49"/>
      <c r="J785" s="54"/>
      <c r="K785" s="49"/>
      <c r="L785" s="49"/>
      <c r="M785" s="41"/>
      <c r="N785" s="7"/>
      <c r="O785" s="8" t="str">
        <f t="shared" si="148"/>
        <v xml:space="preserve"> </v>
      </c>
      <c r="P785" s="8" t="str">
        <f t="shared" si="149"/>
        <v xml:space="preserve"> </v>
      </c>
      <c r="Q785" s="7"/>
      <c r="R785" s="6"/>
      <c r="S785" s="7"/>
      <c r="T785" s="7"/>
      <c r="U785" s="7"/>
      <c r="V785" s="9"/>
      <c r="W785" s="9"/>
      <c r="X785" s="9"/>
      <c r="Y785" s="9"/>
      <c r="Z785" s="7"/>
      <c r="AA785" s="7"/>
      <c r="AB785" s="7"/>
      <c r="AC785" s="7"/>
      <c r="AD785" t="str">
        <f>IF('Invulblad per woning'!B785=0," ","ja")</f>
        <v xml:space="preserve"> </v>
      </c>
      <c r="AE785" s="10" t="str">
        <f t="shared" si="150"/>
        <v>nee</v>
      </c>
      <c r="AF785" s="10">
        <f t="shared" si="151"/>
        <v>60</v>
      </c>
      <c r="AG785" s="10">
        <f t="shared" si="152"/>
        <v>1944</v>
      </c>
      <c r="AH785">
        <f t="shared" si="146"/>
        <v>0</v>
      </c>
      <c r="AI785" s="10" t="str">
        <f t="shared" si="147"/>
        <v>nee 60 1944 0</v>
      </c>
      <c r="AJ785" s="10" t="e">
        <f>_xlfn.XLOOKUP(AI785,'Hybride Warmtepomp'!F$3:F$165,'Hybride Warmtepomp'!B$3:B$165)</f>
        <v>#N/A</v>
      </c>
      <c r="AK785" t="str">
        <f t="shared" si="153"/>
        <v/>
      </c>
      <c r="AL785" t="str">
        <f t="shared" si="157"/>
        <v>nee</v>
      </c>
      <c r="AM785" t="str">
        <f t="shared" si="154"/>
        <v>nee</v>
      </c>
      <c r="AN785" t="b">
        <f t="shared" si="155"/>
        <v>0</v>
      </c>
      <c r="AO785" t="b">
        <f t="shared" si="156"/>
        <v>0</v>
      </c>
    </row>
    <row r="786" spans="1:41">
      <c r="A786" s="48"/>
      <c r="B786" s="48"/>
      <c r="C786" s="49"/>
      <c r="D786" s="49"/>
      <c r="E786" s="50"/>
      <c r="F786" s="7"/>
      <c r="G786" s="50"/>
      <c r="H786" s="50"/>
      <c r="I786" s="49"/>
      <c r="J786" s="54"/>
      <c r="K786" s="49"/>
      <c r="L786" s="49"/>
      <c r="M786" s="41"/>
      <c r="N786" s="7"/>
      <c r="O786" s="8" t="str">
        <f t="shared" si="148"/>
        <v xml:space="preserve"> </v>
      </c>
      <c r="P786" s="8" t="str">
        <f t="shared" si="149"/>
        <v xml:space="preserve"> </v>
      </c>
      <c r="Q786" s="7"/>
      <c r="R786" s="6"/>
      <c r="S786" s="7"/>
      <c r="T786" s="7"/>
      <c r="U786" s="7"/>
      <c r="V786" s="9"/>
      <c r="W786" s="9"/>
      <c r="X786" s="9"/>
      <c r="Y786" s="9"/>
      <c r="Z786" s="7"/>
      <c r="AA786" s="7"/>
      <c r="AB786" s="7"/>
      <c r="AC786" s="7"/>
      <c r="AD786" t="str">
        <f>IF('Invulblad per woning'!B786=0," ","ja")</f>
        <v xml:space="preserve"> </v>
      </c>
      <c r="AE786" s="10" t="str">
        <f t="shared" si="150"/>
        <v>nee</v>
      </c>
      <c r="AF786" s="10">
        <f t="shared" si="151"/>
        <v>60</v>
      </c>
      <c r="AG786" s="10">
        <f t="shared" si="152"/>
        <v>1944</v>
      </c>
      <c r="AH786">
        <f t="shared" si="146"/>
        <v>0</v>
      </c>
      <c r="AI786" s="10" t="str">
        <f t="shared" si="147"/>
        <v>nee 60 1944 0</v>
      </c>
      <c r="AJ786" s="10" t="e">
        <f>_xlfn.XLOOKUP(AI786,'Hybride Warmtepomp'!F$3:F$165,'Hybride Warmtepomp'!B$3:B$165)</f>
        <v>#N/A</v>
      </c>
      <c r="AK786" t="str">
        <f t="shared" si="153"/>
        <v/>
      </c>
      <c r="AL786" t="str">
        <f t="shared" si="157"/>
        <v>nee</v>
      </c>
      <c r="AM786" t="str">
        <f t="shared" si="154"/>
        <v>nee</v>
      </c>
      <c r="AN786" t="b">
        <f t="shared" si="155"/>
        <v>0</v>
      </c>
      <c r="AO786" t="b">
        <f t="shared" si="156"/>
        <v>0</v>
      </c>
    </row>
    <row r="787" spans="1:41">
      <c r="A787" s="48"/>
      <c r="B787" s="48"/>
      <c r="C787" s="49"/>
      <c r="D787" s="49"/>
      <c r="E787" s="50"/>
      <c r="F787" s="7"/>
      <c r="G787" s="50"/>
      <c r="H787" s="50"/>
      <c r="I787" s="49"/>
      <c r="J787" s="54"/>
      <c r="K787" s="49"/>
      <c r="L787" s="49"/>
      <c r="M787" s="41"/>
      <c r="N787" s="7"/>
      <c r="O787" s="8" t="str">
        <f t="shared" si="148"/>
        <v xml:space="preserve"> </v>
      </c>
      <c r="P787" s="8" t="str">
        <f t="shared" si="149"/>
        <v xml:space="preserve"> </v>
      </c>
      <c r="Q787" s="7"/>
      <c r="R787" s="6"/>
      <c r="S787" s="7"/>
      <c r="T787" s="7"/>
      <c r="U787" s="7"/>
      <c r="V787" s="9"/>
      <c r="W787" s="9"/>
      <c r="X787" s="9"/>
      <c r="Y787" s="9"/>
      <c r="Z787" s="7"/>
      <c r="AA787" s="7"/>
      <c r="AB787" s="7"/>
      <c r="AC787" s="7"/>
      <c r="AD787" t="str">
        <f>IF('Invulblad per woning'!B787=0," ","ja")</f>
        <v xml:space="preserve"> </v>
      </c>
      <c r="AE787" s="10" t="str">
        <f t="shared" si="150"/>
        <v>nee</v>
      </c>
      <c r="AF787" s="10">
        <f t="shared" si="151"/>
        <v>60</v>
      </c>
      <c r="AG787" s="10">
        <f t="shared" si="152"/>
        <v>1944</v>
      </c>
      <c r="AH787">
        <f t="shared" si="146"/>
        <v>0</v>
      </c>
      <c r="AI787" s="10" t="str">
        <f t="shared" si="147"/>
        <v>nee 60 1944 0</v>
      </c>
      <c r="AJ787" s="10" t="e">
        <f>_xlfn.XLOOKUP(AI787,'Hybride Warmtepomp'!F$3:F$165,'Hybride Warmtepomp'!B$3:B$165)</f>
        <v>#N/A</v>
      </c>
      <c r="AK787" t="str">
        <f t="shared" si="153"/>
        <v/>
      </c>
      <c r="AL787" t="str">
        <f t="shared" si="157"/>
        <v>nee</v>
      </c>
      <c r="AM787" t="str">
        <f t="shared" si="154"/>
        <v>nee</v>
      </c>
      <c r="AN787" t="b">
        <f t="shared" si="155"/>
        <v>0</v>
      </c>
      <c r="AO787" t="b">
        <f t="shared" si="156"/>
        <v>0</v>
      </c>
    </row>
    <row r="788" spans="1:41">
      <c r="A788" s="48"/>
      <c r="B788" s="48"/>
      <c r="C788" s="49"/>
      <c r="D788" s="49"/>
      <c r="E788" s="50"/>
      <c r="F788" s="7"/>
      <c r="G788" s="50"/>
      <c r="H788" s="50"/>
      <c r="I788" s="49"/>
      <c r="J788" s="54"/>
      <c r="K788" s="49"/>
      <c r="L788" s="49"/>
      <c r="M788" s="41"/>
      <c r="N788" s="7"/>
      <c r="O788" s="8" t="str">
        <f t="shared" si="148"/>
        <v xml:space="preserve"> </v>
      </c>
      <c r="P788" s="8" t="str">
        <f t="shared" si="149"/>
        <v xml:space="preserve"> </v>
      </c>
      <c r="Q788" s="7"/>
      <c r="R788" s="6"/>
      <c r="S788" s="7"/>
      <c r="T788" s="7"/>
      <c r="U788" s="7"/>
      <c r="V788" s="9"/>
      <c r="W788" s="9"/>
      <c r="X788" s="9"/>
      <c r="Y788" s="9"/>
      <c r="Z788" s="7"/>
      <c r="AA788" s="7"/>
      <c r="AB788" s="7"/>
      <c r="AC788" s="7"/>
      <c r="AD788" t="str">
        <f>IF('Invulblad per woning'!B788=0," ","ja")</f>
        <v xml:space="preserve"> </v>
      </c>
      <c r="AE788" s="10" t="str">
        <f t="shared" si="150"/>
        <v>nee</v>
      </c>
      <c r="AF788" s="10">
        <f t="shared" si="151"/>
        <v>60</v>
      </c>
      <c r="AG788" s="10">
        <f t="shared" si="152"/>
        <v>1944</v>
      </c>
      <c r="AH788">
        <f t="shared" si="146"/>
        <v>0</v>
      </c>
      <c r="AI788" s="10" t="str">
        <f t="shared" si="147"/>
        <v>nee 60 1944 0</v>
      </c>
      <c r="AJ788" s="10" t="e">
        <f>_xlfn.XLOOKUP(AI788,'Hybride Warmtepomp'!F$3:F$165,'Hybride Warmtepomp'!B$3:B$165)</f>
        <v>#N/A</v>
      </c>
      <c r="AK788" t="str">
        <f t="shared" si="153"/>
        <v/>
      </c>
      <c r="AL788" t="str">
        <f t="shared" si="157"/>
        <v>nee</v>
      </c>
      <c r="AM788" t="str">
        <f t="shared" si="154"/>
        <v>nee</v>
      </c>
      <c r="AN788" t="b">
        <f t="shared" si="155"/>
        <v>0</v>
      </c>
      <c r="AO788" t="b">
        <f t="shared" si="156"/>
        <v>0</v>
      </c>
    </row>
    <row r="789" spans="1:41">
      <c r="A789" s="48"/>
      <c r="B789" s="48"/>
      <c r="C789" s="49"/>
      <c r="D789" s="49"/>
      <c r="E789" s="50"/>
      <c r="F789" s="7"/>
      <c r="G789" s="50"/>
      <c r="H789" s="50"/>
      <c r="I789" s="49"/>
      <c r="J789" s="54"/>
      <c r="K789" s="49"/>
      <c r="L789" s="49"/>
      <c r="M789" s="41"/>
      <c r="N789" s="7"/>
      <c r="O789" s="8" t="str">
        <f t="shared" si="148"/>
        <v xml:space="preserve"> </v>
      </c>
      <c r="P789" s="8" t="str">
        <f t="shared" si="149"/>
        <v xml:space="preserve"> </v>
      </c>
      <c r="Q789" s="7"/>
      <c r="R789" s="6"/>
      <c r="S789" s="7"/>
      <c r="T789" s="7"/>
      <c r="U789" s="7"/>
      <c r="V789" s="9"/>
      <c r="W789" s="9"/>
      <c r="X789" s="9"/>
      <c r="Y789" s="9"/>
      <c r="Z789" s="7"/>
      <c r="AA789" s="7"/>
      <c r="AB789" s="7"/>
      <c r="AC789" s="7"/>
      <c r="AD789" t="str">
        <f>IF('Invulblad per woning'!B789=0," ","ja")</f>
        <v xml:space="preserve"> </v>
      </c>
      <c r="AE789" s="10" t="str">
        <f t="shared" si="150"/>
        <v>nee</v>
      </c>
      <c r="AF789" s="10">
        <f t="shared" si="151"/>
        <v>60</v>
      </c>
      <c r="AG789" s="10">
        <f t="shared" si="152"/>
        <v>1944</v>
      </c>
      <c r="AH789">
        <f t="shared" si="146"/>
        <v>0</v>
      </c>
      <c r="AI789" s="10" t="str">
        <f t="shared" si="147"/>
        <v>nee 60 1944 0</v>
      </c>
      <c r="AJ789" s="10" t="e">
        <f>_xlfn.XLOOKUP(AI789,'Hybride Warmtepomp'!F$3:F$165,'Hybride Warmtepomp'!B$3:B$165)</f>
        <v>#N/A</v>
      </c>
      <c r="AK789" t="str">
        <f t="shared" si="153"/>
        <v/>
      </c>
      <c r="AL789" t="str">
        <f t="shared" si="157"/>
        <v>nee</v>
      </c>
      <c r="AM789" t="str">
        <f t="shared" si="154"/>
        <v>nee</v>
      </c>
      <c r="AN789" t="b">
        <f t="shared" si="155"/>
        <v>0</v>
      </c>
      <c r="AO789" t="b">
        <f t="shared" si="156"/>
        <v>0</v>
      </c>
    </row>
    <row r="790" spans="1:41">
      <c r="A790" s="48"/>
      <c r="B790" s="48"/>
      <c r="C790" s="49"/>
      <c r="D790" s="49"/>
      <c r="E790" s="50"/>
      <c r="F790" s="7"/>
      <c r="G790" s="50"/>
      <c r="H790" s="50"/>
      <c r="I790" s="49"/>
      <c r="J790" s="54"/>
      <c r="K790" s="49"/>
      <c r="L790" s="49"/>
      <c r="M790" s="41"/>
      <c r="N790" s="7"/>
      <c r="O790" s="8" t="str">
        <f t="shared" si="148"/>
        <v xml:space="preserve"> </v>
      </c>
      <c r="P790" s="8" t="str">
        <f t="shared" si="149"/>
        <v xml:space="preserve"> </v>
      </c>
      <c r="Q790" s="7"/>
      <c r="R790" s="6"/>
      <c r="S790" s="7"/>
      <c r="T790" s="7"/>
      <c r="U790" s="7"/>
      <c r="V790" s="9"/>
      <c r="W790" s="9"/>
      <c r="X790" s="9"/>
      <c r="Y790" s="9"/>
      <c r="Z790" s="7"/>
      <c r="AA790" s="7"/>
      <c r="AB790" s="7"/>
      <c r="AC790" s="7"/>
      <c r="AD790" t="str">
        <f>IF('Invulblad per woning'!B790=0," ","ja")</f>
        <v xml:space="preserve"> </v>
      </c>
      <c r="AE790" s="10" t="str">
        <f t="shared" si="150"/>
        <v>nee</v>
      </c>
      <c r="AF790" s="10">
        <f t="shared" si="151"/>
        <v>60</v>
      </c>
      <c r="AG790" s="10">
        <f t="shared" si="152"/>
        <v>1944</v>
      </c>
      <c r="AH790">
        <f t="shared" si="146"/>
        <v>0</v>
      </c>
      <c r="AI790" s="10" t="str">
        <f t="shared" si="147"/>
        <v>nee 60 1944 0</v>
      </c>
      <c r="AJ790" s="10" t="e">
        <f>_xlfn.XLOOKUP(AI790,'Hybride Warmtepomp'!F$3:F$165,'Hybride Warmtepomp'!B$3:B$165)</f>
        <v>#N/A</v>
      </c>
      <c r="AK790" t="str">
        <f t="shared" si="153"/>
        <v/>
      </c>
      <c r="AL790" t="str">
        <f t="shared" si="157"/>
        <v>nee</v>
      </c>
      <c r="AM790" t="str">
        <f t="shared" si="154"/>
        <v>nee</v>
      </c>
      <c r="AN790" t="b">
        <f t="shared" si="155"/>
        <v>0</v>
      </c>
      <c r="AO790" t="b">
        <f t="shared" si="156"/>
        <v>0</v>
      </c>
    </row>
    <row r="791" spans="1:41">
      <c r="A791" s="48"/>
      <c r="B791" s="48"/>
      <c r="C791" s="49"/>
      <c r="D791" s="49"/>
      <c r="E791" s="50"/>
      <c r="F791" s="7"/>
      <c r="G791" s="50"/>
      <c r="H791" s="50"/>
      <c r="I791" s="49"/>
      <c r="J791" s="54"/>
      <c r="K791" s="49"/>
      <c r="L791" s="49"/>
      <c r="M791" s="41"/>
      <c r="N791" s="7"/>
      <c r="O791" s="8" t="str">
        <f t="shared" si="148"/>
        <v xml:space="preserve"> </v>
      </c>
      <c r="P791" s="8" t="str">
        <f t="shared" si="149"/>
        <v xml:space="preserve"> </v>
      </c>
      <c r="Q791" s="7"/>
      <c r="R791" s="6"/>
      <c r="S791" s="7"/>
      <c r="T791" s="7"/>
      <c r="U791" s="7"/>
      <c r="V791" s="9"/>
      <c r="W791" s="9"/>
      <c r="X791" s="9"/>
      <c r="Y791" s="9"/>
      <c r="Z791" s="7"/>
      <c r="AA791" s="7"/>
      <c r="AB791" s="7"/>
      <c r="AC791" s="7"/>
      <c r="AD791" t="str">
        <f>IF('Invulblad per woning'!B791=0," ","ja")</f>
        <v xml:space="preserve"> </v>
      </c>
      <c r="AE791" s="10" t="str">
        <f t="shared" si="150"/>
        <v>nee</v>
      </c>
      <c r="AF791" s="10">
        <f t="shared" si="151"/>
        <v>60</v>
      </c>
      <c r="AG791" s="10">
        <f t="shared" si="152"/>
        <v>1944</v>
      </c>
      <c r="AH791">
        <f t="shared" si="146"/>
        <v>0</v>
      </c>
      <c r="AI791" s="10" t="str">
        <f t="shared" si="147"/>
        <v>nee 60 1944 0</v>
      </c>
      <c r="AJ791" s="10" t="e">
        <f>_xlfn.XLOOKUP(AI791,'Hybride Warmtepomp'!F$3:F$165,'Hybride Warmtepomp'!B$3:B$165)</f>
        <v>#N/A</v>
      </c>
      <c r="AK791" t="str">
        <f t="shared" si="153"/>
        <v/>
      </c>
      <c r="AL791" t="str">
        <f t="shared" si="157"/>
        <v>nee</v>
      </c>
      <c r="AM791" t="str">
        <f t="shared" si="154"/>
        <v>nee</v>
      </c>
      <c r="AN791" t="b">
        <f t="shared" si="155"/>
        <v>0</v>
      </c>
      <c r="AO791" t="b">
        <f t="shared" si="156"/>
        <v>0</v>
      </c>
    </row>
    <row r="792" spans="1:41">
      <c r="A792" s="48"/>
      <c r="B792" s="48"/>
      <c r="C792" s="49"/>
      <c r="D792" s="49"/>
      <c r="E792" s="50"/>
      <c r="F792" s="7"/>
      <c r="G792" s="50"/>
      <c r="H792" s="50"/>
      <c r="I792" s="49"/>
      <c r="J792" s="54"/>
      <c r="K792" s="49"/>
      <c r="L792" s="49"/>
      <c r="M792" s="41"/>
      <c r="N792" s="7"/>
      <c r="O792" s="8" t="str">
        <f t="shared" si="148"/>
        <v xml:space="preserve"> </v>
      </c>
      <c r="P792" s="8" t="str">
        <f t="shared" si="149"/>
        <v xml:space="preserve"> </v>
      </c>
      <c r="Q792" s="7"/>
      <c r="R792" s="6"/>
      <c r="S792" s="7"/>
      <c r="T792" s="7"/>
      <c r="U792" s="7"/>
      <c r="V792" s="9"/>
      <c r="W792" s="9"/>
      <c r="X792" s="9"/>
      <c r="Y792" s="9"/>
      <c r="Z792" s="7"/>
      <c r="AA792" s="7"/>
      <c r="AB792" s="7"/>
      <c r="AC792" s="7"/>
      <c r="AD792" t="str">
        <f>IF('Invulblad per woning'!B792=0," ","ja")</f>
        <v xml:space="preserve"> </v>
      </c>
      <c r="AE792" s="10" t="str">
        <f t="shared" si="150"/>
        <v>nee</v>
      </c>
      <c r="AF792" s="10">
        <f t="shared" si="151"/>
        <v>60</v>
      </c>
      <c r="AG792" s="10">
        <f t="shared" si="152"/>
        <v>1944</v>
      </c>
      <c r="AH792">
        <f t="shared" si="146"/>
        <v>0</v>
      </c>
      <c r="AI792" s="10" t="str">
        <f t="shared" si="147"/>
        <v>nee 60 1944 0</v>
      </c>
      <c r="AJ792" s="10" t="e">
        <f>_xlfn.XLOOKUP(AI792,'Hybride Warmtepomp'!F$3:F$165,'Hybride Warmtepomp'!B$3:B$165)</f>
        <v>#N/A</v>
      </c>
      <c r="AK792" t="str">
        <f t="shared" si="153"/>
        <v/>
      </c>
      <c r="AL792" t="str">
        <f t="shared" si="157"/>
        <v>nee</v>
      </c>
      <c r="AM792" t="str">
        <f t="shared" si="154"/>
        <v>nee</v>
      </c>
      <c r="AN792" t="b">
        <f t="shared" si="155"/>
        <v>0</v>
      </c>
      <c r="AO792" t="b">
        <f t="shared" si="156"/>
        <v>0</v>
      </c>
    </row>
    <row r="793" spans="1:41">
      <c r="A793" s="48"/>
      <c r="B793" s="48"/>
      <c r="C793" s="49"/>
      <c r="D793" s="49"/>
      <c r="E793" s="50"/>
      <c r="F793" s="7"/>
      <c r="G793" s="50"/>
      <c r="H793" s="50"/>
      <c r="I793" s="49"/>
      <c r="J793" s="54"/>
      <c r="K793" s="49"/>
      <c r="L793" s="49"/>
      <c r="M793" s="41"/>
      <c r="N793" s="7"/>
      <c r="O793" s="8" t="str">
        <f t="shared" si="148"/>
        <v xml:space="preserve"> </v>
      </c>
      <c r="P793" s="8" t="str">
        <f t="shared" si="149"/>
        <v xml:space="preserve"> </v>
      </c>
      <c r="Q793" s="7"/>
      <c r="R793" s="6"/>
      <c r="S793" s="7"/>
      <c r="T793" s="7"/>
      <c r="U793" s="7"/>
      <c r="V793" s="9"/>
      <c r="W793" s="9"/>
      <c r="X793" s="9"/>
      <c r="Y793" s="9"/>
      <c r="Z793" s="7"/>
      <c r="AA793" s="7"/>
      <c r="AB793" s="7"/>
      <c r="AC793" s="7"/>
      <c r="AD793" t="str">
        <f>IF('Invulblad per woning'!B793=0," ","ja")</f>
        <v xml:space="preserve"> </v>
      </c>
      <c r="AE793" s="10" t="str">
        <f t="shared" si="150"/>
        <v>nee</v>
      </c>
      <c r="AF793" s="10">
        <f t="shared" si="151"/>
        <v>60</v>
      </c>
      <c r="AG793" s="10">
        <f t="shared" si="152"/>
        <v>1944</v>
      </c>
      <c r="AH793">
        <f t="shared" ref="AH793:AH856" si="158">Q793</f>
        <v>0</v>
      </c>
      <c r="AI793" s="10" t="str">
        <f t="shared" ref="AI793:AI856" si="159">_xlfn.CONCAT(AE793," ",AF793," ",AG793," ",AH793)</f>
        <v>nee 60 1944 0</v>
      </c>
      <c r="AJ793" s="10" t="e">
        <f>_xlfn.XLOOKUP(AI793,'Hybride Warmtepomp'!F$3:F$165,'Hybride Warmtepomp'!B$3:B$165)</f>
        <v>#N/A</v>
      </c>
      <c r="AK793" t="str">
        <f t="shared" si="153"/>
        <v/>
      </c>
      <c r="AL793" t="str">
        <f t="shared" si="157"/>
        <v>nee</v>
      </c>
      <c r="AM793" t="str">
        <f t="shared" si="154"/>
        <v>nee</v>
      </c>
      <c r="AN793" t="b">
        <f t="shared" si="155"/>
        <v>0</v>
      </c>
      <c r="AO793" t="b">
        <f t="shared" si="156"/>
        <v>0</v>
      </c>
    </row>
    <row r="794" spans="1:41">
      <c r="A794" s="48"/>
      <c r="B794" s="48"/>
      <c r="C794" s="49"/>
      <c r="D794" s="49"/>
      <c r="E794" s="50"/>
      <c r="F794" s="7"/>
      <c r="G794" s="50"/>
      <c r="H794" s="50"/>
      <c r="I794" s="49"/>
      <c r="J794" s="54"/>
      <c r="K794" s="49"/>
      <c r="L794" s="49"/>
      <c r="M794" s="41"/>
      <c r="N794" s="7"/>
      <c r="O794" s="8" t="str">
        <f t="shared" si="148"/>
        <v xml:space="preserve"> </v>
      </c>
      <c r="P794" s="8" t="str">
        <f t="shared" si="149"/>
        <v xml:space="preserve"> </v>
      </c>
      <c r="Q794" s="7"/>
      <c r="R794" s="6"/>
      <c r="S794" s="7"/>
      <c r="T794" s="7"/>
      <c r="U794" s="7"/>
      <c r="V794" s="9"/>
      <c r="W794" s="9"/>
      <c r="X794" s="9"/>
      <c r="Y794" s="9"/>
      <c r="Z794" s="7"/>
      <c r="AA794" s="7"/>
      <c r="AB794" s="7"/>
      <c r="AC794" s="7"/>
      <c r="AD794" t="str">
        <f>IF('Invulblad per woning'!B794=0," ","ja")</f>
        <v xml:space="preserve"> </v>
      </c>
      <c r="AE794" s="10" t="str">
        <f t="shared" si="150"/>
        <v>nee</v>
      </c>
      <c r="AF794" s="10">
        <f t="shared" si="151"/>
        <v>60</v>
      </c>
      <c r="AG794" s="10">
        <f t="shared" si="152"/>
        <v>1944</v>
      </c>
      <c r="AH794">
        <f t="shared" si="158"/>
        <v>0</v>
      </c>
      <c r="AI794" s="10" t="str">
        <f t="shared" si="159"/>
        <v>nee 60 1944 0</v>
      </c>
      <c r="AJ794" s="10" t="e">
        <f>_xlfn.XLOOKUP(AI794,'Hybride Warmtepomp'!F$3:F$165,'Hybride Warmtepomp'!B$3:B$165)</f>
        <v>#N/A</v>
      </c>
      <c r="AK794" t="str">
        <f t="shared" si="153"/>
        <v/>
      </c>
      <c r="AL794" t="str">
        <f t="shared" si="157"/>
        <v>nee</v>
      </c>
      <c r="AM794" t="str">
        <f t="shared" si="154"/>
        <v>nee</v>
      </c>
      <c r="AN794" t="b">
        <f t="shared" si="155"/>
        <v>0</v>
      </c>
      <c r="AO794" t="b">
        <f t="shared" si="156"/>
        <v>0</v>
      </c>
    </row>
    <row r="795" spans="1:41">
      <c r="A795" s="48"/>
      <c r="B795" s="48"/>
      <c r="C795" s="49"/>
      <c r="D795" s="49"/>
      <c r="E795" s="50"/>
      <c r="F795" s="7"/>
      <c r="G795" s="50"/>
      <c r="H795" s="50"/>
      <c r="I795" s="49"/>
      <c r="J795" s="54"/>
      <c r="K795" s="49"/>
      <c r="L795" s="49"/>
      <c r="M795" s="41"/>
      <c r="N795" s="7"/>
      <c r="O795" s="8" t="str">
        <f t="shared" si="148"/>
        <v xml:space="preserve"> </v>
      </c>
      <c r="P795" s="8" t="str">
        <f t="shared" si="149"/>
        <v xml:space="preserve"> </v>
      </c>
      <c r="Q795" s="7"/>
      <c r="R795" s="6"/>
      <c r="S795" s="7"/>
      <c r="T795" s="7"/>
      <c r="U795" s="7"/>
      <c r="V795" s="9"/>
      <c r="W795" s="9"/>
      <c r="X795" s="9"/>
      <c r="Y795" s="9"/>
      <c r="Z795" s="7"/>
      <c r="AA795" s="7"/>
      <c r="AB795" s="7"/>
      <c r="AC795" s="7"/>
      <c r="AD795" t="str">
        <f>IF('Invulblad per woning'!B795=0," ","ja")</f>
        <v xml:space="preserve"> </v>
      </c>
      <c r="AE795" s="10" t="str">
        <f t="shared" si="150"/>
        <v>nee</v>
      </c>
      <c r="AF795" s="10">
        <f t="shared" si="151"/>
        <v>60</v>
      </c>
      <c r="AG795" s="10">
        <f t="shared" si="152"/>
        <v>1944</v>
      </c>
      <c r="AH795">
        <f t="shared" si="158"/>
        <v>0</v>
      </c>
      <c r="AI795" s="10" t="str">
        <f t="shared" si="159"/>
        <v>nee 60 1944 0</v>
      </c>
      <c r="AJ795" s="10" t="e">
        <f>_xlfn.XLOOKUP(AI795,'Hybride Warmtepomp'!F$3:F$165,'Hybride Warmtepomp'!B$3:B$165)</f>
        <v>#N/A</v>
      </c>
      <c r="AK795" t="str">
        <f t="shared" si="153"/>
        <v/>
      </c>
      <c r="AL795" t="str">
        <f t="shared" si="157"/>
        <v>nee</v>
      </c>
      <c r="AM795" t="str">
        <f t="shared" si="154"/>
        <v>nee</v>
      </c>
      <c r="AN795" t="b">
        <f t="shared" si="155"/>
        <v>0</v>
      </c>
      <c r="AO795" t="b">
        <f t="shared" si="156"/>
        <v>0</v>
      </c>
    </row>
    <row r="796" spans="1:41">
      <c r="A796" s="48"/>
      <c r="B796" s="48"/>
      <c r="C796" s="49"/>
      <c r="D796" s="49"/>
      <c r="E796" s="50"/>
      <c r="F796" s="7"/>
      <c r="G796" s="50"/>
      <c r="H796" s="50"/>
      <c r="I796" s="49"/>
      <c r="J796" s="54"/>
      <c r="K796" s="49"/>
      <c r="L796" s="49"/>
      <c r="M796" s="41"/>
      <c r="N796" s="7"/>
      <c r="O796" s="8" t="str">
        <f t="shared" si="148"/>
        <v xml:space="preserve"> </v>
      </c>
      <c r="P796" s="8" t="str">
        <f t="shared" si="149"/>
        <v xml:space="preserve"> </v>
      </c>
      <c r="Q796" s="7"/>
      <c r="R796" s="6"/>
      <c r="S796" s="7"/>
      <c r="T796" s="7"/>
      <c r="U796" s="7"/>
      <c r="V796" s="9"/>
      <c r="W796" s="9"/>
      <c r="X796" s="9"/>
      <c r="Y796" s="9"/>
      <c r="Z796" s="7"/>
      <c r="AA796" s="7"/>
      <c r="AB796" s="7"/>
      <c r="AC796" s="7"/>
      <c r="AD796" t="str">
        <f>IF('Invulblad per woning'!B796=0," ","ja")</f>
        <v xml:space="preserve"> </v>
      </c>
      <c r="AE796" s="10" t="str">
        <f t="shared" si="150"/>
        <v>nee</v>
      </c>
      <c r="AF796" s="10">
        <f t="shared" si="151"/>
        <v>60</v>
      </c>
      <c r="AG796" s="10">
        <f t="shared" si="152"/>
        <v>1944</v>
      </c>
      <c r="AH796">
        <f t="shared" si="158"/>
        <v>0</v>
      </c>
      <c r="AI796" s="10" t="str">
        <f t="shared" si="159"/>
        <v>nee 60 1944 0</v>
      </c>
      <c r="AJ796" s="10" t="e">
        <f>_xlfn.XLOOKUP(AI796,'Hybride Warmtepomp'!F$3:F$165,'Hybride Warmtepomp'!B$3:B$165)</f>
        <v>#N/A</v>
      </c>
      <c r="AK796" t="str">
        <f t="shared" si="153"/>
        <v/>
      </c>
      <c r="AL796" t="str">
        <f t="shared" si="157"/>
        <v>nee</v>
      </c>
      <c r="AM796" t="str">
        <f t="shared" si="154"/>
        <v>nee</v>
      </c>
      <c r="AN796" t="b">
        <f t="shared" si="155"/>
        <v>0</v>
      </c>
      <c r="AO796" t="b">
        <f t="shared" si="156"/>
        <v>0</v>
      </c>
    </row>
    <row r="797" spans="1:41">
      <c r="A797" s="48"/>
      <c r="B797" s="48"/>
      <c r="C797" s="49"/>
      <c r="D797" s="49"/>
      <c r="E797" s="50"/>
      <c r="F797" s="7"/>
      <c r="G797" s="50"/>
      <c r="H797" s="50"/>
      <c r="I797" s="49"/>
      <c r="J797" s="54"/>
      <c r="K797" s="49"/>
      <c r="L797" s="49"/>
      <c r="M797" s="41"/>
      <c r="N797" s="7"/>
      <c r="O797" s="8" t="str">
        <f t="shared" si="148"/>
        <v xml:space="preserve"> </v>
      </c>
      <c r="P797" s="8" t="str">
        <f t="shared" si="149"/>
        <v xml:space="preserve"> </v>
      </c>
      <c r="Q797" s="7"/>
      <c r="R797" s="6"/>
      <c r="S797" s="7"/>
      <c r="T797" s="7"/>
      <c r="U797" s="7"/>
      <c r="V797" s="9"/>
      <c r="W797" s="9"/>
      <c r="X797" s="9"/>
      <c r="Y797" s="9"/>
      <c r="Z797" s="7"/>
      <c r="AA797" s="7"/>
      <c r="AB797" s="7"/>
      <c r="AC797" s="7"/>
      <c r="AD797" t="str">
        <f>IF('Invulblad per woning'!B797=0," ","ja")</f>
        <v xml:space="preserve"> </v>
      </c>
      <c r="AE797" s="10" t="str">
        <f t="shared" si="150"/>
        <v>nee</v>
      </c>
      <c r="AF797" s="10">
        <f t="shared" si="151"/>
        <v>60</v>
      </c>
      <c r="AG797" s="10">
        <f t="shared" si="152"/>
        <v>1944</v>
      </c>
      <c r="AH797">
        <f t="shared" si="158"/>
        <v>0</v>
      </c>
      <c r="AI797" s="10" t="str">
        <f t="shared" si="159"/>
        <v>nee 60 1944 0</v>
      </c>
      <c r="AJ797" s="10" t="e">
        <f>_xlfn.XLOOKUP(AI797,'Hybride Warmtepomp'!F$3:F$165,'Hybride Warmtepomp'!B$3:B$165)</f>
        <v>#N/A</v>
      </c>
      <c r="AK797" t="str">
        <f t="shared" si="153"/>
        <v/>
      </c>
      <c r="AL797" t="str">
        <f t="shared" si="157"/>
        <v>nee</v>
      </c>
      <c r="AM797" t="str">
        <f t="shared" si="154"/>
        <v>nee</v>
      </c>
      <c r="AN797" t="b">
        <f t="shared" si="155"/>
        <v>0</v>
      </c>
      <c r="AO797" t="b">
        <f t="shared" si="156"/>
        <v>0</v>
      </c>
    </row>
    <row r="798" spans="1:41">
      <c r="A798" s="48"/>
      <c r="B798" s="48"/>
      <c r="C798" s="49"/>
      <c r="D798" s="49"/>
      <c r="E798" s="50"/>
      <c r="F798" s="7"/>
      <c r="G798" s="50"/>
      <c r="H798" s="50"/>
      <c r="I798" s="49"/>
      <c r="J798" s="54"/>
      <c r="K798" s="49"/>
      <c r="L798" s="49"/>
      <c r="M798" s="41"/>
      <c r="N798" s="7"/>
      <c r="O798" s="8" t="str">
        <f t="shared" si="148"/>
        <v xml:space="preserve"> </v>
      </c>
      <c r="P798" s="8" t="str">
        <f t="shared" si="149"/>
        <v xml:space="preserve"> </v>
      </c>
      <c r="Q798" s="7"/>
      <c r="R798" s="6"/>
      <c r="S798" s="7"/>
      <c r="T798" s="7"/>
      <c r="U798" s="7"/>
      <c r="V798" s="9"/>
      <c r="W798" s="9"/>
      <c r="X798" s="9"/>
      <c r="Y798" s="9"/>
      <c r="Z798" s="7"/>
      <c r="AA798" s="7"/>
      <c r="AB798" s="7"/>
      <c r="AC798" s="7"/>
      <c r="AD798" t="str">
        <f>IF('Invulblad per woning'!B798=0," ","ja")</f>
        <v xml:space="preserve"> </v>
      </c>
      <c r="AE798" s="10" t="str">
        <f t="shared" si="150"/>
        <v>nee</v>
      </c>
      <c r="AF798" s="10">
        <f t="shared" si="151"/>
        <v>60</v>
      </c>
      <c r="AG798" s="10">
        <f t="shared" si="152"/>
        <v>1944</v>
      </c>
      <c r="AH798">
        <f t="shared" si="158"/>
        <v>0</v>
      </c>
      <c r="AI798" s="10" t="str">
        <f t="shared" si="159"/>
        <v>nee 60 1944 0</v>
      </c>
      <c r="AJ798" s="10" t="e">
        <f>_xlfn.XLOOKUP(AI798,'Hybride Warmtepomp'!F$3:F$165,'Hybride Warmtepomp'!B$3:B$165)</f>
        <v>#N/A</v>
      </c>
      <c r="AK798" t="str">
        <f t="shared" si="153"/>
        <v/>
      </c>
      <c r="AL798" t="str">
        <f t="shared" si="157"/>
        <v>nee</v>
      </c>
      <c r="AM798" t="str">
        <f t="shared" si="154"/>
        <v>nee</v>
      </c>
      <c r="AN798" t="b">
        <f t="shared" si="155"/>
        <v>0</v>
      </c>
      <c r="AO798" t="b">
        <f t="shared" si="156"/>
        <v>0</v>
      </c>
    </row>
    <row r="799" spans="1:41">
      <c r="A799" s="48"/>
      <c r="B799" s="48"/>
      <c r="C799" s="49"/>
      <c r="D799" s="49"/>
      <c r="E799" s="50"/>
      <c r="F799" s="7"/>
      <c r="G799" s="50"/>
      <c r="H799" s="50"/>
      <c r="I799" s="49"/>
      <c r="J799" s="54"/>
      <c r="K799" s="49"/>
      <c r="L799" s="49"/>
      <c r="M799" s="41"/>
      <c r="N799" s="7"/>
      <c r="O799" s="8" t="str">
        <f t="shared" si="148"/>
        <v xml:space="preserve"> </v>
      </c>
      <c r="P799" s="8" t="str">
        <f t="shared" si="149"/>
        <v xml:space="preserve"> </v>
      </c>
      <c r="Q799" s="7"/>
      <c r="R799" s="6"/>
      <c r="S799" s="7"/>
      <c r="T799" s="7"/>
      <c r="U799" s="7"/>
      <c r="V799" s="9"/>
      <c r="W799" s="9"/>
      <c r="X799" s="9"/>
      <c r="Y799" s="9"/>
      <c r="Z799" s="7"/>
      <c r="AA799" s="7"/>
      <c r="AB799" s="7"/>
      <c r="AC799" s="7"/>
      <c r="AD799" t="str">
        <f>IF('Invulblad per woning'!B799=0," ","ja")</f>
        <v xml:space="preserve"> </v>
      </c>
      <c r="AE799" s="10" t="str">
        <f t="shared" si="150"/>
        <v>nee</v>
      </c>
      <c r="AF799" s="10">
        <f t="shared" si="151"/>
        <v>60</v>
      </c>
      <c r="AG799" s="10">
        <f t="shared" si="152"/>
        <v>1944</v>
      </c>
      <c r="AH799">
        <f t="shared" si="158"/>
        <v>0</v>
      </c>
      <c r="AI799" s="10" t="str">
        <f t="shared" si="159"/>
        <v>nee 60 1944 0</v>
      </c>
      <c r="AJ799" s="10" t="e">
        <f>_xlfn.XLOOKUP(AI799,'Hybride Warmtepomp'!F$3:F$165,'Hybride Warmtepomp'!B$3:B$165)</f>
        <v>#N/A</v>
      </c>
      <c r="AK799" t="str">
        <f t="shared" si="153"/>
        <v/>
      </c>
      <c r="AL799" t="str">
        <f t="shared" si="157"/>
        <v>nee</v>
      </c>
      <c r="AM799" t="str">
        <f t="shared" si="154"/>
        <v>nee</v>
      </c>
      <c r="AN799" t="b">
        <f t="shared" si="155"/>
        <v>0</v>
      </c>
      <c r="AO799" t="b">
        <f t="shared" si="156"/>
        <v>0</v>
      </c>
    </row>
    <row r="800" spans="1:41">
      <c r="A800" s="48"/>
      <c r="B800" s="48"/>
      <c r="C800" s="49"/>
      <c r="D800" s="49"/>
      <c r="E800" s="50"/>
      <c r="F800" s="7"/>
      <c r="G800" s="50"/>
      <c r="H800" s="50"/>
      <c r="I800" s="49"/>
      <c r="J800" s="54"/>
      <c r="K800" s="49"/>
      <c r="L800" s="49"/>
      <c r="M800" s="41"/>
      <c r="N800" s="7"/>
      <c r="O800" s="8" t="str">
        <f t="shared" si="148"/>
        <v xml:space="preserve"> </v>
      </c>
      <c r="P800" s="8" t="str">
        <f t="shared" si="149"/>
        <v xml:space="preserve"> </v>
      </c>
      <c r="Q800" s="7"/>
      <c r="R800" s="6"/>
      <c r="S800" s="7"/>
      <c r="T800" s="7"/>
      <c r="U800" s="7"/>
      <c r="V800" s="9"/>
      <c r="W800" s="9"/>
      <c r="X800" s="9"/>
      <c r="Y800" s="9"/>
      <c r="Z800" s="7"/>
      <c r="AA800" s="7"/>
      <c r="AB800" s="7"/>
      <c r="AC800" s="7"/>
      <c r="AD800" t="str">
        <f>IF('Invulblad per woning'!B800=0," ","ja")</f>
        <v xml:space="preserve"> </v>
      </c>
      <c r="AE800" s="10" t="str">
        <f t="shared" si="150"/>
        <v>nee</v>
      </c>
      <c r="AF800" s="10">
        <f t="shared" si="151"/>
        <v>60</v>
      </c>
      <c r="AG800" s="10">
        <f t="shared" si="152"/>
        <v>1944</v>
      </c>
      <c r="AH800">
        <f t="shared" si="158"/>
        <v>0</v>
      </c>
      <c r="AI800" s="10" t="str">
        <f t="shared" si="159"/>
        <v>nee 60 1944 0</v>
      </c>
      <c r="AJ800" s="10" t="e">
        <f>_xlfn.XLOOKUP(AI800,'Hybride Warmtepomp'!F$3:F$165,'Hybride Warmtepomp'!B$3:B$165)</f>
        <v>#N/A</v>
      </c>
      <c r="AK800" t="str">
        <f t="shared" si="153"/>
        <v/>
      </c>
      <c r="AL800" t="str">
        <f t="shared" si="157"/>
        <v>nee</v>
      </c>
      <c r="AM800" t="str">
        <f t="shared" si="154"/>
        <v>nee</v>
      </c>
      <c r="AN800" t="b">
        <f t="shared" si="155"/>
        <v>0</v>
      </c>
      <c r="AO800" t="b">
        <f t="shared" si="156"/>
        <v>0</v>
      </c>
    </row>
    <row r="801" spans="1:41">
      <c r="A801" s="48"/>
      <c r="B801" s="48"/>
      <c r="C801" s="49"/>
      <c r="D801" s="49"/>
      <c r="E801" s="50"/>
      <c r="F801" s="7"/>
      <c r="G801" s="50"/>
      <c r="H801" s="50"/>
      <c r="I801" s="49"/>
      <c r="J801" s="54"/>
      <c r="K801" s="49"/>
      <c r="L801" s="49"/>
      <c r="M801" s="41"/>
      <c r="N801" s="7"/>
      <c r="O801" s="8" t="str">
        <f t="shared" si="148"/>
        <v xml:space="preserve"> </v>
      </c>
      <c r="P801" s="8" t="str">
        <f t="shared" si="149"/>
        <v xml:space="preserve"> </v>
      </c>
      <c r="Q801" s="7"/>
      <c r="R801" s="6"/>
      <c r="S801" s="7"/>
      <c r="T801" s="7"/>
      <c r="U801" s="7"/>
      <c r="V801" s="9"/>
      <c r="W801" s="9"/>
      <c r="X801" s="9"/>
      <c r="Y801" s="9"/>
      <c r="Z801" s="7"/>
      <c r="AA801" s="7"/>
      <c r="AB801" s="7"/>
      <c r="AC801" s="7"/>
      <c r="AD801" t="str">
        <f>IF('Invulblad per woning'!B801=0," ","ja")</f>
        <v xml:space="preserve"> </v>
      </c>
      <c r="AE801" s="10" t="str">
        <f t="shared" si="150"/>
        <v>nee</v>
      </c>
      <c r="AF801" s="10">
        <f t="shared" si="151"/>
        <v>60</v>
      </c>
      <c r="AG801" s="10">
        <f t="shared" si="152"/>
        <v>1944</v>
      </c>
      <c r="AH801">
        <f t="shared" si="158"/>
        <v>0</v>
      </c>
      <c r="AI801" s="10" t="str">
        <f t="shared" si="159"/>
        <v>nee 60 1944 0</v>
      </c>
      <c r="AJ801" s="10" t="e">
        <f>_xlfn.XLOOKUP(AI801,'Hybride Warmtepomp'!F$3:F$165,'Hybride Warmtepomp'!B$3:B$165)</f>
        <v>#N/A</v>
      </c>
      <c r="AK801" t="str">
        <f t="shared" si="153"/>
        <v/>
      </c>
      <c r="AL801" t="str">
        <f t="shared" si="157"/>
        <v>nee</v>
      </c>
      <c r="AM801" t="str">
        <f t="shared" si="154"/>
        <v>nee</v>
      </c>
      <c r="AN801" t="b">
        <f t="shared" si="155"/>
        <v>0</v>
      </c>
      <c r="AO801" t="b">
        <f t="shared" si="156"/>
        <v>0</v>
      </c>
    </row>
    <row r="802" spans="1:41">
      <c r="A802" s="48"/>
      <c r="B802" s="48"/>
      <c r="C802" s="49"/>
      <c r="D802" s="49"/>
      <c r="E802" s="50"/>
      <c r="F802" s="7"/>
      <c r="G802" s="50"/>
      <c r="H802" s="50"/>
      <c r="I802" s="49"/>
      <c r="J802" s="54"/>
      <c r="K802" s="49"/>
      <c r="L802" s="49"/>
      <c r="M802" s="41"/>
      <c r="N802" s="7"/>
      <c r="O802" s="8" t="str">
        <f t="shared" si="148"/>
        <v xml:space="preserve"> </v>
      </c>
      <c r="P802" s="8" t="str">
        <f t="shared" si="149"/>
        <v xml:space="preserve"> </v>
      </c>
      <c r="Q802" s="7"/>
      <c r="R802" s="6"/>
      <c r="S802" s="7"/>
      <c r="T802" s="7"/>
      <c r="U802" s="7"/>
      <c r="V802" s="9"/>
      <c r="W802" s="9"/>
      <c r="X802" s="9"/>
      <c r="Y802" s="9"/>
      <c r="Z802" s="7"/>
      <c r="AA802" s="7"/>
      <c r="AB802" s="7"/>
      <c r="AC802" s="7"/>
      <c r="AD802" t="str">
        <f>IF('Invulblad per woning'!B802=0," ","ja")</f>
        <v xml:space="preserve"> </v>
      </c>
      <c r="AE802" s="10" t="str">
        <f t="shared" si="150"/>
        <v>nee</v>
      </c>
      <c r="AF802" s="10">
        <f t="shared" si="151"/>
        <v>60</v>
      </c>
      <c r="AG802" s="10">
        <f t="shared" si="152"/>
        <v>1944</v>
      </c>
      <c r="AH802">
        <f t="shared" si="158"/>
        <v>0</v>
      </c>
      <c r="AI802" s="10" t="str">
        <f t="shared" si="159"/>
        <v>nee 60 1944 0</v>
      </c>
      <c r="AJ802" s="10" t="e">
        <f>_xlfn.XLOOKUP(AI802,'Hybride Warmtepomp'!F$3:F$165,'Hybride Warmtepomp'!B$3:B$165)</f>
        <v>#N/A</v>
      </c>
      <c r="AK802" t="str">
        <f t="shared" si="153"/>
        <v/>
      </c>
      <c r="AL802" t="str">
        <f t="shared" si="157"/>
        <v>nee</v>
      </c>
      <c r="AM802" t="str">
        <f t="shared" si="154"/>
        <v>nee</v>
      </c>
      <c r="AN802" t="b">
        <f t="shared" si="155"/>
        <v>0</v>
      </c>
      <c r="AO802" t="b">
        <f t="shared" si="156"/>
        <v>0</v>
      </c>
    </row>
    <row r="803" spans="1:41">
      <c r="A803" s="48"/>
      <c r="B803" s="48"/>
      <c r="C803" s="49"/>
      <c r="D803" s="49"/>
      <c r="E803" s="50"/>
      <c r="F803" s="7"/>
      <c r="G803" s="50"/>
      <c r="H803" s="50"/>
      <c r="I803" s="49"/>
      <c r="J803" s="54"/>
      <c r="K803" s="49"/>
      <c r="L803" s="49"/>
      <c r="M803" s="41"/>
      <c r="N803" s="7"/>
      <c r="O803" s="8" t="str">
        <f t="shared" si="148"/>
        <v xml:space="preserve"> </v>
      </c>
      <c r="P803" s="8" t="str">
        <f t="shared" si="149"/>
        <v xml:space="preserve"> </v>
      </c>
      <c r="Q803" s="7"/>
      <c r="R803" s="6"/>
      <c r="S803" s="7"/>
      <c r="T803" s="7"/>
      <c r="U803" s="7"/>
      <c r="V803" s="9"/>
      <c r="W803" s="9"/>
      <c r="X803" s="9"/>
      <c r="Y803" s="9"/>
      <c r="Z803" s="7"/>
      <c r="AA803" s="7"/>
      <c r="AB803" s="7"/>
      <c r="AC803" s="7"/>
      <c r="AD803" t="str">
        <f>IF('Invulblad per woning'!B803=0," ","ja")</f>
        <v xml:space="preserve"> </v>
      </c>
      <c r="AE803" s="10" t="str">
        <f t="shared" si="150"/>
        <v>nee</v>
      </c>
      <c r="AF803" s="10">
        <f t="shared" si="151"/>
        <v>60</v>
      </c>
      <c r="AG803" s="10">
        <f t="shared" si="152"/>
        <v>1944</v>
      </c>
      <c r="AH803">
        <f t="shared" si="158"/>
        <v>0</v>
      </c>
      <c r="AI803" s="10" t="str">
        <f t="shared" si="159"/>
        <v>nee 60 1944 0</v>
      </c>
      <c r="AJ803" s="10" t="e">
        <f>_xlfn.XLOOKUP(AI803,'Hybride Warmtepomp'!F$3:F$165,'Hybride Warmtepomp'!B$3:B$165)</f>
        <v>#N/A</v>
      </c>
      <c r="AK803" t="str">
        <f t="shared" si="153"/>
        <v/>
      </c>
      <c r="AL803" t="str">
        <f t="shared" si="157"/>
        <v>nee</v>
      </c>
      <c r="AM803" t="str">
        <f t="shared" si="154"/>
        <v>nee</v>
      </c>
      <c r="AN803" t="b">
        <f t="shared" si="155"/>
        <v>0</v>
      </c>
      <c r="AO803" t="b">
        <f t="shared" si="156"/>
        <v>0</v>
      </c>
    </row>
    <row r="804" spans="1:41">
      <c r="A804" s="48"/>
      <c r="B804" s="48"/>
      <c r="C804" s="49"/>
      <c r="D804" s="49"/>
      <c r="E804" s="50"/>
      <c r="F804" s="7"/>
      <c r="G804" s="50"/>
      <c r="H804" s="50"/>
      <c r="I804" s="49"/>
      <c r="J804" s="54"/>
      <c r="K804" s="49"/>
      <c r="L804" s="49"/>
      <c r="M804" s="41"/>
      <c r="N804" s="7"/>
      <c r="O804" s="8" t="str">
        <f t="shared" si="148"/>
        <v xml:space="preserve"> </v>
      </c>
      <c r="P804" s="8" t="str">
        <f t="shared" si="149"/>
        <v xml:space="preserve"> </v>
      </c>
      <c r="Q804" s="7"/>
      <c r="R804" s="6"/>
      <c r="S804" s="7"/>
      <c r="T804" s="7"/>
      <c r="U804" s="7"/>
      <c r="V804" s="9"/>
      <c r="W804" s="9"/>
      <c r="X804" s="9"/>
      <c r="Y804" s="9"/>
      <c r="Z804" s="7"/>
      <c r="AA804" s="7"/>
      <c r="AB804" s="7"/>
      <c r="AC804" s="7"/>
      <c r="AD804" t="str">
        <f>IF('Invulblad per woning'!B804=0," ","ja")</f>
        <v xml:space="preserve"> </v>
      </c>
      <c r="AE804" s="10" t="str">
        <f t="shared" si="150"/>
        <v>nee</v>
      </c>
      <c r="AF804" s="10">
        <f t="shared" si="151"/>
        <v>60</v>
      </c>
      <c r="AG804" s="10">
        <f t="shared" si="152"/>
        <v>1944</v>
      </c>
      <c r="AH804">
        <f t="shared" si="158"/>
        <v>0</v>
      </c>
      <c r="AI804" s="10" t="str">
        <f t="shared" si="159"/>
        <v>nee 60 1944 0</v>
      </c>
      <c r="AJ804" s="10" t="e">
        <f>_xlfn.XLOOKUP(AI804,'Hybride Warmtepomp'!F$3:F$165,'Hybride Warmtepomp'!B$3:B$165)</f>
        <v>#N/A</v>
      </c>
      <c r="AK804" t="str">
        <f t="shared" si="153"/>
        <v/>
      </c>
      <c r="AL804" t="str">
        <f t="shared" si="157"/>
        <v>nee</v>
      </c>
      <c r="AM804" t="str">
        <f t="shared" si="154"/>
        <v>nee</v>
      </c>
      <c r="AN804" t="b">
        <f t="shared" si="155"/>
        <v>0</v>
      </c>
      <c r="AO804" t="b">
        <f t="shared" si="156"/>
        <v>0</v>
      </c>
    </row>
    <row r="805" spans="1:41">
      <c r="A805" s="48"/>
      <c r="B805" s="48"/>
      <c r="C805" s="49"/>
      <c r="D805" s="49"/>
      <c r="E805" s="50"/>
      <c r="F805" s="7"/>
      <c r="G805" s="50"/>
      <c r="H805" s="50"/>
      <c r="I805" s="49"/>
      <c r="J805" s="54"/>
      <c r="K805" s="49"/>
      <c r="L805" s="49"/>
      <c r="M805" s="41"/>
      <c r="N805" s="7"/>
      <c r="O805" s="8" t="str">
        <f t="shared" si="148"/>
        <v xml:space="preserve"> </v>
      </c>
      <c r="P805" s="8" t="str">
        <f t="shared" si="149"/>
        <v xml:space="preserve"> </v>
      </c>
      <c r="Q805" s="7"/>
      <c r="R805" s="6"/>
      <c r="S805" s="7"/>
      <c r="T805" s="7"/>
      <c r="U805" s="7"/>
      <c r="V805" s="9"/>
      <c r="W805" s="9"/>
      <c r="X805" s="9"/>
      <c r="Y805" s="9"/>
      <c r="Z805" s="7"/>
      <c r="AA805" s="7"/>
      <c r="AB805" s="7"/>
      <c r="AC805" s="7"/>
      <c r="AD805" t="str">
        <f>IF('Invulblad per woning'!B805=0," ","ja")</f>
        <v xml:space="preserve"> </v>
      </c>
      <c r="AE805" s="10" t="str">
        <f t="shared" si="150"/>
        <v>nee</v>
      </c>
      <c r="AF805" s="10">
        <f t="shared" si="151"/>
        <v>60</v>
      </c>
      <c r="AG805" s="10">
        <f t="shared" si="152"/>
        <v>1944</v>
      </c>
      <c r="AH805">
        <f t="shared" si="158"/>
        <v>0</v>
      </c>
      <c r="AI805" s="10" t="str">
        <f t="shared" si="159"/>
        <v>nee 60 1944 0</v>
      </c>
      <c r="AJ805" s="10" t="e">
        <f>_xlfn.XLOOKUP(AI805,'Hybride Warmtepomp'!F$3:F$165,'Hybride Warmtepomp'!B$3:B$165)</f>
        <v>#N/A</v>
      </c>
      <c r="AK805" t="str">
        <f t="shared" si="153"/>
        <v/>
      </c>
      <c r="AL805" t="str">
        <f t="shared" si="157"/>
        <v>nee</v>
      </c>
      <c r="AM805" t="str">
        <f t="shared" si="154"/>
        <v>nee</v>
      </c>
      <c r="AN805" t="b">
        <f t="shared" si="155"/>
        <v>0</v>
      </c>
      <c r="AO805" t="b">
        <f t="shared" si="156"/>
        <v>0</v>
      </c>
    </row>
    <row r="806" spans="1:41">
      <c r="A806" s="48"/>
      <c r="B806" s="48"/>
      <c r="C806" s="49"/>
      <c r="D806" s="49"/>
      <c r="E806" s="50"/>
      <c r="F806" s="7"/>
      <c r="G806" s="50"/>
      <c r="H806" s="50"/>
      <c r="I806" s="49"/>
      <c r="J806" s="54"/>
      <c r="K806" s="49"/>
      <c r="L806" s="49"/>
      <c r="M806" s="41"/>
      <c r="N806" s="7"/>
      <c r="O806" s="8" t="str">
        <f t="shared" si="148"/>
        <v xml:space="preserve"> </v>
      </c>
      <c r="P806" s="8" t="str">
        <f t="shared" si="149"/>
        <v xml:space="preserve"> </v>
      </c>
      <c r="Q806" s="7"/>
      <c r="R806" s="6"/>
      <c r="S806" s="7"/>
      <c r="T806" s="7"/>
      <c r="U806" s="7"/>
      <c r="V806" s="9"/>
      <c r="W806" s="9"/>
      <c r="X806" s="9"/>
      <c r="Y806" s="9"/>
      <c r="Z806" s="7"/>
      <c r="AA806" s="7"/>
      <c r="AB806" s="7"/>
      <c r="AC806" s="7"/>
      <c r="AD806" t="str">
        <f>IF('Invulblad per woning'!B806=0," ","ja")</f>
        <v xml:space="preserve"> </v>
      </c>
      <c r="AE806" s="10" t="str">
        <f t="shared" si="150"/>
        <v>nee</v>
      </c>
      <c r="AF806" s="10">
        <f t="shared" si="151"/>
        <v>60</v>
      </c>
      <c r="AG806" s="10">
        <f t="shared" si="152"/>
        <v>1944</v>
      </c>
      <c r="AH806">
        <f t="shared" si="158"/>
        <v>0</v>
      </c>
      <c r="AI806" s="10" t="str">
        <f t="shared" si="159"/>
        <v>nee 60 1944 0</v>
      </c>
      <c r="AJ806" s="10" t="e">
        <f>_xlfn.XLOOKUP(AI806,'Hybride Warmtepomp'!F$3:F$165,'Hybride Warmtepomp'!B$3:B$165)</f>
        <v>#N/A</v>
      </c>
      <c r="AK806" t="str">
        <f t="shared" si="153"/>
        <v/>
      </c>
      <c r="AL806" t="str">
        <f t="shared" si="157"/>
        <v>nee</v>
      </c>
      <c r="AM806" t="str">
        <f t="shared" si="154"/>
        <v>nee</v>
      </c>
      <c r="AN806" t="b">
        <f t="shared" si="155"/>
        <v>0</v>
      </c>
      <c r="AO806" t="b">
        <f t="shared" si="156"/>
        <v>0</v>
      </c>
    </row>
    <row r="807" spans="1:41">
      <c r="A807" s="48"/>
      <c r="B807" s="48"/>
      <c r="C807" s="49"/>
      <c r="D807" s="49"/>
      <c r="E807" s="50"/>
      <c r="F807" s="7"/>
      <c r="G807" s="50"/>
      <c r="H807" s="50"/>
      <c r="I807" s="49"/>
      <c r="J807" s="54"/>
      <c r="K807" s="49"/>
      <c r="L807" s="49"/>
      <c r="M807" s="41"/>
      <c r="N807" s="7"/>
      <c r="O807" s="8" t="str">
        <f t="shared" si="148"/>
        <v xml:space="preserve"> </v>
      </c>
      <c r="P807" s="8" t="str">
        <f t="shared" si="149"/>
        <v xml:space="preserve"> </v>
      </c>
      <c r="Q807" s="7"/>
      <c r="R807" s="6"/>
      <c r="S807" s="7"/>
      <c r="T807" s="7"/>
      <c r="U807" s="7"/>
      <c r="V807" s="9"/>
      <c r="W807" s="9"/>
      <c r="X807" s="9"/>
      <c r="Y807" s="9"/>
      <c r="Z807" s="7"/>
      <c r="AA807" s="7"/>
      <c r="AB807" s="7"/>
      <c r="AC807" s="7"/>
      <c r="AD807" t="str">
        <f>IF('Invulblad per woning'!B807=0," ","ja")</f>
        <v xml:space="preserve"> </v>
      </c>
      <c r="AE807" s="10" t="str">
        <f t="shared" si="150"/>
        <v>nee</v>
      </c>
      <c r="AF807" s="10">
        <f t="shared" si="151"/>
        <v>60</v>
      </c>
      <c r="AG807" s="10">
        <f t="shared" si="152"/>
        <v>1944</v>
      </c>
      <c r="AH807">
        <f t="shared" si="158"/>
        <v>0</v>
      </c>
      <c r="AI807" s="10" t="str">
        <f t="shared" si="159"/>
        <v>nee 60 1944 0</v>
      </c>
      <c r="AJ807" s="10" t="e">
        <f>_xlfn.XLOOKUP(AI807,'Hybride Warmtepomp'!F$3:F$165,'Hybride Warmtepomp'!B$3:B$165)</f>
        <v>#N/A</v>
      </c>
      <c r="AK807" t="str">
        <f t="shared" si="153"/>
        <v/>
      </c>
      <c r="AL807" t="str">
        <f t="shared" si="157"/>
        <v>nee</v>
      </c>
      <c r="AM807" t="str">
        <f t="shared" si="154"/>
        <v>nee</v>
      </c>
      <c r="AN807" t="b">
        <f t="shared" si="155"/>
        <v>0</v>
      </c>
      <c r="AO807" t="b">
        <f t="shared" si="156"/>
        <v>0</v>
      </c>
    </row>
    <row r="808" spans="1:41">
      <c r="A808" s="48"/>
      <c r="B808" s="48"/>
      <c r="C808" s="49"/>
      <c r="D808" s="49"/>
      <c r="E808" s="50"/>
      <c r="F808" s="7"/>
      <c r="G808" s="50"/>
      <c r="H808" s="50"/>
      <c r="I808" s="49"/>
      <c r="J808" s="54"/>
      <c r="K808" s="49"/>
      <c r="L808" s="49"/>
      <c r="M808" s="41"/>
      <c r="N808" s="7"/>
      <c r="O808" s="8" t="str">
        <f t="shared" si="148"/>
        <v xml:space="preserve"> </v>
      </c>
      <c r="P808" s="8" t="str">
        <f t="shared" si="149"/>
        <v xml:space="preserve"> </v>
      </c>
      <c r="Q808" s="7"/>
      <c r="R808" s="6"/>
      <c r="S808" s="7"/>
      <c r="T808" s="7"/>
      <c r="U808" s="7"/>
      <c r="V808" s="9"/>
      <c r="W808" s="9"/>
      <c r="X808" s="9"/>
      <c r="Y808" s="9"/>
      <c r="Z808" s="7"/>
      <c r="AA808" s="7"/>
      <c r="AB808" s="7"/>
      <c r="AC808" s="7"/>
      <c r="AD808" t="str">
        <f>IF('Invulblad per woning'!B808=0," ","ja")</f>
        <v xml:space="preserve"> </v>
      </c>
      <c r="AE808" s="10" t="str">
        <f t="shared" si="150"/>
        <v>nee</v>
      </c>
      <c r="AF808" s="10">
        <f t="shared" si="151"/>
        <v>60</v>
      </c>
      <c r="AG808" s="10">
        <f t="shared" si="152"/>
        <v>1944</v>
      </c>
      <c r="AH808">
        <f t="shared" si="158"/>
        <v>0</v>
      </c>
      <c r="AI808" s="10" t="str">
        <f t="shared" si="159"/>
        <v>nee 60 1944 0</v>
      </c>
      <c r="AJ808" s="10" t="e">
        <f>_xlfn.XLOOKUP(AI808,'Hybride Warmtepomp'!F$3:F$165,'Hybride Warmtepomp'!B$3:B$165)</f>
        <v>#N/A</v>
      </c>
      <c r="AK808" t="str">
        <f t="shared" si="153"/>
        <v/>
      </c>
      <c r="AL808" t="str">
        <f t="shared" si="157"/>
        <v>nee</v>
      </c>
      <c r="AM808" t="str">
        <f t="shared" si="154"/>
        <v>nee</v>
      </c>
      <c r="AN808" t="b">
        <f t="shared" si="155"/>
        <v>0</v>
      </c>
      <c r="AO808" t="b">
        <f t="shared" si="156"/>
        <v>0</v>
      </c>
    </row>
    <row r="809" spans="1:41">
      <c r="A809" s="48"/>
      <c r="B809" s="48"/>
      <c r="C809" s="49"/>
      <c r="D809" s="49"/>
      <c r="E809" s="50"/>
      <c r="F809" s="7"/>
      <c r="G809" s="50"/>
      <c r="H809" s="50"/>
      <c r="I809" s="49"/>
      <c r="J809" s="54"/>
      <c r="K809" s="49"/>
      <c r="L809" s="49"/>
      <c r="M809" s="41"/>
      <c r="N809" s="7"/>
      <c r="O809" s="8" t="str">
        <f t="shared" si="148"/>
        <v xml:space="preserve"> </v>
      </c>
      <c r="P809" s="8" t="str">
        <f t="shared" si="149"/>
        <v xml:space="preserve"> </v>
      </c>
      <c r="Q809" s="7"/>
      <c r="R809" s="6"/>
      <c r="S809" s="7"/>
      <c r="T809" s="7"/>
      <c r="U809" s="7"/>
      <c r="V809" s="9"/>
      <c r="W809" s="9"/>
      <c r="X809" s="9"/>
      <c r="Y809" s="9"/>
      <c r="Z809" s="7"/>
      <c r="AA809" s="7"/>
      <c r="AB809" s="7"/>
      <c r="AC809" s="7"/>
      <c r="AD809" t="str">
        <f>IF('Invulblad per woning'!B809=0," ","ja")</f>
        <v xml:space="preserve"> </v>
      </c>
      <c r="AE809" s="10" t="str">
        <f t="shared" si="150"/>
        <v>nee</v>
      </c>
      <c r="AF809" s="10">
        <f t="shared" si="151"/>
        <v>60</v>
      </c>
      <c r="AG809" s="10">
        <f t="shared" si="152"/>
        <v>1944</v>
      </c>
      <c r="AH809">
        <f t="shared" si="158"/>
        <v>0</v>
      </c>
      <c r="AI809" s="10" t="str">
        <f t="shared" si="159"/>
        <v>nee 60 1944 0</v>
      </c>
      <c r="AJ809" s="10" t="e">
        <f>_xlfn.XLOOKUP(AI809,'Hybride Warmtepomp'!F$3:F$165,'Hybride Warmtepomp'!B$3:B$165)</f>
        <v>#N/A</v>
      </c>
      <c r="AK809" t="str">
        <f t="shared" si="153"/>
        <v/>
      </c>
      <c r="AL809" t="str">
        <f t="shared" si="157"/>
        <v>nee</v>
      </c>
      <c r="AM809" t="str">
        <f t="shared" si="154"/>
        <v>nee</v>
      </c>
      <c r="AN809" t="b">
        <f t="shared" si="155"/>
        <v>0</v>
      </c>
      <c r="AO809" t="b">
        <f t="shared" si="156"/>
        <v>0</v>
      </c>
    </row>
    <row r="810" spans="1:41">
      <c r="A810" s="48"/>
      <c r="B810" s="48"/>
      <c r="C810" s="49"/>
      <c r="D810" s="49"/>
      <c r="E810" s="50"/>
      <c r="F810" s="7"/>
      <c r="G810" s="50"/>
      <c r="H810" s="50"/>
      <c r="I810" s="49"/>
      <c r="J810" s="54"/>
      <c r="K810" s="49"/>
      <c r="L810" s="49"/>
      <c r="M810" s="41"/>
      <c r="N810" s="7"/>
      <c r="O810" s="8" t="str">
        <f t="shared" si="148"/>
        <v xml:space="preserve"> </v>
      </c>
      <c r="P810" s="8" t="str">
        <f t="shared" si="149"/>
        <v xml:space="preserve"> </v>
      </c>
      <c r="Q810" s="7"/>
      <c r="R810" s="6"/>
      <c r="S810" s="7"/>
      <c r="T810" s="7"/>
      <c r="U810" s="7"/>
      <c r="V810" s="9"/>
      <c r="W810" s="9"/>
      <c r="X810" s="9"/>
      <c r="Y810" s="9"/>
      <c r="Z810" s="7"/>
      <c r="AA810" s="7"/>
      <c r="AB810" s="7"/>
      <c r="AC810" s="7"/>
      <c r="AD810" t="str">
        <f>IF('Invulblad per woning'!B810=0," ","ja")</f>
        <v xml:space="preserve"> </v>
      </c>
      <c r="AE810" s="10" t="str">
        <f t="shared" si="150"/>
        <v>nee</v>
      </c>
      <c r="AF810" s="10">
        <f t="shared" si="151"/>
        <v>60</v>
      </c>
      <c r="AG810" s="10">
        <f t="shared" si="152"/>
        <v>1944</v>
      </c>
      <c r="AH810">
        <f t="shared" si="158"/>
        <v>0</v>
      </c>
      <c r="AI810" s="10" t="str">
        <f t="shared" si="159"/>
        <v>nee 60 1944 0</v>
      </c>
      <c r="AJ810" s="10" t="e">
        <f>_xlfn.XLOOKUP(AI810,'Hybride Warmtepomp'!F$3:F$165,'Hybride Warmtepomp'!B$3:B$165)</f>
        <v>#N/A</v>
      </c>
      <c r="AK810" t="str">
        <f t="shared" si="153"/>
        <v/>
      </c>
      <c r="AL810" t="str">
        <f t="shared" si="157"/>
        <v>nee</v>
      </c>
      <c r="AM810" t="str">
        <f t="shared" si="154"/>
        <v>nee</v>
      </c>
      <c r="AN810" t="b">
        <f t="shared" si="155"/>
        <v>0</v>
      </c>
      <c r="AO810" t="b">
        <f t="shared" si="156"/>
        <v>0</v>
      </c>
    </row>
    <row r="811" spans="1:41">
      <c r="A811" s="48"/>
      <c r="B811" s="48"/>
      <c r="C811" s="49"/>
      <c r="D811" s="49"/>
      <c r="E811" s="50"/>
      <c r="F811" s="7"/>
      <c r="G811" s="50"/>
      <c r="H811" s="50"/>
      <c r="I811" s="49"/>
      <c r="J811" s="54"/>
      <c r="K811" s="49"/>
      <c r="L811" s="49"/>
      <c r="M811" s="41"/>
      <c r="N811" s="7"/>
      <c r="O811" s="8" t="str">
        <f t="shared" si="148"/>
        <v xml:space="preserve"> </v>
      </c>
      <c r="P811" s="8" t="str">
        <f t="shared" si="149"/>
        <v xml:space="preserve"> </v>
      </c>
      <c r="Q811" s="7"/>
      <c r="R811" s="6"/>
      <c r="S811" s="7"/>
      <c r="T811" s="7"/>
      <c r="U811" s="7"/>
      <c r="V811" s="9"/>
      <c r="W811" s="9"/>
      <c r="X811" s="9"/>
      <c r="Y811" s="9"/>
      <c r="Z811" s="7"/>
      <c r="AA811" s="7"/>
      <c r="AB811" s="7"/>
      <c r="AC811" s="7"/>
      <c r="AD811" t="str">
        <f>IF('Invulblad per woning'!B811=0," ","ja")</f>
        <v xml:space="preserve"> </v>
      </c>
      <c r="AE811" s="10" t="str">
        <f t="shared" si="150"/>
        <v>nee</v>
      </c>
      <c r="AF811" s="10">
        <f t="shared" si="151"/>
        <v>60</v>
      </c>
      <c r="AG811" s="10">
        <f t="shared" si="152"/>
        <v>1944</v>
      </c>
      <c r="AH811">
        <f t="shared" si="158"/>
        <v>0</v>
      </c>
      <c r="AI811" s="10" t="str">
        <f t="shared" si="159"/>
        <v>nee 60 1944 0</v>
      </c>
      <c r="AJ811" s="10" t="e">
        <f>_xlfn.XLOOKUP(AI811,'Hybride Warmtepomp'!F$3:F$165,'Hybride Warmtepomp'!B$3:B$165)</f>
        <v>#N/A</v>
      </c>
      <c r="AK811" t="str">
        <f t="shared" si="153"/>
        <v/>
      </c>
      <c r="AL811" t="str">
        <f t="shared" si="157"/>
        <v>nee</v>
      </c>
      <c r="AM811" t="str">
        <f t="shared" si="154"/>
        <v>nee</v>
      </c>
      <c r="AN811" t="b">
        <f t="shared" si="155"/>
        <v>0</v>
      </c>
      <c r="AO811" t="b">
        <f t="shared" si="156"/>
        <v>0</v>
      </c>
    </row>
    <row r="812" spans="1:41">
      <c r="A812" s="48"/>
      <c r="B812" s="48"/>
      <c r="C812" s="49"/>
      <c r="D812" s="49"/>
      <c r="E812" s="50"/>
      <c r="F812" s="7"/>
      <c r="G812" s="50"/>
      <c r="H812" s="50"/>
      <c r="I812" s="49"/>
      <c r="J812" s="54"/>
      <c r="K812" s="49"/>
      <c r="L812" s="49"/>
      <c r="M812" s="41"/>
      <c r="N812" s="7"/>
      <c r="O812" s="8" t="str">
        <f t="shared" si="148"/>
        <v xml:space="preserve"> </v>
      </c>
      <c r="P812" s="8" t="str">
        <f t="shared" si="149"/>
        <v xml:space="preserve"> </v>
      </c>
      <c r="Q812" s="7"/>
      <c r="R812" s="6"/>
      <c r="S812" s="7"/>
      <c r="T812" s="7"/>
      <c r="U812" s="7"/>
      <c r="V812" s="9"/>
      <c r="W812" s="9"/>
      <c r="X812" s="9"/>
      <c r="Y812" s="9"/>
      <c r="Z812" s="7"/>
      <c r="AA812" s="7"/>
      <c r="AB812" s="7"/>
      <c r="AC812" s="7"/>
      <c r="AD812" t="str">
        <f>IF('Invulblad per woning'!B812=0," ","ja")</f>
        <v xml:space="preserve"> </v>
      </c>
      <c r="AE812" s="10" t="str">
        <f t="shared" si="150"/>
        <v>nee</v>
      </c>
      <c r="AF812" s="10">
        <f t="shared" si="151"/>
        <v>60</v>
      </c>
      <c r="AG812" s="10">
        <f t="shared" si="152"/>
        <v>1944</v>
      </c>
      <c r="AH812">
        <f t="shared" si="158"/>
        <v>0</v>
      </c>
      <c r="AI812" s="10" t="str">
        <f t="shared" si="159"/>
        <v>nee 60 1944 0</v>
      </c>
      <c r="AJ812" s="10" t="e">
        <f>_xlfn.XLOOKUP(AI812,'Hybride Warmtepomp'!F$3:F$165,'Hybride Warmtepomp'!B$3:B$165)</f>
        <v>#N/A</v>
      </c>
      <c r="AK812" t="str">
        <f t="shared" si="153"/>
        <v/>
      </c>
      <c r="AL812" t="str">
        <f t="shared" si="157"/>
        <v>nee</v>
      </c>
      <c r="AM812" t="str">
        <f t="shared" si="154"/>
        <v>nee</v>
      </c>
      <c r="AN812" t="b">
        <f t="shared" si="155"/>
        <v>0</v>
      </c>
      <c r="AO812" t="b">
        <f t="shared" si="156"/>
        <v>0</v>
      </c>
    </row>
    <row r="813" spans="1:41">
      <c r="A813" s="48"/>
      <c r="B813" s="48"/>
      <c r="C813" s="49"/>
      <c r="D813" s="49"/>
      <c r="E813" s="50"/>
      <c r="F813" s="7"/>
      <c r="G813" s="50"/>
      <c r="H813" s="50"/>
      <c r="I813" s="49"/>
      <c r="J813" s="54"/>
      <c r="K813" s="49"/>
      <c r="L813" s="49"/>
      <c r="M813" s="41"/>
      <c r="N813" s="7"/>
      <c r="O813" s="8" t="str">
        <f t="shared" si="148"/>
        <v xml:space="preserve"> </v>
      </c>
      <c r="P813" s="8" t="str">
        <f t="shared" si="149"/>
        <v xml:space="preserve"> </v>
      </c>
      <c r="Q813" s="7"/>
      <c r="R813" s="6"/>
      <c r="S813" s="7"/>
      <c r="T813" s="7"/>
      <c r="U813" s="7"/>
      <c r="V813" s="9"/>
      <c r="W813" s="9"/>
      <c r="X813" s="9"/>
      <c r="Y813" s="9"/>
      <c r="Z813" s="7"/>
      <c r="AA813" s="7"/>
      <c r="AB813" s="7"/>
      <c r="AC813" s="7"/>
      <c r="AD813" t="str">
        <f>IF('Invulblad per woning'!B813=0," ","ja")</f>
        <v xml:space="preserve"> </v>
      </c>
      <c r="AE813" s="10" t="str">
        <f t="shared" si="150"/>
        <v>nee</v>
      </c>
      <c r="AF813" s="10">
        <f t="shared" si="151"/>
        <v>60</v>
      </c>
      <c r="AG813" s="10">
        <f t="shared" si="152"/>
        <v>1944</v>
      </c>
      <c r="AH813">
        <f t="shared" si="158"/>
        <v>0</v>
      </c>
      <c r="AI813" s="10" t="str">
        <f t="shared" si="159"/>
        <v>nee 60 1944 0</v>
      </c>
      <c r="AJ813" s="10" t="e">
        <f>_xlfn.XLOOKUP(AI813,'Hybride Warmtepomp'!F$3:F$165,'Hybride Warmtepomp'!B$3:B$165)</f>
        <v>#N/A</v>
      </c>
      <c r="AK813" t="str">
        <f t="shared" si="153"/>
        <v/>
      </c>
      <c r="AL813" t="str">
        <f t="shared" si="157"/>
        <v>nee</v>
      </c>
      <c r="AM813" t="str">
        <f t="shared" si="154"/>
        <v>nee</v>
      </c>
      <c r="AN813" t="b">
        <f t="shared" si="155"/>
        <v>0</v>
      </c>
      <c r="AO813" t="b">
        <f t="shared" si="156"/>
        <v>0</v>
      </c>
    </row>
    <row r="814" spans="1:41">
      <c r="A814" s="48"/>
      <c r="B814" s="48"/>
      <c r="C814" s="49"/>
      <c r="D814" s="49"/>
      <c r="E814" s="50"/>
      <c r="F814" s="7"/>
      <c r="G814" s="50"/>
      <c r="H814" s="50"/>
      <c r="I814" s="49"/>
      <c r="J814" s="54"/>
      <c r="K814" s="49"/>
      <c r="L814" s="49"/>
      <c r="M814" s="41"/>
      <c r="N814" s="7"/>
      <c r="O814" s="8" t="str">
        <f t="shared" si="148"/>
        <v xml:space="preserve"> </v>
      </c>
      <c r="P814" s="8" t="str">
        <f t="shared" si="149"/>
        <v xml:space="preserve"> </v>
      </c>
      <c r="Q814" s="7"/>
      <c r="R814" s="6"/>
      <c r="S814" s="7"/>
      <c r="T814" s="7"/>
      <c r="U814" s="7"/>
      <c r="V814" s="9"/>
      <c r="W814" s="9"/>
      <c r="X814" s="9"/>
      <c r="Y814" s="9"/>
      <c r="Z814" s="7"/>
      <c r="AA814" s="7"/>
      <c r="AB814" s="7"/>
      <c r="AC814" s="7"/>
      <c r="AD814" t="str">
        <f>IF('Invulblad per woning'!B814=0," ","ja")</f>
        <v xml:space="preserve"> </v>
      </c>
      <c r="AE814" s="10" t="str">
        <f t="shared" si="150"/>
        <v>nee</v>
      </c>
      <c r="AF814" s="10">
        <f t="shared" si="151"/>
        <v>60</v>
      </c>
      <c r="AG814" s="10">
        <f t="shared" si="152"/>
        <v>1944</v>
      </c>
      <c r="AH814">
        <f t="shared" si="158"/>
        <v>0</v>
      </c>
      <c r="AI814" s="10" t="str">
        <f t="shared" si="159"/>
        <v>nee 60 1944 0</v>
      </c>
      <c r="AJ814" s="10" t="e">
        <f>_xlfn.XLOOKUP(AI814,'Hybride Warmtepomp'!F$3:F$165,'Hybride Warmtepomp'!B$3:B$165)</f>
        <v>#N/A</v>
      </c>
      <c r="AK814" t="str">
        <f t="shared" si="153"/>
        <v/>
      </c>
      <c r="AL814" t="str">
        <f t="shared" si="157"/>
        <v>nee</v>
      </c>
      <c r="AM814" t="str">
        <f t="shared" si="154"/>
        <v>nee</v>
      </c>
      <c r="AN814" t="b">
        <f t="shared" si="155"/>
        <v>0</v>
      </c>
      <c r="AO814" t="b">
        <f t="shared" si="156"/>
        <v>0</v>
      </c>
    </row>
    <row r="815" spans="1:41">
      <c r="A815" s="48"/>
      <c r="B815" s="48"/>
      <c r="C815" s="49"/>
      <c r="D815" s="49"/>
      <c r="E815" s="50"/>
      <c r="F815" s="7"/>
      <c r="G815" s="50"/>
      <c r="H815" s="50"/>
      <c r="I815" s="49"/>
      <c r="J815" s="54"/>
      <c r="K815" s="49"/>
      <c r="L815" s="49"/>
      <c r="M815" s="41"/>
      <c r="N815" s="7"/>
      <c r="O815" s="8" t="str">
        <f t="shared" si="148"/>
        <v xml:space="preserve"> </v>
      </c>
      <c r="P815" s="8" t="str">
        <f t="shared" si="149"/>
        <v xml:space="preserve"> </v>
      </c>
      <c r="Q815" s="7"/>
      <c r="R815" s="6"/>
      <c r="S815" s="7"/>
      <c r="T815" s="7"/>
      <c r="U815" s="7"/>
      <c r="V815" s="9"/>
      <c r="W815" s="9"/>
      <c r="X815" s="9"/>
      <c r="Y815" s="9"/>
      <c r="Z815" s="7"/>
      <c r="AA815" s="7"/>
      <c r="AB815" s="7"/>
      <c r="AC815" s="7"/>
      <c r="AD815" t="str">
        <f>IF('Invulblad per woning'!B815=0," ","ja")</f>
        <v xml:space="preserve"> </v>
      </c>
      <c r="AE815" s="10" t="str">
        <f t="shared" si="150"/>
        <v>nee</v>
      </c>
      <c r="AF815" s="10">
        <f t="shared" si="151"/>
        <v>60</v>
      </c>
      <c r="AG815" s="10">
        <f t="shared" si="152"/>
        <v>1944</v>
      </c>
      <c r="AH815">
        <f t="shared" si="158"/>
        <v>0</v>
      </c>
      <c r="AI815" s="10" t="str">
        <f t="shared" si="159"/>
        <v>nee 60 1944 0</v>
      </c>
      <c r="AJ815" s="10" t="e">
        <f>_xlfn.XLOOKUP(AI815,'Hybride Warmtepomp'!F$3:F$165,'Hybride Warmtepomp'!B$3:B$165)</f>
        <v>#N/A</v>
      </c>
      <c r="AK815" t="str">
        <f t="shared" si="153"/>
        <v/>
      </c>
      <c r="AL815" t="str">
        <f t="shared" si="157"/>
        <v>nee</v>
      </c>
      <c r="AM815" t="str">
        <f t="shared" si="154"/>
        <v>nee</v>
      </c>
      <c r="AN815" t="b">
        <f t="shared" si="155"/>
        <v>0</v>
      </c>
      <c r="AO815" t="b">
        <f t="shared" si="156"/>
        <v>0</v>
      </c>
    </row>
    <row r="816" spans="1:41">
      <c r="A816" s="48"/>
      <c r="B816" s="48"/>
      <c r="C816" s="49"/>
      <c r="D816" s="49"/>
      <c r="E816" s="50"/>
      <c r="F816" s="7"/>
      <c r="G816" s="50"/>
      <c r="H816" s="50"/>
      <c r="I816" s="49"/>
      <c r="J816" s="54"/>
      <c r="K816" s="49"/>
      <c r="L816" s="49"/>
      <c r="M816" s="41"/>
      <c r="N816" s="7"/>
      <c r="O816" s="8" t="str">
        <f t="shared" si="148"/>
        <v xml:space="preserve"> </v>
      </c>
      <c r="P816" s="8" t="str">
        <f t="shared" si="149"/>
        <v xml:space="preserve"> </v>
      </c>
      <c r="Q816" s="7"/>
      <c r="R816" s="6"/>
      <c r="S816" s="7"/>
      <c r="T816" s="7"/>
      <c r="U816" s="7"/>
      <c r="V816" s="9"/>
      <c r="W816" s="9"/>
      <c r="X816" s="9"/>
      <c r="Y816" s="9"/>
      <c r="Z816" s="7"/>
      <c r="AA816" s="7"/>
      <c r="AB816" s="7"/>
      <c r="AC816" s="7"/>
      <c r="AD816" t="str">
        <f>IF('Invulblad per woning'!B816=0," ","ja")</f>
        <v xml:space="preserve"> </v>
      </c>
      <c r="AE816" s="10" t="str">
        <f t="shared" si="150"/>
        <v>nee</v>
      </c>
      <c r="AF816" s="10">
        <f t="shared" si="151"/>
        <v>60</v>
      </c>
      <c r="AG816" s="10">
        <f t="shared" si="152"/>
        <v>1944</v>
      </c>
      <c r="AH816">
        <f t="shared" si="158"/>
        <v>0</v>
      </c>
      <c r="AI816" s="10" t="str">
        <f t="shared" si="159"/>
        <v>nee 60 1944 0</v>
      </c>
      <c r="AJ816" s="10" t="e">
        <f>_xlfn.XLOOKUP(AI816,'Hybride Warmtepomp'!F$3:F$165,'Hybride Warmtepomp'!B$3:B$165)</f>
        <v>#N/A</v>
      </c>
      <c r="AK816" t="str">
        <f t="shared" si="153"/>
        <v/>
      </c>
      <c r="AL816" t="str">
        <f t="shared" si="157"/>
        <v>nee</v>
      </c>
      <c r="AM816" t="str">
        <f t="shared" si="154"/>
        <v>nee</v>
      </c>
      <c r="AN816" t="b">
        <f t="shared" si="155"/>
        <v>0</v>
      </c>
      <c r="AO816" t="b">
        <f t="shared" si="156"/>
        <v>0</v>
      </c>
    </row>
    <row r="817" spans="1:41">
      <c r="A817" s="48"/>
      <c r="B817" s="48"/>
      <c r="C817" s="49"/>
      <c r="D817" s="49"/>
      <c r="E817" s="50"/>
      <c r="F817" s="7"/>
      <c r="G817" s="50"/>
      <c r="H817" s="50"/>
      <c r="I817" s="49"/>
      <c r="J817" s="54"/>
      <c r="K817" s="49"/>
      <c r="L817" s="49"/>
      <c r="M817" s="41"/>
      <c r="N817" s="7"/>
      <c r="O817" s="8" t="str">
        <f t="shared" si="148"/>
        <v xml:space="preserve"> </v>
      </c>
      <c r="P817" s="8" t="str">
        <f t="shared" si="149"/>
        <v xml:space="preserve"> </v>
      </c>
      <c r="Q817" s="7"/>
      <c r="R817" s="6"/>
      <c r="S817" s="7"/>
      <c r="T817" s="7"/>
      <c r="U817" s="7"/>
      <c r="V817" s="9"/>
      <c r="W817" s="9"/>
      <c r="X817" s="9"/>
      <c r="Y817" s="9"/>
      <c r="Z817" s="7"/>
      <c r="AA817" s="7"/>
      <c r="AB817" s="7"/>
      <c r="AC817" s="7"/>
      <c r="AD817" t="str">
        <f>IF('Invulblad per woning'!B817=0," ","ja")</f>
        <v xml:space="preserve"> </v>
      </c>
      <c r="AE817" s="10" t="str">
        <f t="shared" si="150"/>
        <v>nee</v>
      </c>
      <c r="AF817" s="10">
        <f t="shared" si="151"/>
        <v>60</v>
      </c>
      <c r="AG817" s="10">
        <f t="shared" si="152"/>
        <v>1944</v>
      </c>
      <c r="AH817">
        <f t="shared" si="158"/>
        <v>0</v>
      </c>
      <c r="AI817" s="10" t="str">
        <f t="shared" si="159"/>
        <v>nee 60 1944 0</v>
      </c>
      <c r="AJ817" s="10" t="e">
        <f>_xlfn.XLOOKUP(AI817,'Hybride Warmtepomp'!F$3:F$165,'Hybride Warmtepomp'!B$3:B$165)</f>
        <v>#N/A</v>
      </c>
      <c r="AK817" t="str">
        <f t="shared" si="153"/>
        <v/>
      </c>
      <c r="AL817" t="str">
        <f t="shared" si="157"/>
        <v>nee</v>
      </c>
      <c r="AM817" t="str">
        <f t="shared" si="154"/>
        <v>nee</v>
      </c>
      <c r="AN817" t="b">
        <f t="shared" si="155"/>
        <v>0</v>
      </c>
      <c r="AO817" t="b">
        <f t="shared" si="156"/>
        <v>0</v>
      </c>
    </row>
    <row r="818" spans="1:41">
      <c r="A818" s="48"/>
      <c r="B818" s="48"/>
      <c r="C818" s="49"/>
      <c r="D818" s="49"/>
      <c r="E818" s="50"/>
      <c r="F818" s="7"/>
      <c r="G818" s="50"/>
      <c r="H818" s="50"/>
      <c r="I818" s="49"/>
      <c r="J818" s="54"/>
      <c r="K818" s="49"/>
      <c r="L818" s="49"/>
      <c r="M818" s="41"/>
      <c r="N818" s="7"/>
      <c r="O818" s="8" t="str">
        <f t="shared" si="148"/>
        <v xml:space="preserve"> </v>
      </c>
      <c r="P818" s="8" t="str">
        <f t="shared" si="149"/>
        <v xml:space="preserve"> </v>
      </c>
      <c r="Q818" s="7"/>
      <c r="R818" s="6"/>
      <c r="S818" s="7"/>
      <c r="T818" s="7"/>
      <c r="U818" s="7"/>
      <c r="V818" s="9"/>
      <c r="W818" s="9"/>
      <c r="X818" s="9"/>
      <c r="Y818" s="9"/>
      <c r="Z818" s="7"/>
      <c r="AA818" s="7"/>
      <c r="AB818" s="7"/>
      <c r="AC818" s="7"/>
      <c r="AD818" t="str">
        <f>IF('Invulblad per woning'!B818=0," ","ja")</f>
        <v xml:space="preserve"> </v>
      </c>
      <c r="AE818" s="10" t="str">
        <f t="shared" si="150"/>
        <v>nee</v>
      </c>
      <c r="AF818" s="10">
        <f t="shared" si="151"/>
        <v>60</v>
      </c>
      <c r="AG818" s="10">
        <f t="shared" si="152"/>
        <v>1944</v>
      </c>
      <c r="AH818">
        <f t="shared" si="158"/>
        <v>0</v>
      </c>
      <c r="AI818" s="10" t="str">
        <f t="shared" si="159"/>
        <v>nee 60 1944 0</v>
      </c>
      <c r="AJ818" s="10" t="e">
        <f>_xlfn.XLOOKUP(AI818,'Hybride Warmtepomp'!F$3:F$165,'Hybride Warmtepomp'!B$3:B$165)</f>
        <v>#N/A</v>
      </c>
      <c r="AK818" t="str">
        <f t="shared" si="153"/>
        <v/>
      </c>
      <c r="AL818" t="str">
        <f t="shared" si="157"/>
        <v>nee</v>
      </c>
      <c r="AM818" t="str">
        <f t="shared" si="154"/>
        <v>nee</v>
      </c>
      <c r="AN818" t="b">
        <f t="shared" si="155"/>
        <v>0</v>
      </c>
      <c r="AO818" t="b">
        <f t="shared" si="156"/>
        <v>0</v>
      </c>
    </row>
    <row r="819" spans="1:41">
      <c r="A819" s="48"/>
      <c r="B819" s="48"/>
      <c r="C819" s="49"/>
      <c r="D819" s="49"/>
      <c r="E819" s="50"/>
      <c r="F819" s="7"/>
      <c r="G819" s="50"/>
      <c r="H819" s="50"/>
      <c r="I819" s="49"/>
      <c r="J819" s="54"/>
      <c r="K819" s="49"/>
      <c r="L819" s="49"/>
      <c r="M819" s="41"/>
      <c r="N819" s="7"/>
      <c r="O819" s="8" t="str">
        <f t="shared" si="148"/>
        <v xml:space="preserve"> </v>
      </c>
      <c r="P819" s="8" t="str">
        <f t="shared" si="149"/>
        <v xml:space="preserve"> </v>
      </c>
      <c r="Q819" s="7"/>
      <c r="R819" s="6"/>
      <c r="S819" s="7"/>
      <c r="T819" s="7"/>
      <c r="U819" s="7"/>
      <c r="V819" s="9"/>
      <c r="W819" s="9"/>
      <c r="X819" s="9"/>
      <c r="Y819" s="9"/>
      <c r="Z819" s="7"/>
      <c r="AA819" s="7"/>
      <c r="AB819" s="7"/>
      <c r="AC819" s="7"/>
      <c r="AD819" t="str">
        <f>IF('Invulblad per woning'!B819=0," ","ja")</f>
        <v xml:space="preserve"> </v>
      </c>
      <c r="AE819" s="10" t="str">
        <f t="shared" si="150"/>
        <v>nee</v>
      </c>
      <c r="AF819" s="10">
        <f t="shared" si="151"/>
        <v>60</v>
      </c>
      <c r="AG819" s="10">
        <f t="shared" si="152"/>
        <v>1944</v>
      </c>
      <c r="AH819">
        <f t="shared" si="158"/>
        <v>0</v>
      </c>
      <c r="AI819" s="10" t="str">
        <f t="shared" si="159"/>
        <v>nee 60 1944 0</v>
      </c>
      <c r="AJ819" s="10" t="e">
        <f>_xlfn.XLOOKUP(AI819,'Hybride Warmtepomp'!F$3:F$165,'Hybride Warmtepomp'!B$3:B$165)</f>
        <v>#N/A</v>
      </c>
      <c r="AK819" t="str">
        <f t="shared" si="153"/>
        <v/>
      </c>
      <c r="AL819" t="str">
        <f t="shared" si="157"/>
        <v>nee</v>
      </c>
      <c r="AM819" t="str">
        <f t="shared" si="154"/>
        <v>nee</v>
      </c>
      <c r="AN819" t="b">
        <f t="shared" si="155"/>
        <v>0</v>
      </c>
      <c r="AO819" t="b">
        <f t="shared" si="156"/>
        <v>0</v>
      </c>
    </row>
    <row r="820" spans="1:41">
      <c r="A820" s="48"/>
      <c r="B820" s="48"/>
      <c r="C820" s="49"/>
      <c r="D820" s="49"/>
      <c r="E820" s="50"/>
      <c r="F820" s="7"/>
      <c r="G820" s="50"/>
      <c r="H820" s="50"/>
      <c r="I820" s="49"/>
      <c r="J820" s="54"/>
      <c r="K820" s="49"/>
      <c r="L820" s="49"/>
      <c r="M820" s="41"/>
      <c r="N820" s="7"/>
      <c r="O820" s="8" t="str">
        <f t="shared" si="148"/>
        <v xml:space="preserve"> </v>
      </c>
      <c r="P820" s="8" t="str">
        <f t="shared" si="149"/>
        <v xml:space="preserve"> </v>
      </c>
      <c r="Q820" s="7"/>
      <c r="R820" s="6"/>
      <c r="S820" s="7"/>
      <c r="T820" s="7"/>
      <c r="U820" s="7"/>
      <c r="V820" s="9"/>
      <c r="W820" s="9"/>
      <c r="X820" s="9"/>
      <c r="Y820" s="9"/>
      <c r="Z820" s="7"/>
      <c r="AA820" s="7"/>
      <c r="AB820" s="7"/>
      <c r="AC820" s="7"/>
      <c r="AD820" t="str">
        <f>IF('Invulblad per woning'!B820=0," ","ja")</f>
        <v xml:space="preserve"> </v>
      </c>
      <c r="AE820" s="10" t="str">
        <f t="shared" si="150"/>
        <v>nee</v>
      </c>
      <c r="AF820" s="10">
        <f t="shared" si="151"/>
        <v>60</v>
      </c>
      <c r="AG820" s="10">
        <f t="shared" si="152"/>
        <v>1944</v>
      </c>
      <c r="AH820">
        <f t="shared" si="158"/>
        <v>0</v>
      </c>
      <c r="AI820" s="10" t="str">
        <f t="shared" si="159"/>
        <v>nee 60 1944 0</v>
      </c>
      <c r="AJ820" s="10" t="e">
        <f>_xlfn.XLOOKUP(AI820,'Hybride Warmtepomp'!F$3:F$165,'Hybride Warmtepomp'!B$3:B$165)</f>
        <v>#N/A</v>
      </c>
      <c r="AK820" t="str">
        <f t="shared" si="153"/>
        <v/>
      </c>
      <c r="AL820" t="str">
        <f t="shared" si="157"/>
        <v>nee</v>
      </c>
      <c r="AM820" t="str">
        <f t="shared" si="154"/>
        <v>nee</v>
      </c>
      <c r="AN820" t="b">
        <f t="shared" si="155"/>
        <v>0</v>
      </c>
      <c r="AO820" t="b">
        <f t="shared" si="156"/>
        <v>0</v>
      </c>
    </row>
    <row r="821" spans="1:41">
      <c r="A821" s="48"/>
      <c r="B821" s="48"/>
      <c r="C821" s="49"/>
      <c r="D821" s="49"/>
      <c r="E821" s="50"/>
      <c r="F821" s="7"/>
      <c r="G821" s="50"/>
      <c r="H821" s="50"/>
      <c r="I821" s="49"/>
      <c r="J821" s="54"/>
      <c r="K821" s="49"/>
      <c r="L821" s="49"/>
      <c r="M821" s="41"/>
      <c r="N821" s="7"/>
      <c r="O821" s="8" t="str">
        <f t="shared" si="148"/>
        <v xml:space="preserve"> </v>
      </c>
      <c r="P821" s="8" t="str">
        <f t="shared" si="149"/>
        <v xml:space="preserve"> </v>
      </c>
      <c r="Q821" s="7"/>
      <c r="R821" s="6"/>
      <c r="S821" s="7"/>
      <c r="T821" s="7"/>
      <c r="U821" s="7"/>
      <c r="V821" s="9"/>
      <c r="W821" s="9"/>
      <c r="X821" s="9"/>
      <c r="Y821" s="9"/>
      <c r="Z821" s="7"/>
      <c r="AA821" s="7"/>
      <c r="AB821" s="7"/>
      <c r="AC821" s="7"/>
      <c r="AD821" t="str">
        <f>IF('Invulblad per woning'!B821=0," ","ja")</f>
        <v xml:space="preserve"> </v>
      </c>
      <c r="AE821" s="10" t="str">
        <f t="shared" si="150"/>
        <v>nee</v>
      </c>
      <c r="AF821" s="10">
        <f t="shared" si="151"/>
        <v>60</v>
      </c>
      <c r="AG821" s="10">
        <f t="shared" si="152"/>
        <v>1944</v>
      </c>
      <c r="AH821">
        <f t="shared" si="158"/>
        <v>0</v>
      </c>
      <c r="AI821" s="10" t="str">
        <f t="shared" si="159"/>
        <v>nee 60 1944 0</v>
      </c>
      <c r="AJ821" s="10" t="e">
        <f>_xlfn.XLOOKUP(AI821,'Hybride Warmtepomp'!F$3:F$165,'Hybride Warmtepomp'!B$3:B$165)</f>
        <v>#N/A</v>
      </c>
      <c r="AK821" t="str">
        <f t="shared" si="153"/>
        <v/>
      </c>
      <c r="AL821" t="str">
        <f t="shared" si="157"/>
        <v>nee</v>
      </c>
      <c r="AM821" t="str">
        <f t="shared" si="154"/>
        <v>nee</v>
      </c>
      <c r="AN821" t="b">
        <f t="shared" si="155"/>
        <v>0</v>
      </c>
      <c r="AO821" t="b">
        <f t="shared" si="156"/>
        <v>0</v>
      </c>
    </row>
    <row r="822" spans="1:41">
      <c r="A822" s="48"/>
      <c r="B822" s="48"/>
      <c r="C822" s="49"/>
      <c r="D822" s="49"/>
      <c r="E822" s="50"/>
      <c r="F822" s="7"/>
      <c r="G822" s="50"/>
      <c r="H822" s="50"/>
      <c r="I822" s="49"/>
      <c r="J822" s="54"/>
      <c r="K822" s="49"/>
      <c r="L822" s="49"/>
      <c r="M822" s="41"/>
      <c r="N822" s="7"/>
      <c r="O822" s="8" t="str">
        <f t="shared" si="148"/>
        <v xml:space="preserve"> </v>
      </c>
      <c r="P822" s="8" t="str">
        <f t="shared" si="149"/>
        <v xml:space="preserve"> </v>
      </c>
      <c r="Q822" s="7"/>
      <c r="R822" s="6"/>
      <c r="S822" s="7"/>
      <c r="T822" s="7"/>
      <c r="U822" s="7"/>
      <c r="V822" s="9"/>
      <c r="W822" s="9"/>
      <c r="X822" s="9"/>
      <c r="Y822" s="9"/>
      <c r="Z822" s="7"/>
      <c r="AA822" s="7"/>
      <c r="AB822" s="7"/>
      <c r="AC822" s="7"/>
      <c r="AD822" t="str">
        <f>IF('Invulblad per woning'!B822=0," ","ja")</f>
        <v xml:space="preserve"> </v>
      </c>
      <c r="AE822" s="10" t="str">
        <f t="shared" si="150"/>
        <v>nee</v>
      </c>
      <c r="AF822" s="10">
        <f t="shared" si="151"/>
        <v>60</v>
      </c>
      <c r="AG822" s="10">
        <f t="shared" si="152"/>
        <v>1944</v>
      </c>
      <c r="AH822">
        <f t="shared" si="158"/>
        <v>0</v>
      </c>
      <c r="AI822" s="10" t="str">
        <f t="shared" si="159"/>
        <v>nee 60 1944 0</v>
      </c>
      <c r="AJ822" s="10" t="e">
        <f>_xlfn.XLOOKUP(AI822,'Hybride Warmtepomp'!F$3:F$165,'Hybride Warmtepomp'!B$3:B$165)</f>
        <v>#N/A</v>
      </c>
      <c r="AK822" t="str">
        <f t="shared" si="153"/>
        <v/>
      </c>
      <c r="AL822" t="str">
        <f t="shared" si="157"/>
        <v>nee</v>
      </c>
      <c r="AM822" t="str">
        <f t="shared" si="154"/>
        <v>nee</v>
      </c>
      <c r="AN822" t="b">
        <f t="shared" si="155"/>
        <v>0</v>
      </c>
      <c r="AO822" t="b">
        <f t="shared" si="156"/>
        <v>0</v>
      </c>
    </row>
    <row r="823" spans="1:41">
      <c r="A823" s="48"/>
      <c r="B823" s="48"/>
      <c r="C823" s="49"/>
      <c r="D823" s="49"/>
      <c r="E823" s="50"/>
      <c r="F823" s="7"/>
      <c r="G823" s="50"/>
      <c r="H823" s="50"/>
      <c r="I823" s="49"/>
      <c r="J823" s="54"/>
      <c r="K823" s="49"/>
      <c r="L823" s="49"/>
      <c r="M823" s="41"/>
      <c r="N823" s="7"/>
      <c r="O823" s="8" t="str">
        <f t="shared" si="148"/>
        <v xml:space="preserve"> </v>
      </c>
      <c r="P823" s="8" t="str">
        <f t="shared" si="149"/>
        <v xml:space="preserve"> </v>
      </c>
      <c r="Q823" s="7"/>
      <c r="R823" s="6"/>
      <c r="S823" s="7"/>
      <c r="T823" s="7"/>
      <c r="U823" s="7"/>
      <c r="V823" s="9"/>
      <c r="W823" s="9"/>
      <c r="X823" s="9"/>
      <c r="Y823" s="9"/>
      <c r="Z823" s="7"/>
      <c r="AA823" s="7"/>
      <c r="AB823" s="7"/>
      <c r="AC823" s="7"/>
      <c r="AD823" t="str">
        <f>IF('Invulblad per woning'!B823=0," ","ja")</f>
        <v xml:space="preserve"> </v>
      </c>
      <c r="AE823" s="10" t="str">
        <f t="shared" si="150"/>
        <v>nee</v>
      </c>
      <c r="AF823" s="10">
        <f t="shared" si="151"/>
        <v>60</v>
      </c>
      <c r="AG823" s="10">
        <f t="shared" si="152"/>
        <v>1944</v>
      </c>
      <c r="AH823">
        <f t="shared" si="158"/>
        <v>0</v>
      </c>
      <c r="AI823" s="10" t="str">
        <f t="shared" si="159"/>
        <v>nee 60 1944 0</v>
      </c>
      <c r="AJ823" s="10" t="e">
        <f>_xlfn.XLOOKUP(AI823,'Hybride Warmtepomp'!F$3:F$165,'Hybride Warmtepomp'!B$3:B$165)</f>
        <v>#N/A</v>
      </c>
      <c r="AK823" t="str">
        <f t="shared" si="153"/>
        <v/>
      </c>
      <c r="AL823" t="str">
        <f t="shared" si="157"/>
        <v>nee</v>
      </c>
      <c r="AM823" t="str">
        <f t="shared" si="154"/>
        <v>nee</v>
      </c>
      <c r="AN823" t="b">
        <f t="shared" si="155"/>
        <v>0</v>
      </c>
      <c r="AO823" t="b">
        <f t="shared" si="156"/>
        <v>0</v>
      </c>
    </row>
    <row r="824" spans="1:41">
      <c r="A824" s="48"/>
      <c r="B824" s="48"/>
      <c r="C824" s="49"/>
      <c r="D824" s="49"/>
      <c r="E824" s="50"/>
      <c r="F824" s="7"/>
      <c r="G824" s="50"/>
      <c r="H824" s="50"/>
      <c r="I824" s="49"/>
      <c r="J824" s="54"/>
      <c r="K824" s="49"/>
      <c r="L824" s="49"/>
      <c r="M824" s="41"/>
      <c r="N824" s="7"/>
      <c r="O824" s="8" t="str">
        <f t="shared" si="148"/>
        <v xml:space="preserve"> </v>
      </c>
      <c r="P824" s="8" t="str">
        <f t="shared" si="149"/>
        <v xml:space="preserve"> </v>
      </c>
      <c r="Q824" s="7"/>
      <c r="R824" s="6"/>
      <c r="S824" s="7"/>
      <c r="T824" s="7"/>
      <c r="U824" s="7"/>
      <c r="V824" s="9"/>
      <c r="W824" s="9"/>
      <c r="X824" s="9"/>
      <c r="Y824" s="9"/>
      <c r="Z824" s="7"/>
      <c r="AA824" s="7"/>
      <c r="AB824" s="7"/>
      <c r="AC824" s="7"/>
      <c r="AD824" t="str">
        <f>IF('Invulblad per woning'!B824=0," ","ja")</f>
        <v xml:space="preserve"> </v>
      </c>
      <c r="AE824" s="10" t="str">
        <f t="shared" si="150"/>
        <v>nee</v>
      </c>
      <c r="AF824" s="10">
        <f t="shared" si="151"/>
        <v>60</v>
      </c>
      <c r="AG824" s="10">
        <f t="shared" si="152"/>
        <v>1944</v>
      </c>
      <c r="AH824">
        <f t="shared" si="158"/>
        <v>0</v>
      </c>
      <c r="AI824" s="10" t="str">
        <f t="shared" si="159"/>
        <v>nee 60 1944 0</v>
      </c>
      <c r="AJ824" s="10" t="e">
        <f>_xlfn.XLOOKUP(AI824,'Hybride Warmtepomp'!F$3:F$165,'Hybride Warmtepomp'!B$3:B$165)</f>
        <v>#N/A</v>
      </c>
      <c r="AK824" t="str">
        <f t="shared" si="153"/>
        <v/>
      </c>
      <c r="AL824" t="str">
        <f t="shared" si="157"/>
        <v>nee</v>
      </c>
      <c r="AM824" t="str">
        <f t="shared" si="154"/>
        <v>nee</v>
      </c>
      <c r="AN824" t="b">
        <f t="shared" si="155"/>
        <v>0</v>
      </c>
      <c r="AO824" t="b">
        <f t="shared" si="156"/>
        <v>0</v>
      </c>
    </row>
    <row r="825" spans="1:41">
      <c r="A825" s="48"/>
      <c r="B825" s="48"/>
      <c r="C825" s="49"/>
      <c r="D825" s="49"/>
      <c r="E825" s="50"/>
      <c r="F825" s="7"/>
      <c r="G825" s="50"/>
      <c r="H825" s="50"/>
      <c r="I825" s="49"/>
      <c r="J825" s="54"/>
      <c r="K825" s="49"/>
      <c r="L825" s="49"/>
      <c r="M825" s="41"/>
      <c r="N825" s="7"/>
      <c r="O825" s="8" t="str">
        <f t="shared" si="148"/>
        <v xml:space="preserve"> </v>
      </c>
      <c r="P825" s="8" t="str">
        <f t="shared" si="149"/>
        <v xml:space="preserve"> </v>
      </c>
      <c r="Q825" s="7"/>
      <c r="R825" s="6"/>
      <c r="S825" s="7"/>
      <c r="T825" s="7"/>
      <c r="U825" s="7"/>
      <c r="V825" s="9"/>
      <c r="W825" s="9"/>
      <c r="X825" s="9"/>
      <c r="Y825" s="9"/>
      <c r="Z825" s="7"/>
      <c r="AA825" s="7"/>
      <c r="AB825" s="7"/>
      <c r="AC825" s="7"/>
      <c r="AD825" t="str">
        <f>IF('Invulblad per woning'!B825=0," ","ja")</f>
        <v xml:space="preserve"> </v>
      </c>
      <c r="AE825" s="10" t="str">
        <f t="shared" si="150"/>
        <v>nee</v>
      </c>
      <c r="AF825" s="10">
        <f t="shared" si="151"/>
        <v>60</v>
      </c>
      <c r="AG825" s="10">
        <f t="shared" si="152"/>
        <v>1944</v>
      </c>
      <c r="AH825">
        <f t="shared" si="158"/>
        <v>0</v>
      </c>
      <c r="AI825" s="10" t="str">
        <f t="shared" si="159"/>
        <v>nee 60 1944 0</v>
      </c>
      <c r="AJ825" s="10" t="e">
        <f>_xlfn.XLOOKUP(AI825,'Hybride Warmtepomp'!F$3:F$165,'Hybride Warmtepomp'!B$3:B$165)</f>
        <v>#N/A</v>
      </c>
      <c r="AK825" t="str">
        <f t="shared" si="153"/>
        <v/>
      </c>
      <c r="AL825" t="str">
        <f t="shared" si="157"/>
        <v>nee</v>
      </c>
      <c r="AM825" t="str">
        <f t="shared" si="154"/>
        <v>nee</v>
      </c>
      <c r="AN825" t="b">
        <f t="shared" si="155"/>
        <v>0</v>
      </c>
      <c r="AO825" t="b">
        <f t="shared" si="156"/>
        <v>0</v>
      </c>
    </row>
    <row r="826" spans="1:41">
      <c r="A826" s="48"/>
      <c r="B826" s="48"/>
      <c r="C826" s="49"/>
      <c r="D826" s="49"/>
      <c r="E826" s="50"/>
      <c r="F826" s="7"/>
      <c r="G826" s="50"/>
      <c r="H826" s="50"/>
      <c r="I826" s="49"/>
      <c r="J826" s="54"/>
      <c r="K826" s="49"/>
      <c r="L826" s="49"/>
      <c r="M826" s="41"/>
      <c r="N826" s="7"/>
      <c r="O826" s="8" t="str">
        <f t="shared" si="148"/>
        <v xml:space="preserve"> </v>
      </c>
      <c r="P826" s="8" t="str">
        <f t="shared" si="149"/>
        <v xml:space="preserve"> </v>
      </c>
      <c r="Q826" s="7"/>
      <c r="R826" s="6"/>
      <c r="S826" s="7"/>
      <c r="T826" s="7"/>
      <c r="U826" s="7"/>
      <c r="V826" s="9"/>
      <c r="W826" s="9"/>
      <c r="X826" s="9"/>
      <c r="Y826" s="9"/>
      <c r="Z826" s="7"/>
      <c r="AA826" s="7"/>
      <c r="AB826" s="7"/>
      <c r="AC826" s="7"/>
      <c r="AD826" t="str">
        <f>IF('Invulblad per woning'!B826=0," ","ja")</f>
        <v xml:space="preserve"> </v>
      </c>
      <c r="AE826" s="10" t="str">
        <f t="shared" si="150"/>
        <v>nee</v>
      </c>
      <c r="AF826" s="10">
        <f t="shared" si="151"/>
        <v>60</v>
      </c>
      <c r="AG826" s="10">
        <f t="shared" si="152"/>
        <v>1944</v>
      </c>
      <c r="AH826">
        <f t="shared" si="158"/>
        <v>0</v>
      </c>
      <c r="AI826" s="10" t="str">
        <f t="shared" si="159"/>
        <v>nee 60 1944 0</v>
      </c>
      <c r="AJ826" s="10" t="e">
        <f>_xlfn.XLOOKUP(AI826,'Hybride Warmtepomp'!F$3:F$165,'Hybride Warmtepomp'!B$3:B$165)</f>
        <v>#N/A</v>
      </c>
      <c r="AK826" t="str">
        <f t="shared" si="153"/>
        <v/>
      </c>
      <c r="AL826" t="str">
        <f t="shared" si="157"/>
        <v>nee</v>
      </c>
      <c r="AM826" t="str">
        <f t="shared" si="154"/>
        <v>nee</v>
      </c>
      <c r="AN826" t="b">
        <f t="shared" si="155"/>
        <v>0</v>
      </c>
      <c r="AO826" t="b">
        <f t="shared" si="156"/>
        <v>0</v>
      </c>
    </row>
    <row r="827" spans="1:41">
      <c r="A827" s="48"/>
      <c r="B827" s="48"/>
      <c r="C827" s="49"/>
      <c r="D827" s="49"/>
      <c r="E827" s="50"/>
      <c r="F827" s="7"/>
      <c r="G827" s="50"/>
      <c r="H827" s="50"/>
      <c r="I827" s="49"/>
      <c r="J827" s="54"/>
      <c r="K827" s="49"/>
      <c r="L827" s="49"/>
      <c r="M827" s="41"/>
      <c r="N827" s="7"/>
      <c r="O827" s="8" t="str">
        <f t="shared" si="148"/>
        <v xml:space="preserve"> </v>
      </c>
      <c r="P827" s="8" t="str">
        <f t="shared" si="149"/>
        <v xml:space="preserve"> </v>
      </c>
      <c r="Q827" s="7"/>
      <c r="R827" s="6"/>
      <c r="S827" s="7"/>
      <c r="T827" s="7"/>
      <c r="U827" s="7"/>
      <c r="V827" s="9"/>
      <c r="W827" s="9"/>
      <c r="X827" s="9"/>
      <c r="Y827" s="9"/>
      <c r="Z827" s="7"/>
      <c r="AA827" s="7"/>
      <c r="AB827" s="7"/>
      <c r="AC827" s="7"/>
      <c r="AD827" t="str">
        <f>IF('Invulblad per woning'!B827=0," ","ja")</f>
        <v xml:space="preserve"> </v>
      </c>
      <c r="AE827" s="10" t="str">
        <f t="shared" si="150"/>
        <v>nee</v>
      </c>
      <c r="AF827" s="10">
        <f t="shared" si="151"/>
        <v>60</v>
      </c>
      <c r="AG827" s="10">
        <f t="shared" si="152"/>
        <v>1944</v>
      </c>
      <c r="AH827">
        <f t="shared" si="158"/>
        <v>0</v>
      </c>
      <c r="AI827" s="10" t="str">
        <f t="shared" si="159"/>
        <v>nee 60 1944 0</v>
      </c>
      <c r="AJ827" s="10" t="e">
        <f>_xlfn.XLOOKUP(AI827,'Hybride Warmtepomp'!F$3:F$165,'Hybride Warmtepomp'!B$3:B$165)</f>
        <v>#N/A</v>
      </c>
      <c r="AK827" t="str">
        <f t="shared" si="153"/>
        <v/>
      </c>
      <c r="AL827" t="str">
        <f t="shared" si="157"/>
        <v>nee</v>
      </c>
      <c r="AM827" t="str">
        <f t="shared" si="154"/>
        <v>nee</v>
      </c>
      <c r="AN827" t="b">
        <f t="shared" si="155"/>
        <v>0</v>
      </c>
      <c r="AO827" t="b">
        <f t="shared" si="156"/>
        <v>0</v>
      </c>
    </row>
    <row r="828" spans="1:41">
      <c r="A828" s="48"/>
      <c r="B828" s="48"/>
      <c r="C828" s="49"/>
      <c r="D828" s="49"/>
      <c r="E828" s="50"/>
      <c r="F828" s="7"/>
      <c r="G828" s="50"/>
      <c r="H828" s="50"/>
      <c r="I828" s="49"/>
      <c r="J828" s="54"/>
      <c r="K828" s="49"/>
      <c r="L828" s="49"/>
      <c r="M828" s="41"/>
      <c r="N828" s="7"/>
      <c r="O828" s="8" t="str">
        <f t="shared" si="148"/>
        <v xml:space="preserve"> </v>
      </c>
      <c r="P828" s="8" t="str">
        <f t="shared" si="149"/>
        <v xml:space="preserve"> </v>
      </c>
      <c r="Q828" s="7"/>
      <c r="R828" s="6"/>
      <c r="S828" s="7"/>
      <c r="T828" s="7"/>
      <c r="U828" s="7"/>
      <c r="V828" s="9"/>
      <c r="W828" s="9"/>
      <c r="X828" s="9"/>
      <c r="Y828" s="9"/>
      <c r="Z828" s="7"/>
      <c r="AA828" s="7"/>
      <c r="AB828" s="7"/>
      <c r="AC828" s="7"/>
      <c r="AD828" t="str">
        <f>IF('Invulblad per woning'!B828=0," ","ja")</f>
        <v xml:space="preserve"> </v>
      </c>
      <c r="AE828" s="10" t="str">
        <f t="shared" si="150"/>
        <v>nee</v>
      </c>
      <c r="AF828" s="10">
        <f t="shared" si="151"/>
        <v>60</v>
      </c>
      <c r="AG828" s="10">
        <f t="shared" si="152"/>
        <v>1944</v>
      </c>
      <c r="AH828">
        <f t="shared" si="158"/>
        <v>0</v>
      </c>
      <c r="AI828" s="10" t="str">
        <f t="shared" si="159"/>
        <v>nee 60 1944 0</v>
      </c>
      <c r="AJ828" s="10" t="e">
        <f>_xlfn.XLOOKUP(AI828,'Hybride Warmtepomp'!F$3:F$165,'Hybride Warmtepomp'!B$3:B$165)</f>
        <v>#N/A</v>
      </c>
      <c r="AK828" t="str">
        <f t="shared" si="153"/>
        <v/>
      </c>
      <c r="AL828" t="str">
        <f t="shared" si="157"/>
        <v>nee</v>
      </c>
      <c r="AM828" t="str">
        <f t="shared" si="154"/>
        <v>nee</v>
      </c>
      <c r="AN828" t="b">
        <f t="shared" si="155"/>
        <v>0</v>
      </c>
      <c r="AO828" t="b">
        <f t="shared" si="156"/>
        <v>0</v>
      </c>
    </row>
    <row r="829" spans="1:41">
      <c r="A829" s="48"/>
      <c r="B829" s="48"/>
      <c r="C829" s="49"/>
      <c r="D829" s="49"/>
      <c r="E829" s="50"/>
      <c r="F829" s="7"/>
      <c r="G829" s="50"/>
      <c r="H829" s="50"/>
      <c r="I829" s="49"/>
      <c r="J829" s="54"/>
      <c r="K829" s="49"/>
      <c r="L829" s="49"/>
      <c r="M829" s="41"/>
      <c r="N829" s="7"/>
      <c r="O829" s="8" t="str">
        <f t="shared" si="148"/>
        <v xml:space="preserve"> </v>
      </c>
      <c r="P829" s="8" t="str">
        <f t="shared" si="149"/>
        <v xml:space="preserve"> </v>
      </c>
      <c r="Q829" s="7"/>
      <c r="R829" s="6"/>
      <c r="S829" s="7"/>
      <c r="T829" s="7"/>
      <c r="U829" s="7"/>
      <c r="V829" s="9"/>
      <c r="W829" s="9"/>
      <c r="X829" s="9"/>
      <c r="Y829" s="9"/>
      <c r="Z829" s="7"/>
      <c r="AA829" s="7"/>
      <c r="AB829" s="7"/>
      <c r="AC829" s="7"/>
      <c r="AD829" t="str">
        <f>IF('Invulblad per woning'!B829=0," ","ja")</f>
        <v xml:space="preserve"> </v>
      </c>
      <c r="AE829" s="10" t="str">
        <f t="shared" si="150"/>
        <v>nee</v>
      </c>
      <c r="AF829" s="10">
        <f t="shared" si="151"/>
        <v>60</v>
      </c>
      <c r="AG829" s="10">
        <f t="shared" si="152"/>
        <v>1944</v>
      </c>
      <c r="AH829">
        <f t="shared" si="158"/>
        <v>0</v>
      </c>
      <c r="AI829" s="10" t="str">
        <f t="shared" si="159"/>
        <v>nee 60 1944 0</v>
      </c>
      <c r="AJ829" s="10" t="e">
        <f>_xlfn.XLOOKUP(AI829,'Hybride Warmtepomp'!F$3:F$165,'Hybride Warmtepomp'!B$3:B$165)</f>
        <v>#N/A</v>
      </c>
      <c r="AK829" t="str">
        <f t="shared" si="153"/>
        <v/>
      </c>
      <c r="AL829" t="str">
        <f t="shared" si="157"/>
        <v>nee</v>
      </c>
      <c r="AM829" t="str">
        <f t="shared" si="154"/>
        <v>nee</v>
      </c>
      <c r="AN829" t="b">
        <f t="shared" si="155"/>
        <v>0</v>
      </c>
      <c r="AO829" t="b">
        <f t="shared" si="156"/>
        <v>0</v>
      </c>
    </row>
    <row r="830" spans="1:41">
      <c r="A830" s="48"/>
      <c r="B830" s="48"/>
      <c r="C830" s="49"/>
      <c r="D830" s="49"/>
      <c r="E830" s="50"/>
      <c r="F830" s="7"/>
      <c r="G830" s="50"/>
      <c r="H830" s="50"/>
      <c r="I830" s="49"/>
      <c r="J830" s="54"/>
      <c r="K830" s="49"/>
      <c r="L830" s="49"/>
      <c r="M830" s="41"/>
      <c r="N830" s="7"/>
      <c r="O830" s="8" t="str">
        <f t="shared" si="148"/>
        <v xml:space="preserve"> </v>
      </c>
      <c r="P830" s="8" t="str">
        <f t="shared" si="149"/>
        <v xml:space="preserve"> </v>
      </c>
      <c r="Q830" s="7"/>
      <c r="R830" s="6"/>
      <c r="S830" s="7"/>
      <c r="T830" s="7"/>
      <c r="U830" s="7"/>
      <c r="V830" s="9"/>
      <c r="W830" s="9"/>
      <c r="X830" s="9"/>
      <c r="Y830" s="9"/>
      <c r="Z830" s="7"/>
      <c r="AA830" s="7"/>
      <c r="AB830" s="7"/>
      <c r="AC830" s="7"/>
      <c r="AD830" t="str">
        <f>IF('Invulblad per woning'!B830=0," ","ja")</f>
        <v xml:space="preserve"> </v>
      </c>
      <c r="AE830" s="10" t="str">
        <f t="shared" si="150"/>
        <v>nee</v>
      </c>
      <c r="AF830" s="10">
        <f t="shared" si="151"/>
        <v>60</v>
      </c>
      <c r="AG830" s="10">
        <f t="shared" si="152"/>
        <v>1944</v>
      </c>
      <c r="AH830">
        <f t="shared" si="158"/>
        <v>0</v>
      </c>
      <c r="AI830" s="10" t="str">
        <f t="shared" si="159"/>
        <v>nee 60 1944 0</v>
      </c>
      <c r="AJ830" s="10" t="e">
        <f>_xlfn.XLOOKUP(AI830,'Hybride Warmtepomp'!F$3:F$165,'Hybride Warmtepomp'!B$3:B$165)</f>
        <v>#N/A</v>
      </c>
      <c r="AK830" t="str">
        <f t="shared" si="153"/>
        <v/>
      </c>
      <c r="AL830" t="str">
        <f t="shared" si="157"/>
        <v>nee</v>
      </c>
      <c r="AM830" t="str">
        <f t="shared" si="154"/>
        <v>nee</v>
      </c>
      <c r="AN830" t="b">
        <f t="shared" si="155"/>
        <v>0</v>
      </c>
      <c r="AO830" t="b">
        <f t="shared" si="156"/>
        <v>0</v>
      </c>
    </row>
    <row r="831" spans="1:41">
      <c r="A831" s="48"/>
      <c r="B831" s="48"/>
      <c r="C831" s="49"/>
      <c r="D831" s="49"/>
      <c r="E831" s="50"/>
      <c r="F831" s="7"/>
      <c r="G831" s="50"/>
      <c r="H831" s="50"/>
      <c r="I831" s="49"/>
      <c r="J831" s="54"/>
      <c r="K831" s="49"/>
      <c r="L831" s="49"/>
      <c r="M831" s="41"/>
      <c r="N831" s="7"/>
      <c r="O831" s="8" t="str">
        <f t="shared" si="148"/>
        <v xml:space="preserve"> </v>
      </c>
      <c r="P831" s="8" t="str">
        <f t="shared" si="149"/>
        <v xml:space="preserve"> </v>
      </c>
      <c r="Q831" s="7"/>
      <c r="R831" s="6"/>
      <c r="S831" s="7"/>
      <c r="T831" s="7"/>
      <c r="U831" s="7"/>
      <c r="V831" s="9"/>
      <c r="W831" s="9"/>
      <c r="X831" s="9"/>
      <c r="Y831" s="9"/>
      <c r="Z831" s="7"/>
      <c r="AA831" s="7"/>
      <c r="AB831" s="7"/>
      <c r="AC831" s="7"/>
      <c r="AD831" t="str">
        <f>IF('Invulblad per woning'!B831=0," ","ja")</f>
        <v xml:space="preserve"> </v>
      </c>
      <c r="AE831" s="10" t="str">
        <f t="shared" si="150"/>
        <v>nee</v>
      </c>
      <c r="AF831" s="10">
        <f t="shared" si="151"/>
        <v>60</v>
      </c>
      <c r="AG831" s="10">
        <f t="shared" si="152"/>
        <v>1944</v>
      </c>
      <c r="AH831">
        <f t="shared" si="158"/>
        <v>0</v>
      </c>
      <c r="AI831" s="10" t="str">
        <f t="shared" si="159"/>
        <v>nee 60 1944 0</v>
      </c>
      <c r="AJ831" s="10" t="e">
        <f>_xlfn.XLOOKUP(AI831,'Hybride Warmtepomp'!F$3:F$165,'Hybride Warmtepomp'!B$3:B$165)</f>
        <v>#N/A</v>
      </c>
      <c r="AK831" t="str">
        <f t="shared" si="153"/>
        <v/>
      </c>
      <c r="AL831" t="str">
        <f t="shared" si="157"/>
        <v>nee</v>
      </c>
      <c r="AM831" t="str">
        <f t="shared" si="154"/>
        <v>nee</v>
      </c>
      <c r="AN831" t="b">
        <f t="shared" si="155"/>
        <v>0</v>
      </c>
      <c r="AO831" t="b">
        <f t="shared" si="156"/>
        <v>0</v>
      </c>
    </row>
    <row r="832" spans="1:41">
      <c r="A832" s="48"/>
      <c r="B832" s="48"/>
      <c r="C832" s="49"/>
      <c r="D832" s="49"/>
      <c r="E832" s="50"/>
      <c r="F832" s="7"/>
      <c r="G832" s="50"/>
      <c r="H832" s="50"/>
      <c r="I832" s="49"/>
      <c r="J832" s="54"/>
      <c r="K832" s="49"/>
      <c r="L832" s="49"/>
      <c r="M832" s="41"/>
      <c r="N832" s="7"/>
      <c r="O832" s="8" t="str">
        <f t="shared" si="148"/>
        <v xml:space="preserve"> </v>
      </c>
      <c r="P832" s="8" t="str">
        <f t="shared" si="149"/>
        <v xml:space="preserve"> </v>
      </c>
      <c r="Q832" s="7"/>
      <c r="R832" s="6"/>
      <c r="S832" s="7"/>
      <c r="T832" s="7"/>
      <c r="U832" s="7"/>
      <c r="V832" s="9"/>
      <c r="W832" s="9"/>
      <c r="X832" s="9"/>
      <c r="Y832" s="9"/>
      <c r="Z832" s="7"/>
      <c r="AA832" s="7"/>
      <c r="AB832" s="7"/>
      <c r="AC832" s="7"/>
      <c r="AD832" t="str">
        <f>IF('Invulblad per woning'!B832=0," ","ja")</f>
        <v xml:space="preserve"> </v>
      </c>
      <c r="AE832" s="10" t="str">
        <f t="shared" si="150"/>
        <v>nee</v>
      </c>
      <c r="AF832" s="10">
        <f t="shared" si="151"/>
        <v>60</v>
      </c>
      <c r="AG832" s="10">
        <f t="shared" si="152"/>
        <v>1944</v>
      </c>
      <c r="AH832">
        <f t="shared" si="158"/>
        <v>0</v>
      </c>
      <c r="AI832" s="10" t="str">
        <f t="shared" si="159"/>
        <v>nee 60 1944 0</v>
      </c>
      <c r="AJ832" s="10" t="e">
        <f>_xlfn.XLOOKUP(AI832,'Hybride Warmtepomp'!F$3:F$165,'Hybride Warmtepomp'!B$3:B$165)</f>
        <v>#N/A</v>
      </c>
      <c r="AK832" t="str">
        <f t="shared" si="153"/>
        <v/>
      </c>
      <c r="AL832" t="str">
        <f t="shared" si="157"/>
        <v>nee</v>
      </c>
      <c r="AM832" t="str">
        <f t="shared" si="154"/>
        <v>nee</v>
      </c>
      <c r="AN832" t="b">
        <f t="shared" si="155"/>
        <v>0</v>
      </c>
      <c r="AO832" t="b">
        <f t="shared" si="156"/>
        <v>0</v>
      </c>
    </row>
    <row r="833" spans="1:41">
      <c r="A833" s="48"/>
      <c r="B833" s="48"/>
      <c r="C833" s="49"/>
      <c r="D833" s="49"/>
      <c r="E833" s="50"/>
      <c r="F833" s="7"/>
      <c r="G833" s="50"/>
      <c r="H833" s="50"/>
      <c r="I833" s="49"/>
      <c r="J833" s="54"/>
      <c r="K833" s="49"/>
      <c r="L833" s="49"/>
      <c r="M833" s="41"/>
      <c r="N833" s="7"/>
      <c r="O833" s="8" t="str">
        <f t="shared" si="148"/>
        <v xml:space="preserve"> </v>
      </c>
      <c r="P833" s="8" t="str">
        <f t="shared" si="149"/>
        <v xml:space="preserve"> </v>
      </c>
      <c r="Q833" s="7"/>
      <c r="R833" s="6"/>
      <c r="S833" s="7"/>
      <c r="T833" s="7"/>
      <c r="U833" s="7"/>
      <c r="V833" s="9"/>
      <c r="W833" s="9"/>
      <c r="X833" s="9"/>
      <c r="Y833" s="9"/>
      <c r="Z833" s="7"/>
      <c r="AA833" s="7"/>
      <c r="AB833" s="7"/>
      <c r="AC833" s="7"/>
      <c r="AD833" t="str">
        <f>IF('Invulblad per woning'!B833=0," ","ja")</f>
        <v xml:space="preserve"> </v>
      </c>
      <c r="AE833" s="10" t="str">
        <f t="shared" si="150"/>
        <v>nee</v>
      </c>
      <c r="AF833" s="10">
        <f t="shared" si="151"/>
        <v>60</v>
      </c>
      <c r="AG833" s="10">
        <f t="shared" si="152"/>
        <v>1944</v>
      </c>
      <c r="AH833">
        <f t="shared" si="158"/>
        <v>0</v>
      </c>
      <c r="AI833" s="10" t="str">
        <f t="shared" si="159"/>
        <v>nee 60 1944 0</v>
      </c>
      <c r="AJ833" s="10" t="e">
        <f>_xlfn.XLOOKUP(AI833,'Hybride Warmtepomp'!F$3:F$165,'Hybride Warmtepomp'!B$3:B$165)</f>
        <v>#N/A</v>
      </c>
      <c r="AK833" t="str">
        <f t="shared" si="153"/>
        <v/>
      </c>
      <c r="AL833" t="str">
        <f t="shared" si="157"/>
        <v>nee</v>
      </c>
      <c r="AM833" t="str">
        <f t="shared" si="154"/>
        <v>nee</v>
      </c>
      <c r="AN833" t="b">
        <f t="shared" si="155"/>
        <v>0</v>
      </c>
      <c r="AO833" t="b">
        <f t="shared" si="156"/>
        <v>0</v>
      </c>
    </row>
    <row r="834" spans="1:41">
      <c r="A834" s="48"/>
      <c r="B834" s="48"/>
      <c r="C834" s="49"/>
      <c r="D834" s="49"/>
      <c r="E834" s="50"/>
      <c r="F834" s="7"/>
      <c r="G834" s="50"/>
      <c r="H834" s="50"/>
      <c r="I834" s="49"/>
      <c r="J834" s="54"/>
      <c r="K834" s="49"/>
      <c r="L834" s="49"/>
      <c r="M834" s="41"/>
      <c r="N834" s="7"/>
      <c r="O834" s="8" t="str">
        <f t="shared" si="148"/>
        <v xml:space="preserve"> </v>
      </c>
      <c r="P834" s="8" t="str">
        <f t="shared" si="149"/>
        <v xml:space="preserve"> </v>
      </c>
      <c r="Q834" s="7"/>
      <c r="R834" s="6"/>
      <c r="S834" s="7"/>
      <c r="T834" s="7"/>
      <c r="U834" s="7"/>
      <c r="V834" s="9"/>
      <c r="W834" s="9"/>
      <c r="X834" s="9"/>
      <c r="Y834" s="9"/>
      <c r="Z834" s="7"/>
      <c r="AA834" s="7"/>
      <c r="AB834" s="7"/>
      <c r="AC834" s="7"/>
      <c r="AD834" t="str">
        <f>IF('Invulblad per woning'!B834=0," ","ja")</f>
        <v xml:space="preserve"> </v>
      </c>
      <c r="AE834" s="10" t="str">
        <f t="shared" si="150"/>
        <v>nee</v>
      </c>
      <c r="AF834" s="10">
        <f t="shared" si="151"/>
        <v>60</v>
      </c>
      <c r="AG834" s="10">
        <f t="shared" si="152"/>
        <v>1944</v>
      </c>
      <c r="AH834">
        <f t="shared" si="158"/>
        <v>0</v>
      </c>
      <c r="AI834" s="10" t="str">
        <f t="shared" si="159"/>
        <v>nee 60 1944 0</v>
      </c>
      <c r="AJ834" s="10" t="e">
        <f>_xlfn.XLOOKUP(AI834,'Hybride Warmtepomp'!F$3:F$165,'Hybride Warmtepomp'!B$3:B$165)</f>
        <v>#N/A</v>
      </c>
      <c r="AK834" t="str">
        <f t="shared" si="153"/>
        <v/>
      </c>
      <c r="AL834" t="str">
        <f t="shared" si="157"/>
        <v>nee</v>
      </c>
      <c r="AM834" t="str">
        <f t="shared" si="154"/>
        <v>nee</v>
      </c>
      <c r="AN834" t="b">
        <f t="shared" si="155"/>
        <v>0</v>
      </c>
      <c r="AO834" t="b">
        <f t="shared" si="156"/>
        <v>0</v>
      </c>
    </row>
    <row r="835" spans="1:41">
      <c r="A835" s="48"/>
      <c r="B835" s="48"/>
      <c r="C835" s="49"/>
      <c r="D835" s="49"/>
      <c r="E835" s="50"/>
      <c r="F835" s="7"/>
      <c r="G835" s="50"/>
      <c r="H835" s="50"/>
      <c r="I835" s="49"/>
      <c r="J835" s="54"/>
      <c r="K835" s="49"/>
      <c r="L835" s="49"/>
      <c r="M835" s="41"/>
      <c r="N835" s="7"/>
      <c r="O835" s="8" t="str">
        <f t="shared" ref="O835:O898" si="160">IF(K835*L835/1000=0," ",K835*L835/1000)</f>
        <v xml:space="preserve"> </v>
      </c>
      <c r="P835" s="8" t="str">
        <f t="shared" ref="P835:P898" si="161">IF(MIN(M835:O835)=0," ",MIN(M835:O835))</f>
        <v xml:space="preserve"> </v>
      </c>
      <c r="Q835" s="7"/>
      <c r="R835" s="6"/>
      <c r="S835" s="7"/>
      <c r="T835" s="7"/>
      <c r="U835" s="7"/>
      <c r="V835" s="9"/>
      <c r="W835" s="9"/>
      <c r="X835" s="9"/>
      <c r="Y835" s="9"/>
      <c r="Z835" s="7"/>
      <c r="AA835" s="7"/>
      <c r="AB835" s="7"/>
      <c r="AC835" s="7"/>
      <c r="AD835" t="str">
        <f>IF('Invulblad per woning'!B835=0," ","ja")</f>
        <v xml:space="preserve"> </v>
      </c>
      <c r="AE835" s="10" t="str">
        <f t="shared" si="150"/>
        <v>nee</v>
      </c>
      <c r="AF835" s="10">
        <f t="shared" si="151"/>
        <v>60</v>
      </c>
      <c r="AG835" s="10">
        <f t="shared" si="152"/>
        <v>1944</v>
      </c>
      <c r="AH835">
        <f t="shared" si="158"/>
        <v>0</v>
      </c>
      <c r="AI835" s="10" t="str">
        <f t="shared" si="159"/>
        <v>nee 60 1944 0</v>
      </c>
      <c r="AJ835" s="10" t="e">
        <f>_xlfn.XLOOKUP(AI835,'Hybride Warmtepomp'!F$3:F$165,'Hybride Warmtepomp'!B$3:B$165)</f>
        <v>#N/A</v>
      </c>
      <c r="AK835" t="str">
        <f t="shared" si="153"/>
        <v/>
      </c>
      <c r="AL835" t="str">
        <f t="shared" si="157"/>
        <v>nee</v>
      </c>
      <c r="AM835" t="str">
        <f t="shared" si="154"/>
        <v>nee</v>
      </c>
      <c r="AN835" t="b">
        <f t="shared" si="155"/>
        <v>0</v>
      </c>
      <c r="AO835" t="b">
        <f t="shared" si="156"/>
        <v>0</v>
      </c>
    </row>
    <row r="836" spans="1:41">
      <c r="A836" s="48"/>
      <c r="B836" s="48"/>
      <c r="C836" s="49"/>
      <c r="D836" s="49"/>
      <c r="E836" s="50"/>
      <c r="F836" s="7"/>
      <c r="G836" s="50"/>
      <c r="H836" s="50"/>
      <c r="I836" s="49"/>
      <c r="J836" s="54"/>
      <c r="K836" s="49"/>
      <c r="L836" s="49"/>
      <c r="M836" s="41"/>
      <c r="N836" s="7"/>
      <c r="O836" s="8" t="str">
        <f t="shared" si="160"/>
        <v xml:space="preserve"> </v>
      </c>
      <c r="P836" s="8" t="str">
        <f t="shared" si="161"/>
        <v xml:space="preserve"> </v>
      </c>
      <c r="Q836" s="7"/>
      <c r="R836" s="6"/>
      <c r="S836" s="7"/>
      <c r="T836" s="7"/>
      <c r="U836" s="7"/>
      <c r="V836" s="9"/>
      <c r="W836" s="9"/>
      <c r="X836" s="9"/>
      <c r="Y836" s="9"/>
      <c r="Z836" s="7"/>
      <c r="AA836" s="7"/>
      <c r="AB836" s="7"/>
      <c r="AC836" s="7"/>
      <c r="AD836" t="str">
        <f>IF('Invulblad per woning'!B836=0," ","ja")</f>
        <v xml:space="preserve"> </v>
      </c>
      <c r="AE836" s="10" t="str">
        <f t="shared" ref="AE836:AE899" si="162">_xlfn.XLOOKUP(T836,"hybride","ja","nee")</f>
        <v>nee</v>
      </c>
      <c r="AF836" s="10">
        <f t="shared" ref="AF836:AF899" si="163">IF(R836&lt;=60,60,IF(R836&lt;=80,80,IF(R836&lt;=100,100,IF(R836&lt;=125,125,IF(R836&lt;=150,150,IF(R836&lt;=175,175,200))))))</f>
        <v>60</v>
      </c>
      <c r="AG836" s="10">
        <f t="shared" ref="AG836:AG899" si="164">IF(F836&lt;1945,1944,IF(F836&lt;1975,1974,IF(F836&lt;1995,1994,1995)))</f>
        <v>1944</v>
      </c>
      <c r="AH836">
        <f t="shared" si="158"/>
        <v>0</v>
      </c>
      <c r="AI836" s="10" t="str">
        <f t="shared" si="159"/>
        <v>nee 60 1944 0</v>
      </c>
      <c r="AJ836" s="10" t="e">
        <f>_xlfn.XLOOKUP(AI836,'Hybride Warmtepomp'!F$3:F$165,'Hybride Warmtepomp'!B$3:B$165)</f>
        <v>#N/A</v>
      </c>
      <c r="AK836" t="str">
        <f t="shared" ref="AK836:AK899" si="165">IFERROR(AJ836,"")</f>
        <v/>
      </c>
      <c r="AL836" t="str">
        <f t="shared" si="157"/>
        <v>nee</v>
      </c>
      <c r="AM836" t="str">
        <f t="shared" ref="AM836:AM899" si="166">IF(AB836="ja","ja","nee")</f>
        <v>nee</v>
      </c>
      <c r="AN836" t="b">
        <f t="shared" ref="AN836:AN899" si="167">AND(K836&gt;0,NOT(M836&gt;0))</f>
        <v>0</v>
      </c>
      <c r="AO836" t="b">
        <f t="shared" ref="AO836:AO899" si="168">AND(K836&gt;0,NOT(L836&gt;0))</f>
        <v>0</v>
      </c>
    </row>
    <row r="837" spans="1:41">
      <c r="A837" s="48"/>
      <c r="B837" s="48"/>
      <c r="C837" s="49"/>
      <c r="D837" s="49"/>
      <c r="E837" s="50"/>
      <c r="F837" s="7"/>
      <c r="G837" s="50"/>
      <c r="H837" s="50"/>
      <c r="I837" s="49"/>
      <c r="J837" s="54"/>
      <c r="K837" s="49"/>
      <c r="L837" s="49"/>
      <c r="M837" s="41"/>
      <c r="N837" s="7"/>
      <c r="O837" s="8" t="str">
        <f t="shared" si="160"/>
        <v xml:space="preserve"> </v>
      </c>
      <c r="P837" s="8" t="str">
        <f t="shared" si="161"/>
        <v xml:space="preserve"> </v>
      </c>
      <c r="Q837" s="7"/>
      <c r="R837" s="6"/>
      <c r="S837" s="7"/>
      <c r="T837" s="7"/>
      <c r="U837" s="7"/>
      <c r="V837" s="9"/>
      <c r="W837" s="9"/>
      <c r="X837" s="9"/>
      <c r="Y837" s="9"/>
      <c r="Z837" s="7"/>
      <c r="AA837" s="7"/>
      <c r="AB837" s="7"/>
      <c r="AC837" s="7"/>
      <c r="AD837" t="str">
        <f>IF('Invulblad per woning'!B837=0," ","ja")</f>
        <v xml:space="preserve"> </v>
      </c>
      <c r="AE837" s="10" t="str">
        <f t="shared" si="162"/>
        <v>nee</v>
      </c>
      <c r="AF837" s="10">
        <f t="shared" si="163"/>
        <v>60</v>
      </c>
      <c r="AG837" s="10">
        <f t="shared" si="164"/>
        <v>1944</v>
      </c>
      <c r="AH837">
        <f t="shared" si="158"/>
        <v>0</v>
      </c>
      <c r="AI837" s="10" t="str">
        <f t="shared" si="159"/>
        <v>nee 60 1944 0</v>
      </c>
      <c r="AJ837" s="10" t="e">
        <f>_xlfn.XLOOKUP(AI837,'Hybride Warmtepomp'!F$3:F$165,'Hybride Warmtepomp'!B$3:B$165)</f>
        <v>#N/A</v>
      </c>
      <c r="AK837" t="str">
        <f t="shared" si="165"/>
        <v/>
      </c>
      <c r="AL837" t="str">
        <f t="shared" ref="AL837:AL900" si="169">IF(S837="warmtepomp","ja","nee")</f>
        <v>nee</v>
      </c>
      <c r="AM837" t="str">
        <f t="shared" si="166"/>
        <v>nee</v>
      </c>
      <c r="AN837" t="b">
        <f t="shared" si="167"/>
        <v>0</v>
      </c>
      <c r="AO837" t="b">
        <f t="shared" si="168"/>
        <v>0</v>
      </c>
    </row>
    <row r="838" spans="1:41">
      <c r="A838" s="48"/>
      <c r="B838" s="48"/>
      <c r="C838" s="49"/>
      <c r="D838" s="49"/>
      <c r="E838" s="50"/>
      <c r="F838" s="7"/>
      <c r="G838" s="50"/>
      <c r="H838" s="50"/>
      <c r="I838" s="49"/>
      <c r="J838" s="54"/>
      <c r="K838" s="49"/>
      <c r="L838" s="49"/>
      <c r="M838" s="41"/>
      <c r="N838" s="7"/>
      <c r="O838" s="8" t="str">
        <f t="shared" si="160"/>
        <v xml:space="preserve"> </v>
      </c>
      <c r="P838" s="8" t="str">
        <f t="shared" si="161"/>
        <v xml:space="preserve"> </v>
      </c>
      <c r="Q838" s="7"/>
      <c r="R838" s="6"/>
      <c r="S838" s="7"/>
      <c r="T838" s="7"/>
      <c r="U838" s="7"/>
      <c r="V838" s="9"/>
      <c r="W838" s="9"/>
      <c r="X838" s="9"/>
      <c r="Y838" s="9"/>
      <c r="Z838" s="7"/>
      <c r="AA838" s="7"/>
      <c r="AB838" s="7"/>
      <c r="AC838" s="7"/>
      <c r="AD838" t="str">
        <f>IF('Invulblad per woning'!B838=0," ","ja")</f>
        <v xml:space="preserve"> </v>
      </c>
      <c r="AE838" s="10" t="str">
        <f t="shared" si="162"/>
        <v>nee</v>
      </c>
      <c r="AF838" s="10">
        <f t="shared" si="163"/>
        <v>60</v>
      </c>
      <c r="AG838" s="10">
        <f t="shared" si="164"/>
        <v>1944</v>
      </c>
      <c r="AH838">
        <f t="shared" si="158"/>
        <v>0</v>
      </c>
      <c r="AI838" s="10" t="str">
        <f t="shared" si="159"/>
        <v>nee 60 1944 0</v>
      </c>
      <c r="AJ838" s="10" t="e">
        <f>_xlfn.XLOOKUP(AI838,'Hybride Warmtepomp'!F$3:F$165,'Hybride Warmtepomp'!B$3:B$165)</f>
        <v>#N/A</v>
      </c>
      <c r="AK838" t="str">
        <f t="shared" si="165"/>
        <v/>
      </c>
      <c r="AL838" t="str">
        <f t="shared" si="169"/>
        <v>nee</v>
      </c>
      <c r="AM838" t="str">
        <f t="shared" si="166"/>
        <v>nee</v>
      </c>
      <c r="AN838" t="b">
        <f t="shared" si="167"/>
        <v>0</v>
      </c>
      <c r="AO838" t="b">
        <f t="shared" si="168"/>
        <v>0</v>
      </c>
    </row>
    <row r="839" spans="1:41">
      <c r="A839" s="48"/>
      <c r="B839" s="48"/>
      <c r="C839" s="49"/>
      <c r="D839" s="49"/>
      <c r="E839" s="50"/>
      <c r="F839" s="7"/>
      <c r="G839" s="50"/>
      <c r="H839" s="50"/>
      <c r="I839" s="49"/>
      <c r="J839" s="54"/>
      <c r="K839" s="49"/>
      <c r="L839" s="49"/>
      <c r="M839" s="41"/>
      <c r="N839" s="7"/>
      <c r="O839" s="8" t="str">
        <f t="shared" si="160"/>
        <v xml:space="preserve"> </v>
      </c>
      <c r="P839" s="8" t="str">
        <f t="shared" si="161"/>
        <v xml:space="preserve"> </v>
      </c>
      <c r="Q839" s="7"/>
      <c r="R839" s="6"/>
      <c r="S839" s="7"/>
      <c r="T839" s="7"/>
      <c r="U839" s="7"/>
      <c r="V839" s="9"/>
      <c r="W839" s="9"/>
      <c r="X839" s="9"/>
      <c r="Y839" s="9"/>
      <c r="Z839" s="7"/>
      <c r="AA839" s="7"/>
      <c r="AB839" s="7"/>
      <c r="AC839" s="7"/>
      <c r="AD839" t="str">
        <f>IF('Invulblad per woning'!B839=0," ","ja")</f>
        <v xml:space="preserve"> </v>
      </c>
      <c r="AE839" s="10" t="str">
        <f t="shared" si="162"/>
        <v>nee</v>
      </c>
      <c r="AF839" s="10">
        <f t="shared" si="163"/>
        <v>60</v>
      </c>
      <c r="AG839" s="10">
        <f t="shared" si="164"/>
        <v>1944</v>
      </c>
      <c r="AH839">
        <f t="shared" si="158"/>
        <v>0</v>
      </c>
      <c r="AI839" s="10" t="str">
        <f t="shared" si="159"/>
        <v>nee 60 1944 0</v>
      </c>
      <c r="AJ839" s="10" t="e">
        <f>_xlfn.XLOOKUP(AI839,'Hybride Warmtepomp'!F$3:F$165,'Hybride Warmtepomp'!B$3:B$165)</f>
        <v>#N/A</v>
      </c>
      <c r="AK839" t="str">
        <f t="shared" si="165"/>
        <v/>
      </c>
      <c r="AL839" t="str">
        <f t="shared" si="169"/>
        <v>nee</v>
      </c>
      <c r="AM839" t="str">
        <f t="shared" si="166"/>
        <v>nee</v>
      </c>
      <c r="AN839" t="b">
        <f t="shared" si="167"/>
        <v>0</v>
      </c>
      <c r="AO839" t="b">
        <f t="shared" si="168"/>
        <v>0</v>
      </c>
    </row>
    <row r="840" spans="1:41">
      <c r="A840" s="48"/>
      <c r="B840" s="48"/>
      <c r="C840" s="49"/>
      <c r="D840" s="49"/>
      <c r="E840" s="50"/>
      <c r="F840" s="7"/>
      <c r="G840" s="50"/>
      <c r="H840" s="50"/>
      <c r="I840" s="49"/>
      <c r="J840" s="54"/>
      <c r="K840" s="49"/>
      <c r="L840" s="49"/>
      <c r="M840" s="41"/>
      <c r="N840" s="7"/>
      <c r="O840" s="8" t="str">
        <f t="shared" si="160"/>
        <v xml:space="preserve"> </v>
      </c>
      <c r="P840" s="8" t="str">
        <f t="shared" si="161"/>
        <v xml:space="preserve"> </v>
      </c>
      <c r="Q840" s="7"/>
      <c r="R840" s="6"/>
      <c r="S840" s="7"/>
      <c r="T840" s="7"/>
      <c r="U840" s="7"/>
      <c r="V840" s="9"/>
      <c r="W840" s="9"/>
      <c r="X840" s="9"/>
      <c r="Y840" s="9"/>
      <c r="Z840" s="7"/>
      <c r="AA840" s="7"/>
      <c r="AB840" s="7"/>
      <c r="AC840" s="7"/>
      <c r="AD840" t="str">
        <f>IF('Invulblad per woning'!B840=0," ","ja")</f>
        <v xml:space="preserve"> </v>
      </c>
      <c r="AE840" s="10" t="str">
        <f t="shared" si="162"/>
        <v>nee</v>
      </c>
      <c r="AF840" s="10">
        <f t="shared" si="163"/>
        <v>60</v>
      </c>
      <c r="AG840" s="10">
        <f t="shared" si="164"/>
        <v>1944</v>
      </c>
      <c r="AH840">
        <f t="shared" si="158"/>
        <v>0</v>
      </c>
      <c r="AI840" s="10" t="str">
        <f t="shared" si="159"/>
        <v>nee 60 1944 0</v>
      </c>
      <c r="AJ840" s="10" t="e">
        <f>_xlfn.XLOOKUP(AI840,'Hybride Warmtepomp'!F$3:F$165,'Hybride Warmtepomp'!B$3:B$165)</f>
        <v>#N/A</v>
      </c>
      <c r="AK840" t="str">
        <f t="shared" si="165"/>
        <v/>
      </c>
      <c r="AL840" t="str">
        <f t="shared" si="169"/>
        <v>nee</v>
      </c>
      <c r="AM840" t="str">
        <f t="shared" si="166"/>
        <v>nee</v>
      </c>
      <c r="AN840" t="b">
        <f t="shared" si="167"/>
        <v>0</v>
      </c>
      <c r="AO840" t="b">
        <f t="shared" si="168"/>
        <v>0</v>
      </c>
    </row>
    <row r="841" spans="1:41">
      <c r="A841" s="48"/>
      <c r="B841" s="48"/>
      <c r="C841" s="49"/>
      <c r="D841" s="49"/>
      <c r="E841" s="50"/>
      <c r="F841" s="7"/>
      <c r="G841" s="50"/>
      <c r="H841" s="50"/>
      <c r="I841" s="49"/>
      <c r="J841" s="54"/>
      <c r="K841" s="49"/>
      <c r="L841" s="49"/>
      <c r="M841" s="41"/>
      <c r="N841" s="7"/>
      <c r="O841" s="8" t="str">
        <f t="shared" si="160"/>
        <v xml:space="preserve"> </v>
      </c>
      <c r="P841" s="8" t="str">
        <f t="shared" si="161"/>
        <v xml:space="preserve"> </v>
      </c>
      <c r="Q841" s="7"/>
      <c r="R841" s="6"/>
      <c r="S841" s="7"/>
      <c r="T841" s="7"/>
      <c r="U841" s="7"/>
      <c r="V841" s="9"/>
      <c r="W841" s="9"/>
      <c r="X841" s="9"/>
      <c r="Y841" s="9"/>
      <c r="Z841" s="7"/>
      <c r="AA841" s="7"/>
      <c r="AB841" s="7"/>
      <c r="AC841" s="7"/>
      <c r="AD841" t="str">
        <f>IF('Invulblad per woning'!B841=0," ","ja")</f>
        <v xml:space="preserve"> </v>
      </c>
      <c r="AE841" s="10" t="str">
        <f t="shared" si="162"/>
        <v>nee</v>
      </c>
      <c r="AF841" s="10">
        <f t="shared" si="163"/>
        <v>60</v>
      </c>
      <c r="AG841" s="10">
        <f t="shared" si="164"/>
        <v>1944</v>
      </c>
      <c r="AH841">
        <f t="shared" si="158"/>
        <v>0</v>
      </c>
      <c r="AI841" s="10" t="str">
        <f t="shared" si="159"/>
        <v>nee 60 1944 0</v>
      </c>
      <c r="AJ841" s="10" t="e">
        <f>_xlfn.XLOOKUP(AI841,'Hybride Warmtepomp'!F$3:F$165,'Hybride Warmtepomp'!B$3:B$165)</f>
        <v>#N/A</v>
      </c>
      <c r="AK841" t="str">
        <f t="shared" si="165"/>
        <v/>
      </c>
      <c r="AL841" t="str">
        <f t="shared" si="169"/>
        <v>nee</v>
      </c>
      <c r="AM841" t="str">
        <f t="shared" si="166"/>
        <v>nee</v>
      </c>
      <c r="AN841" t="b">
        <f t="shared" si="167"/>
        <v>0</v>
      </c>
      <c r="AO841" t="b">
        <f t="shared" si="168"/>
        <v>0</v>
      </c>
    </row>
    <row r="842" spans="1:41">
      <c r="A842" s="48"/>
      <c r="B842" s="48"/>
      <c r="C842" s="49"/>
      <c r="D842" s="49"/>
      <c r="E842" s="50"/>
      <c r="F842" s="7"/>
      <c r="G842" s="50"/>
      <c r="H842" s="50"/>
      <c r="I842" s="49"/>
      <c r="J842" s="54"/>
      <c r="K842" s="49"/>
      <c r="L842" s="49"/>
      <c r="M842" s="41"/>
      <c r="N842" s="7"/>
      <c r="O842" s="8" t="str">
        <f t="shared" si="160"/>
        <v xml:space="preserve"> </v>
      </c>
      <c r="P842" s="8" t="str">
        <f t="shared" si="161"/>
        <v xml:space="preserve"> </v>
      </c>
      <c r="Q842" s="7"/>
      <c r="R842" s="6"/>
      <c r="S842" s="7"/>
      <c r="T842" s="7"/>
      <c r="U842" s="7"/>
      <c r="V842" s="9"/>
      <c r="W842" s="9"/>
      <c r="X842" s="9"/>
      <c r="Y842" s="9"/>
      <c r="Z842" s="7"/>
      <c r="AA842" s="7"/>
      <c r="AB842" s="7"/>
      <c r="AC842" s="7"/>
      <c r="AD842" t="str">
        <f>IF('Invulblad per woning'!B842=0," ","ja")</f>
        <v xml:space="preserve"> </v>
      </c>
      <c r="AE842" s="10" t="str">
        <f t="shared" si="162"/>
        <v>nee</v>
      </c>
      <c r="AF842" s="10">
        <f t="shared" si="163"/>
        <v>60</v>
      </c>
      <c r="AG842" s="10">
        <f t="shared" si="164"/>
        <v>1944</v>
      </c>
      <c r="AH842">
        <f t="shared" si="158"/>
        <v>0</v>
      </c>
      <c r="AI842" s="10" t="str">
        <f t="shared" si="159"/>
        <v>nee 60 1944 0</v>
      </c>
      <c r="AJ842" s="10" t="e">
        <f>_xlfn.XLOOKUP(AI842,'Hybride Warmtepomp'!F$3:F$165,'Hybride Warmtepomp'!B$3:B$165)</f>
        <v>#N/A</v>
      </c>
      <c r="AK842" t="str">
        <f t="shared" si="165"/>
        <v/>
      </c>
      <c r="AL842" t="str">
        <f t="shared" si="169"/>
        <v>nee</v>
      </c>
      <c r="AM842" t="str">
        <f t="shared" si="166"/>
        <v>nee</v>
      </c>
      <c r="AN842" t="b">
        <f t="shared" si="167"/>
        <v>0</v>
      </c>
      <c r="AO842" t="b">
        <f t="shared" si="168"/>
        <v>0</v>
      </c>
    </row>
    <row r="843" spans="1:41">
      <c r="A843" s="48"/>
      <c r="B843" s="48"/>
      <c r="C843" s="49"/>
      <c r="D843" s="49"/>
      <c r="E843" s="50"/>
      <c r="F843" s="7"/>
      <c r="G843" s="50"/>
      <c r="H843" s="50"/>
      <c r="I843" s="49"/>
      <c r="J843" s="54"/>
      <c r="K843" s="49"/>
      <c r="L843" s="49"/>
      <c r="M843" s="41"/>
      <c r="N843" s="7"/>
      <c r="O843" s="8" t="str">
        <f t="shared" si="160"/>
        <v xml:space="preserve"> </v>
      </c>
      <c r="P843" s="8" t="str">
        <f t="shared" si="161"/>
        <v xml:space="preserve"> </v>
      </c>
      <c r="Q843" s="7"/>
      <c r="R843" s="6"/>
      <c r="S843" s="7"/>
      <c r="T843" s="7"/>
      <c r="U843" s="7"/>
      <c r="V843" s="9"/>
      <c r="W843" s="9"/>
      <c r="X843" s="9"/>
      <c r="Y843" s="9"/>
      <c r="Z843" s="7"/>
      <c r="AA843" s="7"/>
      <c r="AB843" s="7"/>
      <c r="AC843" s="7"/>
      <c r="AD843" t="str">
        <f>IF('Invulblad per woning'!B843=0," ","ja")</f>
        <v xml:space="preserve"> </v>
      </c>
      <c r="AE843" s="10" t="str">
        <f t="shared" si="162"/>
        <v>nee</v>
      </c>
      <c r="AF843" s="10">
        <f t="shared" si="163"/>
        <v>60</v>
      </c>
      <c r="AG843" s="10">
        <f t="shared" si="164"/>
        <v>1944</v>
      </c>
      <c r="AH843">
        <f t="shared" si="158"/>
        <v>0</v>
      </c>
      <c r="AI843" s="10" t="str">
        <f t="shared" si="159"/>
        <v>nee 60 1944 0</v>
      </c>
      <c r="AJ843" s="10" t="e">
        <f>_xlfn.XLOOKUP(AI843,'Hybride Warmtepomp'!F$3:F$165,'Hybride Warmtepomp'!B$3:B$165)</f>
        <v>#N/A</v>
      </c>
      <c r="AK843" t="str">
        <f t="shared" si="165"/>
        <v/>
      </c>
      <c r="AL843" t="str">
        <f t="shared" si="169"/>
        <v>nee</v>
      </c>
      <c r="AM843" t="str">
        <f t="shared" si="166"/>
        <v>nee</v>
      </c>
      <c r="AN843" t="b">
        <f t="shared" si="167"/>
        <v>0</v>
      </c>
      <c r="AO843" t="b">
        <f t="shared" si="168"/>
        <v>0</v>
      </c>
    </row>
    <row r="844" spans="1:41">
      <c r="A844" s="48"/>
      <c r="B844" s="48"/>
      <c r="C844" s="49"/>
      <c r="D844" s="49"/>
      <c r="E844" s="50"/>
      <c r="F844" s="7"/>
      <c r="G844" s="50"/>
      <c r="H844" s="50"/>
      <c r="I844" s="49"/>
      <c r="J844" s="54"/>
      <c r="K844" s="49"/>
      <c r="L844" s="49"/>
      <c r="M844" s="41"/>
      <c r="N844" s="7"/>
      <c r="O844" s="8" t="str">
        <f t="shared" si="160"/>
        <v xml:space="preserve"> </v>
      </c>
      <c r="P844" s="8" t="str">
        <f t="shared" si="161"/>
        <v xml:space="preserve"> </v>
      </c>
      <c r="Q844" s="7"/>
      <c r="R844" s="6"/>
      <c r="S844" s="7"/>
      <c r="T844" s="7"/>
      <c r="U844" s="7"/>
      <c r="V844" s="9"/>
      <c r="W844" s="9"/>
      <c r="X844" s="9"/>
      <c r="Y844" s="9"/>
      <c r="Z844" s="7"/>
      <c r="AA844" s="7"/>
      <c r="AB844" s="7"/>
      <c r="AC844" s="7"/>
      <c r="AD844" t="str">
        <f>IF('Invulblad per woning'!B844=0," ","ja")</f>
        <v xml:space="preserve"> </v>
      </c>
      <c r="AE844" s="10" t="str">
        <f t="shared" si="162"/>
        <v>nee</v>
      </c>
      <c r="AF844" s="10">
        <f t="shared" si="163"/>
        <v>60</v>
      </c>
      <c r="AG844" s="10">
        <f t="shared" si="164"/>
        <v>1944</v>
      </c>
      <c r="AH844">
        <f t="shared" si="158"/>
        <v>0</v>
      </c>
      <c r="AI844" s="10" t="str">
        <f t="shared" si="159"/>
        <v>nee 60 1944 0</v>
      </c>
      <c r="AJ844" s="10" t="e">
        <f>_xlfn.XLOOKUP(AI844,'Hybride Warmtepomp'!F$3:F$165,'Hybride Warmtepomp'!B$3:B$165)</f>
        <v>#N/A</v>
      </c>
      <c r="AK844" t="str">
        <f t="shared" si="165"/>
        <v/>
      </c>
      <c r="AL844" t="str">
        <f t="shared" si="169"/>
        <v>nee</v>
      </c>
      <c r="AM844" t="str">
        <f t="shared" si="166"/>
        <v>nee</v>
      </c>
      <c r="AN844" t="b">
        <f t="shared" si="167"/>
        <v>0</v>
      </c>
      <c r="AO844" t="b">
        <f t="shared" si="168"/>
        <v>0</v>
      </c>
    </row>
    <row r="845" spans="1:41">
      <c r="A845" s="48"/>
      <c r="B845" s="48"/>
      <c r="C845" s="49"/>
      <c r="D845" s="49"/>
      <c r="E845" s="50"/>
      <c r="F845" s="7"/>
      <c r="G845" s="50"/>
      <c r="H845" s="50"/>
      <c r="I845" s="49"/>
      <c r="J845" s="54"/>
      <c r="K845" s="49"/>
      <c r="L845" s="49"/>
      <c r="M845" s="41"/>
      <c r="N845" s="7"/>
      <c r="O845" s="8" t="str">
        <f t="shared" si="160"/>
        <v xml:space="preserve"> </v>
      </c>
      <c r="P845" s="8" t="str">
        <f t="shared" si="161"/>
        <v xml:space="preserve"> </v>
      </c>
      <c r="Q845" s="7"/>
      <c r="R845" s="6"/>
      <c r="S845" s="7"/>
      <c r="T845" s="7"/>
      <c r="U845" s="7"/>
      <c r="V845" s="9"/>
      <c r="W845" s="9"/>
      <c r="X845" s="9"/>
      <c r="Y845" s="9"/>
      <c r="Z845" s="7"/>
      <c r="AA845" s="7"/>
      <c r="AB845" s="7"/>
      <c r="AC845" s="7"/>
      <c r="AD845" t="str">
        <f>IF('Invulblad per woning'!B845=0," ","ja")</f>
        <v xml:space="preserve"> </v>
      </c>
      <c r="AE845" s="10" t="str">
        <f t="shared" si="162"/>
        <v>nee</v>
      </c>
      <c r="AF845" s="10">
        <f t="shared" si="163"/>
        <v>60</v>
      </c>
      <c r="AG845" s="10">
        <f t="shared" si="164"/>
        <v>1944</v>
      </c>
      <c r="AH845">
        <f t="shared" si="158"/>
        <v>0</v>
      </c>
      <c r="AI845" s="10" t="str">
        <f t="shared" si="159"/>
        <v>nee 60 1944 0</v>
      </c>
      <c r="AJ845" s="10" t="e">
        <f>_xlfn.XLOOKUP(AI845,'Hybride Warmtepomp'!F$3:F$165,'Hybride Warmtepomp'!B$3:B$165)</f>
        <v>#N/A</v>
      </c>
      <c r="AK845" t="str">
        <f t="shared" si="165"/>
        <v/>
      </c>
      <c r="AL845" t="str">
        <f t="shared" si="169"/>
        <v>nee</v>
      </c>
      <c r="AM845" t="str">
        <f t="shared" si="166"/>
        <v>nee</v>
      </c>
      <c r="AN845" t="b">
        <f t="shared" si="167"/>
        <v>0</v>
      </c>
      <c r="AO845" t="b">
        <f t="shared" si="168"/>
        <v>0</v>
      </c>
    </row>
    <row r="846" spans="1:41">
      <c r="A846" s="48"/>
      <c r="B846" s="48"/>
      <c r="C846" s="49"/>
      <c r="D846" s="49"/>
      <c r="E846" s="50"/>
      <c r="F846" s="7"/>
      <c r="G846" s="50"/>
      <c r="H846" s="50"/>
      <c r="I846" s="49"/>
      <c r="J846" s="54"/>
      <c r="K846" s="49"/>
      <c r="L846" s="49"/>
      <c r="M846" s="41"/>
      <c r="N846" s="7"/>
      <c r="O846" s="8" t="str">
        <f t="shared" si="160"/>
        <v xml:space="preserve"> </v>
      </c>
      <c r="P846" s="8" t="str">
        <f t="shared" si="161"/>
        <v xml:space="preserve"> </v>
      </c>
      <c r="Q846" s="7"/>
      <c r="R846" s="6"/>
      <c r="S846" s="7"/>
      <c r="T846" s="7"/>
      <c r="U846" s="7"/>
      <c r="V846" s="9"/>
      <c r="W846" s="9"/>
      <c r="X846" s="9"/>
      <c r="Y846" s="9"/>
      <c r="Z846" s="7"/>
      <c r="AA846" s="7"/>
      <c r="AB846" s="7"/>
      <c r="AC846" s="7"/>
      <c r="AD846" t="str">
        <f>IF('Invulblad per woning'!B846=0," ","ja")</f>
        <v xml:space="preserve"> </v>
      </c>
      <c r="AE846" s="10" t="str">
        <f t="shared" si="162"/>
        <v>nee</v>
      </c>
      <c r="AF846" s="10">
        <f t="shared" si="163"/>
        <v>60</v>
      </c>
      <c r="AG846" s="10">
        <f t="shared" si="164"/>
        <v>1944</v>
      </c>
      <c r="AH846">
        <f t="shared" si="158"/>
        <v>0</v>
      </c>
      <c r="AI846" s="10" t="str">
        <f t="shared" si="159"/>
        <v>nee 60 1944 0</v>
      </c>
      <c r="AJ846" s="10" t="e">
        <f>_xlfn.XLOOKUP(AI846,'Hybride Warmtepomp'!F$3:F$165,'Hybride Warmtepomp'!B$3:B$165)</f>
        <v>#N/A</v>
      </c>
      <c r="AK846" t="str">
        <f t="shared" si="165"/>
        <v/>
      </c>
      <c r="AL846" t="str">
        <f t="shared" si="169"/>
        <v>nee</v>
      </c>
      <c r="AM846" t="str">
        <f t="shared" si="166"/>
        <v>nee</v>
      </c>
      <c r="AN846" t="b">
        <f t="shared" si="167"/>
        <v>0</v>
      </c>
      <c r="AO846" t="b">
        <f t="shared" si="168"/>
        <v>0</v>
      </c>
    </row>
    <row r="847" spans="1:41">
      <c r="A847" s="48"/>
      <c r="B847" s="48"/>
      <c r="C847" s="49"/>
      <c r="D847" s="49"/>
      <c r="E847" s="50"/>
      <c r="F847" s="7"/>
      <c r="G847" s="50"/>
      <c r="H847" s="50"/>
      <c r="I847" s="49"/>
      <c r="J847" s="54"/>
      <c r="K847" s="49"/>
      <c r="L847" s="49"/>
      <c r="M847" s="41"/>
      <c r="N847" s="7"/>
      <c r="O847" s="8" t="str">
        <f t="shared" si="160"/>
        <v xml:space="preserve"> </v>
      </c>
      <c r="P847" s="8" t="str">
        <f t="shared" si="161"/>
        <v xml:space="preserve"> </v>
      </c>
      <c r="Q847" s="7"/>
      <c r="R847" s="6"/>
      <c r="S847" s="7"/>
      <c r="T847" s="7"/>
      <c r="U847" s="7"/>
      <c r="V847" s="9"/>
      <c r="W847" s="9"/>
      <c r="X847" s="9"/>
      <c r="Y847" s="9"/>
      <c r="Z847" s="7"/>
      <c r="AA847" s="7"/>
      <c r="AB847" s="7"/>
      <c r="AC847" s="7"/>
      <c r="AD847" t="str">
        <f>IF('Invulblad per woning'!B847=0," ","ja")</f>
        <v xml:space="preserve"> </v>
      </c>
      <c r="AE847" s="10" t="str">
        <f t="shared" si="162"/>
        <v>nee</v>
      </c>
      <c r="AF847" s="10">
        <f t="shared" si="163"/>
        <v>60</v>
      </c>
      <c r="AG847" s="10">
        <f t="shared" si="164"/>
        <v>1944</v>
      </c>
      <c r="AH847">
        <f t="shared" si="158"/>
        <v>0</v>
      </c>
      <c r="AI847" s="10" t="str">
        <f t="shared" si="159"/>
        <v>nee 60 1944 0</v>
      </c>
      <c r="AJ847" s="10" t="e">
        <f>_xlfn.XLOOKUP(AI847,'Hybride Warmtepomp'!F$3:F$165,'Hybride Warmtepomp'!B$3:B$165)</f>
        <v>#N/A</v>
      </c>
      <c r="AK847" t="str">
        <f t="shared" si="165"/>
        <v/>
      </c>
      <c r="AL847" t="str">
        <f t="shared" si="169"/>
        <v>nee</v>
      </c>
      <c r="AM847" t="str">
        <f t="shared" si="166"/>
        <v>nee</v>
      </c>
      <c r="AN847" t="b">
        <f t="shared" si="167"/>
        <v>0</v>
      </c>
      <c r="AO847" t="b">
        <f t="shared" si="168"/>
        <v>0</v>
      </c>
    </row>
    <row r="848" spans="1:41">
      <c r="A848" s="48"/>
      <c r="B848" s="48"/>
      <c r="C848" s="49"/>
      <c r="D848" s="49"/>
      <c r="E848" s="50"/>
      <c r="F848" s="7"/>
      <c r="G848" s="50"/>
      <c r="H848" s="50"/>
      <c r="I848" s="49"/>
      <c r="J848" s="54"/>
      <c r="K848" s="49"/>
      <c r="L848" s="49"/>
      <c r="M848" s="41"/>
      <c r="N848" s="7"/>
      <c r="O848" s="8" t="str">
        <f t="shared" si="160"/>
        <v xml:space="preserve"> </v>
      </c>
      <c r="P848" s="8" t="str">
        <f t="shared" si="161"/>
        <v xml:space="preserve"> </v>
      </c>
      <c r="Q848" s="7"/>
      <c r="R848" s="6"/>
      <c r="S848" s="7"/>
      <c r="T848" s="7"/>
      <c r="U848" s="7"/>
      <c r="V848" s="9"/>
      <c r="W848" s="9"/>
      <c r="X848" s="9"/>
      <c r="Y848" s="9"/>
      <c r="Z848" s="7"/>
      <c r="AA848" s="7"/>
      <c r="AB848" s="7"/>
      <c r="AC848" s="7"/>
      <c r="AD848" t="str">
        <f>IF('Invulblad per woning'!B848=0," ","ja")</f>
        <v xml:space="preserve"> </v>
      </c>
      <c r="AE848" s="10" t="str">
        <f t="shared" si="162"/>
        <v>nee</v>
      </c>
      <c r="AF848" s="10">
        <f t="shared" si="163"/>
        <v>60</v>
      </c>
      <c r="AG848" s="10">
        <f t="shared" si="164"/>
        <v>1944</v>
      </c>
      <c r="AH848">
        <f t="shared" si="158"/>
        <v>0</v>
      </c>
      <c r="AI848" s="10" t="str">
        <f t="shared" si="159"/>
        <v>nee 60 1944 0</v>
      </c>
      <c r="AJ848" s="10" t="e">
        <f>_xlfn.XLOOKUP(AI848,'Hybride Warmtepomp'!F$3:F$165,'Hybride Warmtepomp'!B$3:B$165)</f>
        <v>#N/A</v>
      </c>
      <c r="AK848" t="str">
        <f t="shared" si="165"/>
        <v/>
      </c>
      <c r="AL848" t="str">
        <f t="shared" si="169"/>
        <v>nee</v>
      </c>
      <c r="AM848" t="str">
        <f t="shared" si="166"/>
        <v>nee</v>
      </c>
      <c r="AN848" t="b">
        <f t="shared" si="167"/>
        <v>0</v>
      </c>
      <c r="AO848" t="b">
        <f t="shared" si="168"/>
        <v>0</v>
      </c>
    </row>
    <row r="849" spans="1:41">
      <c r="A849" s="48"/>
      <c r="B849" s="48"/>
      <c r="C849" s="49"/>
      <c r="D849" s="49"/>
      <c r="E849" s="50"/>
      <c r="F849" s="7"/>
      <c r="G849" s="50"/>
      <c r="H849" s="50"/>
      <c r="I849" s="49"/>
      <c r="J849" s="54"/>
      <c r="K849" s="49"/>
      <c r="L849" s="49"/>
      <c r="M849" s="41"/>
      <c r="N849" s="7"/>
      <c r="O849" s="8" t="str">
        <f t="shared" si="160"/>
        <v xml:space="preserve"> </v>
      </c>
      <c r="P849" s="8" t="str">
        <f t="shared" si="161"/>
        <v xml:space="preserve"> </v>
      </c>
      <c r="Q849" s="7"/>
      <c r="R849" s="6"/>
      <c r="S849" s="7"/>
      <c r="T849" s="7"/>
      <c r="U849" s="7"/>
      <c r="V849" s="9"/>
      <c r="W849" s="9"/>
      <c r="X849" s="9"/>
      <c r="Y849" s="9"/>
      <c r="Z849" s="7"/>
      <c r="AA849" s="7"/>
      <c r="AB849" s="7"/>
      <c r="AC849" s="7"/>
      <c r="AD849" t="str">
        <f>IF('Invulblad per woning'!B849=0," ","ja")</f>
        <v xml:space="preserve"> </v>
      </c>
      <c r="AE849" s="10" t="str">
        <f t="shared" si="162"/>
        <v>nee</v>
      </c>
      <c r="AF849" s="10">
        <f t="shared" si="163"/>
        <v>60</v>
      </c>
      <c r="AG849" s="10">
        <f t="shared" si="164"/>
        <v>1944</v>
      </c>
      <c r="AH849">
        <f t="shared" si="158"/>
        <v>0</v>
      </c>
      <c r="AI849" s="10" t="str">
        <f t="shared" si="159"/>
        <v>nee 60 1944 0</v>
      </c>
      <c r="AJ849" s="10" t="e">
        <f>_xlfn.XLOOKUP(AI849,'Hybride Warmtepomp'!F$3:F$165,'Hybride Warmtepomp'!B$3:B$165)</f>
        <v>#N/A</v>
      </c>
      <c r="AK849" t="str">
        <f t="shared" si="165"/>
        <v/>
      </c>
      <c r="AL849" t="str">
        <f t="shared" si="169"/>
        <v>nee</v>
      </c>
      <c r="AM849" t="str">
        <f t="shared" si="166"/>
        <v>nee</v>
      </c>
      <c r="AN849" t="b">
        <f t="shared" si="167"/>
        <v>0</v>
      </c>
      <c r="AO849" t="b">
        <f t="shared" si="168"/>
        <v>0</v>
      </c>
    </row>
    <row r="850" spans="1:41">
      <c r="A850" s="48"/>
      <c r="B850" s="48"/>
      <c r="C850" s="49"/>
      <c r="D850" s="49"/>
      <c r="E850" s="50"/>
      <c r="F850" s="7"/>
      <c r="G850" s="50"/>
      <c r="H850" s="50"/>
      <c r="I850" s="49"/>
      <c r="J850" s="54"/>
      <c r="K850" s="49"/>
      <c r="L850" s="49"/>
      <c r="M850" s="41"/>
      <c r="N850" s="7"/>
      <c r="O850" s="8" t="str">
        <f t="shared" si="160"/>
        <v xml:space="preserve"> </v>
      </c>
      <c r="P850" s="8" t="str">
        <f t="shared" si="161"/>
        <v xml:space="preserve"> </v>
      </c>
      <c r="Q850" s="7"/>
      <c r="R850" s="6"/>
      <c r="S850" s="7"/>
      <c r="T850" s="7"/>
      <c r="U850" s="7"/>
      <c r="V850" s="9"/>
      <c r="W850" s="9"/>
      <c r="X850" s="9"/>
      <c r="Y850" s="9"/>
      <c r="Z850" s="7"/>
      <c r="AA850" s="7"/>
      <c r="AB850" s="7"/>
      <c r="AC850" s="7"/>
      <c r="AD850" t="str">
        <f>IF('Invulblad per woning'!B850=0," ","ja")</f>
        <v xml:space="preserve"> </v>
      </c>
      <c r="AE850" s="10" t="str">
        <f t="shared" si="162"/>
        <v>nee</v>
      </c>
      <c r="AF850" s="10">
        <f t="shared" si="163"/>
        <v>60</v>
      </c>
      <c r="AG850" s="10">
        <f t="shared" si="164"/>
        <v>1944</v>
      </c>
      <c r="AH850">
        <f t="shared" si="158"/>
        <v>0</v>
      </c>
      <c r="AI850" s="10" t="str">
        <f t="shared" si="159"/>
        <v>nee 60 1944 0</v>
      </c>
      <c r="AJ850" s="10" t="e">
        <f>_xlfn.XLOOKUP(AI850,'Hybride Warmtepomp'!F$3:F$165,'Hybride Warmtepomp'!B$3:B$165)</f>
        <v>#N/A</v>
      </c>
      <c r="AK850" t="str">
        <f t="shared" si="165"/>
        <v/>
      </c>
      <c r="AL850" t="str">
        <f t="shared" si="169"/>
        <v>nee</v>
      </c>
      <c r="AM850" t="str">
        <f t="shared" si="166"/>
        <v>nee</v>
      </c>
      <c r="AN850" t="b">
        <f t="shared" si="167"/>
        <v>0</v>
      </c>
      <c r="AO850" t="b">
        <f t="shared" si="168"/>
        <v>0</v>
      </c>
    </row>
    <row r="851" spans="1:41">
      <c r="A851" s="48"/>
      <c r="B851" s="48"/>
      <c r="C851" s="49"/>
      <c r="D851" s="49"/>
      <c r="E851" s="50"/>
      <c r="F851" s="7"/>
      <c r="G851" s="50"/>
      <c r="H851" s="50"/>
      <c r="I851" s="49"/>
      <c r="J851" s="54"/>
      <c r="K851" s="49"/>
      <c r="L851" s="49"/>
      <c r="M851" s="41"/>
      <c r="N851" s="7"/>
      <c r="O851" s="8" t="str">
        <f t="shared" si="160"/>
        <v xml:space="preserve"> </v>
      </c>
      <c r="P851" s="8" t="str">
        <f t="shared" si="161"/>
        <v xml:space="preserve"> </v>
      </c>
      <c r="Q851" s="7"/>
      <c r="R851" s="6"/>
      <c r="S851" s="7"/>
      <c r="T851" s="7"/>
      <c r="U851" s="7"/>
      <c r="V851" s="9"/>
      <c r="W851" s="9"/>
      <c r="X851" s="9"/>
      <c r="Y851" s="9"/>
      <c r="Z851" s="7"/>
      <c r="AA851" s="7"/>
      <c r="AB851" s="7"/>
      <c r="AC851" s="7"/>
      <c r="AD851" t="str">
        <f>IF('Invulblad per woning'!B851=0," ","ja")</f>
        <v xml:space="preserve"> </v>
      </c>
      <c r="AE851" s="10" t="str">
        <f t="shared" si="162"/>
        <v>nee</v>
      </c>
      <c r="AF851" s="10">
        <f t="shared" si="163"/>
        <v>60</v>
      </c>
      <c r="AG851" s="10">
        <f t="shared" si="164"/>
        <v>1944</v>
      </c>
      <c r="AH851">
        <f t="shared" si="158"/>
        <v>0</v>
      </c>
      <c r="AI851" s="10" t="str">
        <f t="shared" si="159"/>
        <v>nee 60 1944 0</v>
      </c>
      <c r="AJ851" s="10" t="e">
        <f>_xlfn.XLOOKUP(AI851,'Hybride Warmtepomp'!F$3:F$165,'Hybride Warmtepomp'!B$3:B$165)</f>
        <v>#N/A</v>
      </c>
      <c r="AK851" t="str">
        <f t="shared" si="165"/>
        <v/>
      </c>
      <c r="AL851" t="str">
        <f t="shared" si="169"/>
        <v>nee</v>
      </c>
      <c r="AM851" t="str">
        <f t="shared" si="166"/>
        <v>nee</v>
      </c>
      <c r="AN851" t="b">
        <f t="shared" si="167"/>
        <v>0</v>
      </c>
      <c r="AO851" t="b">
        <f t="shared" si="168"/>
        <v>0</v>
      </c>
    </row>
    <row r="852" spans="1:41">
      <c r="A852" s="48"/>
      <c r="B852" s="48"/>
      <c r="C852" s="49"/>
      <c r="D852" s="49"/>
      <c r="E852" s="50"/>
      <c r="F852" s="7"/>
      <c r="G852" s="50"/>
      <c r="H852" s="50"/>
      <c r="I852" s="49"/>
      <c r="J852" s="54"/>
      <c r="K852" s="49"/>
      <c r="L852" s="49"/>
      <c r="M852" s="41"/>
      <c r="N852" s="7"/>
      <c r="O852" s="8" t="str">
        <f t="shared" si="160"/>
        <v xml:space="preserve"> </v>
      </c>
      <c r="P852" s="8" t="str">
        <f t="shared" si="161"/>
        <v xml:space="preserve"> </v>
      </c>
      <c r="Q852" s="7"/>
      <c r="R852" s="6"/>
      <c r="S852" s="7"/>
      <c r="T852" s="7"/>
      <c r="U852" s="7"/>
      <c r="V852" s="9"/>
      <c r="W852" s="9"/>
      <c r="X852" s="9"/>
      <c r="Y852" s="9"/>
      <c r="Z852" s="7"/>
      <c r="AA852" s="7"/>
      <c r="AB852" s="7"/>
      <c r="AC852" s="7"/>
      <c r="AD852" t="str">
        <f>IF('Invulblad per woning'!B852=0," ","ja")</f>
        <v xml:space="preserve"> </v>
      </c>
      <c r="AE852" s="10" t="str">
        <f t="shared" si="162"/>
        <v>nee</v>
      </c>
      <c r="AF852" s="10">
        <f t="shared" si="163"/>
        <v>60</v>
      </c>
      <c r="AG852" s="10">
        <f t="shared" si="164"/>
        <v>1944</v>
      </c>
      <c r="AH852">
        <f t="shared" si="158"/>
        <v>0</v>
      </c>
      <c r="AI852" s="10" t="str">
        <f t="shared" si="159"/>
        <v>nee 60 1944 0</v>
      </c>
      <c r="AJ852" s="10" t="e">
        <f>_xlfn.XLOOKUP(AI852,'Hybride Warmtepomp'!F$3:F$165,'Hybride Warmtepomp'!B$3:B$165)</f>
        <v>#N/A</v>
      </c>
      <c r="AK852" t="str">
        <f t="shared" si="165"/>
        <v/>
      </c>
      <c r="AL852" t="str">
        <f t="shared" si="169"/>
        <v>nee</v>
      </c>
      <c r="AM852" t="str">
        <f t="shared" si="166"/>
        <v>nee</v>
      </c>
      <c r="AN852" t="b">
        <f t="shared" si="167"/>
        <v>0</v>
      </c>
      <c r="AO852" t="b">
        <f t="shared" si="168"/>
        <v>0</v>
      </c>
    </row>
    <row r="853" spans="1:41">
      <c r="A853" s="48"/>
      <c r="B853" s="48"/>
      <c r="C853" s="49"/>
      <c r="D853" s="49"/>
      <c r="E853" s="50"/>
      <c r="F853" s="7"/>
      <c r="G853" s="50"/>
      <c r="H853" s="50"/>
      <c r="I853" s="49"/>
      <c r="J853" s="54"/>
      <c r="K853" s="49"/>
      <c r="L853" s="49"/>
      <c r="M853" s="41"/>
      <c r="N853" s="7"/>
      <c r="O853" s="8" t="str">
        <f t="shared" si="160"/>
        <v xml:space="preserve"> </v>
      </c>
      <c r="P853" s="8" t="str">
        <f t="shared" si="161"/>
        <v xml:space="preserve"> </v>
      </c>
      <c r="Q853" s="7"/>
      <c r="R853" s="6"/>
      <c r="S853" s="7"/>
      <c r="T853" s="7"/>
      <c r="U853" s="7"/>
      <c r="V853" s="9"/>
      <c r="W853" s="9"/>
      <c r="X853" s="9"/>
      <c r="Y853" s="9"/>
      <c r="Z853" s="7"/>
      <c r="AA853" s="7"/>
      <c r="AB853" s="7"/>
      <c r="AC853" s="7"/>
      <c r="AD853" t="str">
        <f>IF('Invulblad per woning'!B853=0," ","ja")</f>
        <v xml:space="preserve"> </v>
      </c>
      <c r="AE853" s="10" t="str">
        <f t="shared" si="162"/>
        <v>nee</v>
      </c>
      <c r="AF853" s="10">
        <f t="shared" si="163"/>
        <v>60</v>
      </c>
      <c r="AG853" s="10">
        <f t="shared" si="164"/>
        <v>1944</v>
      </c>
      <c r="AH853">
        <f t="shared" si="158"/>
        <v>0</v>
      </c>
      <c r="AI853" s="10" t="str">
        <f t="shared" si="159"/>
        <v>nee 60 1944 0</v>
      </c>
      <c r="AJ853" s="10" t="e">
        <f>_xlfn.XLOOKUP(AI853,'Hybride Warmtepomp'!F$3:F$165,'Hybride Warmtepomp'!B$3:B$165)</f>
        <v>#N/A</v>
      </c>
      <c r="AK853" t="str">
        <f t="shared" si="165"/>
        <v/>
      </c>
      <c r="AL853" t="str">
        <f t="shared" si="169"/>
        <v>nee</v>
      </c>
      <c r="AM853" t="str">
        <f t="shared" si="166"/>
        <v>nee</v>
      </c>
      <c r="AN853" t="b">
        <f t="shared" si="167"/>
        <v>0</v>
      </c>
      <c r="AO853" t="b">
        <f t="shared" si="168"/>
        <v>0</v>
      </c>
    </row>
    <row r="854" spans="1:41">
      <c r="A854" s="48"/>
      <c r="B854" s="48"/>
      <c r="C854" s="49"/>
      <c r="D854" s="49"/>
      <c r="E854" s="50"/>
      <c r="F854" s="7"/>
      <c r="G854" s="50"/>
      <c r="H854" s="50"/>
      <c r="I854" s="49"/>
      <c r="J854" s="54"/>
      <c r="K854" s="49"/>
      <c r="L854" s="49"/>
      <c r="M854" s="41"/>
      <c r="N854" s="7"/>
      <c r="O854" s="8" t="str">
        <f t="shared" si="160"/>
        <v xml:space="preserve"> </v>
      </c>
      <c r="P854" s="8" t="str">
        <f t="shared" si="161"/>
        <v xml:space="preserve"> </v>
      </c>
      <c r="Q854" s="7"/>
      <c r="R854" s="6"/>
      <c r="S854" s="7"/>
      <c r="T854" s="7"/>
      <c r="U854" s="7"/>
      <c r="V854" s="9"/>
      <c r="W854" s="9"/>
      <c r="X854" s="9"/>
      <c r="Y854" s="9"/>
      <c r="Z854" s="7"/>
      <c r="AA854" s="7"/>
      <c r="AB854" s="7"/>
      <c r="AC854" s="7"/>
      <c r="AD854" t="str">
        <f>IF('Invulblad per woning'!B854=0," ","ja")</f>
        <v xml:space="preserve"> </v>
      </c>
      <c r="AE854" s="10" t="str">
        <f t="shared" si="162"/>
        <v>nee</v>
      </c>
      <c r="AF854" s="10">
        <f t="shared" si="163"/>
        <v>60</v>
      </c>
      <c r="AG854" s="10">
        <f t="shared" si="164"/>
        <v>1944</v>
      </c>
      <c r="AH854">
        <f t="shared" si="158"/>
        <v>0</v>
      </c>
      <c r="AI854" s="10" t="str">
        <f t="shared" si="159"/>
        <v>nee 60 1944 0</v>
      </c>
      <c r="AJ854" s="10" t="e">
        <f>_xlfn.XLOOKUP(AI854,'Hybride Warmtepomp'!F$3:F$165,'Hybride Warmtepomp'!B$3:B$165)</f>
        <v>#N/A</v>
      </c>
      <c r="AK854" t="str">
        <f t="shared" si="165"/>
        <v/>
      </c>
      <c r="AL854" t="str">
        <f t="shared" si="169"/>
        <v>nee</v>
      </c>
      <c r="AM854" t="str">
        <f t="shared" si="166"/>
        <v>nee</v>
      </c>
      <c r="AN854" t="b">
        <f t="shared" si="167"/>
        <v>0</v>
      </c>
      <c r="AO854" t="b">
        <f t="shared" si="168"/>
        <v>0</v>
      </c>
    </row>
    <row r="855" spans="1:41">
      <c r="A855" s="48"/>
      <c r="B855" s="48"/>
      <c r="C855" s="49"/>
      <c r="D855" s="49"/>
      <c r="E855" s="50"/>
      <c r="F855" s="7"/>
      <c r="G855" s="50"/>
      <c r="H855" s="50"/>
      <c r="I855" s="49"/>
      <c r="J855" s="54"/>
      <c r="K855" s="49"/>
      <c r="L855" s="49"/>
      <c r="M855" s="41"/>
      <c r="N855" s="7"/>
      <c r="O855" s="8" t="str">
        <f t="shared" si="160"/>
        <v xml:space="preserve"> </v>
      </c>
      <c r="P855" s="8" t="str">
        <f t="shared" si="161"/>
        <v xml:space="preserve"> </v>
      </c>
      <c r="Q855" s="7"/>
      <c r="R855" s="6"/>
      <c r="S855" s="7"/>
      <c r="T855" s="7"/>
      <c r="U855" s="7"/>
      <c r="V855" s="9"/>
      <c r="W855" s="9"/>
      <c r="X855" s="9"/>
      <c r="Y855" s="9"/>
      <c r="Z855" s="7"/>
      <c r="AA855" s="7"/>
      <c r="AB855" s="7"/>
      <c r="AC855" s="7"/>
      <c r="AD855" t="str">
        <f>IF('Invulblad per woning'!B855=0," ","ja")</f>
        <v xml:space="preserve"> </v>
      </c>
      <c r="AE855" s="10" t="str">
        <f t="shared" si="162"/>
        <v>nee</v>
      </c>
      <c r="AF855" s="10">
        <f t="shared" si="163"/>
        <v>60</v>
      </c>
      <c r="AG855" s="10">
        <f t="shared" si="164"/>
        <v>1944</v>
      </c>
      <c r="AH855">
        <f t="shared" si="158"/>
        <v>0</v>
      </c>
      <c r="AI855" s="10" t="str">
        <f t="shared" si="159"/>
        <v>nee 60 1944 0</v>
      </c>
      <c r="AJ855" s="10" t="e">
        <f>_xlfn.XLOOKUP(AI855,'Hybride Warmtepomp'!F$3:F$165,'Hybride Warmtepomp'!B$3:B$165)</f>
        <v>#N/A</v>
      </c>
      <c r="AK855" t="str">
        <f t="shared" si="165"/>
        <v/>
      </c>
      <c r="AL855" t="str">
        <f t="shared" si="169"/>
        <v>nee</v>
      </c>
      <c r="AM855" t="str">
        <f t="shared" si="166"/>
        <v>nee</v>
      </c>
      <c r="AN855" t="b">
        <f t="shared" si="167"/>
        <v>0</v>
      </c>
      <c r="AO855" t="b">
        <f t="shared" si="168"/>
        <v>0</v>
      </c>
    </row>
    <row r="856" spans="1:41">
      <c r="A856" s="48"/>
      <c r="B856" s="48"/>
      <c r="C856" s="49"/>
      <c r="D856" s="49"/>
      <c r="E856" s="50"/>
      <c r="F856" s="7"/>
      <c r="G856" s="50"/>
      <c r="H856" s="50"/>
      <c r="I856" s="49"/>
      <c r="J856" s="54"/>
      <c r="K856" s="49"/>
      <c r="L856" s="49"/>
      <c r="M856" s="41"/>
      <c r="N856" s="7"/>
      <c r="O856" s="8" t="str">
        <f t="shared" si="160"/>
        <v xml:space="preserve"> </v>
      </c>
      <c r="P856" s="8" t="str">
        <f t="shared" si="161"/>
        <v xml:space="preserve"> </v>
      </c>
      <c r="Q856" s="7"/>
      <c r="R856" s="6"/>
      <c r="S856" s="7"/>
      <c r="T856" s="7"/>
      <c r="U856" s="7"/>
      <c r="V856" s="9"/>
      <c r="W856" s="9"/>
      <c r="X856" s="9"/>
      <c r="Y856" s="9"/>
      <c r="Z856" s="7"/>
      <c r="AA856" s="7"/>
      <c r="AB856" s="7"/>
      <c r="AC856" s="7"/>
      <c r="AD856" t="str">
        <f>IF('Invulblad per woning'!B856=0," ","ja")</f>
        <v xml:space="preserve"> </v>
      </c>
      <c r="AE856" s="10" t="str">
        <f t="shared" si="162"/>
        <v>nee</v>
      </c>
      <c r="AF856" s="10">
        <f t="shared" si="163"/>
        <v>60</v>
      </c>
      <c r="AG856" s="10">
        <f t="shared" si="164"/>
        <v>1944</v>
      </c>
      <c r="AH856">
        <f t="shared" si="158"/>
        <v>0</v>
      </c>
      <c r="AI856" s="10" t="str">
        <f t="shared" si="159"/>
        <v>nee 60 1944 0</v>
      </c>
      <c r="AJ856" s="10" t="e">
        <f>_xlfn.XLOOKUP(AI856,'Hybride Warmtepomp'!F$3:F$165,'Hybride Warmtepomp'!B$3:B$165)</f>
        <v>#N/A</v>
      </c>
      <c r="AK856" t="str">
        <f t="shared" si="165"/>
        <v/>
      </c>
      <c r="AL856" t="str">
        <f t="shared" si="169"/>
        <v>nee</v>
      </c>
      <c r="AM856" t="str">
        <f t="shared" si="166"/>
        <v>nee</v>
      </c>
      <c r="AN856" t="b">
        <f t="shared" si="167"/>
        <v>0</v>
      </c>
      <c r="AO856" t="b">
        <f t="shared" si="168"/>
        <v>0</v>
      </c>
    </row>
    <row r="857" spans="1:41">
      <c r="A857" s="48"/>
      <c r="B857" s="48"/>
      <c r="C857" s="49"/>
      <c r="D857" s="49"/>
      <c r="E857" s="50"/>
      <c r="F857" s="7"/>
      <c r="G857" s="50"/>
      <c r="H857" s="50"/>
      <c r="I857" s="49"/>
      <c r="J857" s="54"/>
      <c r="K857" s="49"/>
      <c r="L857" s="49"/>
      <c r="M857" s="41"/>
      <c r="N857" s="7"/>
      <c r="O857" s="8" t="str">
        <f t="shared" si="160"/>
        <v xml:space="preserve"> </v>
      </c>
      <c r="P857" s="8" t="str">
        <f t="shared" si="161"/>
        <v xml:space="preserve"> </v>
      </c>
      <c r="Q857" s="7"/>
      <c r="R857" s="6"/>
      <c r="S857" s="7"/>
      <c r="T857" s="7"/>
      <c r="U857" s="7"/>
      <c r="V857" s="9"/>
      <c r="W857" s="9"/>
      <c r="X857" s="9"/>
      <c r="Y857" s="9"/>
      <c r="Z857" s="7"/>
      <c r="AA857" s="7"/>
      <c r="AB857" s="7"/>
      <c r="AC857" s="7"/>
      <c r="AD857" t="str">
        <f>IF('Invulblad per woning'!B857=0," ","ja")</f>
        <v xml:space="preserve"> </v>
      </c>
      <c r="AE857" s="10" t="str">
        <f t="shared" si="162"/>
        <v>nee</v>
      </c>
      <c r="AF857" s="10">
        <f t="shared" si="163"/>
        <v>60</v>
      </c>
      <c r="AG857" s="10">
        <f t="shared" si="164"/>
        <v>1944</v>
      </c>
      <c r="AH857">
        <f t="shared" ref="AH857:AH920" si="170">Q857</f>
        <v>0</v>
      </c>
      <c r="AI857" s="10" t="str">
        <f t="shared" ref="AI857:AI920" si="171">_xlfn.CONCAT(AE857," ",AF857," ",AG857," ",AH857)</f>
        <v>nee 60 1944 0</v>
      </c>
      <c r="AJ857" s="10" t="e">
        <f>_xlfn.XLOOKUP(AI857,'Hybride Warmtepomp'!F$3:F$165,'Hybride Warmtepomp'!B$3:B$165)</f>
        <v>#N/A</v>
      </c>
      <c r="AK857" t="str">
        <f t="shared" si="165"/>
        <v/>
      </c>
      <c r="AL857" t="str">
        <f t="shared" si="169"/>
        <v>nee</v>
      </c>
      <c r="AM857" t="str">
        <f t="shared" si="166"/>
        <v>nee</v>
      </c>
      <c r="AN857" t="b">
        <f t="shared" si="167"/>
        <v>0</v>
      </c>
      <c r="AO857" t="b">
        <f t="shared" si="168"/>
        <v>0</v>
      </c>
    </row>
    <row r="858" spans="1:41">
      <c r="A858" s="48"/>
      <c r="B858" s="48"/>
      <c r="C858" s="49"/>
      <c r="D858" s="49"/>
      <c r="E858" s="50"/>
      <c r="F858" s="7"/>
      <c r="G858" s="50"/>
      <c r="H858" s="50"/>
      <c r="I858" s="49"/>
      <c r="J858" s="54"/>
      <c r="K858" s="49"/>
      <c r="L858" s="49"/>
      <c r="M858" s="41"/>
      <c r="N858" s="7"/>
      <c r="O858" s="8" t="str">
        <f t="shared" si="160"/>
        <v xml:space="preserve"> </v>
      </c>
      <c r="P858" s="8" t="str">
        <f t="shared" si="161"/>
        <v xml:space="preserve"> </v>
      </c>
      <c r="Q858" s="7"/>
      <c r="R858" s="6"/>
      <c r="S858" s="7"/>
      <c r="T858" s="7"/>
      <c r="U858" s="7"/>
      <c r="V858" s="9"/>
      <c r="W858" s="9"/>
      <c r="X858" s="9"/>
      <c r="Y858" s="9"/>
      <c r="Z858" s="7"/>
      <c r="AA858" s="7"/>
      <c r="AB858" s="7"/>
      <c r="AC858" s="7"/>
      <c r="AD858" t="str">
        <f>IF('Invulblad per woning'!B858=0," ","ja")</f>
        <v xml:space="preserve"> </v>
      </c>
      <c r="AE858" s="10" t="str">
        <f t="shared" si="162"/>
        <v>nee</v>
      </c>
      <c r="AF858" s="10">
        <f t="shared" si="163"/>
        <v>60</v>
      </c>
      <c r="AG858" s="10">
        <f t="shared" si="164"/>
        <v>1944</v>
      </c>
      <c r="AH858">
        <f t="shared" si="170"/>
        <v>0</v>
      </c>
      <c r="AI858" s="10" t="str">
        <f t="shared" si="171"/>
        <v>nee 60 1944 0</v>
      </c>
      <c r="AJ858" s="10" t="e">
        <f>_xlfn.XLOOKUP(AI858,'Hybride Warmtepomp'!F$3:F$165,'Hybride Warmtepomp'!B$3:B$165)</f>
        <v>#N/A</v>
      </c>
      <c r="AK858" t="str">
        <f t="shared" si="165"/>
        <v/>
      </c>
      <c r="AL858" t="str">
        <f t="shared" si="169"/>
        <v>nee</v>
      </c>
      <c r="AM858" t="str">
        <f t="shared" si="166"/>
        <v>nee</v>
      </c>
      <c r="AN858" t="b">
        <f t="shared" si="167"/>
        <v>0</v>
      </c>
      <c r="AO858" t="b">
        <f t="shared" si="168"/>
        <v>0</v>
      </c>
    </row>
    <row r="859" spans="1:41">
      <c r="A859" s="48"/>
      <c r="B859" s="48"/>
      <c r="C859" s="49"/>
      <c r="D859" s="49"/>
      <c r="E859" s="50"/>
      <c r="F859" s="7"/>
      <c r="G859" s="50"/>
      <c r="H859" s="50"/>
      <c r="I859" s="49"/>
      <c r="J859" s="54"/>
      <c r="K859" s="49"/>
      <c r="L859" s="49"/>
      <c r="M859" s="41"/>
      <c r="N859" s="7"/>
      <c r="O859" s="8" t="str">
        <f t="shared" si="160"/>
        <v xml:space="preserve"> </v>
      </c>
      <c r="P859" s="8" t="str">
        <f t="shared" si="161"/>
        <v xml:space="preserve"> </v>
      </c>
      <c r="Q859" s="7"/>
      <c r="R859" s="6"/>
      <c r="S859" s="7"/>
      <c r="T859" s="7"/>
      <c r="U859" s="7"/>
      <c r="V859" s="9"/>
      <c r="W859" s="9"/>
      <c r="X859" s="9"/>
      <c r="Y859" s="9"/>
      <c r="Z859" s="7"/>
      <c r="AA859" s="7"/>
      <c r="AB859" s="7"/>
      <c r="AC859" s="7"/>
      <c r="AD859" t="str">
        <f>IF('Invulblad per woning'!B859=0," ","ja")</f>
        <v xml:space="preserve"> </v>
      </c>
      <c r="AE859" s="10" t="str">
        <f t="shared" si="162"/>
        <v>nee</v>
      </c>
      <c r="AF859" s="10">
        <f t="shared" si="163"/>
        <v>60</v>
      </c>
      <c r="AG859" s="10">
        <f t="shared" si="164"/>
        <v>1944</v>
      </c>
      <c r="AH859">
        <f t="shared" si="170"/>
        <v>0</v>
      </c>
      <c r="AI859" s="10" t="str">
        <f t="shared" si="171"/>
        <v>nee 60 1944 0</v>
      </c>
      <c r="AJ859" s="10" t="e">
        <f>_xlfn.XLOOKUP(AI859,'Hybride Warmtepomp'!F$3:F$165,'Hybride Warmtepomp'!B$3:B$165)</f>
        <v>#N/A</v>
      </c>
      <c r="AK859" t="str">
        <f t="shared" si="165"/>
        <v/>
      </c>
      <c r="AL859" t="str">
        <f t="shared" si="169"/>
        <v>nee</v>
      </c>
      <c r="AM859" t="str">
        <f t="shared" si="166"/>
        <v>nee</v>
      </c>
      <c r="AN859" t="b">
        <f t="shared" si="167"/>
        <v>0</v>
      </c>
      <c r="AO859" t="b">
        <f t="shared" si="168"/>
        <v>0</v>
      </c>
    </row>
    <row r="860" spans="1:41">
      <c r="A860" s="48"/>
      <c r="B860" s="48"/>
      <c r="C860" s="49"/>
      <c r="D860" s="49"/>
      <c r="E860" s="50"/>
      <c r="F860" s="7"/>
      <c r="G860" s="50"/>
      <c r="H860" s="50"/>
      <c r="I860" s="49"/>
      <c r="J860" s="54"/>
      <c r="K860" s="49"/>
      <c r="L860" s="49"/>
      <c r="M860" s="41"/>
      <c r="N860" s="7"/>
      <c r="O860" s="8" t="str">
        <f t="shared" si="160"/>
        <v xml:space="preserve"> </v>
      </c>
      <c r="P860" s="8" t="str">
        <f t="shared" si="161"/>
        <v xml:space="preserve"> </v>
      </c>
      <c r="Q860" s="7"/>
      <c r="R860" s="6"/>
      <c r="S860" s="7"/>
      <c r="T860" s="7"/>
      <c r="U860" s="7"/>
      <c r="V860" s="9"/>
      <c r="W860" s="9"/>
      <c r="X860" s="9"/>
      <c r="Y860" s="9"/>
      <c r="Z860" s="7"/>
      <c r="AA860" s="7"/>
      <c r="AB860" s="7"/>
      <c r="AC860" s="7"/>
      <c r="AD860" t="str">
        <f>IF('Invulblad per woning'!B860=0," ","ja")</f>
        <v xml:space="preserve"> </v>
      </c>
      <c r="AE860" s="10" t="str">
        <f t="shared" si="162"/>
        <v>nee</v>
      </c>
      <c r="AF860" s="10">
        <f t="shared" si="163"/>
        <v>60</v>
      </c>
      <c r="AG860" s="10">
        <f t="shared" si="164"/>
        <v>1944</v>
      </c>
      <c r="AH860">
        <f t="shared" si="170"/>
        <v>0</v>
      </c>
      <c r="AI860" s="10" t="str">
        <f t="shared" si="171"/>
        <v>nee 60 1944 0</v>
      </c>
      <c r="AJ860" s="10" t="e">
        <f>_xlfn.XLOOKUP(AI860,'Hybride Warmtepomp'!F$3:F$165,'Hybride Warmtepomp'!B$3:B$165)</f>
        <v>#N/A</v>
      </c>
      <c r="AK860" t="str">
        <f t="shared" si="165"/>
        <v/>
      </c>
      <c r="AL860" t="str">
        <f t="shared" si="169"/>
        <v>nee</v>
      </c>
      <c r="AM860" t="str">
        <f t="shared" si="166"/>
        <v>nee</v>
      </c>
      <c r="AN860" t="b">
        <f t="shared" si="167"/>
        <v>0</v>
      </c>
      <c r="AO860" t="b">
        <f t="shared" si="168"/>
        <v>0</v>
      </c>
    </row>
    <row r="861" spans="1:41">
      <c r="A861" s="48"/>
      <c r="B861" s="48"/>
      <c r="C861" s="49"/>
      <c r="D861" s="49"/>
      <c r="E861" s="50"/>
      <c r="F861" s="7"/>
      <c r="G861" s="50"/>
      <c r="H861" s="50"/>
      <c r="I861" s="49"/>
      <c r="J861" s="54"/>
      <c r="K861" s="49"/>
      <c r="L861" s="49"/>
      <c r="M861" s="41"/>
      <c r="N861" s="7"/>
      <c r="O861" s="8" t="str">
        <f t="shared" si="160"/>
        <v xml:space="preserve"> </v>
      </c>
      <c r="P861" s="8" t="str">
        <f t="shared" si="161"/>
        <v xml:space="preserve"> </v>
      </c>
      <c r="Q861" s="7"/>
      <c r="R861" s="6"/>
      <c r="S861" s="7"/>
      <c r="T861" s="7"/>
      <c r="U861" s="7"/>
      <c r="V861" s="9"/>
      <c r="W861" s="9"/>
      <c r="X861" s="9"/>
      <c r="Y861" s="9"/>
      <c r="Z861" s="7"/>
      <c r="AA861" s="7"/>
      <c r="AB861" s="7"/>
      <c r="AC861" s="7"/>
      <c r="AD861" t="str">
        <f>IF('Invulblad per woning'!B861=0," ","ja")</f>
        <v xml:space="preserve"> </v>
      </c>
      <c r="AE861" s="10" t="str">
        <f t="shared" si="162"/>
        <v>nee</v>
      </c>
      <c r="AF861" s="10">
        <f t="shared" si="163"/>
        <v>60</v>
      </c>
      <c r="AG861" s="10">
        <f t="shared" si="164"/>
        <v>1944</v>
      </c>
      <c r="AH861">
        <f t="shared" si="170"/>
        <v>0</v>
      </c>
      <c r="AI861" s="10" t="str">
        <f t="shared" si="171"/>
        <v>nee 60 1944 0</v>
      </c>
      <c r="AJ861" s="10" t="e">
        <f>_xlfn.XLOOKUP(AI861,'Hybride Warmtepomp'!F$3:F$165,'Hybride Warmtepomp'!B$3:B$165)</f>
        <v>#N/A</v>
      </c>
      <c r="AK861" t="str">
        <f t="shared" si="165"/>
        <v/>
      </c>
      <c r="AL861" t="str">
        <f t="shared" si="169"/>
        <v>nee</v>
      </c>
      <c r="AM861" t="str">
        <f t="shared" si="166"/>
        <v>nee</v>
      </c>
      <c r="AN861" t="b">
        <f t="shared" si="167"/>
        <v>0</v>
      </c>
      <c r="AO861" t="b">
        <f t="shared" si="168"/>
        <v>0</v>
      </c>
    </row>
    <row r="862" spans="1:41">
      <c r="A862" s="48"/>
      <c r="B862" s="48"/>
      <c r="C862" s="49"/>
      <c r="D862" s="49"/>
      <c r="E862" s="50"/>
      <c r="F862" s="7"/>
      <c r="G862" s="50"/>
      <c r="H862" s="50"/>
      <c r="I862" s="49"/>
      <c r="J862" s="54"/>
      <c r="K862" s="49"/>
      <c r="L862" s="49"/>
      <c r="M862" s="41"/>
      <c r="N862" s="7"/>
      <c r="O862" s="8" t="str">
        <f t="shared" si="160"/>
        <v xml:space="preserve"> </v>
      </c>
      <c r="P862" s="8" t="str">
        <f t="shared" si="161"/>
        <v xml:space="preserve"> </v>
      </c>
      <c r="Q862" s="7"/>
      <c r="R862" s="6"/>
      <c r="S862" s="7"/>
      <c r="T862" s="7"/>
      <c r="U862" s="7"/>
      <c r="V862" s="9"/>
      <c r="W862" s="9"/>
      <c r="X862" s="9"/>
      <c r="Y862" s="9"/>
      <c r="Z862" s="7"/>
      <c r="AA862" s="7"/>
      <c r="AB862" s="7"/>
      <c r="AC862" s="7"/>
      <c r="AD862" t="str">
        <f>IF('Invulblad per woning'!B862=0," ","ja")</f>
        <v xml:space="preserve"> </v>
      </c>
      <c r="AE862" s="10" t="str">
        <f t="shared" si="162"/>
        <v>nee</v>
      </c>
      <c r="AF862" s="10">
        <f t="shared" si="163"/>
        <v>60</v>
      </c>
      <c r="AG862" s="10">
        <f t="shared" si="164"/>
        <v>1944</v>
      </c>
      <c r="AH862">
        <f t="shared" si="170"/>
        <v>0</v>
      </c>
      <c r="AI862" s="10" t="str">
        <f t="shared" si="171"/>
        <v>nee 60 1944 0</v>
      </c>
      <c r="AJ862" s="10" t="e">
        <f>_xlfn.XLOOKUP(AI862,'Hybride Warmtepomp'!F$3:F$165,'Hybride Warmtepomp'!B$3:B$165)</f>
        <v>#N/A</v>
      </c>
      <c r="AK862" t="str">
        <f t="shared" si="165"/>
        <v/>
      </c>
      <c r="AL862" t="str">
        <f t="shared" si="169"/>
        <v>nee</v>
      </c>
      <c r="AM862" t="str">
        <f t="shared" si="166"/>
        <v>nee</v>
      </c>
      <c r="AN862" t="b">
        <f t="shared" si="167"/>
        <v>0</v>
      </c>
      <c r="AO862" t="b">
        <f t="shared" si="168"/>
        <v>0</v>
      </c>
    </row>
    <row r="863" spans="1:41">
      <c r="A863" s="48"/>
      <c r="B863" s="48"/>
      <c r="C863" s="49"/>
      <c r="D863" s="49"/>
      <c r="E863" s="50"/>
      <c r="F863" s="7"/>
      <c r="G863" s="50"/>
      <c r="H863" s="50"/>
      <c r="I863" s="49"/>
      <c r="J863" s="54"/>
      <c r="K863" s="49"/>
      <c r="L863" s="49"/>
      <c r="M863" s="41"/>
      <c r="N863" s="7"/>
      <c r="O863" s="8" t="str">
        <f t="shared" si="160"/>
        <v xml:space="preserve"> </v>
      </c>
      <c r="P863" s="8" t="str">
        <f t="shared" si="161"/>
        <v xml:space="preserve"> </v>
      </c>
      <c r="Q863" s="7"/>
      <c r="R863" s="6"/>
      <c r="S863" s="7"/>
      <c r="T863" s="7"/>
      <c r="U863" s="7"/>
      <c r="V863" s="9"/>
      <c r="W863" s="9"/>
      <c r="X863" s="9"/>
      <c r="Y863" s="9"/>
      <c r="Z863" s="7"/>
      <c r="AA863" s="7"/>
      <c r="AB863" s="7"/>
      <c r="AC863" s="7"/>
      <c r="AD863" t="str">
        <f>IF('Invulblad per woning'!B863=0," ","ja")</f>
        <v xml:space="preserve"> </v>
      </c>
      <c r="AE863" s="10" t="str">
        <f t="shared" si="162"/>
        <v>nee</v>
      </c>
      <c r="AF863" s="10">
        <f t="shared" si="163"/>
        <v>60</v>
      </c>
      <c r="AG863" s="10">
        <f t="shared" si="164"/>
        <v>1944</v>
      </c>
      <c r="AH863">
        <f t="shared" si="170"/>
        <v>0</v>
      </c>
      <c r="AI863" s="10" t="str">
        <f t="shared" si="171"/>
        <v>nee 60 1944 0</v>
      </c>
      <c r="AJ863" s="10" t="e">
        <f>_xlfn.XLOOKUP(AI863,'Hybride Warmtepomp'!F$3:F$165,'Hybride Warmtepomp'!B$3:B$165)</f>
        <v>#N/A</v>
      </c>
      <c r="AK863" t="str">
        <f t="shared" si="165"/>
        <v/>
      </c>
      <c r="AL863" t="str">
        <f t="shared" si="169"/>
        <v>nee</v>
      </c>
      <c r="AM863" t="str">
        <f t="shared" si="166"/>
        <v>nee</v>
      </c>
      <c r="AN863" t="b">
        <f t="shared" si="167"/>
        <v>0</v>
      </c>
      <c r="AO863" t="b">
        <f t="shared" si="168"/>
        <v>0</v>
      </c>
    </row>
    <row r="864" spans="1:41">
      <c r="A864" s="48"/>
      <c r="B864" s="48"/>
      <c r="C864" s="49"/>
      <c r="D864" s="49"/>
      <c r="E864" s="50"/>
      <c r="F864" s="7"/>
      <c r="G864" s="50"/>
      <c r="H864" s="50"/>
      <c r="I864" s="49"/>
      <c r="J864" s="54"/>
      <c r="K864" s="49"/>
      <c r="L864" s="49"/>
      <c r="M864" s="41"/>
      <c r="N864" s="7"/>
      <c r="O864" s="8" t="str">
        <f t="shared" si="160"/>
        <v xml:space="preserve"> </v>
      </c>
      <c r="P864" s="8" t="str">
        <f t="shared" si="161"/>
        <v xml:space="preserve"> </v>
      </c>
      <c r="Q864" s="7"/>
      <c r="R864" s="6"/>
      <c r="S864" s="7"/>
      <c r="T864" s="7"/>
      <c r="U864" s="7"/>
      <c r="V864" s="9"/>
      <c r="W864" s="9"/>
      <c r="X864" s="9"/>
      <c r="Y864" s="9"/>
      <c r="Z864" s="7"/>
      <c r="AA864" s="7"/>
      <c r="AB864" s="7"/>
      <c r="AC864" s="7"/>
      <c r="AD864" t="str">
        <f>IF('Invulblad per woning'!B864=0," ","ja")</f>
        <v xml:space="preserve"> </v>
      </c>
      <c r="AE864" s="10" t="str">
        <f t="shared" si="162"/>
        <v>nee</v>
      </c>
      <c r="AF864" s="10">
        <f t="shared" si="163"/>
        <v>60</v>
      </c>
      <c r="AG864" s="10">
        <f t="shared" si="164"/>
        <v>1944</v>
      </c>
      <c r="AH864">
        <f t="shared" si="170"/>
        <v>0</v>
      </c>
      <c r="AI864" s="10" t="str">
        <f t="shared" si="171"/>
        <v>nee 60 1944 0</v>
      </c>
      <c r="AJ864" s="10" t="e">
        <f>_xlfn.XLOOKUP(AI864,'Hybride Warmtepomp'!F$3:F$165,'Hybride Warmtepomp'!B$3:B$165)</f>
        <v>#N/A</v>
      </c>
      <c r="AK864" t="str">
        <f t="shared" si="165"/>
        <v/>
      </c>
      <c r="AL864" t="str">
        <f t="shared" si="169"/>
        <v>nee</v>
      </c>
      <c r="AM864" t="str">
        <f t="shared" si="166"/>
        <v>nee</v>
      </c>
      <c r="AN864" t="b">
        <f t="shared" si="167"/>
        <v>0</v>
      </c>
      <c r="AO864" t="b">
        <f t="shared" si="168"/>
        <v>0</v>
      </c>
    </row>
    <row r="865" spans="1:41">
      <c r="A865" s="48"/>
      <c r="B865" s="48"/>
      <c r="C865" s="49"/>
      <c r="D865" s="49"/>
      <c r="E865" s="50"/>
      <c r="F865" s="7"/>
      <c r="G865" s="50"/>
      <c r="H865" s="50"/>
      <c r="I865" s="49"/>
      <c r="J865" s="54"/>
      <c r="K865" s="49"/>
      <c r="L865" s="49"/>
      <c r="M865" s="41"/>
      <c r="N865" s="7"/>
      <c r="O865" s="8" t="str">
        <f t="shared" si="160"/>
        <v xml:space="preserve"> </v>
      </c>
      <c r="P865" s="8" t="str">
        <f t="shared" si="161"/>
        <v xml:space="preserve"> </v>
      </c>
      <c r="Q865" s="7"/>
      <c r="R865" s="6"/>
      <c r="S865" s="7"/>
      <c r="T865" s="7"/>
      <c r="U865" s="7"/>
      <c r="V865" s="9"/>
      <c r="W865" s="9"/>
      <c r="X865" s="9"/>
      <c r="Y865" s="9"/>
      <c r="Z865" s="7"/>
      <c r="AA865" s="7"/>
      <c r="AB865" s="7"/>
      <c r="AC865" s="7"/>
      <c r="AD865" t="str">
        <f>IF('Invulblad per woning'!B865=0," ","ja")</f>
        <v xml:space="preserve"> </v>
      </c>
      <c r="AE865" s="10" t="str">
        <f t="shared" si="162"/>
        <v>nee</v>
      </c>
      <c r="AF865" s="10">
        <f t="shared" si="163"/>
        <v>60</v>
      </c>
      <c r="AG865" s="10">
        <f t="shared" si="164"/>
        <v>1944</v>
      </c>
      <c r="AH865">
        <f t="shared" si="170"/>
        <v>0</v>
      </c>
      <c r="AI865" s="10" t="str">
        <f t="shared" si="171"/>
        <v>nee 60 1944 0</v>
      </c>
      <c r="AJ865" s="10" t="e">
        <f>_xlfn.XLOOKUP(AI865,'Hybride Warmtepomp'!F$3:F$165,'Hybride Warmtepomp'!B$3:B$165)</f>
        <v>#N/A</v>
      </c>
      <c r="AK865" t="str">
        <f t="shared" si="165"/>
        <v/>
      </c>
      <c r="AL865" t="str">
        <f t="shared" si="169"/>
        <v>nee</v>
      </c>
      <c r="AM865" t="str">
        <f t="shared" si="166"/>
        <v>nee</v>
      </c>
      <c r="AN865" t="b">
        <f t="shared" si="167"/>
        <v>0</v>
      </c>
      <c r="AO865" t="b">
        <f t="shared" si="168"/>
        <v>0</v>
      </c>
    </row>
    <row r="866" spans="1:41">
      <c r="A866" s="48"/>
      <c r="B866" s="48"/>
      <c r="C866" s="49"/>
      <c r="D866" s="49"/>
      <c r="E866" s="50"/>
      <c r="F866" s="7"/>
      <c r="G866" s="50"/>
      <c r="H866" s="50"/>
      <c r="I866" s="49"/>
      <c r="J866" s="54"/>
      <c r="K866" s="49"/>
      <c r="L866" s="49"/>
      <c r="M866" s="41"/>
      <c r="N866" s="7"/>
      <c r="O866" s="8" t="str">
        <f t="shared" si="160"/>
        <v xml:space="preserve"> </v>
      </c>
      <c r="P866" s="8" t="str">
        <f t="shared" si="161"/>
        <v xml:space="preserve"> </v>
      </c>
      <c r="Q866" s="7"/>
      <c r="R866" s="6"/>
      <c r="S866" s="7"/>
      <c r="T866" s="7"/>
      <c r="U866" s="7"/>
      <c r="V866" s="9"/>
      <c r="W866" s="9"/>
      <c r="X866" s="9"/>
      <c r="Y866" s="9"/>
      <c r="Z866" s="7"/>
      <c r="AA866" s="7"/>
      <c r="AB866" s="7"/>
      <c r="AC866" s="7"/>
      <c r="AD866" t="str">
        <f>IF('Invulblad per woning'!B866=0," ","ja")</f>
        <v xml:space="preserve"> </v>
      </c>
      <c r="AE866" s="10" t="str">
        <f t="shared" si="162"/>
        <v>nee</v>
      </c>
      <c r="AF866" s="10">
        <f t="shared" si="163"/>
        <v>60</v>
      </c>
      <c r="AG866" s="10">
        <f t="shared" si="164"/>
        <v>1944</v>
      </c>
      <c r="AH866">
        <f t="shared" si="170"/>
        <v>0</v>
      </c>
      <c r="AI866" s="10" t="str">
        <f t="shared" si="171"/>
        <v>nee 60 1944 0</v>
      </c>
      <c r="AJ866" s="10" t="e">
        <f>_xlfn.XLOOKUP(AI866,'Hybride Warmtepomp'!F$3:F$165,'Hybride Warmtepomp'!B$3:B$165)</f>
        <v>#N/A</v>
      </c>
      <c r="AK866" t="str">
        <f t="shared" si="165"/>
        <v/>
      </c>
      <c r="AL866" t="str">
        <f t="shared" si="169"/>
        <v>nee</v>
      </c>
      <c r="AM866" t="str">
        <f t="shared" si="166"/>
        <v>nee</v>
      </c>
      <c r="AN866" t="b">
        <f t="shared" si="167"/>
        <v>0</v>
      </c>
      <c r="AO866" t="b">
        <f t="shared" si="168"/>
        <v>0</v>
      </c>
    </row>
    <row r="867" spans="1:41">
      <c r="A867" s="48"/>
      <c r="B867" s="48"/>
      <c r="C867" s="49"/>
      <c r="D867" s="49"/>
      <c r="E867" s="50"/>
      <c r="F867" s="7"/>
      <c r="G867" s="50"/>
      <c r="H867" s="50"/>
      <c r="I867" s="49"/>
      <c r="J867" s="54"/>
      <c r="K867" s="49"/>
      <c r="L867" s="49"/>
      <c r="M867" s="41"/>
      <c r="N867" s="7"/>
      <c r="O867" s="8" t="str">
        <f t="shared" si="160"/>
        <v xml:space="preserve"> </v>
      </c>
      <c r="P867" s="8" t="str">
        <f t="shared" si="161"/>
        <v xml:space="preserve"> </v>
      </c>
      <c r="Q867" s="7"/>
      <c r="R867" s="6"/>
      <c r="S867" s="7"/>
      <c r="T867" s="7"/>
      <c r="U867" s="7"/>
      <c r="V867" s="9"/>
      <c r="W867" s="9"/>
      <c r="X867" s="9"/>
      <c r="Y867" s="9"/>
      <c r="Z867" s="7"/>
      <c r="AA867" s="7"/>
      <c r="AB867" s="7"/>
      <c r="AC867" s="7"/>
      <c r="AD867" t="str">
        <f>IF('Invulblad per woning'!B867=0," ","ja")</f>
        <v xml:space="preserve"> </v>
      </c>
      <c r="AE867" s="10" t="str">
        <f t="shared" si="162"/>
        <v>nee</v>
      </c>
      <c r="AF867" s="10">
        <f t="shared" si="163"/>
        <v>60</v>
      </c>
      <c r="AG867" s="10">
        <f t="shared" si="164"/>
        <v>1944</v>
      </c>
      <c r="AH867">
        <f t="shared" si="170"/>
        <v>0</v>
      </c>
      <c r="AI867" s="10" t="str">
        <f t="shared" si="171"/>
        <v>nee 60 1944 0</v>
      </c>
      <c r="AJ867" s="10" t="e">
        <f>_xlfn.XLOOKUP(AI867,'Hybride Warmtepomp'!F$3:F$165,'Hybride Warmtepomp'!B$3:B$165)</f>
        <v>#N/A</v>
      </c>
      <c r="AK867" t="str">
        <f t="shared" si="165"/>
        <v/>
      </c>
      <c r="AL867" t="str">
        <f t="shared" si="169"/>
        <v>nee</v>
      </c>
      <c r="AM867" t="str">
        <f t="shared" si="166"/>
        <v>nee</v>
      </c>
      <c r="AN867" t="b">
        <f t="shared" si="167"/>
        <v>0</v>
      </c>
      <c r="AO867" t="b">
        <f t="shared" si="168"/>
        <v>0</v>
      </c>
    </row>
    <row r="868" spans="1:41">
      <c r="A868" s="48"/>
      <c r="B868" s="48"/>
      <c r="C868" s="49"/>
      <c r="D868" s="49"/>
      <c r="E868" s="50"/>
      <c r="F868" s="7"/>
      <c r="G868" s="50"/>
      <c r="H868" s="50"/>
      <c r="I868" s="49"/>
      <c r="J868" s="54"/>
      <c r="K868" s="49"/>
      <c r="L868" s="49"/>
      <c r="M868" s="41"/>
      <c r="N868" s="7"/>
      <c r="O868" s="8" t="str">
        <f t="shared" si="160"/>
        <v xml:space="preserve"> </v>
      </c>
      <c r="P868" s="8" t="str">
        <f t="shared" si="161"/>
        <v xml:space="preserve"> </v>
      </c>
      <c r="Q868" s="7"/>
      <c r="R868" s="6"/>
      <c r="S868" s="7"/>
      <c r="T868" s="7"/>
      <c r="U868" s="7"/>
      <c r="V868" s="9"/>
      <c r="W868" s="9"/>
      <c r="X868" s="9"/>
      <c r="Y868" s="9"/>
      <c r="Z868" s="7"/>
      <c r="AA868" s="7"/>
      <c r="AB868" s="7"/>
      <c r="AC868" s="7"/>
      <c r="AD868" t="str">
        <f>IF('Invulblad per woning'!B868=0," ","ja")</f>
        <v xml:space="preserve"> </v>
      </c>
      <c r="AE868" s="10" t="str">
        <f t="shared" si="162"/>
        <v>nee</v>
      </c>
      <c r="AF868" s="10">
        <f t="shared" si="163"/>
        <v>60</v>
      </c>
      <c r="AG868" s="10">
        <f t="shared" si="164"/>
        <v>1944</v>
      </c>
      <c r="AH868">
        <f t="shared" si="170"/>
        <v>0</v>
      </c>
      <c r="AI868" s="10" t="str">
        <f t="shared" si="171"/>
        <v>nee 60 1944 0</v>
      </c>
      <c r="AJ868" s="10" t="e">
        <f>_xlfn.XLOOKUP(AI868,'Hybride Warmtepomp'!F$3:F$165,'Hybride Warmtepomp'!B$3:B$165)</f>
        <v>#N/A</v>
      </c>
      <c r="AK868" t="str">
        <f t="shared" si="165"/>
        <v/>
      </c>
      <c r="AL868" t="str">
        <f t="shared" si="169"/>
        <v>nee</v>
      </c>
      <c r="AM868" t="str">
        <f t="shared" si="166"/>
        <v>nee</v>
      </c>
      <c r="AN868" t="b">
        <f t="shared" si="167"/>
        <v>0</v>
      </c>
      <c r="AO868" t="b">
        <f t="shared" si="168"/>
        <v>0</v>
      </c>
    </row>
    <row r="869" spans="1:41">
      <c r="A869" s="48"/>
      <c r="B869" s="48"/>
      <c r="C869" s="49"/>
      <c r="D869" s="49"/>
      <c r="E869" s="50"/>
      <c r="F869" s="7"/>
      <c r="G869" s="50"/>
      <c r="H869" s="50"/>
      <c r="I869" s="49"/>
      <c r="J869" s="54"/>
      <c r="K869" s="49"/>
      <c r="L869" s="49"/>
      <c r="M869" s="41"/>
      <c r="N869" s="7"/>
      <c r="O869" s="8" t="str">
        <f t="shared" si="160"/>
        <v xml:space="preserve"> </v>
      </c>
      <c r="P869" s="8" t="str">
        <f t="shared" si="161"/>
        <v xml:space="preserve"> </v>
      </c>
      <c r="Q869" s="7"/>
      <c r="R869" s="6"/>
      <c r="S869" s="7"/>
      <c r="T869" s="7"/>
      <c r="U869" s="7"/>
      <c r="V869" s="9"/>
      <c r="W869" s="9"/>
      <c r="X869" s="9"/>
      <c r="Y869" s="9"/>
      <c r="Z869" s="7"/>
      <c r="AA869" s="7"/>
      <c r="AB869" s="7"/>
      <c r="AC869" s="7"/>
      <c r="AD869" t="str">
        <f>IF('Invulblad per woning'!B869=0," ","ja")</f>
        <v xml:space="preserve"> </v>
      </c>
      <c r="AE869" s="10" t="str">
        <f t="shared" si="162"/>
        <v>nee</v>
      </c>
      <c r="AF869" s="10">
        <f t="shared" si="163"/>
        <v>60</v>
      </c>
      <c r="AG869" s="10">
        <f t="shared" si="164"/>
        <v>1944</v>
      </c>
      <c r="AH869">
        <f t="shared" si="170"/>
        <v>0</v>
      </c>
      <c r="AI869" s="10" t="str">
        <f t="shared" si="171"/>
        <v>nee 60 1944 0</v>
      </c>
      <c r="AJ869" s="10" t="e">
        <f>_xlfn.XLOOKUP(AI869,'Hybride Warmtepomp'!F$3:F$165,'Hybride Warmtepomp'!B$3:B$165)</f>
        <v>#N/A</v>
      </c>
      <c r="AK869" t="str">
        <f t="shared" si="165"/>
        <v/>
      </c>
      <c r="AL869" t="str">
        <f t="shared" si="169"/>
        <v>nee</v>
      </c>
      <c r="AM869" t="str">
        <f t="shared" si="166"/>
        <v>nee</v>
      </c>
      <c r="AN869" t="b">
        <f t="shared" si="167"/>
        <v>0</v>
      </c>
      <c r="AO869" t="b">
        <f t="shared" si="168"/>
        <v>0</v>
      </c>
    </row>
    <row r="870" spans="1:41">
      <c r="A870" s="48"/>
      <c r="B870" s="48"/>
      <c r="C870" s="49"/>
      <c r="D870" s="49"/>
      <c r="E870" s="50"/>
      <c r="F870" s="7"/>
      <c r="G870" s="50"/>
      <c r="H870" s="50"/>
      <c r="I870" s="49"/>
      <c r="J870" s="54"/>
      <c r="K870" s="49"/>
      <c r="L870" s="49"/>
      <c r="M870" s="41"/>
      <c r="N870" s="7"/>
      <c r="O870" s="8" t="str">
        <f t="shared" si="160"/>
        <v xml:space="preserve"> </v>
      </c>
      <c r="P870" s="8" t="str">
        <f t="shared" si="161"/>
        <v xml:space="preserve"> </v>
      </c>
      <c r="Q870" s="7"/>
      <c r="R870" s="6"/>
      <c r="S870" s="7"/>
      <c r="T870" s="7"/>
      <c r="U870" s="7"/>
      <c r="V870" s="9"/>
      <c r="W870" s="9"/>
      <c r="X870" s="9"/>
      <c r="Y870" s="9"/>
      <c r="Z870" s="7"/>
      <c r="AA870" s="7"/>
      <c r="AB870" s="7"/>
      <c r="AC870" s="7"/>
      <c r="AD870" t="str">
        <f>IF('Invulblad per woning'!B870=0," ","ja")</f>
        <v xml:space="preserve"> </v>
      </c>
      <c r="AE870" s="10" t="str">
        <f t="shared" si="162"/>
        <v>nee</v>
      </c>
      <c r="AF870" s="10">
        <f t="shared" si="163"/>
        <v>60</v>
      </c>
      <c r="AG870" s="10">
        <f t="shared" si="164"/>
        <v>1944</v>
      </c>
      <c r="AH870">
        <f t="shared" si="170"/>
        <v>0</v>
      </c>
      <c r="AI870" s="10" t="str">
        <f t="shared" si="171"/>
        <v>nee 60 1944 0</v>
      </c>
      <c r="AJ870" s="10" t="e">
        <f>_xlfn.XLOOKUP(AI870,'Hybride Warmtepomp'!F$3:F$165,'Hybride Warmtepomp'!B$3:B$165)</f>
        <v>#N/A</v>
      </c>
      <c r="AK870" t="str">
        <f t="shared" si="165"/>
        <v/>
      </c>
      <c r="AL870" t="str">
        <f t="shared" si="169"/>
        <v>nee</v>
      </c>
      <c r="AM870" t="str">
        <f t="shared" si="166"/>
        <v>nee</v>
      </c>
      <c r="AN870" t="b">
        <f t="shared" si="167"/>
        <v>0</v>
      </c>
      <c r="AO870" t="b">
        <f t="shared" si="168"/>
        <v>0</v>
      </c>
    </row>
    <row r="871" spans="1:41">
      <c r="A871" s="48"/>
      <c r="B871" s="48"/>
      <c r="C871" s="49"/>
      <c r="D871" s="49"/>
      <c r="E871" s="50"/>
      <c r="F871" s="7"/>
      <c r="G871" s="50"/>
      <c r="H871" s="50"/>
      <c r="I871" s="49"/>
      <c r="J871" s="54"/>
      <c r="K871" s="49"/>
      <c r="L871" s="49"/>
      <c r="M871" s="41"/>
      <c r="N871" s="7"/>
      <c r="O871" s="8" t="str">
        <f t="shared" si="160"/>
        <v xml:space="preserve"> </v>
      </c>
      <c r="P871" s="8" t="str">
        <f t="shared" si="161"/>
        <v xml:space="preserve"> </v>
      </c>
      <c r="Q871" s="7"/>
      <c r="R871" s="6"/>
      <c r="S871" s="7"/>
      <c r="T871" s="7"/>
      <c r="U871" s="7"/>
      <c r="V871" s="9"/>
      <c r="W871" s="9"/>
      <c r="X871" s="9"/>
      <c r="Y871" s="9"/>
      <c r="Z871" s="7"/>
      <c r="AA871" s="7"/>
      <c r="AB871" s="7"/>
      <c r="AC871" s="7"/>
      <c r="AD871" t="str">
        <f>IF('Invulblad per woning'!B871=0," ","ja")</f>
        <v xml:space="preserve"> </v>
      </c>
      <c r="AE871" s="10" t="str">
        <f t="shared" si="162"/>
        <v>nee</v>
      </c>
      <c r="AF871" s="10">
        <f t="shared" si="163"/>
        <v>60</v>
      </c>
      <c r="AG871" s="10">
        <f t="shared" si="164"/>
        <v>1944</v>
      </c>
      <c r="AH871">
        <f t="shared" si="170"/>
        <v>0</v>
      </c>
      <c r="AI871" s="10" t="str">
        <f t="shared" si="171"/>
        <v>nee 60 1944 0</v>
      </c>
      <c r="AJ871" s="10" t="e">
        <f>_xlfn.XLOOKUP(AI871,'Hybride Warmtepomp'!F$3:F$165,'Hybride Warmtepomp'!B$3:B$165)</f>
        <v>#N/A</v>
      </c>
      <c r="AK871" t="str">
        <f t="shared" si="165"/>
        <v/>
      </c>
      <c r="AL871" t="str">
        <f t="shared" si="169"/>
        <v>nee</v>
      </c>
      <c r="AM871" t="str">
        <f t="shared" si="166"/>
        <v>nee</v>
      </c>
      <c r="AN871" t="b">
        <f t="shared" si="167"/>
        <v>0</v>
      </c>
      <c r="AO871" t="b">
        <f t="shared" si="168"/>
        <v>0</v>
      </c>
    </row>
    <row r="872" spans="1:41">
      <c r="A872" s="48"/>
      <c r="B872" s="48"/>
      <c r="C872" s="49"/>
      <c r="D872" s="49"/>
      <c r="E872" s="50"/>
      <c r="F872" s="7"/>
      <c r="G872" s="50"/>
      <c r="H872" s="50"/>
      <c r="I872" s="49"/>
      <c r="J872" s="54"/>
      <c r="K872" s="49"/>
      <c r="L872" s="49"/>
      <c r="M872" s="41"/>
      <c r="N872" s="7"/>
      <c r="O872" s="8" t="str">
        <f t="shared" si="160"/>
        <v xml:space="preserve"> </v>
      </c>
      <c r="P872" s="8" t="str">
        <f t="shared" si="161"/>
        <v xml:space="preserve"> </v>
      </c>
      <c r="Q872" s="7"/>
      <c r="R872" s="6"/>
      <c r="S872" s="7"/>
      <c r="T872" s="7"/>
      <c r="U872" s="7"/>
      <c r="V872" s="9"/>
      <c r="W872" s="9"/>
      <c r="X872" s="9"/>
      <c r="Y872" s="9"/>
      <c r="Z872" s="7"/>
      <c r="AA872" s="7"/>
      <c r="AB872" s="7"/>
      <c r="AC872" s="7"/>
      <c r="AD872" t="str">
        <f>IF('Invulblad per woning'!B872=0," ","ja")</f>
        <v xml:space="preserve"> </v>
      </c>
      <c r="AE872" s="10" t="str">
        <f t="shared" si="162"/>
        <v>nee</v>
      </c>
      <c r="AF872" s="10">
        <f t="shared" si="163"/>
        <v>60</v>
      </c>
      <c r="AG872" s="10">
        <f t="shared" si="164"/>
        <v>1944</v>
      </c>
      <c r="AH872">
        <f t="shared" si="170"/>
        <v>0</v>
      </c>
      <c r="AI872" s="10" t="str">
        <f t="shared" si="171"/>
        <v>nee 60 1944 0</v>
      </c>
      <c r="AJ872" s="10" t="e">
        <f>_xlfn.XLOOKUP(AI872,'Hybride Warmtepomp'!F$3:F$165,'Hybride Warmtepomp'!B$3:B$165)</f>
        <v>#N/A</v>
      </c>
      <c r="AK872" t="str">
        <f t="shared" si="165"/>
        <v/>
      </c>
      <c r="AL872" t="str">
        <f t="shared" si="169"/>
        <v>nee</v>
      </c>
      <c r="AM872" t="str">
        <f t="shared" si="166"/>
        <v>nee</v>
      </c>
      <c r="AN872" t="b">
        <f t="shared" si="167"/>
        <v>0</v>
      </c>
      <c r="AO872" t="b">
        <f t="shared" si="168"/>
        <v>0</v>
      </c>
    </row>
    <row r="873" spans="1:41">
      <c r="A873" s="48"/>
      <c r="B873" s="48"/>
      <c r="C873" s="49"/>
      <c r="D873" s="49"/>
      <c r="E873" s="50"/>
      <c r="F873" s="7"/>
      <c r="G873" s="50"/>
      <c r="H873" s="50"/>
      <c r="I873" s="49"/>
      <c r="J873" s="54"/>
      <c r="K873" s="49"/>
      <c r="L873" s="49"/>
      <c r="M873" s="41"/>
      <c r="N873" s="7"/>
      <c r="O873" s="8" t="str">
        <f t="shared" si="160"/>
        <v xml:space="preserve"> </v>
      </c>
      <c r="P873" s="8" t="str">
        <f t="shared" si="161"/>
        <v xml:space="preserve"> </v>
      </c>
      <c r="Q873" s="7"/>
      <c r="R873" s="6"/>
      <c r="S873" s="7"/>
      <c r="T873" s="7"/>
      <c r="U873" s="7"/>
      <c r="V873" s="9"/>
      <c r="W873" s="9"/>
      <c r="X873" s="9"/>
      <c r="Y873" s="9"/>
      <c r="Z873" s="7"/>
      <c r="AA873" s="7"/>
      <c r="AB873" s="7"/>
      <c r="AC873" s="7"/>
      <c r="AD873" t="str">
        <f>IF('Invulblad per woning'!B873=0," ","ja")</f>
        <v xml:space="preserve"> </v>
      </c>
      <c r="AE873" s="10" t="str">
        <f t="shared" si="162"/>
        <v>nee</v>
      </c>
      <c r="AF873" s="10">
        <f t="shared" si="163"/>
        <v>60</v>
      </c>
      <c r="AG873" s="10">
        <f t="shared" si="164"/>
        <v>1944</v>
      </c>
      <c r="AH873">
        <f t="shared" si="170"/>
        <v>0</v>
      </c>
      <c r="AI873" s="10" t="str">
        <f t="shared" si="171"/>
        <v>nee 60 1944 0</v>
      </c>
      <c r="AJ873" s="10" t="e">
        <f>_xlfn.XLOOKUP(AI873,'Hybride Warmtepomp'!F$3:F$165,'Hybride Warmtepomp'!B$3:B$165)</f>
        <v>#N/A</v>
      </c>
      <c r="AK873" t="str">
        <f t="shared" si="165"/>
        <v/>
      </c>
      <c r="AL873" t="str">
        <f t="shared" si="169"/>
        <v>nee</v>
      </c>
      <c r="AM873" t="str">
        <f t="shared" si="166"/>
        <v>nee</v>
      </c>
      <c r="AN873" t="b">
        <f t="shared" si="167"/>
        <v>0</v>
      </c>
      <c r="AO873" t="b">
        <f t="shared" si="168"/>
        <v>0</v>
      </c>
    </row>
    <row r="874" spans="1:41">
      <c r="A874" s="48"/>
      <c r="B874" s="48"/>
      <c r="C874" s="49"/>
      <c r="D874" s="49"/>
      <c r="E874" s="50"/>
      <c r="F874" s="7"/>
      <c r="G874" s="50"/>
      <c r="H874" s="50"/>
      <c r="I874" s="49"/>
      <c r="J874" s="54"/>
      <c r="K874" s="49"/>
      <c r="L874" s="49"/>
      <c r="M874" s="41"/>
      <c r="N874" s="7"/>
      <c r="O874" s="8" t="str">
        <f t="shared" si="160"/>
        <v xml:space="preserve"> </v>
      </c>
      <c r="P874" s="8" t="str">
        <f t="shared" si="161"/>
        <v xml:space="preserve"> </v>
      </c>
      <c r="Q874" s="7"/>
      <c r="R874" s="6"/>
      <c r="S874" s="7"/>
      <c r="T874" s="7"/>
      <c r="U874" s="7"/>
      <c r="V874" s="9"/>
      <c r="W874" s="9"/>
      <c r="X874" s="9"/>
      <c r="Y874" s="9"/>
      <c r="Z874" s="7"/>
      <c r="AA874" s="7"/>
      <c r="AB874" s="7"/>
      <c r="AC874" s="7"/>
      <c r="AD874" t="str">
        <f>IF('Invulblad per woning'!B874=0," ","ja")</f>
        <v xml:space="preserve"> </v>
      </c>
      <c r="AE874" s="10" t="str">
        <f t="shared" si="162"/>
        <v>nee</v>
      </c>
      <c r="AF874" s="10">
        <f t="shared" si="163"/>
        <v>60</v>
      </c>
      <c r="AG874" s="10">
        <f t="shared" si="164"/>
        <v>1944</v>
      </c>
      <c r="AH874">
        <f t="shared" si="170"/>
        <v>0</v>
      </c>
      <c r="AI874" s="10" t="str">
        <f t="shared" si="171"/>
        <v>nee 60 1944 0</v>
      </c>
      <c r="AJ874" s="10" t="e">
        <f>_xlfn.XLOOKUP(AI874,'Hybride Warmtepomp'!F$3:F$165,'Hybride Warmtepomp'!B$3:B$165)</f>
        <v>#N/A</v>
      </c>
      <c r="AK874" t="str">
        <f t="shared" si="165"/>
        <v/>
      </c>
      <c r="AL874" t="str">
        <f t="shared" si="169"/>
        <v>nee</v>
      </c>
      <c r="AM874" t="str">
        <f t="shared" si="166"/>
        <v>nee</v>
      </c>
      <c r="AN874" t="b">
        <f t="shared" si="167"/>
        <v>0</v>
      </c>
      <c r="AO874" t="b">
        <f t="shared" si="168"/>
        <v>0</v>
      </c>
    </row>
    <row r="875" spans="1:41">
      <c r="A875" s="48"/>
      <c r="B875" s="48"/>
      <c r="C875" s="49"/>
      <c r="D875" s="49"/>
      <c r="E875" s="50"/>
      <c r="F875" s="7"/>
      <c r="G875" s="50"/>
      <c r="H875" s="50"/>
      <c r="I875" s="49"/>
      <c r="J875" s="54"/>
      <c r="K875" s="49"/>
      <c r="L875" s="49"/>
      <c r="M875" s="41"/>
      <c r="N875" s="7"/>
      <c r="O875" s="8" t="str">
        <f t="shared" si="160"/>
        <v xml:space="preserve"> </v>
      </c>
      <c r="P875" s="8" t="str">
        <f t="shared" si="161"/>
        <v xml:space="preserve"> </v>
      </c>
      <c r="Q875" s="7"/>
      <c r="R875" s="6"/>
      <c r="S875" s="7"/>
      <c r="T875" s="7"/>
      <c r="U875" s="7"/>
      <c r="V875" s="9"/>
      <c r="W875" s="9"/>
      <c r="X875" s="9"/>
      <c r="Y875" s="9"/>
      <c r="Z875" s="7"/>
      <c r="AA875" s="7"/>
      <c r="AB875" s="7"/>
      <c r="AC875" s="7"/>
      <c r="AD875" t="str">
        <f>IF('Invulblad per woning'!B875=0," ","ja")</f>
        <v xml:space="preserve"> </v>
      </c>
      <c r="AE875" s="10" t="str">
        <f t="shared" si="162"/>
        <v>nee</v>
      </c>
      <c r="AF875" s="10">
        <f t="shared" si="163"/>
        <v>60</v>
      </c>
      <c r="AG875" s="10">
        <f t="shared" si="164"/>
        <v>1944</v>
      </c>
      <c r="AH875">
        <f t="shared" si="170"/>
        <v>0</v>
      </c>
      <c r="AI875" s="10" t="str">
        <f t="shared" si="171"/>
        <v>nee 60 1944 0</v>
      </c>
      <c r="AJ875" s="10" t="e">
        <f>_xlfn.XLOOKUP(AI875,'Hybride Warmtepomp'!F$3:F$165,'Hybride Warmtepomp'!B$3:B$165)</f>
        <v>#N/A</v>
      </c>
      <c r="AK875" t="str">
        <f t="shared" si="165"/>
        <v/>
      </c>
      <c r="AL875" t="str">
        <f t="shared" si="169"/>
        <v>nee</v>
      </c>
      <c r="AM875" t="str">
        <f t="shared" si="166"/>
        <v>nee</v>
      </c>
      <c r="AN875" t="b">
        <f t="shared" si="167"/>
        <v>0</v>
      </c>
      <c r="AO875" t="b">
        <f t="shared" si="168"/>
        <v>0</v>
      </c>
    </row>
    <row r="876" spans="1:41">
      <c r="A876" s="48"/>
      <c r="B876" s="48"/>
      <c r="C876" s="49"/>
      <c r="D876" s="49"/>
      <c r="E876" s="50"/>
      <c r="F876" s="7"/>
      <c r="G876" s="50"/>
      <c r="H876" s="50"/>
      <c r="I876" s="49"/>
      <c r="J876" s="54"/>
      <c r="K876" s="49"/>
      <c r="L876" s="49"/>
      <c r="M876" s="41"/>
      <c r="N876" s="7"/>
      <c r="O876" s="8" t="str">
        <f t="shared" si="160"/>
        <v xml:space="preserve"> </v>
      </c>
      <c r="P876" s="8" t="str">
        <f t="shared" si="161"/>
        <v xml:space="preserve"> </v>
      </c>
      <c r="Q876" s="7"/>
      <c r="R876" s="6"/>
      <c r="S876" s="7"/>
      <c r="T876" s="7"/>
      <c r="U876" s="7"/>
      <c r="V876" s="9"/>
      <c r="W876" s="9"/>
      <c r="X876" s="9"/>
      <c r="Y876" s="9"/>
      <c r="Z876" s="7"/>
      <c r="AA876" s="7"/>
      <c r="AB876" s="7"/>
      <c r="AC876" s="7"/>
      <c r="AD876" t="str">
        <f>IF('Invulblad per woning'!B876=0," ","ja")</f>
        <v xml:space="preserve"> </v>
      </c>
      <c r="AE876" s="10" t="str">
        <f t="shared" si="162"/>
        <v>nee</v>
      </c>
      <c r="AF876" s="10">
        <f t="shared" si="163"/>
        <v>60</v>
      </c>
      <c r="AG876" s="10">
        <f t="shared" si="164"/>
        <v>1944</v>
      </c>
      <c r="AH876">
        <f t="shared" si="170"/>
        <v>0</v>
      </c>
      <c r="AI876" s="10" t="str">
        <f t="shared" si="171"/>
        <v>nee 60 1944 0</v>
      </c>
      <c r="AJ876" s="10" t="e">
        <f>_xlfn.XLOOKUP(AI876,'Hybride Warmtepomp'!F$3:F$165,'Hybride Warmtepomp'!B$3:B$165)</f>
        <v>#N/A</v>
      </c>
      <c r="AK876" t="str">
        <f t="shared" si="165"/>
        <v/>
      </c>
      <c r="AL876" t="str">
        <f t="shared" si="169"/>
        <v>nee</v>
      </c>
      <c r="AM876" t="str">
        <f t="shared" si="166"/>
        <v>nee</v>
      </c>
      <c r="AN876" t="b">
        <f t="shared" si="167"/>
        <v>0</v>
      </c>
      <c r="AO876" t="b">
        <f t="shared" si="168"/>
        <v>0</v>
      </c>
    </row>
    <row r="877" spans="1:41">
      <c r="A877" s="48"/>
      <c r="B877" s="48"/>
      <c r="C877" s="49"/>
      <c r="D877" s="49"/>
      <c r="E877" s="50"/>
      <c r="F877" s="7"/>
      <c r="G877" s="50"/>
      <c r="H877" s="50"/>
      <c r="I877" s="49"/>
      <c r="J877" s="54"/>
      <c r="K877" s="49"/>
      <c r="L877" s="49"/>
      <c r="M877" s="41"/>
      <c r="N877" s="7"/>
      <c r="O877" s="8" t="str">
        <f t="shared" si="160"/>
        <v xml:space="preserve"> </v>
      </c>
      <c r="P877" s="8" t="str">
        <f t="shared" si="161"/>
        <v xml:space="preserve"> </v>
      </c>
      <c r="Q877" s="7"/>
      <c r="R877" s="6"/>
      <c r="S877" s="7"/>
      <c r="T877" s="7"/>
      <c r="U877" s="7"/>
      <c r="V877" s="9"/>
      <c r="W877" s="9"/>
      <c r="X877" s="9"/>
      <c r="Y877" s="9"/>
      <c r="Z877" s="7"/>
      <c r="AA877" s="7"/>
      <c r="AB877" s="7"/>
      <c r="AC877" s="7"/>
      <c r="AD877" t="str">
        <f>IF('Invulblad per woning'!B877=0," ","ja")</f>
        <v xml:space="preserve"> </v>
      </c>
      <c r="AE877" s="10" t="str">
        <f t="shared" si="162"/>
        <v>nee</v>
      </c>
      <c r="AF877" s="10">
        <f t="shared" si="163"/>
        <v>60</v>
      </c>
      <c r="AG877" s="10">
        <f t="shared" si="164"/>
        <v>1944</v>
      </c>
      <c r="AH877">
        <f t="shared" si="170"/>
        <v>0</v>
      </c>
      <c r="AI877" s="10" t="str">
        <f t="shared" si="171"/>
        <v>nee 60 1944 0</v>
      </c>
      <c r="AJ877" s="10" t="e">
        <f>_xlfn.XLOOKUP(AI877,'Hybride Warmtepomp'!F$3:F$165,'Hybride Warmtepomp'!B$3:B$165)</f>
        <v>#N/A</v>
      </c>
      <c r="AK877" t="str">
        <f t="shared" si="165"/>
        <v/>
      </c>
      <c r="AL877" t="str">
        <f t="shared" si="169"/>
        <v>nee</v>
      </c>
      <c r="AM877" t="str">
        <f t="shared" si="166"/>
        <v>nee</v>
      </c>
      <c r="AN877" t="b">
        <f t="shared" si="167"/>
        <v>0</v>
      </c>
      <c r="AO877" t="b">
        <f t="shared" si="168"/>
        <v>0</v>
      </c>
    </row>
    <row r="878" spans="1:41">
      <c r="A878" s="48"/>
      <c r="B878" s="48"/>
      <c r="C878" s="49"/>
      <c r="D878" s="49"/>
      <c r="E878" s="50"/>
      <c r="F878" s="7"/>
      <c r="G878" s="50"/>
      <c r="H878" s="50"/>
      <c r="I878" s="49"/>
      <c r="J878" s="54"/>
      <c r="K878" s="49"/>
      <c r="L878" s="49"/>
      <c r="M878" s="41"/>
      <c r="N878" s="7"/>
      <c r="O878" s="8" t="str">
        <f t="shared" si="160"/>
        <v xml:space="preserve"> </v>
      </c>
      <c r="P878" s="8" t="str">
        <f t="shared" si="161"/>
        <v xml:space="preserve"> </v>
      </c>
      <c r="Q878" s="7"/>
      <c r="R878" s="6"/>
      <c r="S878" s="7"/>
      <c r="T878" s="7"/>
      <c r="U878" s="7"/>
      <c r="V878" s="9"/>
      <c r="W878" s="9"/>
      <c r="X878" s="9"/>
      <c r="Y878" s="9"/>
      <c r="Z878" s="7"/>
      <c r="AA878" s="7"/>
      <c r="AB878" s="7"/>
      <c r="AC878" s="7"/>
      <c r="AD878" t="str">
        <f>IF('Invulblad per woning'!B878=0," ","ja")</f>
        <v xml:space="preserve"> </v>
      </c>
      <c r="AE878" s="10" t="str">
        <f t="shared" si="162"/>
        <v>nee</v>
      </c>
      <c r="AF878" s="10">
        <f t="shared" si="163"/>
        <v>60</v>
      </c>
      <c r="AG878" s="10">
        <f t="shared" si="164"/>
        <v>1944</v>
      </c>
      <c r="AH878">
        <f t="shared" si="170"/>
        <v>0</v>
      </c>
      <c r="AI878" s="10" t="str">
        <f t="shared" si="171"/>
        <v>nee 60 1944 0</v>
      </c>
      <c r="AJ878" s="10" t="e">
        <f>_xlfn.XLOOKUP(AI878,'Hybride Warmtepomp'!F$3:F$165,'Hybride Warmtepomp'!B$3:B$165)</f>
        <v>#N/A</v>
      </c>
      <c r="AK878" t="str">
        <f t="shared" si="165"/>
        <v/>
      </c>
      <c r="AL878" t="str">
        <f t="shared" si="169"/>
        <v>nee</v>
      </c>
      <c r="AM878" t="str">
        <f t="shared" si="166"/>
        <v>nee</v>
      </c>
      <c r="AN878" t="b">
        <f t="shared" si="167"/>
        <v>0</v>
      </c>
      <c r="AO878" t="b">
        <f t="shared" si="168"/>
        <v>0</v>
      </c>
    </row>
    <row r="879" spans="1:41">
      <c r="A879" s="48"/>
      <c r="B879" s="48"/>
      <c r="C879" s="49"/>
      <c r="D879" s="49"/>
      <c r="E879" s="50"/>
      <c r="F879" s="7"/>
      <c r="G879" s="50"/>
      <c r="H879" s="50"/>
      <c r="I879" s="49"/>
      <c r="J879" s="54"/>
      <c r="K879" s="49"/>
      <c r="L879" s="49"/>
      <c r="M879" s="41"/>
      <c r="N879" s="7"/>
      <c r="O879" s="8" t="str">
        <f t="shared" si="160"/>
        <v xml:space="preserve"> </v>
      </c>
      <c r="P879" s="8" t="str">
        <f t="shared" si="161"/>
        <v xml:space="preserve"> </v>
      </c>
      <c r="Q879" s="7"/>
      <c r="R879" s="6"/>
      <c r="S879" s="7"/>
      <c r="T879" s="7"/>
      <c r="U879" s="7"/>
      <c r="V879" s="9"/>
      <c r="W879" s="9"/>
      <c r="X879" s="9"/>
      <c r="Y879" s="9"/>
      <c r="Z879" s="7"/>
      <c r="AA879" s="7"/>
      <c r="AB879" s="7"/>
      <c r="AC879" s="7"/>
      <c r="AD879" t="str">
        <f>IF('Invulblad per woning'!B879=0," ","ja")</f>
        <v xml:space="preserve"> </v>
      </c>
      <c r="AE879" s="10" t="str">
        <f t="shared" si="162"/>
        <v>nee</v>
      </c>
      <c r="AF879" s="10">
        <f t="shared" si="163"/>
        <v>60</v>
      </c>
      <c r="AG879" s="10">
        <f t="shared" si="164"/>
        <v>1944</v>
      </c>
      <c r="AH879">
        <f t="shared" si="170"/>
        <v>0</v>
      </c>
      <c r="AI879" s="10" t="str">
        <f t="shared" si="171"/>
        <v>nee 60 1944 0</v>
      </c>
      <c r="AJ879" s="10" t="e">
        <f>_xlfn.XLOOKUP(AI879,'Hybride Warmtepomp'!F$3:F$165,'Hybride Warmtepomp'!B$3:B$165)</f>
        <v>#N/A</v>
      </c>
      <c r="AK879" t="str">
        <f t="shared" si="165"/>
        <v/>
      </c>
      <c r="AL879" t="str">
        <f t="shared" si="169"/>
        <v>nee</v>
      </c>
      <c r="AM879" t="str">
        <f t="shared" si="166"/>
        <v>nee</v>
      </c>
      <c r="AN879" t="b">
        <f t="shared" si="167"/>
        <v>0</v>
      </c>
      <c r="AO879" t="b">
        <f t="shared" si="168"/>
        <v>0</v>
      </c>
    </row>
    <row r="880" spans="1:41">
      <c r="A880" s="48"/>
      <c r="B880" s="48"/>
      <c r="C880" s="49"/>
      <c r="D880" s="49"/>
      <c r="E880" s="50"/>
      <c r="F880" s="7"/>
      <c r="G880" s="50"/>
      <c r="H880" s="50"/>
      <c r="I880" s="49"/>
      <c r="J880" s="54"/>
      <c r="K880" s="49"/>
      <c r="L880" s="49"/>
      <c r="M880" s="41"/>
      <c r="N880" s="7"/>
      <c r="O880" s="8" t="str">
        <f t="shared" si="160"/>
        <v xml:space="preserve"> </v>
      </c>
      <c r="P880" s="8" t="str">
        <f t="shared" si="161"/>
        <v xml:space="preserve"> </v>
      </c>
      <c r="Q880" s="7"/>
      <c r="R880" s="6"/>
      <c r="S880" s="7"/>
      <c r="T880" s="7"/>
      <c r="U880" s="7"/>
      <c r="V880" s="9"/>
      <c r="W880" s="9"/>
      <c r="X880" s="9"/>
      <c r="Y880" s="9"/>
      <c r="Z880" s="7"/>
      <c r="AA880" s="7"/>
      <c r="AB880" s="7"/>
      <c r="AC880" s="7"/>
      <c r="AD880" t="str">
        <f>IF('Invulblad per woning'!B880=0," ","ja")</f>
        <v xml:space="preserve"> </v>
      </c>
      <c r="AE880" s="10" t="str">
        <f t="shared" si="162"/>
        <v>nee</v>
      </c>
      <c r="AF880" s="10">
        <f t="shared" si="163"/>
        <v>60</v>
      </c>
      <c r="AG880" s="10">
        <f t="shared" si="164"/>
        <v>1944</v>
      </c>
      <c r="AH880">
        <f t="shared" si="170"/>
        <v>0</v>
      </c>
      <c r="AI880" s="10" t="str">
        <f t="shared" si="171"/>
        <v>nee 60 1944 0</v>
      </c>
      <c r="AJ880" s="10" t="e">
        <f>_xlfn.XLOOKUP(AI880,'Hybride Warmtepomp'!F$3:F$165,'Hybride Warmtepomp'!B$3:B$165)</f>
        <v>#N/A</v>
      </c>
      <c r="AK880" t="str">
        <f t="shared" si="165"/>
        <v/>
      </c>
      <c r="AL880" t="str">
        <f t="shared" si="169"/>
        <v>nee</v>
      </c>
      <c r="AM880" t="str">
        <f t="shared" si="166"/>
        <v>nee</v>
      </c>
      <c r="AN880" t="b">
        <f t="shared" si="167"/>
        <v>0</v>
      </c>
      <c r="AO880" t="b">
        <f t="shared" si="168"/>
        <v>0</v>
      </c>
    </row>
    <row r="881" spans="1:41">
      <c r="A881" s="48"/>
      <c r="B881" s="48"/>
      <c r="C881" s="49"/>
      <c r="D881" s="49"/>
      <c r="E881" s="50"/>
      <c r="F881" s="7"/>
      <c r="G881" s="50"/>
      <c r="H881" s="50"/>
      <c r="I881" s="49"/>
      <c r="J881" s="54"/>
      <c r="K881" s="49"/>
      <c r="L881" s="49"/>
      <c r="M881" s="41"/>
      <c r="N881" s="7"/>
      <c r="O881" s="8" t="str">
        <f t="shared" si="160"/>
        <v xml:space="preserve"> </v>
      </c>
      <c r="P881" s="8" t="str">
        <f t="shared" si="161"/>
        <v xml:space="preserve"> </v>
      </c>
      <c r="Q881" s="7"/>
      <c r="R881" s="6"/>
      <c r="S881" s="7"/>
      <c r="T881" s="7"/>
      <c r="U881" s="7"/>
      <c r="V881" s="9"/>
      <c r="W881" s="9"/>
      <c r="X881" s="9"/>
      <c r="Y881" s="9"/>
      <c r="Z881" s="7"/>
      <c r="AA881" s="7"/>
      <c r="AB881" s="7"/>
      <c r="AC881" s="7"/>
      <c r="AD881" t="str">
        <f>IF('Invulblad per woning'!B881=0," ","ja")</f>
        <v xml:space="preserve"> </v>
      </c>
      <c r="AE881" s="10" t="str">
        <f t="shared" si="162"/>
        <v>nee</v>
      </c>
      <c r="AF881" s="10">
        <f t="shared" si="163"/>
        <v>60</v>
      </c>
      <c r="AG881" s="10">
        <f t="shared" si="164"/>
        <v>1944</v>
      </c>
      <c r="AH881">
        <f t="shared" si="170"/>
        <v>0</v>
      </c>
      <c r="AI881" s="10" t="str">
        <f t="shared" si="171"/>
        <v>nee 60 1944 0</v>
      </c>
      <c r="AJ881" s="10" t="e">
        <f>_xlfn.XLOOKUP(AI881,'Hybride Warmtepomp'!F$3:F$165,'Hybride Warmtepomp'!B$3:B$165)</f>
        <v>#N/A</v>
      </c>
      <c r="AK881" t="str">
        <f t="shared" si="165"/>
        <v/>
      </c>
      <c r="AL881" t="str">
        <f t="shared" si="169"/>
        <v>nee</v>
      </c>
      <c r="AM881" t="str">
        <f t="shared" si="166"/>
        <v>nee</v>
      </c>
      <c r="AN881" t="b">
        <f t="shared" si="167"/>
        <v>0</v>
      </c>
      <c r="AO881" t="b">
        <f t="shared" si="168"/>
        <v>0</v>
      </c>
    </row>
    <row r="882" spans="1:41">
      <c r="A882" s="48"/>
      <c r="B882" s="48"/>
      <c r="C882" s="49"/>
      <c r="D882" s="49"/>
      <c r="E882" s="50"/>
      <c r="F882" s="7"/>
      <c r="G882" s="50"/>
      <c r="H882" s="50"/>
      <c r="I882" s="49"/>
      <c r="J882" s="54"/>
      <c r="K882" s="49"/>
      <c r="L882" s="49"/>
      <c r="M882" s="41"/>
      <c r="N882" s="7"/>
      <c r="O882" s="8" t="str">
        <f t="shared" si="160"/>
        <v xml:space="preserve"> </v>
      </c>
      <c r="P882" s="8" t="str">
        <f t="shared" si="161"/>
        <v xml:space="preserve"> </v>
      </c>
      <c r="Q882" s="7"/>
      <c r="R882" s="6"/>
      <c r="S882" s="7"/>
      <c r="T882" s="7"/>
      <c r="U882" s="7"/>
      <c r="V882" s="9"/>
      <c r="W882" s="9"/>
      <c r="X882" s="9"/>
      <c r="Y882" s="9"/>
      <c r="Z882" s="7"/>
      <c r="AA882" s="7"/>
      <c r="AB882" s="7"/>
      <c r="AC882" s="7"/>
      <c r="AD882" t="str">
        <f>IF('Invulblad per woning'!B882=0," ","ja")</f>
        <v xml:space="preserve"> </v>
      </c>
      <c r="AE882" s="10" t="str">
        <f t="shared" si="162"/>
        <v>nee</v>
      </c>
      <c r="AF882" s="10">
        <f t="shared" si="163"/>
        <v>60</v>
      </c>
      <c r="AG882" s="10">
        <f t="shared" si="164"/>
        <v>1944</v>
      </c>
      <c r="AH882">
        <f t="shared" si="170"/>
        <v>0</v>
      </c>
      <c r="AI882" s="10" t="str">
        <f t="shared" si="171"/>
        <v>nee 60 1944 0</v>
      </c>
      <c r="AJ882" s="10" t="e">
        <f>_xlfn.XLOOKUP(AI882,'Hybride Warmtepomp'!F$3:F$165,'Hybride Warmtepomp'!B$3:B$165)</f>
        <v>#N/A</v>
      </c>
      <c r="AK882" t="str">
        <f t="shared" si="165"/>
        <v/>
      </c>
      <c r="AL882" t="str">
        <f t="shared" si="169"/>
        <v>nee</v>
      </c>
      <c r="AM882" t="str">
        <f t="shared" si="166"/>
        <v>nee</v>
      </c>
      <c r="AN882" t="b">
        <f t="shared" si="167"/>
        <v>0</v>
      </c>
      <c r="AO882" t="b">
        <f t="shared" si="168"/>
        <v>0</v>
      </c>
    </row>
    <row r="883" spans="1:41">
      <c r="A883" s="48"/>
      <c r="B883" s="48"/>
      <c r="C883" s="49"/>
      <c r="D883" s="49"/>
      <c r="E883" s="50"/>
      <c r="F883" s="7"/>
      <c r="G883" s="50"/>
      <c r="H883" s="50"/>
      <c r="I883" s="49"/>
      <c r="J883" s="54"/>
      <c r="K883" s="49"/>
      <c r="L883" s="49"/>
      <c r="M883" s="41"/>
      <c r="N883" s="7"/>
      <c r="O883" s="8" t="str">
        <f t="shared" si="160"/>
        <v xml:space="preserve"> </v>
      </c>
      <c r="P883" s="8" t="str">
        <f t="shared" si="161"/>
        <v xml:space="preserve"> </v>
      </c>
      <c r="Q883" s="7"/>
      <c r="R883" s="6"/>
      <c r="S883" s="7"/>
      <c r="T883" s="7"/>
      <c r="U883" s="7"/>
      <c r="V883" s="9"/>
      <c r="W883" s="9"/>
      <c r="X883" s="9"/>
      <c r="Y883" s="9"/>
      <c r="Z883" s="7"/>
      <c r="AA883" s="7"/>
      <c r="AB883" s="7"/>
      <c r="AC883" s="7"/>
      <c r="AD883" t="str">
        <f>IF('Invulblad per woning'!B883=0," ","ja")</f>
        <v xml:space="preserve"> </v>
      </c>
      <c r="AE883" s="10" t="str">
        <f t="shared" si="162"/>
        <v>nee</v>
      </c>
      <c r="AF883" s="10">
        <f t="shared" si="163"/>
        <v>60</v>
      </c>
      <c r="AG883" s="10">
        <f t="shared" si="164"/>
        <v>1944</v>
      </c>
      <c r="AH883">
        <f t="shared" si="170"/>
        <v>0</v>
      </c>
      <c r="AI883" s="10" t="str">
        <f t="shared" si="171"/>
        <v>nee 60 1944 0</v>
      </c>
      <c r="AJ883" s="10" t="e">
        <f>_xlfn.XLOOKUP(AI883,'Hybride Warmtepomp'!F$3:F$165,'Hybride Warmtepomp'!B$3:B$165)</f>
        <v>#N/A</v>
      </c>
      <c r="AK883" t="str">
        <f t="shared" si="165"/>
        <v/>
      </c>
      <c r="AL883" t="str">
        <f t="shared" si="169"/>
        <v>nee</v>
      </c>
      <c r="AM883" t="str">
        <f t="shared" si="166"/>
        <v>nee</v>
      </c>
      <c r="AN883" t="b">
        <f t="shared" si="167"/>
        <v>0</v>
      </c>
      <c r="AO883" t="b">
        <f t="shared" si="168"/>
        <v>0</v>
      </c>
    </row>
    <row r="884" spans="1:41">
      <c r="A884" s="48"/>
      <c r="B884" s="48"/>
      <c r="C884" s="49"/>
      <c r="D884" s="49"/>
      <c r="E884" s="50"/>
      <c r="F884" s="7"/>
      <c r="G884" s="50"/>
      <c r="H884" s="50"/>
      <c r="I884" s="49"/>
      <c r="J884" s="54"/>
      <c r="K884" s="49"/>
      <c r="L884" s="49"/>
      <c r="M884" s="41"/>
      <c r="N884" s="7"/>
      <c r="O884" s="8" t="str">
        <f t="shared" si="160"/>
        <v xml:space="preserve"> </v>
      </c>
      <c r="P884" s="8" t="str">
        <f t="shared" si="161"/>
        <v xml:space="preserve"> </v>
      </c>
      <c r="Q884" s="7"/>
      <c r="R884" s="6"/>
      <c r="S884" s="7"/>
      <c r="T884" s="7"/>
      <c r="U884" s="7"/>
      <c r="V884" s="9"/>
      <c r="W884" s="9"/>
      <c r="X884" s="9"/>
      <c r="Y884" s="9"/>
      <c r="Z884" s="7"/>
      <c r="AA884" s="7"/>
      <c r="AB884" s="7"/>
      <c r="AC884" s="7"/>
      <c r="AD884" t="str">
        <f>IF('Invulblad per woning'!B884=0," ","ja")</f>
        <v xml:space="preserve"> </v>
      </c>
      <c r="AE884" s="10" t="str">
        <f t="shared" si="162"/>
        <v>nee</v>
      </c>
      <c r="AF884" s="10">
        <f t="shared" si="163"/>
        <v>60</v>
      </c>
      <c r="AG884" s="10">
        <f t="shared" si="164"/>
        <v>1944</v>
      </c>
      <c r="AH884">
        <f t="shared" si="170"/>
        <v>0</v>
      </c>
      <c r="AI884" s="10" t="str">
        <f t="shared" si="171"/>
        <v>nee 60 1944 0</v>
      </c>
      <c r="AJ884" s="10" t="e">
        <f>_xlfn.XLOOKUP(AI884,'Hybride Warmtepomp'!F$3:F$165,'Hybride Warmtepomp'!B$3:B$165)</f>
        <v>#N/A</v>
      </c>
      <c r="AK884" t="str">
        <f t="shared" si="165"/>
        <v/>
      </c>
      <c r="AL884" t="str">
        <f t="shared" si="169"/>
        <v>nee</v>
      </c>
      <c r="AM884" t="str">
        <f t="shared" si="166"/>
        <v>nee</v>
      </c>
      <c r="AN884" t="b">
        <f t="shared" si="167"/>
        <v>0</v>
      </c>
      <c r="AO884" t="b">
        <f t="shared" si="168"/>
        <v>0</v>
      </c>
    </row>
    <row r="885" spans="1:41">
      <c r="A885" s="48"/>
      <c r="B885" s="48"/>
      <c r="C885" s="49"/>
      <c r="D885" s="49"/>
      <c r="E885" s="50"/>
      <c r="F885" s="7"/>
      <c r="G885" s="50"/>
      <c r="H885" s="50"/>
      <c r="I885" s="49"/>
      <c r="J885" s="54"/>
      <c r="K885" s="49"/>
      <c r="L885" s="49"/>
      <c r="M885" s="41"/>
      <c r="N885" s="7"/>
      <c r="O885" s="8" t="str">
        <f t="shared" si="160"/>
        <v xml:space="preserve"> </v>
      </c>
      <c r="P885" s="8" t="str">
        <f t="shared" si="161"/>
        <v xml:space="preserve"> </v>
      </c>
      <c r="Q885" s="7"/>
      <c r="R885" s="6"/>
      <c r="S885" s="7"/>
      <c r="T885" s="7"/>
      <c r="U885" s="7"/>
      <c r="V885" s="9"/>
      <c r="W885" s="9"/>
      <c r="X885" s="9"/>
      <c r="Y885" s="9"/>
      <c r="Z885" s="7"/>
      <c r="AA885" s="7"/>
      <c r="AB885" s="7"/>
      <c r="AC885" s="7"/>
      <c r="AD885" t="str">
        <f>IF('Invulblad per woning'!B885=0," ","ja")</f>
        <v xml:space="preserve"> </v>
      </c>
      <c r="AE885" s="10" t="str">
        <f t="shared" si="162"/>
        <v>nee</v>
      </c>
      <c r="AF885" s="10">
        <f t="shared" si="163"/>
        <v>60</v>
      </c>
      <c r="AG885" s="10">
        <f t="shared" si="164"/>
        <v>1944</v>
      </c>
      <c r="AH885">
        <f t="shared" si="170"/>
        <v>0</v>
      </c>
      <c r="AI885" s="10" t="str">
        <f t="shared" si="171"/>
        <v>nee 60 1944 0</v>
      </c>
      <c r="AJ885" s="10" t="e">
        <f>_xlfn.XLOOKUP(AI885,'Hybride Warmtepomp'!F$3:F$165,'Hybride Warmtepomp'!B$3:B$165)</f>
        <v>#N/A</v>
      </c>
      <c r="AK885" t="str">
        <f t="shared" si="165"/>
        <v/>
      </c>
      <c r="AL885" t="str">
        <f t="shared" si="169"/>
        <v>nee</v>
      </c>
      <c r="AM885" t="str">
        <f t="shared" si="166"/>
        <v>nee</v>
      </c>
      <c r="AN885" t="b">
        <f t="shared" si="167"/>
        <v>0</v>
      </c>
      <c r="AO885" t="b">
        <f t="shared" si="168"/>
        <v>0</v>
      </c>
    </row>
    <row r="886" spans="1:41">
      <c r="A886" s="48"/>
      <c r="B886" s="48"/>
      <c r="C886" s="49"/>
      <c r="D886" s="49"/>
      <c r="E886" s="50"/>
      <c r="F886" s="7"/>
      <c r="G886" s="50"/>
      <c r="H886" s="50"/>
      <c r="I886" s="49"/>
      <c r="J886" s="54"/>
      <c r="K886" s="49"/>
      <c r="L886" s="49"/>
      <c r="M886" s="41"/>
      <c r="N886" s="7"/>
      <c r="O886" s="8" t="str">
        <f t="shared" si="160"/>
        <v xml:space="preserve"> </v>
      </c>
      <c r="P886" s="8" t="str">
        <f t="shared" si="161"/>
        <v xml:space="preserve"> </v>
      </c>
      <c r="Q886" s="7"/>
      <c r="R886" s="6"/>
      <c r="S886" s="7"/>
      <c r="T886" s="7"/>
      <c r="U886" s="7"/>
      <c r="V886" s="9"/>
      <c r="W886" s="9"/>
      <c r="X886" s="9"/>
      <c r="Y886" s="9"/>
      <c r="Z886" s="7"/>
      <c r="AA886" s="7"/>
      <c r="AB886" s="7"/>
      <c r="AC886" s="7"/>
      <c r="AD886" t="str">
        <f>IF('Invulblad per woning'!B886=0," ","ja")</f>
        <v xml:space="preserve"> </v>
      </c>
      <c r="AE886" s="10" t="str">
        <f t="shared" si="162"/>
        <v>nee</v>
      </c>
      <c r="AF886" s="10">
        <f t="shared" si="163"/>
        <v>60</v>
      </c>
      <c r="AG886" s="10">
        <f t="shared" si="164"/>
        <v>1944</v>
      </c>
      <c r="AH886">
        <f t="shared" si="170"/>
        <v>0</v>
      </c>
      <c r="AI886" s="10" t="str">
        <f t="shared" si="171"/>
        <v>nee 60 1944 0</v>
      </c>
      <c r="AJ886" s="10" t="e">
        <f>_xlfn.XLOOKUP(AI886,'Hybride Warmtepomp'!F$3:F$165,'Hybride Warmtepomp'!B$3:B$165)</f>
        <v>#N/A</v>
      </c>
      <c r="AK886" t="str">
        <f t="shared" si="165"/>
        <v/>
      </c>
      <c r="AL886" t="str">
        <f t="shared" si="169"/>
        <v>nee</v>
      </c>
      <c r="AM886" t="str">
        <f t="shared" si="166"/>
        <v>nee</v>
      </c>
      <c r="AN886" t="b">
        <f t="shared" si="167"/>
        <v>0</v>
      </c>
      <c r="AO886" t="b">
        <f t="shared" si="168"/>
        <v>0</v>
      </c>
    </row>
    <row r="887" spans="1:41">
      <c r="A887" s="48"/>
      <c r="B887" s="48"/>
      <c r="C887" s="49"/>
      <c r="D887" s="49"/>
      <c r="E887" s="50"/>
      <c r="F887" s="7"/>
      <c r="G887" s="50"/>
      <c r="H887" s="50"/>
      <c r="I887" s="49"/>
      <c r="J887" s="54"/>
      <c r="K887" s="49"/>
      <c r="L887" s="49"/>
      <c r="M887" s="41"/>
      <c r="N887" s="7"/>
      <c r="O887" s="8" t="str">
        <f t="shared" si="160"/>
        <v xml:space="preserve"> </v>
      </c>
      <c r="P887" s="8" t="str">
        <f t="shared" si="161"/>
        <v xml:space="preserve"> </v>
      </c>
      <c r="Q887" s="7"/>
      <c r="R887" s="6"/>
      <c r="S887" s="7"/>
      <c r="T887" s="7"/>
      <c r="U887" s="7"/>
      <c r="V887" s="9"/>
      <c r="W887" s="9"/>
      <c r="X887" s="9"/>
      <c r="Y887" s="9"/>
      <c r="Z887" s="7"/>
      <c r="AA887" s="7"/>
      <c r="AB887" s="7"/>
      <c r="AC887" s="7"/>
      <c r="AD887" t="str">
        <f>IF('Invulblad per woning'!B887=0," ","ja")</f>
        <v xml:space="preserve"> </v>
      </c>
      <c r="AE887" s="10" t="str">
        <f t="shared" si="162"/>
        <v>nee</v>
      </c>
      <c r="AF887" s="10">
        <f t="shared" si="163"/>
        <v>60</v>
      </c>
      <c r="AG887" s="10">
        <f t="shared" si="164"/>
        <v>1944</v>
      </c>
      <c r="AH887">
        <f t="shared" si="170"/>
        <v>0</v>
      </c>
      <c r="AI887" s="10" t="str">
        <f t="shared" si="171"/>
        <v>nee 60 1944 0</v>
      </c>
      <c r="AJ887" s="10" t="e">
        <f>_xlfn.XLOOKUP(AI887,'Hybride Warmtepomp'!F$3:F$165,'Hybride Warmtepomp'!B$3:B$165)</f>
        <v>#N/A</v>
      </c>
      <c r="AK887" t="str">
        <f t="shared" si="165"/>
        <v/>
      </c>
      <c r="AL887" t="str">
        <f t="shared" si="169"/>
        <v>nee</v>
      </c>
      <c r="AM887" t="str">
        <f t="shared" si="166"/>
        <v>nee</v>
      </c>
      <c r="AN887" t="b">
        <f t="shared" si="167"/>
        <v>0</v>
      </c>
      <c r="AO887" t="b">
        <f t="shared" si="168"/>
        <v>0</v>
      </c>
    </row>
    <row r="888" spans="1:41">
      <c r="A888" s="48"/>
      <c r="B888" s="48"/>
      <c r="C888" s="49"/>
      <c r="D888" s="49"/>
      <c r="E888" s="50"/>
      <c r="F888" s="7"/>
      <c r="G888" s="50"/>
      <c r="H888" s="50"/>
      <c r="I888" s="49"/>
      <c r="J888" s="54"/>
      <c r="K888" s="49"/>
      <c r="L888" s="49"/>
      <c r="M888" s="41"/>
      <c r="N888" s="7"/>
      <c r="O888" s="8" t="str">
        <f t="shared" si="160"/>
        <v xml:space="preserve"> </v>
      </c>
      <c r="P888" s="8" t="str">
        <f t="shared" si="161"/>
        <v xml:space="preserve"> </v>
      </c>
      <c r="Q888" s="7"/>
      <c r="R888" s="6"/>
      <c r="S888" s="7"/>
      <c r="T888" s="7"/>
      <c r="U888" s="7"/>
      <c r="V888" s="9"/>
      <c r="W888" s="9"/>
      <c r="X888" s="9"/>
      <c r="Y888" s="9"/>
      <c r="Z888" s="7"/>
      <c r="AA888" s="7"/>
      <c r="AB888" s="7"/>
      <c r="AC888" s="7"/>
      <c r="AD888" t="str">
        <f>IF('Invulblad per woning'!B888=0," ","ja")</f>
        <v xml:space="preserve"> </v>
      </c>
      <c r="AE888" s="10" t="str">
        <f t="shared" si="162"/>
        <v>nee</v>
      </c>
      <c r="AF888" s="10">
        <f t="shared" si="163"/>
        <v>60</v>
      </c>
      <c r="AG888" s="10">
        <f t="shared" si="164"/>
        <v>1944</v>
      </c>
      <c r="AH888">
        <f t="shared" si="170"/>
        <v>0</v>
      </c>
      <c r="AI888" s="10" t="str">
        <f t="shared" si="171"/>
        <v>nee 60 1944 0</v>
      </c>
      <c r="AJ888" s="10" t="e">
        <f>_xlfn.XLOOKUP(AI888,'Hybride Warmtepomp'!F$3:F$165,'Hybride Warmtepomp'!B$3:B$165)</f>
        <v>#N/A</v>
      </c>
      <c r="AK888" t="str">
        <f t="shared" si="165"/>
        <v/>
      </c>
      <c r="AL888" t="str">
        <f t="shared" si="169"/>
        <v>nee</v>
      </c>
      <c r="AM888" t="str">
        <f t="shared" si="166"/>
        <v>nee</v>
      </c>
      <c r="AN888" t="b">
        <f t="shared" si="167"/>
        <v>0</v>
      </c>
      <c r="AO888" t="b">
        <f t="shared" si="168"/>
        <v>0</v>
      </c>
    </row>
    <row r="889" spans="1:41">
      <c r="A889" s="48"/>
      <c r="B889" s="48"/>
      <c r="C889" s="49"/>
      <c r="D889" s="49"/>
      <c r="E889" s="50"/>
      <c r="F889" s="7"/>
      <c r="G889" s="50"/>
      <c r="H889" s="50"/>
      <c r="I889" s="49"/>
      <c r="J889" s="54"/>
      <c r="K889" s="49"/>
      <c r="L889" s="49"/>
      <c r="M889" s="41"/>
      <c r="N889" s="7"/>
      <c r="O889" s="8" t="str">
        <f t="shared" si="160"/>
        <v xml:space="preserve"> </v>
      </c>
      <c r="P889" s="8" t="str">
        <f t="shared" si="161"/>
        <v xml:space="preserve"> </v>
      </c>
      <c r="Q889" s="7"/>
      <c r="R889" s="6"/>
      <c r="S889" s="7"/>
      <c r="T889" s="7"/>
      <c r="U889" s="7"/>
      <c r="V889" s="9"/>
      <c r="W889" s="9"/>
      <c r="X889" s="9"/>
      <c r="Y889" s="9"/>
      <c r="Z889" s="7"/>
      <c r="AA889" s="7"/>
      <c r="AB889" s="7"/>
      <c r="AC889" s="7"/>
      <c r="AD889" t="str">
        <f>IF('Invulblad per woning'!B889=0," ","ja")</f>
        <v xml:space="preserve"> </v>
      </c>
      <c r="AE889" s="10" t="str">
        <f t="shared" si="162"/>
        <v>nee</v>
      </c>
      <c r="AF889" s="10">
        <f t="shared" si="163"/>
        <v>60</v>
      </c>
      <c r="AG889" s="10">
        <f t="shared" si="164"/>
        <v>1944</v>
      </c>
      <c r="AH889">
        <f t="shared" si="170"/>
        <v>0</v>
      </c>
      <c r="AI889" s="10" t="str">
        <f t="shared" si="171"/>
        <v>nee 60 1944 0</v>
      </c>
      <c r="AJ889" s="10" t="e">
        <f>_xlfn.XLOOKUP(AI889,'Hybride Warmtepomp'!F$3:F$165,'Hybride Warmtepomp'!B$3:B$165)</f>
        <v>#N/A</v>
      </c>
      <c r="AK889" t="str">
        <f t="shared" si="165"/>
        <v/>
      </c>
      <c r="AL889" t="str">
        <f t="shared" si="169"/>
        <v>nee</v>
      </c>
      <c r="AM889" t="str">
        <f t="shared" si="166"/>
        <v>nee</v>
      </c>
      <c r="AN889" t="b">
        <f t="shared" si="167"/>
        <v>0</v>
      </c>
      <c r="AO889" t="b">
        <f t="shared" si="168"/>
        <v>0</v>
      </c>
    </row>
    <row r="890" spans="1:41">
      <c r="A890" s="48"/>
      <c r="B890" s="48"/>
      <c r="C890" s="49"/>
      <c r="D890" s="49"/>
      <c r="E890" s="50"/>
      <c r="F890" s="7"/>
      <c r="G890" s="50"/>
      <c r="H890" s="50"/>
      <c r="I890" s="49"/>
      <c r="J890" s="54"/>
      <c r="K890" s="49"/>
      <c r="L890" s="49"/>
      <c r="M890" s="41"/>
      <c r="N890" s="7"/>
      <c r="O890" s="8" t="str">
        <f t="shared" si="160"/>
        <v xml:space="preserve"> </v>
      </c>
      <c r="P890" s="8" t="str">
        <f t="shared" si="161"/>
        <v xml:space="preserve"> </v>
      </c>
      <c r="Q890" s="7"/>
      <c r="R890" s="6"/>
      <c r="S890" s="7"/>
      <c r="T890" s="7"/>
      <c r="U890" s="7"/>
      <c r="V890" s="9"/>
      <c r="W890" s="9"/>
      <c r="X890" s="9"/>
      <c r="Y890" s="9"/>
      <c r="Z890" s="7"/>
      <c r="AA890" s="7"/>
      <c r="AB890" s="7"/>
      <c r="AC890" s="7"/>
      <c r="AD890" t="str">
        <f>IF('Invulblad per woning'!B890=0," ","ja")</f>
        <v xml:space="preserve"> </v>
      </c>
      <c r="AE890" s="10" t="str">
        <f t="shared" si="162"/>
        <v>nee</v>
      </c>
      <c r="AF890" s="10">
        <f t="shared" si="163"/>
        <v>60</v>
      </c>
      <c r="AG890" s="10">
        <f t="shared" si="164"/>
        <v>1944</v>
      </c>
      <c r="AH890">
        <f t="shared" si="170"/>
        <v>0</v>
      </c>
      <c r="AI890" s="10" t="str">
        <f t="shared" si="171"/>
        <v>nee 60 1944 0</v>
      </c>
      <c r="AJ890" s="10" t="e">
        <f>_xlfn.XLOOKUP(AI890,'Hybride Warmtepomp'!F$3:F$165,'Hybride Warmtepomp'!B$3:B$165)</f>
        <v>#N/A</v>
      </c>
      <c r="AK890" t="str">
        <f t="shared" si="165"/>
        <v/>
      </c>
      <c r="AL890" t="str">
        <f t="shared" si="169"/>
        <v>nee</v>
      </c>
      <c r="AM890" t="str">
        <f t="shared" si="166"/>
        <v>nee</v>
      </c>
      <c r="AN890" t="b">
        <f t="shared" si="167"/>
        <v>0</v>
      </c>
      <c r="AO890" t="b">
        <f t="shared" si="168"/>
        <v>0</v>
      </c>
    </row>
    <row r="891" spans="1:41">
      <c r="A891" s="48"/>
      <c r="B891" s="48"/>
      <c r="C891" s="49"/>
      <c r="D891" s="49"/>
      <c r="E891" s="50"/>
      <c r="F891" s="7"/>
      <c r="G891" s="50"/>
      <c r="H891" s="50"/>
      <c r="I891" s="49"/>
      <c r="J891" s="54"/>
      <c r="K891" s="49"/>
      <c r="L891" s="49"/>
      <c r="M891" s="41"/>
      <c r="N891" s="7"/>
      <c r="O891" s="8" t="str">
        <f t="shared" si="160"/>
        <v xml:space="preserve"> </v>
      </c>
      <c r="P891" s="8" t="str">
        <f t="shared" si="161"/>
        <v xml:space="preserve"> </v>
      </c>
      <c r="Q891" s="7"/>
      <c r="R891" s="6"/>
      <c r="S891" s="7"/>
      <c r="T891" s="7"/>
      <c r="U891" s="7"/>
      <c r="V891" s="9"/>
      <c r="W891" s="9"/>
      <c r="X891" s="9"/>
      <c r="Y891" s="9"/>
      <c r="Z891" s="7"/>
      <c r="AA891" s="7"/>
      <c r="AB891" s="7"/>
      <c r="AC891" s="7"/>
      <c r="AD891" t="str">
        <f>IF('Invulblad per woning'!B891=0," ","ja")</f>
        <v xml:space="preserve"> </v>
      </c>
      <c r="AE891" s="10" t="str">
        <f t="shared" si="162"/>
        <v>nee</v>
      </c>
      <c r="AF891" s="10">
        <f t="shared" si="163"/>
        <v>60</v>
      </c>
      <c r="AG891" s="10">
        <f t="shared" si="164"/>
        <v>1944</v>
      </c>
      <c r="AH891">
        <f t="shared" si="170"/>
        <v>0</v>
      </c>
      <c r="AI891" s="10" t="str">
        <f t="shared" si="171"/>
        <v>nee 60 1944 0</v>
      </c>
      <c r="AJ891" s="10" t="e">
        <f>_xlfn.XLOOKUP(AI891,'Hybride Warmtepomp'!F$3:F$165,'Hybride Warmtepomp'!B$3:B$165)</f>
        <v>#N/A</v>
      </c>
      <c r="AK891" t="str">
        <f t="shared" si="165"/>
        <v/>
      </c>
      <c r="AL891" t="str">
        <f t="shared" si="169"/>
        <v>nee</v>
      </c>
      <c r="AM891" t="str">
        <f t="shared" si="166"/>
        <v>nee</v>
      </c>
      <c r="AN891" t="b">
        <f t="shared" si="167"/>
        <v>0</v>
      </c>
      <c r="AO891" t="b">
        <f t="shared" si="168"/>
        <v>0</v>
      </c>
    </row>
    <row r="892" spans="1:41">
      <c r="A892" s="48"/>
      <c r="B892" s="48"/>
      <c r="C892" s="49"/>
      <c r="D892" s="49"/>
      <c r="E892" s="50"/>
      <c r="F892" s="7"/>
      <c r="G892" s="50"/>
      <c r="H892" s="50"/>
      <c r="I892" s="49"/>
      <c r="J892" s="54"/>
      <c r="K892" s="49"/>
      <c r="L892" s="49"/>
      <c r="M892" s="41"/>
      <c r="N892" s="7"/>
      <c r="O892" s="8" t="str">
        <f t="shared" si="160"/>
        <v xml:space="preserve"> </v>
      </c>
      <c r="P892" s="8" t="str">
        <f t="shared" si="161"/>
        <v xml:space="preserve"> </v>
      </c>
      <c r="Q892" s="7"/>
      <c r="R892" s="6"/>
      <c r="S892" s="7"/>
      <c r="T892" s="7"/>
      <c r="U892" s="7"/>
      <c r="V892" s="9"/>
      <c r="W892" s="9"/>
      <c r="X892" s="9"/>
      <c r="Y892" s="9"/>
      <c r="Z892" s="7"/>
      <c r="AA892" s="7"/>
      <c r="AB892" s="7"/>
      <c r="AC892" s="7"/>
      <c r="AD892" t="str">
        <f>IF('Invulblad per woning'!B892=0," ","ja")</f>
        <v xml:space="preserve"> </v>
      </c>
      <c r="AE892" s="10" t="str">
        <f t="shared" si="162"/>
        <v>nee</v>
      </c>
      <c r="AF892" s="10">
        <f t="shared" si="163"/>
        <v>60</v>
      </c>
      <c r="AG892" s="10">
        <f t="shared" si="164"/>
        <v>1944</v>
      </c>
      <c r="AH892">
        <f t="shared" si="170"/>
        <v>0</v>
      </c>
      <c r="AI892" s="10" t="str">
        <f t="shared" si="171"/>
        <v>nee 60 1944 0</v>
      </c>
      <c r="AJ892" s="10" t="e">
        <f>_xlfn.XLOOKUP(AI892,'Hybride Warmtepomp'!F$3:F$165,'Hybride Warmtepomp'!B$3:B$165)</f>
        <v>#N/A</v>
      </c>
      <c r="AK892" t="str">
        <f t="shared" si="165"/>
        <v/>
      </c>
      <c r="AL892" t="str">
        <f t="shared" si="169"/>
        <v>nee</v>
      </c>
      <c r="AM892" t="str">
        <f t="shared" si="166"/>
        <v>nee</v>
      </c>
      <c r="AN892" t="b">
        <f t="shared" si="167"/>
        <v>0</v>
      </c>
      <c r="AO892" t="b">
        <f t="shared" si="168"/>
        <v>0</v>
      </c>
    </row>
    <row r="893" spans="1:41">
      <c r="A893" s="48"/>
      <c r="B893" s="48"/>
      <c r="C893" s="49"/>
      <c r="D893" s="49"/>
      <c r="E893" s="50"/>
      <c r="F893" s="7"/>
      <c r="G893" s="50"/>
      <c r="H893" s="50"/>
      <c r="I893" s="49"/>
      <c r="J893" s="54"/>
      <c r="K893" s="49"/>
      <c r="L893" s="49"/>
      <c r="M893" s="41"/>
      <c r="N893" s="7"/>
      <c r="O893" s="8" t="str">
        <f t="shared" si="160"/>
        <v xml:space="preserve"> </v>
      </c>
      <c r="P893" s="8" t="str">
        <f t="shared" si="161"/>
        <v xml:space="preserve"> </v>
      </c>
      <c r="Q893" s="7"/>
      <c r="R893" s="6"/>
      <c r="S893" s="7"/>
      <c r="T893" s="7"/>
      <c r="U893" s="7"/>
      <c r="V893" s="9"/>
      <c r="W893" s="9"/>
      <c r="X893" s="9"/>
      <c r="Y893" s="9"/>
      <c r="Z893" s="7"/>
      <c r="AA893" s="7"/>
      <c r="AB893" s="7"/>
      <c r="AC893" s="7"/>
      <c r="AD893" t="str">
        <f>IF('Invulblad per woning'!B893=0," ","ja")</f>
        <v xml:space="preserve"> </v>
      </c>
      <c r="AE893" s="10" t="str">
        <f t="shared" si="162"/>
        <v>nee</v>
      </c>
      <c r="AF893" s="10">
        <f t="shared" si="163"/>
        <v>60</v>
      </c>
      <c r="AG893" s="10">
        <f t="shared" si="164"/>
        <v>1944</v>
      </c>
      <c r="AH893">
        <f t="shared" si="170"/>
        <v>0</v>
      </c>
      <c r="AI893" s="10" t="str">
        <f t="shared" si="171"/>
        <v>nee 60 1944 0</v>
      </c>
      <c r="AJ893" s="10" t="e">
        <f>_xlfn.XLOOKUP(AI893,'Hybride Warmtepomp'!F$3:F$165,'Hybride Warmtepomp'!B$3:B$165)</f>
        <v>#N/A</v>
      </c>
      <c r="AK893" t="str">
        <f t="shared" si="165"/>
        <v/>
      </c>
      <c r="AL893" t="str">
        <f t="shared" si="169"/>
        <v>nee</v>
      </c>
      <c r="AM893" t="str">
        <f t="shared" si="166"/>
        <v>nee</v>
      </c>
      <c r="AN893" t="b">
        <f t="shared" si="167"/>
        <v>0</v>
      </c>
      <c r="AO893" t="b">
        <f t="shared" si="168"/>
        <v>0</v>
      </c>
    </row>
    <row r="894" spans="1:41">
      <c r="A894" s="48"/>
      <c r="B894" s="48"/>
      <c r="C894" s="49"/>
      <c r="D894" s="49"/>
      <c r="E894" s="50"/>
      <c r="F894" s="7"/>
      <c r="G894" s="50"/>
      <c r="H894" s="50"/>
      <c r="I894" s="49"/>
      <c r="J894" s="54"/>
      <c r="K894" s="49"/>
      <c r="L894" s="49"/>
      <c r="M894" s="41"/>
      <c r="N894" s="7"/>
      <c r="O894" s="8" t="str">
        <f t="shared" si="160"/>
        <v xml:space="preserve"> </v>
      </c>
      <c r="P894" s="8" t="str">
        <f t="shared" si="161"/>
        <v xml:space="preserve"> </v>
      </c>
      <c r="Q894" s="7"/>
      <c r="R894" s="6"/>
      <c r="S894" s="7"/>
      <c r="T894" s="7"/>
      <c r="U894" s="7"/>
      <c r="V894" s="9"/>
      <c r="W894" s="9"/>
      <c r="X894" s="9"/>
      <c r="Y894" s="9"/>
      <c r="Z894" s="7"/>
      <c r="AA894" s="7"/>
      <c r="AB894" s="7"/>
      <c r="AC894" s="7"/>
      <c r="AD894" t="str">
        <f>IF('Invulblad per woning'!B894=0," ","ja")</f>
        <v xml:space="preserve"> </v>
      </c>
      <c r="AE894" s="10" t="str">
        <f t="shared" si="162"/>
        <v>nee</v>
      </c>
      <c r="AF894" s="10">
        <f t="shared" si="163"/>
        <v>60</v>
      </c>
      <c r="AG894" s="10">
        <f t="shared" si="164"/>
        <v>1944</v>
      </c>
      <c r="AH894">
        <f t="shared" si="170"/>
        <v>0</v>
      </c>
      <c r="AI894" s="10" t="str">
        <f t="shared" si="171"/>
        <v>nee 60 1944 0</v>
      </c>
      <c r="AJ894" s="10" t="e">
        <f>_xlfn.XLOOKUP(AI894,'Hybride Warmtepomp'!F$3:F$165,'Hybride Warmtepomp'!B$3:B$165)</f>
        <v>#N/A</v>
      </c>
      <c r="AK894" t="str">
        <f t="shared" si="165"/>
        <v/>
      </c>
      <c r="AL894" t="str">
        <f t="shared" si="169"/>
        <v>nee</v>
      </c>
      <c r="AM894" t="str">
        <f t="shared" si="166"/>
        <v>nee</v>
      </c>
      <c r="AN894" t="b">
        <f t="shared" si="167"/>
        <v>0</v>
      </c>
      <c r="AO894" t="b">
        <f t="shared" si="168"/>
        <v>0</v>
      </c>
    </row>
    <row r="895" spans="1:41">
      <c r="A895" s="48"/>
      <c r="B895" s="48"/>
      <c r="C895" s="49"/>
      <c r="D895" s="49"/>
      <c r="E895" s="50"/>
      <c r="F895" s="7"/>
      <c r="G895" s="50"/>
      <c r="H895" s="50"/>
      <c r="I895" s="49"/>
      <c r="J895" s="54"/>
      <c r="K895" s="49"/>
      <c r="L895" s="49"/>
      <c r="M895" s="41"/>
      <c r="N895" s="7"/>
      <c r="O895" s="8" t="str">
        <f t="shared" si="160"/>
        <v xml:space="preserve"> </v>
      </c>
      <c r="P895" s="8" t="str">
        <f t="shared" si="161"/>
        <v xml:space="preserve"> </v>
      </c>
      <c r="Q895" s="7"/>
      <c r="R895" s="6"/>
      <c r="S895" s="7"/>
      <c r="T895" s="7"/>
      <c r="U895" s="7"/>
      <c r="V895" s="9"/>
      <c r="W895" s="9"/>
      <c r="X895" s="9"/>
      <c r="Y895" s="9"/>
      <c r="Z895" s="7"/>
      <c r="AA895" s="7"/>
      <c r="AB895" s="7"/>
      <c r="AC895" s="7"/>
      <c r="AD895" t="str">
        <f>IF('Invulblad per woning'!B895=0," ","ja")</f>
        <v xml:space="preserve"> </v>
      </c>
      <c r="AE895" s="10" t="str">
        <f t="shared" si="162"/>
        <v>nee</v>
      </c>
      <c r="AF895" s="10">
        <f t="shared" si="163"/>
        <v>60</v>
      </c>
      <c r="AG895" s="10">
        <f t="shared" si="164"/>
        <v>1944</v>
      </c>
      <c r="AH895">
        <f t="shared" si="170"/>
        <v>0</v>
      </c>
      <c r="AI895" s="10" t="str">
        <f t="shared" si="171"/>
        <v>nee 60 1944 0</v>
      </c>
      <c r="AJ895" s="10" t="e">
        <f>_xlfn.XLOOKUP(AI895,'Hybride Warmtepomp'!F$3:F$165,'Hybride Warmtepomp'!B$3:B$165)</f>
        <v>#N/A</v>
      </c>
      <c r="AK895" t="str">
        <f t="shared" si="165"/>
        <v/>
      </c>
      <c r="AL895" t="str">
        <f t="shared" si="169"/>
        <v>nee</v>
      </c>
      <c r="AM895" t="str">
        <f t="shared" si="166"/>
        <v>nee</v>
      </c>
      <c r="AN895" t="b">
        <f t="shared" si="167"/>
        <v>0</v>
      </c>
      <c r="AO895" t="b">
        <f t="shared" si="168"/>
        <v>0</v>
      </c>
    </row>
    <row r="896" spans="1:41">
      <c r="A896" s="48"/>
      <c r="B896" s="48"/>
      <c r="C896" s="49"/>
      <c r="D896" s="49"/>
      <c r="E896" s="50"/>
      <c r="F896" s="7"/>
      <c r="G896" s="50"/>
      <c r="H896" s="50"/>
      <c r="I896" s="49"/>
      <c r="J896" s="54"/>
      <c r="K896" s="49"/>
      <c r="L896" s="49"/>
      <c r="M896" s="41"/>
      <c r="N896" s="7"/>
      <c r="O896" s="8" t="str">
        <f t="shared" si="160"/>
        <v xml:space="preserve"> </v>
      </c>
      <c r="P896" s="8" t="str">
        <f t="shared" si="161"/>
        <v xml:space="preserve"> </v>
      </c>
      <c r="Q896" s="7"/>
      <c r="R896" s="6"/>
      <c r="S896" s="7"/>
      <c r="T896" s="7"/>
      <c r="U896" s="7"/>
      <c r="V896" s="9"/>
      <c r="W896" s="9"/>
      <c r="X896" s="9"/>
      <c r="Y896" s="9"/>
      <c r="Z896" s="7"/>
      <c r="AA896" s="7"/>
      <c r="AB896" s="7"/>
      <c r="AC896" s="7"/>
      <c r="AD896" t="str">
        <f>IF('Invulblad per woning'!B896=0," ","ja")</f>
        <v xml:space="preserve"> </v>
      </c>
      <c r="AE896" s="10" t="str">
        <f t="shared" si="162"/>
        <v>nee</v>
      </c>
      <c r="AF896" s="10">
        <f t="shared" si="163"/>
        <v>60</v>
      </c>
      <c r="AG896" s="10">
        <f t="shared" si="164"/>
        <v>1944</v>
      </c>
      <c r="AH896">
        <f t="shared" si="170"/>
        <v>0</v>
      </c>
      <c r="AI896" s="10" t="str">
        <f t="shared" si="171"/>
        <v>nee 60 1944 0</v>
      </c>
      <c r="AJ896" s="10" t="e">
        <f>_xlfn.XLOOKUP(AI896,'Hybride Warmtepomp'!F$3:F$165,'Hybride Warmtepomp'!B$3:B$165)</f>
        <v>#N/A</v>
      </c>
      <c r="AK896" t="str">
        <f t="shared" si="165"/>
        <v/>
      </c>
      <c r="AL896" t="str">
        <f t="shared" si="169"/>
        <v>nee</v>
      </c>
      <c r="AM896" t="str">
        <f t="shared" si="166"/>
        <v>nee</v>
      </c>
      <c r="AN896" t="b">
        <f t="shared" si="167"/>
        <v>0</v>
      </c>
      <c r="AO896" t="b">
        <f t="shared" si="168"/>
        <v>0</v>
      </c>
    </row>
    <row r="897" spans="1:41">
      <c r="A897" s="48"/>
      <c r="B897" s="48"/>
      <c r="C897" s="49"/>
      <c r="D897" s="49"/>
      <c r="E897" s="50"/>
      <c r="F897" s="7"/>
      <c r="G897" s="50"/>
      <c r="H897" s="50"/>
      <c r="I897" s="49"/>
      <c r="J897" s="54"/>
      <c r="K897" s="49"/>
      <c r="L897" s="49"/>
      <c r="M897" s="41"/>
      <c r="N897" s="7"/>
      <c r="O897" s="8" t="str">
        <f t="shared" si="160"/>
        <v xml:space="preserve"> </v>
      </c>
      <c r="P897" s="8" t="str">
        <f t="shared" si="161"/>
        <v xml:space="preserve"> </v>
      </c>
      <c r="Q897" s="7"/>
      <c r="R897" s="6"/>
      <c r="S897" s="7"/>
      <c r="T897" s="7"/>
      <c r="U897" s="7"/>
      <c r="V897" s="9"/>
      <c r="W897" s="9"/>
      <c r="X897" s="9"/>
      <c r="Y897" s="9"/>
      <c r="Z897" s="7"/>
      <c r="AA897" s="7"/>
      <c r="AB897" s="7"/>
      <c r="AC897" s="7"/>
      <c r="AD897" t="str">
        <f>IF('Invulblad per woning'!B897=0," ","ja")</f>
        <v xml:space="preserve"> </v>
      </c>
      <c r="AE897" s="10" t="str">
        <f t="shared" si="162"/>
        <v>nee</v>
      </c>
      <c r="AF897" s="10">
        <f t="shared" si="163"/>
        <v>60</v>
      </c>
      <c r="AG897" s="10">
        <f t="shared" si="164"/>
        <v>1944</v>
      </c>
      <c r="AH897">
        <f t="shared" si="170"/>
        <v>0</v>
      </c>
      <c r="AI897" s="10" t="str">
        <f t="shared" si="171"/>
        <v>nee 60 1944 0</v>
      </c>
      <c r="AJ897" s="10" t="e">
        <f>_xlfn.XLOOKUP(AI897,'Hybride Warmtepomp'!F$3:F$165,'Hybride Warmtepomp'!B$3:B$165)</f>
        <v>#N/A</v>
      </c>
      <c r="AK897" t="str">
        <f t="shared" si="165"/>
        <v/>
      </c>
      <c r="AL897" t="str">
        <f t="shared" si="169"/>
        <v>nee</v>
      </c>
      <c r="AM897" t="str">
        <f t="shared" si="166"/>
        <v>nee</v>
      </c>
      <c r="AN897" t="b">
        <f t="shared" si="167"/>
        <v>0</v>
      </c>
      <c r="AO897" t="b">
        <f t="shared" si="168"/>
        <v>0</v>
      </c>
    </row>
    <row r="898" spans="1:41">
      <c r="A898" s="48"/>
      <c r="B898" s="48"/>
      <c r="C898" s="49"/>
      <c r="D898" s="49"/>
      <c r="E898" s="50"/>
      <c r="F898" s="7"/>
      <c r="G898" s="50"/>
      <c r="H898" s="50"/>
      <c r="I898" s="49"/>
      <c r="J898" s="54"/>
      <c r="K898" s="49"/>
      <c r="L898" s="49"/>
      <c r="M898" s="41"/>
      <c r="N898" s="7"/>
      <c r="O898" s="8" t="str">
        <f t="shared" si="160"/>
        <v xml:space="preserve"> </v>
      </c>
      <c r="P898" s="8" t="str">
        <f t="shared" si="161"/>
        <v xml:space="preserve"> </v>
      </c>
      <c r="Q898" s="7"/>
      <c r="R898" s="6"/>
      <c r="S898" s="7"/>
      <c r="T898" s="7"/>
      <c r="U898" s="7"/>
      <c r="V898" s="9"/>
      <c r="W898" s="9"/>
      <c r="X898" s="9"/>
      <c r="Y898" s="9"/>
      <c r="Z898" s="7"/>
      <c r="AA898" s="7"/>
      <c r="AB898" s="7"/>
      <c r="AC898" s="7"/>
      <c r="AD898" t="str">
        <f>IF('Invulblad per woning'!B898=0," ","ja")</f>
        <v xml:space="preserve"> </v>
      </c>
      <c r="AE898" s="10" t="str">
        <f t="shared" si="162"/>
        <v>nee</v>
      </c>
      <c r="AF898" s="10">
        <f t="shared" si="163"/>
        <v>60</v>
      </c>
      <c r="AG898" s="10">
        <f t="shared" si="164"/>
        <v>1944</v>
      </c>
      <c r="AH898">
        <f t="shared" si="170"/>
        <v>0</v>
      </c>
      <c r="AI898" s="10" t="str">
        <f t="shared" si="171"/>
        <v>nee 60 1944 0</v>
      </c>
      <c r="AJ898" s="10" t="e">
        <f>_xlfn.XLOOKUP(AI898,'Hybride Warmtepomp'!F$3:F$165,'Hybride Warmtepomp'!B$3:B$165)</f>
        <v>#N/A</v>
      </c>
      <c r="AK898" t="str">
        <f t="shared" si="165"/>
        <v/>
      </c>
      <c r="AL898" t="str">
        <f t="shared" si="169"/>
        <v>nee</v>
      </c>
      <c r="AM898" t="str">
        <f t="shared" si="166"/>
        <v>nee</v>
      </c>
      <c r="AN898" t="b">
        <f t="shared" si="167"/>
        <v>0</v>
      </c>
      <c r="AO898" t="b">
        <f t="shared" si="168"/>
        <v>0</v>
      </c>
    </row>
    <row r="899" spans="1:41">
      <c r="A899" s="48"/>
      <c r="B899" s="48"/>
      <c r="C899" s="49"/>
      <c r="D899" s="49"/>
      <c r="E899" s="50"/>
      <c r="F899" s="7"/>
      <c r="G899" s="50"/>
      <c r="H899" s="50"/>
      <c r="I899" s="49"/>
      <c r="J899" s="54"/>
      <c r="K899" s="49"/>
      <c r="L899" s="49"/>
      <c r="M899" s="41"/>
      <c r="N899" s="7"/>
      <c r="O899" s="8" t="str">
        <f t="shared" ref="O899:O962" si="172">IF(K899*L899/1000=0," ",K899*L899/1000)</f>
        <v xml:space="preserve"> </v>
      </c>
      <c r="P899" s="8" t="str">
        <f t="shared" ref="P899:P962" si="173">IF(MIN(M899:O899)=0," ",MIN(M899:O899))</f>
        <v xml:space="preserve"> </v>
      </c>
      <c r="Q899" s="7"/>
      <c r="R899" s="6"/>
      <c r="S899" s="7"/>
      <c r="T899" s="7"/>
      <c r="U899" s="7"/>
      <c r="V899" s="9"/>
      <c r="W899" s="9"/>
      <c r="X899" s="9"/>
      <c r="Y899" s="9"/>
      <c r="Z899" s="7"/>
      <c r="AA899" s="7"/>
      <c r="AB899" s="7"/>
      <c r="AC899" s="7"/>
      <c r="AD899" t="str">
        <f>IF('Invulblad per woning'!B899=0," ","ja")</f>
        <v xml:space="preserve"> </v>
      </c>
      <c r="AE899" s="10" t="str">
        <f t="shared" si="162"/>
        <v>nee</v>
      </c>
      <c r="AF899" s="10">
        <f t="shared" si="163"/>
        <v>60</v>
      </c>
      <c r="AG899" s="10">
        <f t="shared" si="164"/>
        <v>1944</v>
      </c>
      <c r="AH899">
        <f t="shared" si="170"/>
        <v>0</v>
      </c>
      <c r="AI899" s="10" t="str">
        <f t="shared" si="171"/>
        <v>nee 60 1944 0</v>
      </c>
      <c r="AJ899" s="10" t="e">
        <f>_xlfn.XLOOKUP(AI899,'Hybride Warmtepomp'!F$3:F$165,'Hybride Warmtepomp'!B$3:B$165)</f>
        <v>#N/A</v>
      </c>
      <c r="AK899" t="str">
        <f t="shared" si="165"/>
        <v/>
      </c>
      <c r="AL899" t="str">
        <f t="shared" si="169"/>
        <v>nee</v>
      </c>
      <c r="AM899" t="str">
        <f t="shared" si="166"/>
        <v>nee</v>
      </c>
      <c r="AN899" t="b">
        <f t="shared" si="167"/>
        <v>0</v>
      </c>
      <c r="AO899" t="b">
        <f t="shared" si="168"/>
        <v>0</v>
      </c>
    </row>
    <row r="900" spans="1:41">
      <c r="A900" s="48"/>
      <c r="B900" s="48"/>
      <c r="C900" s="49"/>
      <c r="D900" s="49"/>
      <c r="E900" s="50"/>
      <c r="F900" s="7"/>
      <c r="G900" s="50"/>
      <c r="H900" s="50"/>
      <c r="I900" s="49"/>
      <c r="J900" s="54"/>
      <c r="K900" s="49"/>
      <c r="L900" s="49"/>
      <c r="M900" s="41"/>
      <c r="N900" s="7"/>
      <c r="O900" s="8" t="str">
        <f t="shared" si="172"/>
        <v xml:space="preserve"> </v>
      </c>
      <c r="P900" s="8" t="str">
        <f t="shared" si="173"/>
        <v xml:space="preserve"> </v>
      </c>
      <c r="Q900" s="7"/>
      <c r="R900" s="6"/>
      <c r="S900" s="7"/>
      <c r="T900" s="7"/>
      <c r="U900" s="7"/>
      <c r="V900" s="9"/>
      <c r="W900" s="9"/>
      <c r="X900" s="9"/>
      <c r="Y900" s="9"/>
      <c r="Z900" s="7"/>
      <c r="AA900" s="7"/>
      <c r="AB900" s="7"/>
      <c r="AC900" s="7"/>
      <c r="AD900" t="str">
        <f>IF('Invulblad per woning'!B900=0," ","ja")</f>
        <v xml:space="preserve"> </v>
      </c>
      <c r="AE900" s="10" t="str">
        <f t="shared" ref="AE900:AE963" si="174">_xlfn.XLOOKUP(T900,"hybride","ja","nee")</f>
        <v>nee</v>
      </c>
      <c r="AF900" s="10">
        <f t="shared" ref="AF900:AF963" si="175">IF(R900&lt;=60,60,IF(R900&lt;=80,80,IF(R900&lt;=100,100,IF(R900&lt;=125,125,IF(R900&lt;=150,150,IF(R900&lt;=175,175,200))))))</f>
        <v>60</v>
      </c>
      <c r="AG900" s="10">
        <f t="shared" ref="AG900:AG963" si="176">IF(F900&lt;1945,1944,IF(F900&lt;1975,1974,IF(F900&lt;1995,1994,1995)))</f>
        <v>1944</v>
      </c>
      <c r="AH900">
        <f t="shared" si="170"/>
        <v>0</v>
      </c>
      <c r="AI900" s="10" t="str">
        <f t="shared" si="171"/>
        <v>nee 60 1944 0</v>
      </c>
      <c r="AJ900" s="10" t="e">
        <f>_xlfn.XLOOKUP(AI900,'Hybride Warmtepomp'!F$3:F$165,'Hybride Warmtepomp'!B$3:B$165)</f>
        <v>#N/A</v>
      </c>
      <c r="AK900" t="str">
        <f t="shared" ref="AK900:AK963" si="177">IFERROR(AJ900,"")</f>
        <v/>
      </c>
      <c r="AL900" t="str">
        <f t="shared" si="169"/>
        <v>nee</v>
      </c>
      <c r="AM900" t="str">
        <f t="shared" ref="AM900:AM963" si="178">IF(AB900="ja","ja","nee")</f>
        <v>nee</v>
      </c>
      <c r="AN900" t="b">
        <f t="shared" ref="AN900:AN963" si="179">AND(K900&gt;0,NOT(M900&gt;0))</f>
        <v>0</v>
      </c>
      <c r="AO900" t="b">
        <f t="shared" ref="AO900:AO963" si="180">AND(K900&gt;0,NOT(L900&gt;0))</f>
        <v>0</v>
      </c>
    </row>
    <row r="901" spans="1:41">
      <c r="A901" s="48"/>
      <c r="B901" s="48"/>
      <c r="C901" s="49"/>
      <c r="D901" s="49"/>
      <c r="E901" s="50"/>
      <c r="F901" s="7"/>
      <c r="G901" s="50"/>
      <c r="H901" s="50"/>
      <c r="I901" s="49"/>
      <c r="J901" s="54"/>
      <c r="K901" s="49"/>
      <c r="L901" s="49"/>
      <c r="M901" s="41"/>
      <c r="N901" s="7"/>
      <c r="O901" s="8" t="str">
        <f t="shared" si="172"/>
        <v xml:space="preserve"> </v>
      </c>
      <c r="P901" s="8" t="str">
        <f t="shared" si="173"/>
        <v xml:space="preserve"> </v>
      </c>
      <c r="Q901" s="7"/>
      <c r="R901" s="6"/>
      <c r="S901" s="7"/>
      <c r="T901" s="7"/>
      <c r="U901" s="7"/>
      <c r="V901" s="9"/>
      <c r="W901" s="9"/>
      <c r="X901" s="9"/>
      <c r="Y901" s="9"/>
      <c r="Z901" s="7"/>
      <c r="AA901" s="7"/>
      <c r="AB901" s="7"/>
      <c r="AC901" s="7"/>
      <c r="AD901" t="str">
        <f>IF('Invulblad per woning'!B901=0," ","ja")</f>
        <v xml:space="preserve"> </v>
      </c>
      <c r="AE901" s="10" t="str">
        <f t="shared" si="174"/>
        <v>nee</v>
      </c>
      <c r="AF901" s="10">
        <f t="shared" si="175"/>
        <v>60</v>
      </c>
      <c r="AG901" s="10">
        <f t="shared" si="176"/>
        <v>1944</v>
      </c>
      <c r="AH901">
        <f t="shared" si="170"/>
        <v>0</v>
      </c>
      <c r="AI901" s="10" t="str">
        <f t="shared" si="171"/>
        <v>nee 60 1944 0</v>
      </c>
      <c r="AJ901" s="10" t="e">
        <f>_xlfn.XLOOKUP(AI901,'Hybride Warmtepomp'!F$3:F$165,'Hybride Warmtepomp'!B$3:B$165)</f>
        <v>#N/A</v>
      </c>
      <c r="AK901" t="str">
        <f t="shared" si="177"/>
        <v/>
      </c>
      <c r="AL901" t="str">
        <f t="shared" ref="AL901:AL964" si="181">IF(S901="warmtepomp","ja","nee")</f>
        <v>nee</v>
      </c>
      <c r="AM901" t="str">
        <f t="shared" si="178"/>
        <v>nee</v>
      </c>
      <c r="AN901" t="b">
        <f t="shared" si="179"/>
        <v>0</v>
      </c>
      <c r="AO901" t="b">
        <f t="shared" si="180"/>
        <v>0</v>
      </c>
    </row>
    <row r="902" spans="1:41">
      <c r="A902" s="48"/>
      <c r="B902" s="48"/>
      <c r="C902" s="49"/>
      <c r="D902" s="49"/>
      <c r="E902" s="50"/>
      <c r="F902" s="7"/>
      <c r="G902" s="50"/>
      <c r="H902" s="50"/>
      <c r="I902" s="49"/>
      <c r="J902" s="54"/>
      <c r="K902" s="49"/>
      <c r="L902" s="49"/>
      <c r="M902" s="41"/>
      <c r="N902" s="7"/>
      <c r="O902" s="8" t="str">
        <f t="shared" si="172"/>
        <v xml:space="preserve"> </v>
      </c>
      <c r="P902" s="8" t="str">
        <f t="shared" si="173"/>
        <v xml:space="preserve"> </v>
      </c>
      <c r="Q902" s="7"/>
      <c r="R902" s="6"/>
      <c r="S902" s="7"/>
      <c r="T902" s="7"/>
      <c r="U902" s="7"/>
      <c r="V902" s="9"/>
      <c r="W902" s="9"/>
      <c r="X902" s="9"/>
      <c r="Y902" s="9"/>
      <c r="Z902" s="7"/>
      <c r="AA902" s="7"/>
      <c r="AB902" s="7"/>
      <c r="AC902" s="7"/>
      <c r="AD902" t="str">
        <f>IF('Invulblad per woning'!B902=0," ","ja")</f>
        <v xml:space="preserve"> </v>
      </c>
      <c r="AE902" s="10" t="str">
        <f t="shared" si="174"/>
        <v>nee</v>
      </c>
      <c r="AF902" s="10">
        <f t="shared" si="175"/>
        <v>60</v>
      </c>
      <c r="AG902" s="10">
        <f t="shared" si="176"/>
        <v>1944</v>
      </c>
      <c r="AH902">
        <f t="shared" si="170"/>
        <v>0</v>
      </c>
      <c r="AI902" s="10" t="str">
        <f t="shared" si="171"/>
        <v>nee 60 1944 0</v>
      </c>
      <c r="AJ902" s="10" t="e">
        <f>_xlfn.XLOOKUP(AI902,'Hybride Warmtepomp'!F$3:F$165,'Hybride Warmtepomp'!B$3:B$165)</f>
        <v>#N/A</v>
      </c>
      <c r="AK902" t="str">
        <f t="shared" si="177"/>
        <v/>
      </c>
      <c r="AL902" t="str">
        <f t="shared" si="181"/>
        <v>nee</v>
      </c>
      <c r="AM902" t="str">
        <f t="shared" si="178"/>
        <v>nee</v>
      </c>
      <c r="AN902" t="b">
        <f t="shared" si="179"/>
        <v>0</v>
      </c>
      <c r="AO902" t="b">
        <f t="shared" si="180"/>
        <v>0</v>
      </c>
    </row>
    <row r="903" spans="1:41">
      <c r="A903" s="48"/>
      <c r="B903" s="48"/>
      <c r="C903" s="49"/>
      <c r="D903" s="49"/>
      <c r="E903" s="50"/>
      <c r="F903" s="7"/>
      <c r="G903" s="50"/>
      <c r="H903" s="50"/>
      <c r="I903" s="49"/>
      <c r="J903" s="54"/>
      <c r="K903" s="49"/>
      <c r="L903" s="49"/>
      <c r="M903" s="41"/>
      <c r="N903" s="7"/>
      <c r="O903" s="8" t="str">
        <f t="shared" si="172"/>
        <v xml:space="preserve"> </v>
      </c>
      <c r="P903" s="8" t="str">
        <f t="shared" si="173"/>
        <v xml:space="preserve"> </v>
      </c>
      <c r="Q903" s="7"/>
      <c r="R903" s="6"/>
      <c r="S903" s="7"/>
      <c r="T903" s="7"/>
      <c r="U903" s="7"/>
      <c r="V903" s="9"/>
      <c r="W903" s="9"/>
      <c r="X903" s="9"/>
      <c r="Y903" s="9"/>
      <c r="Z903" s="7"/>
      <c r="AA903" s="7"/>
      <c r="AB903" s="7"/>
      <c r="AC903" s="7"/>
      <c r="AD903" t="str">
        <f>IF('Invulblad per woning'!B903=0," ","ja")</f>
        <v xml:space="preserve"> </v>
      </c>
      <c r="AE903" s="10" t="str">
        <f t="shared" si="174"/>
        <v>nee</v>
      </c>
      <c r="AF903" s="10">
        <f t="shared" si="175"/>
        <v>60</v>
      </c>
      <c r="AG903" s="10">
        <f t="shared" si="176"/>
        <v>1944</v>
      </c>
      <c r="AH903">
        <f t="shared" si="170"/>
        <v>0</v>
      </c>
      <c r="AI903" s="10" t="str">
        <f t="shared" si="171"/>
        <v>nee 60 1944 0</v>
      </c>
      <c r="AJ903" s="10" t="e">
        <f>_xlfn.XLOOKUP(AI903,'Hybride Warmtepomp'!F$3:F$165,'Hybride Warmtepomp'!B$3:B$165)</f>
        <v>#N/A</v>
      </c>
      <c r="AK903" t="str">
        <f t="shared" si="177"/>
        <v/>
      </c>
      <c r="AL903" t="str">
        <f t="shared" si="181"/>
        <v>nee</v>
      </c>
      <c r="AM903" t="str">
        <f t="shared" si="178"/>
        <v>nee</v>
      </c>
      <c r="AN903" t="b">
        <f t="shared" si="179"/>
        <v>0</v>
      </c>
      <c r="AO903" t="b">
        <f t="shared" si="180"/>
        <v>0</v>
      </c>
    </row>
    <row r="904" spans="1:41">
      <c r="A904" s="48"/>
      <c r="B904" s="48"/>
      <c r="C904" s="49"/>
      <c r="D904" s="49"/>
      <c r="E904" s="50"/>
      <c r="F904" s="7"/>
      <c r="G904" s="50"/>
      <c r="H904" s="50"/>
      <c r="I904" s="49"/>
      <c r="J904" s="54"/>
      <c r="K904" s="49"/>
      <c r="L904" s="49"/>
      <c r="M904" s="41"/>
      <c r="N904" s="7"/>
      <c r="O904" s="8" t="str">
        <f t="shared" si="172"/>
        <v xml:space="preserve"> </v>
      </c>
      <c r="P904" s="8" t="str">
        <f t="shared" si="173"/>
        <v xml:space="preserve"> </v>
      </c>
      <c r="Q904" s="7"/>
      <c r="R904" s="6"/>
      <c r="S904" s="7"/>
      <c r="T904" s="7"/>
      <c r="U904" s="7"/>
      <c r="V904" s="9"/>
      <c r="W904" s="9"/>
      <c r="X904" s="9"/>
      <c r="Y904" s="9"/>
      <c r="Z904" s="7"/>
      <c r="AA904" s="7"/>
      <c r="AB904" s="7"/>
      <c r="AC904" s="7"/>
      <c r="AD904" t="str">
        <f>IF('Invulblad per woning'!B904=0," ","ja")</f>
        <v xml:space="preserve"> </v>
      </c>
      <c r="AE904" s="10" t="str">
        <f t="shared" si="174"/>
        <v>nee</v>
      </c>
      <c r="AF904" s="10">
        <f t="shared" si="175"/>
        <v>60</v>
      </c>
      <c r="AG904" s="10">
        <f t="shared" si="176"/>
        <v>1944</v>
      </c>
      <c r="AH904">
        <f t="shared" si="170"/>
        <v>0</v>
      </c>
      <c r="AI904" s="10" t="str">
        <f t="shared" si="171"/>
        <v>nee 60 1944 0</v>
      </c>
      <c r="AJ904" s="10" t="e">
        <f>_xlfn.XLOOKUP(AI904,'Hybride Warmtepomp'!F$3:F$165,'Hybride Warmtepomp'!B$3:B$165)</f>
        <v>#N/A</v>
      </c>
      <c r="AK904" t="str">
        <f t="shared" si="177"/>
        <v/>
      </c>
      <c r="AL904" t="str">
        <f t="shared" si="181"/>
        <v>nee</v>
      </c>
      <c r="AM904" t="str">
        <f t="shared" si="178"/>
        <v>nee</v>
      </c>
      <c r="AN904" t="b">
        <f t="shared" si="179"/>
        <v>0</v>
      </c>
      <c r="AO904" t="b">
        <f t="shared" si="180"/>
        <v>0</v>
      </c>
    </row>
    <row r="905" spans="1:41">
      <c r="A905" s="48"/>
      <c r="B905" s="48"/>
      <c r="C905" s="49"/>
      <c r="D905" s="49"/>
      <c r="E905" s="50"/>
      <c r="F905" s="7"/>
      <c r="G905" s="50"/>
      <c r="H905" s="50"/>
      <c r="I905" s="49"/>
      <c r="J905" s="54"/>
      <c r="K905" s="49"/>
      <c r="L905" s="49"/>
      <c r="M905" s="41"/>
      <c r="N905" s="7"/>
      <c r="O905" s="8" t="str">
        <f t="shared" si="172"/>
        <v xml:space="preserve"> </v>
      </c>
      <c r="P905" s="8" t="str">
        <f t="shared" si="173"/>
        <v xml:space="preserve"> </v>
      </c>
      <c r="Q905" s="7"/>
      <c r="R905" s="6"/>
      <c r="S905" s="7"/>
      <c r="T905" s="7"/>
      <c r="U905" s="7"/>
      <c r="V905" s="9"/>
      <c r="W905" s="9"/>
      <c r="X905" s="9"/>
      <c r="Y905" s="9"/>
      <c r="Z905" s="7"/>
      <c r="AA905" s="7"/>
      <c r="AB905" s="7"/>
      <c r="AC905" s="7"/>
      <c r="AD905" t="str">
        <f>IF('Invulblad per woning'!B905=0," ","ja")</f>
        <v xml:space="preserve"> </v>
      </c>
      <c r="AE905" s="10" t="str">
        <f t="shared" si="174"/>
        <v>nee</v>
      </c>
      <c r="AF905" s="10">
        <f t="shared" si="175"/>
        <v>60</v>
      </c>
      <c r="AG905" s="10">
        <f t="shared" si="176"/>
        <v>1944</v>
      </c>
      <c r="AH905">
        <f t="shared" si="170"/>
        <v>0</v>
      </c>
      <c r="AI905" s="10" t="str">
        <f t="shared" si="171"/>
        <v>nee 60 1944 0</v>
      </c>
      <c r="AJ905" s="10" t="e">
        <f>_xlfn.XLOOKUP(AI905,'Hybride Warmtepomp'!F$3:F$165,'Hybride Warmtepomp'!B$3:B$165)</f>
        <v>#N/A</v>
      </c>
      <c r="AK905" t="str">
        <f t="shared" si="177"/>
        <v/>
      </c>
      <c r="AL905" t="str">
        <f t="shared" si="181"/>
        <v>nee</v>
      </c>
      <c r="AM905" t="str">
        <f t="shared" si="178"/>
        <v>nee</v>
      </c>
      <c r="AN905" t="b">
        <f t="shared" si="179"/>
        <v>0</v>
      </c>
      <c r="AO905" t="b">
        <f t="shared" si="180"/>
        <v>0</v>
      </c>
    </row>
    <row r="906" spans="1:41">
      <c r="A906" s="48"/>
      <c r="B906" s="48"/>
      <c r="C906" s="49"/>
      <c r="D906" s="49"/>
      <c r="E906" s="50"/>
      <c r="F906" s="7"/>
      <c r="G906" s="50"/>
      <c r="H906" s="50"/>
      <c r="I906" s="49"/>
      <c r="J906" s="54"/>
      <c r="K906" s="49"/>
      <c r="L906" s="49"/>
      <c r="M906" s="41"/>
      <c r="N906" s="7"/>
      <c r="O906" s="8" t="str">
        <f t="shared" si="172"/>
        <v xml:space="preserve"> </v>
      </c>
      <c r="P906" s="8" t="str">
        <f t="shared" si="173"/>
        <v xml:space="preserve"> </v>
      </c>
      <c r="Q906" s="7"/>
      <c r="R906" s="6"/>
      <c r="S906" s="7"/>
      <c r="T906" s="7"/>
      <c r="U906" s="7"/>
      <c r="V906" s="9"/>
      <c r="W906" s="9"/>
      <c r="X906" s="9"/>
      <c r="Y906" s="9"/>
      <c r="Z906" s="7"/>
      <c r="AA906" s="7"/>
      <c r="AB906" s="7"/>
      <c r="AC906" s="7"/>
      <c r="AD906" t="str">
        <f>IF('Invulblad per woning'!B906=0," ","ja")</f>
        <v xml:space="preserve"> </v>
      </c>
      <c r="AE906" s="10" t="str">
        <f t="shared" si="174"/>
        <v>nee</v>
      </c>
      <c r="AF906" s="10">
        <f t="shared" si="175"/>
        <v>60</v>
      </c>
      <c r="AG906" s="10">
        <f t="shared" si="176"/>
        <v>1944</v>
      </c>
      <c r="AH906">
        <f t="shared" si="170"/>
        <v>0</v>
      </c>
      <c r="AI906" s="10" t="str">
        <f t="shared" si="171"/>
        <v>nee 60 1944 0</v>
      </c>
      <c r="AJ906" s="10" t="e">
        <f>_xlfn.XLOOKUP(AI906,'Hybride Warmtepomp'!F$3:F$165,'Hybride Warmtepomp'!B$3:B$165)</f>
        <v>#N/A</v>
      </c>
      <c r="AK906" t="str">
        <f t="shared" si="177"/>
        <v/>
      </c>
      <c r="AL906" t="str">
        <f t="shared" si="181"/>
        <v>nee</v>
      </c>
      <c r="AM906" t="str">
        <f t="shared" si="178"/>
        <v>nee</v>
      </c>
      <c r="AN906" t="b">
        <f t="shared" si="179"/>
        <v>0</v>
      </c>
      <c r="AO906" t="b">
        <f t="shared" si="180"/>
        <v>0</v>
      </c>
    </row>
    <row r="907" spans="1:41">
      <c r="A907" s="48"/>
      <c r="B907" s="48"/>
      <c r="C907" s="49"/>
      <c r="D907" s="49"/>
      <c r="E907" s="50"/>
      <c r="F907" s="7"/>
      <c r="G907" s="50"/>
      <c r="H907" s="50"/>
      <c r="I907" s="49"/>
      <c r="J907" s="54"/>
      <c r="K907" s="49"/>
      <c r="L907" s="49"/>
      <c r="M907" s="41"/>
      <c r="N907" s="7"/>
      <c r="O907" s="8" t="str">
        <f t="shared" si="172"/>
        <v xml:space="preserve"> </v>
      </c>
      <c r="P907" s="8" t="str">
        <f t="shared" si="173"/>
        <v xml:space="preserve"> </v>
      </c>
      <c r="Q907" s="7"/>
      <c r="R907" s="6"/>
      <c r="S907" s="7"/>
      <c r="T907" s="7"/>
      <c r="U907" s="7"/>
      <c r="V907" s="9"/>
      <c r="W907" s="9"/>
      <c r="X907" s="9"/>
      <c r="Y907" s="9"/>
      <c r="Z907" s="7"/>
      <c r="AA907" s="7"/>
      <c r="AB907" s="7"/>
      <c r="AC907" s="7"/>
      <c r="AD907" t="str">
        <f>IF('Invulblad per woning'!B907=0," ","ja")</f>
        <v xml:space="preserve"> </v>
      </c>
      <c r="AE907" s="10" t="str">
        <f t="shared" si="174"/>
        <v>nee</v>
      </c>
      <c r="AF907" s="10">
        <f t="shared" si="175"/>
        <v>60</v>
      </c>
      <c r="AG907" s="10">
        <f t="shared" si="176"/>
        <v>1944</v>
      </c>
      <c r="AH907">
        <f t="shared" si="170"/>
        <v>0</v>
      </c>
      <c r="AI907" s="10" t="str">
        <f t="shared" si="171"/>
        <v>nee 60 1944 0</v>
      </c>
      <c r="AJ907" s="10" t="e">
        <f>_xlfn.XLOOKUP(AI907,'Hybride Warmtepomp'!F$3:F$165,'Hybride Warmtepomp'!B$3:B$165)</f>
        <v>#N/A</v>
      </c>
      <c r="AK907" t="str">
        <f t="shared" si="177"/>
        <v/>
      </c>
      <c r="AL907" t="str">
        <f t="shared" si="181"/>
        <v>nee</v>
      </c>
      <c r="AM907" t="str">
        <f t="shared" si="178"/>
        <v>nee</v>
      </c>
      <c r="AN907" t="b">
        <f t="shared" si="179"/>
        <v>0</v>
      </c>
      <c r="AO907" t="b">
        <f t="shared" si="180"/>
        <v>0</v>
      </c>
    </row>
    <row r="908" spans="1:41">
      <c r="A908" s="48"/>
      <c r="B908" s="48"/>
      <c r="C908" s="49"/>
      <c r="D908" s="49"/>
      <c r="E908" s="50"/>
      <c r="F908" s="7"/>
      <c r="G908" s="50"/>
      <c r="H908" s="50"/>
      <c r="I908" s="49"/>
      <c r="J908" s="54"/>
      <c r="K908" s="49"/>
      <c r="L908" s="49"/>
      <c r="M908" s="41"/>
      <c r="N908" s="7"/>
      <c r="O908" s="8" t="str">
        <f t="shared" si="172"/>
        <v xml:space="preserve"> </v>
      </c>
      <c r="P908" s="8" t="str">
        <f t="shared" si="173"/>
        <v xml:space="preserve"> </v>
      </c>
      <c r="Q908" s="7"/>
      <c r="R908" s="6"/>
      <c r="S908" s="7"/>
      <c r="T908" s="7"/>
      <c r="U908" s="7"/>
      <c r="V908" s="9"/>
      <c r="W908" s="9"/>
      <c r="X908" s="9"/>
      <c r="Y908" s="9"/>
      <c r="Z908" s="7"/>
      <c r="AA908" s="7"/>
      <c r="AB908" s="7"/>
      <c r="AC908" s="7"/>
      <c r="AD908" t="str">
        <f>IF('Invulblad per woning'!B908=0," ","ja")</f>
        <v xml:space="preserve"> </v>
      </c>
      <c r="AE908" s="10" t="str">
        <f t="shared" si="174"/>
        <v>nee</v>
      </c>
      <c r="AF908" s="10">
        <f t="shared" si="175"/>
        <v>60</v>
      </c>
      <c r="AG908" s="10">
        <f t="shared" si="176"/>
        <v>1944</v>
      </c>
      <c r="AH908">
        <f t="shared" si="170"/>
        <v>0</v>
      </c>
      <c r="AI908" s="10" t="str">
        <f t="shared" si="171"/>
        <v>nee 60 1944 0</v>
      </c>
      <c r="AJ908" s="10" t="e">
        <f>_xlfn.XLOOKUP(AI908,'Hybride Warmtepomp'!F$3:F$165,'Hybride Warmtepomp'!B$3:B$165)</f>
        <v>#N/A</v>
      </c>
      <c r="AK908" t="str">
        <f t="shared" si="177"/>
        <v/>
      </c>
      <c r="AL908" t="str">
        <f t="shared" si="181"/>
        <v>nee</v>
      </c>
      <c r="AM908" t="str">
        <f t="shared" si="178"/>
        <v>nee</v>
      </c>
      <c r="AN908" t="b">
        <f t="shared" si="179"/>
        <v>0</v>
      </c>
      <c r="AO908" t="b">
        <f t="shared" si="180"/>
        <v>0</v>
      </c>
    </row>
    <row r="909" spans="1:41">
      <c r="A909" s="48"/>
      <c r="B909" s="48"/>
      <c r="C909" s="49"/>
      <c r="D909" s="49"/>
      <c r="E909" s="50"/>
      <c r="F909" s="7"/>
      <c r="G909" s="50"/>
      <c r="H909" s="50"/>
      <c r="I909" s="49"/>
      <c r="J909" s="54"/>
      <c r="K909" s="49"/>
      <c r="L909" s="49"/>
      <c r="M909" s="41"/>
      <c r="N909" s="7"/>
      <c r="O909" s="8" t="str">
        <f t="shared" si="172"/>
        <v xml:space="preserve"> </v>
      </c>
      <c r="P909" s="8" t="str">
        <f t="shared" si="173"/>
        <v xml:space="preserve"> </v>
      </c>
      <c r="Q909" s="7"/>
      <c r="R909" s="6"/>
      <c r="S909" s="7"/>
      <c r="T909" s="7"/>
      <c r="U909" s="7"/>
      <c r="V909" s="9"/>
      <c r="W909" s="9"/>
      <c r="X909" s="9"/>
      <c r="Y909" s="9"/>
      <c r="Z909" s="7"/>
      <c r="AA909" s="7"/>
      <c r="AB909" s="7"/>
      <c r="AC909" s="7"/>
      <c r="AD909" t="str">
        <f>IF('Invulblad per woning'!B909=0," ","ja")</f>
        <v xml:space="preserve"> </v>
      </c>
      <c r="AE909" s="10" t="str">
        <f t="shared" si="174"/>
        <v>nee</v>
      </c>
      <c r="AF909" s="10">
        <f t="shared" si="175"/>
        <v>60</v>
      </c>
      <c r="AG909" s="10">
        <f t="shared" si="176"/>
        <v>1944</v>
      </c>
      <c r="AH909">
        <f t="shared" si="170"/>
        <v>0</v>
      </c>
      <c r="AI909" s="10" t="str">
        <f t="shared" si="171"/>
        <v>nee 60 1944 0</v>
      </c>
      <c r="AJ909" s="10" t="e">
        <f>_xlfn.XLOOKUP(AI909,'Hybride Warmtepomp'!F$3:F$165,'Hybride Warmtepomp'!B$3:B$165)</f>
        <v>#N/A</v>
      </c>
      <c r="AK909" t="str">
        <f t="shared" si="177"/>
        <v/>
      </c>
      <c r="AL909" t="str">
        <f t="shared" si="181"/>
        <v>nee</v>
      </c>
      <c r="AM909" t="str">
        <f t="shared" si="178"/>
        <v>nee</v>
      </c>
      <c r="AN909" t="b">
        <f t="shared" si="179"/>
        <v>0</v>
      </c>
      <c r="AO909" t="b">
        <f t="shared" si="180"/>
        <v>0</v>
      </c>
    </row>
    <row r="910" spans="1:41">
      <c r="A910" s="48"/>
      <c r="B910" s="48"/>
      <c r="C910" s="49"/>
      <c r="D910" s="49"/>
      <c r="E910" s="50"/>
      <c r="F910" s="7"/>
      <c r="G910" s="50"/>
      <c r="H910" s="50"/>
      <c r="I910" s="49"/>
      <c r="J910" s="54"/>
      <c r="K910" s="49"/>
      <c r="L910" s="49"/>
      <c r="M910" s="41"/>
      <c r="N910" s="7"/>
      <c r="O910" s="8" t="str">
        <f t="shared" si="172"/>
        <v xml:space="preserve"> </v>
      </c>
      <c r="P910" s="8" t="str">
        <f t="shared" si="173"/>
        <v xml:space="preserve"> </v>
      </c>
      <c r="Q910" s="7"/>
      <c r="R910" s="6"/>
      <c r="S910" s="7"/>
      <c r="T910" s="7"/>
      <c r="U910" s="7"/>
      <c r="V910" s="9"/>
      <c r="W910" s="9"/>
      <c r="X910" s="9"/>
      <c r="Y910" s="9"/>
      <c r="Z910" s="7"/>
      <c r="AA910" s="7"/>
      <c r="AB910" s="7"/>
      <c r="AC910" s="7"/>
      <c r="AD910" t="str">
        <f>IF('Invulblad per woning'!B910=0," ","ja")</f>
        <v xml:space="preserve"> </v>
      </c>
      <c r="AE910" s="10" t="str">
        <f t="shared" si="174"/>
        <v>nee</v>
      </c>
      <c r="AF910" s="10">
        <f t="shared" si="175"/>
        <v>60</v>
      </c>
      <c r="AG910" s="10">
        <f t="shared" si="176"/>
        <v>1944</v>
      </c>
      <c r="AH910">
        <f t="shared" si="170"/>
        <v>0</v>
      </c>
      <c r="AI910" s="10" t="str">
        <f t="shared" si="171"/>
        <v>nee 60 1944 0</v>
      </c>
      <c r="AJ910" s="10" t="e">
        <f>_xlfn.XLOOKUP(AI910,'Hybride Warmtepomp'!F$3:F$165,'Hybride Warmtepomp'!B$3:B$165)</f>
        <v>#N/A</v>
      </c>
      <c r="AK910" t="str">
        <f t="shared" si="177"/>
        <v/>
      </c>
      <c r="AL910" t="str">
        <f t="shared" si="181"/>
        <v>nee</v>
      </c>
      <c r="AM910" t="str">
        <f t="shared" si="178"/>
        <v>nee</v>
      </c>
      <c r="AN910" t="b">
        <f t="shared" si="179"/>
        <v>0</v>
      </c>
      <c r="AO910" t="b">
        <f t="shared" si="180"/>
        <v>0</v>
      </c>
    </row>
    <row r="911" spans="1:41">
      <c r="A911" s="48"/>
      <c r="B911" s="48"/>
      <c r="C911" s="49"/>
      <c r="D911" s="49"/>
      <c r="E911" s="50"/>
      <c r="F911" s="7"/>
      <c r="G911" s="50"/>
      <c r="H911" s="50"/>
      <c r="I911" s="49"/>
      <c r="J911" s="54"/>
      <c r="K911" s="49"/>
      <c r="L911" s="49"/>
      <c r="M911" s="41"/>
      <c r="N911" s="7"/>
      <c r="O911" s="8" t="str">
        <f t="shared" si="172"/>
        <v xml:space="preserve"> </v>
      </c>
      <c r="P911" s="8" t="str">
        <f t="shared" si="173"/>
        <v xml:space="preserve"> </v>
      </c>
      <c r="Q911" s="7"/>
      <c r="R911" s="6"/>
      <c r="S911" s="7"/>
      <c r="T911" s="7"/>
      <c r="U911" s="7"/>
      <c r="V911" s="9"/>
      <c r="W911" s="9"/>
      <c r="X911" s="9"/>
      <c r="Y911" s="9"/>
      <c r="Z911" s="7"/>
      <c r="AA911" s="7"/>
      <c r="AB911" s="7"/>
      <c r="AC911" s="7"/>
      <c r="AD911" t="str">
        <f>IF('Invulblad per woning'!B911=0," ","ja")</f>
        <v xml:space="preserve"> </v>
      </c>
      <c r="AE911" s="10" t="str">
        <f t="shared" si="174"/>
        <v>nee</v>
      </c>
      <c r="AF911" s="10">
        <f t="shared" si="175"/>
        <v>60</v>
      </c>
      <c r="AG911" s="10">
        <f t="shared" si="176"/>
        <v>1944</v>
      </c>
      <c r="AH911">
        <f t="shared" si="170"/>
        <v>0</v>
      </c>
      <c r="AI911" s="10" t="str">
        <f t="shared" si="171"/>
        <v>nee 60 1944 0</v>
      </c>
      <c r="AJ911" s="10" t="e">
        <f>_xlfn.XLOOKUP(AI911,'Hybride Warmtepomp'!F$3:F$165,'Hybride Warmtepomp'!B$3:B$165)</f>
        <v>#N/A</v>
      </c>
      <c r="AK911" t="str">
        <f t="shared" si="177"/>
        <v/>
      </c>
      <c r="AL911" t="str">
        <f t="shared" si="181"/>
        <v>nee</v>
      </c>
      <c r="AM911" t="str">
        <f t="shared" si="178"/>
        <v>nee</v>
      </c>
      <c r="AN911" t="b">
        <f t="shared" si="179"/>
        <v>0</v>
      </c>
      <c r="AO911" t="b">
        <f t="shared" si="180"/>
        <v>0</v>
      </c>
    </row>
    <row r="912" spans="1:41">
      <c r="A912" s="48"/>
      <c r="B912" s="48"/>
      <c r="C912" s="49"/>
      <c r="D912" s="49"/>
      <c r="E912" s="50"/>
      <c r="F912" s="7"/>
      <c r="G912" s="50"/>
      <c r="H912" s="50"/>
      <c r="I912" s="49"/>
      <c r="J912" s="54"/>
      <c r="K912" s="49"/>
      <c r="L912" s="49"/>
      <c r="M912" s="41"/>
      <c r="N912" s="7"/>
      <c r="O912" s="8" t="str">
        <f t="shared" si="172"/>
        <v xml:space="preserve"> </v>
      </c>
      <c r="P912" s="8" t="str">
        <f t="shared" si="173"/>
        <v xml:space="preserve"> </v>
      </c>
      <c r="Q912" s="7"/>
      <c r="R912" s="6"/>
      <c r="S912" s="7"/>
      <c r="T912" s="7"/>
      <c r="U912" s="7"/>
      <c r="V912" s="9"/>
      <c r="W912" s="9"/>
      <c r="X912" s="9"/>
      <c r="Y912" s="9"/>
      <c r="Z912" s="7"/>
      <c r="AA912" s="7"/>
      <c r="AB912" s="7"/>
      <c r="AC912" s="7"/>
      <c r="AD912" t="str">
        <f>IF('Invulblad per woning'!B912=0," ","ja")</f>
        <v xml:space="preserve"> </v>
      </c>
      <c r="AE912" s="10" t="str">
        <f t="shared" si="174"/>
        <v>nee</v>
      </c>
      <c r="AF912" s="10">
        <f t="shared" si="175"/>
        <v>60</v>
      </c>
      <c r="AG912" s="10">
        <f t="shared" si="176"/>
        <v>1944</v>
      </c>
      <c r="AH912">
        <f t="shared" si="170"/>
        <v>0</v>
      </c>
      <c r="AI912" s="10" t="str">
        <f t="shared" si="171"/>
        <v>nee 60 1944 0</v>
      </c>
      <c r="AJ912" s="10" t="e">
        <f>_xlfn.XLOOKUP(AI912,'Hybride Warmtepomp'!F$3:F$165,'Hybride Warmtepomp'!B$3:B$165)</f>
        <v>#N/A</v>
      </c>
      <c r="AK912" t="str">
        <f t="shared" si="177"/>
        <v/>
      </c>
      <c r="AL912" t="str">
        <f t="shared" si="181"/>
        <v>nee</v>
      </c>
      <c r="AM912" t="str">
        <f t="shared" si="178"/>
        <v>nee</v>
      </c>
      <c r="AN912" t="b">
        <f t="shared" si="179"/>
        <v>0</v>
      </c>
      <c r="AO912" t="b">
        <f t="shared" si="180"/>
        <v>0</v>
      </c>
    </row>
    <row r="913" spans="1:41">
      <c r="A913" s="48"/>
      <c r="B913" s="48"/>
      <c r="C913" s="49"/>
      <c r="D913" s="49"/>
      <c r="E913" s="50"/>
      <c r="F913" s="7"/>
      <c r="G913" s="50"/>
      <c r="H913" s="50"/>
      <c r="I913" s="49"/>
      <c r="J913" s="54"/>
      <c r="K913" s="49"/>
      <c r="L913" s="49"/>
      <c r="M913" s="41"/>
      <c r="N913" s="7"/>
      <c r="O913" s="8" t="str">
        <f t="shared" si="172"/>
        <v xml:space="preserve"> </v>
      </c>
      <c r="P913" s="8" t="str">
        <f t="shared" si="173"/>
        <v xml:space="preserve"> </v>
      </c>
      <c r="Q913" s="7"/>
      <c r="R913" s="6"/>
      <c r="S913" s="7"/>
      <c r="T913" s="7"/>
      <c r="U913" s="7"/>
      <c r="V913" s="9"/>
      <c r="W913" s="9"/>
      <c r="X913" s="9"/>
      <c r="Y913" s="9"/>
      <c r="Z913" s="7"/>
      <c r="AA913" s="7"/>
      <c r="AB913" s="7"/>
      <c r="AC913" s="7"/>
      <c r="AD913" t="str">
        <f>IF('Invulblad per woning'!B913=0," ","ja")</f>
        <v xml:space="preserve"> </v>
      </c>
      <c r="AE913" s="10" t="str">
        <f t="shared" si="174"/>
        <v>nee</v>
      </c>
      <c r="AF913" s="10">
        <f t="shared" si="175"/>
        <v>60</v>
      </c>
      <c r="AG913" s="10">
        <f t="shared" si="176"/>
        <v>1944</v>
      </c>
      <c r="AH913">
        <f t="shared" si="170"/>
        <v>0</v>
      </c>
      <c r="AI913" s="10" t="str">
        <f t="shared" si="171"/>
        <v>nee 60 1944 0</v>
      </c>
      <c r="AJ913" s="10" t="e">
        <f>_xlfn.XLOOKUP(AI913,'Hybride Warmtepomp'!F$3:F$165,'Hybride Warmtepomp'!B$3:B$165)</f>
        <v>#N/A</v>
      </c>
      <c r="AK913" t="str">
        <f t="shared" si="177"/>
        <v/>
      </c>
      <c r="AL913" t="str">
        <f t="shared" si="181"/>
        <v>nee</v>
      </c>
      <c r="AM913" t="str">
        <f t="shared" si="178"/>
        <v>nee</v>
      </c>
      <c r="AN913" t="b">
        <f t="shared" si="179"/>
        <v>0</v>
      </c>
      <c r="AO913" t="b">
        <f t="shared" si="180"/>
        <v>0</v>
      </c>
    </row>
    <row r="914" spans="1:41">
      <c r="A914" s="48"/>
      <c r="B914" s="48"/>
      <c r="C914" s="49"/>
      <c r="D914" s="49"/>
      <c r="E914" s="50"/>
      <c r="F914" s="7"/>
      <c r="G914" s="50"/>
      <c r="H914" s="50"/>
      <c r="I914" s="49"/>
      <c r="J914" s="54"/>
      <c r="K914" s="49"/>
      <c r="L914" s="49"/>
      <c r="M914" s="41"/>
      <c r="N914" s="7"/>
      <c r="O914" s="8" t="str">
        <f t="shared" si="172"/>
        <v xml:space="preserve"> </v>
      </c>
      <c r="P914" s="8" t="str">
        <f t="shared" si="173"/>
        <v xml:space="preserve"> </v>
      </c>
      <c r="Q914" s="7"/>
      <c r="R914" s="6"/>
      <c r="S914" s="7"/>
      <c r="T914" s="7"/>
      <c r="U914" s="7"/>
      <c r="V914" s="9"/>
      <c r="W914" s="9"/>
      <c r="X914" s="9"/>
      <c r="Y914" s="9"/>
      <c r="Z914" s="7"/>
      <c r="AA914" s="7"/>
      <c r="AB914" s="7"/>
      <c r="AC914" s="7"/>
      <c r="AD914" t="str">
        <f>IF('Invulblad per woning'!B914=0," ","ja")</f>
        <v xml:space="preserve"> </v>
      </c>
      <c r="AE914" s="10" t="str">
        <f t="shared" si="174"/>
        <v>nee</v>
      </c>
      <c r="AF914" s="10">
        <f t="shared" si="175"/>
        <v>60</v>
      </c>
      <c r="AG914" s="10">
        <f t="shared" si="176"/>
        <v>1944</v>
      </c>
      <c r="AH914">
        <f t="shared" si="170"/>
        <v>0</v>
      </c>
      <c r="AI914" s="10" t="str">
        <f t="shared" si="171"/>
        <v>nee 60 1944 0</v>
      </c>
      <c r="AJ914" s="10" t="e">
        <f>_xlfn.XLOOKUP(AI914,'Hybride Warmtepomp'!F$3:F$165,'Hybride Warmtepomp'!B$3:B$165)</f>
        <v>#N/A</v>
      </c>
      <c r="AK914" t="str">
        <f t="shared" si="177"/>
        <v/>
      </c>
      <c r="AL914" t="str">
        <f t="shared" si="181"/>
        <v>nee</v>
      </c>
      <c r="AM914" t="str">
        <f t="shared" si="178"/>
        <v>nee</v>
      </c>
      <c r="AN914" t="b">
        <f t="shared" si="179"/>
        <v>0</v>
      </c>
      <c r="AO914" t="b">
        <f t="shared" si="180"/>
        <v>0</v>
      </c>
    </row>
    <row r="915" spans="1:41">
      <c r="A915" s="48"/>
      <c r="B915" s="48"/>
      <c r="C915" s="49"/>
      <c r="D915" s="49"/>
      <c r="E915" s="50"/>
      <c r="F915" s="7"/>
      <c r="G915" s="50"/>
      <c r="H915" s="50"/>
      <c r="I915" s="49"/>
      <c r="J915" s="54"/>
      <c r="K915" s="49"/>
      <c r="L915" s="49"/>
      <c r="M915" s="41"/>
      <c r="N915" s="7"/>
      <c r="O915" s="8" t="str">
        <f t="shared" si="172"/>
        <v xml:space="preserve"> </v>
      </c>
      <c r="P915" s="8" t="str">
        <f t="shared" si="173"/>
        <v xml:space="preserve"> </v>
      </c>
      <c r="Q915" s="7"/>
      <c r="R915" s="6"/>
      <c r="S915" s="7"/>
      <c r="T915" s="7"/>
      <c r="U915" s="7"/>
      <c r="V915" s="9"/>
      <c r="W915" s="9"/>
      <c r="X915" s="9"/>
      <c r="Y915" s="9"/>
      <c r="Z915" s="7"/>
      <c r="AA915" s="7"/>
      <c r="AB915" s="7"/>
      <c r="AC915" s="7"/>
      <c r="AD915" t="str">
        <f>IF('Invulblad per woning'!B915=0," ","ja")</f>
        <v xml:space="preserve"> </v>
      </c>
      <c r="AE915" s="10" t="str">
        <f t="shared" si="174"/>
        <v>nee</v>
      </c>
      <c r="AF915" s="10">
        <f t="shared" si="175"/>
        <v>60</v>
      </c>
      <c r="AG915" s="10">
        <f t="shared" si="176"/>
        <v>1944</v>
      </c>
      <c r="AH915">
        <f t="shared" si="170"/>
        <v>0</v>
      </c>
      <c r="AI915" s="10" t="str">
        <f t="shared" si="171"/>
        <v>nee 60 1944 0</v>
      </c>
      <c r="AJ915" s="10" t="e">
        <f>_xlfn.XLOOKUP(AI915,'Hybride Warmtepomp'!F$3:F$165,'Hybride Warmtepomp'!B$3:B$165)</f>
        <v>#N/A</v>
      </c>
      <c r="AK915" t="str">
        <f t="shared" si="177"/>
        <v/>
      </c>
      <c r="AL915" t="str">
        <f t="shared" si="181"/>
        <v>nee</v>
      </c>
      <c r="AM915" t="str">
        <f t="shared" si="178"/>
        <v>nee</v>
      </c>
      <c r="AN915" t="b">
        <f t="shared" si="179"/>
        <v>0</v>
      </c>
      <c r="AO915" t="b">
        <f t="shared" si="180"/>
        <v>0</v>
      </c>
    </row>
    <row r="916" spans="1:41">
      <c r="A916" s="48"/>
      <c r="B916" s="48"/>
      <c r="C916" s="49"/>
      <c r="D916" s="49"/>
      <c r="E916" s="50"/>
      <c r="F916" s="7"/>
      <c r="G916" s="50"/>
      <c r="H916" s="50"/>
      <c r="I916" s="49"/>
      <c r="J916" s="54"/>
      <c r="K916" s="49"/>
      <c r="L916" s="49"/>
      <c r="M916" s="41"/>
      <c r="N916" s="7"/>
      <c r="O916" s="8" t="str">
        <f t="shared" si="172"/>
        <v xml:space="preserve"> </v>
      </c>
      <c r="P916" s="8" t="str">
        <f t="shared" si="173"/>
        <v xml:space="preserve"> </v>
      </c>
      <c r="Q916" s="7"/>
      <c r="R916" s="6"/>
      <c r="S916" s="7"/>
      <c r="T916" s="7"/>
      <c r="U916" s="7"/>
      <c r="V916" s="9"/>
      <c r="W916" s="9"/>
      <c r="X916" s="9"/>
      <c r="Y916" s="9"/>
      <c r="Z916" s="7"/>
      <c r="AA916" s="7"/>
      <c r="AB916" s="7"/>
      <c r="AC916" s="7"/>
      <c r="AD916" t="str">
        <f>IF('Invulblad per woning'!B916=0," ","ja")</f>
        <v xml:space="preserve"> </v>
      </c>
      <c r="AE916" s="10" t="str">
        <f t="shared" si="174"/>
        <v>nee</v>
      </c>
      <c r="AF916" s="10">
        <f t="shared" si="175"/>
        <v>60</v>
      </c>
      <c r="AG916" s="10">
        <f t="shared" si="176"/>
        <v>1944</v>
      </c>
      <c r="AH916">
        <f t="shared" si="170"/>
        <v>0</v>
      </c>
      <c r="AI916" s="10" t="str">
        <f t="shared" si="171"/>
        <v>nee 60 1944 0</v>
      </c>
      <c r="AJ916" s="10" t="e">
        <f>_xlfn.XLOOKUP(AI916,'Hybride Warmtepomp'!F$3:F$165,'Hybride Warmtepomp'!B$3:B$165)</f>
        <v>#N/A</v>
      </c>
      <c r="AK916" t="str">
        <f t="shared" si="177"/>
        <v/>
      </c>
      <c r="AL916" t="str">
        <f t="shared" si="181"/>
        <v>nee</v>
      </c>
      <c r="AM916" t="str">
        <f t="shared" si="178"/>
        <v>nee</v>
      </c>
      <c r="AN916" t="b">
        <f t="shared" si="179"/>
        <v>0</v>
      </c>
      <c r="AO916" t="b">
        <f t="shared" si="180"/>
        <v>0</v>
      </c>
    </row>
    <row r="917" spans="1:41">
      <c r="A917" s="48"/>
      <c r="B917" s="48"/>
      <c r="C917" s="49"/>
      <c r="D917" s="49"/>
      <c r="E917" s="50"/>
      <c r="F917" s="7"/>
      <c r="G917" s="50"/>
      <c r="H917" s="50"/>
      <c r="I917" s="49"/>
      <c r="J917" s="54"/>
      <c r="K917" s="49"/>
      <c r="L917" s="49"/>
      <c r="M917" s="41"/>
      <c r="N917" s="7"/>
      <c r="O917" s="8" t="str">
        <f t="shared" si="172"/>
        <v xml:space="preserve"> </v>
      </c>
      <c r="P917" s="8" t="str">
        <f t="shared" si="173"/>
        <v xml:space="preserve"> </v>
      </c>
      <c r="Q917" s="7"/>
      <c r="R917" s="6"/>
      <c r="S917" s="7"/>
      <c r="T917" s="7"/>
      <c r="U917" s="7"/>
      <c r="V917" s="9"/>
      <c r="W917" s="9"/>
      <c r="X917" s="9"/>
      <c r="Y917" s="9"/>
      <c r="Z917" s="7"/>
      <c r="AA917" s="7"/>
      <c r="AB917" s="7"/>
      <c r="AC917" s="7"/>
      <c r="AD917" t="str">
        <f>IF('Invulblad per woning'!B917=0," ","ja")</f>
        <v xml:space="preserve"> </v>
      </c>
      <c r="AE917" s="10" t="str">
        <f t="shared" si="174"/>
        <v>nee</v>
      </c>
      <c r="AF917" s="10">
        <f t="shared" si="175"/>
        <v>60</v>
      </c>
      <c r="AG917" s="10">
        <f t="shared" si="176"/>
        <v>1944</v>
      </c>
      <c r="AH917">
        <f t="shared" si="170"/>
        <v>0</v>
      </c>
      <c r="AI917" s="10" t="str">
        <f t="shared" si="171"/>
        <v>nee 60 1944 0</v>
      </c>
      <c r="AJ917" s="10" t="e">
        <f>_xlfn.XLOOKUP(AI917,'Hybride Warmtepomp'!F$3:F$165,'Hybride Warmtepomp'!B$3:B$165)</f>
        <v>#N/A</v>
      </c>
      <c r="AK917" t="str">
        <f t="shared" si="177"/>
        <v/>
      </c>
      <c r="AL917" t="str">
        <f t="shared" si="181"/>
        <v>nee</v>
      </c>
      <c r="AM917" t="str">
        <f t="shared" si="178"/>
        <v>nee</v>
      </c>
      <c r="AN917" t="b">
        <f t="shared" si="179"/>
        <v>0</v>
      </c>
      <c r="AO917" t="b">
        <f t="shared" si="180"/>
        <v>0</v>
      </c>
    </row>
    <row r="918" spans="1:41">
      <c r="A918" s="48"/>
      <c r="B918" s="48"/>
      <c r="C918" s="49"/>
      <c r="D918" s="49"/>
      <c r="E918" s="50"/>
      <c r="F918" s="7"/>
      <c r="G918" s="50"/>
      <c r="H918" s="50"/>
      <c r="I918" s="49"/>
      <c r="J918" s="54"/>
      <c r="K918" s="49"/>
      <c r="L918" s="49"/>
      <c r="M918" s="41"/>
      <c r="N918" s="7"/>
      <c r="O918" s="8" t="str">
        <f t="shared" si="172"/>
        <v xml:space="preserve"> </v>
      </c>
      <c r="P918" s="8" t="str">
        <f t="shared" si="173"/>
        <v xml:space="preserve"> </v>
      </c>
      <c r="Q918" s="7"/>
      <c r="R918" s="6"/>
      <c r="S918" s="7"/>
      <c r="T918" s="7"/>
      <c r="U918" s="7"/>
      <c r="V918" s="9"/>
      <c r="W918" s="9"/>
      <c r="X918" s="9"/>
      <c r="Y918" s="9"/>
      <c r="Z918" s="7"/>
      <c r="AA918" s="7"/>
      <c r="AB918" s="7"/>
      <c r="AC918" s="7"/>
      <c r="AD918" t="str">
        <f>IF('Invulblad per woning'!B918=0," ","ja")</f>
        <v xml:space="preserve"> </v>
      </c>
      <c r="AE918" s="10" t="str">
        <f t="shared" si="174"/>
        <v>nee</v>
      </c>
      <c r="AF918" s="10">
        <f t="shared" si="175"/>
        <v>60</v>
      </c>
      <c r="AG918" s="10">
        <f t="shared" si="176"/>
        <v>1944</v>
      </c>
      <c r="AH918">
        <f t="shared" si="170"/>
        <v>0</v>
      </c>
      <c r="AI918" s="10" t="str">
        <f t="shared" si="171"/>
        <v>nee 60 1944 0</v>
      </c>
      <c r="AJ918" s="10" t="e">
        <f>_xlfn.XLOOKUP(AI918,'Hybride Warmtepomp'!F$3:F$165,'Hybride Warmtepomp'!B$3:B$165)</f>
        <v>#N/A</v>
      </c>
      <c r="AK918" t="str">
        <f t="shared" si="177"/>
        <v/>
      </c>
      <c r="AL918" t="str">
        <f t="shared" si="181"/>
        <v>nee</v>
      </c>
      <c r="AM918" t="str">
        <f t="shared" si="178"/>
        <v>nee</v>
      </c>
      <c r="AN918" t="b">
        <f t="shared" si="179"/>
        <v>0</v>
      </c>
      <c r="AO918" t="b">
        <f t="shared" si="180"/>
        <v>0</v>
      </c>
    </row>
    <row r="919" spans="1:41">
      <c r="A919" s="48"/>
      <c r="B919" s="48"/>
      <c r="C919" s="49"/>
      <c r="D919" s="49"/>
      <c r="E919" s="50"/>
      <c r="F919" s="7"/>
      <c r="G919" s="50"/>
      <c r="H919" s="50"/>
      <c r="I919" s="49"/>
      <c r="J919" s="54"/>
      <c r="K919" s="49"/>
      <c r="L919" s="49"/>
      <c r="M919" s="41"/>
      <c r="N919" s="7"/>
      <c r="O919" s="8" t="str">
        <f t="shared" si="172"/>
        <v xml:space="preserve"> </v>
      </c>
      <c r="P919" s="8" t="str">
        <f t="shared" si="173"/>
        <v xml:space="preserve"> </v>
      </c>
      <c r="Q919" s="7"/>
      <c r="R919" s="6"/>
      <c r="S919" s="7"/>
      <c r="T919" s="7"/>
      <c r="U919" s="7"/>
      <c r="V919" s="9"/>
      <c r="W919" s="9"/>
      <c r="X919" s="9"/>
      <c r="Y919" s="9"/>
      <c r="Z919" s="7"/>
      <c r="AA919" s="7"/>
      <c r="AB919" s="7"/>
      <c r="AC919" s="7"/>
      <c r="AD919" t="str">
        <f>IF('Invulblad per woning'!B919=0," ","ja")</f>
        <v xml:space="preserve"> </v>
      </c>
      <c r="AE919" s="10" t="str">
        <f t="shared" si="174"/>
        <v>nee</v>
      </c>
      <c r="AF919" s="10">
        <f t="shared" si="175"/>
        <v>60</v>
      </c>
      <c r="AG919" s="10">
        <f t="shared" si="176"/>
        <v>1944</v>
      </c>
      <c r="AH919">
        <f t="shared" si="170"/>
        <v>0</v>
      </c>
      <c r="AI919" s="10" t="str">
        <f t="shared" si="171"/>
        <v>nee 60 1944 0</v>
      </c>
      <c r="AJ919" s="10" t="e">
        <f>_xlfn.XLOOKUP(AI919,'Hybride Warmtepomp'!F$3:F$165,'Hybride Warmtepomp'!B$3:B$165)</f>
        <v>#N/A</v>
      </c>
      <c r="AK919" t="str">
        <f t="shared" si="177"/>
        <v/>
      </c>
      <c r="AL919" t="str">
        <f t="shared" si="181"/>
        <v>nee</v>
      </c>
      <c r="AM919" t="str">
        <f t="shared" si="178"/>
        <v>nee</v>
      </c>
      <c r="AN919" t="b">
        <f t="shared" si="179"/>
        <v>0</v>
      </c>
      <c r="AO919" t="b">
        <f t="shared" si="180"/>
        <v>0</v>
      </c>
    </row>
    <row r="920" spans="1:41">
      <c r="A920" s="48"/>
      <c r="B920" s="48"/>
      <c r="C920" s="49"/>
      <c r="D920" s="49"/>
      <c r="E920" s="50"/>
      <c r="F920" s="7"/>
      <c r="G920" s="50"/>
      <c r="H920" s="50"/>
      <c r="I920" s="49"/>
      <c r="J920" s="54"/>
      <c r="K920" s="49"/>
      <c r="L920" s="49"/>
      <c r="M920" s="41"/>
      <c r="N920" s="7"/>
      <c r="O920" s="8" t="str">
        <f t="shared" si="172"/>
        <v xml:space="preserve"> </v>
      </c>
      <c r="P920" s="8" t="str">
        <f t="shared" si="173"/>
        <v xml:space="preserve"> </v>
      </c>
      <c r="Q920" s="7"/>
      <c r="R920" s="6"/>
      <c r="S920" s="7"/>
      <c r="T920" s="7"/>
      <c r="U920" s="7"/>
      <c r="V920" s="9"/>
      <c r="W920" s="9"/>
      <c r="X920" s="9"/>
      <c r="Y920" s="9"/>
      <c r="Z920" s="7"/>
      <c r="AA920" s="7"/>
      <c r="AB920" s="7"/>
      <c r="AC920" s="7"/>
      <c r="AD920" t="str">
        <f>IF('Invulblad per woning'!B920=0," ","ja")</f>
        <v xml:space="preserve"> </v>
      </c>
      <c r="AE920" s="10" t="str">
        <f t="shared" si="174"/>
        <v>nee</v>
      </c>
      <c r="AF920" s="10">
        <f t="shared" si="175"/>
        <v>60</v>
      </c>
      <c r="AG920" s="10">
        <f t="shared" si="176"/>
        <v>1944</v>
      </c>
      <c r="AH920">
        <f t="shared" si="170"/>
        <v>0</v>
      </c>
      <c r="AI920" s="10" t="str">
        <f t="shared" si="171"/>
        <v>nee 60 1944 0</v>
      </c>
      <c r="AJ920" s="10" t="e">
        <f>_xlfn.XLOOKUP(AI920,'Hybride Warmtepomp'!F$3:F$165,'Hybride Warmtepomp'!B$3:B$165)</f>
        <v>#N/A</v>
      </c>
      <c r="AK920" t="str">
        <f t="shared" si="177"/>
        <v/>
      </c>
      <c r="AL920" t="str">
        <f t="shared" si="181"/>
        <v>nee</v>
      </c>
      <c r="AM920" t="str">
        <f t="shared" si="178"/>
        <v>nee</v>
      </c>
      <c r="AN920" t="b">
        <f t="shared" si="179"/>
        <v>0</v>
      </c>
      <c r="AO920" t="b">
        <f t="shared" si="180"/>
        <v>0</v>
      </c>
    </row>
    <row r="921" spans="1:41">
      <c r="A921" s="48"/>
      <c r="B921" s="48"/>
      <c r="C921" s="49"/>
      <c r="D921" s="49"/>
      <c r="E921" s="50"/>
      <c r="F921" s="7"/>
      <c r="G921" s="50"/>
      <c r="H921" s="50"/>
      <c r="I921" s="49"/>
      <c r="J921" s="54"/>
      <c r="K921" s="49"/>
      <c r="L921" s="49"/>
      <c r="M921" s="41"/>
      <c r="N921" s="7"/>
      <c r="O921" s="8" t="str">
        <f t="shared" si="172"/>
        <v xml:space="preserve"> </v>
      </c>
      <c r="P921" s="8" t="str">
        <f t="shared" si="173"/>
        <v xml:space="preserve"> </v>
      </c>
      <c r="Q921" s="7"/>
      <c r="R921" s="6"/>
      <c r="S921" s="7"/>
      <c r="T921" s="7"/>
      <c r="U921" s="7"/>
      <c r="V921" s="9"/>
      <c r="W921" s="9"/>
      <c r="X921" s="9"/>
      <c r="Y921" s="9"/>
      <c r="Z921" s="7"/>
      <c r="AA921" s="7"/>
      <c r="AB921" s="7"/>
      <c r="AC921" s="7"/>
      <c r="AD921" t="str">
        <f>IF('Invulblad per woning'!B921=0," ","ja")</f>
        <v xml:space="preserve"> </v>
      </c>
      <c r="AE921" s="10" t="str">
        <f t="shared" si="174"/>
        <v>nee</v>
      </c>
      <c r="AF921" s="10">
        <f t="shared" si="175"/>
        <v>60</v>
      </c>
      <c r="AG921" s="10">
        <f t="shared" si="176"/>
        <v>1944</v>
      </c>
      <c r="AH921">
        <f t="shared" ref="AH921:AH984" si="182">Q921</f>
        <v>0</v>
      </c>
      <c r="AI921" s="10" t="str">
        <f t="shared" ref="AI921:AI984" si="183">_xlfn.CONCAT(AE921," ",AF921," ",AG921," ",AH921)</f>
        <v>nee 60 1944 0</v>
      </c>
      <c r="AJ921" s="10" t="e">
        <f>_xlfn.XLOOKUP(AI921,'Hybride Warmtepomp'!F$3:F$165,'Hybride Warmtepomp'!B$3:B$165)</f>
        <v>#N/A</v>
      </c>
      <c r="AK921" t="str">
        <f t="shared" si="177"/>
        <v/>
      </c>
      <c r="AL921" t="str">
        <f t="shared" si="181"/>
        <v>nee</v>
      </c>
      <c r="AM921" t="str">
        <f t="shared" si="178"/>
        <v>nee</v>
      </c>
      <c r="AN921" t="b">
        <f t="shared" si="179"/>
        <v>0</v>
      </c>
      <c r="AO921" t="b">
        <f t="shared" si="180"/>
        <v>0</v>
      </c>
    </row>
    <row r="922" spans="1:41">
      <c r="A922" s="48"/>
      <c r="B922" s="48"/>
      <c r="C922" s="49"/>
      <c r="D922" s="49"/>
      <c r="E922" s="50"/>
      <c r="F922" s="7"/>
      <c r="G922" s="50"/>
      <c r="H922" s="50"/>
      <c r="I922" s="49"/>
      <c r="J922" s="54"/>
      <c r="K922" s="49"/>
      <c r="L922" s="49"/>
      <c r="M922" s="41"/>
      <c r="N922" s="7"/>
      <c r="O922" s="8" t="str">
        <f t="shared" si="172"/>
        <v xml:space="preserve"> </v>
      </c>
      <c r="P922" s="8" t="str">
        <f t="shared" si="173"/>
        <v xml:space="preserve"> </v>
      </c>
      <c r="Q922" s="7"/>
      <c r="R922" s="6"/>
      <c r="S922" s="7"/>
      <c r="T922" s="7"/>
      <c r="U922" s="7"/>
      <c r="V922" s="9"/>
      <c r="W922" s="9"/>
      <c r="X922" s="9"/>
      <c r="Y922" s="9"/>
      <c r="Z922" s="7"/>
      <c r="AA922" s="7"/>
      <c r="AB922" s="7"/>
      <c r="AC922" s="7"/>
      <c r="AD922" t="str">
        <f>IF('Invulblad per woning'!B922=0," ","ja")</f>
        <v xml:space="preserve"> </v>
      </c>
      <c r="AE922" s="10" t="str">
        <f t="shared" si="174"/>
        <v>nee</v>
      </c>
      <c r="AF922" s="10">
        <f t="shared" si="175"/>
        <v>60</v>
      </c>
      <c r="AG922" s="10">
        <f t="shared" si="176"/>
        <v>1944</v>
      </c>
      <c r="AH922">
        <f t="shared" si="182"/>
        <v>0</v>
      </c>
      <c r="AI922" s="10" t="str">
        <f t="shared" si="183"/>
        <v>nee 60 1944 0</v>
      </c>
      <c r="AJ922" s="10" t="e">
        <f>_xlfn.XLOOKUP(AI922,'Hybride Warmtepomp'!F$3:F$165,'Hybride Warmtepomp'!B$3:B$165)</f>
        <v>#N/A</v>
      </c>
      <c r="AK922" t="str">
        <f t="shared" si="177"/>
        <v/>
      </c>
      <c r="AL922" t="str">
        <f t="shared" si="181"/>
        <v>nee</v>
      </c>
      <c r="AM922" t="str">
        <f t="shared" si="178"/>
        <v>nee</v>
      </c>
      <c r="AN922" t="b">
        <f t="shared" si="179"/>
        <v>0</v>
      </c>
      <c r="AO922" t="b">
        <f t="shared" si="180"/>
        <v>0</v>
      </c>
    </row>
    <row r="923" spans="1:41">
      <c r="A923" s="48"/>
      <c r="B923" s="48"/>
      <c r="C923" s="49"/>
      <c r="D923" s="49"/>
      <c r="E923" s="50"/>
      <c r="F923" s="7"/>
      <c r="G923" s="50"/>
      <c r="H923" s="50"/>
      <c r="I923" s="49"/>
      <c r="J923" s="54"/>
      <c r="K923" s="49"/>
      <c r="L923" s="49"/>
      <c r="M923" s="41"/>
      <c r="N923" s="7"/>
      <c r="O923" s="8" t="str">
        <f t="shared" si="172"/>
        <v xml:space="preserve"> </v>
      </c>
      <c r="P923" s="8" t="str">
        <f t="shared" si="173"/>
        <v xml:space="preserve"> </v>
      </c>
      <c r="Q923" s="7"/>
      <c r="R923" s="6"/>
      <c r="S923" s="7"/>
      <c r="T923" s="7"/>
      <c r="U923" s="7"/>
      <c r="V923" s="9"/>
      <c r="W923" s="9"/>
      <c r="X923" s="9"/>
      <c r="Y923" s="9"/>
      <c r="Z923" s="7"/>
      <c r="AA923" s="7"/>
      <c r="AB923" s="7"/>
      <c r="AC923" s="7"/>
      <c r="AD923" t="str">
        <f>IF('Invulblad per woning'!B923=0," ","ja")</f>
        <v xml:space="preserve"> </v>
      </c>
      <c r="AE923" s="10" t="str">
        <f t="shared" si="174"/>
        <v>nee</v>
      </c>
      <c r="AF923" s="10">
        <f t="shared" si="175"/>
        <v>60</v>
      </c>
      <c r="AG923" s="10">
        <f t="shared" si="176"/>
        <v>1944</v>
      </c>
      <c r="AH923">
        <f t="shared" si="182"/>
        <v>0</v>
      </c>
      <c r="AI923" s="10" t="str">
        <f t="shared" si="183"/>
        <v>nee 60 1944 0</v>
      </c>
      <c r="AJ923" s="10" t="e">
        <f>_xlfn.XLOOKUP(AI923,'Hybride Warmtepomp'!F$3:F$165,'Hybride Warmtepomp'!B$3:B$165)</f>
        <v>#N/A</v>
      </c>
      <c r="AK923" t="str">
        <f t="shared" si="177"/>
        <v/>
      </c>
      <c r="AL923" t="str">
        <f t="shared" si="181"/>
        <v>nee</v>
      </c>
      <c r="AM923" t="str">
        <f t="shared" si="178"/>
        <v>nee</v>
      </c>
      <c r="AN923" t="b">
        <f t="shared" si="179"/>
        <v>0</v>
      </c>
      <c r="AO923" t="b">
        <f t="shared" si="180"/>
        <v>0</v>
      </c>
    </row>
    <row r="924" spans="1:41">
      <c r="A924" s="48"/>
      <c r="B924" s="48"/>
      <c r="C924" s="49"/>
      <c r="D924" s="49"/>
      <c r="E924" s="50"/>
      <c r="F924" s="7"/>
      <c r="G924" s="50"/>
      <c r="H924" s="50"/>
      <c r="I924" s="49"/>
      <c r="J924" s="54"/>
      <c r="K924" s="49"/>
      <c r="L924" s="49"/>
      <c r="M924" s="41"/>
      <c r="N924" s="7"/>
      <c r="O924" s="8" t="str">
        <f t="shared" si="172"/>
        <v xml:space="preserve"> </v>
      </c>
      <c r="P924" s="8" t="str">
        <f t="shared" si="173"/>
        <v xml:space="preserve"> </v>
      </c>
      <c r="Q924" s="7"/>
      <c r="R924" s="6"/>
      <c r="S924" s="7"/>
      <c r="T924" s="7"/>
      <c r="U924" s="7"/>
      <c r="V924" s="9"/>
      <c r="W924" s="9"/>
      <c r="X924" s="9"/>
      <c r="Y924" s="9"/>
      <c r="Z924" s="7"/>
      <c r="AA924" s="7"/>
      <c r="AB924" s="7"/>
      <c r="AC924" s="7"/>
      <c r="AD924" t="str">
        <f>IF('Invulblad per woning'!B924=0," ","ja")</f>
        <v xml:space="preserve"> </v>
      </c>
      <c r="AE924" s="10" t="str">
        <f t="shared" si="174"/>
        <v>nee</v>
      </c>
      <c r="AF924" s="10">
        <f t="shared" si="175"/>
        <v>60</v>
      </c>
      <c r="AG924" s="10">
        <f t="shared" si="176"/>
        <v>1944</v>
      </c>
      <c r="AH924">
        <f t="shared" si="182"/>
        <v>0</v>
      </c>
      <c r="AI924" s="10" t="str">
        <f t="shared" si="183"/>
        <v>nee 60 1944 0</v>
      </c>
      <c r="AJ924" s="10" t="e">
        <f>_xlfn.XLOOKUP(AI924,'Hybride Warmtepomp'!F$3:F$165,'Hybride Warmtepomp'!B$3:B$165)</f>
        <v>#N/A</v>
      </c>
      <c r="AK924" t="str">
        <f t="shared" si="177"/>
        <v/>
      </c>
      <c r="AL924" t="str">
        <f t="shared" si="181"/>
        <v>nee</v>
      </c>
      <c r="AM924" t="str">
        <f t="shared" si="178"/>
        <v>nee</v>
      </c>
      <c r="AN924" t="b">
        <f t="shared" si="179"/>
        <v>0</v>
      </c>
      <c r="AO924" t="b">
        <f t="shared" si="180"/>
        <v>0</v>
      </c>
    </row>
    <row r="925" spans="1:41">
      <c r="A925" s="48"/>
      <c r="B925" s="48"/>
      <c r="C925" s="49"/>
      <c r="D925" s="49"/>
      <c r="E925" s="50"/>
      <c r="F925" s="7"/>
      <c r="G925" s="50"/>
      <c r="H925" s="50"/>
      <c r="I925" s="49"/>
      <c r="J925" s="54"/>
      <c r="K925" s="49"/>
      <c r="L925" s="49"/>
      <c r="M925" s="41"/>
      <c r="N925" s="7"/>
      <c r="O925" s="8" t="str">
        <f t="shared" si="172"/>
        <v xml:space="preserve"> </v>
      </c>
      <c r="P925" s="8" t="str">
        <f t="shared" si="173"/>
        <v xml:space="preserve"> </v>
      </c>
      <c r="Q925" s="7"/>
      <c r="R925" s="6"/>
      <c r="S925" s="7"/>
      <c r="T925" s="7"/>
      <c r="U925" s="7"/>
      <c r="V925" s="9"/>
      <c r="W925" s="9"/>
      <c r="X925" s="9"/>
      <c r="Y925" s="9"/>
      <c r="Z925" s="7"/>
      <c r="AA925" s="7"/>
      <c r="AB925" s="7"/>
      <c r="AC925" s="7"/>
      <c r="AD925" t="str">
        <f>IF('Invulblad per woning'!B925=0," ","ja")</f>
        <v xml:space="preserve"> </v>
      </c>
      <c r="AE925" s="10" t="str">
        <f t="shared" si="174"/>
        <v>nee</v>
      </c>
      <c r="AF925" s="10">
        <f t="shared" si="175"/>
        <v>60</v>
      </c>
      <c r="AG925" s="10">
        <f t="shared" si="176"/>
        <v>1944</v>
      </c>
      <c r="AH925">
        <f t="shared" si="182"/>
        <v>0</v>
      </c>
      <c r="AI925" s="10" t="str">
        <f t="shared" si="183"/>
        <v>nee 60 1944 0</v>
      </c>
      <c r="AJ925" s="10" t="e">
        <f>_xlfn.XLOOKUP(AI925,'Hybride Warmtepomp'!F$3:F$165,'Hybride Warmtepomp'!B$3:B$165)</f>
        <v>#N/A</v>
      </c>
      <c r="AK925" t="str">
        <f t="shared" si="177"/>
        <v/>
      </c>
      <c r="AL925" t="str">
        <f t="shared" si="181"/>
        <v>nee</v>
      </c>
      <c r="AM925" t="str">
        <f t="shared" si="178"/>
        <v>nee</v>
      </c>
      <c r="AN925" t="b">
        <f t="shared" si="179"/>
        <v>0</v>
      </c>
      <c r="AO925" t="b">
        <f t="shared" si="180"/>
        <v>0</v>
      </c>
    </row>
    <row r="926" spans="1:41">
      <c r="A926" s="48"/>
      <c r="B926" s="48"/>
      <c r="C926" s="49"/>
      <c r="D926" s="49"/>
      <c r="E926" s="50"/>
      <c r="F926" s="7"/>
      <c r="G926" s="50"/>
      <c r="H926" s="50"/>
      <c r="I926" s="49"/>
      <c r="J926" s="54"/>
      <c r="K926" s="49"/>
      <c r="L926" s="49"/>
      <c r="M926" s="41"/>
      <c r="N926" s="7"/>
      <c r="O926" s="8" t="str">
        <f t="shared" si="172"/>
        <v xml:space="preserve"> </v>
      </c>
      <c r="P926" s="8" t="str">
        <f t="shared" si="173"/>
        <v xml:space="preserve"> </v>
      </c>
      <c r="Q926" s="7"/>
      <c r="R926" s="6"/>
      <c r="S926" s="7"/>
      <c r="T926" s="7"/>
      <c r="U926" s="7"/>
      <c r="V926" s="9"/>
      <c r="W926" s="9"/>
      <c r="X926" s="9"/>
      <c r="Y926" s="9"/>
      <c r="Z926" s="7"/>
      <c r="AA926" s="7"/>
      <c r="AB926" s="7"/>
      <c r="AC926" s="7"/>
      <c r="AD926" t="str">
        <f>IF('Invulblad per woning'!B926=0," ","ja")</f>
        <v xml:space="preserve"> </v>
      </c>
      <c r="AE926" s="10" t="str">
        <f t="shared" si="174"/>
        <v>nee</v>
      </c>
      <c r="AF926" s="10">
        <f t="shared" si="175"/>
        <v>60</v>
      </c>
      <c r="AG926" s="10">
        <f t="shared" si="176"/>
        <v>1944</v>
      </c>
      <c r="AH926">
        <f t="shared" si="182"/>
        <v>0</v>
      </c>
      <c r="AI926" s="10" t="str">
        <f t="shared" si="183"/>
        <v>nee 60 1944 0</v>
      </c>
      <c r="AJ926" s="10" t="e">
        <f>_xlfn.XLOOKUP(AI926,'Hybride Warmtepomp'!F$3:F$165,'Hybride Warmtepomp'!B$3:B$165)</f>
        <v>#N/A</v>
      </c>
      <c r="AK926" t="str">
        <f t="shared" si="177"/>
        <v/>
      </c>
      <c r="AL926" t="str">
        <f t="shared" si="181"/>
        <v>nee</v>
      </c>
      <c r="AM926" t="str">
        <f t="shared" si="178"/>
        <v>nee</v>
      </c>
      <c r="AN926" t="b">
        <f t="shared" si="179"/>
        <v>0</v>
      </c>
      <c r="AO926" t="b">
        <f t="shared" si="180"/>
        <v>0</v>
      </c>
    </row>
    <row r="927" spans="1:41">
      <c r="A927" s="48"/>
      <c r="B927" s="48"/>
      <c r="C927" s="49"/>
      <c r="D927" s="49"/>
      <c r="E927" s="50"/>
      <c r="F927" s="7"/>
      <c r="G927" s="50"/>
      <c r="H927" s="50"/>
      <c r="I927" s="49"/>
      <c r="J927" s="54"/>
      <c r="K927" s="49"/>
      <c r="L927" s="49"/>
      <c r="M927" s="41"/>
      <c r="N927" s="7"/>
      <c r="O927" s="8" t="str">
        <f t="shared" si="172"/>
        <v xml:space="preserve"> </v>
      </c>
      <c r="P927" s="8" t="str">
        <f t="shared" si="173"/>
        <v xml:space="preserve"> </v>
      </c>
      <c r="Q927" s="7"/>
      <c r="R927" s="6"/>
      <c r="S927" s="7"/>
      <c r="T927" s="7"/>
      <c r="U927" s="7"/>
      <c r="V927" s="9"/>
      <c r="W927" s="9"/>
      <c r="X927" s="9"/>
      <c r="Y927" s="9"/>
      <c r="Z927" s="7"/>
      <c r="AA927" s="7"/>
      <c r="AB927" s="7"/>
      <c r="AC927" s="7"/>
      <c r="AD927" t="str">
        <f>IF('Invulblad per woning'!B927=0," ","ja")</f>
        <v xml:space="preserve"> </v>
      </c>
      <c r="AE927" s="10" t="str">
        <f t="shared" si="174"/>
        <v>nee</v>
      </c>
      <c r="AF927" s="10">
        <f t="shared" si="175"/>
        <v>60</v>
      </c>
      <c r="AG927" s="10">
        <f t="shared" si="176"/>
        <v>1944</v>
      </c>
      <c r="AH927">
        <f t="shared" si="182"/>
        <v>0</v>
      </c>
      <c r="AI927" s="10" t="str">
        <f t="shared" si="183"/>
        <v>nee 60 1944 0</v>
      </c>
      <c r="AJ927" s="10" t="e">
        <f>_xlfn.XLOOKUP(AI927,'Hybride Warmtepomp'!F$3:F$165,'Hybride Warmtepomp'!B$3:B$165)</f>
        <v>#N/A</v>
      </c>
      <c r="AK927" t="str">
        <f t="shared" si="177"/>
        <v/>
      </c>
      <c r="AL927" t="str">
        <f t="shared" si="181"/>
        <v>nee</v>
      </c>
      <c r="AM927" t="str">
        <f t="shared" si="178"/>
        <v>nee</v>
      </c>
      <c r="AN927" t="b">
        <f t="shared" si="179"/>
        <v>0</v>
      </c>
      <c r="AO927" t="b">
        <f t="shared" si="180"/>
        <v>0</v>
      </c>
    </row>
    <row r="928" spans="1:41">
      <c r="A928" s="48"/>
      <c r="B928" s="48"/>
      <c r="C928" s="49"/>
      <c r="D928" s="49"/>
      <c r="E928" s="50"/>
      <c r="F928" s="7"/>
      <c r="G928" s="50"/>
      <c r="H928" s="50"/>
      <c r="I928" s="49"/>
      <c r="J928" s="54"/>
      <c r="K928" s="49"/>
      <c r="L928" s="49"/>
      <c r="M928" s="41"/>
      <c r="N928" s="7"/>
      <c r="O928" s="8" t="str">
        <f t="shared" si="172"/>
        <v xml:space="preserve"> </v>
      </c>
      <c r="P928" s="8" t="str">
        <f t="shared" si="173"/>
        <v xml:space="preserve"> </v>
      </c>
      <c r="Q928" s="7"/>
      <c r="R928" s="6"/>
      <c r="S928" s="7"/>
      <c r="T928" s="7"/>
      <c r="U928" s="7"/>
      <c r="V928" s="9"/>
      <c r="W928" s="9"/>
      <c r="X928" s="9"/>
      <c r="Y928" s="9"/>
      <c r="Z928" s="7"/>
      <c r="AA928" s="7"/>
      <c r="AB928" s="7"/>
      <c r="AC928" s="7"/>
      <c r="AD928" t="str">
        <f>IF('Invulblad per woning'!B928=0," ","ja")</f>
        <v xml:space="preserve"> </v>
      </c>
      <c r="AE928" s="10" t="str">
        <f t="shared" si="174"/>
        <v>nee</v>
      </c>
      <c r="AF928" s="10">
        <f t="shared" si="175"/>
        <v>60</v>
      </c>
      <c r="AG928" s="10">
        <f t="shared" si="176"/>
        <v>1944</v>
      </c>
      <c r="AH928">
        <f t="shared" si="182"/>
        <v>0</v>
      </c>
      <c r="AI928" s="10" t="str">
        <f t="shared" si="183"/>
        <v>nee 60 1944 0</v>
      </c>
      <c r="AJ928" s="10" t="e">
        <f>_xlfn.XLOOKUP(AI928,'Hybride Warmtepomp'!F$3:F$165,'Hybride Warmtepomp'!B$3:B$165)</f>
        <v>#N/A</v>
      </c>
      <c r="AK928" t="str">
        <f t="shared" si="177"/>
        <v/>
      </c>
      <c r="AL928" t="str">
        <f t="shared" si="181"/>
        <v>nee</v>
      </c>
      <c r="AM928" t="str">
        <f t="shared" si="178"/>
        <v>nee</v>
      </c>
      <c r="AN928" t="b">
        <f t="shared" si="179"/>
        <v>0</v>
      </c>
      <c r="AO928" t="b">
        <f t="shared" si="180"/>
        <v>0</v>
      </c>
    </row>
    <row r="929" spans="1:41">
      <c r="A929" s="48"/>
      <c r="B929" s="48"/>
      <c r="C929" s="49"/>
      <c r="D929" s="49"/>
      <c r="E929" s="50"/>
      <c r="F929" s="7"/>
      <c r="G929" s="50"/>
      <c r="H929" s="50"/>
      <c r="I929" s="49"/>
      <c r="J929" s="54"/>
      <c r="K929" s="49"/>
      <c r="L929" s="49"/>
      <c r="M929" s="41"/>
      <c r="N929" s="7"/>
      <c r="O929" s="8" t="str">
        <f t="shared" si="172"/>
        <v xml:space="preserve"> </v>
      </c>
      <c r="P929" s="8" t="str">
        <f t="shared" si="173"/>
        <v xml:space="preserve"> </v>
      </c>
      <c r="Q929" s="7"/>
      <c r="R929" s="6"/>
      <c r="S929" s="7"/>
      <c r="T929" s="7"/>
      <c r="U929" s="7"/>
      <c r="V929" s="9"/>
      <c r="W929" s="9"/>
      <c r="X929" s="9"/>
      <c r="Y929" s="9"/>
      <c r="Z929" s="7"/>
      <c r="AA929" s="7"/>
      <c r="AB929" s="7"/>
      <c r="AC929" s="7"/>
      <c r="AD929" t="str">
        <f>IF('Invulblad per woning'!B929=0," ","ja")</f>
        <v xml:space="preserve"> </v>
      </c>
      <c r="AE929" s="10" t="str">
        <f t="shared" si="174"/>
        <v>nee</v>
      </c>
      <c r="AF929" s="10">
        <f t="shared" si="175"/>
        <v>60</v>
      </c>
      <c r="AG929" s="10">
        <f t="shared" si="176"/>
        <v>1944</v>
      </c>
      <c r="AH929">
        <f t="shared" si="182"/>
        <v>0</v>
      </c>
      <c r="AI929" s="10" t="str">
        <f t="shared" si="183"/>
        <v>nee 60 1944 0</v>
      </c>
      <c r="AJ929" s="10" t="e">
        <f>_xlfn.XLOOKUP(AI929,'Hybride Warmtepomp'!F$3:F$165,'Hybride Warmtepomp'!B$3:B$165)</f>
        <v>#N/A</v>
      </c>
      <c r="AK929" t="str">
        <f t="shared" si="177"/>
        <v/>
      </c>
      <c r="AL929" t="str">
        <f t="shared" si="181"/>
        <v>nee</v>
      </c>
      <c r="AM929" t="str">
        <f t="shared" si="178"/>
        <v>nee</v>
      </c>
      <c r="AN929" t="b">
        <f t="shared" si="179"/>
        <v>0</v>
      </c>
      <c r="AO929" t="b">
        <f t="shared" si="180"/>
        <v>0</v>
      </c>
    </row>
    <row r="930" spans="1:41">
      <c r="A930" s="48"/>
      <c r="B930" s="48"/>
      <c r="C930" s="49"/>
      <c r="D930" s="49"/>
      <c r="E930" s="50"/>
      <c r="F930" s="7"/>
      <c r="G930" s="50"/>
      <c r="H930" s="50"/>
      <c r="I930" s="49"/>
      <c r="J930" s="54"/>
      <c r="K930" s="49"/>
      <c r="L930" s="49"/>
      <c r="M930" s="41"/>
      <c r="N930" s="7"/>
      <c r="O930" s="8" t="str">
        <f t="shared" si="172"/>
        <v xml:space="preserve"> </v>
      </c>
      <c r="P930" s="8" t="str">
        <f t="shared" si="173"/>
        <v xml:space="preserve"> </v>
      </c>
      <c r="Q930" s="7"/>
      <c r="R930" s="6"/>
      <c r="S930" s="7"/>
      <c r="T930" s="7"/>
      <c r="U930" s="7"/>
      <c r="V930" s="9"/>
      <c r="W930" s="9"/>
      <c r="X930" s="9"/>
      <c r="Y930" s="9"/>
      <c r="Z930" s="7"/>
      <c r="AA930" s="7"/>
      <c r="AB930" s="7"/>
      <c r="AC930" s="7"/>
      <c r="AD930" t="str">
        <f>IF('Invulblad per woning'!B930=0," ","ja")</f>
        <v xml:space="preserve"> </v>
      </c>
      <c r="AE930" s="10" t="str">
        <f t="shared" si="174"/>
        <v>nee</v>
      </c>
      <c r="AF930" s="10">
        <f t="shared" si="175"/>
        <v>60</v>
      </c>
      <c r="AG930" s="10">
        <f t="shared" si="176"/>
        <v>1944</v>
      </c>
      <c r="AH930">
        <f t="shared" si="182"/>
        <v>0</v>
      </c>
      <c r="AI930" s="10" t="str">
        <f t="shared" si="183"/>
        <v>nee 60 1944 0</v>
      </c>
      <c r="AJ930" s="10" t="e">
        <f>_xlfn.XLOOKUP(AI930,'Hybride Warmtepomp'!F$3:F$165,'Hybride Warmtepomp'!B$3:B$165)</f>
        <v>#N/A</v>
      </c>
      <c r="AK930" t="str">
        <f t="shared" si="177"/>
        <v/>
      </c>
      <c r="AL930" t="str">
        <f t="shared" si="181"/>
        <v>nee</v>
      </c>
      <c r="AM930" t="str">
        <f t="shared" si="178"/>
        <v>nee</v>
      </c>
      <c r="AN930" t="b">
        <f t="shared" si="179"/>
        <v>0</v>
      </c>
      <c r="AO930" t="b">
        <f t="shared" si="180"/>
        <v>0</v>
      </c>
    </row>
    <row r="931" spans="1:41">
      <c r="A931" s="48"/>
      <c r="B931" s="48"/>
      <c r="C931" s="49"/>
      <c r="D931" s="49"/>
      <c r="E931" s="50"/>
      <c r="F931" s="7"/>
      <c r="G931" s="50"/>
      <c r="H931" s="50"/>
      <c r="I931" s="49"/>
      <c r="J931" s="54"/>
      <c r="K931" s="49"/>
      <c r="L931" s="49"/>
      <c r="M931" s="41"/>
      <c r="N931" s="7"/>
      <c r="O931" s="8" t="str">
        <f t="shared" si="172"/>
        <v xml:space="preserve"> </v>
      </c>
      <c r="P931" s="8" t="str">
        <f t="shared" si="173"/>
        <v xml:space="preserve"> </v>
      </c>
      <c r="Q931" s="7"/>
      <c r="R931" s="6"/>
      <c r="S931" s="7"/>
      <c r="T931" s="7"/>
      <c r="U931" s="7"/>
      <c r="V931" s="9"/>
      <c r="W931" s="9"/>
      <c r="X931" s="9"/>
      <c r="Y931" s="9"/>
      <c r="Z931" s="7"/>
      <c r="AA931" s="7"/>
      <c r="AB931" s="7"/>
      <c r="AC931" s="7"/>
      <c r="AD931" t="str">
        <f>IF('Invulblad per woning'!B931=0," ","ja")</f>
        <v xml:space="preserve"> </v>
      </c>
      <c r="AE931" s="10" t="str">
        <f t="shared" si="174"/>
        <v>nee</v>
      </c>
      <c r="AF931" s="10">
        <f t="shared" si="175"/>
        <v>60</v>
      </c>
      <c r="AG931" s="10">
        <f t="shared" si="176"/>
        <v>1944</v>
      </c>
      <c r="AH931">
        <f t="shared" si="182"/>
        <v>0</v>
      </c>
      <c r="AI931" s="10" t="str">
        <f t="shared" si="183"/>
        <v>nee 60 1944 0</v>
      </c>
      <c r="AJ931" s="10" t="e">
        <f>_xlfn.XLOOKUP(AI931,'Hybride Warmtepomp'!F$3:F$165,'Hybride Warmtepomp'!B$3:B$165)</f>
        <v>#N/A</v>
      </c>
      <c r="AK931" t="str">
        <f t="shared" si="177"/>
        <v/>
      </c>
      <c r="AL931" t="str">
        <f t="shared" si="181"/>
        <v>nee</v>
      </c>
      <c r="AM931" t="str">
        <f t="shared" si="178"/>
        <v>nee</v>
      </c>
      <c r="AN931" t="b">
        <f t="shared" si="179"/>
        <v>0</v>
      </c>
      <c r="AO931" t="b">
        <f t="shared" si="180"/>
        <v>0</v>
      </c>
    </row>
    <row r="932" spans="1:41">
      <c r="A932" s="48"/>
      <c r="B932" s="48"/>
      <c r="C932" s="49"/>
      <c r="D932" s="49"/>
      <c r="E932" s="50"/>
      <c r="F932" s="7"/>
      <c r="G932" s="50"/>
      <c r="H932" s="50"/>
      <c r="I932" s="49"/>
      <c r="J932" s="54"/>
      <c r="K932" s="49"/>
      <c r="L932" s="49"/>
      <c r="M932" s="41"/>
      <c r="N932" s="7"/>
      <c r="O932" s="8" t="str">
        <f t="shared" si="172"/>
        <v xml:space="preserve"> </v>
      </c>
      <c r="P932" s="8" t="str">
        <f t="shared" si="173"/>
        <v xml:space="preserve"> </v>
      </c>
      <c r="Q932" s="7"/>
      <c r="R932" s="6"/>
      <c r="S932" s="7"/>
      <c r="T932" s="7"/>
      <c r="U932" s="7"/>
      <c r="V932" s="9"/>
      <c r="W932" s="9"/>
      <c r="X932" s="9"/>
      <c r="Y932" s="9"/>
      <c r="Z932" s="7"/>
      <c r="AA932" s="7"/>
      <c r="AB932" s="7"/>
      <c r="AC932" s="7"/>
      <c r="AD932" t="str">
        <f>IF('Invulblad per woning'!B932=0," ","ja")</f>
        <v xml:space="preserve"> </v>
      </c>
      <c r="AE932" s="10" t="str">
        <f t="shared" si="174"/>
        <v>nee</v>
      </c>
      <c r="AF932" s="10">
        <f t="shared" si="175"/>
        <v>60</v>
      </c>
      <c r="AG932" s="10">
        <f t="shared" si="176"/>
        <v>1944</v>
      </c>
      <c r="AH932">
        <f t="shared" si="182"/>
        <v>0</v>
      </c>
      <c r="AI932" s="10" t="str">
        <f t="shared" si="183"/>
        <v>nee 60 1944 0</v>
      </c>
      <c r="AJ932" s="10" t="e">
        <f>_xlfn.XLOOKUP(AI932,'Hybride Warmtepomp'!F$3:F$165,'Hybride Warmtepomp'!B$3:B$165)</f>
        <v>#N/A</v>
      </c>
      <c r="AK932" t="str">
        <f t="shared" si="177"/>
        <v/>
      </c>
      <c r="AL932" t="str">
        <f t="shared" si="181"/>
        <v>nee</v>
      </c>
      <c r="AM932" t="str">
        <f t="shared" si="178"/>
        <v>nee</v>
      </c>
      <c r="AN932" t="b">
        <f t="shared" si="179"/>
        <v>0</v>
      </c>
      <c r="AO932" t="b">
        <f t="shared" si="180"/>
        <v>0</v>
      </c>
    </row>
    <row r="933" spans="1:41">
      <c r="A933" s="48"/>
      <c r="B933" s="48"/>
      <c r="C933" s="49"/>
      <c r="D933" s="49"/>
      <c r="E933" s="50"/>
      <c r="F933" s="7"/>
      <c r="G933" s="50"/>
      <c r="H933" s="50"/>
      <c r="I933" s="49"/>
      <c r="J933" s="54"/>
      <c r="K933" s="49"/>
      <c r="L933" s="49"/>
      <c r="M933" s="41"/>
      <c r="N933" s="7"/>
      <c r="O933" s="8" t="str">
        <f t="shared" si="172"/>
        <v xml:space="preserve"> </v>
      </c>
      <c r="P933" s="8" t="str">
        <f t="shared" si="173"/>
        <v xml:space="preserve"> </v>
      </c>
      <c r="Q933" s="7"/>
      <c r="R933" s="6"/>
      <c r="S933" s="7"/>
      <c r="T933" s="7"/>
      <c r="U933" s="7"/>
      <c r="V933" s="9"/>
      <c r="W933" s="9"/>
      <c r="X933" s="9"/>
      <c r="Y933" s="9"/>
      <c r="Z933" s="7"/>
      <c r="AA933" s="7"/>
      <c r="AB933" s="7"/>
      <c r="AC933" s="7"/>
      <c r="AD933" t="str">
        <f>IF('Invulblad per woning'!B933=0," ","ja")</f>
        <v xml:space="preserve"> </v>
      </c>
      <c r="AE933" s="10" t="str">
        <f t="shared" si="174"/>
        <v>nee</v>
      </c>
      <c r="AF933" s="10">
        <f t="shared" si="175"/>
        <v>60</v>
      </c>
      <c r="AG933" s="10">
        <f t="shared" si="176"/>
        <v>1944</v>
      </c>
      <c r="AH933">
        <f t="shared" si="182"/>
        <v>0</v>
      </c>
      <c r="AI933" s="10" t="str">
        <f t="shared" si="183"/>
        <v>nee 60 1944 0</v>
      </c>
      <c r="AJ933" s="10" t="e">
        <f>_xlfn.XLOOKUP(AI933,'Hybride Warmtepomp'!F$3:F$165,'Hybride Warmtepomp'!B$3:B$165)</f>
        <v>#N/A</v>
      </c>
      <c r="AK933" t="str">
        <f t="shared" si="177"/>
        <v/>
      </c>
      <c r="AL933" t="str">
        <f t="shared" si="181"/>
        <v>nee</v>
      </c>
      <c r="AM933" t="str">
        <f t="shared" si="178"/>
        <v>nee</v>
      </c>
      <c r="AN933" t="b">
        <f t="shared" si="179"/>
        <v>0</v>
      </c>
      <c r="AO933" t="b">
        <f t="shared" si="180"/>
        <v>0</v>
      </c>
    </row>
    <row r="934" spans="1:41">
      <c r="A934" s="48"/>
      <c r="B934" s="48"/>
      <c r="C934" s="49"/>
      <c r="D934" s="49"/>
      <c r="E934" s="50"/>
      <c r="F934" s="7"/>
      <c r="G934" s="50"/>
      <c r="H934" s="50"/>
      <c r="I934" s="49"/>
      <c r="J934" s="54"/>
      <c r="K934" s="49"/>
      <c r="L934" s="49"/>
      <c r="M934" s="41"/>
      <c r="N934" s="7"/>
      <c r="O934" s="8" t="str">
        <f t="shared" si="172"/>
        <v xml:space="preserve"> </v>
      </c>
      <c r="P934" s="8" t="str">
        <f t="shared" si="173"/>
        <v xml:space="preserve"> </v>
      </c>
      <c r="Q934" s="7"/>
      <c r="R934" s="6"/>
      <c r="S934" s="7"/>
      <c r="T934" s="7"/>
      <c r="U934" s="7"/>
      <c r="V934" s="9"/>
      <c r="W934" s="9"/>
      <c r="X934" s="9"/>
      <c r="Y934" s="9"/>
      <c r="Z934" s="7"/>
      <c r="AA934" s="7"/>
      <c r="AB934" s="7"/>
      <c r="AC934" s="7"/>
      <c r="AD934" t="str">
        <f>IF('Invulblad per woning'!B934=0," ","ja")</f>
        <v xml:space="preserve"> </v>
      </c>
      <c r="AE934" s="10" t="str">
        <f t="shared" si="174"/>
        <v>nee</v>
      </c>
      <c r="AF934" s="10">
        <f t="shared" si="175"/>
        <v>60</v>
      </c>
      <c r="AG934" s="10">
        <f t="shared" si="176"/>
        <v>1944</v>
      </c>
      <c r="AH934">
        <f t="shared" si="182"/>
        <v>0</v>
      </c>
      <c r="AI934" s="10" t="str">
        <f t="shared" si="183"/>
        <v>nee 60 1944 0</v>
      </c>
      <c r="AJ934" s="10" t="e">
        <f>_xlfn.XLOOKUP(AI934,'Hybride Warmtepomp'!F$3:F$165,'Hybride Warmtepomp'!B$3:B$165)</f>
        <v>#N/A</v>
      </c>
      <c r="AK934" t="str">
        <f t="shared" si="177"/>
        <v/>
      </c>
      <c r="AL934" t="str">
        <f t="shared" si="181"/>
        <v>nee</v>
      </c>
      <c r="AM934" t="str">
        <f t="shared" si="178"/>
        <v>nee</v>
      </c>
      <c r="AN934" t="b">
        <f t="shared" si="179"/>
        <v>0</v>
      </c>
      <c r="AO934" t="b">
        <f t="shared" si="180"/>
        <v>0</v>
      </c>
    </row>
    <row r="935" spans="1:41">
      <c r="A935" s="48"/>
      <c r="B935" s="48"/>
      <c r="C935" s="49"/>
      <c r="D935" s="49"/>
      <c r="E935" s="50"/>
      <c r="F935" s="7"/>
      <c r="G935" s="50"/>
      <c r="H935" s="50"/>
      <c r="I935" s="49"/>
      <c r="J935" s="54"/>
      <c r="K935" s="49"/>
      <c r="L935" s="49"/>
      <c r="M935" s="41"/>
      <c r="N935" s="7"/>
      <c r="O935" s="8" t="str">
        <f t="shared" si="172"/>
        <v xml:space="preserve"> </v>
      </c>
      <c r="P935" s="8" t="str">
        <f t="shared" si="173"/>
        <v xml:space="preserve"> </v>
      </c>
      <c r="Q935" s="7"/>
      <c r="R935" s="6"/>
      <c r="S935" s="7"/>
      <c r="T935" s="7"/>
      <c r="U935" s="7"/>
      <c r="V935" s="9"/>
      <c r="W935" s="9"/>
      <c r="X935" s="9"/>
      <c r="Y935" s="9"/>
      <c r="Z935" s="7"/>
      <c r="AA935" s="7"/>
      <c r="AB935" s="7"/>
      <c r="AC935" s="7"/>
      <c r="AD935" t="str">
        <f>IF('Invulblad per woning'!B935=0," ","ja")</f>
        <v xml:space="preserve"> </v>
      </c>
      <c r="AE935" s="10" t="str">
        <f t="shared" si="174"/>
        <v>nee</v>
      </c>
      <c r="AF935" s="10">
        <f t="shared" si="175"/>
        <v>60</v>
      </c>
      <c r="AG935" s="10">
        <f t="shared" si="176"/>
        <v>1944</v>
      </c>
      <c r="AH935">
        <f t="shared" si="182"/>
        <v>0</v>
      </c>
      <c r="AI935" s="10" t="str">
        <f t="shared" si="183"/>
        <v>nee 60 1944 0</v>
      </c>
      <c r="AJ935" s="10" t="e">
        <f>_xlfn.XLOOKUP(AI935,'Hybride Warmtepomp'!F$3:F$165,'Hybride Warmtepomp'!B$3:B$165)</f>
        <v>#N/A</v>
      </c>
      <c r="AK935" t="str">
        <f t="shared" si="177"/>
        <v/>
      </c>
      <c r="AL935" t="str">
        <f t="shared" si="181"/>
        <v>nee</v>
      </c>
      <c r="AM935" t="str">
        <f t="shared" si="178"/>
        <v>nee</v>
      </c>
      <c r="AN935" t="b">
        <f t="shared" si="179"/>
        <v>0</v>
      </c>
      <c r="AO935" t="b">
        <f t="shared" si="180"/>
        <v>0</v>
      </c>
    </row>
    <row r="936" spans="1:41">
      <c r="A936" s="48"/>
      <c r="B936" s="48"/>
      <c r="C936" s="49"/>
      <c r="D936" s="49"/>
      <c r="E936" s="50"/>
      <c r="F936" s="7"/>
      <c r="G936" s="50"/>
      <c r="H936" s="50"/>
      <c r="I936" s="49"/>
      <c r="J936" s="54"/>
      <c r="K936" s="49"/>
      <c r="L936" s="49"/>
      <c r="M936" s="41"/>
      <c r="N936" s="7"/>
      <c r="O936" s="8" t="str">
        <f t="shared" si="172"/>
        <v xml:space="preserve"> </v>
      </c>
      <c r="P936" s="8" t="str">
        <f t="shared" si="173"/>
        <v xml:space="preserve"> </v>
      </c>
      <c r="Q936" s="7"/>
      <c r="R936" s="6"/>
      <c r="S936" s="7"/>
      <c r="T936" s="7"/>
      <c r="U936" s="7"/>
      <c r="V936" s="9"/>
      <c r="W936" s="9"/>
      <c r="X936" s="9"/>
      <c r="Y936" s="9"/>
      <c r="Z936" s="7"/>
      <c r="AA936" s="7"/>
      <c r="AB936" s="7"/>
      <c r="AC936" s="7"/>
      <c r="AD936" t="str">
        <f>IF('Invulblad per woning'!B936=0," ","ja")</f>
        <v xml:space="preserve"> </v>
      </c>
      <c r="AE936" s="10" t="str">
        <f t="shared" si="174"/>
        <v>nee</v>
      </c>
      <c r="AF936" s="10">
        <f t="shared" si="175"/>
        <v>60</v>
      </c>
      <c r="AG936" s="10">
        <f t="shared" si="176"/>
        <v>1944</v>
      </c>
      <c r="AH936">
        <f t="shared" si="182"/>
        <v>0</v>
      </c>
      <c r="AI936" s="10" t="str">
        <f t="shared" si="183"/>
        <v>nee 60 1944 0</v>
      </c>
      <c r="AJ936" s="10" t="e">
        <f>_xlfn.XLOOKUP(AI936,'Hybride Warmtepomp'!F$3:F$165,'Hybride Warmtepomp'!B$3:B$165)</f>
        <v>#N/A</v>
      </c>
      <c r="AK936" t="str">
        <f t="shared" si="177"/>
        <v/>
      </c>
      <c r="AL936" t="str">
        <f t="shared" si="181"/>
        <v>nee</v>
      </c>
      <c r="AM936" t="str">
        <f t="shared" si="178"/>
        <v>nee</v>
      </c>
      <c r="AN936" t="b">
        <f t="shared" si="179"/>
        <v>0</v>
      </c>
      <c r="AO936" t="b">
        <f t="shared" si="180"/>
        <v>0</v>
      </c>
    </row>
    <row r="937" spans="1:41">
      <c r="A937" s="48"/>
      <c r="B937" s="48"/>
      <c r="C937" s="49"/>
      <c r="D937" s="49"/>
      <c r="E937" s="50"/>
      <c r="F937" s="7"/>
      <c r="G937" s="50"/>
      <c r="H937" s="50"/>
      <c r="I937" s="49"/>
      <c r="J937" s="54"/>
      <c r="K937" s="49"/>
      <c r="L937" s="49"/>
      <c r="M937" s="41"/>
      <c r="N937" s="7"/>
      <c r="O937" s="8" t="str">
        <f t="shared" si="172"/>
        <v xml:space="preserve"> </v>
      </c>
      <c r="P937" s="8" t="str">
        <f t="shared" si="173"/>
        <v xml:space="preserve"> </v>
      </c>
      <c r="Q937" s="7"/>
      <c r="R937" s="6"/>
      <c r="S937" s="7"/>
      <c r="T937" s="7"/>
      <c r="U937" s="7"/>
      <c r="V937" s="9"/>
      <c r="W937" s="9"/>
      <c r="X937" s="9"/>
      <c r="Y937" s="9"/>
      <c r="Z937" s="7"/>
      <c r="AA937" s="7"/>
      <c r="AB937" s="7"/>
      <c r="AC937" s="7"/>
      <c r="AD937" t="str">
        <f>IF('Invulblad per woning'!B937=0," ","ja")</f>
        <v xml:space="preserve"> </v>
      </c>
      <c r="AE937" s="10" t="str">
        <f t="shared" si="174"/>
        <v>nee</v>
      </c>
      <c r="AF937" s="10">
        <f t="shared" si="175"/>
        <v>60</v>
      </c>
      <c r="AG937" s="10">
        <f t="shared" si="176"/>
        <v>1944</v>
      </c>
      <c r="AH937">
        <f t="shared" si="182"/>
        <v>0</v>
      </c>
      <c r="AI937" s="10" t="str">
        <f t="shared" si="183"/>
        <v>nee 60 1944 0</v>
      </c>
      <c r="AJ937" s="10" t="e">
        <f>_xlfn.XLOOKUP(AI937,'Hybride Warmtepomp'!F$3:F$165,'Hybride Warmtepomp'!B$3:B$165)</f>
        <v>#N/A</v>
      </c>
      <c r="AK937" t="str">
        <f t="shared" si="177"/>
        <v/>
      </c>
      <c r="AL937" t="str">
        <f t="shared" si="181"/>
        <v>nee</v>
      </c>
      <c r="AM937" t="str">
        <f t="shared" si="178"/>
        <v>nee</v>
      </c>
      <c r="AN937" t="b">
        <f t="shared" si="179"/>
        <v>0</v>
      </c>
      <c r="AO937" t="b">
        <f t="shared" si="180"/>
        <v>0</v>
      </c>
    </row>
    <row r="938" spans="1:41">
      <c r="A938" s="48"/>
      <c r="B938" s="48"/>
      <c r="C938" s="49"/>
      <c r="D938" s="49"/>
      <c r="E938" s="50"/>
      <c r="F938" s="7"/>
      <c r="G938" s="50"/>
      <c r="H938" s="50"/>
      <c r="I938" s="49"/>
      <c r="J938" s="54"/>
      <c r="K938" s="49"/>
      <c r="L938" s="49"/>
      <c r="M938" s="41"/>
      <c r="N938" s="7"/>
      <c r="O938" s="8" t="str">
        <f t="shared" si="172"/>
        <v xml:space="preserve"> </v>
      </c>
      <c r="P938" s="8" t="str">
        <f t="shared" si="173"/>
        <v xml:space="preserve"> </v>
      </c>
      <c r="Q938" s="7"/>
      <c r="R938" s="6"/>
      <c r="S938" s="7"/>
      <c r="T938" s="7"/>
      <c r="U938" s="7"/>
      <c r="V938" s="9"/>
      <c r="W938" s="9"/>
      <c r="X938" s="9"/>
      <c r="Y938" s="9"/>
      <c r="Z938" s="7"/>
      <c r="AA938" s="7"/>
      <c r="AB938" s="7"/>
      <c r="AC938" s="7"/>
      <c r="AD938" t="str">
        <f>IF('Invulblad per woning'!B938=0," ","ja")</f>
        <v xml:space="preserve"> </v>
      </c>
      <c r="AE938" s="10" t="str">
        <f t="shared" si="174"/>
        <v>nee</v>
      </c>
      <c r="AF938" s="10">
        <f t="shared" si="175"/>
        <v>60</v>
      </c>
      <c r="AG938" s="10">
        <f t="shared" si="176"/>
        <v>1944</v>
      </c>
      <c r="AH938">
        <f t="shared" si="182"/>
        <v>0</v>
      </c>
      <c r="AI938" s="10" t="str">
        <f t="shared" si="183"/>
        <v>nee 60 1944 0</v>
      </c>
      <c r="AJ938" s="10" t="e">
        <f>_xlfn.XLOOKUP(AI938,'Hybride Warmtepomp'!F$3:F$165,'Hybride Warmtepomp'!B$3:B$165)</f>
        <v>#N/A</v>
      </c>
      <c r="AK938" t="str">
        <f t="shared" si="177"/>
        <v/>
      </c>
      <c r="AL938" t="str">
        <f t="shared" si="181"/>
        <v>nee</v>
      </c>
      <c r="AM938" t="str">
        <f t="shared" si="178"/>
        <v>nee</v>
      </c>
      <c r="AN938" t="b">
        <f t="shared" si="179"/>
        <v>0</v>
      </c>
      <c r="AO938" t="b">
        <f t="shared" si="180"/>
        <v>0</v>
      </c>
    </row>
    <row r="939" spans="1:41">
      <c r="A939" s="48"/>
      <c r="B939" s="48"/>
      <c r="C939" s="49"/>
      <c r="D939" s="49"/>
      <c r="E939" s="50"/>
      <c r="F939" s="7"/>
      <c r="G939" s="50"/>
      <c r="H939" s="50"/>
      <c r="I939" s="49"/>
      <c r="J939" s="54"/>
      <c r="K939" s="49"/>
      <c r="L939" s="49"/>
      <c r="M939" s="41"/>
      <c r="N939" s="7"/>
      <c r="O939" s="8" t="str">
        <f t="shared" si="172"/>
        <v xml:space="preserve"> </v>
      </c>
      <c r="P939" s="8" t="str">
        <f t="shared" si="173"/>
        <v xml:space="preserve"> </v>
      </c>
      <c r="Q939" s="7"/>
      <c r="R939" s="6"/>
      <c r="S939" s="7"/>
      <c r="T939" s="7"/>
      <c r="U939" s="7"/>
      <c r="V939" s="9"/>
      <c r="W939" s="9"/>
      <c r="X939" s="9"/>
      <c r="Y939" s="9"/>
      <c r="Z939" s="7"/>
      <c r="AA939" s="7"/>
      <c r="AB939" s="7"/>
      <c r="AC939" s="7"/>
      <c r="AD939" t="str">
        <f>IF('Invulblad per woning'!B939=0," ","ja")</f>
        <v xml:space="preserve"> </v>
      </c>
      <c r="AE939" s="10" t="str">
        <f t="shared" si="174"/>
        <v>nee</v>
      </c>
      <c r="AF939" s="10">
        <f t="shared" si="175"/>
        <v>60</v>
      </c>
      <c r="AG939" s="10">
        <f t="shared" si="176"/>
        <v>1944</v>
      </c>
      <c r="AH939">
        <f t="shared" si="182"/>
        <v>0</v>
      </c>
      <c r="AI939" s="10" t="str">
        <f t="shared" si="183"/>
        <v>nee 60 1944 0</v>
      </c>
      <c r="AJ939" s="10" t="e">
        <f>_xlfn.XLOOKUP(AI939,'Hybride Warmtepomp'!F$3:F$165,'Hybride Warmtepomp'!B$3:B$165)</f>
        <v>#N/A</v>
      </c>
      <c r="AK939" t="str">
        <f t="shared" si="177"/>
        <v/>
      </c>
      <c r="AL939" t="str">
        <f t="shared" si="181"/>
        <v>nee</v>
      </c>
      <c r="AM939" t="str">
        <f t="shared" si="178"/>
        <v>nee</v>
      </c>
      <c r="AN939" t="b">
        <f t="shared" si="179"/>
        <v>0</v>
      </c>
      <c r="AO939" t="b">
        <f t="shared" si="180"/>
        <v>0</v>
      </c>
    </row>
    <row r="940" spans="1:41">
      <c r="A940" s="48"/>
      <c r="B940" s="48"/>
      <c r="C940" s="49"/>
      <c r="D940" s="49"/>
      <c r="E940" s="50"/>
      <c r="F940" s="7"/>
      <c r="G940" s="50"/>
      <c r="H940" s="50"/>
      <c r="I940" s="49"/>
      <c r="J940" s="54"/>
      <c r="K940" s="49"/>
      <c r="L940" s="49"/>
      <c r="M940" s="41"/>
      <c r="N940" s="7"/>
      <c r="O940" s="8" t="str">
        <f t="shared" si="172"/>
        <v xml:space="preserve"> </v>
      </c>
      <c r="P940" s="8" t="str">
        <f t="shared" si="173"/>
        <v xml:space="preserve"> </v>
      </c>
      <c r="Q940" s="7"/>
      <c r="R940" s="6"/>
      <c r="S940" s="7"/>
      <c r="T940" s="7"/>
      <c r="U940" s="7"/>
      <c r="V940" s="9"/>
      <c r="W940" s="9"/>
      <c r="X940" s="9"/>
      <c r="Y940" s="9"/>
      <c r="Z940" s="7"/>
      <c r="AA940" s="7"/>
      <c r="AB940" s="7"/>
      <c r="AC940" s="7"/>
      <c r="AD940" t="str">
        <f>IF('Invulblad per woning'!B940=0," ","ja")</f>
        <v xml:space="preserve"> </v>
      </c>
      <c r="AE940" s="10" t="str">
        <f t="shared" si="174"/>
        <v>nee</v>
      </c>
      <c r="AF940" s="10">
        <f t="shared" si="175"/>
        <v>60</v>
      </c>
      <c r="AG940" s="10">
        <f t="shared" si="176"/>
        <v>1944</v>
      </c>
      <c r="AH940">
        <f t="shared" si="182"/>
        <v>0</v>
      </c>
      <c r="AI940" s="10" t="str">
        <f t="shared" si="183"/>
        <v>nee 60 1944 0</v>
      </c>
      <c r="AJ940" s="10" t="e">
        <f>_xlfn.XLOOKUP(AI940,'Hybride Warmtepomp'!F$3:F$165,'Hybride Warmtepomp'!B$3:B$165)</f>
        <v>#N/A</v>
      </c>
      <c r="AK940" t="str">
        <f t="shared" si="177"/>
        <v/>
      </c>
      <c r="AL940" t="str">
        <f t="shared" si="181"/>
        <v>nee</v>
      </c>
      <c r="AM940" t="str">
        <f t="shared" si="178"/>
        <v>nee</v>
      </c>
      <c r="AN940" t="b">
        <f t="shared" si="179"/>
        <v>0</v>
      </c>
      <c r="AO940" t="b">
        <f t="shared" si="180"/>
        <v>0</v>
      </c>
    </row>
    <row r="941" spans="1:41">
      <c r="A941" s="48"/>
      <c r="B941" s="48"/>
      <c r="C941" s="49"/>
      <c r="D941" s="49"/>
      <c r="E941" s="50"/>
      <c r="F941" s="7"/>
      <c r="G941" s="50"/>
      <c r="H941" s="50"/>
      <c r="I941" s="49"/>
      <c r="J941" s="54"/>
      <c r="K941" s="49"/>
      <c r="L941" s="49"/>
      <c r="M941" s="41"/>
      <c r="N941" s="7"/>
      <c r="O941" s="8" t="str">
        <f t="shared" si="172"/>
        <v xml:space="preserve"> </v>
      </c>
      <c r="P941" s="8" t="str">
        <f t="shared" si="173"/>
        <v xml:space="preserve"> </v>
      </c>
      <c r="Q941" s="7"/>
      <c r="R941" s="6"/>
      <c r="S941" s="7"/>
      <c r="T941" s="7"/>
      <c r="U941" s="7"/>
      <c r="V941" s="9"/>
      <c r="W941" s="9"/>
      <c r="X941" s="9"/>
      <c r="Y941" s="9"/>
      <c r="Z941" s="7"/>
      <c r="AA941" s="7"/>
      <c r="AB941" s="7"/>
      <c r="AC941" s="7"/>
      <c r="AD941" t="str">
        <f>IF('Invulblad per woning'!B941=0," ","ja")</f>
        <v xml:space="preserve"> </v>
      </c>
      <c r="AE941" s="10" t="str">
        <f t="shared" si="174"/>
        <v>nee</v>
      </c>
      <c r="AF941" s="10">
        <f t="shared" si="175"/>
        <v>60</v>
      </c>
      <c r="AG941" s="10">
        <f t="shared" si="176"/>
        <v>1944</v>
      </c>
      <c r="AH941">
        <f t="shared" si="182"/>
        <v>0</v>
      </c>
      <c r="AI941" s="10" t="str">
        <f t="shared" si="183"/>
        <v>nee 60 1944 0</v>
      </c>
      <c r="AJ941" s="10" t="e">
        <f>_xlfn.XLOOKUP(AI941,'Hybride Warmtepomp'!F$3:F$165,'Hybride Warmtepomp'!B$3:B$165)</f>
        <v>#N/A</v>
      </c>
      <c r="AK941" t="str">
        <f t="shared" si="177"/>
        <v/>
      </c>
      <c r="AL941" t="str">
        <f t="shared" si="181"/>
        <v>nee</v>
      </c>
      <c r="AM941" t="str">
        <f t="shared" si="178"/>
        <v>nee</v>
      </c>
      <c r="AN941" t="b">
        <f t="shared" si="179"/>
        <v>0</v>
      </c>
      <c r="AO941" t="b">
        <f t="shared" si="180"/>
        <v>0</v>
      </c>
    </row>
    <row r="942" spans="1:41">
      <c r="A942" s="48"/>
      <c r="B942" s="48"/>
      <c r="C942" s="49"/>
      <c r="D942" s="49"/>
      <c r="E942" s="50"/>
      <c r="F942" s="7"/>
      <c r="G942" s="50"/>
      <c r="H942" s="50"/>
      <c r="I942" s="49"/>
      <c r="J942" s="54"/>
      <c r="K942" s="49"/>
      <c r="L942" s="49"/>
      <c r="M942" s="41"/>
      <c r="N942" s="7"/>
      <c r="O942" s="8" t="str">
        <f t="shared" si="172"/>
        <v xml:space="preserve"> </v>
      </c>
      <c r="P942" s="8" t="str">
        <f t="shared" si="173"/>
        <v xml:space="preserve"> </v>
      </c>
      <c r="Q942" s="7"/>
      <c r="R942" s="6"/>
      <c r="S942" s="7"/>
      <c r="T942" s="7"/>
      <c r="U942" s="7"/>
      <c r="V942" s="9"/>
      <c r="W942" s="9"/>
      <c r="X942" s="9"/>
      <c r="Y942" s="9"/>
      <c r="Z942" s="7"/>
      <c r="AA942" s="7"/>
      <c r="AB942" s="7"/>
      <c r="AC942" s="7"/>
      <c r="AD942" t="str">
        <f>IF('Invulblad per woning'!B942=0," ","ja")</f>
        <v xml:space="preserve"> </v>
      </c>
      <c r="AE942" s="10" t="str">
        <f t="shared" si="174"/>
        <v>nee</v>
      </c>
      <c r="AF942" s="10">
        <f t="shared" si="175"/>
        <v>60</v>
      </c>
      <c r="AG942" s="10">
        <f t="shared" si="176"/>
        <v>1944</v>
      </c>
      <c r="AH942">
        <f t="shared" si="182"/>
        <v>0</v>
      </c>
      <c r="AI942" s="10" t="str">
        <f t="shared" si="183"/>
        <v>nee 60 1944 0</v>
      </c>
      <c r="AJ942" s="10" t="e">
        <f>_xlfn.XLOOKUP(AI942,'Hybride Warmtepomp'!F$3:F$165,'Hybride Warmtepomp'!B$3:B$165)</f>
        <v>#N/A</v>
      </c>
      <c r="AK942" t="str">
        <f t="shared" si="177"/>
        <v/>
      </c>
      <c r="AL942" t="str">
        <f t="shared" si="181"/>
        <v>nee</v>
      </c>
      <c r="AM942" t="str">
        <f t="shared" si="178"/>
        <v>nee</v>
      </c>
      <c r="AN942" t="b">
        <f t="shared" si="179"/>
        <v>0</v>
      </c>
      <c r="AO942" t="b">
        <f t="shared" si="180"/>
        <v>0</v>
      </c>
    </row>
    <row r="943" spans="1:41">
      <c r="A943" s="48"/>
      <c r="B943" s="48"/>
      <c r="C943" s="49"/>
      <c r="D943" s="49"/>
      <c r="E943" s="50"/>
      <c r="F943" s="7"/>
      <c r="G943" s="50"/>
      <c r="H943" s="50"/>
      <c r="I943" s="49"/>
      <c r="J943" s="54"/>
      <c r="K943" s="49"/>
      <c r="L943" s="49"/>
      <c r="M943" s="41"/>
      <c r="N943" s="7"/>
      <c r="O943" s="8" t="str">
        <f t="shared" si="172"/>
        <v xml:space="preserve"> </v>
      </c>
      <c r="P943" s="8" t="str">
        <f t="shared" si="173"/>
        <v xml:space="preserve"> </v>
      </c>
      <c r="Q943" s="7"/>
      <c r="R943" s="6"/>
      <c r="S943" s="7"/>
      <c r="T943" s="7"/>
      <c r="U943" s="7"/>
      <c r="V943" s="9"/>
      <c r="W943" s="9"/>
      <c r="X943" s="9"/>
      <c r="Y943" s="9"/>
      <c r="Z943" s="7"/>
      <c r="AA943" s="7"/>
      <c r="AB943" s="7"/>
      <c r="AC943" s="7"/>
      <c r="AD943" t="str">
        <f>IF('Invulblad per woning'!B943=0," ","ja")</f>
        <v xml:space="preserve"> </v>
      </c>
      <c r="AE943" s="10" t="str">
        <f t="shared" si="174"/>
        <v>nee</v>
      </c>
      <c r="AF943" s="10">
        <f t="shared" si="175"/>
        <v>60</v>
      </c>
      <c r="AG943" s="10">
        <f t="shared" si="176"/>
        <v>1944</v>
      </c>
      <c r="AH943">
        <f t="shared" si="182"/>
        <v>0</v>
      </c>
      <c r="AI943" s="10" t="str">
        <f t="shared" si="183"/>
        <v>nee 60 1944 0</v>
      </c>
      <c r="AJ943" s="10" t="e">
        <f>_xlfn.XLOOKUP(AI943,'Hybride Warmtepomp'!F$3:F$165,'Hybride Warmtepomp'!B$3:B$165)</f>
        <v>#N/A</v>
      </c>
      <c r="AK943" t="str">
        <f t="shared" si="177"/>
        <v/>
      </c>
      <c r="AL943" t="str">
        <f t="shared" si="181"/>
        <v>nee</v>
      </c>
      <c r="AM943" t="str">
        <f t="shared" si="178"/>
        <v>nee</v>
      </c>
      <c r="AN943" t="b">
        <f t="shared" si="179"/>
        <v>0</v>
      </c>
      <c r="AO943" t="b">
        <f t="shared" si="180"/>
        <v>0</v>
      </c>
    </row>
    <row r="944" spans="1:41">
      <c r="A944" s="48"/>
      <c r="B944" s="48"/>
      <c r="C944" s="49"/>
      <c r="D944" s="49"/>
      <c r="E944" s="50"/>
      <c r="F944" s="7"/>
      <c r="G944" s="50"/>
      <c r="H944" s="50"/>
      <c r="I944" s="49"/>
      <c r="J944" s="54"/>
      <c r="K944" s="49"/>
      <c r="L944" s="49"/>
      <c r="M944" s="41"/>
      <c r="N944" s="7"/>
      <c r="O944" s="8" t="str">
        <f t="shared" si="172"/>
        <v xml:space="preserve"> </v>
      </c>
      <c r="P944" s="8" t="str">
        <f t="shared" si="173"/>
        <v xml:space="preserve"> </v>
      </c>
      <c r="Q944" s="7"/>
      <c r="R944" s="6"/>
      <c r="S944" s="7"/>
      <c r="T944" s="7"/>
      <c r="U944" s="7"/>
      <c r="V944" s="9"/>
      <c r="W944" s="9"/>
      <c r="X944" s="9"/>
      <c r="Y944" s="9"/>
      <c r="Z944" s="7"/>
      <c r="AA944" s="7"/>
      <c r="AB944" s="7"/>
      <c r="AC944" s="7"/>
      <c r="AD944" t="str">
        <f>IF('Invulblad per woning'!B944=0," ","ja")</f>
        <v xml:space="preserve"> </v>
      </c>
      <c r="AE944" s="10" t="str">
        <f t="shared" si="174"/>
        <v>nee</v>
      </c>
      <c r="AF944" s="10">
        <f t="shared" si="175"/>
        <v>60</v>
      </c>
      <c r="AG944" s="10">
        <f t="shared" si="176"/>
        <v>1944</v>
      </c>
      <c r="AH944">
        <f t="shared" si="182"/>
        <v>0</v>
      </c>
      <c r="AI944" s="10" t="str">
        <f t="shared" si="183"/>
        <v>nee 60 1944 0</v>
      </c>
      <c r="AJ944" s="10" t="e">
        <f>_xlfn.XLOOKUP(AI944,'Hybride Warmtepomp'!F$3:F$165,'Hybride Warmtepomp'!B$3:B$165)</f>
        <v>#N/A</v>
      </c>
      <c r="AK944" t="str">
        <f t="shared" si="177"/>
        <v/>
      </c>
      <c r="AL944" t="str">
        <f t="shared" si="181"/>
        <v>nee</v>
      </c>
      <c r="AM944" t="str">
        <f t="shared" si="178"/>
        <v>nee</v>
      </c>
      <c r="AN944" t="b">
        <f t="shared" si="179"/>
        <v>0</v>
      </c>
      <c r="AO944" t="b">
        <f t="shared" si="180"/>
        <v>0</v>
      </c>
    </row>
    <row r="945" spans="1:41">
      <c r="A945" s="48"/>
      <c r="B945" s="48"/>
      <c r="C945" s="49"/>
      <c r="D945" s="49"/>
      <c r="E945" s="50"/>
      <c r="F945" s="7"/>
      <c r="G945" s="50"/>
      <c r="H945" s="50"/>
      <c r="I945" s="49"/>
      <c r="J945" s="54"/>
      <c r="K945" s="49"/>
      <c r="L945" s="49"/>
      <c r="M945" s="41"/>
      <c r="N945" s="7"/>
      <c r="O945" s="8" t="str">
        <f t="shared" si="172"/>
        <v xml:space="preserve"> </v>
      </c>
      <c r="P945" s="8" t="str">
        <f t="shared" si="173"/>
        <v xml:space="preserve"> </v>
      </c>
      <c r="Q945" s="7"/>
      <c r="R945" s="6"/>
      <c r="S945" s="7"/>
      <c r="T945" s="7"/>
      <c r="U945" s="7"/>
      <c r="V945" s="9"/>
      <c r="W945" s="9"/>
      <c r="X945" s="9"/>
      <c r="Y945" s="9"/>
      <c r="Z945" s="7"/>
      <c r="AA945" s="7"/>
      <c r="AB945" s="7"/>
      <c r="AC945" s="7"/>
      <c r="AD945" t="str">
        <f>IF('Invulblad per woning'!B945=0," ","ja")</f>
        <v xml:space="preserve"> </v>
      </c>
      <c r="AE945" s="10" t="str">
        <f t="shared" si="174"/>
        <v>nee</v>
      </c>
      <c r="AF945" s="10">
        <f t="shared" si="175"/>
        <v>60</v>
      </c>
      <c r="AG945" s="10">
        <f t="shared" si="176"/>
        <v>1944</v>
      </c>
      <c r="AH945">
        <f t="shared" si="182"/>
        <v>0</v>
      </c>
      <c r="AI945" s="10" t="str">
        <f t="shared" si="183"/>
        <v>nee 60 1944 0</v>
      </c>
      <c r="AJ945" s="10" t="e">
        <f>_xlfn.XLOOKUP(AI945,'Hybride Warmtepomp'!F$3:F$165,'Hybride Warmtepomp'!B$3:B$165)</f>
        <v>#N/A</v>
      </c>
      <c r="AK945" t="str">
        <f t="shared" si="177"/>
        <v/>
      </c>
      <c r="AL945" t="str">
        <f t="shared" si="181"/>
        <v>nee</v>
      </c>
      <c r="AM945" t="str">
        <f t="shared" si="178"/>
        <v>nee</v>
      </c>
      <c r="AN945" t="b">
        <f t="shared" si="179"/>
        <v>0</v>
      </c>
      <c r="AO945" t="b">
        <f t="shared" si="180"/>
        <v>0</v>
      </c>
    </row>
    <row r="946" spans="1:41">
      <c r="A946" s="48"/>
      <c r="B946" s="48"/>
      <c r="C946" s="49"/>
      <c r="D946" s="49"/>
      <c r="E946" s="50"/>
      <c r="F946" s="7"/>
      <c r="G946" s="50"/>
      <c r="H946" s="50"/>
      <c r="I946" s="49"/>
      <c r="J946" s="54"/>
      <c r="K946" s="49"/>
      <c r="L946" s="49"/>
      <c r="M946" s="41"/>
      <c r="N946" s="7"/>
      <c r="O946" s="8" t="str">
        <f t="shared" si="172"/>
        <v xml:space="preserve"> </v>
      </c>
      <c r="P946" s="8" t="str">
        <f t="shared" si="173"/>
        <v xml:space="preserve"> </v>
      </c>
      <c r="Q946" s="7"/>
      <c r="R946" s="6"/>
      <c r="S946" s="7"/>
      <c r="T946" s="7"/>
      <c r="U946" s="7"/>
      <c r="V946" s="9"/>
      <c r="W946" s="9"/>
      <c r="X946" s="9"/>
      <c r="Y946" s="9"/>
      <c r="Z946" s="7"/>
      <c r="AA946" s="7"/>
      <c r="AB946" s="7"/>
      <c r="AC946" s="7"/>
      <c r="AD946" t="str">
        <f>IF('Invulblad per woning'!B946=0," ","ja")</f>
        <v xml:space="preserve"> </v>
      </c>
      <c r="AE946" s="10" t="str">
        <f t="shared" si="174"/>
        <v>nee</v>
      </c>
      <c r="AF946" s="10">
        <f t="shared" si="175"/>
        <v>60</v>
      </c>
      <c r="AG946" s="10">
        <f t="shared" si="176"/>
        <v>1944</v>
      </c>
      <c r="AH946">
        <f t="shared" si="182"/>
        <v>0</v>
      </c>
      <c r="AI946" s="10" t="str">
        <f t="shared" si="183"/>
        <v>nee 60 1944 0</v>
      </c>
      <c r="AJ946" s="10" t="e">
        <f>_xlfn.XLOOKUP(AI946,'Hybride Warmtepomp'!F$3:F$165,'Hybride Warmtepomp'!B$3:B$165)</f>
        <v>#N/A</v>
      </c>
      <c r="AK946" t="str">
        <f t="shared" si="177"/>
        <v/>
      </c>
      <c r="AL946" t="str">
        <f t="shared" si="181"/>
        <v>nee</v>
      </c>
      <c r="AM946" t="str">
        <f t="shared" si="178"/>
        <v>nee</v>
      </c>
      <c r="AN946" t="b">
        <f t="shared" si="179"/>
        <v>0</v>
      </c>
      <c r="AO946" t="b">
        <f t="shared" si="180"/>
        <v>0</v>
      </c>
    </row>
    <row r="947" spans="1:41">
      <c r="A947" s="48"/>
      <c r="B947" s="48"/>
      <c r="C947" s="49"/>
      <c r="D947" s="49"/>
      <c r="E947" s="50"/>
      <c r="F947" s="7"/>
      <c r="G947" s="50"/>
      <c r="H947" s="50"/>
      <c r="I947" s="49"/>
      <c r="J947" s="54"/>
      <c r="K947" s="49"/>
      <c r="L947" s="49"/>
      <c r="M947" s="41"/>
      <c r="N947" s="7"/>
      <c r="O947" s="8" t="str">
        <f t="shared" si="172"/>
        <v xml:space="preserve"> </v>
      </c>
      <c r="P947" s="8" t="str">
        <f t="shared" si="173"/>
        <v xml:space="preserve"> </v>
      </c>
      <c r="Q947" s="7"/>
      <c r="R947" s="6"/>
      <c r="S947" s="7"/>
      <c r="T947" s="7"/>
      <c r="U947" s="7"/>
      <c r="V947" s="9"/>
      <c r="W947" s="9"/>
      <c r="X947" s="9"/>
      <c r="Y947" s="9"/>
      <c r="Z947" s="7"/>
      <c r="AA947" s="7"/>
      <c r="AB947" s="7"/>
      <c r="AC947" s="7"/>
      <c r="AD947" t="str">
        <f>IF('Invulblad per woning'!B947=0," ","ja")</f>
        <v xml:space="preserve"> </v>
      </c>
      <c r="AE947" s="10" t="str">
        <f t="shared" si="174"/>
        <v>nee</v>
      </c>
      <c r="AF947" s="10">
        <f t="shared" si="175"/>
        <v>60</v>
      </c>
      <c r="AG947" s="10">
        <f t="shared" si="176"/>
        <v>1944</v>
      </c>
      <c r="AH947">
        <f t="shared" si="182"/>
        <v>0</v>
      </c>
      <c r="AI947" s="10" t="str">
        <f t="shared" si="183"/>
        <v>nee 60 1944 0</v>
      </c>
      <c r="AJ947" s="10" t="e">
        <f>_xlfn.XLOOKUP(AI947,'Hybride Warmtepomp'!F$3:F$165,'Hybride Warmtepomp'!B$3:B$165)</f>
        <v>#N/A</v>
      </c>
      <c r="AK947" t="str">
        <f t="shared" si="177"/>
        <v/>
      </c>
      <c r="AL947" t="str">
        <f t="shared" si="181"/>
        <v>nee</v>
      </c>
      <c r="AM947" t="str">
        <f t="shared" si="178"/>
        <v>nee</v>
      </c>
      <c r="AN947" t="b">
        <f t="shared" si="179"/>
        <v>0</v>
      </c>
      <c r="AO947" t="b">
        <f t="shared" si="180"/>
        <v>0</v>
      </c>
    </row>
    <row r="948" spans="1:41">
      <c r="A948" s="48"/>
      <c r="B948" s="48"/>
      <c r="C948" s="49"/>
      <c r="D948" s="49"/>
      <c r="E948" s="50"/>
      <c r="F948" s="7"/>
      <c r="G948" s="50"/>
      <c r="H948" s="50"/>
      <c r="I948" s="49"/>
      <c r="J948" s="54"/>
      <c r="K948" s="49"/>
      <c r="L948" s="49"/>
      <c r="M948" s="41"/>
      <c r="N948" s="7"/>
      <c r="O948" s="8" t="str">
        <f t="shared" si="172"/>
        <v xml:space="preserve"> </v>
      </c>
      <c r="P948" s="8" t="str">
        <f t="shared" si="173"/>
        <v xml:space="preserve"> </v>
      </c>
      <c r="Q948" s="7"/>
      <c r="R948" s="6"/>
      <c r="S948" s="7"/>
      <c r="T948" s="7"/>
      <c r="U948" s="7"/>
      <c r="V948" s="9"/>
      <c r="W948" s="9"/>
      <c r="X948" s="9"/>
      <c r="Y948" s="9"/>
      <c r="Z948" s="7"/>
      <c r="AA948" s="7"/>
      <c r="AB948" s="7"/>
      <c r="AC948" s="7"/>
      <c r="AD948" t="str">
        <f>IF('Invulblad per woning'!B948=0," ","ja")</f>
        <v xml:space="preserve"> </v>
      </c>
      <c r="AE948" s="10" t="str">
        <f t="shared" si="174"/>
        <v>nee</v>
      </c>
      <c r="AF948" s="10">
        <f t="shared" si="175"/>
        <v>60</v>
      </c>
      <c r="AG948" s="10">
        <f t="shared" si="176"/>
        <v>1944</v>
      </c>
      <c r="AH948">
        <f t="shared" si="182"/>
        <v>0</v>
      </c>
      <c r="AI948" s="10" t="str">
        <f t="shared" si="183"/>
        <v>nee 60 1944 0</v>
      </c>
      <c r="AJ948" s="10" t="e">
        <f>_xlfn.XLOOKUP(AI948,'Hybride Warmtepomp'!F$3:F$165,'Hybride Warmtepomp'!B$3:B$165)</f>
        <v>#N/A</v>
      </c>
      <c r="AK948" t="str">
        <f t="shared" si="177"/>
        <v/>
      </c>
      <c r="AL948" t="str">
        <f t="shared" si="181"/>
        <v>nee</v>
      </c>
      <c r="AM948" t="str">
        <f t="shared" si="178"/>
        <v>nee</v>
      </c>
      <c r="AN948" t="b">
        <f t="shared" si="179"/>
        <v>0</v>
      </c>
      <c r="AO948" t="b">
        <f t="shared" si="180"/>
        <v>0</v>
      </c>
    </row>
    <row r="949" spans="1:41">
      <c r="A949" s="48"/>
      <c r="B949" s="48"/>
      <c r="C949" s="49"/>
      <c r="D949" s="49"/>
      <c r="E949" s="50"/>
      <c r="F949" s="7"/>
      <c r="G949" s="50"/>
      <c r="H949" s="50"/>
      <c r="I949" s="49"/>
      <c r="J949" s="54"/>
      <c r="K949" s="49"/>
      <c r="L949" s="49"/>
      <c r="M949" s="41"/>
      <c r="N949" s="7"/>
      <c r="O949" s="8" t="str">
        <f t="shared" si="172"/>
        <v xml:space="preserve"> </v>
      </c>
      <c r="P949" s="8" t="str">
        <f t="shared" si="173"/>
        <v xml:space="preserve"> </v>
      </c>
      <c r="Q949" s="7"/>
      <c r="R949" s="6"/>
      <c r="S949" s="7"/>
      <c r="T949" s="7"/>
      <c r="U949" s="7"/>
      <c r="V949" s="9"/>
      <c r="W949" s="9"/>
      <c r="X949" s="9"/>
      <c r="Y949" s="9"/>
      <c r="Z949" s="7"/>
      <c r="AA949" s="7"/>
      <c r="AB949" s="7"/>
      <c r="AC949" s="7"/>
      <c r="AD949" t="str">
        <f>IF('Invulblad per woning'!B949=0," ","ja")</f>
        <v xml:space="preserve"> </v>
      </c>
      <c r="AE949" s="10" t="str">
        <f t="shared" si="174"/>
        <v>nee</v>
      </c>
      <c r="AF949" s="10">
        <f t="shared" si="175"/>
        <v>60</v>
      </c>
      <c r="AG949" s="10">
        <f t="shared" si="176"/>
        <v>1944</v>
      </c>
      <c r="AH949">
        <f t="shared" si="182"/>
        <v>0</v>
      </c>
      <c r="AI949" s="10" t="str">
        <f t="shared" si="183"/>
        <v>nee 60 1944 0</v>
      </c>
      <c r="AJ949" s="10" t="e">
        <f>_xlfn.XLOOKUP(AI949,'Hybride Warmtepomp'!F$3:F$165,'Hybride Warmtepomp'!B$3:B$165)</f>
        <v>#N/A</v>
      </c>
      <c r="AK949" t="str">
        <f t="shared" si="177"/>
        <v/>
      </c>
      <c r="AL949" t="str">
        <f t="shared" si="181"/>
        <v>nee</v>
      </c>
      <c r="AM949" t="str">
        <f t="shared" si="178"/>
        <v>nee</v>
      </c>
      <c r="AN949" t="b">
        <f t="shared" si="179"/>
        <v>0</v>
      </c>
      <c r="AO949" t="b">
        <f t="shared" si="180"/>
        <v>0</v>
      </c>
    </row>
    <row r="950" spans="1:41">
      <c r="A950" s="48"/>
      <c r="B950" s="48"/>
      <c r="C950" s="49"/>
      <c r="D950" s="49"/>
      <c r="E950" s="50"/>
      <c r="F950" s="7"/>
      <c r="G950" s="50"/>
      <c r="H950" s="50"/>
      <c r="I950" s="49"/>
      <c r="J950" s="54"/>
      <c r="K950" s="49"/>
      <c r="L950" s="49"/>
      <c r="M950" s="41"/>
      <c r="N950" s="7"/>
      <c r="O950" s="8" t="str">
        <f t="shared" si="172"/>
        <v xml:space="preserve"> </v>
      </c>
      <c r="P950" s="8" t="str">
        <f t="shared" si="173"/>
        <v xml:space="preserve"> </v>
      </c>
      <c r="Q950" s="7"/>
      <c r="R950" s="6"/>
      <c r="S950" s="7"/>
      <c r="T950" s="7"/>
      <c r="U950" s="7"/>
      <c r="V950" s="9"/>
      <c r="W950" s="9"/>
      <c r="X950" s="9"/>
      <c r="Y950" s="9"/>
      <c r="Z950" s="7"/>
      <c r="AA950" s="7"/>
      <c r="AB950" s="7"/>
      <c r="AC950" s="7"/>
      <c r="AD950" t="str">
        <f>IF('Invulblad per woning'!B950=0," ","ja")</f>
        <v xml:space="preserve"> </v>
      </c>
      <c r="AE950" s="10" t="str">
        <f t="shared" si="174"/>
        <v>nee</v>
      </c>
      <c r="AF950" s="10">
        <f t="shared" si="175"/>
        <v>60</v>
      </c>
      <c r="AG950" s="10">
        <f t="shared" si="176"/>
        <v>1944</v>
      </c>
      <c r="AH950">
        <f t="shared" si="182"/>
        <v>0</v>
      </c>
      <c r="AI950" s="10" t="str">
        <f t="shared" si="183"/>
        <v>nee 60 1944 0</v>
      </c>
      <c r="AJ950" s="10" t="e">
        <f>_xlfn.XLOOKUP(AI950,'Hybride Warmtepomp'!F$3:F$165,'Hybride Warmtepomp'!B$3:B$165)</f>
        <v>#N/A</v>
      </c>
      <c r="AK950" t="str">
        <f t="shared" si="177"/>
        <v/>
      </c>
      <c r="AL950" t="str">
        <f t="shared" si="181"/>
        <v>nee</v>
      </c>
      <c r="AM950" t="str">
        <f t="shared" si="178"/>
        <v>nee</v>
      </c>
      <c r="AN950" t="b">
        <f t="shared" si="179"/>
        <v>0</v>
      </c>
      <c r="AO950" t="b">
        <f t="shared" si="180"/>
        <v>0</v>
      </c>
    </row>
    <row r="951" spans="1:41">
      <c r="A951" s="48"/>
      <c r="B951" s="48"/>
      <c r="C951" s="49"/>
      <c r="D951" s="49"/>
      <c r="E951" s="50"/>
      <c r="F951" s="7"/>
      <c r="G951" s="50"/>
      <c r="H951" s="50"/>
      <c r="I951" s="49"/>
      <c r="J951" s="54"/>
      <c r="K951" s="49"/>
      <c r="L951" s="49"/>
      <c r="M951" s="41"/>
      <c r="N951" s="7"/>
      <c r="O951" s="8" t="str">
        <f t="shared" si="172"/>
        <v xml:space="preserve"> </v>
      </c>
      <c r="P951" s="8" t="str">
        <f t="shared" si="173"/>
        <v xml:space="preserve"> </v>
      </c>
      <c r="Q951" s="7"/>
      <c r="R951" s="6"/>
      <c r="S951" s="7"/>
      <c r="T951" s="7"/>
      <c r="U951" s="7"/>
      <c r="V951" s="9"/>
      <c r="W951" s="9"/>
      <c r="X951" s="9"/>
      <c r="Y951" s="9"/>
      <c r="Z951" s="7"/>
      <c r="AA951" s="7"/>
      <c r="AB951" s="7"/>
      <c r="AC951" s="7"/>
      <c r="AD951" t="str">
        <f>IF('Invulblad per woning'!B951=0," ","ja")</f>
        <v xml:space="preserve"> </v>
      </c>
      <c r="AE951" s="10" t="str">
        <f t="shared" si="174"/>
        <v>nee</v>
      </c>
      <c r="AF951" s="10">
        <f t="shared" si="175"/>
        <v>60</v>
      </c>
      <c r="AG951" s="10">
        <f t="shared" si="176"/>
        <v>1944</v>
      </c>
      <c r="AH951">
        <f t="shared" si="182"/>
        <v>0</v>
      </c>
      <c r="AI951" s="10" t="str">
        <f t="shared" si="183"/>
        <v>nee 60 1944 0</v>
      </c>
      <c r="AJ951" s="10" t="e">
        <f>_xlfn.XLOOKUP(AI951,'Hybride Warmtepomp'!F$3:F$165,'Hybride Warmtepomp'!B$3:B$165)</f>
        <v>#N/A</v>
      </c>
      <c r="AK951" t="str">
        <f t="shared" si="177"/>
        <v/>
      </c>
      <c r="AL951" t="str">
        <f t="shared" si="181"/>
        <v>nee</v>
      </c>
      <c r="AM951" t="str">
        <f t="shared" si="178"/>
        <v>nee</v>
      </c>
      <c r="AN951" t="b">
        <f t="shared" si="179"/>
        <v>0</v>
      </c>
      <c r="AO951" t="b">
        <f t="shared" si="180"/>
        <v>0</v>
      </c>
    </row>
    <row r="952" spans="1:41">
      <c r="A952" s="48"/>
      <c r="B952" s="48"/>
      <c r="C952" s="49"/>
      <c r="D952" s="49"/>
      <c r="E952" s="50"/>
      <c r="F952" s="7"/>
      <c r="G952" s="50"/>
      <c r="H952" s="50"/>
      <c r="I952" s="49"/>
      <c r="J952" s="54"/>
      <c r="K952" s="49"/>
      <c r="L952" s="49"/>
      <c r="M952" s="41"/>
      <c r="N952" s="7"/>
      <c r="O952" s="8" t="str">
        <f t="shared" si="172"/>
        <v xml:space="preserve"> </v>
      </c>
      <c r="P952" s="8" t="str">
        <f t="shared" si="173"/>
        <v xml:space="preserve"> </v>
      </c>
      <c r="Q952" s="7"/>
      <c r="R952" s="6"/>
      <c r="S952" s="7"/>
      <c r="T952" s="7"/>
      <c r="U952" s="7"/>
      <c r="V952" s="9"/>
      <c r="W952" s="9"/>
      <c r="X952" s="9"/>
      <c r="Y952" s="9"/>
      <c r="Z952" s="7"/>
      <c r="AA952" s="7"/>
      <c r="AB952" s="7"/>
      <c r="AC952" s="7"/>
      <c r="AD952" t="str">
        <f>IF('Invulblad per woning'!B952=0," ","ja")</f>
        <v xml:space="preserve"> </v>
      </c>
      <c r="AE952" s="10" t="str">
        <f t="shared" si="174"/>
        <v>nee</v>
      </c>
      <c r="AF952" s="10">
        <f t="shared" si="175"/>
        <v>60</v>
      </c>
      <c r="AG952" s="10">
        <f t="shared" si="176"/>
        <v>1944</v>
      </c>
      <c r="AH952">
        <f t="shared" si="182"/>
        <v>0</v>
      </c>
      <c r="AI952" s="10" t="str">
        <f t="shared" si="183"/>
        <v>nee 60 1944 0</v>
      </c>
      <c r="AJ952" s="10" t="e">
        <f>_xlfn.XLOOKUP(AI952,'Hybride Warmtepomp'!F$3:F$165,'Hybride Warmtepomp'!B$3:B$165)</f>
        <v>#N/A</v>
      </c>
      <c r="AK952" t="str">
        <f t="shared" si="177"/>
        <v/>
      </c>
      <c r="AL952" t="str">
        <f t="shared" si="181"/>
        <v>nee</v>
      </c>
      <c r="AM952" t="str">
        <f t="shared" si="178"/>
        <v>nee</v>
      </c>
      <c r="AN952" t="b">
        <f t="shared" si="179"/>
        <v>0</v>
      </c>
      <c r="AO952" t="b">
        <f t="shared" si="180"/>
        <v>0</v>
      </c>
    </row>
    <row r="953" spans="1:41">
      <c r="A953" s="48"/>
      <c r="B953" s="48"/>
      <c r="C953" s="49"/>
      <c r="D953" s="49"/>
      <c r="E953" s="50"/>
      <c r="F953" s="7"/>
      <c r="G953" s="50"/>
      <c r="H953" s="50"/>
      <c r="I953" s="49"/>
      <c r="J953" s="54"/>
      <c r="K953" s="49"/>
      <c r="L953" s="49"/>
      <c r="M953" s="41"/>
      <c r="N953" s="7"/>
      <c r="O953" s="8" t="str">
        <f t="shared" si="172"/>
        <v xml:space="preserve"> </v>
      </c>
      <c r="P953" s="8" t="str">
        <f t="shared" si="173"/>
        <v xml:space="preserve"> </v>
      </c>
      <c r="Q953" s="7"/>
      <c r="R953" s="6"/>
      <c r="S953" s="7"/>
      <c r="T953" s="7"/>
      <c r="U953" s="7"/>
      <c r="V953" s="9"/>
      <c r="W953" s="9"/>
      <c r="X953" s="9"/>
      <c r="Y953" s="9"/>
      <c r="Z953" s="7"/>
      <c r="AA953" s="7"/>
      <c r="AB953" s="7"/>
      <c r="AC953" s="7"/>
      <c r="AD953" t="str">
        <f>IF('Invulblad per woning'!B953=0," ","ja")</f>
        <v xml:space="preserve"> </v>
      </c>
      <c r="AE953" s="10" t="str">
        <f t="shared" si="174"/>
        <v>nee</v>
      </c>
      <c r="AF953" s="10">
        <f t="shared" si="175"/>
        <v>60</v>
      </c>
      <c r="AG953" s="10">
        <f t="shared" si="176"/>
        <v>1944</v>
      </c>
      <c r="AH953">
        <f t="shared" si="182"/>
        <v>0</v>
      </c>
      <c r="AI953" s="10" t="str">
        <f t="shared" si="183"/>
        <v>nee 60 1944 0</v>
      </c>
      <c r="AJ953" s="10" t="e">
        <f>_xlfn.XLOOKUP(AI953,'Hybride Warmtepomp'!F$3:F$165,'Hybride Warmtepomp'!B$3:B$165)</f>
        <v>#N/A</v>
      </c>
      <c r="AK953" t="str">
        <f t="shared" si="177"/>
        <v/>
      </c>
      <c r="AL953" t="str">
        <f t="shared" si="181"/>
        <v>nee</v>
      </c>
      <c r="AM953" t="str">
        <f t="shared" si="178"/>
        <v>nee</v>
      </c>
      <c r="AN953" t="b">
        <f t="shared" si="179"/>
        <v>0</v>
      </c>
      <c r="AO953" t="b">
        <f t="shared" si="180"/>
        <v>0</v>
      </c>
    </row>
    <row r="954" spans="1:41">
      <c r="A954" s="48"/>
      <c r="B954" s="48"/>
      <c r="C954" s="49"/>
      <c r="D954" s="49"/>
      <c r="E954" s="50"/>
      <c r="F954" s="7"/>
      <c r="G954" s="50"/>
      <c r="H954" s="50"/>
      <c r="I954" s="49"/>
      <c r="J954" s="54"/>
      <c r="K954" s="49"/>
      <c r="L954" s="49"/>
      <c r="M954" s="41"/>
      <c r="N954" s="7"/>
      <c r="O954" s="8" t="str">
        <f t="shared" si="172"/>
        <v xml:space="preserve"> </v>
      </c>
      <c r="P954" s="8" t="str">
        <f t="shared" si="173"/>
        <v xml:space="preserve"> </v>
      </c>
      <c r="Q954" s="7"/>
      <c r="R954" s="6"/>
      <c r="S954" s="7"/>
      <c r="T954" s="7"/>
      <c r="U954" s="7"/>
      <c r="V954" s="9"/>
      <c r="W954" s="9"/>
      <c r="X954" s="9"/>
      <c r="Y954" s="9"/>
      <c r="Z954" s="7"/>
      <c r="AA954" s="7"/>
      <c r="AB954" s="7"/>
      <c r="AC954" s="7"/>
      <c r="AD954" t="str">
        <f>IF('Invulblad per woning'!B954=0," ","ja")</f>
        <v xml:space="preserve"> </v>
      </c>
      <c r="AE954" s="10" t="str">
        <f t="shared" si="174"/>
        <v>nee</v>
      </c>
      <c r="AF954" s="10">
        <f t="shared" si="175"/>
        <v>60</v>
      </c>
      <c r="AG954" s="10">
        <f t="shared" si="176"/>
        <v>1944</v>
      </c>
      <c r="AH954">
        <f t="shared" si="182"/>
        <v>0</v>
      </c>
      <c r="AI954" s="10" t="str">
        <f t="shared" si="183"/>
        <v>nee 60 1944 0</v>
      </c>
      <c r="AJ954" s="10" t="e">
        <f>_xlfn.XLOOKUP(AI954,'Hybride Warmtepomp'!F$3:F$165,'Hybride Warmtepomp'!B$3:B$165)</f>
        <v>#N/A</v>
      </c>
      <c r="AK954" t="str">
        <f t="shared" si="177"/>
        <v/>
      </c>
      <c r="AL954" t="str">
        <f t="shared" si="181"/>
        <v>nee</v>
      </c>
      <c r="AM954" t="str">
        <f t="shared" si="178"/>
        <v>nee</v>
      </c>
      <c r="AN954" t="b">
        <f t="shared" si="179"/>
        <v>0</v>
      </c>
      <c r="AO954" t="b">
        <f t="shared" si="180"/>
        <v>0</v>
      </c>
    </row>
    <row r="955" spans="1:41">
      <c r="A955" s="48"/>
      <c r="B955" s="48"/>
      <c r="C955" s="49"/>
      <c r="D955" s="49"/>
      <c r="E955" s="50"/>
      <c r="F955" s="7"/>
      <c r="G955" s="50"/>
      <c r="H955" s="50"/>
      <c r="I955" s="49"/>
      <c r="J955" s="54"/>
      <c r="K955" s="49"/>
      <c r="L955" s="49"/>
      <c r="M955" s="41"/>
      <c r="N955" s="7"/>
      <c r="O955" s="8" t="str">
        <f t="shared" si="172"/>
        <v xml:space="preserve"> </v>
      </c>
      <c r="P955" s="8" t="str">
        <f t="shared" si="173"/>
        <v xml:space="preserve"> </v>
      </c>
      <c r="Q955" s="7"/>
      <c r="R955" s="6"/>
      <c r="S955" s="7"/>
      <c r="T955" s="7"/>
      <c r="U955" s="7"/>
      <c r="V955" s="9"/>
      <c r="W955" s="9"/>
      <c r="X955" s="9"/>
      <c r="Y955" s="9"/>
      <c r="Z955" s="7"/>
      <c r="AA955" s="7"/>
      <c r="AB955" s="7"/>
      <c r="AC955" s="7"/>
      <c r="AD955" t="str">
        <f>IF('Invulblad per woning'!B955=0," ","ja")</f>
        <v xml:space="preserve"> </v>
      </c>
      <c r="AE955" s="10" t="str">
        <f t="shared" si="174"/>
        <v>nee</v>
      </c>
      <c r="AF955" s="10">
        <f t="shared" si="175"/>
        <v>60</v>
      </c>
      <c r="AG955" s="10">
        <f t="shared" si="176"/>
        <v>1944</v>
      </c>
      <c r="AH955">
        <f t="shared" si="182"/>
        <v>0</v>
      </c>
      <c r="AI955" s="10" t="str">
        <f t="shared" si="183"/>
        <v>nee 60 1944 0</v>
      </c>
      <c r="AJ955" s="10" t="e">
        <f>_xlfn.XLOOKUP(AI955,'Hybride Warmtepomp'!F$3:F$165,'Hybride Warmtepomp'!B$3:B$165)</f>
        <v>#N/A</v>
      </c>
      <c r="AK955" t="str">
        <f t="shared" si="177"/>
        <v/>
      </c>
      <c r="AL955" t="str">
        <f t="shared" si="181"/>
        <v>nee</v>
      </c>
      <c r="AM955" t="str">
        <f t="shared" si="178"/>
        <v>nee</v>
      </c>
      <c r="AN955" t="b">
        <f t="shared" si="179"/>
        <v>0</v>
      </c>
      <c r="AO955" t="b">
        <f t="shared" si="180"/>
        <v>0</v>
      </c>
    </row>
    <row r="956" spans="1:41">
      <c r="A956" s="48"/>
      <c r="B956" s="48"/>
      <c r="C956" s="49"/>
      <c r="D956" s="49"/>
      <c r="E956" s="50"/>
      <c r="F956" s="7"/>
      <c r="G956" s="50"/>
      <c r="H956" s="50"/>
      <c r="I956" s="49"/>
      <c r="J956" s="54"/>
      <c r="K956" s="49"/>
      <c r="L956" s="49"/>
      <c r="M956" s="41"/>
      <c r="N956" s="7"/>
      <c r="O956" s="8" t="str">
        <f t="shared" si="172"/>
        <v xml:space="preserve"> </v>
      </c>
      <c r="P956" s="8" t="str">
        <f t="shared" si="173"/>
        <v xml:space="preserve"> </v>
      </c>
      <c r="Q956" s="7"/>
      <c r="R956" s="6"/>
      <c r="S956" s="7"/>
      <c r="T956" s="7"/>
      <c r="U956" s="7"/>
      <c r="V956" s="9"/>
      <c r="W956" s="9"/>
      <c r="X956" s="9"/>
      <c r="Y956" s="9"/>
      <c r="Z956" s="7"/>
      <c r="AA956" s="7"/>
      <c r="AB956" s="7"/>
      <c r="AC956" s="7"/>
      <c r="AD956" t="str">
        <f>IF('Invulblad per woning'!B956=0," ","ja")</f>
        <v xml:space="preserve"> </v>
      </c>
      <c r="AE956" s="10" t="str">
        <f t="shared" si="174"/>
        <v>nee</v>
      </c>
      <c r="AF956" s="10">
        <f t="shared" si="175"/>
        <v>60</v>
      </c>
      <c r="AG956" s="10">
        <f t="shared" si="176"/>
        <v>1944</v>
      </c>
      <c r="AH956">
        <f t="shared" si="182"/>
        <v>0</v>
      </c>
      <c r="AI956" s="10" t="str">
        <f t="shared" si="183"/>
        <v>nee 60 1944 0</v>
      </c>
      <c r="AJ956" s="10" t="e">
        <f>_xlfn.XLOOKUP(AI956,'Hybride Warmtepomp'!F$3:F$165,'Hybride Warmtepomp'!B$3:B$165)</f>
        <v>#N/A</v>
      </c>
      <c r="AK956" t="str">
        <f t="shared" si="177"/>
        <v/>
      </c>
      <c r="AL956" t="str">
        <f t="shared" si="181"/>
        <v>nee</v>
      </c>
      <c r="AM956" t="str">
        <f t="shared" si="178"/>
        <v>nee</v>
      </c>
      <c r="AN956" t="b">
        <f t="shared" si="179"/>
        <v>0</v>
      </c>
      <c r="AO956" t="b">
        <f t="shared" si="180"/>
        <v>0</v>
      </c>
    </row>
    <row r="957" spans="1:41">
      <c r="A957" s="48"/>
      <c r="B957" s="48"/>
      <c r="C957" s="49"/>
      <c r="D957" s="49"/>
      <c r="E957" s="50"/>
      <c r="F957" s="7"/>
      <c r="G957" s="50"/>
      <c r="H957" s="50"/>
      <c r="I957" s="49"/>
      <c r="J957" s="54"/>
      <c r="K957" s="49"/>
      <c r="L957" s="49"/>
      <c r="M957" s="41"/>
      <c r="N957" s="7"/>
      <c r="O957" s="8" t="str">
        <f t="shared" si="172"/>
        <v xml:space="preserve"> </v>
      </c>
      <c r="P957" s="8" t="str">
        <f t="shared" si="173"/>
        <v xml:space="preserve"> </v>
      </c>
      <c r="Q957" s="7"/>
      <c r="R957" s="6"/>
      <c r="S957" s="7"/>
      <c r="T957" s="7"/>
      <c r="U957" s="7"/>
      <c r="V957" s="9"/>
      <c r="W957" s="9"/>
      <c r="X957" s="9"/>
      <c r="Y957" s="9"/>
      <c r="Z957" s="7"/>
      <c r="AA957" s="7"/>
      <c r="AB957" s="7"/>
      <c r="AC957" s="7"/>
      <c r="AD957" t="str">
        <f>IF('Invulblad per woning'!B957=0," ","ja")</f>
        <v xml:space="preserve"> </v>
      </c>
      <c r="AE957" s="10" t="str">
        <f t="shared" si="174"/>
        <v>nee</v>
      </c>
      <c r="AF957" s="10">
        <f t="shared" si="175"/>
        <v>60</v>
      </c>
      <c r="AG957" s="10">
        <f t="shared" si="176"/>
        <v>1944</v>
      </c>
      <c r="AH957">
        <f t="shared" si="182"/>
        <v>0</v>
      </c>
      <c r="AI957" s="10" t="str">
        <f t="shared" si="183"/>
        <v>nee 60 1944 0</v>
      </c>
      <c r="AJ957" s="10" t="e">
        <f>_xlfn.XLOOKUP(AI957,'Hybride Warmtepomp'!F$3:F$165,'Hybride Warmtepomp'!B$3:B$165)</f>
        <v>#N/A</v>
      </c>
      <c r="AK957" t="str">
        <f t="shared" si="177"/>
        <v/>
      </c>
      <c r="AL957" t="str">
        <f t="shared" si="181"/>
        <v>nee</v>
      </c>
      <c r="AM957" t="str">
        <f t="shared" si="178"/>
        <v>nee</v>
      </c>
      <c r="AN957" t="b">
        <f t="shared" si="179"/>
        <v>0</v>
      </c>
      <c r="AO957" t="b">
        <f t="shared" si="180"/>
        <v>0</v>
      </c>
    </row>
    <row r="958" spans="1:41">
      <c r="A958" s="48"/>
      <c r="B958" s="48"/>
      <c r="C958" s="49"/>
      <c r="D958" s="49"/>
      <c r="E958" s="50"/>
      <c r="F958" s="7"/>
      <c r="G958" s="50"/>
      <c r="H958" s="50"/>
      <c r="I958" s="49"/>
      <c r="J958" s="54"/>
      <c r="K958" s="49"/>
      <c r="L958" s="49"/>
      <c r="M958" s="41"/>
      <c r="N958" s="7"/>
      <c r="O958" s="8" t="str">
        <f t="shared" si="172"/>
        <v xml:space="preserve"> </v>
      </c>
      <c r="P958" s="8" t="str">
        <f t="shared" si="173"/>
        <v xml:space="preserve"> </v>
      </c>
      <c r="Q958" s="7"/>
      <c r="R958" s="6"/>
      <c r="S958" s="7"/>
      <c r="T958" s="7"/>
      <c r="U958" s="7"/>
      <c r="V958" s="9"/>
      <c r="W958" s="9"/>
      <c r="X958" s="9"/>
      <c r="Y958" s="9"/>
      <c r="Z958" s="7"/>
      <c r="AA958" s="7"/>
      <c r="AB958" s="7"/>
      <c r="AC958" s="7"/>
      <c r="AD958" t="str">
        <f>IF('Invulblad per woning'!B958=0," ","ja")</f>
        <v xml:space="preserve"> </v>
      </c>
      <c r="AE958" s="10" t="str">
        <f t="shared" si="174"/>
        <v>nee</v>
      </c>
      <c r="AF958" s="10">
        <f t="shared" si="175"/>
        <v>60</v>
      </c>
      <c r="AG958" s="10">
        <f t="shared" si="176"/>
        <v>1944</v>
      </c>
      <c r="AH958">
        <f t="shared" si="182"/>
        <v>0</v>
      </c>
      <c r="AI958" s="10" t="str">
        <f t="shared" si="183"/>
        <v>nee 60 1944 0</v>
      </c>
      <c r="AJ958" s="10" t="e">
        <f>_xlfn.XLOOKUP(AI958,'Hybride Warmtepomp'!F$3:F$165,'Hybride Warmtepomp'!B$3:B$165)</f>
        <v>#N/A</v>
      </c>
      <c r="AK958" t="str">
        <f t="shared" si="177"/>
        <v/>
      </c>
      <c r="AL958" t="str">
        <f t="shared" si="181"/>
        <v>nee</v>
      </c>
      <c r="AM958" t="str">
        <f t="shared" si="178"/>
        <v>nee</v>
      </c>
      <c r="AN958" t="b">
        <f t="shared" si="179"/>
        <v>0</v>
      </c>
      <c r="AO958" t="b">
        <f t="shared" si="180"/>
        <v>0</v>
      </c>
    </row>
    <row r="959" spans="1:41">
      <c r="A959" s="48"/>
      <c r="B959" s="48"/>
      <c r="C959" s="49"/>
      <c r="D959" s="49"/>
      <c r="E959" s="50"/>
      <c r="F959" s="7"/>
      <c r="G959" s="50"/>
      <c r="H959" s="50"/>
      <c r="I959" s="49"/>
      <c r="J959" s="54"/>
      <c r="K959" s="49"/>
      <c r="L959" s="49"/>
      <c r="M959" s="41"/>
      <c r="N959" s="7"/>
      <c r="O959" s="8" t="str">
        <f t="shared" si="172"/>
        <v xml:space="preserve"> </v>
      </c>
      <c r="P959" s="8" t="str">
        <f t="shared" si="173"/>
        <v xml:space="preserve"> </v>
      </c>
      <c r="Q959" s="7"/>
      <c r="R959" s="6"/>
      <c r="S959" s="7"/>
      <c r="T959" s="7"/>
      <c r="U959" s="7"/>
      <c r="V959" s="9"/>
      <c r="W959" s="9"/>
      <c r="X959" s="9"/>
      <c r="Y959" s="9"/>
      <c r="Z959" s="7"/>
      <c r="AA959" s="7"/>
      <c r="AB959" s="7"/>
      <c r="AC959" s="7"/>
      <c r="AD959" t="str">
        <f>IF('Invulblad per woning'!B959=0," ","ja")</f>
        <v xml:space="preserve"> </v>
      </c>
      <c r="AE959" s="10" t="str">
        <f t="shared" si="174"/>
        <v>nee</v>
      </c>
      <c r="AF959" s="10">
        <f t="shared" si="175"/>
        <v>60</v>
      </c>
      <c r="AG959" s="10">
        <f t="shared" si="176"/>
        <v>1944</v>
      </c>
      <c r="AH959">
        <f t="shared" si="182"/>
        <v>0</v>
      </c>
      <c r="AI959" s="10" t="str">
        <f t="shared" si="183"/>
        <v>nee 60 1944 0</v>
      </c>
      <c r="AJ959" s="10" t="e">
        <f>_xlfn.XLOOKUP(AI959,'Hybride Warmtepomp'!F$3:F$165,'Hybride Warmtepomp'!B$3:B$165)</f>
        <v>#N/A</v>
      </c>
      <c r="AK959" t="str">
        <f t="shared" si="177"/>
        <v/>
      </c>
      <c r="AL959" t="str">
        <f t="shared" si="181"/>
        <v>nee</v>
      </c>
      <c r="AM959" t="str">
        <f t="shared" si="178"/>
        <v>nee</v>
      </c>
      <c r="AN959" t="b">
        <f t="shared" si="179"/>
        <v>0</v>
      </c>
      <c r="AO959" t="b">
        <f t="shared" si="180"/>
        <v>0</v>
      </c>
    </row>
    <row r="960" spans="1:41">
      <c r="A960" s="48"/>
      <c r="B960" s="48"/>
      <c r="C960" s="49"/>
      <c r="D960" s="49"/>
      <c r="E960" s="50"/>
      <c r="F960" s="7"/>
      <c r="G960" s="50"/>
      <c r="H960" s="50"/>
      <c r="I960" s="49"/>
      <c r="J960" s="54"/>
      <c r="K960" s="49"/>
      <c r="L960" s="49"/>
      <c r="M960" s="41"/>
      <c r="N960" s="7"/>
      <c r="O960" s="8" t="str">
        <f t="shared" si="172"/>
        <v xml:space="preserve"> </v>
      </c>
      <c r="P960" s="8" t="str">
        <f t="shared" si="173"/>
        <v xml:space="preserve"> </v>
      </c>
      <c r="Q960" s="7"/>
      <c r="R960" s="6"/>
      <c r="S960" s="7"/>
      <c r="T960" s="7"/>
      <c r="U960" s="7"/>
      <c r="V960" s="9"/>
      <c r="W960" s="9"/>
      <c r="X960" s="9"/>
      <c r="Y960" s="9"/>
      <c r="Z960" s="7"/>
      <c r="AA960" s="7"/>
      <c r="AB960" s="7"/>
      <c r="AC960" s="7"/>
      <c r="AD960" t="str">
        <f>IF('Invulblad per woning'!B960=0," ","ja")</f>
        <v xml:space="preserve"> </v>
      </c>
      <c r="AE960" s="10" t="str">
        <f t="shared" si="174"/>
        <v>nee</v>
      </c>
      <c r="AF960" s="10">
        <f t="shared" si="175"/>
        <v>60</v>
      </c>
      <c r="AG960" s="10">
        <f t="shared" si="176"/>
        <v>1944</v>
      </c>
      <c r="AH960">
        <f t="shared" si="182"/>
        <v>0</v>
      </c>
      <c r="AI960" s="10" t="str">
        <f t="shared" si="183"/>
        <v>nee 60 1944 0</v>
      </c>
      <c r="AJ960" s="10" t="e">
        <f>_xlfn.XLOOKUP(AI960,'Hybride Warmtepomp'!F$3:F$165,'Hybride Warmtepomp'!B$3:B$165)</f>
        <v>#N/A</v>
      </c>
      <c r="AK960" t="str">
        <f t="shared" si="177"/>
        <v/>
      </c>
      <c r="AL960" t="str">
        <f t="shared" si="181"/>
        <v>nee</v>
      </c>
      <c r="AM960" t="str">
        <f t="shared" si="178"/>
        <v>nee</v>
      </c>
      <c r="AN960" t="b">
        <f t="shared" si="179"/>
        <v>0</v>
      </c>
      <c r="AO960" t="b">
        <f t="shared" si="180"/>
        <v>0</v>
      </c>
    </row>
    <row r="961" spans="1:41">
      <c r="A961" s="48"/>
      <c r="B961" s="48"/>
      <c r="C961" s="49"/>
      <c r="D961" s="49"/>
      <c r="E961" s="50"/>
      <c r="F961" s="7"/>
      <c r="G961" s="50"/>
      <c r="H961" s="50"/>
      <c r="I961" s="49"/>
      <c r="J961" s="54"/>
      <c r="K961" s="49"/>
      <c r="L961" s="49"/>
      <c r="M961" s="41"/>
      <c r="N961" s="7"/>
      <c r="O961" s="8" t="str">
        <f t="shared" si="172"/>
        <v xml:space="preserve"> </v>
      </c>
      <c r="P961" s="8" t="str">
        <f t="shared" si="173"/>
        <v xml:space="preserve"> </v>
      </c>
      <c r="Q961" s="7"/>
      <c r="R961" s="6"/>
      <c r="S961" s="7"/>
      <c r="T961" s="7"/>
      <c r="U961" s="7"/>
      <c r="V961" s="9"/>
      <c r="W961" s="9"/>
      <c r="X961" s="9"/>
      <c r="Y961" s="9"/>
      <c r="Z961" s="7"/>
      <c r="AA961" s="7"/>
      <c r="AB961" s="7"/>
      <c r="AC961" s="7"/>
      <c r="AD961" t="str">
        <f>IF('Invulblad per woning'!B961=0," ","ja")</f>
        <v xml:space="preserve"> </v>
      </c>
      <c r="AE961" s="10" t="str">
        <f t="shared" si="174"/>
        <v>nee</v>
      </c>
      <c r="AF961" s="10">
        <f t="shared" si="175"/>
        <v>60</v>
      </c>
      <c r="AG961" s="10">
        <f t="shared" si="176"/>
        <v>1944</v>
      </c>
      <c r="AH961">
        <f t="shared" si="182"/>
        <v>0</v>
      </c>
      <c r="AI961" s="10" t="str">
        <f t="shared" si="183"/>
        <v>nee 60 1944 0</v>
      </c>
      <c r="AJ961" s="10" t="e">
        <f>_xlfn.XLOOKUP(AI961,'Hybride Warmtepomp'!F$3:F$165,'Hybride Warmtepomp'!B$3:B$165)</f>
        <v>#N/A</v>
      </c>
      <c r="AK961" t="str">
        <f t="shared" si="177"/>
        <v/>
      </c>
      <c r="AL961" t="str">
        <f t="shared" si="181"/>
        <v>nee</v>
      </c>
      <c r="AM961" t="str">
        <f t="shared" si="178"/>
        <v>nee</v>
      </c>
      <c r="AN961" t="b">
        <f t="shared" si="179"/>
        <v>0</v>
      </c>
      <c r="AO961" t="b">
        <f t="shared" si="180"/>
        <v>0</v>
      </c>
    </row>
    <row r="962" spans="1:41">
      <c r="A962" s="48"/>
      <c r="B962" s="48"/>
      <c r="C962" s="49"/>
      <c r="D962" s="49"/>
      <c r="E962" s="50"/>
      <c r="F962" s="7"/>
      <c r="G962" s="50"/>
      <c r="H962" s="50"/>
      <c r="I962" s="49"/>
      <c r="J962" s="54"/>
      <c r="K962" s="49"/>
      <c r="L962" s="49"/>
      <c r="M962" s="41"/>
      <c r="N962" s="7"/>
      <c r="O962" s="8" t="str">
        <f t="shared" si="172"/>
        <v xml:space="preserve"> </v>
      </c>
      <c r="P962" s="8" t="str">
        <f t="shared" si="173"/>
        <v xml:space="preserve"> </v>
      </c>
      <c r="Q962" s="7"/>
      <c r="R962" s="6"/>
      <c r="S962" s="7"/>
      <c r="T962" s="7"/>
      <c r="U962" s="7"/>
      <c r="V962" s="9"/>
      <c r="W962" s="9"/>
      <c r="X962" s="9"/>
      <c r="Y962" s="9"/>
      <c r="Z962" s="7"/>
      <c r="AA962" s="7"/>
      <c r="AB962" s="7"/>
      <c r="AC962" s="7"/>
      <c r="AD962" t="str">
        <f>IF('Invulblad per woning'!B962=0," ","ja")</f>
        <v xml:space="preserve"> </v>
      </c>
      <c r="AE962" s="10" t="str">
        <f t="shared" si="174"/>
        <v>nee</v>
      </c>
      <c r="AF962" s="10">
        <f t="shared" si="175"/>
        <v>60</v>
      </c>
      <c r="AG962" s="10">
        <f t="shared" si="176"/>
        <v>1944</v>
      </c>
      <c r="AH962">
        <f t="shared" si="182"/>
        <v>0</v>
      </c>
      <c r="AI962" s="10" t="str">
        <f t="shared" si="183"/>
        <v>nee 60 1944 0</v>
      </c>
      <c r="AJ962" s="10" t="e">
        <f>_xlfn.XLOOKUP(AI962,'Hybride Warmtepomp'!F$3:F$165,'Hybride Warmtepomp'!B$3:B$165)</f>
        <v>#N/A</v>
      </c>
      <c r="AK962" t="str">
        <f t="shared" si="177"/>
        <v/>
      </c>
      <c r="AL962" t="str">
        <f t="shared" si="181"/>
        <v>nee</v>
      </c>
      <c r="AM962" t="str">
        <f t="shared" si="178"/>
        <v>nee</v>
      </c>
      <c r="AN962" t="b">
        <f t="shared" si="179"/>
        <v>0</v>
      </c>
      <c r="AO962" t="b">
        <f t="shared" si="180"/>
        <v>0</v>
      </c>
    </row>
    <row r="963" spans="1:41">
      <c r="A963" s="48"/>
      <c r="B963" s="48"/>
      <c r="C963" s="49"/>
      <c r="D963" s="49"/>
      <c r="E963" s="50"/>
      <c r="F963" s="7"/>
      <c r="G963" s="50"/>
      <c r="H963" s="50"/>
      <c r="I963" s="49"/>
      <c r="J963" s="54"/>
      <c r="K963" s="49"/>
      <c r="L963" s="49"/>
      <c r="M963" s="41"/>
      <c r="N963" s="7"/>
      <c r="O963" s="8" t="str">
        <f t="shared" ref="O963:O1026" si="184">IF(K963*L963/1000=0," ",K963*L963/1000)</f>
        <v xml:space="preserve"> </v>
      </c>
      <c r="P963" s="8" t="str">
        <f t="shared" ref="P963:P1026" si="185">IF(MIN(M963:O963)=0," ",MIN(M963:O963))</f>
        <v xml:space="preserve"> </v>
      </c>
      <c r="Q963" s="7"/>
      <c r="R963" s="6"/>
      <c r="S963" s="7"/>
      <c r="T963" s="7"/>
      <c r="U963" s="7"/>
      <c r="V963" s="9"/>
      <c r="W963" s="9"/>
      <c r="X963" s="9"/>
      <c r="Y963" s="9"/>
      <c r="Z963" s="7"/>
      <c r="AA963" s="7"/>
      <c r="AB963" s="7"/>
      <c r="AC963" s="7"/>
      <c r="AD963" t="str">
        <f>IF('Invulblad per woning'!B963=0," ","ja")</f>
        <v xml:space="preserve"> </v>
      </c>
      <c r="AE963" s="10" t="str">
        <f t="shared" si="174"/>
        <v>nee</v>
      </c>
      <c r="AF963" s="10">
        <f t="shared" si="175"/>
        <v>60</v>
      </c>
      <c r="AG963" s="10">
        <f t="shared" si="176"/>
        <v>1944</v>
      </c>
      <c r="AH963">
        <f t="shared" si="182"/>
        <v>0</v>
      </c>
      <c r="AI963" s="10" t="str">
        <f t="shared" si="183"/>
        <v>nee 60 1944 0</v>
      </c>
      <c r="AJ963" s="10" t="e">
        <f>_xlfn.XLOOKUP(AI963,'Hybride Warmtepomp'!F$3:F$165,'Hybride Warmtepomp'!B$3:B$165)</f>
        <v>#N/A</v>
      </c>
      <c r="AK963" t="str">
        <f t="shared" si="177"/>
        <v/>
      </c>
      <c r="AL963" t="str">
        <f t="shared" si="181"/>
        <v>nee</v>
      </c>
      <c r="AM963" t="str">
        <f t="shared" si="178"/>
        <v>nee</v>
      </c>
      <c r="AN963" t="b">
        <f t="shared" si="179"/>
        <v>0</v>
      </c>
      <c r="AO963" t="b">
        <f t="shared" si="180"/>
        <v>0</v>
      </c>
    </row>
    <row r="964" spans="1:41">
      <c r="A964" s="48"/>
      <c r="B964" s="48"/>
      <c r="C964" s="49"/>
      <c r="D964" s="49"/>
      <c r="E964" s="50"/>
      <c r="F964" s="7"/>
      <c r="G964" s="50"/>
      <c r="H964" s="50"/>
      <c r="I964" s="49"/>
      <c r="J964" s="54"/>
      <c r="K964" s="49"/>
      <c r="L964" s="49"/>
      <c r="M964" s="41"/>
      <c r="N964" s="7"/>
      <c r="O964" s="8" t="str">
        <f t="shared" si="184"/>
        <v xml:space="preserve"> </v>
      </c>
      <c r="P964" s="8" t="str">
        <f t="shared" si="185"/>
        <v xml:space="preserve"> </v>
      </c>
      <c r="Q964" s="7"/>
      <c r="R964" s="6"/>
      <c r="S964" s="7"/>
      <c r="T964" s="7"/>
      <c r="U964" s="7"/>
      <c r="V964" s="9"/>
      <c r="W964" s="9"/>
      <c r="X964" s="9"/>
      <c r="Y964" s="9"/>
      <c r="Z964" s="7"/>
      <c r="AA964" s="7"/>
      <c r="AB964" s="7"/>
      <c r="AC964" s="7"/>
      <c r="AD964" t="str">
        <f>IF('Invulblad per woning'!B964=0," ","ja")</f>
        <v xml:space="preserve"> </v>
      </c>
      <c r="AE964" s="10" t="str">
        <f t="shared" ref="AE964:AE1027" si="186">_xlfn.XLOOKUP(T964,"hybride","ja","nee")</f>
        <v>nee</v>
      </c>
      <c r="AF964" s="10">
        <f t="shared" ref="AF964:AF1027" si="187">IF(R964&lt;=60,60,IF(R964&lt;=80,80,IF(R964&lt;=100,100,IF(R964&lt;=125,125,IF(R964&lt;=150,150,IF(R964&lt;=175,175,200))))))</f>
        <v>60</v>
      </c>
      <c r="AG964" s="10">
        <f t="shared" ref="AG964:AG1027" si="188">IF(F964&lt;1945,1944,IF(F964&lt;1975,1974,IF(F964&lt;1995,1994,1995)))</f>
        <v>1944</v>
      </c>
      <c r="AH964">
        <f t="shared" si="182"/>
        <v>0</v>
      </c>
      <c r="AI964" s="10" t="str">
        <f t="shared" si="183"/>
        <v>nee 60 1944 0</v>
      </c>
      <c r="AJ964" s="10" t="e">
        <f>_xlfn.XLOOKUP(AI964,'Hybride Warmtepomp'!F$3:F$165,'Hybride Warmtepomp'!B$3:B$165)</f>
        <v>#N/A</v>
      </c>
      <c r="AK964" t="str">
        <f t="shared" ref="AK964:AK1027" si="189">IFERROR(AJ964,"")</f>
        <v/>
      </c>
      <c r="AL964" t="str">
        <f t="shared" si="181"/>
        <v>nee</v>
      </c>
      <c r="AM964" t="str">
        <f t="shared" ref="AM964:AM1027" si="190">IF(AB964="ja","ja","nee")</f>
        <v>nee</v>
      </c>
      <c r="AN964" t="b">
        <f t="shared" ref="AN964:AN1027" si="191">AND(K964&gt;0,NOT(M964&gt;0))</f>
        <v>0</v>
      </c>
      <c r="AO964" t="b">
        <f t="shared" ref="AO964:AO1027" si="192">AND(K964&gt;0,NOT(L964&gt;0))</f>
        <v>0</v>
      </c>
    </row>
    <row r="965" spans="1:41">
      <c r="A965" s="48"/>
      <c r="B965" s="48"/>
      <c r="C965" s="49"/>
      <c r="D965" s="49"/>
      <c r="E965" s="50"/>
      <c r="F965" s="7"/>
      <c r="G965" s="50"/>
      <c r="H965" s="50"/>
      <c r="I965" s="49"/>
      <c r="J965" s="54"/>
      <c r="K965" s="49"/>
      <c r="L965" s="49"/>
      <c r="M965" s="41"/>
      <c r="N965" s="7"/>
      <c r="O965" s="8" t="str">
        <f t="shared" si="184"/>
        <v xml:space="preserve"> </v>
      </c>
      <c r="P965" s="8" t="str">
        <f t="shared" si="185"/>
        <v xml:space="preserve"> </v>
      </c>
      <c r="Q965" s="7"/>
      <c r="R965" s="6"/>
      <c r="S965" s="7"/>
      <c r="T965" s="7"/>
      <c r="U965" s="7"/>
      <c r="V965" s="9"/>
      <c r="W965" s="9"/>
      <c r="X965" s="9"/>
      <c r="Y965" s="9"/>
      <c r="Z965" s="7"/>
      <c r="AA965" s="7"/>
      <c r="AB965" s="7"/>
      <c r="AC965" s="7"/>
      <c r="AD965" t="str">
        <f>IF('Invulblad per woning'!B965=0," ","ja")</f>
        <v xml:space="preserve"> </v>
      </c>
      <c r="AE965" s="10" t="str">
        <f t="shared" si="186"/>
        <v>nee</v>
      </c>
      <c r="AF965" s="10">
        <f t="shared" si="187"/>
        <v>60</v>
      </c>
      <c r="AG965" s="10">
        <f t="shared" si="188"/>
        <v>1944</v>
      </c>
      <c r="AH965">
        <f t="shared" si="182"/>
        <v>0</v>
      </c>
      <c r="AI965" s="10" t="str">
        <f t="shared" si="183"/>
        <v>nee 60 1944 0</v>
      </c>
      <c r="AJ965" s="10" t="e">
        <f>_xlfn.XLOOKUP(AI965,'Hybride Warmtepomp'!F$3:F$165,'Hybride Warmtepomp'!B$3:B$165)</f>
        <v>#N/A</v>
      </c>
      <c r="AK965" t="str">
        <f t="shared" si="189"/>
        <v/>
      </c>
      <c r="AL965" t="str">
        <f t="shared" ref="AL965:AL1028" si="193">IF(S965="warmtepomp","ja","nee")</f>
        <v>nee</v>
      </c>
      <c r="AM965" t="str">
        <f t="shared" si="190"/>
        <v>nee</v>
      </c>
      <c r="AN965" t="b">
        <f t="shared" si="191"/>
        <v>0</v>
      </c>
      <c r="AO965" t="b">
        <f t="shared" si="192"/>
        <v>0</v>
      </c>
    </row>
    <row r="966" spans="1:41">
      <c r="A966" s="48"/>
      <c r="B966" s="48"/>
      <c r="C966" s="49"/>
      <c r="D966" s="49"/>
      <c r="E966" s="50"/>
      <c r="F966" s="7"/>
      <c r="G966" s="50"/>
      <c r="H966" s="50"/>
      <c r="I966" s="49"/>
      <c r="J966" s="54"/>
      <c r="K966" s="49"/>
      <c r="L966" s="49"/>
      <c r="M966" s="41"/>
      <c r="N966" s="7"/>
      <c r="O966" s="8" t="str">
        <f t="shared" si="184"/>
        <v xml:space="preserve"> </v>
      </c>
      <c r="P966" s="8" t="str">
        <f t="shared" si="185"/>
        <v xml:space="preserve"> </v>
      </c>
      <c r="Q966" s="7"/>
      <c r="R966" s="6"/>
      <c r="S966" s="7"/>
      <c r="T966" s="7"/>
      <c r="U966" s="7"/>
      <c r="V966" s="9"/>
      <c r="W966" s="9"/>
      <c r="X966" s="9"/>
      <c r="Y966" s="9"/>
      <c r="Z966" s="7"/>
      <c r="AA966" s="7"/>
      <c r="AB966" s="7"/>
      <c r="AC966" s="7"/>
      <c r="AD966" t="str">
        <f>IF('Invulblad per woning'!B966=0," ","ja")</f>
        <v xml:space="preserve"> </v>
      </c>
      <c r="AE966" s="10" t="str">
        <f t="shared" si="186"/>
        <v>nee</v>
      </c>
      <c r="AF966" s="10">
        <f t="shared" si="187"/>
        <v>60</v>
      </c>
      <c r="AG966" s="10">
        <f t="shared" si="188"/>
        <v>1944</v>
      </c>
      <c r="AH966">
        <f t="shared" si="182"/>
        <v>0</v>
      </c>
      <c r="AI966" s="10" t="str">
        <f t="shared" si="183"/>
        <v>nee 60 1944 0</v>
      </c>
      <c r="AJ966" s="10" t="e">
        <f>_xlfn.XLOOKUP(AI966,'Hybride Warmtepomp'!F$3:F$165,'Hybride Warmtepomp'!B$3:B$165)</f>
        <v>#N/A</v>
      </c>
      <c r="AK966" t="str">
        <f t="shared" si="189"/>
        <v/>
      </c>
      <c r="AL966" t="str">
        <f t="shared" si="193"/>
        <v>nee</v>
      </c>
      <c r="AM966" t="str">
        <f t="shared" si="190"/>
        <v>nee</v>
      </c>
      <c r="AN966" t="b">
        <f t="shared" si="191"/>
        <v>0</v>
      </c>
      <c r="AO966" t="b">
        <f t="shared" si="192"/>
        <v>0</v>
      </c>
    </row>
    <row r="967" spans="1:41">
      <c r="A967" s="48"/>
      <c r="B967" s="48"/>
      <c r="C967" s="49"/>
      <c r="D967" s="49"/>
      <c r="E967" s="50"/>
      <c r="F967" s="7"/>
      <c r="G967" s="50"/>
      <c r="H967" s="50"/>
      <c r="I967" s="49"/>
      <c r="J967" s="54"/>
      <c r="K967" s="49"/>
      <c r="L967" s="49"/>
      <c r="M967" s="41"/>
      <c r="N967" s="7"/>
      <c r="O967" s="8" t="str">
        <f t="shared" si="184"/>
        <v xml:space="preserve"> </v>
      </c>
      <c r="P967" s="8" t="str">
        <f t="shared" si="185"/>
        <v xml:space="preserve"> </v>
      </c>
      <c r="Q967" s="7"/>
      <c r="R967" s="6"/>
      <c r="S967" s="7"/>
      <c r="T967" s="7"/>
      <c r="U967" s="7"/>
      <c r="V967" s="9"/>
      <c r="W967" s="9"/>
      <c r="X967" s="9"/>
      <c r="Y967" s="9"/>
      <c r="Z967" s="7"/>
      <c r="AA967" s="7"/>
      <c r="AB967" s="7"/>
      <c r="AC967" s="7"/>
      <c r="AD967" t="str">
        <f>IF('Invulblad per woning'!B967=0," ","ja")</f>
        <v xml:space="preserve"> </v>
      </c>
      <c r="AE967" s="10" t="str">
        <f t="shared" si="186"/>
        <v>nee</v>
      </c>
      <c r="AF967" s="10">
        <f t="shared" si="187"/>
        <v>60</v>
      </c>
      <c r="AG967" s="10">
        <f t="shared" si="188"/>
        <v>1944</v>
      </c>
      <c r="AH967">
        <f t="shared" si="182"/>
        <v>0</v>
      </c>
      <c r="AI967" s="10" t="str">
        <f t="shared" si="183"/>
        <v>nee 60 1944 0</v>
      </c>
      <c r="AJ967" s="10" t="e">
        <f>_xlfn.XLOOKUP(AI967,'Hybride Warmtepomp'!F$3:F$165,'Hybride Warmtepomp'!B$3:B$165)</f>
        <v>#N/A</v>
      </c>
      <c r="AK967" t="str">
        <f t="shared" si="189"/>
        <v/>
      </c>
      <c r="AL967" t="str">
        <f t="shared" si="193"/>
        <v>nee</v>
      </c>
      <c r="AM967" t="str">
        <f t="shared" si="190"/>
        <v>nee</v>
      </c>
      <c r="AN967" t="b">
        <f t="shared" si="191"/>
        <v>0</v>
      </c>
      <c r="AO967" t="b">
        <f t="shared" si="192"/>
        <v>0</v>
      </c>
    </row>
    <row r="968" spans="1:41">
      <c r="A968" s="48"/>
      <c r="B968" s="48"/>
      <c r="C968" s="49"/>
      <c r="D968" s="49"/>
      <c r="E968" s="50"/>
      <c r="F968" s="7"/>
      <c r="G968" s="50"/>
      <c r="H968" s="50"/>
      <c r="I968" s="49"/>
      <c r="J968" s="54"/>
      <c r="K968" s="49"/>
      <c r="L968" s="49"/>
      <c r="M968" s="41"/>
      <c r="N968" s="7"/>
      <c r="O968" s="8" t="str">
        <f t="shared" si="184"/>
        <v xml:space="preserve"> </v>
      </c>
      <c r="P968" s="8" t="str">
        <f t="shared" si="185"/>
        <v xml:space="preserve"> </v>
      </c>
      <c r="Q968" s="7"/>
      <c r="R968" s="6"/>
      <c r="S968" s="7"/>
      <c r="T968" s="7"/>
      <c r="U968" s="7"/>
      <c r="V968" s="9"/>
      <c r="W968" s="9"/>
      <c r="X968" s="9"/>
      <c r="Y968" s="9"/>
      <c r="Z968" s="7"/>
      <c r="AA968" s="7"/>
      <c r="AB968" s="7"/>
      <c r="AC968" s="7"/>
      <c r="AD968" t="str">
        <f>IF('Invulblad per woning'!B968=0," ","ja")</f>
        <v xml:space="preserve"> </v>
      </c>
      <c r="AE968" s="10" t="str">
        <f t="shared" si="186"/>
        <v>nee</v>
      </c>
      <c r="AF968" s="10">
        <f t="shared" si="187"/>
        <v>60</v>
      </c>
      <c r="AG968" s="10">
        <f t="shared" si="188"/>
        <v>1944</v>
      </c>
      <c r="AH968">
        <f t="shared" si="182"/>
        <v>0</v>
      </c>
      <c r="AI968" s="10" t="str">
        <f t="shared" si="183"/>
        <v>nee 60 1944 0</v>
      </c>
      <c r="AJ968" s="10" t="e">
        <f>_xlfn.XLOOKUP(AI968,'Hybride Warmtepomp'!F$3:F$165,'Hybride Warmtepomp'!B$3:B$165)</f>
        <v>#N/A</v>
      </c>
      <c r="AK968" t="str">
        <f t="shared" si="189"/>
        <v/>
      </c>
      <c r="AL968" t="str">
        <f t="shared" si="193"/>
        <v>nee</v>
      </c>
      <c r="AM968" t="str">
        <f t="shared" si="190"/>
        <v>nee</v>
      </c>
      <c r="AN968" t="b">
        <f t="shared" si="191"/>
        <v>0</v>
      </c>
      <c r="AO968" t="b">
        <f t="shared" si="192"/>
        <v>0</v>
      </c>
    </row>
    <row r="969" spans="1:41">
      <c r="A969" s="48"/>
      <c r="B969" s="48"/>
      <c r="C969" s="49"/>
      <c r="D969" s="49"/>
      <c r="E969" s="50"/>
      <c r="F969" s="7"/>
      <c r="G969" s="50"/>
      <c r="H969" s="50"/>
      <c r="I969" s="49"/>
      <c r="J969" s="54"/>
      <c r="K969" s="49"/>
      <c r="L969" s="49"/>
      <c r="M969" s="41"/>
      <c r="N969" s="7"/>
      <c r="O969" s="8" t="str">
        <f t="shared" si="184"/>
        <v xml:space="preserve"> </v>
      </c>
      <c r="P969" s="8" t="str">
        <f t="shared" si="185"/>
        <v xml:space="preserve"> </v>
      </c>
      <c r="Q969" s="7"/>
      <c r="R969" s="6"/>
      <c r="S969" s="7"/>
      <c r="T969" s="7"/>
      <c r="U969" s="7"/>
      <c r="V969" s="9"/>
      <c r="W969" s="9"/>
      <c r="X969" s="9"/>
      <c r="Y969" s="9"/>
      <c r="Z969" s="7"/>
      <c r="AA969" s="7"/>
      <c r="AB969" s="7"/>
      <c r="AC969" s="7"/>
      <c r="AD969" t="str">
        <f>IF('Invulblad per woning'!B969=0," ","ja")</f>
        <v xml:space="preserve"> </v>
      </c>
      <c r="AE969" s="10" t="str">
        <f t="shared" si="186"/>
        <v>nee</v>
      </c>
      <c r="AF969" s="10">
        <f t="shared" si="187"/>
        <v>60</v>
      </c>
      <c r="AG969" s="10">
        <f t="shared" si="188"/>
        <v>1944</v>
      </c>
      <c r="AH969">
        <f t="shared" si="182"/>
        <v>0</v>
      </c>
      <c r="AI969" s="10" t="str">
        <f t="shared" si="183"/>
        <v>nee 60 1944 0</v>
      </c>
      <c r="AJ969" s="10" t="e">
        <f>_xlfn.XLOOKUP(AI969,'Hybride Warmtepomp'!F$3:F$165,'Hybride Warmtepomp'!B$3:B$165)</f>
        <v>#N/A</v>
      </c>
      <c r="AK969" t="str">
        <f t="shared" si="189"/>
        <v/>
      </c>
      <c r="AL969" t="str">
        <f t="shared" si="193"/>
        <v>nee</v>
      </c>
      <c r="AM969" t="str">
        <f t="shared" si="190"/>
        <v>nee</v>
      </c>
      <c r="AN969" t="b">
        <f t="shared" si="191"/>
        <v>0</v>
      </c>
      <c r="AO969" t="b">
        <f t="shared" si="192"/>
        <v>0</v>
      </c>
    </row>
    <row r="970" spans="1:41">
      <c r="A970" s="48"/>
      <c r="B970" s="48"/>
      <c r="C970" s="49"/>
      <c r="D970" s="49"/>
      <c r="E970" s="50"/>
      <c r="F970" s="7"/>
      <c r="G970" s="50"/>
      <c r="H970" s="50"/>
      <c r="I970" s="49"/>
      <c r="J970" s="54"/>
      <c r="K970" s="49"/>
      <c r="L970" s="49"/>
      <c r="M970" s="41"/>
      <c r="N970" s="7"/>
      <c r="O970" s="8" t="str">
        <f t="shared" si="184"/>
        <v xml:space="preserve"> </v>
      </c>
      <c r="P970" s="8" t="str">
        <f t="shared" si="185"/>
        <v xml:space="preserve"> </v>
      </c>
      <c r="Q970" s="7"/>
      <c r="R970" s="6"/>
      <c r="S970" s="7"/>
      <c r="T970" s="7"/>
      <c r="U970" s="7"/>
      <c r="V970" s="9"/>
      <c r="W970" s="9"/>
      <c r="X970" s="9"/>
      <c r="Y970" s="9"/>
      <c r="Z970" s="7"/>
      <c r="AA970" s="7"/>
      <c r="AB970" s="7"/>
      <c r="AC970" s="7"/>
      <c r="AD970" t="str">
        <f>IF('Invulblad per woning'!B970=0," ","ja")</f>
        <v xml:space="preserve"> </v>
      </c>
      <c r="AE970" s="10" t="str">
        <f t="shared" si="186"/>
        <v>nee</v>
      </c>
      <c r="AF970" s="10">
        <f t="shared" si="187"/>
        <v>60</v>
      </c>
      <c r="AG970" s="10">
        <f t="shared" si="188"/>
        <v>1944</v>
      </c>
      <c r="AH970">
        <f t="shared" si="182"/>
        <v>0</v>
      </c>
      <c r="AI970" s="10" t="str">
        <f t="shared" si="183"/>
        <v>nee 60 1944 0</v>
      </c>
      <c r="AJ970" s="10" t="e">
        <f>_xlfn.XLOOKUP(AI970,'Hybride Warmtepomp'!F$3:F$165,'Hybride Warmtepomp'!B$3:B$165)</f>
        <v>#N/A</v>
      </c>
      <c r="AK970" t="str">
        <f t="shared" si="189"/>
        <v/>
      </c>
      <c r="AL970" t="str">
        <f t="shared" si="193"/>
        <v>nee</v>
      </c>
      <c r="AM970" t="str">
        <f t="shared" si="190"/>
        <v>nee</v>
      </c>
      <c r="AN970" t="b">
        <f t="shared" si="191"/>
        <v>0</v>
      </c>
      <c r="AO970" t="b">
        <f t="shared" si="192"/>
        <v>0</v>
      </c>
    </row>
    <row r="971" spans="1:41">
      <c r="A971" s="48"/>
      <c r="B971" s="48"/>
      <c r="C971" s="49"/>
      <c r="D971" s="49"/>
      <c r="E971" s="50"/>
      <c r="F971" s="7"/>
      <c r="G971" s="50"/>
      <c r="H971" s="50"/>
      <c r="I971" s="49"/>
      <c r="J971" s="54"/>
      <c r="K971" s="49"/>
      <c r="L971" s="49"/>
      <c r="M971" s="41"/>
      <c r="N971" s="7"/>
      <c r="O971" s="8" t="str">
        <f t="shared" si="184"/>
        <v xml:space="preserve"> </v>
      </c>
      <c r="P971" s="8" t="str">
        <f t="shared" si="185"/>
        <v xml:space="preserve"> </v>
      </c>
      <c r="Q971" s="7"/>
      <c r="R971" s="6"/>
      <c r="S971" s="7"/>
      <c r="T971" s="7"/>
      <c r="U971" s="7"/>
      <c r="V971" s="9"/>
      <c r="W971" s="9"/>
      <c r="X971" s="9"/>
      <c r="Y971" s="9"/>
      <c r="Z971" s="7"/>
      <c r="AA971" s="7"/>
      <c r="AB971" s="7"/>
      <c r="AC971" s="7"/>
      <c r="AD971" t="str">
        <f>IF('Invulblad per woning'!B971=0," ","ja")</f>
        <v xml:space="preserve"> </v>
      </c>
      <c r="AE971" s="10" t="str">
        <f t="shared" si="186"/>
        <v>nee</v>
      </c>
      <c r="AF971" s="10">
        <f t="shared" si="187"/>
        <v>60</v>
      </c>
      <c r="AG971" s="10">
        <f t="shared" si="188"/>
        <v>1944</v>
      </c>
      <c r="AH971">
        <f t="shared" si="182"/>
        <v>0</v>
      </c>
      <c r="AI971" s="10" t="str">
        <f t="shared" si="183"/>
        <v>nee 60 1944 0</v>
      </c>
      <c r="AJ971" s="10" t="e">
        <f>_xlfn.XLOOKUP(AI971,'Hybride Warmtepomp'!F$3:F$165,'Hybride Warmtepomp'!B$3:B$165)</f>
        <v>#N/A</v>
      </c>
      <c r="AK971" t="str">
        <f t="shared" si="189"/>
        <v/>
      </c>
      <c r="AL971" t="str">
        <f t="shared" si="193"/>
        <v>nee</v>
      </c>
      <c r="AM971" t="str">
        <f t="shared" si="190"/>
        <v>nee</v>
      </c>
      <c r="AN971" t="b">
        <f t="shared" si="191"/>
        <v>0</v>
      </c>
      <c r="AO971" t="b">
        <f t="shared" si="192"/>
        <v>0</v>
      </c>
    </row>
    <row r="972" spans="1:41">
      <c r="A972" s="48"/>
      <c r="B972" s="48"/>
      <c r="C972" s="49"/>
      <c r="D972" s="49"/>
      <c r="E972" s="50"/>
      <c r="F972" s="7"/>
      <c r="G972" s="50"/>
      <c r="H972" s="50"/>
      <c r="I972" s="49"/>
      <c r="J972" s="54"/>
      <c r="K972" s="49"/>
      <c r="L972" s="49"/>
      <c r="M972" s="41"/>
      <c r="N972" s="7"/>
      <c r="O972" s="8" t="str">
        <f t="shared" si="184"/>
        <v xml:space="preserve"> </v>
      </c>
      <c r="P972" s="8" t="str">
        <f t="shared" si="185"/>
        <v xml:space="preserve"> </v>
      </c>
      <c r="Q972" s="7"/>
      <c r="R972" s="6"/>
      <c r="S972" s="7"/>
      <c r="T972" s="7"/>
      <c r="U972" s="7"/>
      <c r="V972" s="9"/>
      <c r="W972" s="9"/>
      <c r="X972" s="9"/>
      <c r="Y972" s="9"/>
      <c r="Z972" s="7"/>
      <c r="AA972" s="7"/>
      <c r="AB972" s="7"/>
      <c r="AC972" s="7"/>
      <c r="AD972" t="str">
        <f>IF('Invulblad per woning'!B972=0," ","ja")</f>
        <v xml:space="preserve"> </v>
      </c>
      <c r="AE972" s="10" t="str">
        <f t="shared" si="186"/>
        <v>nee</v>
      </c>
      <c r="AF972" s="10">
        <f t="shared" si="187"/>
        <v>60</v>
      </c>
      <c r="AG972" s="10">
        <f t="shared" si="188"/>
        <v>1944</v>
      </c>
      <c r="AH972">
        <f t="shared" si="182"/>
        <v>0</v>
      </c>
      <c r="AI972" s="10" t="str">
        <f t="shared" si="183"/>
        <v>nee 60 1944 0</v>
      </c>
      <c r="AJ972" s="10" t="e">
        <f>_xlfn.XLOOKUP(AI972,'Hybride Warmtepomp'!F$3:F$165,'Hybride Warmtepomp'!B$3:B$165)</f>
        <v>#N/A</v>
      </c>
      <c r="AK972" t="str">
        <f t="shared" si="189"/>
        <v/>
      </c>
      <c r="AL972" t="str">
        <f t="shared" si="193"/>
        <v>nee</v>
      </c>
      <c r="AM972" t="str">
        <f t="shared" si="190"/>
        <v>nee</v>
      </c>
      <c r="AN972" t="b">
        <f t="shared" si="191"/>
        <v>0</v>
      </c>
      <c r="AO972" t="b">
        <f t="shared" si="192"/>
        <v>0</v>
      </c>
    </row>
    <row r="973" spans="1:41">
      <c r="A973" s="48"/>
      <c r="B973" s="48"/>
      <c r="C973" s="49"/>
      <c r="D973" s="49"/>
      <c r="E973" s="50"/>
      <c r="F973" s="7"/>
      <c r="G973" s="50"/>
      <c r="H973" s="50"/>
      <c r="I973" s="49"/>
      <c r="J973" s="54"/>
      <c r="K973" s="49"/>
      <c r="L973" s="49"/>
      <c r="M973" s="41"/>
      <c r="N973" s="7"/>
      <c r="O973" s="8" t="str">
        <f t="shared" si="184"/>
        <v xml:space="preserve"> </v>
      </c>
      <c r="P973" s="8" t="str">
        <f t="shared" si="185"/>
        <v xml:space="preserve"> </v>
      </c>
      <c r="Q973" s="7"/>
      <c r="R973" s="6"/>
      <c r="S973" s="7"/>
      <c r="T973" s="7"/>
      <c r="U973" s="7"/>
      <c r="V973" s="9"/>
      <c r="W973" s="9"/>
      <c r="X973" s="9"/>
      <c r="Y973" s="9"/>
      <c r="Z973" s="7"/>
      <c r="AA973" s="7"/>
      <c r="AB973" s="7"/>
      <c r="AC973" s="7"/>
      <c r="AD973" t="str">
        <f>IF('Invulblad per woning'!B973=0," ","ja")</f>
        <v xml:space="preserve"> </v>
      </c>
      <c r="AE973" s="10" t="str">
        <f t="shared" si="186"/>
        <v>nee</v>
      </c>
      <c r="AF973" s="10">
        <f t="shared" si="187"/>
        <v>60</v>
      </c>
      <c r="AG973" s="10">
        <f t="shared" si="188"/>
        <v>1944</v>
      </c>
      <c r="AH973">
        <f t="shared" si="182"/>
        <v>0</v>
      </c>
      <c r="AI973" s="10" t="str">
        <f t="shared" si="183"/>
        <v>nee 60 1944 0</v>
      </c>
      <c r="AJ973" s="10" t="e">
        <f>_xlfn.XLOOKUP(AI973,'Hybride Warmtepomp'!F$3:F$165,'Hybride Warmtepomp'!B$3:B$165)</f>
        <v>#N/A</v>
      </c>
      <c r="AK973" t="str">
        <f t="shared" si="189"/>
        <v/>
      </c>
      <c r="AL973" t="str">
        <f t="shared" si="193"/>
        <v>nee</v>
      </c>
      <c r="AM973" t="str">
        <f t="shared" si="190"/>
        <v>nee</v>
      </c>
      <c r="AN973" t="b">
        <f t="shared" si="191"/>
        <v>0</v>
      </c>
      <c r="AO973" t="b">
        <f t="shared" si="192"/>
        <v>0</v>
      </c>
    </row>
    <row r="974" spans="1:41">
      <c r="A974" s="48"/>
      <c r="B974" s="48"/>
      <c r="C974" s="49"/>
      <c r="D974" s="49"/>
      <c r="E974" s="50"/>
      <c r="F974" s="7"/>
      <c r="G974" s="50"/>
      <c r="H974" s="50"/>
      <c r="I974" s="49"/>
      <c r="J974" s="54"/>
      <c r="K974" s="49"/>
      <c r="L974" s="49"/>
      <c r="M974" s="41"/>
      <c r="N974" s="7"/>
      <c r="O974" s="8" t="str">
        <f t="shared" si="184"/>
        <v xml:space="preserve"> </v>
      </c>
      <c r="P974" s="8" t="str">
        <f t="shared" si="185"/>
        <v xml:space="preserve"> </v>
      </c>
      <c r="Q974" s="7"/>
      <c r="R974" s="6"/>
      <c r="S974" s="7"/>
      <c r="T974" s="7"/>
      <c r="U974" s="7"/>
      <c r="V974" s="9"/>
      <c r="W974" s="9"/>
      <c r="X974" s="9"/>
      <c r="Y974" s="9"/>
      <c r="Z974" s="7"/>
      <c r="AA974" s="7"/>
      <c r="AB974" s="7"/>
      <c r="AC974" s="7"/>
      <c r="AD974" t="str">
        <f>IF('Invulblad per woning'!B974=0," ","ja")</f>
        <v xml:space="preserve"> </v>
      </c>
      <c r="AE974" s="10" t="str">
        <f t="shared" si="186"/>
        <v>nee</v>
      </c>
      <c r="AF974" s="10">
        <f t="shared" si="187"/>
        <v>60</v>
      </c>
      <c r="AG974" s="10">
        <f t="shared" si="188"/>
        <v>1944</v>
      </c>
      <c r="AH974">
        <f t="shared" si="182"/>
        <v>0</v>
      </c>
      <c r="AI974" s="10" t="str">
        <f t="shared" si="183"/>
        <v>nee 60 1944 0</v>
      </c>
      <c r="AJ974" s="10" t="e">
        <f>_xlfn.XLOOKUP(AI974,'Hybride Warmtepomp'!F$3:F$165,'Hybride Warmtepomp'!B$3:B$165)</f>
        <v>#N/A</v>
      </c>
      <c r="AK974" t="str">
        <f t="shared" si="189"/>
        <v/>
      </c>
      <c r="AL974" t="str">
        <f t="shared" si="193"/>
        <v>nee</v>
      </c>
      <c r="AM974" t="str">
        <f t="shared" si="190"/>
        <v>nee</v>
      </c>
      <c r="AN974" t="b">
        <f t="shared" si="191"/>
        <v>0</v>
      </c>
      <c r="AO974" t="b">
        <f t="shared" si="192"/>
        <v>0</v>
      </c>
    </row>
    <row r="975" spans="1:41">
      <c r="A975" s="48"/>
      <c r="B975" s="48"/>
      <c r="C975" s="49"/>
      <c r="D975" s="49"/>
      <c r="E975" s="50"/>
      <c r="F975" s="7"/>
      <c r="G975" s="50"/>
      <c r="H975" s="50"/>
      <c r="I975" s="49"/>
      <c r="J975" s="54"/>
      <c r="K975" s="49"/>
      <c r="L975" s="49"/>
      <c r="M975" s="41"/>
      <c r="N975" s="7"/>
      <c r="O975" s="8" t="str">
        <f t="shared" si="184"/>
        <v xml:space="preserve"> </v>
      </c>
      <c r="P975" s="8" t="str">
        <f t="shared" si="185"/>
        <v xml:space="preserve"> </v>
      </c>
      <c r="Q975" s="7"/>
      <c r="R975" s="6"/>
      <c r="S975" s="7"/>
      <c r="T975" s="7"/>
      <c r="U975" s="7"/>
      <c r="V975" s="9"/>
      <c r="W975" s="9"/>
      <c r="X975" s="9"/>
      <c r="Y975" s="9"/>
      <c r="Z975" s="7"/>
      <c r="AA975" s="7"/>
      <c r="AB975" s="7"/>
      <c r="AC975" s="7"/>
      <c r="AD975" t="str">
        <f>IF('Invulblad per woning'!B975=0," ","ja")</f>
        <v xml:space="preserve"> </v>
      </c>
      <c r="AE975" s="10" t="str">
        <f t="shared" si="186"/>
        <v>nee</v>
      </c>
      <c r="AF975" s="10">
        <f t="shared" si="187"/>
        <v>60</v>
      </c>
      <c r="AG975" s="10">
        <f t="shared" si="188"/>
        <v>1944</v>
      </c>
      <c r="AH975">
        <f t="shared" si="182"/>
        <v>0</v>
      </c>
      <c r="AI975" s="10" t="str">
        <f t="shared" si="183"/>
        <v>nee 60 1944 0</v>
      </c>
      <c r="AJ975" s="10" t="e">
        <f>_xlfn.XLOOKUP(AI975,'Hybride Warmtepomp'!F$3:F$165,'Hybride Warmtepomp'!B$3:B$165)</f>
        <v>#N/A</v>
      </c>
      <c r="AK975" t="str">
        <f t="shared" si="189"/>
        <v/>
      </c>
      <c r="AL975" t="str">
        <f t="shared" si="193"/>
        <v>nee</v>
      </c>
      <c r="AM975" t="str">
        <f t="shared" si="190"/>
        <v>nee</v>
      </c>
      <c r="AN975" t="b">
        <f t="shared" si="191"/>
        <v>0</v>
      </c>
      <c r="AO975" t="b">
        <f t="shared" si="192"/>
        <v>0</v>
      </c>
    </row>
    <row r="976" spans="1:41">
      <c r="A976" s="48"/>
      <c r="B976" s="48"/>
      <c r="C976" s="49"/>
      <c r="D976" s="49"/>
      <c r="E976" s="50"/>
      <c r="F976" s="7"/>
      <c r="G976" s="50"/>
      <c r="H976" s="50"/>
      <c r="I976" s="49"/>
      <c r="J976" s="54"/>
      <c r="K976" s="49"/>
      <c r="L976" s="49"/>
      <c r="M976" s="41"/>
      <c r="N976" s="7"/>
      <c r="O976" s="8" t="str">
        <f t="shared" si="184"/>
        <v xml:space="preserve"> </v>
      </c>
      <c r="P976" s="8" t="str">
        <f t="shared" si="185"/>
        <v xml:space="preserve"> </v>
      </c>
      <c r="Q976" s="7"/>
      <c r="R976" s="6"/>
      <c r="S976" s="7"/>
      <c r="T976" s="7"/>
      <c r="U976" s="7"/>
      <c r="V976" s="9"/>
      <c r="W976" s="9"/>
      <c r="X976" s="9"/>
      <c r="Y976" s="9"/>
      <c r="Z976" s="7"/>
      <c r="AA976" s="7"/>
      <c r="AB976" s="7"/>
      <c r="AC976" s="7"/>
      <c r="AD976" t="str">
        <f>IF('Invulblad per woning'!B976=0," ","ja")</f>
        <v xml:space="preserve"> </v>
      </c>
      <c r="AE976" s="10" t="str">
        <f t="shared" si="186"/>
        <v>nee</v>
      </c>
      <c r="AF976" s="10">
        <f t="shared" si="187"/>
        <v>60</v>
      </c>
      <c r="AG976" s="10">
        <f t="shared" si="188"/>
        <v>1944</v>
      </c>
      <c r="AH976">
        <f t="shared" si="182"/>
        <v>0</v>
      </c>
      <c r="AI976" s="10" t="str">
        <f t="shared" si="183"/>
        <v>nee 60 1944 0</v>
      </c>
      <c r="AJ976" s="10" t="e">
        <f>_xlfn.XLOOKUP(AI976,'Hybride Warmtepomp'!F$3:F$165,'Hybride Warmtepomp'!B$3:B$165)</f>
        <v>#N/A</v>
      </c>
      <c r="AK976" t="str">
        <f t="shared" si="189"/>
        <v/>
      </c>
      <c r="AL976" t="str">
        <f t="shared" si="193"/>
        <v>nee</v>
      </c>
      <c r="AM976" t="str">
        <f t="shared" si="190"/>
        <v>nee</v>
      </c>
      <c r="AN976" t="b">
        <f t="shared" si="191"/>
        <v>0</v>
      </c>
      <c r="AO976" t="b">
        <f t="shared" si="192"/>
        <v>0</v>
      </c>
    </row>
    <row r="977" spans="1:41">
      <c r="A977" s="48"/>
      <c r="B977" s="48"/>
      <c r="C977" s="49"/>
      <c r="D977" s="49"/>
      <c r="E977" s="50"/>
      <c r="F977" s="7"/>
      <c r="G977" s="50"/>
      <c r="H977" s="50"/>
      <c r="I977" s="49"/>
      <c r="J977" s="54"/>
      <c r="K977" s="49"/>
      <c r="L977" s="49"/>
      <c r="M977" s="41"/>
      <c r="N977" s="7"/>
      <c r="O977" s="8" t="str">
        <f t="shared" si="184"/>
        <v xml:space="preserve"> </v>
      </c>
      <c r="P977" s="8" t="str">
        <f t="shared" si="185"/>
        <v xml:space="preserve"> </v>
      </c>
      <c r="Q977" s="7"/>
      <c r="R977" s="6"/>
      <c r="S977" s="7"/>
      <c r="T977" s="7"/>
      <c r="U977" s="7"/>
      <c r="V977" s="9"/>
      <c r="W977" s="9"/>
      <c r="X977" s="9"/>
      <c r="Y977" s="9"/>
      <c r="Z977" s="7"/>
      <c r="AA977" s="7"/>
      <c r="AB977" s="7"/>
      <c r="AC977" s="7"/>
      <c r="AD977" t="str">
        <f>IF('Invulblad per woning'!B977=0," ","ja")</f>
        <v xml:space="preserve"> </v>
      </c>
      <c r="AE977" s="10" t="str">
        <f t="shared" si="186"/>
        <v>nee</v>
      </c>
      <c r="AF977" s="10">
        <f t="shared" si="187"/>
        <v>60</v>
      </c>
      <c r="AG977" s="10">
        <f t="shared" si="188"/>
        <v>1944</v>
      </c>
      <c r="AH977">
        <f t="shared" si="182"/>
        <v>0</v>
      </c>
      <c r="AI977" s="10" t="str">
        <f t="shared" si="183"/>
        <v>nee 60 1944 0</v>
      </c>
      <c r="AJ977" s="10" t="e">
        <f>_xlfn.XLOOKUP(AI977,'Hybride Warmtepomp'!F$3:F$165,'Hybride Warmtepomp'!B$3:B$165)</f>
        <v>#N/A</v>
      </c>
      <c r="AK977" t="str">
        <f t="shared" si="189"/>
        <v/>
      </c>
      <c r="AL977" t="str">
        <f t="shared" si="193"/>
        <v>nee</v>
      </c>
      <c r="AM977" t="str">
        <f t="shared" si="190"/>
        <v>nee</v>
      </c>
      <c r="AN977" t="b">
        <f t="shared" si="191"/>
        <v>0</v>
      </c>
      <c r="AO977" t="b">
        <f t="shared" si="192"/>
        <v>0</v>
      </c>
    </row>
    <row r="978" spans="1:41">
      <c r="A978" s="48"/>
      <c r="B978" s="48"/>
      <c r="C978" s="49"/>
      <c r="D978" s="49"/>
      <c r="E978" s="50"/>
      <c r="F978" s="7"/>
      <c r="G978" s="50"/>
      <c r="H978" s="50"/>
      <c r="I978" s="49"/>
      <c r="J978" s="54"/>
      <c r="K978" s="49"/>
      <c r="L978" s="49"/>
      <c r="M978" s="41"/>
      <c r="N978" s="7"/>
      <c r="O978" s="8" t="str">
        <f t="shared" si="184"/>
        <v xml:space="preserve"> </v>
      </c>
      <c r="P978" s="8" t="str">
        <f t="shared" si="185"/>
        <v xml:space="preserve"> </v>
      </c>
      <c r="Q978" s="7"/>
      <c r="R978" s="6"/>
      <c r="S978" s="7"/>
      <c r="T978" s="7"/>
      <c r="U978" s="7"/>
      <c r="V978" s="9"/>
      <c r="W978" s="9"/>
      <c r="X978" s="9"/>
      <c r="Y978" s="9"/>
      <c r="Z978" s="7"/>
      <c r="AA978" s="7"/>
      <c r="AB978" s="7"/>
      <c r="AC978" s="7"/>
      <c r="AD978" t="str">
        <f>IF('Invulblad per woning'!B978=0," ","ja")</f>
        <v xml:space="preserve"> </v>
      </c>
      <c r="AE978" s="10" t="str">
        <f t="shared" si="186"/>
        <v>nee</v>
      </c>
      <c r="AF978" s="10">
        <f t="shared" si="187"/>
        <v>60</v>
      </c>
      <c r="AG978" s="10">
        <f t="shared" si="188"/>
        <v>1944</v>
      </c>
      <c r="AH978">
        <f t="shared" si="182"/>
        <v>0</v>
      </c>
      <c r="AI978" s="10" t="str">
        <f t="shared" si="183"/>
        <v>nee 60 1944 0</v>
      </c>
      <c r="AJ978" s="10" t="e">
        <f>_xlfn.XLOOKUP(AI978,'Hybride Warmtepomp'!F$3:F$165,'Hybride Warmtepomp'!B$3:B$165)</f>
        <v>#N/A</v>
      </c>
      <c r="AK978" t="str">
        <f t="shared" si="189"/>
        <v/>
      </c>
      <c r="AL978" t="str">
        <f t="shared" si="193"/>
        <v>nee</v>
      </c>
      <c r="AM978" t="str">
        <f t="shared" si="190"/>
        <v>nee</v>
      </c>
      <c r="AN978" t="b">
        <f t="shared" si="191"/>
        <v>0</v>
      </c>
      <c r="AO978" t="b">
        <f t="shared" si="192"/>
        <v>0</v>
      </c>
    </row>
    <row r="979" spans="1:41">
      <c r="A979" s="48"/>
      <c r="B979" s="48"/>
      <c r="C979" s="49"/>
      <c r="D979" s="49"/>
      <c r="E979" s="50"/>
      <c r="F979" s="7"/>
      <c r="G979" s="50"/>
      <c r="H979" s="50"/>
      <c r="I979" s="49"/>
      <c r="J979" s="54"/>
      <c r="K979" s="49"/>
      <c r="L979" s="49"/>
      <c r="M979" s="41"/>
      <c r="N979" s="7"/>
      <c r="O979" s="8" t="str">
        <f t="shared" si="184"/>
        <v xml:space="preserve"> </v>
      </c>
      <c r="P979" s="8" t="str">
        <f t="shared" si="185"/>
        <v xml:space="preserve"> </v>
      </c>
      <c r="Q979" s="7"/>
      <c r="R979" s="6"/>
      <c r="S979" s="7"/>
      <c r="T979" s="7"/>
      <c r="U979" s="7"/>
      <c r="V979" s="9"/>
      <c r="W979" s="9"/>
      <c r="X979" s="9"/>
      <c r="Y979" s="9"/>
      <c r="Z979" s="7"/>
      <c r="AA979" s="7"/>
      <c r="AB979" s="7"/>
      <c r="AC979" s="7"/>
      <c r="AD979" t="str">
        <f>IF('Invulblad per woning'!B979=0," ","ja")</f>
        <v xml:space="preserve"> </v>
      </c>
      <c r="AE979" s="10" t="str">
        <f t="shared" si="186"/>
        <v>nee</v>
      </c>
      <c r="AF979" s="10">
        <f t="shared" si="187"/>
        <v>60</v>
      </c>
      <c r="AG979" s="10">
        <f t="shared" si="188"/>
        <v>1944</v>
      </c>
      <c r="AH979">
        <f t="shared" si="182"/>
        <v>0</v>
      </c>
      <c r="AI979" s="10" t="str">
        <f t="shared" si="183"/>
        <v>nee 60 1944 0</v>
      </c>
      <c r="AJ979" s="10" t="e">
        <f>_xlfn.XLOOKUP(AI979,'Hybride Warmtepomp'!F$3:F$165,'Hybride Warmtepomp'!B$3:B$165)</f>
        <v>#N/A</v>
      </c>
      <c r="AK979" t="str">
        <f t="shared" si="189"/>
        <v/>
      </c>
      <c r="AL979" t="str">
        <f t="shared" si="193"/>
        <v>nee</v>
      </c>
      <c r="AM979" t="str">
        <f t="shared" si="190"/>
        <v>nee</v>
      </c>
      <c r="AN979" t="b">
        <f t="shared" si="191"/>
        <v>0</v>
      </c>
      <c r="AO979" t="b">
        <f t="shared" si="192"/>
        <v>0</v>
      </c>
    </row>
    <row r="980" spans="1:41">
      <c r="A980" s="48"/>
      <c r="B980" s="48"/>
      <c r="C980" s="49"/>
      <c r="D980" s="49"/>
      <c r="E980" s="50"/>
      <c r="F980" s="7"/>
      <c r="G980" s="50"/>
      <c r="H980" s="50"/>
      <c r="I980" s="49"/>
      <c r="J980" s="54"/>
      <c r="K980" s="49"/>
      <c r="L980" s="49"/>
      <c r="M980" s="41"/>
      <c r="N980" s="7"/>
      <c r="O980" s="8" t="str">
        <f t="shared" si="184"/>
        <v xml:space="preserve"> </v>
      </c>
      <c r="P980" s="8" t="str">
        <f t="shared" si="185"/>
        <v xml:space="preserve"> </v>
      </c>
      <c r="Q980" s="7"/>
      <c r="R980" s="6"/>
      <c r="S980" s="7"/>
      <c r="T980" s="7"/>
      <c r="U980" s="7"/>
      <c r="V980" s="9"/>
      <c r="W980" s="9"/>
      <c r="X980" s="9"/>
      <c r="Y980" s="9"/>
      <c r="Z980" s="7"/>
      <c r="AA980" s="7"/>
      <c r="AB980" s="7"/>
      <c r="AC980" s="7"/>
      <c r="AD980" t="str">
        <f>IF('Invulblad per woning'!B980=0," ","ja")</f>
        <v xml:space="preserve"> </v>
      </c>
      <c r="AE980" s="10" t="str">
        <f t="shared" si="186"/>
        <v>nee</v>
      </c>
      <c r="AF980" s="10">
        <f t="shared" si="187"/>
        <v>60</v>
      </c>
      <c r="AG980" s="10">
        <f t="shared" si="188"/>
        <v>1944</v>
      </c>
      <c r="AH980">
        <f t="shared" si="182"/>
        <v>0</v>
      </c>
      <c r="AI980" s="10" t="str">
        <f t="shared" si="183"/>
        <v>nee 60 1944 0</v>
      </c>
      <c r="AJ980" s="10" t="e">
        <f>_xlfn.XLOOKUP(AI980,'Hybride Warmtepomp'!F$3:F$165,'Hybride Warmtepomp'!B$3:B$165)</f>
        <v>#N/A</v>
      </c>
      <c r="AK980" t="str">
        <f t="shared" si="189"/>
        <v/>
      </c>
      <c r="AL980" t="str">
        <f t="shared" si="193"/>
        <v>nee</v>
      </c>
      <c r="AM980" t="str">
        <f t="shared" si="190"/>
        <v>nee</v>
      </c>
      <c r="AN980" t="b">
        <f t="shared" si="191"/>
        <v>0</v>
      </c>
      <c r="AO980" t="b">
        <f t="shared" si="192"/>
        <v>0</v>
      </c>
    </row>
    <row r="981" spans="1:41">
      <c r="A981" s="48"/>
      <c r="B981" s="48"/>
      <c r="C981" s="49"/>
      <c r="D981" s="49"/>
      <c r="E981" s="50"/>
      <c r="F981" s="7"/>
      <c r="G981" s="50"/>
      <c r="H981" s="50"/>
      <c r="I981" s="49"/>
      <c r="J981" s="54"/>
      <c r="K981" s="49"/>
      <c r="L981" s="49"/>
      <c r="M981" s="41"/>
      <c r="N981" s="7"/>
      <c r="O981" s="8" t="str">
        <f t="shared" si="184"/>
        <v xml:space="preserve"> </v>
      </c>
      <c r="P981" s="8" t="str">
        <f t="shared" si="185"/>
        <v xml:space="preserve"> </v>
      </c>
      <c r="Q981" s="7"/>
      <c r="R981" s="6"/>
      <c r="S981" s="7"/>
      <c r="T981" s="7"/>
      <c r="U981" s="7"/>
      <c r="V981" s="9"/>
      <c r="W981" s="9"/>
      <c r="X981" s="9"/>
      <c r="Y981" s="9"/>
      <c r="Z981" s="7"/>
      <c r="AA981" s="7"/>
      <c r="AB981" s="7"/>
      <c r="AC981" s="7"/>
      <c r="AD981" t="str">
        <f>IF('Invulblad per woning'!B981=0," ","ja")</f>
        <v xml:space="preserve"> </v>
      </c>
      <c r="AE981" s="10" t="str">
        <f t="shared" si="186"/>
        <v>nee</v>
      </c>
      <c r="AF981" s="10">
        <f t="shared" si="187"/>
        <v>60</v>
      </c>
      <c r="AG981" s="10">
        <f t="shared" si="188"/>
        <v>1944</v>
      </c>
      <c r="AH981">
        <f t="shared" si="182"/>
        <v>0</v>
      </c>
      <c r="AI981" s="10" t="str">
        <f t="shared" si="183"/>
        <v>nee 60 1944 0</v>
      </c>
      <c r="AJ981" s="10" t="e">
        <f>_xlfn.XLOOKUP(AI981,'Hybride Warmtepomp'!F$3:F$165,'Hybride Warmtepomp'!B$3:B$165)</f>
        <v>#N/A</v>
      </c>
      <c r="AK981" t="str">
        <f t="shared" si="189"/>
        <v/>
      </c>
      <c r="AL981" t="str">
        <f t="shared" si="193"/>
        <v>nee</v>
      </c>
      <c r="AM981" t="str">
        <f t="shared" si="190"/>
        <v>nee</v>
      </c>
      <c r="AN981" t="b">
        <f t="shared" si="191"/>
        <v>0</v>
      </c>
      <c r="AO981" t="b">
        <f t="shared" si="192"/>
        <v>0</v>
      </c>
    </row>
    <row r="982" spans="1:41">
      <c r="A982" s="48"/>
      <c r="B982" s="48"/>
      <c r="C982" s="49"/>
      <c r="D982" s="49"/>
      <c r="E982" s="50"/>
      <c r="F982" s="7"/>
      <c r="G982" s="50"/>
      <c r="H982" s="50"/>
      <c r="I982" s="49"/>
      <c r="J982" s="54"/>
      <c r="K982" s="49"/>
      <c r="L982" s="49"/>
      <c r="M982" s="41"/>
      <c r="N982" s="7"/>
      <c r="O982" s="8" t="str">
        <f t="shared" si="184"/>
        <v xml:space="preserve"> </v>
      </c>
      <c r="P982" s="8" t="str">
        <f t="shared" si="185"/>
        <v xml:space="preserve"> </v>
      </c>
      <c r="Q982" s="7"/>
      <c r="R982" s="6"/>
      <c r="S982" s="7"/>
      <c r="T982" s="7"/>
      <c r="U982" s="7"/>
      <c r="V982" s="9"/>
      <c r="W982" s="9"/>
      <c r="X982" s="9"/>
      <c r="Y982" s="9"/>
      <c r="Z982" s="7"/>
      <c r="AA982" s="7"/>
      <c r="AB982" s="7"/>
      <c r="AC982" s="7"/>
      <c r="AD982" t="str">
        <f>IF('Invulblad per woning'!B982=0," ","ja")</f>
        <v xml:space="preserve"> </v>
      </c>
      <c r="AE982" s="10" t="str">
        <f t="shared" si="186"/>
        <v>nee</v>
      </c>
      <c r="AF982" s="10">
        <f t="shared" si="187"/>
        <v>60</v>
      </c>
      <c r="AG982" s="10">
        <f t="shared" si="188"/>
        <v>1944</v>
      </c>
      <c r="AH982">
        <f t="shared" si="182"/>
        <v>0</v>
      </c>
      <c r="AI982" s="10" t="str">
        <f t="shared" si="183"/>
        <v>nee 60 1944 0</v>
      </c>
      <c r="AJ982" s="10" t="e">
        <f>_xlfn.XLOOKUP(AI982,'Hybride Warmtepomp'!F$3:F$165,'Hybride Warmtepomp'!B$3:B$165)</f>
        <v>#N/A</v>
      </c>
      <c r="AK982" t="str">
        <f t="shared" si="189"/>
        <v/>
      </c>
      <c r="AL982" t="str">
        <f t="shared" si="193"/>
        <v>nee</v>
      </c>
      <c r="AM982" t="str">
        <f t="shared" si="190"/>
        <v>nee</v>
      </c>
      <c r="AN982" t="b">
        <f t="shared" si="191"/>
        <v>0</v>
      </c>
      <c r="AO982" t="b">
        <f t="shared" si="192"/>
        <v>0</v>
      </c>
    </row>
    <row r="983" spans="1:41">
      <c r="A983" s="48"/>
      <c r="B983" s="48"/>
      <c r="C983" s="49"/>
      <c r="D983" s="49"/>
      <c r="E983" s="50"/>
      <c r="F983" s="7"/>
      <c r="G983" s="50"/>
      <c r="H983" s="50"/>
      <c r="I983" s="49"/>
      <c r="J983" s="54"/>
      <c r="K983" s="49"/>
      <c r="L983" s="49"/>
      <c r="M983" s="41"/>
      <c r="N983" s="7"/>
      <c r="O983" s="8" t="str">
        <f t="shared" si="184"/>
        <v xml:space="preserve"> </v>
      </c>
      <c r="P983" s="8" t="str">
        <f t="shared" si="185"/>
        <v xml:space="preserve"> </v>
      </c>
      <c r="Q983" s="7"/>
      <c r="R983" s="6"/>
      <c r="S983" s="7"/>
      <c r="T983" s="7"/>
      <c r="U983" s="7"/>
      <c r="V983" s="9"/>
      <c r="W983" s="9"/>
      <c r="X983" s="9"/>
      <c r="Y983" s="9"/>
      <c r="Z983" s="7"/>
      <c r="AA983" s="7"/>
      <c r="AB983" s="7"/>
      <c r="AC983" s="7"/>
      <c r="AD983" t="str">
        <f>IF('Invulblad per woning'!B983=0," ","ja")</f>
        <v xml:space="preserve"> </v>
      </c>
      <c r="AE983" s="10" t="str">
        <f t="shared" si="186"/>
        <v>nee</v>
      </c>
      <c r="AF983" s="10">
        <f t="shared" si="187"/>
        <v>60</v>
      </c>
      <c r="AG983" s="10">
        <f t="shared" si="188"/>
        <v>1944</v>
      </c>
      <c r="AH983">
        <f t="shared" si="182"/>
        <v>0</v>
      </c>
      <c r="AI983" s="10" t="str">
        <f t="shared" si="183"/>
        <v>nee 60 1944 0</v>
      </c>
      <c r="AJ983" s="10" t="e">
        <f>_xlfn.XLOOKUP(AI983,'Hybride Warmtepomp'!F$3:F$165,'Hybride Warmtepomp'!B$3:B$165)</f>
        <v>#N/A</v>
      </c>
      <c r="AK983" t="str">
        <f t="shared" si="189"/>
        <v/>
      </c>
      <c r="AL983" t="str">
        <f t="shared" si="193"/>
        <v>nee</v>
      </c>
      <c r="AM983" t="str">
        <f t="shared" si="190"/>
        <v>nee</v>
      </c>
      <c r="AN983" t="b">
        <f t="shared" si="191"/>
        <v>0</v>
      </c>
      <c r="AO983" t="b">
        <f t="shared" si="192"/>
        <v>0</v>
      </c>
    </row>
    <row r="984" spans="1:41">
      <c r="A984" s="48"/>
      <c r="B984" s="48"/>
      <c r="C984" s="49"/>
      <c r="D984" s="49"/>
      <c r="E984" s="50"/>
      <c r="F984" s="7"/>
      <c r="G984" s="50"/>
      <c r="H984" s="50"/>
      <c r="I984" s="49"/>
      <c r="J984" s="54"/>
      <c r="K984" s="49"/>
      <c r="L984" s="49"/>
      <c r="M984" s="41"/>
      <c r="N984" s="7"/>
      <c r="O984" s="8" t="str">
        <f t="shared" si="184"/>
        <v xml:space="preserve"> </v>
      </c>
      <c r="P984" s="8" t="str">
        <f t="shared" si="185"/>
        <v xml:space="preserve"> </v>
      </c>
      <c r="Q984" s="7"/>
      <c r="R984" s="6"/>
      <c r="S984" s="7"/>
      <c r="T984" s="7"/>
      <c r="U984" s="7"/>
      <c r="V984" s="9"/>
      <c r="W984" s="9"/>
      <c r="X984" s="9"/>
      <c r="Y984" s="9"/>
      <c r="Z984" s="7"/>
      <c r="AA984" s="7"/>
      <c r="AB984" s="7"/>
      <c r="AC984" s="7"/>
      <c r="AD984" t="str">
        <f>IF('Invulblad per woning'!B984=0," ","ja")</f>
        <v xml:space="preserve"> </v>
      </c>
      <c r="AE984" s="10" t="str">
        <f t="shared" si="186"/>
        <v>nee</v>
      </c>
      <c r="AF984" s="10">
        <f t="shared" si="187"/>
        <v>60</v>
      </c>
      <c r="AG984" s="10">
        <f t="shared" si="188"/>
        <v>1944</v>
      </c>
      <c r="AH984">
        <f t="shared" si="182"/>
        <v>0</v>
      </c>
      <c r="AI984" s="10" t="str">
        <f t="shared" si="183"/>
        <v>nee 60 1944 0</v>
      </c>
      <c r="AJ984" s="10" t="e">
        <f>_xlfn.XLOOKUP(AI984,'Hybride Warmtepomp'!F$3:F$165,'Hybride Warmtepomp'!B$3:B$165)</f>
        <v>#N/A</v>
      </c>
      <c r="AK984" t="str">
        <f t="shared" si="189"/>
        <v/>
      </c>
      <c r="AL984" t="str">
        <f t="shared" si="193"/>
        <v>nee</v>
      </c>
      <c r="AM984" t="str">
        <f t="shared" si="190"/>
        <v>nee</v>
      </c>
      <c r="AN984" t="b">
        <f t="shared" si="191"/>
        <v>0</v>
      </c>
      <c r="AO984" t="b">
        <f t="shared" si="192"/>
        <v>0</v>
      </c>
    </row>
    <row r="985" spans="1:41">
      <c r="A985" s="48"/>
      <c r="B985" s="48"/>
      <c r="C985" s="49"/>
      <c r="D985" s="49"/>
      <c r="E985" s="50"/>
      <c r="F985" s="7"/>
      <c r="G985" s="50"/>
      <c r="H985" s="50"/>
      <c r="I985" s="49"/>
      <c r="J985" s="54"/>
      <c r="K985" s="49"/>
      <c r="L985" s="49"/>
      <c r="M985" s="41"/>
      <c r="N985" s="7"/>
      <c r="O985" s="8" t="str">
        <f t="shared" si="184"/>
        <v xml:space="preserve"> </v>
      </c>
      <c r="P985" s="8" t="str">
        <f t="shared" si="185"/>
        <v xml:space="preserve"> </v>
      </c>
      <c r="Q985" s="7"/>
      <c r="R985" s="6"/>
      <c r="S985" s="7"/>
      <c r="T985" s="7"/>
      <c r="U985" s="7"/>
      <c r="V985" s="9"/>
      <c r="W985" s="9"/>
      <c r="X985" s="9"/>
      <c r="Y985" s="9"/>
      <c r="Z985" s="7"/>
      <c r="AA985" s="7"/>
      <c r="AB985" s="7"/>
      <c r="AC985" s="7"/>
      <c r="AD985" t="str">
        <f>IF('Invulblad per woning'!B985=0," ","ja")</f>
        <v xml:space="preserve"> </v>
      </c>
      <c r="AE985" s="10" t="str">
        <f t="shared" si="186"/>
        <v>nee</v>
      </c>
      <c r="AF985" s="10">
        <f t="shared" si="187"/>
        <v>60</v>
      </c>
      <c r="AG985" s="10">
        <f t="shared" si="188"/>
        <v>1944</v>
      </c>
      <c r="AH985">
        <f t="shared" ref="AH985:AH1048" si="194">Q985</f>
        <v>0</v>
      </c>
      <c r="AI985" s="10" t="str">
        <f t="shared" ref="AI985:AI1048" si="195">_xlfn.CONCAT(AE985," ",AF985," ",AG985," ",AH985)</f>
        <v>nee 60 1944 0</v>
      </c>
      <c r="AJ985" s="10" t="e">
        <f>_xlfn.XLOOKUP(AI985,'Hybride Warmtepomp'!F$3:F$165,'Hybride Warmtepomp'!B$3:B$165)</f>
        <v>#N/A</v>
      </c>
      <c r="AK985" t="str">
        <f t="shared" si="189"/>
        <v/>
      </c>
      <c r="AL985" t="str">
        <f t="shared" si="193"/>
        <v>nee</v>
      </c>
      <c r="AM985" t="str">
        <f t="shared" si="190"/>
        <v>nee</v>
      </c>
      <c r="AN985" t="b">
        <f t="shared" si="191"/>
        <v>0</v>
      </c>
      <c r="AO985" t="b">
        <f t="shared" si="192"/>
        <v>0</v>
      </c>
    </row>
    <row r="986" spans="1:41">
      <c r="A986" s="48"/>
      <c r="B986" s="48"/>
      <c r="C986" s="49"/>
      <c r="D986" s="49"/>
      <c r="E986" s="50"/>
      <c r="F986" s="7"/>
      <c r="G986" s="50"/>
      <c r="H986" s="50"/>
      <c r="I986" s="49"/>
      <c r="J986" s="54"/>
      <c r="K986" s="49"/>
      <c r="L986" s="49"/>
      <c r="M986" s="41"/>
      <c r="N986" s="7"/>
      <c r="O986" s="8" t="str">
        <f t="shared" si="184"/>
        <v xml:space="preserve"> </v>
      </c>
      <c r="P986" s="8" t="str">
        <f t="shared" si="185"/>
        <v xml:space="preserve"> </v>
      </c>
      <c r="Q986" s="7"/>
      <c r="R986" s="6"/>
      <c r="S986" s="7"/>
      <c r="T986" s="7"/>
      <c r="U986" s="7"/>
      <c r="V986" s="9"/>
      <c r="W986" s="9"/>
      <c r="X986" s="9"/>
      <c r="Y986" s="9"/>
      <c r="Z986" s="7"/>
      <c r="AA986" s="7"/>
      <c r="AB986" s="7"/>
      <c r="AC986" s="7"/>
      <c r="AD986" t="str">
        <f>IF('Invulblad per woning'!B986=0," ","ja")</f>
        <v xml:space="preserve"> </v>
      </c>
      <c r="AE986" s="10" t="str">
        <f t="shared" si="186"/>
        <v>nee</v>
      </c>
      <c r="AF986" s="10">
        <f t="shared" si="187"/>
        <v>60</v>
      </c>
      <c r="AG986" s="10">
        <f t="shared" si="188"/>
        <v>1944</v>
      </c>
      <c r="AH986">
        <f t="shared" si="194"/>
        <v>0</v>
      </c>
      <c r="AI986" s="10" t="str">
        <f t="shared" si="195"/>
        <v>nee 60 1944 0</v>
      </c>
      <c r="AJ986" s="10" t="e">
        <f>_xlfn.XLOOKUP(AI986,'Hybride Warmtepomp'!F$3:F$165,'Hybride Warmtepomp'!B$3:B$165)</f>
        <v>#N/A</v>
      </c>
      <c r="AK986" t="str">
        <f t="shared" si="189"/>
        <v/>
      </c>
      <c r="AL986" t="str">
        <f t="shared" si="193"/>
        <v>nee</v>
      </c>
      <c r="AM986" t="str">
        <f t="shared" si="190"/>
        <v>nee</v>
      </c>
      <c r="AN986" t="b">
        <f t="shared" si="191"/>
        <v>0</v>
      </c>
      <c r="AO986" t="b">
        <f t="shared" si="192"/>
        <v>0</v>
      </c>
    </row>
    <row r="987" spans="1:41">
      <c r="A987" s="48"/>
      <c r="B987" s="48"/>
      <c r="C987" s="49"/>
      <c r="D987" s="49"/>
      <c r="E987" s="50"/>
      <c r="F987" s="7"/>
      <c r="G987" s="50"/>
      <c r="H987" s="50"/>
      <c r="I987" s="49"/>
      <c r="J987" s="54"/>
      <c r="K987" s="49"/>
      <c r="L987" s="49"/>
      <c r="M987" s="41"/>
      <c r="N987" s="7"/>
      <c r="O987" s="8" t="str">
        <f t="shared" si="184"/>
        <v xml:space="preserve"> </v>
      </c>
      <c r="P987" s="8" t="str">
        <f t="shared" si="185"/>
        <v xml:space="preserve"> </v>
      </c>
      <c r="Q987" s="7"/>
      <c r="R987" s="6"/>
      <c r="S987" s="7"/>
      <c r="T987" s="7"/>
      <c r="U987" s="7"/>
      <c r="V987" s="9"/>
      <c r="W987" s="9"/>
      <c r="X987" s="9"/>
      <c r="Y987" s="9"/>
      <c r="Z987" s="7"/>
      <c r="AA987" s="7"/>
      <c r="AB987" s="7"/>
      <c r="AC987" s="7"/>
      <c r="AD987" t="str">
        <f>IF('Invulblad per woning'!B987=0," ","ja")</f>
        <v xml:space="preserve"> </v>
      </c>
      <c r="AE987" s="10" t="str">
        <f t="shared" si="186"/>
        <v>nee</v>
      </c>
      <c r="AF987" s="10">
        <f t="shared" si="187"/>
        <v>60</v>
      </c>
      <c r="AG987" s="10">
        <f t="shared" si="188"/>
        <v>1944</v>
      </c>
      <c r="AH987">
        <f t="shared" si="194"/>
        <v>0</v>
      </c>
      <c r="AI987" s="10" t="str">
        <f t="shared" si="195"/>
        <v>nee 60 1944 0</v>
      </c>
      <c r="AJ987" s="10" t="e">
        <f>_xlfn.XLOOKUP(AI987,'Hybride Warmtepomp'!F$3:F$165,'Hybride Warmtepomp'!B$3:B$165)</f>
        <v>#N/A</v>
      </c>
      <c r="AK987" t="str">
        <f t="shared" si="189"/>
        <v/>
      </c>
      <c r="AL987" t="str">
        <f t="shared" si="193"/>
        <v>nee</v>
      </c>
      <c r="AM987" t="str">
        <f t="shared" si="190"/>
        <v>nee</v>
      </c>
      <c r="AN987" t="b">
        <f t="shared" si="191"/>
        <v>0</v>
      </c>
      <c r="AO987" t="b">
        <f t="shared" si="192"/>
        <v>0</v>
      </c>
    </row>
    <row r="988" spans="1:41">
      <c r="A988" s="48"/>
      <c r="B988" s="48"/>
      <c r="C988" s="49"/>
      <c r="D988" s="49"/>
      <c r="E988" s="50"/>
      <c r="F988" s="7"/>
      <c r="G988" s="50"/>
      <c r="H988" s="50"/>
      <c r="I988" s="49"/>
      <c r="J988" s="54"/>
      <c r="K988" s="49"/>
      <c r="L988" s="49"/>
      <c r="M988" s="41"/>
      <c r="N988" s="7"/>
      <c r="O988" s="8" t="str">
        <f t="shared" si="184"/>
        <v xml:space="preserve"> </v>
      </c>
      <c r="P988" s="8" t="str">
        <f t="shared" si="185"/>
        <v xml:space="preserve"> </v>
      </c>
      <c r="Q988" s="7"/>
      <c r="R988" s="6"/>
      <c r="S988" s="7"/>
      <c r="T988" s="7"/>
      <c r="U988" s="7"/>
      <c r="V988" s="9"/>
      <c r="W988" s="9"/>
      <c r="X988" s="9"/>
      <c r="Y988" s="9"/>
      <c r="Z988" s="7"/>
      <c r="AA988" s="7"/>
      <c r="AB988" s="7"/>
      <c r="AC988" s="7"/>
      <c r="AD988" t="str">
        <f>IF('Invulblad per woning'!B988=0," ","ja")</f>
        <v xml:space="preserve"> </v>
      </c>
      <c r="AE988" s="10" t="str">
        <f t="shared" si="186"/>
        <v>nee</v>
      </c>
      <c r="AF988" s="10">
        <f t="shared" si="187"/>
        <v>60</v>
      </c>
      <c r="AG988" s="10">
        <f t="shared" si="188"/>
        <v>1944</v>
      </c>
      <c r="AH988">
        <f t="shared" si="194"/>
        <v>0</v>
      </c>
      <c r="AI988" s="10" t="str">
        <f t="shared" si="195"/>
        <v>nee 60 1944 0</v>
      </c>
      <c r="AJ988" s="10" t="e">
        <f>_xlfn.XLOOKUP(AI988,'Hybride Warmtepomp'!F$3:F$165,'Hybride Warmtepomp'!B$3:B$165)</f>
        <v>#N/A</v>
      </c>
      <c r="AK988" t="str">
        <f t="shared" si="189"/>
        <v/>
      </c>
      <c r="AL988" t="str">
        <f t="shared" si="193"/>
        <v>nee</v>
      </c>
      <c r="AM988" t="str">
        <f t="shared" si="190"/>
        <v>nee</v>
      </c>
      <c r="AN988" t="b">
        <f t="shared" si="191"/>
        <v>0</v>
      </c>
      <c r="AO988" t="b">
        <f t="shared" si="192"/>
        <v>0</v>
      </c>
    </row>
    <row r="989" spans="1:41">
      <c r="A989" s="48"/>
      <c r="B989" s="48"/>
      <c r="C989" s="49"/>
      <c r="D989" s="49"/>
      <c r="E989" s="50"/>
      <c r="F989" s="7"/>
      <c r="G989" s="50"/>
      <c r="H989" s="50"/>
      <c r="I989" s="49"/>
      <c r="J989" s="54"/>
      <c r="K989" s="49"/>
      <c r="L989" s="49"/>
      <c r="M989" s="41"/>
      <c r="N989" s="7"/>
      <c r="O989" s="8" t="str">
        <f t="shared" si="184"/>
        <v xml:space="preserve"> </v>
      </c>
      <c r="P989" s="8" t="str">
        <f t="shared" si="185"/>
        <v xml:space="preserve"> </v>
      </c>
      <c r="Q989" s="7"/>
      <c r="R989" s="6"/>
      <c r="S989" s="7"/>
      <c r="T989" s="7"/>
      <c r="U989" s="7"/>
      <c r="V989" s="9"/>
      <c r="W989" s="9"/>
      <c r="X989" s="9"/>
      <c r="Y989" s="9"/>
      <c r="Z989" s="7"/>
      <c r="AA989" s="7"/>
      <c r="AB989" s="7"/>
      <c r="AC989" s="7"/>
      <c r="AD989" t="str">
        <f>IF('Invulblad per woning'!B989=0," ","ja")</f>
        <v xml:space="preserve"> </v>
      </c>
      <c r="AE989" s="10" t="str">
        <f t="shared" si="186"/>
        <v>nee</v>
      </c>
      <c r="AF989" s="10">
        <f t="shared" si="187"/>
        <v>60</v>
      </c>
      <c r="AG989" s="10">
        <f t="shared" si="188"/>
        <v>1944</v>
      </c>
      <c r="AH989">
        <f t="shared" si="194"/>
        <v>0</v>
      </c>
      <c r="AI989" s="10" t="str">
        <f t="shared" si="195"/>
        <v>nee 60 1944 0</v>
      </c>
      <c r="AJ989" s="10" t="e">
        <f>_xlfn.XLOOKUP(AI989,'Hybride Warmtepomp'!F$3:F$165,'Hybride Warmtepomp'!B$3:B$165)</f>
        <v>#N/A</v>
      </c>
      <c r="AK989" t="str">
        <f t="shared" si="189"/>
        <v/>
      </c>
      <c r="AL989" t="str">
        <f t="shared" si="193"/>
        <v>nee</v>
      </c>
      <c r="AM989" t="str">
        <f t="shared" si="190"/>
        <v>nee</v>
      </c>
      <c r="AN989" t="b">
        <f t="shared" si="191"/>
        <v>0</v>
      </c>
      <c r="AO989" t="b">
        <f t="shared" si="192"/>
        <v>0</v>
      </c>
    </row>
    <row r="990" spans="1:41">
      <c r="A990" s="48"/>
      <c r="B990" s="48"/>
      <c r="C990" s="49"/>
      <c r="D990" s="49"/>
      <c r="E990" s="50"/>
      <c r="F990" s="7"/>
      <c r="G990" s="50"/>
      <c r="H990" s="50"/>
      <c r="I990" s="49"/>
      <c r="J990" s="54"/>
      <c r="K990" s="49"/>
      <c r="L990" s="49"/>
      <c r="M990" s="41"/>
      <c r="N990" s="7"/>
      <c r="O990" s="8" t="str">
        <f t="shared" si="184"/>
        <v xml:space="preserve"> </v>
      </c>
      <c r="P990" s="8" t="str">
        <f t="shared" si="185"/>
        <v xml:space="preserve"> </v>
      </c>
      <c r="Q990" s="7"/>
      <c r="R990" s="6"/>
      <c r="S990" s="7"/>
      <c r="T990" s="7"/>
      <c r="U990" s="7"/>
      <c r="V990" s="9"/>
      <c r="W990" s="9"/>
      <c r="X990" s="9"/>
      <c r="Y990" s="9"/>
      <c r="Z990" s="7"/>
      <c r="AA990" s="7"/>
      <c r="AB990" s="7"/>
      <c r="AC990" s="7"/>
      <c r="AD990" t="str">
        <f>IF('Invulblad per woning'!B990=0," ","ja")</f>
        <v xml:space="preserve"> </v>
      </c>
      <c r="AE990" s="10" t="str">
        <f t="shared" si="186"/>
        <v>nee</v>
      </c>
      <c r="AF990" s="10">
        <f t="shared" si="187"/>
        <v>60</v>
      </c>
      <c r="AG990" s="10">
        <f t="shared" si="188"/>
        <v>1944</v>
      </c>
      <c r="AH990">
        <f t="shared" si="194"/>
        <v>0</v>
      </c>
      <c r="AI990" s="10" t="str">
        <f t="shared" si="195"/>
        <v>nee 60 1944 0</v>
      </c>
      <c r="AJ990" s="10" t="e">
        <f>_xlfn.XLOOKUP(AI990,'Hybride Warmtepomp'!F$3:F$165,'Hybride Warmtepomp'!B$3:B$165)</f>
        <v>#N/A</v>
      </c>
      <c r="AK990" t="str">
        <f t="shared" si="189"/>
        <v/>
      </c>
      <c r="AL990" t="str">
        <f t="shared" si="193"/>
        <v>nee</v>
      </c>
      <c r="AM990" t="str">
        <f t="shared" si="190"/>
        <v>nee</v>
      </c>
      <c r="AN990" t="b">
        <f t="shared" si="191"/>
        <v>0</v>
      </c>
      <c r="AO990" t="b">
        <f t="shared" si="192"/>
        <v>0</v>
      </c>
    </row>
    <row r="991" spans="1:41">
      <c r="A991" s="48"/>
      <c r="B991" s="48"/>
      <c r="C991" s="49"/>
      <c r="D991" s="49"/>
      <c r="E991" s="50"/>
      <c r="F991" s="7"/>
      <c r="G991" s="50"/>
      <c r="H991" s="50"/>
      <c r="I991" s="49"/>
      <c r="J991" s="54"/>
      <c r="K991" s="49"/>
      <c r="L991" s="49"/>
      <c r="M991" s="41"/>
      <c r="N991" s="7"/>
      <c r="O991" s="8" t="str">
        <f t="shared" si="184"/>
        <v xml:space="preserve"> </v>
      </c>
      <c r="P991" s="8" t="str">
        <f t="shared" si="185"/>
        <v xml:space="preserve"> </v>
      </c>
      <c r="Q991" s="7"/>
      <c r="R991" s="6"/>
      <c r="S991" s="7"/>
      <c r="T991" s="7"/>
      <c r="U991" s="7"/>
      <c r="V991" s="9"/>
      <c r="W991" s="9"/>
      <c r="X991" s="9"/>
      <c r="Y991" s="9"/>
      <c r="Z991" s="7"/>
      <c r="AA991" s="7"/>
      <c r="AB991" s="7"/>
      <c r="AC991" s="7"/>
      <c r="AD991" t="str">
        <f>IF('Invulblad per woning'!B991=0," ","ja")</f>
        <v xml:space="preserve"> </v>
      </c>
      <c r="AE991" s="10" t="str">
        <f t="shared" si="186"/>
        <v>nee</v>
      </c>
      <c r="AF991" s="10">
        <f t="shared" si="187"/>
        <v>60</v>
      </c>
      <c r="AG991" s="10">
        <f t="shared" si="188"/>
        <v>1944</v>
      </c>
      <c r="AH991">
        <f t="shared" si="194"/>
        <v>0</v>
      </c>
      <c r="AI991" s="10" t="str">
        <f t="shared" si="195"/>
        <v>nee 60 1944 0</v>
      </c>
      <c r="AJ991" s="10" t="e">
        <f>_xlfn.XLOOKUP(AI991,'Hybride Warmtepomp'!F$3:F$165,'Hybride Warmtepomp'!B$3:B$165)</f>
        <v>#N/A</v>
      </c>
      <c r="AK991" t="str">
        <f t="shared" si="189"/>
        <v/>
      </c>
      <c r="AL991" t="str">
        <f t="shared" si="193"/>
        <v>nee</v>
      </c>
      <c r="AM991" t="str">
        <f t="shared" si="190"/>
        <v>nee</v>
      </c>
      <c r="AN991" t="b">
        <f t="shared" si="191"/>
        <v>0</v>
      </c>
      <c r="AO991" t="b">
        <f t="shared" si="192"/>
        <v>0</v>
      </c>
    </row>
    <row r="992" spans="1:41">
      <c r="A992" s="48"/>
      <c r="B992" s="48"/>
      <c r="C992" s="49"/>
      <c r="D992" s="49"/>
      <c r="E992" s="50"/>
      <c r="F992" s="7"/>
      <c r="G992" s="50"/>
      <c r="H992" s="50"/>
      <c r="I992" s="49"/>
      <c r="J992" s="54"/>
      <c r="K992" s="49"/>
      <c r="L992" s="49"/>
      <c r="M992" s="41"/>
      <c r="N992" s="7"/>
      <c r="O992" s="8" t="str">
        <f t="shared" si="184"/>
        <v xml:space="preserve"> </v>
      </c>
      <c r="P992" s="8" t="str">
        <f t="shared" si="185"/>
        <v xml:space="preserve"> </v>
      </c>
      <c r="Q992" s="7"/>
      <c r="R992" s="6"/>
      <c r="S992" s="7"/>
      <c r="T992" s="7"/>
      <c r="U992" s="7"/>
      <c r="V992" s="9"/>
      <c r="W992" s="9"/>
      <c r="X992" s="9"/>
      <c r="Y992" s="9"/>
      <c r="Z992" s="7"/>
      <c r="AA992" s="7"/>
      <c r="AB992" s="7"/>
      <c r="AC992" s="7"/>
      <c r="AD992" t="str">
        <f>IF('Invulblad per woning'!B992=0," ","ja")</f>
        <v xml:space="preserve"> </v>
      </c>
      <c r="AE992" s="10" t="str">
        <f t="shared" si="186"/>
        <v>nee</v>
      </c>
      <c r="AF992" s="10">
        <f t="shared" si="187"/>
        <v>60</v>
      </c>
      <c r="AG992" s="10">
        <f t="shared" si="188"/>
        <v>1944</v>
      </c>
      <c r="AH992">
        <f t="shared" si="194"/>
        <v>0</v>
      </c>
      <c r="AI992" s="10" t="str">
        <f t="shared" si="195"/>
        <v>nee 60 1944 0</v>
      </c>
      <c r="AJ992" s="10" t="e">
        <f>_xlfn.XLOOKUP(AI992,'Hybride Warmtepomp'!F$3:F$165,'Hybride Warmtepomp'!B$3:B$165)</f>
        <v>#N/A</v>
      </c>
      <c r="AK992" t="str">
        <f t="shared" si="189"/>
        <v/>
      </c>
      <c r="AL992" t="str">
        <f t="shared" si="193"/>
        <v>nee</v>
      </c>
      <c r="AM992" t="str">
        <f t="shared" si="190"/>
        <v>nee</v>
      </c>
      <c r="AN992" t="b">
        <f t="shared" si="191"/>
        <v>0</v>
      </c>
      <c r="AO992" t="b">
        <f t="shared" si="192"/>
        <v>0</v>
      </c>
    </row>
    <row r="993" spans="1:41">
      <c r="A993" s="48"/>
      <c r="B993" s="48"/>
      <c r="C993" s="49"/>
      <c r="D993" s="49"/>
      <c r="E993" s="50"/>
      <c r="F993" s="7"/>
      <c r="G993" s="50"/>
      <c r="H993" s="50"/>
      <c r="I993" s="49"/>
      <c r="J993" s="54"/>
      <c r="K993" s="49"/>
      <c r="L993" s="49"/>
      <c r="M993" s="41"/>
      <c r="N993" s="7"/>
      <c r="O993" s="8" t="str">
        <f t="shared" si="184"/>
        <v xml:space="preserve"> </v>
      </c>
      <c r="P993" s="8" t="str">
        <f t="shared" si="185"/>
        <v xml:space="preserve"> </v>
      </c>
      <c r="Q993" s="7"/>
      <c r="R993" s="6"/>
      <c r="S993" s="7"/>
      <c r="T993" s="7"/>
      <c r="U993" s="7"/>
      <c r="V993" s="9"/>
      <c r="W993" s="9"/>
      <c r="X993" s="9"/>
      <c r="Y993" s="9"/>
      <c r="Z993" s="7"/>
      <c r="AA993" s="7"/>
      <c r="AB993" s="7"/>
      <c r="AC993" s="7"/>
      <c r="AD993" t="str">
        <f>IF('Invulblad per woning'!B993=0," ","ja")</f>
        <v xml:space="preserve"> </v>
      </c>
      <c r="AE993" s="10" t="str">
        <f t="shared" si="186"/>
        <v>nee</v>
      </c>
      <c r="AF993" s="10">
        <f t="shared" si="187"/>
        <v>60</v>
      </c>
      <c r="AG993" s="10">
        <f t="shared" si="188"/>
        <v>1944</v>
      </c>
      <c r="AH993">
        <f t="shared" si="194"/>
        <v>0</v>
      </c>
      <c r="AI993" s="10" t="str">
        <f t="shared" si="195"/>
        <v>nee 60 1944 0</v>
      </c>
      <c r="AJ993" s="10" t="e">
        <f>_xlfn.XLOOKUP(AI993,'Hybride Warmtepomp'!F$3:F$165,'Hybride Warmtepomp'!B$3:B$165)</f>
        <v>#N/A</v>
      </c>
      <c r="AK993" t="str">
        <f t="shared" si="189"/>
        <v/>
      </c>
      <c r="AL993" t="str">
        <f t="shared" si="193"/>
        <v>nee</v>
      </c>
      <c r="AM993" t="str">
        <f t="shared" si="190"/>
        <v>nee</v>
      </c>
      <c r="AN993" t="b">
        <f t="shared" si="191"/>
        <v>0</v>
      </c>
      <c r="AO993" t="b">
        <f t="shared" si="192"/>
        <v>0</v>
      </c>
    </row>
    <row r="994" spans="1:41">
      <c r="A994" s="48"/>
      <c r="B994" s="48"/>
      <c r="C994" s="49"/>
      <c r="D994" s="49"/>
      <c r="E994" s="50"/>
      <c r="F994" s="7"/>
      <c r="G994" s="50"/>
      <c r="H994" s="50"/>
      <c r="I994" s="49"/>
      <c r="J994" s="54"/>
      <c r="K994" s="49"/>
      <c r="L994" s="49"/>
      <c r="M994" s="41"/>
      <c r="N994" s="7"/>
      <c r="O994" s="8" t="str">
        <f t="shared" si="184"/>
        <v xml:space="preserve"> </v>
      </c>
      <c r="P994" s="8" t="str">
        <f t="shared" si="185"/>
        <v xml:space="preserve"> </v>
      </c>
      <c r="Q994" s="7"/>
      <c r="R994" s="6"/>
      <c r="S994" s="7"/>
      <c r="T994" s="7"/>
      <c r="U994" s="7"/>
      <c r="V994" s="9"/>
      <c r="W994" s="9"/>
      <c r="X994" s="9"/>
      <c r="Y994" s="9"/>
      <c r="Z994" s="7"/>
      <c r="AA994" s="7"/>
      <c r="AB994" s="7"/>
      <c r="AC994" s="7"/>
      <c r="AD994" t="str">
        <f>IF('Invulblad per woning'!B994=0," ","ja")</f>
        <v xml:space="preserve"> </v>
      </c>
      <c r="AE994" s="10" t="str">
        <f t="shared" si="186"/>
        <v>nee</v>
      </c>
      <c r="AF994" s="10">
        <f t="shared" si="187"/>
        <v>60</v>
      </c>
      <c r="AG994" s="10">
        <f t="shared" si="188"/>
        <v>1944</v>
      </c>
      <c r="AH994">
        <f t="shared" si="194"/>
        <v>0</v>
      </c>
      <c r="AI994" s="10" t="str">
        <f t="shared" si="195"/>
        <v>nee 60 1944 0</v>
      </c>
      <c r="AJ994" s="10" t="e">
        <f>_xlfn.XLOOKUP(AI994,'Hybride Warmtepomp'!F$3:F$165,'Hybride Warmtepomp'!B$3:B$165)</f>
        <v>#N/A</v>
      </c>
      <c r="AK994" t="str">
        <f t="shared" si="189"/>
        <v/>
      </c>
      <c r="AL994" t="str">
        <f t="shared" si="193"/>
        <v>nee</v>
      </c>
      <c r="AM994" t="str">
        <f t="shared" si="190"/>
        <v>nee</v>
      </c>
      <c r="AN994" t="b">
        <f t="shared" si="191"/>
        <v>0</v>
      </c>
      <c r="AO994" t="b">
        <f t="shared" si="192"/>
        <v>0</v>
      </c>
    </row>
    <row r="995" spans="1:41">
      <c r="A995" s="48"/>
      <c r="B995" s="48"/>
      <c r="C995" s="49"/>
      <c r="D995" s="49"/>
      <c r="E995" s="50"/>
      <c r="F995" s="7"/>
      <c r="G995" s="50"/>
      <c r="H995" s="50"/>
      <c r="I995" s="49"/>
      <c r="J995" s="54"/>
      <c r="K995" s="49"/>
      <c r="L995" s="49"/>
      <c r="M995" s="41"/>
      <c r="N995" s="7"/>
      <c r="O995" s="8" t="str">
        <f t="shared" si="184"/>
        <v xml:space="preserve"> </v>
      </c>
      <c r="P995" s="8" t="str">
        <f t="shared" si="185"/>
        <v xml:space="preserve"> </v>
      </c>
      <c r="Q995" s="7"/>
      <c r="R995" s="6"/>
      <c r="S995" s="7"/>
      <c r="T995" s="7"/>
      <c r="U995" s="7"/>
      <c r="V995" s="9"/>
      <c r="W995" s="9"/>
      <c r="X995" s="9"/>
      <c r="Y995" s="9"/>
      <c r="Z995" s="7"/>
      <c r="AA995" s="7"/>
      <c r="AB995" s="7"/>
      <c r="AC995" s="7"/>
      <c r="AD995" t="str">
        <f>IF('Invulblad per woning'!B995=0," ","ja")</f>
        <v xml:space="preserve"> </v>
      </c>
      <c r="AE995" s="10" t="str">
        <f t="shared" si="186"/>
        <v>nee</v>
      </c>
      <c r="AF995" s="10">
        <f t="shared" si="187"/>
        <v>60</v>
      </c>
      <c r="AG995" s="10">
        <f t="shared" si="188"/>
        <v>1944</v>
      </c>
      <c r="AH995">
        <f t="shared" si="194"/>
        <v>0</v>
      </c>
      <c r="AI995" s="10" t="str">
        <f t="shared" si="195"/>
        <v>nee 60 1944 0</v>
      </c>
      <c r="AJ995" s="10" t="e">
        <f>_xlfn.XLOOKUP(AI995,'Hybride Warmtepomp'!F$3:F$165,'Hybride Warmtepomp'!B$3:B$165)</f>
        <v>#N/A</v>
      </c>
      <c r="AK995" t="str">
        <f t="shared" si="189"/>
        <v/>
      </c>
      <c r="AL995" t="str">
        <f t="shared" si="193"/>
        <v>nee</v>
      </c>
      <c r="AM995" t="str">
        <f t="shared" si="190"/>
        <v>nee</v>
      </c>
      <c r="AN995" t="b">
        <f t="shared" si="191"/>
        <v>0</v>
      </c>
      <c r="AO995" t="b">
        <f t="shared" si="192"/>
        <v>0</v>
      </c>
    </row>
    <row r="996" spans="1:41">
      <c r="A996" s="48"/>
      <c r="B996" s="48"/>
      <c r="C996" s="49"/>
      <c r="D996" s="49"/>
      <c r="E996" s="50"/>
      <c r="F996" s="7"/>
      <c r="G996" s="50"/>
      <c r="H996" s="50"/>
      <c r="I996" s="49"/>
      <c r="J996" s="54"/>
      <c r="K996" s="49"/>
      <c r="L996" s="49"/>
      <c r="M996" s="41"/>
      <c r="N996" s="7"/>
      <c r="O996" s="8" t="str">
        <f t="shared" si="184"/>
        <v xml:space="preserve"> </v>
      </c>
      <c r="P996" s="8" t="str">
        <f t="shared" si="185"/>
        <v xml:space="preserve"> </v>
      </c>
      <c r="Q996" s="7"/>
      <c r="R996" s="6"/>
      <c r="S996" s="7"/>
      <c r="T996" s="7"/>
      <c r="U996" s="7"/>
      <c r="V996" s="9"/>
      <c r="W996" s="9"/>
      <c r="X996" s="9"/>
      <c r="Y996" s="9"/>
      <c r="Z996" s="7"/>
      <c r="AA996" s="7"/>
      <c r="AB996" s="7"/>
      <c r="AC996" s="7"/>
      <c r="AD996" t="str">
        <f>IF('Invulblad per woning'!B996=0," ","ja")</f>
        <v xml:space="preserve"> </v>
      </c>
      <c r="AE996" s="10" t="str">
        <f t="shared" si="186"/>
        <v>nee</v>
      </c>
      <c r="AF996" s="10">
        <f t="shared" si="187"/>
        <v>60</v>
      </c>
      <c r="AG996" s="10">
        <f t="shared" si="188"/>
        <v>1944</v>
      </c>
      <c r="AH996">
        <f t="shared" si="194"/>
        <v>0</v>
      </c>
      <c r="AI996" s="10" t="str">
        <f t="shared" si="195"/>
        <v>nee 60 1944 0</v>
      </c>
      <c r="AJ996" s="10" t="e">
        <f>_xlfn.XLOOKUP(AI996,'Hybride Warmtepomp'!F$3:F$165,'Hybride Warmtepomp'!B$3:B$165)</f>
        <v>#N/A</v>
      </c>
      <c r="AK996" t="str">
        <f t="shared" si="189"/>
        <v/>
      </c>
      <c r="AL996" t="str">
        <f t="shared" si="193"/>
        <v>nee</v>
      </c>
      <c r="AM996" t="str">
        <f t="shared" si="190"/>
        <v>nee</v>
      </c>
      <c r="AN996" t="b">
        <f t="shared" si="191"/>
        <v>0</v>
      </c>
      <c r="AO996" t="b">
        <f t="shared" si="192"/>
        <v>0</v>
      </c>
    </row>
    <row r="997" spans="1:41">
      <c r="A997" s="48"/>
      <c r="B997" s="48"/>
      <c r="C997" s="49"/>
      <c r="D997" s="49"/>
      <c r="E997" s="50"/>
      <c r="F997" s="7"/>
      <c r="G997" s="50"/>
      <c r="H997" s="50"/>
      <c r="I997" s="49"/>
      <c r="J997" s="54"/>
      <c r="K997" s="49"/>
      <c r="L997" s="49"/>
      <c r="M997" s="41"/>
      <c r="N997" s="7"/>
      <c r="O997" s="8" t="str">
        <f t="shared" si="184"/>
        <v xml:space="preserve"> </v>
      </c>
      <c r="P997" s="8" t="str">
        <f t="shared" si="185"/>
        <v xml:space="preserve"> </v>
      </c>
      <c r="Q997" s="7"/>
      <c r="R997" s="6"/>
      <c r="S997" s="7"/>
      <c r="T997" s="7"/>
      <c r="U997" s="7"/>
      <c r="V997" s="9"/>
      <c r="W997" s="9"/>
      <c r="X997" s="9"/>
      <c r="Y997" s="9"/>
      <c r="Z997" s="7"/>
      <c r="AA997" s="7"/>
      <c r="AB997" s="7"/>
      <c r="AC997" s="7"/>
      <c r="AD997" t="str">
        <f>IF('Invulblad per woning'!B997=0," ","ja")</f>
        <v xml:space="preserve"> </v>
      </c>
      <c r="AE997" s="10" t="str">
        <f t="shared" si="186"/>
        <v>nee</v>
      </c>
      <c r="AF997" s="10">
        <f t="shared" si="187"/>
        <v>60</v>
      </c>
      <c r="AG997" s="10">
        <f t="shared" si="188"/>
        <v>1944</v>
      </c>
      <c r="AH997">
        <f t="shared" si="194"/>
        <v>0</v>
      </c>
      <c r="AI997" s="10" t="str">
        <f t="shared" si="195"/>
        <v>nee 60 1944 0</v>
      </c>
      <c r="AJ997" s="10" t="e">
        <f>_xlfn.XLOOKUP(AI997,'Hybride Warmtepomp'!F$3:F$165,'Hybride Warmtepomp'!B$3:B$165)</f>
        <v>#N/A</v>
      </c>
      <c r="AK997" t="str">
        <f t="shared" si="189"/>
        <v/>
      </c>
      <c r="AL997" t="str">
        <f t="shared" si="193"/>
        <v>nee</v>
      </c>
      <c r="AM997" t="str">
        <f t="shared" si="190"/>
        <v>nee</v>
      </c>
      <c r="AN997" t="b">
        <f t="shared" si="191"/>
        <v>0</v>
      </c>
      <c r="AO997" t="b">
        <f t="shared" si="192"/>
        <v>0</v>
      </c>
    </row>
    <row r="998" spans="1:41">
      <c r="A998" s="48"/>
      <c r="B998" s="48"/>
      <c r="C998" s="49"/>
      <c r="D998" s="49"/>
      <c r="E998" s="50"/>
      <c r="F998" s="7"/>
      <c r="G998" s="50"/>
      <c r="H998" s="50"/>
      <c r="I998" s="49"/>
      <c r="J998" s="54"/>
      <c r="K998" s="49"/>
      <c r="L998" s="49"/>
      <c r="M998" s="41"/>
      <c r="N998" s="7"/>
      <c r="O998" s="8" t="str">
        <f t="shared" si="184"/>
        <v xml:space="preserve"> </v>
      </c>
      <c r="P998" s="8" t="str">
        <f t="shared" si="185"/>
        <v xml:space="preserve"> </v>
      </c>
      <c r="Q998" s="7"/>
      <c r="R998" s="6"/>
      <c r="S998" s="7"/>
      <c r="T998" s="7"/>
      <c r="U998" s="7"/>
      <c r="V998" s="9"/>
      <c r="W998" s="9"/>
      <c r="X998" s="9"/>
      <c r="Y998" s="9"/>
      <c r="Z998" s="7"/>
      <c r="AA998" s="7"/>
      <c r="AB998" s="7"/>
      <c r="AC998" s="7"/>
      <c r="AD998" t="str">
        <f>IF('Invulblad per woning'!B998=0," ","ja")</f>
        <v xml:space="preserve"> </v>
      </c>
      <c r="AE998" s="10" t="str">
        <f t="shared" si="186"/>
        <v>nee</v>
      </c>
      <c r="AF998" s="10">
        <f t="shared" si="187"/>
        <v>60</v>
      </c>
      <c r="AG998" s="10">
        <f t="shared" si="188"/>
        <v>1944</v>
      </c>
      <c r="AH998">
        <f t="shared" si="194"/>
        <v>0</v>
      </c>
      <c r="AI998" s="10" t="str">
        <f t="shared" si="195"/>
        <v>nee 60 1944 0</v>
      </c>
      <c r="AJ998" s="10" t="e">
        <f>_xlfn.XLOOKUP(AI998,'Hybride Warmtepomp'!F$3:F$165,'Hybride Warmtepomp'!B$3:B$165)</f>
        <v>#N/A</v>
      </c>
      <c r="AK998" t="str">
        <f t="shared" si="189"/>
        <v/>
      </c>
      <c r="AL998" t="str">
        <f t="shared" si="193"/>
        <v>nee</v>
      </c>
      <c r="AM998" t="str">
        <f t="shared" si="190"/>
        <v>nee</v>
      </c>
      <c r="AN998" t="b">
        <f t="shared" si="191"/>
        <v>0</v>
      </c>
      <c r="AO998" t="b">
        <f t="shared" si="192"/>
        <v>0</v>
      </c>
    </row>
    <row r="999" spans="1:41">
      <c r="A999" s="48"/>
      <c r="B999" s="48"/>
      <c r="C999" s="49"/>
      <c r="D999" s="49"/>
      <c r="E999" s="50"/>
      <c r="F999" s="7"/>
      <c r="G999" s="50"/>
      <c r="H999" s="50"/>
      <c r="I999" s="49"/>
      <c r="J999" s="54"/>
      <c r="K999" s="49"/>
      <c r="L999" s="49"/>
      <c r="M999" s="41"/>
      <c r="N999" s="7"/>
      <c r="O999" s="8" t="str">
        <f t="shared" si="184"/>
        <v xml:space="preserve"> </v>
      </c>
      <c r="P999" s="8" t="str">
        <f t="shared" si="185"/>
        <v xml:space="preserve"> </v>
      </c>
      <c r="Q999" s="7"/>
      <c r="R999" s="6"/>
      <c r="S999" s="7"/>
      <c r="T999" s="7"/>
      <c r="U999" s="7"/>
      <c r="V999" s="9"/>
      <c r="W999" s="9"/>
      <c r="X999" s="9"/>
      <c r="Y999" s="9"/>
      <c r="Z999" s="7"/>
      <c r="AA999" s="7"/>
      <c r="AB999" s="7"/>
      <c r="AC999" s="7"/>
      <c r="AD999" t="str">
        <f>IF('Invulblad per woning'!B999=0," ","ja")</f>
        <v xml:space="preserve"> </v>
      </c>
      <c r="AE999" s="10" t="str">
        <f t="shared" si="186"/>
        <v>nee</v>
      </c>
      <c r="AF999" s="10">
        <f t="shared" si="187"/>
        <v>60</v>
      </c>
      <c r="AG999" s="10">
        <f t="shared" si="188"/>
        <v>1944</v>
      </c>
      <c r="AH999">
        <f t="shared" si="194"/>
        <v>0</v>
      </c>
      <c r="AI999" s="10" t="str">
        <f t="shared" si="195"/>
        <v>nee 60 1944 0</v>
      </c>
      <c r="AJ999" s="10" t="e">
        <f>_xlfn.XLOOKUP(AI999,'Hybride Warmtepomp'!F$3:F$165,'Hybride Warmtepomp'!B$3:B$165)</f>
        <v>#N/A</v>
      </c>
      <c r="AK999" t="str">
        <f t="shared" si="189"/>
        <v/>
      </c>
      <c r="AL999" t="str">
        <f t="shared" si="193"/>
        <v>nee</v>
      </c>
      <c r="AM999" t="str">
        <f t="shared" si="190"/>
        <v>nee</v>
      </c>
      <c r="AN999" t="b">
        <f t="shared" si="191"/>
        <v>0</v>
      </c>
      <c r="AO999" t="b">
        <f t="shared" si="192"/>
        <v>0</v>
      </c>
    </row>
    <row r="1000" spans="1:41">
      <c r="A1000" s="48"/>
      <c r="B1000" s="48"/>
      <c r="C1000" s="49"/>
      <c r="D1000" s="49"/>
      <c r="E1000" s="50"/>
      <c r="F1000" s="7"/>
      <c r="G1000" s="50"/>
      <c r="H1000" s="50"/>
      <c r="I1000" s="49"/>
      <c r="J1000" s="54"/>
      <c r="K1000" s="49"/>
      <c r="L1000" s="49"/>
      <c r="M1000" s="41"/>
      <c r="N1000" s="7"/>
      <c r="O1000" s="8" t="str">
        <f t="shared" si="184"/>
        <v xml:space="preserve"> </v>
      </c>
      <c r="P1000" s="8" t="str">
        <f t="shared" si="185"/>
        <v xml:space="preserve"> </v>
      </c>
      <c r="Q1000" s="7"/>
      <c r="R1000" s="6"/>
      <c r="S1000" s="7"/>
      <c r="T1000" s="7"/>
      <c r="U1000" s="7"/>
      <c r="V1000" s="9"/>
      <c r="W1000" s="9"/>
      <c r="X1000" s="9"/>
      <c r="Y1000" s="9"/>
      <c r="Z1000" s="7"/>
      <c r="AA1000" s="7"/>
      <c r="AB1000" s="7"/>
      <c r="AC1000" s="7"/>
      <c r="AD1000" t="str">
        <f>IF('Invulblad per woning'!B1000=0," ","ja")</f>
        <v xml:space="preserve"> </v>
      </c>
      <c r="AE1000" s="10" t="str">
        <f t="shared" si="186"/>
        <v>nee</v>
      </c>
      <c r="AF1000" s="10">
        <f t="shared" si="187"/>
        <v>60</v>
      </c>
      <c r="AG1000" s="10">
        <f t="shared" si="188"/>
        <v>1944</v>
      </c>
      <c r="AH1000">
        <f t="shared" si="194"/>
        <v>0</v>
      </c>
      <c r="AI1000" s="10" t="str">
        <f t="shared" si="195"/>
        <v>nee 60 1944 0</v>
      </c>
      <c r="AJ1000" s="10" t="e">
        <f>_xlfn.XLOOKUP(AI1000,'Hybride Warmtepomp'!F$3:F$165,'Hybride Warmtepomp'!B$3:B$165)</f>
        <v>#N/A</v>
      </c>
      <c r="AK1000" t="str">
        <f t="shared" si="189"/>
        <v/>
      </c>
      <c r="AL1000" t="str">
        <f t="shared" si="193"/>
        <v>nee</v>
      </c>
      <c r="AM1000" t="str">
        <f t="shared" si="190"/>
        <v>nee</v>
      </c>
      <c r="AN1000" t="b">
        <f t="shared" si="191"/>
        <v>0</v>
      </c>
      <c r="AO1000" t="b">
        <f t="shared" si="192"/>
        <v>0</v>
      </c>
    </row>
    <row r="1001" spans="1:41">
      <c r="A1001" s="48"/>
      <c r="B1001" s="48"/>
      <c r="C1001" s="49"/>
      <c r="D1001" s="49"/>
      <c r="E1001" s="50"/>
      <c r="F1001" s="7"/>
      <c r="G1001" s="50"/>
      <c r="H1001" s="50"/>
      <c r="I1001" s="49"/>
      <c r="J1001" s="54"/>
      <c r="K1001" s="49"/>
      <c r="L1001" s="49"/>
      <c r="M1001" s="41"/>
      <c r="N1001" s="7"/>
      <c r="O1001" s="8" t="str">
        <f t="shared" si="184"/>
        <v xml:space="preserve"> </v>
      </c>
      <c r="P1001" s="8" t="str">
        <f t="shared" si="185"/>
        <v xml:space="preserve"> </v>
      </c>
      <c r="Q1001" s="7"/>
      <c r="R1001" s="6"/>
      <c r="S1001" s="7"/>
      <c r="T1001" s="7"/>
      <c r="U1001" s="7"/>
      <c r="V1001" s="9"/>
      <c r="W1001" s="9"/>
      <c r="X1001" s="9"/>
      <c r="Y1001" s="9"/>
      <c r="Z1001" s="7"/>
      <c r="AA1001" s="7"/>
      <c r="AB1001" s="7"/>
      <c r="AC1001" s="7"/>
      <c r="AD1001" t="str">
        <f>IF('Invulblad per woning'!B1001=0," ","ja")</f>
        <v xml:space="preserve"> </v>
      </c>
      <c r="AE1001" s="10" t="str">
        <f t="shared" si="186"/>
        <v>nee</v>
      </c>
      <c r="AF1001" s="10">
        <f t="shared" si="187"/>
        <v>60</v>
      </c>
      <c r="AG1001" s="10">
        <f t="shared" si="188"/>
        <v>1944</v>
      </c>
      <c r="AH1001">
        <f t="shared" si="194"/>
        <v>0</v>
      </c>
      <c r="AI1001" s="10" t="str">
        <f t="shared" si="195"/>
        <v>nee 60 1944 0</v>
      </c>
      <c r="AJ1001" s="10" t="e">
        <f>_xlfn.XLOOKUP(AI1001,'Hybride Warmtepomp'!F$3:F$165,'Hybride Warmtepomp'!B$3:B$165)</f>
        <v>#N/A</v>
      </c>
      <c r="AK1001" t="str">
        <f t="shared" si="189"/>
        <v/>
      </c>
      <c r="AL1001" t="str">
        <f t="shared" si="193"/>
        <v>nee</v>
      </c>
      <c r="AM1001" t="str">
        <f t="shared" si="190"/>
        <v>nee</v>
      </c>
      <c r="AN1001" t="b">
        <f t="shared" si="191"/>
        <v>0</v>
      </c>
      <c r="AO1001" t="b">
        <f t="shared" si="192"/>
        <v>0</v>
      </c>
    </row>
    <row r="1002" spans="1:41">
      <c r="A1002" s="48"/>
      <c r="B1002" s="48"/>
      <c r="C1002" s="49"/>
      <c r="D1002" s="49"/>
      <c r="E1002" s="50"/>
      <c r="F1002" s="7"/>
      <c r="G1002" s="50"/>
      <c r="H1002" s="50"/>
      <c r="I1002" s="49"/>
      <c r="J1002" s="54"/>
      <c r="K1002" s="49"/>
      <c r="L1002" s="49"/>
      <c r="M1002" s="41"/>
      <c r="N1002" s="7"/>
      <c r="O1002" s="8" t="str">
        <f t="shared" si="184"/>
        <v xml:space="preserve"> </v>
      </c>
      <c r="P1002" s="8" t="str">
        <f t="shared" si="185"/>
        <v xml:space="preserve"> </v>
      </c>
      <c r="Q1002" s="7"/>
      <c r="R1002" s="6"/>
      <c r="S1002" s="7"/>
      <c r="T1002" s="7"/>
      <c r="U1002" s="7"/>
      <c r="V1002" s="9"/>
      <c r="W1002" s="9"/>
      <c r="X1002" s="9"/>
      <c r="Y1002" s="9"/>
      <c r="Z1002" s="7"/>
      <c r="AA1002" s="7"/>
      <c r="AB1002" s="7"/>
      <c r="AC1002" s="7"/>
      <c r="AD1002" t="str">
        <f>IF('Invulblad per woning'!B1002=0," ","ja")</f>
        <v xml:space="preserve"> </v>
      </c>
      <c r="AE1002" s="10" t="str">
        <f t="shared" si="186"/>
        <v>nee</v>
      </c>
      <c r="AF1002" s="10">
        <f t="shared" si="187"/>
        <v>60</v>
      </c>
      <c r="AG1002" s="10">
        <f t="shared" si="188"/>
        <v>1944</v>
      </c>
      <c r="AH1002">
        <f t="shared" si="194"/>
        <v>0</v>
      </c>
      <c r="AI1002" s="10" t="str">
        <f t="shared" si="195"/>
        <v>nee 60 1944 0</v>
      </c>
      <c r="AJ1002" s="10" t="e">
        <f>_xlfn.XLOOKUP(AI1002,'Hybride Warmtepomp'!F$3:F$165,'Hybride Warmtepomp'!B$3:B$165)</f>
        <v>#N/A</v>
      </c>
      <c r="AK1002" t="str">
        <f t="shared" si="189"/>
        <v/>
      </c>
      <c r="AL1002" t="str">
        <f t="shared" si="193"/>
        <v>nee</v>
      </c>
      <c r="AM1002" t="str">
        <f t="shared" si="190"/>
        <v>nee</v>
      </c>
      <c r="AN1002" t="b">
        <f t="shared" si="191"/>
        <v>0</v>
      </c>
      <c r="AO1002" t="b">
        <f t="shared" si="192"/>
        <v>0</v>
      </c>
    </row>
    <row r="1003" spans="1:41">
      <c r="A1003" s="48"/>
      <c r="B1003" s="48"/>
      <c r="C1003" s="49"/>
      <c r="D1003" s="49"/>
      <c r="E1003" s="50"/>
      <c r="F1003" s="7"/>
      <c r="G1003" s="50"/>
      <c r="H1003" s="50"/>
      <c r="I1003" s="49"/>
      <c r="J1003" s="54"/>
      <c r="K1003" s="49"/>
      <c r="L1003" s="49"/>
      <c r="M1003" s="41"/>
      <c r="N1003" s="7"/>
      <c r="O1003" s="8" t="str">
        <f t="shared" si="184"/>
        <v xml:space="preserve"> </v>
      </c>
      <c r="P1003" s="8" t="str">
        <f t="shared" si="185"/>
        <v xml:space="preserve"> </v>
      </c>
      <c r="Q1003" s="7"/>
      <c r="R1003" s="6"/>
      <c r="S1003" s="7"/>
      <c r="T1003" s="7"/>
      <c r="U1003" s="7"/>
      <c r="V1003" s="9"/>
      <c r="W1003" s="9"/>
      <c r="X1003" s="9"/>
      <c r="Y1003" s="9"/>
      <c r="Z1003" s="7"/>
      <c r="AA1003" s="7"/>
      <c r="AB1003" s="7"/>
      <c r="AC1003" s="7"/>
      <c r="AD1003" t="str">
        <f>IF('Invulblad per woning'!B1003=0," ","ja")</f>
        <v xml:space="preserve"> </v>
      </c>
      <c r="AE1003" s="10" t="str">
        <f t="shared" si="186"/>
        <v>nee</v>
      </c>
      <c r="AF1003" s="10">
        <f t="shared" si="187"/>
        <v>60</v>
      </c>
      <c r="AG1003" s="10">
        <f t="shared" si="188"/>
        <v>1944</v>
      </c>
      <c r="AH1003">
        <f t="shared" si="194"/>
        <v>0</v>
      </c>
      <c r="AI1003" s="10" t="str">
        <f t="shared" si="195"/>
        <v>nee 60 1944 0</v>
      </c>
      <c r="AJ1003" s="10" t="e">
        <f>_xlfn.XLOOKUP(AI1003,'Hybride Warmtepomp'!F$3:F$165,'Hybride Warmtepomp'!B$3:B$165)</f>
        <v>#N/A</v>
      </c>
      <c r="AK1003" t="str">
        <f t="shared" si="189"/>
        <v/>
      </c>
      <c r="AL1003" t="str">
        <f t="shared" si="193"/>
        <v>nee</v>
      </c>
      <c r="AM1003" t="str">
        <f t="shared" si="190"/>
        <v>nee</v>
      </c>
      <c r="AN1003" t="b">
        <f t="shared" si="191"/>
        <v>0</v>
      </c>
      <c r="AO1003" t="b">
        <f t="shared" si="192"/>
        <v>0</v>
      </c>
    </row>
    <row r="1004" spans="1:41">
      <c r="A1004" s="48"/>
      <c r="B1004" s="48"/>
      <c r="C1004" s="49"/>
      <c r="D1004" s="49"/>
      <c r="E1004" s="50"/>
      <c r="F1004" s="7"/>
      <c r="G1004" s="50"/>
      <c r="H1004" s="50"/>
      <c r="I1004" s="49"/>
      <c r="J1004" s="54"/>
      <c r="K1004" s="49"/>
      <c r="L1004" s="49"/>
      <c r="M1004" s="41"/>
      <c r="N1004" s="7"/>
      <c r="O1004" s="8" t="str">
        <f t="shared" si="184"/>
        <v xml:space="preserve"> </v>
      </c>
      <c r="P1004" s="8" t="str">
        <f t="shared" si="185"/>
        <v xml:space="preserve"> </v>
      </c>
      <c r="Q1004" s="7"/>
      <c r="R1004" s="6"/>
      <c r="S1004" s="7"/>
      <c r="T1004" s="7"/>
      <c r="U1004" s="7"/>
      <c r="V1004" s="9"/>
      <c r="W1004" s="9"/>
      <c r="X1004" s="9"/>
      <c r="Y1004" s="9"/>
      <c r="Z1004" s="7"/>
      <c r="AA1004" s="7"/>
      <c r="AB1004" s="7"/>
      <c r="AC1004" s="7"/>
      <c r="AD1004" t="str">
        <f>IF('Invulblad per woning'!B1004=0," ","ja")</f>
        <v xml:space="preserve"> </v>
      </c>
      <c r="AE1004" s="10" t="str">
        <f t="shared" si="186"/>
        <v>nee</v>
      </c>
      <c r="AF1004" s="10">
        <f t="shared" si="187"/>
        <v>60</v>
      </c>
      <c r="AG1004" s="10">
        <f t="shared" si="188"/>
        <v>1944</v>
      </c>
      <c r="AH1004">
        <f t="shared" si="194"/>
        <v>0</v>
      </c>
      <c r="AI1004" s="10" t="str">
        <f t="shared" si="195"/>
        <v>nee 60 1944 0</v>
      </c>
      <c r="AJ1004" s="10" t="e">
        <f>_xlfn.XLOOKUP(AI1004,'Hybride Warmtepomp'!F$3:F$165,'Hybride Warmtepomp'!B$3:B$165)</f>
        <v>#N/A</v>
      </c>
      <c r="AK1004" t="str">
        <f t="shared" si="189"/>
        <v/>
      </c>
      <c r="AL1004" t="str">
        <f t="shared" si="193"/>
        <v>nee</v>
      </c>
      <c r="AM1004" t="str">
        <f t="shared" si="190"/>
        <v>nee</v>
      </c>
      <c r="AN1004" t="b">
        <f t="shared" si="191"/>
        <v>0</v>
      </c>
      <c r="AO1004" t="b">
        <f t="shared" si="192"/>
        <v>0</v>
      </c>
    </row>
    <row r="1005" spans="1:41">
      <c r="A1005" s="48"/>
      <c r="B1005" s="48"/>
      <c r="C1005" s="49"/>
      <c r="D1005" s="49"/>
      <c r="E1005" s="50"/>
      <c r="F1005" s="7"/>
      <c r="G1005" s="50"/>
      <c r="H1005" s="50"/>
      <c r="I1005" s="49"/>
      <c r="J1005" s="54"/>
      <c r="K1005" s="49"/>
      <c r="L1005" s="49"/>
      <c r="M1005" s="41"/>
      <c r="N1005" s="7"/>
      <c r="O1005" s="8" t="str">
        <f t="shared" si="184"/>
        <v xml:space="preserve"> </v>
      </c>
      <c r="P1005" s="8" t="str">
        <f t="shared" si="185"/>
        <v xml:space="preserve"> </v>
      </c>
      <c r="Q1005" s="7"/>
      <c r="R1005" s="6"/>
      <c r="S1005" s="7"/>
      <c r="T1005" s="7"/>
      <c r="U1005" s="7"/>
      <c r="V1005" s="9"/>
      <c r="W1005" s="9"/>
      <c r="X1005" s="9"/>
      <c r="Y1005" s="9"/>
      <c r="Z1005" s="7"/>
      <c r="AA1005" s="7"/>
      <c r="AB1005" s="7"/>
      <c r="AC1005" s="7"/>
      <c r="AD1005" t="str">
        <f>IF('Invulblad per woning'!B1005=0," ","ja")</f>
        <v xml:space="preserve"> </v>
      </c>
      <c r="AE1005" s="10" t="str">
        <f t="shared" si="186"/>
        <v>nee</v>
      </c>
      <c r="AF1005" s="10">
        <f t="shared" si="187"/>
        <v>60</v>
      </c>
      <c r="AG1005" s="10">
        <f t="shared" si="188"/>
        <v>1944</v>
      </c>
      <c r="AH1005">
        <f t="shared" si="194"/>
        <v>0</v>
      </c>
      <c r="AI1005" s="10" t="str">
        <f t="shared" si="195"/>
        <v>nee 60 1944 0</v>
      </c>
      <c r="AJ1005" s="10" t="e">
        <f>_xlfn.XLOOKUP(AI1005,'Hybride Warmtepomp'!F$3:F$165,'Hybride Warmtepomp'!B$3:B$165)</f>
        <v>#N/A</v>
      </c>
      <c r="AK1005" t="str">
        <f t="shared" si="189"/>
        <v/>
      </c>
      <c r="AL1005" t="str">
        <f t="shared" si="193"/>
        <v>nee</v>
      </c>
      <c r="AM1005" t="str">
        <f t="shared" si="190"/>
        <v>nee</v>
      </c>
      <c r="AN1005" t="b">
        <f t="shared" si="191"/>
        <v>0</v>
      </c>
      <c r="AO1005" t="b">
        <f t="shared" si="192"/>
        <v>0</v>
      </c>
    </row>
    <row r="1006" spans="1:41">
      <c r="A1006" s="48"/>
      <c r="B1006" s="48"/>
      <c r="C1006" s="49"/>
      <c r="D1006" s="49"/>
      <c r="E1006" s="50"/>
      <c r="F1006" s="7"/>
      <c r="G1006" s="50"/>
      <c r="H1006" s="50"/>
      <c r="I1006" s="49"/>
      <c r="J1006" s="54"/>
      <c r="K1006" s="49"/>
      <c r="L1006" s="49"/>
      <c r="M1006" s="41"/>
      <c r="N1006" s="7"/>
      <c r="O1006" s="8" t="str">
        <f t="shared" si="184"/>
        <v xml:space="preserve"> </v>
      </c>
      <c r="P1006" s="8" t="str">
        <f t="shared" si="185"/>
        <v xml:space="preserve"> </v>
      </c>
      <c r="Q1006" s="7"/>
      <c r="R1006" s="6"/>
      <c r="S1006" s="7"/>
      <c r="T1006" s="7"/>
      <c r="U1006" s="7"/>
      <c r="V1006" s="9"/>
      <c r="W1006" s="9"/>
      <c r="X1006" s="9"/>
      <c r="Y1006" s="9"/>
      <c r="Z1006" s="7"/>
      <c r="AA1006" s="7"/>
      <c r="AB1006" s="7"/>
      <c r="AC1006" s="7"/>
      <c r="AD1006" t="str">
        <f>IF('Invulblad per woning'!B1006=0," ","ja")</f>
        <v xml:space="preserve"> </v>
      </c>
      <c r="AE1006" s="10" t="str">
        <f t="shared" si="186"/>
        <v>nee</v>
      </c>
      <c r="AF1006" s="10">
        <f t="shared" si="187"/>
        <v>60</v>
      </c>
      <c r="AG1006" s="10">
        <f t="shared" si="188"/>
        <v>1944</v>
      </c>
      <c r="AH1006">
        <f t="shared" si="194"/>
        <v>0</v>
      </c>
      <c r="AI1006" s="10" t="str">
        <f t="shared" si="195"/>
        <v>nee 60 1944 0</v>
      </c>
      <c r="AJ1006" s="10" t="e">
        <f>_xlfn.XLOOKUP(AI1006,'Hybride Warmtepomp'!F$3:F$165,'Hybride Warmtepomp'!B$3:B$165)</f>
        <v>#N/A</v>
      </c>
      <c r="AK1006" t="str">
        <f t="shared" si="189"/>
        <v/>
      </c>
      <c r="AL1006" t="str">
        <f t="shared" si="193"/>
        <v>nee</v>
      </c>
      <c r="AM1006" t="str">
        <f t="shared" si="190"/>
        <v>nee</v>
      </c>
      <c r="AN1006" t="b">
        <f t="shared" si="191"/>
        <v>0</v>
      </c>
      <c r="AO1006" t="b">
        <f t="shared" si="192"/>
        <v>0</v>
      </c>
    </row>
    <row r="1007" spans="1:41">
      <c r="A1007" s="48"/>
      <c r="B1007" s="48"/>
      <c r="C1007" s="49"/>
      <c r="D1007" s="49"/>
      <c r="E1007" s="50"/>
      <c r="F1007" s="7"/>
      <c r="G1007" s="50"/>
      <c r="H1007" s="50"/>
      <c r="I1007" s="49"/>
      <c r="J1007" s="54"/>
      <c r="K1007" s="49"/>
      <c r="L1007" s="49"/>
      <c r="M1007" s="41"/>
      <c r="N1007" s="7"/>
      <c r="O1007" s="8" t="str">
        <f t="shared" si="184"/>
        <v xml:space="preserve"> </v>
      </c>
      <c r="P1007" s="8" t="str">
        <f t="shared" si="185"/>
        <v xml:space="preserve"> </v>
      </c>
      <c r="Q1007" s="7"/>
      <c r="R1007" s="6"/>
      <c r="S1007" s="7"/>
      <c r="T1007" s="7"/>
      <c r="U1007" s="7"/>
      <c r="V1007" s="9"/>
      <c r="W1007" s="9"/>
      <c r="X1007" s="9"/>
      <c r="Y1007" s="9"/>
      <c r="Z1007" s="7"/>
      <c r="AA1007" s="7"/>
      <c r="AB1007" s="7"/>
      <c r="AC1007" s="7"/>
      <c r="AD1007" t="str">
        <f>IF('Invulblad per woning'!B1007=0," ","ja")</f>
        <v xml:space="preserve"> </v>
      </c>
      <c r="AE1007" s="10" t="str">
        <f t="shared" si="186"/>
        <v>nee</v>
      </c>
      <c r="AF1007" s="10">
        <f t="shared" si="187"/>
        <v>60</v>
      </c>
      <c r="AG1007" s="10">
        <f t="shared" si="188"/>
        <v>1944</v>
      </c>
      <c r="AH1007">
        <f t="shared" si="194"/>
        <v>0</v>
      </c>
      <c r="AI1007" s="10" t="str">
        <f t="shared" si="195"/>
        <v>nee 60 1944 0</v>
      </c>
      <c r="AJ1007" s="10" t="e">
        <f>_xlfn.XLOOKUP(AI1007,'Hybride Warmtepomp'!F$3:F$165,'Hybride Warmtepomp'!B$3:B$165)</f>
        <v>#N/A</v>
      </c>
      <c r="AK1007" t="str">
        <f t="shared" si="189"/>
        <v/>
      </c>
      <c r="AL1007" t="str">
        <f t="shared" si="193"/>
        <v>nee</v>
      </c>
      <c r="AM1007" t="str">
        <f t="shared" si="190"/>
        <v>nee</v>
      </c>
      <c r="AN1007" t="b">
        <f t="shared" si="191"/>
        <v>0</v>
      </c>
      <c r="AO1007" t="b">
        <f t="shared" si="192"/>
        <v>0</v>
      </c>
    </row>
    <row r="1008" spans="1:41">
      <c r="A1008" s="48"/>
      <c r="B1008" s="48"/>
      <c r="C1008" s="49"/>
      <c r="D1008" s="49"/>
      <c r="E1008" s="50"/>
      <c r="F1008" s="7"/>
      <c r="G1008" s="50"/>
      <c r="H1008" s="50"/>
      <c r="I1008" s="49"/>
      <c r="J1008" s="54"/>
      <c r="K1008" s="49"/>
      <c r="L1008" s="49"/>
      <c r="M1008" s="41"/>
      <c r="N1008" s="7"/>
      <c r="O1008" s="8" t="str">
        <f t="shared" si="184"/>
        <v xml:space="preserve"> </v>
      </c>
      <c r="P1008" s="8" t="str">
        <f t="shared" si="185"/>
        <v xml:space="preserve"> </v>
      </c>
      <c r="Q1008" s="7"/>
      <c r="R1008" s="6"/>
      <c r="S1008" s="7"/>
      <c r="T1008" s="7"/>
      <c r="U1008" s="7"/>
      <c r="V1008" s="9"/>
      <c r="W1008" s="9"/>
      <c r="X1008" s="9"/>
      <c r="Y1008" s="9"/>
      <c r="Z1008" s="7"/>
      <c r="AA1008" s="7"/>
      <c r="AB1008" s="7"/>
      <c r="AC1008" s="7"/>
      <c r="AD1008" t="str">
        <f>IF('Invulblad per woning'!B1008=0," ","ja")</f>
        <v xml:space="preserve"> </v>
      </c>
      <c r="AE1008" s="10" t="str">
        <f t="shared" si="186"/>
        <v>nee</v>
      </c>
      <c r="AF1008" s="10">
        <f t="shared" si="187"/>
        <v>60</v>
      </c>
      <c r="AG1008" s="10">
        <f t="shared" si="188"/>
        <v>1944</v>
      </c>
      <c r="AH1008">
        <f t="shared" si="194"/>
        <v>0</v>
      </c>
      <c r="AI1008" s="10" t="str">
        <f t="shared" si="195"/>
        <v>nee 60 1944 0</v>
      </c>
      <c r="AJ1008" s="10" t="e">
        <f>_xlfn.XLOOKUP(AI1008,'Hybride Warmtepomp'!F$3:F$165,'Hybride Warmtepomp'!B$3:B$165)</f>
        <v>#N/A</v>
      </c>
      <c r="AK1008" t="str">
        <f t="shared" si="189"/>
        <v/>
      </c>
      <c r="AL1008" t="str">
        <f t="shared" si="193"/>
        <v>nee</v>
      </c>
      <c r="AM1008" t="str">
        <f t="shared" si="190"/>
        <v>nee</v>
      </c>
      <c r="AN1008" t="b">
        <f t="shared" si="191"/>
        <v>0</v>
      </c>
      <c r="AO1008" t="b">
        <f t="shared" si="192"/>
        <v>0</v>
      </c>
    </row>
    <row r="1009" spans="1:41">
      <c r="A1009" s="48"/>
      <c r="B1009" s="48"/>
      <c r="C1009" s="49"/>
      <c r="D1009" s="49"/>
      <c r="E1009" s="50"/>
      <c r="F1009" s="7"/>
      <c r="G1009" s="50"/>
      <c r="H1009" s="50"/>
      <c r="I1009" s="49"/>
      <c r="J1009" s="54"/>
      <c r="K1009" s="49"/>
      <c r="L1009" s="49"/>
      <c r="M1009" s="41"/>
      <c r="N1009" s="7"/>
      <c r="O1009" s="8" t="str">
        <f t="shared" si="184"/>
        <v xml:space="preserve"> </v>
      </c>
      <c r="P1009" s="8" t="str">
        <f t="shared" si="185"/>
        <v xml:space="preserve"> </v>
      </c>
      <c r="Q1009" s="7"/>
      <c r="R1009" s="6"/>
      <c r="S1009" s="7"/>
      <c r="T1009" s="7"/>
      <c r="U1009" s="7"/>
      <c r="V1009" s="9"/>
      <c r="W1009" s="9"/>
      <c r="X1009" s="9"/>
      <c r="Y1009" s="9"/>
      <c r="Z1009" s="7"/>
      <c r="AA1009" s="7"/>
      <c r="AB1009" s="7"/>
      <c r="AC1009" s="7"/>
      <c r="AD1009" t="str">
        <f>IF('Invulblad per woning'!B1009=0," ","ja")</f>
        <v xml:space="preserve"> </v>
      </c>
      <c r="AE1009" s="10" t="str">
        <f t="shared" si="186"/>
        <v>nee</v>
      </c>
      <c r="AF1009" s="10">
        <f t="shared" si="187"/>
        <v>60</v>
      </c>
      <c r="AG1009" s="10">
        <f t="shared" si="188"/>
        <v>1944</v>
      </c>
      <c r="AH1009">
        <f t="shared" si="194"/>
        <v>0</v>
      </c>
      <c r="AI1009" s="10" t="str">
        <f t="shared" si="195"/>
        <v>nee 60 1944 0</v>
      </c>
      <c r="AJ1009" s="10" t="e">
        <f>_xlfn.XLOOKUP(AI1009,'Hybride Warmtepomp'!F$3:F$165,'Hybride Warmtepomp'!B$3:B$165)</f>
        <v>#N/A</v>
      </c>
      <c r="AK1009" t="str">
        <f t="shared" si="189"/>
        <v/>
      </c>
      <c r="AL1009" t="str">
        <f t="shared" si="193"/>
        <v>nee</v>
      </c>
      <c r="AM1009" t="str">
        <f t="shared" si="190"/>
        <v>nee</v>
      </c>
      <c r="AN1009" t="b">
        <f t="shared" si="191"/>
        <v>0</v>
      </c>
      <c r="AO1009" t="b">
        <f t="shared" si="192"/>
        <v>0</v>
      </c>
    </row>
    <row r="1010" spans="1:41">
      <c r="A1010" s="48"/>
      <c r="B1010" s="48"/>
      <c r="C1010" s="49"/>
      <c r="D1010" s="49"/>
      <c r="E1010" s="50"/>
      <c r="F1010" s="7"/>
      <c r="G1010" s="50"/>
      <c r="H1010" s="50"/>
      <c r="I1010" s="49"/>
      <c r="J1010" s="54"/>
      <c r="K1010" s="49"/>
      <c r="L1010" s="49"/>
      <c r="M1010" s="41"/>
      <c r="N1010" s="7"/>
      <c r="O1010" s="8" t="str">
        <f t="shared" si="184"/>
        <v xml:space="preserve"> </v>
      </c>
      <c r="P1010" s="8" t="str">
        <f t="shared" si="185"/>
        <v xml:space="preserve"> </v>
      </c>
      <c r="Q1010" s="7"/>
      <c r="R1010" s="6"/>
      <c r="S1010" s="7"/>
      <c r="T1010" s="7"/>
      <c r="U1010" s="7"/>
      <c r="V1010" s="9"/>
      <c r="W1010" s="9"/>
      <c r="X1010" s="9"/>
      <c r="Y1010" s="9"/>
      <c r="Z1010" s="7"/>
      <c r="AA1010" s="7"/>
      <c r="AB1010" s="7"/>
      <c r="AC1010" s="7"/>
      <c r="AD1010" t="str">
        <f>IF('Invulblad per woning'!B1010=0," ","ja")</f>
        <v xml:space="preserve"> </v>
      </c>
      <c r="AE1010" s="10" t="str">
        <f t="shared" si="186"/>
        <v>nee</v>
      </c>
      <c r="AF1010" s="10">
        <f t="shared" si="187"/>
        <v>60</v>
      </c>
      <c r="AG1010" s="10">
        <f t="shared" si="188"/>
        <v>1944</v>
      </c>
      <c r="AH1010">
        <f t="shared" si="194"/>
        <v>0</v>
      </c>
      <c r="AI1010" s="10" t="str">
        <f t="shared" si="195"/>
        <v>nee 60 1944 0</v>
      </c>
      <c r="AJ1010" s="10" t="e">
        <f>_xlfn.XLOOKUP(AI1010,'Hybride Warmtepomp'!F$3:F$165,'Hybride Warmtepomp'!B$3:B$165)</f>
        <v>#N/A</v>
      </c>
      <c r="AK1010" t="str">
        <f t="shared" si="189"/>
        <v/>
      </c>
      <c r="AL1010" t="str">
        <f t="shared" si="193"/>
        <v>nee</v>
      </c>
      <c r="AM1010" t="str">
        <f t="shared" si="190"/>
        <v>nee</v>
      </c>
      <c r="AN1010" t="b">
        <f t="shared" si="191"/>
        <v>0</v>
      </c>
      <c r="AO1010" t="b">
        <f t="shared" si="192"/>
        <v>0</v>
      </c>
    </row>
    <row r="1011" spans="1:41">
      <c r="A1011" s="48"/>
      <c r="B1011" s="48"/>
      <c r="C1011" s="49"/>
      <c r="D1011" s="49"/>
      <c r="E1011" s="50"/>
      <c r="F1011" s="7"/>
      <c r="G1011" s="50"/>
      <c r="H1011" s="50"/>
      <c r="I1011" s="49"/>
      <c r="J1011" s="54"/>
      <c r="K1011" s="49"/>
      <c r="L1011" s="49"/>
      <c r="M1011" s="41"/>
      <c r="N1011" s="7"/>
      <c r="O1011" s="8" t="str">
        <f t="shared" si="184"/>
        <v xml:space="preserve"> </v>
      </c>
      <c r="P1011" s="8" t="str">
        <f t="shared" si="185"/>
        <v xml:space="preserve"> </v>
      </c>
      <c r="Q1011" s="7"/>
      <c r="R1011" s="6"/>
      <c r="S1011" s="7"/>
      <c r="T1011" s="7"/>
      <c r="U1011" s="7"/>
      <c r="V1011" s="9"/>
      <c r="W1011" s="9"/>
      <c r="X1011" s="9"/>
      <c r="Y1011" s="9"/>
      <c r="Z1011" s="7"/>
      <c r="AA1011" s="7"/>
      <c r="AB1011" s="7"/>
      <c r="AC1011" s="7"/>
      <c r="AD1011" t="str">
        <f>IF('Invulblad per woning'!B1011=0," ","ja")</f>
        <v xml:space="preserve"> </v>
      </c>
      <c r="AE1011" s="10" t="str">
        <f t="shared" si="186"/>
        <v>nee</v>
      </c>
      <c r="AF1011" s="10">
        <f t="shared" si="187"/>
        <v>60</v>
      </c>
      <c r="AG1011" s="10">
        <f t="shared" si="188"/>
        <v>1944</v>
      </c>
      <c r="AH1011">
        <f t="shared" si="194"/>
        <v>0</v>
      </c>
      <c r="AI1011" s="10" t="str">
        <f t="shared" si="195"/>
        <v>nee 60 1944 0</v>
      </c>
      <c r="AJ1011" s="10" t="e">
        <f>_xlfn.XLOOKUP(AI1011,'Hybride Warmtepomp'!F$3:F$165,'Hybride Warmtepomp'!B$3:B$165)</f>
        <v>#N/A</v>
      </c>
      <c r="AK1011" t="str">
        <f t="shared" si="189"/>
        <v/>
      </c>
      <c r="AL1011" t="str">
        <f t="shared" si="193"/>
        <v>nee</v>
      </c>
      <c r="AM1011" t="str">
        <f t="shared" si="190"/>
        <v>nee</v>
      </c>
      <c r="AN1011" t="b">
        <f t="shared" si="191"/>
        <v>0</v>
      </c>
      <c r="AO1011" t="b">
        <f t="shared" si="192"/>
        <v>0</v>
      </c>
    </row>
    <row r="1012" spans="1:41">
      <c r="A1012" s="48"/>
      <c r="B1012" s="48"/>
      <c r="C1012" s="49"/>
      <c r="D1012" s="49"/>
      <c r="E1012" s="50"/>
      <c r="F1012" s="7"/>
      <c r="G1012" s="50"/>
      <c r="H1012" s="50"/>
      <c r="I1012" s="49"/>
      <c r="J1012" s="54"/>
      <c r="K1012" s="49"/>
      <c r="L1012" s="49"/>
      <c r="M1012" s="41"/>
      <c r="N1012" s="7"/>
      <c r="O1012" s="8" t="str">
        <f t="shared" si="184"/>
        <v xml:space="preserve"> </v>
      </c>
      <c r="P1012" s="8" t="str">
        <f t="shared" si="185"/>
        <v xml:space="preserve"> </v>
      </c>
      <c r="Q1012" s="7"/>
      <c r="R1012" s="6"/>
      <c r="S1012" s="7"/>
      <c r="T1012" s="7"/>
      <c r="U1012" s="7"/>
      <c r="V1012" s="9"/>
      <c r="W1012" s="9"/>
      <c r="X1012" s="9"/>
      <c r="Y1012" s="9"/>
      <c r="Z1012" s="7"/>
      <c r="AA1012" s="7"/>
      <c r="AB1012" s="7"/>
      <c r="AC1012" s="7"/>
      <c r="AD1012" t="str">
        <f>IF('Invulblad per woning'!B1012=0," ","ja")</f>
        <v xml:space="preserve"> </v>
      </c>
      <c r="AE1012" s="10" t="str">
        <f t="shared" si="186"/>
        <v>nee</v>
      </c>
      <c r="AF1012" s="10">
        <f t="shared" si="187"/>
        <v>60</v>
      </c>
      <c r="AG1012" s="10">
        <f t="shared" si="188"/>
        <v>1944</v>
      </c>
      <c r="AH1012">
        <f t="shared" si="194"/>
        <v>0</v>
      </c>
      <c r="AI1012" s="10" t="str">
        <f t="shared" si="195"/>
        <v>nee 60 1944 0</v>
      </c>
      <c r="AJ1012" s="10" t="e">
        <f>_xlfn.XLOOKUP(AI1012,'Hybride Warmtepomp'!F$3:F$165,'Hybride Warmtepomp'!B$3:B$165)</f>
        <v>#N/A</v>
      </c>
      <c r="AK1012" t="str">
        <f t="shared" si="189"/>
        <v/>
      </c>
      <c r="AL1012" t="str">
        <f t="shared" si="193"/>
        <v>nee</v>
      </c>
      <c r="AM1012" t="str">
        <f t="shared" si="190"/>
        <v>nee</v>
      </c>
      <c r="AN1012" t="b">
        <f t="shared" si="191"/>
        <v>0</v>
      </c>
      <c r="AO1012" t="b">
        <f t="shared" si="192"/>
        <v>0</v>
      </c>
    </row>
    <row r="1013" spans="1:41">
      <c r="A1013" s="48"/>
      <c r="B1013" s="48"/>
      <c r="C1013" s="49"/>
      <c r="D1013" s="49"/>
      <c r="E1013" s="50"/>
      <c r="F1013" s="7"/>
      <c r="G1013" s="50"/>
      <c r="H1013" s="50"/>
      <c r="I1013" s="49"/>
      <c r="J1013" s="54"/>
      <c r="K1013" s="49"/>
      <c r="L1013" s="49"/>
      <c r="M1013" s="41"/>
      <c r="N1013" s="7"/>
      <c r="O1013" s="8" t="str">
        <f t="shared" si="184"/>
        <v xml:space="preserve"> </v>
      </c>
      <c r="P1013" s="8" t="str">
        <f t="shared" si="185"/>
        <v xml:space="preserve"> </v>
      </c>
      <c r="Q1013" s="7"/>
      <c r="R1013" s="6"/>
      <c r="S1013" s="7"/>
      <c r="T1013" s="7"/>
      <c r="U1013" s="7"/>
      <c r="V1013" s="9"/>
      <c r="W1013" s="9"/>
      <c r="X1013" s="9"/>
      <c r="Y1013" s="9"/>
      <c r="Z1013" s="7"/>
      <c r="AA1013" s="7"/>
      <c r="AB1013" s="7"/>
      <c r="AC1013" s="7"/>
      <c r="AD1013" t="str">
        <f>IF('Invulblad per woning'!B1013=0," ","ja")</f>
        <v xml:space="preserve"> </v>
      </c>
      <c r="AE1013" s="10" t="str">
        <f t="shared" si="186"/>
        <v>nee</v>
      </c>
      <c r="AF1013" s="10">
        <f t="shared" si="187"/>
        <v>60</v>
      </c>
      <c r="AG1013" s="10">
        <f t="shared" si="188"/>
        <v>1944</v>
      </c>
      <c r="AH1013">
        <f t="shared" si="194"/>
        <v>0</v>
      </c>
      <c r="AI1013" s="10" t="str">
        <f t="shared" si="195"/>
        <v>nee 60 1944 0</v>
      </c>
      <c r="AJ1013" s="10" t="e">
        <f>_xlfn.XLOOKUP(AI1013,'Hybride Warmtepomp'!F$3:F$165,'Hybride Warmtepomp'!B$3:B$165)</f>
        <v>#N/A</v>
      </c>
      <c r="AK1013" t="str">
        <f t="shared" si="189"/>
        <v/>
      </c>
      <c r="AL1013" t="str">
        <f t="shared" si="193"/>
        <v>nee</v>
      </c>
      <c r="AM1013" t="str">
        <f t="shared" si="190"/>
        <v>nee</v>
      </c>
      <c r="AN1013" t="b">
        <f t="shared" si="191"/>
        <v>0</v>
      </c>
      <c r="AO1013" t="b">
        <f t="shared" si="192"/>
        <v>0</v>
      </c>
    </row>
    <row r="1014" spans="1:41">
      <c r="A1014" s="48"/>
      <c r="B1014" s="48"/>
      <c r="C1014" s="49"/>
      <c r="D1014" s="49"/>
      <c r="E1014" s="50"/>
      <c r="F1014" s="7"/>
      <c r="G1014" s="50"/>
      <c r="H1014" s="50"/>
      <c r="I1014" s="49"/>
      <c r="J1014" s="54"/>
      <c r="K1014" s="49"/>
      <c r="L1014" s="49"/>
      <c r="M1014" s="41"/>
      <c r="N1014" s="7"/>
      <c r="O1014" s="8" t="str">
        <f t="shared" si="184"/>
        <v xml:space="preserve"> </v>
      </c>
      <c r="P1014" s="8" t="str">
        <f t="shared" si="185"/>
        <v xml:space="preserve"> </v>
      </c>
      <c r="Q1014" s="7"/>
      <c r="R1014" s="6"/>
      <c r="S1014" s="7"/>
      <c r="T1014" s="7"/>
      <c r="U1014" s="7"/>
      <c r="V1014" s="9"/>
      <c r="W1014" s="9"/>
      <c r="X1014" s="9"/>
      <c r="Y1014" s="9"/>
      <c r="Z1014" s="7"/>
      <c r="AA1014" s="7"/>
      <c r="AB1014" s="7"/>
      <c r="AC1014" s="7"/>
      <c r="AD1014" t="str">
        <f>IF('Invulblad per woning'!B1014=0," ","ja")</f>
        <v xml:space="preserve"> </v>
      </c>
      <c r="AE1014" s="10" t="str">
        <f t="shared" si="186"/>
        <v>nee</v>
      </c>
      <c r="AF1014" s="10">
        <f t="shared" si="187"/>
        <v>60</v>
      </c>
      <c r="AG1014" s="10">
        <f t="shared" si="188"/>
        <v>1944</v>
      </c>
      <c r="AH1014">
        <f t="shared" si="194"/>
        <v>0</v>
      </c>
      <c r="AI1014" s="10" t="str">
        <f t="shared" si="195"/>
        <v>nee 60 1944 0</v>
      </c>
      <c r="AJ1014" s="10" t="e">
        <f>_xlfn.XLOOKUP(AI1014,'Hybride Warmtepomp'!F$3:F$165,'Hybride Warmtepomp'!B$3:B$165)</f>
        <v>#N/A</v>
      </c>
      <c r="AK1014" t="str">
        <f t="shared" si="189"/>
        <v/>
      </c>
      <c r="AL1014" t="str">
        <f t="shared" si="193"/>
        <v>nee</v>
      </c>
      <c r="AM1014" t="str">
        <f t="shared" si="190"/>
        <v>nee</v>
      </c>
      <c r="AN1014" t="b">
        <f t="shared" si="191"/>
        <v>0</v>
      </c>
      <c r="AO1014" t="b">
        <f t="shared" si="192"/>
        <v>0</v>
      </c>
    </row>
    <row r="1015" spans="1:41">
      <c r="A1015" s="48"/>
      <c r="B1015" s="48"/>
      <c r="C1015" s="49"/>
      <c r="D1015" s="49"/>
      <c r="E1015" s="50"/>
      <c r="F1015" s="7"/>
      <c r="G1015" s="50"/>
      <c r="H1015" s="50"/>
      <c r="I1015" s="49"/>
      <c r="J1015" s="54"/>
      <c r="K1015" s="49"/>
      <c r="L1015" s="49"/>
      <c r="M1015" s="41"/>
      <c r="N1015" s="7"/>
      <c r="O1015" s="8" t="str">
        <f t="shared" si="184"/>
        <v xml:space="preserve"> </v>
      </c>
      <c r="P1015" s="8" t="str">
        <f t="shared" si="185"/>
        <v xml:space="preserve"> </v>
      </c>
      <c r="Q1015" s="7"/>
      <c r="R1015" s="6"/>
      <c r="S1015" s="7"/>
      <c r="T1015" s="7"/>
      <c r="U1015" s="7"/>
      <c r="V1015" s="9"/>
      <c r="W1015" s="9"/>
      <c r="X1015" s="9"/>
      <c r="Y1015" s="9"/>
      <c r="Z1015" s="7"/>
      <c r="AA1015" s="7"/>
      <c r="AB1015" s="7"/>
      <c r="AC1015" s="7"/>
      <c r="AD1015" t="str">
        <f>IF('Invulblad per woning'!B1015=0," ","ja")</f>
        <v xml:space="preserve"> </v>
      </c>
      <c r="AE1015" s="10" t="str">
        <f t="shared" si="186"/>
        <v>nee</v>
      </c>
      <c r="AF1015" s="10">
        <f t="shared" si="187"/>
        <v>60</v>
      </c>
      <c r="AG1015" s="10">
        <f t="shared" si="188"/>
        <v>1944</v>
      </c>
      <c r="AH1015">
        <f t="shared" si="194"/>
        <v>0</v>
      </c>
      <c r="AI1015" s="10" t="str">
        <f t="shared" si="195"/>
        <v>nee 60 1944 0</v>
      </c>
      <c r="AJ1015" s="10" t="e">
        <f>_xlfn.XLOOKUP(AI1015,'Hybride Warmtepomp'!F$3:F$165,'Hybride Warmtepomp'!B$3:B$165)</f>
        <v>#N/A</v>
      </c>
      <c r="AK1015" t="str">
        <f t="shared" si="189"/>
        <v/>
      </c>
      <c r="AL1015" t="str">
        <f t="shared" si="193"/>
        <v>nee</v>
      </c>
      <c r="AM1015" t="str">
        <f t="shared" si="190"/>
        <v>nee</v>
      </c>
      <c r="AN1015" t="b">
        <f t="shared" si="191"/>
        <v>0</v>
      </c>
      <c r="AO1015" t="b">
        <f t="shared" si="192"/>
        <v>0</v>
      </c>
    </row>
    <row r="1016" spans="1:41">
      <c r="A1016" s="48"/>
      <c r="B1016" s="48"/>
      <c r="C1016" s="49"/>
      <c r="D1016" s="49"/>
      <c r="E1016" s="50"/>
      <c r="F1016" s="7"/>
      <c r="G1016" s="50"/>
      <c r="H1016" s="50"/>
      <c r="I1016" s="49"/>
      <c r="J1016" s="54"/>
      <c r="K1016" s="49"/>
      <c r="L1016" s="49"/>
      <c r="M1016" s="41"/>
      <c r="N1016" s="7"/>
      <c r="O1016" s="8" t="str">
        <f t="shared" si="184"/>
        <v xml:space="preserve"> </v>
      </c>
      <c r="P1016" s="8" t="str">
        <f t="shared" si="185"/>
        <v xml:space="preserve"> </v>
      </c>
      <c r="Q1016" s="7"/>
      <c r="R1016" s="6"/>
      <c r="S1016" s="7"/>
      <c r="T1016" s="7"/>
      <c r="U1016" s="7"/>
      <c r="V1016" s="9"/>
      <c r="W1016" s="9"/>
      <c r="X1016" s="9"/>
      <c r="Y1016" s="9"/>
      <c r="Z1016" s="7"/>
      <c r="AA1016" s="7"/>
      <c r="AB1016" s="7"/>
      <c r="AC1016" s="7"/>
      <c r="AD1016" t="str">
        <f>IF('Invulblad per woning'!B1016=0," ","ja")</f>
        <v xml:space="preserve"> </v>
      </c>
      <c r="AE1016" s="10" t="str">
        <f t="shared" si="186"/>
        <v>nee</v>
      </c>
      <c r="AF1016" s="10">
        <f t="shared" si="187"/>
        <v>60</v>
      </c>
      <c r="AG1016" s="10">
        <f t="shared" si="188"/>
        <v>1944</v>
      </c>
      <c r="AH1016">
        <f t="shared" si="194"/>
        <v>0</v>
      </c>
      <c r="AI1016" s="10" t="str">
        <f t="shared" si="195"/>
        <v>nee 60 1944 0</v>
      </c>
      <c r="AJ1016" s="10" t="e">
        <f>_xlfn.XLOOKUP(AI1016,'Hybride Warmtepomp'!F$3:F$165,'Hybride Warmtepomp'!B$3:B$165)</f>
        <v>#N/A</v>
      </c>
      <c r="AK1016" t="str">
        <f t="shared" si="189"/>
        <v/>
      </c>
      <c r="AL1016" t="str">
        <f t="shared" si="193"/>
        <v>nee</v>
      </c>
      <c r="AM1016" t="str">
        <f t="shared" si="190"/>
        <v>nee</v>
      </c>
      <c r="AN1016" t="b">
        <f t="shared" si="191"/>
        <v>0</v>
      </c>
      <c r="AO1016" t="b">
        <f t="shared" si="192"/>
        <v>0</v>
      </c>
    </row>
    <row r="1017" spans="1:41">
      <c r="A1017" s="48"/>
      <c r="B1017" s="48"/>
      <c r="C1017" s="49"/>
      <c r="D1017" s="49"/>
      <c r="E1017" s="50"/>
      <c r="F1017" s="7"/>
      <c r="G1017" s="50"/>
      <c r="H1017" s="50"/>
      <c r="I1017" s="49"/>
      <c r="J1017" s="54"/>
      <c r="K1017" s="49"/>
      <c r="L1017" s="49"/>
      <c r="M1017" s="41"/>
      <c r="N1017" s="7"/>
      <c r="O1017" s="8" t="str">
        <f t="shared" si="184"/>
        <v xml:space="preserve"> </v>
      </c>
      <c r="P1017" s="8" t="str">
        <f t="shared" si="185"/>
        <v xml:space="preserve"> </v>
      </c>
      <c r="Q1017" s="7"/>
      <c r="R1017" s="6"/>
      <c r="S1017" s="7"/>
      <c r="T1017" s="7"/>
      <c r="U1017" s="7"/>
      <c r="V1017" s="9"/>
      <c r="W1017" s="9"/>
      <c r="X1017" s="9"/>
      <c r="Y1017" s="9"/>
      <c r="Z1017" s="7"/>
      <c r="AA1017" s="7"/>
      <c r="AB1017" s="7"/>
      <c r="AC1017" s="7"/>
      <c r="AD1017" t="str">
        <f>IF('Invulblad per woning'!B1017=0," ","ja")</f>
        <v xml:space="preserve"> </v>
      </c>
      <c r="AE1017" s="10" t="str">
        <f t="shared" si="186"/>
        <v>nee</v>
      </c>
      <c r="AF1017" s="10">
        <f t="shared" si="187"/>
        <v>60</v>
      </c>
      <c r="AG1017" s="10">
        <f t="shared" si="188"/>
        <v>1944</v>
      </c>
      <c r="AH1017">
        <f t="shared" si="194"/>
        <v>0</v>
      </c>
      <c r="AI1017" s="10" t="str">
        <f t="shared" si="195"/>
        <v>nee 60 1944 0</v>
      </c>
      <c r="AJ1017" s="10" t="e">
        <f>_xlfn.XLOOKUP(AI1017,'Hybride Warmtepomp'!F$3:F$165,'Hybride Warmtepomp'!B$3:B$165)</f>
        <v>#N/A</v>
      </c>
      <c r="AK1017" t="str">
        <f t="shared" si="189"/>
        <v/>
      </c>
      <c r="AL1017" t="str">
        <f t="shared" si="193"/>
        <v>nee</v>
      </c>
      <c r="AM1017" t="str">
        <f t="shared" si="190"/>
        <v>nee</v>
      </c>
      <c r="AN1017" t="b">
        <f t="shared" si="191"/>
        <v>0</v>
      </c>
      <c r="AO1017" t="b">
        <f t="shared" si="192"/>
        <v>0</v>
      </c>
    </row>
    <row r="1018" spans="1:41">
      <c r="A1018" s="48"/>
      <c r="B1018" s="48"/>
      <c r="C1018" s="49"/>
      <c r="D1018" s="49"/>
      <c r="E1018" s="50"/>
      <c r="F1018" s="7"/>
      <c r="G1018" s="50"/>
      <c r="H1018" s="50"/>
      <c r="I1018" s="49"/>
      <c r="J1018" s="54"/>
      <c r="K1018" s="49"/>
      <c r="L1018" s="49"/>
      <c r="M1018" s="41"/>
      <c r="N1018" s="7"/>
      <c r="O1018" s="8" t="str">
        <f t="shared" si="184"/>
        <v xml:space="preserve"> </v>
      </c>
      <c r="P1018" s="8" t="str">
        <f t="shared" si="185"/>
        <v xml:space="preserve"> </v>
      </c>
      <c r="Q1018" s="7"/>
      <c r="R1018" s="6"/>
      <c r="S1018" s="7"/>
      <c r="T1018" s="7"/>
      <c r="U1018" s="7"/>
      <c r="V1018" s="9"/>
      <c r="W1018" s="9"/>
      <c r="X1018" s="9"/>
      <c r="Y1018" s="9"/>
      <c r="Z1018" s="7"/>
      <c r="AA1018" s="7"/>
      <c r="AB1018" s="7"/>
      <c r="AC1018" s="7"/>
      <c r="AD1018" t="str">
        <f>IF('Invulblad per woning'!B1018=0," ","ja")</f>
        <v xml:space="preserve"> </v>
      </c>
      <c r="AE1018" s="10" t="str">
        <f t="shared" si="186"/>
        <v>nee</v>
      </c>
      <c r="AF1018" s="10">
        <f t="shared" si="187"/>
        <v>60</v>
      </c>
      <c r="AG1018" s="10">
        <f t="shared" si="188"/>
        <v>1944</v>
      </c>
      <c r="AH1018">
        <f t="shared" si="194"/>
        <v>0</v>
      </c>
      <c r="AI1018" s="10" t="str">
        <f t="shared" si="195"/>
        <v>nee 60 1944 0</v>
      </c>
      <c r="AJ1018" s="10" t="e">
        <f>_xlfn.XLOOKUP(AI1018,'Hybride Warmtepomp'!F$3:F$165,'Hybride Warmtepomp'!B$3:B$165)</f>
        <v>#N/A</v>
      </c>
      <c r="AK1018" t="str">
        <f t="shared" si="189"/>
        <v/>
      </c>
      <c r="AL1018" t="str">
        <f t="shared" si="193"/>
        <v>nee</v>
      </c>
      <c r="AM1018" t="str">
        <f t="shared" si="190"/>
        <v>nee</v>
      </c>
      <c r="AN1018" t="b">
        <f t="shared" si="191"/>
        <v>0</v>
      </c>
      <c r="AO1018" t="b">
        <f t="shared" si="192"/>
        <v>0</v>
      </c>
    </row>
    <row r="1019" spans="1:41">
      <c r="A1019" s="48"/>
      <c r="B1019" s="48"/>
      <c r="C1019" s="49"/>
      <c r="D1019" s="49"/>
      <c r="E1019" s="50"/>
      <c r="F1019" s="7"/>
      <c r="G1019" s="50"/>
      <c r="H1019" s="50"/>
      <c r="I1019" s="49"/>
      <c r="J1019" s="54"/>
      <c r="K1019" s="49"/>
      <c r="L1019" s="49"/>
      <c r="M1019" s="41"/>
      <c r="N1019" s="7"/>
      <c r="O1019" s="8" t="str">
        <f t="shared" si="184"/>
        <v xml:space="preserve"> </v>
      </c>
      <c r="P1019" s="8" t="str">
        <f t="shared" si="185"/>
        <v xml:space="preserve"> </v>
      </c>
      <c r="Q1019" s="7"/>
      <c r="R1019" s="6"/>
      <c r="S1019" s="7"/>
      <c r="T1019" s="7"/>
      <c r="U1019" s="7"/>
      <c r="V1019" s="9"/>
      <c r="W1019" s="9"/>
      <c r="X1019" s="9"/>
      <c r="Y1019" s="9"/>
      <c r="Z1019" s="7"/>
      <c r="AA1019" s="7"/>
      <c r="AB1019" s="7"/>
      <c r="AC1019" s="7"/>
      <c r="AD1019" t="str">
        <f>IF('Invulblad per woning'!B1019=0," ","ja")</f>
        <v xml:space="preserve"> </v>
      </c>
      <c r="AE1019" s="10" t="str">
        <f t="shared" si="186"/>
        <v>nee</v>
      </c>
      <c r="AF1019" s="10">
        <f t="shared" si="187"/>
        <v>60</v>
      </c>
      <c r="AG1019" s="10">
        <f t="shared" si="188"/>
        <v>1944</v>
      </c>
      <c r="AH1019">
        <f t="shared" si="194"/>
        <v>0</v>
      </c>
      <c r="AI1019" s="10" t="str">
        <f t="shared" si="195"/>
        <v>nee 60 1944 0</v>
      </c>
      <c r="AJ1019" s="10" t="e">
        <f>_xlfn.XLOOKUP(AI1019,'Hybride Warmtepomp'!F$3:F$165,'Hybride Warmtepomp'!B$3:B$165)</f>
        <v>#N/A</v>
      </c>
      <c r="AK1019" t="str">
        <f t="shared" si="189"/>
        <v/>
      </c>
      <c r="AL1019" t="str">
        <f t="shared" si="193"/>
        <v>nee</v>
      </c>
      <c r="AM1019" t="str">
        <f t="shared" si="190"/>
        <v>nee</v>
      </c>
      <c r="AN1019" t="b">
        <f t="shared" si="191"/>
        <v>0</v>
      </c>
      <c r="AO1019" t="b">
        <f t="shared" si="192"/>
        <v>0</v>
      </c>
    </row>
    <row r="1020" spans="1:41">
      <c r="A1020" s="48"/>
      <c r="B1020" s="48"/>
      <c r="C1020" s="49"/>
      <c r="D1020" s="49"/>
      <c r="E1020" s="50"/>
      <c r="F1020" s="7"/>
      <c r="G1020" s="50"/>
      <c r="H1020" s="50"/>
      <c r="I1020" s="49"/>
      <c r="J1020" s="54"/>
      <c r="K1020" s="49"/>
      <c r="L1020" s="49"/>
      <c r="M1020" s="41"/>
      <c r="N1020" s="7"/>
      <c r="O1020" s="8" t="str">
        <f t="shared" si="184"/>
        <v xml:space="preserve"> </v>
      </c>
      <c r="P1020" s="8" t="str">
        <f t="shared" si="185"/>
        <v xml:space="preserve"> </v>
      </c>
      <c r="Q1020" s="7"/>
      <c r="R1020" s="6"/>
      <c r="S1020" s="7"/>
      <c r="T1020" s="7"/>
      <c r="U1020" s="7"/>
      <c r="V1020" s="9"/>
      <c r="W1020" s="9"/>
      <c r="X1020" s="9"/>
      <c r="Y1020" s="9"/>
      <c r="Z1020" s="7"/>
      <c r="AA1020" s="7"/>
      <c r="AB1020" s="7"/>
      <c r="AC1020" s="7"/>
      <c r="AD1020" t="str">
        <f>IF('Invulblad per woning'!B1020=0," ","ja")</f>
        <v xml:space="preserve"> </v>
      </c>
      <c r="AE1020" s="10" t="str">
        <f t="shared" si="186"/>
        <v>nee</v>
      </c>
      <c r="AF1020" s="10">
        <f t="shared" si="187"/>
        <v>60</v>
      </c>
      <c r="AG1020" s="10">
        <f t="shared" si="188"/>
        <v>1944</v>
      </c>
      <c r="AH1020">
        <f t="shared" si="194"/>
        <v>0</v>
      </c>
      <c r="AI1020" s="10" t="str">
        <f t="shared" si="195"/>
        <v>nee 60 1944 0</v>
      </c>
      <c r="AJ1020" s="10" t="e">
        <f>_xlfn.XLOOKUP(AI1020,'Hybride Warmtepomp'!F$3:F$165,'Hybride Warmtepomp'!B$3:B$165)</f>
        <v>#N/A</v>
      </c>
      <c r="AK1020" t="str">
        <f t="shared" si="189"/>
        <v/>
      </c>
      <c r="AL1020" t="str">
        <f t="shared" si="193"/>
        <v>nee</v>
      </c>
      <c r="AM1020" t="str">
        <f t="shared" si="190"/>
        <v>nee</v>
      </c>
      <c r="AN1020" t="b">
        <f t="shared" si="191"/>
        <v>0</v>
      </c>
      <c r="AO1020" t="b">
        <f t="shared" si="192"/>
        <v>0</v>
      </c>
    </row>
    <row r="1021" spans="1:41">
      <c r="A1021" s="48"/>
      <c r="B1021" s="48"/>
      <c r="C1021" s="49"/>
      <c r="D1021" s="49"/>
      <c r="E1021" s="50"/>
      <c r="F1021" s="7"/>
      <c r="G1021" s="50"/>
      <c r="H1021" s="50"/>
      <c r="I1021" s="49"/>
      <c r="J1021" s="54"/>
      <c r="K1021" s="49"/>
      <c r="L1021" s="49"/>
      <c r="M1021" s="41"/>
      <c r="N1021" s="7"/>
      <c r="O1021" s="8" t="str">
        <f t="shared" si="184"/>
        <v xml:space="preserve"> </v>
      </c>
      <c r="P1021" s="8" t="str">
        <f t="shared" si="185"/>
        <v xml:space="preserve"> </v>
      </c>
      <c r="Q1021" s="7"/>
      <c r="R1021" s="6"/>
      <c r="S1021" s="7"/>
      <c r="T1021" s="7"/>
      <c r="U1021" s="7"/>
      <c r="V1021" s="9"/>
      <c r="W1021" s="9"/>
      <c r="X1021" s="9"/>
      <c r="Y1021" s="9"/>
      <c r="Z1021" s="7"/>
      <c r="AA1021" s="7"/>
      <c r="AB1021" s="7"/>
      <c r="AC1021" s="7"/>
      <c r="AD1021" t="str">
        <f>IF('Invulblad per woning'!B1021=0," ","ja")</f>
        <v xml:space="preserve"> </v>
      </c>
      <c r="AE1021" s="10" t="str">
        <f t="shared" si="186"/>
        <v>nee</v>
      </c>
      <c r="AF1021" s="10">
        <f t="shared" si="187"/>
        <v>60</v>
      </c>
      <c r="AG1021" s="10">
        <f t="shared" si="188"/>
        <v>1944</v>
      </c>
      <c r="AH1021">
        <f t="shared" si="194"/>
        <v>0</v>
      </c>
      <c r="AI1021" s="10" t="str">
        <f t="shared" si="195"/>
        <v>nee 60 1944 0</v>
      </c>
      <c r="AJ1021" s="10" t="e">
        <f>_xlfn.XLOOKUP(AI1021,'Hybride Warmtepomp'!F$3:F$165,'Hybride Warmtepomp'!B$3:B$165)</f>
        <v>#N/A</v>
      </c>
      <c r="AK1021" t="str">
        <f t="shared" si="189"/>
        <v/>
      </c>
      <c r="AL1021" t="str">
        <f t="shared" si="193"/>
        <v>nee</v>
      </c>
      <c r="AM1021" t="str">
        <f t="shared" si="190"/>
        <v>nee</v>
      </c>
      <c r="AN1021" t="b">
        <f t="shared" si="191"/>
        <v>0</v>
      </c>
      <c r="AO1021" t="b">
        <f t="shared" si="192"/>
        <v>0</v>
      </c>
    </row>
    <row r="1022" spans="1:41">
      <c r="A1022" s="48"/>
      <c r="B1022" s="48"/>
      <c r="C1022" s="49"/>
      <c r="D1022" s="49"/>
      <c r="E1022" s="50"/>
      <c r="F1022" s="7"/>
      <c r="G1022" s="50"/>
      <c r="H1022" s="50"/>
      <c r="I1022" s="49"/>
      <c r="J1022" s="54"/>
      <c r="K1022" s="49"/>
      <c r="L1022" s="49"/>
      <c r="M1022" s="41"/>
      <c r="N1022" s="7"/>
      <c r="O1022" s="8" t="str">
        <f t="shared" si="184"/>
        <v xml:space="preserve"> </v>
      </c>
      <c r="P1022" s="8" t="str">
        <f t="shared" si="185"/>
        <v xml:space="preserve"> </v>
      </c>
      <c r="Q1022" s="7"/>
      <c r="R1022" s="6"/>
      <c r="S1022" s="7"/>
      <c r="T1022" s="7"/>
      <c r="U1022" s="7"/>
      <c r="V1022" s="9"/>
      <c r="W1022" s="9"/>
      <c r="X1022" s="9"/>
      <c r="Y1022" s="9"/>
      <c r="Z1022" s="7"/>
      <c r="AA1022" s="7"/>
      <c r="AB1022" s="7"/>
      <c r="AC1022" s="7"/>
      <c r="AD1022" t="str">
        <f>IF('Invulblad per woning'!B1022=0," ","ja")</f>
        <v xml:space="preserve"> </v>
      </c>
      <c r="AE1022" s="10" t="str">
        <f t="shared" si="186"/>
        <v>nee</v>
      </c>
      <c r="AF1022" s="10">
        <f t="shared" si="187"/>
        <v>60</v>
      </c>
      <c r="AG1022" s="10">
        <f t="shared" si="188"/>
        <v>1944</v>
      </c>
      <c r="AH1022">
        <f t="shared" si="194"/>
        <v>0</v>
      </c>
      <c r="AI1022" s="10" t="str">
        <f t="shared" si="195"/>
        <v>nee 60 1944 0</v>
      </c>
      <c r="AJ1022" s="10" t="e">
        <f>_xlfn.XLOOKUP(AI1022,'Hybride Warmtepomp'!F$3:F$165,'Hybride Warmtepomp'!B$3:B$165)</f>
        <v>#N/A</v>
      </c>
      <c r="AK1022" t="str">
        <f t="shared" si="189"/>
        <v/>
      </c>
      <c r="AL1022" t="str">
        <f t="shared" si="193"/>
        <v>nee</v>
      </c>
      <c r="AM1022" t="str">
        <f t="shared" si="190"/>
        <v>nee</v>
      </c>
      <c r="AN1022" t="b">
        <f t="shared" si="191"/>
        <v>0</v>
      </c>
      <c r="AO1022" t="b">
        <f t="shared" si="192"/>
        <v>0</v>
      </c>
    </row>
    <row r="1023" spans="1:41">
      <c r="A1023" s="48"/>
      <c r="B1023" s="48"/>
      <c r="C1023" s="49"/>
      <c r="D1023" s="49"/>
      <c r="E1023" s="50"/>
      <c r="F1023" s="7"/>
      <c r="G1023" s="50"/>
      <c r="H1023" s="50"/>
      <c r="I1023" s="49"/>
      <c r="J1023" s="54"/>
      <c r="K1023" s="49"/>
      <c r="L1023" s="49"/>
      <c r="M1023" s="41"/>
      <c r="N1023" s="7"/>
      <c r="O1023" s="8" t="str">
        <f t="shared" si="184"/>
        <v xml:space="preserve"> </v>
      </c>
      <c r="P1023" s="8" t="str">
        <f t="shared" si="185"/>
        <v xml:space="preserve"> </v>
      </c>
      <c r="Q1023" s="7"/>
      <c r="R1023" s="6"/>
      <c r="S1023" s="7"/>
      <c r="T1023" s="7"/>
      <c r="U1023" s="7"/>
      <c r="V1023" s="9"/>
      <c r="W1023" s="9"/>
      <c r="X1023" s="9"/>
      <c r="Y1023" s="9"/>
      <c r="Z1023" s="7"/>
      <c r="AA1023" s="7"/>
      <c r="AB1023" s="7"/>
      <c r="AC1023" s="7"/>
      <c r="AD1023" t="str">
        <f>IF('Invulblad per woning'!B1023=0," ","ja")</f>
        <v xml:space="preserve"> </v>
      </c>
      <c r="AE1023" s="10" t="str">
        <f t="shared" si="186"/>
        <v>nee</v>
      </c>
      <c r="AF1023" s="10">
        <f t="shared" si="187"/>
        <v>60</v>
      </c>
      <c r="AG1023" s="10">
        <f t="shared" si="188"/>
        <v>1944</v>
      </c>
      <c r="AH1023">
        <f t="shared" si="194"/>
        <v>0</v>
      </c>
      <c r="AI1023" s="10" t="str">
        <f t="shared" si="195"/>
        <v>nee 60 1944 0</v>
      </c>
      <c r="AJ1023" s="10" t="e">
        <f>_xlfn.XLOOKUP(AI1023,'Hybride Warmtepomp'!F$3:F$165,'Hybride Warmtepomp'!B$3:B$165)</f>
        <v>#N/A</v>
      </c>
      <c r="AK1023" t="str">
        <f t="shared" si="189"/>
        <v/>
      </c>
      <c r="AL1023" t="str">
        <f t="shared" si="193"/>
        <v>nee</v>
      </c>
      <c r="AM1023" t="str">
        <f t="shared" si="190"/>
        <v>nee</v>
      </c>
      <c r="AN1023" t="b">
        <f t="shared" si="191"/>
        <v>0</v>
      </c>
      <c r="AO1023" t="b">
        <f t="shared" si="192"/>
        <v>0</v>
      </c>
    </row>
    <row r="1024" spans="1:41">
      <c r="A1024" s="48"/>
      <c r="B1024" s="48"/>
      <c r="C1024" s="49"/>
      <c r="D1024" s="49"/>
      <c r="E1024" s="50"/>
      <c r="F1024" s="7"/>
      <c r="G1024" s="50"/>
      <c r="H1024" s="50"/>
      <c r="I1024" s="49"/>
      <c r="J1024" s="54"/>
      <c r="K1024" s="49"/>
      <c r="L1024" s="49"/>
      <c r="M1024" s="41"/>
      <c r="N1024" s="7"/>
      <c r="O1024" s="8" t="str">
        <f t="shared" si="184"/>
        <v xml:space="preserve"> </v>
      </c>
      <c r="P1024" s="8" t="str">
        <f t="shared" si="185"/>
        <v xml:space="preserve"> </v>
      </c>
      <c r="Q1024" s="7"/>
      <c r="R1024" s="6"/>
      <c r="S1024" s="7"/>
      <c r="T1024" s="7"/>
      <c r="U1024" s="7"/>
      <c r="V1024" s="9"/>
      <c r="W1024" s="9"/>
      <c r="X1024" s="9"/>
      <c r="Y1024" s="9"/>
      <c r="Z1024" s="7"/>
      <c r="AA1024" s="7"/>
      <c r="AB1024" s="7"/>
      <c r="AC1024" s="7"/>
      <c r="AD1024" t="str">
        <f>IF('Invulblad per woning'!B1024=0," ","ja")</f>
        <v xml:space="preserve"> </v>
      </c>
      <c r="AE1024" s="10" t="str">
        <f t="shared" si="186"/>
        <v>nee</v>
      </c>
      <c r="AF1024" s="10">
        <f t="shared" si="187"/>
        <v>60</v>
      </c>
      <c r="AG1024" s="10">
        <f t="shared" si="188"/>
        <v>1944</v>
      </c>
      <c r="AH1024">
        <f t="shared" si="194"/>
        <v>0</v>
      </c>
      <c r="AI1024" s="10" t="str">
        <f t="shared" si="195"/>
        <v>nee 60 1944 0</v>
      </c>
      <c r="AJ1024" s="10" t="e">
        <f>_xlfn.XLOOKUP(AI1024,'Hybride Warmtepomp'!F$3:F$165,'Hybride Warmtepomp'!B$3:B$165)</f>
        <v>#N/A</v>
      </c>
      <c r="AK1024" t="str">
        <f t="shared" si="189"/>
        <v/>
      </c>
      <c r="AL1024" t="str">
        <f t="shared" si="193"/>
        <v>nee</v>
      </c>
      <c r="AM1024" t="str">
        <f t="shared" si="190"/>
        <v>nee</v>
      </c>
      <c r="AN1024" t="b">
        <f t="shared" si="191"/>
        <v>0</v>
      </c>
      <c r="AO1024" t="b">
        <f t="shared" si="192"/>
        <v>0</v>
      </c>
    </row>
    <row r="1025" spans="1:41">
      <c r="A1025" s="48"/>
      <c r="B1025" s="48"/>
      <c r="C1025" s="49"/>
      <c r="D1025" s="49"/>
      <c r="E1025" s="50"/>
      <c r="F1025" s="7"/>
      <c r="G1025" s="50"/>
      <c r="H1025" s="50"/>
      <c r="I1025" s="49"/>
      <c r="J1025" s="54"/>
      <c r="K1025" s="49"/>
      <c r="L1025" s="49"/>
      <c r="M1025" s="41"/>
      <c r="N1025" s="7"/>
      <c r="O1025" s="8" t="str">
        <f t="shared" si="184"/>
        <v xml:space="preserve"> </v>
      </c>
      <c r="P1025" s="8" t="str">
        <f t="shared" si="185"/>
        <v xml:space="preserve"> </v>
      </c>
      <c r="Q1025" s="7"/>
      <c r="R1025" s="6"/>
      <c r="S1025" s="7"/>
      <c r="T1025" s="7"/>
      <c r="U1025" s="7"/>
      <c r="V1025" s="9"/>
      <c r="W1025" s="9"/>
      <c r="X1025" s="9"/>
      <c r="Y1025" s="9"/>
      <c r="Z1025" s="7"/>
      <c r="AA1025" s="7"/>
      <c r="AB1025" s="7"/>
      <c r="AC1025" s="7"/>
      <c r="AD1025" t="str">
        <f>IF('Invulblad per woning'!B1025=0," ","ja")</f>
        <v xml:space="preserve"> </v>
      </c>
      <c r="AE1025" s="10" t="str">
        <f t="shared" si="186"/>
        <v>nee</v>
      </c>
      <c r="AF1025" s="10">
        <f t="shared" si="187"/>
        <v>60</v>
      </c>
      <c r="AG1025" s="10">
        <f t="shared" si="188"/>
        <v>1944</v>
      </c>
      <c r="AH1025">
        <f t="shared" si="194"/>
        <v>0</v>
      </c>
      <c r="AI1025" s="10" t="str">
        <f t="shared" si="195"/>
        <v>nee 60 1944 0</v>
      </c>
      <c r="AJ1025" s="10" t="e">
        <f>_xlfn.XLOOKUP(AI1025,'Hybride Warmtepomp'!F$3:F$165,'Hybride Warmtepomp'!B$3:B$165)</f>
        <v>#N/A</v>
      </c>
      <c r="AK1025" t="str">
        <f t="shared" si="189"/>
        <v/>
      </c>
      <c r="AL1025" t="str">
        <f t="shared" si="193"/>
        <v>nee</v>
      </c>
      <c r="AM1025" t="str">
        <f t="shared" si="190"/>
        <v>nee</v>
      </c>
      <c r="AN1025" t="b">
        <f t="shared" si="191"/>
        <v>0</v>
      </c>
      <c r="AO1025" t="b">
        <f t="shared" si="192"/>
        <v>0</v>
      </c>
    </row>
    <row r="1026" spans="1:41">
      <c r="A1026" s="48"/>
      <c r="B1026" s="48"/>
      <c r="C1026" s="49"/>
      <c r="D1026" s="49"/>
      <c r="E1026" s="50"/>
      <c r="F1026" s="7"/>
      <c r="G1026" s="50"/>
      <c r="H1026" s="50"/>
      <c r="I1026" s="49"/>
      <c r="J1026" s="54"/>
      <c r="K1026" s="49"/>
      <c r="L1026" s="49"/>
      <c r="M1026" s="41"/>
      <c r="N1026" s="7"/>
      <c r="O1026" s="8" t="str">
        <f t="shared" si="184"/>
        <v xml:space="preserve"> </v>
      </c>
      <c r="P1026" s="8" t="str">
        <f t="shared" si="185"/>
        <v xml:space="preserve"> </v>
      </c>
      <c r="Q1026" s="7"/>
      <c r="R1026" s="6"/>
      <c r="S1026" s="7"/>
      <c r="T1026" s="7"/>
      <c r="U1026" s="7"/>
      <c r="V1026" s="9"/>
      <c r="W1026" s="9"/>
      <c r="X1026" s="9"/>
      <c r="Y1026" s="9"/>
      <c r="Z1026" s="7"/>
      <c r="AA1026" s="7"/>
      <c r="AB1026" s="7"/>
      <c r="AC1026" s="7"/>
      <c r="AD1026" t="str">
        <f>IF('Invulblad per woning'!B1026=0," ","ja")</f>
        <v xml:space="preserve"> </v>
      </c>
      <c r="AE1026" s="10" t="str">
        <f t="shared" si="186"/>
        <v>nee</v>
      </c>
      <c r="AF1026" s="10">
        <f t="shared" si="187"/>
        <v>60</v>
      </c>
      <c r="AG1026" s="10">
        <f t="shared" si="188"/>
        <v>1944</v>
      </c>
      <c r="AH1026">
        <f t="shared" si="194"/>
        <v>0</v>
      </c>
      <c r="AI1026" s="10" t="str">
        <f t="shared" si="195"/>
        <v>nee 60 1944 0</v>
      </c>
      <c r="AJ1026" s="10" t="e">
        <f>_xlfn.XLOOKUP(AI1026,'Hybride Warmtepomp'!F$3:F$165,'Hybride Warmtepomp'!B$3:B$165)</f>
        <v>#N/A</v>
      </c>
      <c r="AK1026" t="str">
        <f t="shared" si="189"/>
        <v/>
      </c>
      <c r="AL1026" t="str">
        <f t="shared" si="193"/>
        <v>nee</v>
      </c>
      <c r="AM1026" t="str">
        <f t="shared" si="190"/>
        <v>nee</v>
      </c>
      <c r="AN1026" t="b">
        <f t="shared" si="191"/>
        <v>0</v>
      </c>
      <c r="AO1026" t="b">
        <f t="shared" si="192"/>
        <v>0</v>
      </c>
    </row>
    <row r="1027" spans="1:41">
      <c r="A1027" s="48"/>
      <c r="B1027" s="48"/>
      <c r="C1027" s="49"/>
      <c r="D1027" s="49"/>
      <c r="E1027" s="50"/>
      <c r="F1027" s="7"/>
      <c r="G1027" s="50"/>
      <c r="H1027" s="50"/>
      <c r="I1027" s="49"/>
      <c r="J1027" s="54"/>
      <c r="K1027" s="49"/>
      <c r="L1027" s="49"/>
      <c r="M1027" s="41"/>
      <c r="N1027" s="7"/>
      <c r="O1027" s="8" t="str">
        <f t="shared" ref="O1027:O1090" si="196">IF(K1027*L1027/1000=0," ",K1027*L1027/1000)</f>
        <v xml:space="preserve"> </v>
      </c>
      <c r="P1027" s="8" t="str">
        <f t="shared" ref="P1027:P1090" si="197">IF(MIN(M1027:O1027)=0," ",MIN(M1027:O1027))</f>
        <v xml:space="preserve"> </v>
      </c>
      <c r="Q1027" s="7"/>
      <c r="R1027" s="6"/>
      <c r="S1027" s="7"/>
      <c r="T1027" s="7"/>
      <c r="U1027" s="7"/>
      <c r="V1027" s="9"/>
      <c r="W1027" s="9"/>
      <c r="X1027" s="9"/>
      <c r="Y1027" s="9"/>
      <c r="Z1027" s="7"/>
      <c r="AA1027" s="7"/>
      <c r="AB1027" s="7"/>
      <c r="AC1027" s="7"/>
      <c r="AD1027" t="str">
        <f>IF('Invulblad per woning'!B1027=0," ","ja")</f>
        <v xml:space="preserve"> </v>
      </c>
      <c r="AE1027" s="10" t="str">
        <f t="shared" si="186"/>
        <v>nee</v>
      </c>
      <c r="AF1027" s="10">
        <f t="shared" si="187"/>
        <v>60</v>
      </c>
      <c r="AG1027" s="10">
        <f t="shared" si="188"/>
        <v>1944</v>
      </c>
      <c r="AH1027">
        <f t="shared" si="194"/>
        <v>0</v>
      </c>
      <c r="AI1027" s="10" t="str">
        <f t="shared" si="195"/>
        <v>nee 60 1944 0</v>
      </c>
      <c r="AJ1027" s="10" t="e">
        <f>_xlfn.XLOOKUP(AI1027,'Hybride Warmtepomp'!F$3:F$165,'Hybride Warmtepomp'!B$3:B$165)</f>
        <v>#N/A</v>
      </c>
      <c r="AK1027" t="str">
        <f t="shared" si="189"/>
        <v/>
      </c>
      <c r="AL1027" t="str">
        <f t="shared" si="193"/>
        <v>nee</v>
      </c>
      <c r="AM1027" t="str">
        <f t="shared" si="190"/>
        <v>nee</v>
      </c>
      <c r="AN1027" t="b">
        <f t="shared" si="191"/>
        <v>0</v>
      </c>
      <c r="AO1027" t="b">
        <f t="shared" si="192"/>
        <v>0</v>
      </c>
    </row>
    <row r="1028" spans="1:41">
      <c r="A1028" s="48"/>
      <c r="B1028" s="48"/>
      <c r="C1028" s="49"/>
      <c r="D1028" s="49"/>
      <c r="E1028" s="50"/>
      <c r="F1028" s="7"/>
      <c r="G1028" s="50"/>
      <c r="H1028" s="50"/>
      <c r="I1028" s="49"/>
      <c r="J1028" s="54"/>
      <c r="K1028" s="49"/>
      <c r="L1028" s="49"/>
      <c r="M1028" s="41"/>
      <c r="N1028" s="7"/>
      <c r="O1028" s="8" t="str">
        <f t="shared" si="196"/>
        <v xml:space="preserve"> </v>
      </c>
      <c r="P1028" s="8" t="str">
        <f t="shared" si="197"/>
        <v xml:space="preserve"> </v>
      </c>
      <c r="Q1028" s="7"/>
      <c r="R1028" s="6"/>
      <c r="S1028" s="7"/>
      <c r="T1028" s="7"/>
      <c r="U1028" s="7"/>
      <c r="V1028" s="9"/>
      <c r="W1028" s="9"/>
      <c r="X1028" s="9"/>
      <c r="Y1028" s="9"/>
      <c r="Z1028" s="7"/>
      <c r="AA1028" s="7"/>
      <c r="AB1028" s="7"/>
      <c r="AC1028" s="7"/>
      <c r="AD1028" t="str">
        <f>IF('Invulblad per woning'!B1028=0," ","ja")</f>
        <v xml:space="preserve"> </v>
      </c>
      <c r="AE1028" s="10" t="str">
        <f t="shared" ref="AE1028:AE1091" si="198">_xlfn.XLOOKUP(T1028,"hybride","ja","nee")</f>
        <v>nee</v>
      </c>
      <c r="AF1028" s="10">
        <f t="shared" ref="AF1028:AF1091" si="199">IF(R1028&lt;=60,60,IF(R1028&lt;=80,80,IF(R1028&lt;=100,100,IF(R1028&lt;=125,125,IF(R1028&lt;=150,150,IF(R1028&lt;=175,175,200))))))</f>
        <v>60</v>
      </c>
      <c r="AG1028" s="10">
        <f t="shared" ref="AG1028:AG1091" si="200">IF(F1028&lt;1945,1944,IF(F1028&lt;1975,1974,IF(F1028&lt;1995,1994,1995)))</f>
        <v>1944</v>
      </c>
      <c r="AH1028">
        <f t="shared" si="194"/>
        <v>0</v>
      </c>
      <c r="AI1028" s="10" t="str">
        <f t="shared" si="195"/>
        <v>nee 60 1944 0</v>
      </c>
      <c r="AJ1028" s="10" t="e">
        <f>_xlfn.XLOOKUP(AI1028,'Hybride Warmtepomp'!F$3:F$165,'Hybride Warmtepomp'!B$3:B$165)</f>
        <v>#N/A</v>
      </c>
      <c r="AK1028" t="str">
        <f t="shared" ref="AK1028:AK1091" si="201">IFERROR(AJ1028,"")</f>
        <v/>
      </c>
      <c r="AL1028" t="str">
        <f t="shared" si="193"/>
        <v>nee</v>
      </c>
      <c r="AM1028" t="str">
        <f t="shared" ref="AM1028:AM1091" si="202">IF(AB1028="ja","ja","nee")</f>
        <v>nee</v>
      </c>
      <c r="AN1028" t="b">
        <f t="shared" ref="AN1028:AN1091" si="203">AND(K1028&gt;0,NOT(M1028&gt;0))</f>
        <v>0</v>
      </c>
      <c r="AO1028" t="b">
        <f t="shared" ref="AO1028:AO1091" si="204">AND(K1028&gt;0,NOT(L1028&gt;0))</f>
        <v>0</v>
      </c>
    </row>
    <row r="1029" spans="1:41">
      <c r="A1029" s="48"/>
      <c r="B1029" s="48"/>
      <c r="C1029" s="49"/>
      <c r="D1029" s="49"/>
      <c r="E1029" s="50"/>
      <c r="F1029" s="7"/>
      <c r="G1029" s="50"/>
      <c r="H1029" s="50"/>
      <c r="I1029" s="49"/>
      <c r="J1029" s="54"/>
      <c r="K1029" s="49"/>
      <c r="L1029" s="49"/>
      <c r="M1029" s="41"/>
      <c r="N1029" s="7"/>
      <c r="O1029" s="8" t="str">
        <f t="shared" si="196"/>
        <v xml:space="preserve"> </v>
      </c>
      <c r="P1029" s="8" t="str">
        <f t="shared" si="197"/>
        <v xml:space="preserve"> </v>
      </c>
      <c r="Q1029" s="7"/>
      <c r="R1029" s="6"/>
      <c r="S1029" s="7"/>
      <c r="T1029" s="7"/>
      <c r="U1029" s="7"/>
      <c r="V1029" s="9"/>
      <c r="W1029" s="9"/>
      <c r="X1029" s="9"/>
      <c r="Y1029" s="9"/>
      <c r="Z1029" s="7"/>
      <c r="AA1029" s="7"/>
      <c r="AB1029" s="7"/>
      <c r="AC1029" s="7"/>
      <c r="AD1029" t="str">
        <f>IF('Invulblad per woning'!B1029=0," ","ja")</f>
        <v xml:space="preserve"> </v>
      </c>
      <c r="AE1029" s="10" t="str">
        <f t="shared" si="198"/>
        <v>nee</v>
      </c>
      <c r="AF1029" s="10">
        <f t="shared" si="199"/>
        <v>60</v>
      </c>
      <c r="AG1029" s="10">
        <f t="shared" si="200"/>
        <v>1944</v>
      </c>
      <c r="AH1029">
        <f t="shared" si="194"/>
        <v>0</v>
      </c>
      <c r="AI1029" s="10" t="str">
        <f t="shared" si="195"/>
        <v>nee 60 1944 0</v>
      </c>
      <c r="AJ1029" s="10" t="e">
        <f>_xlfn.XLOOKUP(AI1029,'Hybride Warmtepomp'!F$3:F$165,'Hybride Warmtepomp'!B$3:B$165)</f>
        <v>#N/A</v>
      </c>
      <c r="AK1029" t="str">
        <f t="shared" si="201"/>
        <v/>
      </c>
      <c r="AL1029" t="str">
        <f t="shared" ref="AL1029:AL1092" si="205">IF(S1029="warmtepomp","ja","nee")</f>
        <v>nee</v>
      </c>
      <c r="AM1029" t="str">
        <f t="shared" si="202"/>
        <v>nee</v>
      </c>
      <c r="AN1029" t="b">
        <f t="shared" si="203"/>
        <v>0</v>
      </c>
      <c r="AO1029" t="b">
        <f t="shared" si="204"/>
        <v>0</v>
      </c>
    </row>
    <row r="1030" spans="1:41">
      <c r="A1030" s="48"/>
      <c r="B1030" s="48"/>
      <c r="C1030" s="49"/>
      <c r="D1030" s="49"/>
      <c r="E1030" s="50"/>
      <c r="F1030" s="7"/>
      <c r="G1030" s="50"/>
      <c r="H1030" s="50"/>
      <c r="I1030" s="49"/>
      <c r="J1030" s="54"/>
      <c r="K1030" s="49"/>
      <c r="L1030" s="49"/>
      <c r="M1030" s="41"/>
      <c r="N1030" s="7"/>
      <c r="O1030" s="8" t="str">
        <f t="shared" si="196"/>
        <v xml:space="preserve"> </v>
      </c>
      <c r="P1030" s="8" t="str">
        <f t="shared" si="197"/>
        <v xml:space="preserve"> </v>
      </c>
      <c r="Q1030" s="7"/>
      <c r="R1030" s="6"/>
      <c r="S1030" s="7"/>
      <c r="T1030" s="7"/>
      <c r="U1030" s="7"/>
      <c r="V1030" s="9"/>
      <c r="W1030" s="9"/>
      <c r="X1030" s="9"/>
      <c r="Y1030" s="9"/>
      <c r="Z1030" s="7"/>
      <c r="AA1030" s="7"/>
      <c r="AB1030" s="7"/>
      <c r="AC1030" s="7"/>
      <c r="AD1030" t="str">
        <f>IF('Invulblad per woning'!B1030=0," ","ja")</f>
        <v xml:space="preserve"> </v>
      </c>
      <c r="AE1030" s="10" t="str">
        <f t="shared" si="198"/>
        <v>nee</v>
      </c>
      <c r="AF1030" s="10">
        <f t="shared" si="199"/>
        <v>60</v>
      </c>
      <c r="AG1030" s="10">
        <f t="shared" si="200"/>
        <v>1944</v>
      </c>
      <c r="AH1030">
        <f t="shared" si="194"/>
        <v>0</v>
      </c>
      <c r="AI1030" s="10" t="str">
        <f t="shared" si="195"/>
        <v>nee 60 1944 0</v>
      </c>
      <c r="AJ1030" s="10" t="e">
        <f>_xlfn.XLOOKUP(AI1030,'Hybride Warmtepomp'!F$3:F$165,'Hybride Warmtepomp'!B$3:B$165)</f>
        <v>#N/A</v>
      </c>
      <c r="AK1030" t="str">
        <f t="shared" si="201"/>
        <v/>
      </c>
      <c r="AL1030" t="str">
        <f t="shared" si="205"/>
        <v>nee</v>
      </c>
      <c r="AM1030" t="str">
        <f t="shared" si="202"/>
        <v>nee</v>
      </c>
      <c r="AN1030" t="b">
        <f t="shared" si="203"/>
        <v>0</v>
      </c>
      <c r="AO1030" t="b">
        <f t="shared" si="204"/>
        <v>0</v>
      </c>
    </row>
    <row r="1031" spans="1:41">
      <c r="A1031" s="48"/>
      <c r="B1031" s="48"/>
      <c r="C1031" s="49"/>
      <c r="D1031" s="49"/>
      <c r="E1031" s="50"/>
      <c r="F1031" s="7"/>
      <c r="G1031" s="50"/>
      <c r="H1031" s="50"/>
      <c r="I1031" s="49"/>
      <c r="J1031" s="54"/>
      <c r="K1031" s="49"/>
      <c r="L1031" s="49"/>
      <c r="M1031" s="41"/>
      <c r="N1031" s="7"/>
      <c r="O1031" s="8" t="str">
        <f t="shared" si="196"/>
        <v xml:space="preserve"> </v>
      </c>
      <c r="P1031" s="8" t="str">
        <f t="shared" si="197"/>
        <v xml:space="preserve"> </v>
      </c>
      <c r="Q1031" s="7"/>
      <c r="R1031" s="6"/>
      <c r="S1031" s="7"/>
      <c r="T1031" s="7"/>
      <c r="U1031" s="7"/>
      <c r="V1031" s="9"/>
      <c r="W1031" s="9"/>
      <c r="X1031" s="9"/>
      <c r="Y1031" s="9"/>
      <c r="Z1031" s="7"/>
      <c r="AA1031" s="7"/>
      <c r="AB1031" s="7"/>
      <c r="AC1031" s="7"/>
      <c r="AD1031" t="str">
        <f>IF('Invulblad per woning'!B1031=0," ","ja")</f>
        <v xml:space="preserve"> </v>
      </c>
      <c r="AE1031" s="10" t="str">
        <f t="shared" si="198"/>
        <v>nee</v>
      </c>
      <c r="AF1031" s="10">
        <f t="shared" si="199"/>
        <v>60</v>
      </c>
      <c r="AG1031" s="10">
        <f t="shared" si="200"/>
        <v>1944</v>
      </c>
      <c r="AH1031">
        <f t="shared" si="194"/>
        <v>0</v>
      </c>
      <c r="AI1031" s="10" t="str">
        <f t="shared" si="195"/>
        <v>nee 60 1944 0</v>
      </c>
      <c r="AJ1031" s="10" t="e">
        <f>_xlfn.XLOOKUP(AI1031,'Hybride Warmtepomp'!F$3:F$165,'Hybride Warmtepomp'!B$3:B$165)</f>
        <v>#N/A</v>
      </c>
      <c r="AK1031" t="str">
        <f t="shared" si="201"/>
        <v/>
      </c>
      <c r="AL1031" t="str">
        <f t="shared" si="205"/>
        <v>nee</v>
      </c>
      <c r="AM1031" t="str">
        <f t="shared" si="202"/>
        <v>nee</v>
      </c>
      <c r="AN1031" t="b">
        <f t="shared" si="203"/>
        <v>0</v>
      </c>
      <c r="AO1031" t="b">
        <f t="shared" si="204"/>
        <v>0</v>
      </c>
    </row>
    <row r="1032" spans="1:41">
      <c r="A1032" s="48"/>
      <c r="B1032" s="48"/>
      <c r="C1032" s="49"/>
      <c r="D1032" s="49"/>
      <c r="E1032" s="50"/>
      <c r="F1032" s="7"/>
      <c r="G1032" s="50"/>
      <c r="H1032" s="50"/>
      <c r="I1032" s="49"/>
      <c r="J1032" s="54"/>
      <c r="K1032" s="49"/>
      <c r="L1032" s="49"/>
      <c r="M1032" s="41"/>
      <c r="N1032" s="7"/>
      <c r="O1032" s="8" t="str">
        <f t="shared" si="196"/>
        <v xml:space="preserve"> </v>
      </c>
      <c r="P1032" s="8" t="str">
        <f t="shared" si="197"/>
        <v xml:space="preserve"> </v>
      </c>
      <c r="Q1032" s="7"/>
      <c r="R1032" s="6"/>
      <c r="S1032" s="7"/>
      <c r="T1032" s="7"/>
      <c r="U1032" s="7"/>
      <c r="V1032" s="9"/>
      <c r="W1032" s="9"/>
      <c r="X1032" s="9"/>
      <c r="Y1032" s="9"/>
      <c r="Z1032" s="7"/>
      <c r="AA1032" s="7"/>
      <c r="AB1032" s="7"/>
      <c r="AC1032" s="7"/>
      <c r="AD1032" t="str">
        <f>IF('Invulblad per woning'!B1032=0," ","ja")</f>
        <v xml:space="preserve"> </v>
      </c>
      <c r="AE1032" s="10" t="str">
        <f t="shared" si="198"/>
        <v>nee</v>
      </c>
      <c r="AF1032" s="10">
        <f t="shared" si="199"/>
        <v>60</v>
      </c>
      <c r="AG1032" s="10">
        <f t="shared" si="200"/>
        <v>1944</v>
      </c>
      <c r="AH1032">
        <f t="shared" si="194"/>
        <v>0</v>
      </c>
      <c r="AI1032" s="10" t="str">
        <f t="shared" si="195"/>
        <v>nee 60 1944 0</v>
      </c>
      <c r="AJ1032" s="10" t="e">
        <f>_xlfn.XLOOKUP(AI1032,'Hybride Warmtepomp'!F$3:F$165,'Hybride Warmtepomp'!B$3:B$165)</f>
        <v>#N/A</v>
      </c>
      <c r="AK1032" t="str">
        <f t="shared" si="201"/>
        <v/>
      </c>
      <c r="AL1032" t="str">
        <f t="shared" si="205"/>
        <v>nee</v>
      </c>
      <c r="AM1032" t="str">
        <f t="shared" si="202"/>
        <v>nee</v>
      </c>
      <c r="AN1032" t="b">
        <f t="shared" si="203"/>
        <v>0</v>
      </c>
      <c r="AO1032" t="b">
        <f t="shared" si="204"/>
        <v>0</v>
      </c>
    </row>
    <row r="1033" spans="1:41">
      <c r="A1033" s="48"/>
      <c r="B1033" s="48"/>
      <c r="C1033" s="49"/>
      <c r="D1033" s="49"/>
      <c r="E1033" s="50"/>
      <c r="F1033" s="7"/>
      <c r="G1033" s="50"/>
      <c r="H1033" s="50"/>
      <c r="I1033" s="49"/>
      <c r="J1033" s="54"/>
      <c r="K1033" s="49"/>
      <c r="L1033" s="49"/>
      <c r="M1033" s="41"/>
      <c r="N1033" s="7"/>
      <c r="O1033" s="8" t="str">
        <f t="shared" si="196"/>
        <v xml:space="preserve"> </v>
      </c>
      <c r="P1033" s="8" t="str">
        <f t="shared" si="197"/>
        <v xml:space="preserve"> </v>
      </c>
      <c r="Q1033" s="7"/>
      <c r="R1033" s="6"/>
      <c r="S1033" s="7"/>
      <c r="T1033" s="7"/>
      <c r="U1033" s="7"/>
      <c r="V1033" s="9"/>
      <c r="W1033" s="9"/>
      <c r="X1033" s="9"/>
      <c r="Y1033" s="9"/>
      <c r="Z1033" s="7"/>
      <c r="AA1033" s="7"/>
      <c r="AB1033" s="7"/>
      <c r="AC1033" s="7"/>
      <c r="AD1033" t="str">
        <f>IF('Invulblad per woning'!B1033=0," ","ja")</f>
        <v xml:space="preserve"> </v>
      </c>
      <c r="AE1033" s="10" t="str">
        <f t="shared" si="198"/>
        <v>nee</v>
      </c>
      <c r="AF1033" s="10">
        <f t="shared" si="199"/>
        <v>60</v>
      </c>
      <c r="AG1033" s="10">
        <f t="shared" si="200"/>
        <v>1944</v>
      </c>
      <c r="AH1033">
        <f t="shared" si="194"/>
        <v>0</v>
      </c>
      <c r="AI1033" s="10" t="str">
        <f t="shared" si="195"/>
        <v>nee 60 1944 0</v>
      </c>
      <c r="AJ1033" s="10" t="e">
        <f>_xlfn.XLOOKUP(AI1033,'Hybride Warmtepomp'!F$3:F$165,'Hybride Warmtepomp'!B$3:B$165)</f>
        <v>#N/A</v>
      </c>
      <c r="AK1033" t="str">
        <f t="shared" si="201"/>
        <v/>
      </c>
      <c r="AL1033" t="str">
        <f t="shared" si="205"/>
        <v>nee</v>
      </c>
      <c r="AM1033" t="str">
        <f t="shared" si="202"/>
        <v>nee</v>
      </c>
      <c r="AN1033" t="b">
        <f t="shared" si="203"/>
        <v>0</v>
      </c>
      <c r="AO1033" t="b">
        <f t="shared" si="204"/>
        <v>0</v>
      </c>
    </row>
    <row r="1034" spans="1:41">
      <c r="A1034" s="48"/>
      <c r="B1034" s="48"/>
      <c r="C1034" s="49"/>
      <c r="D1034" s="49"/>
      <c r="E1034" s="50"/>
      <c r="F1034" s="7"/>
      <c r="G1034" s="50"/>
      <c r="H1034" s="50"/>
      <c r="I1034" s="49"/>
      <c r="J1034" s="54"/>
      <c r="K1034" s="49"/>
      <c r="L1034" s="49"/>
      <c r="M1034" s="41"/>
      <c r="N1034" s="7"/>
      <c r="O1034" s="8" t="str">
        <f t="shared" si="196"/>
        <v xml:space="preserve"> </v>
      </c>
      <c r="P1034" s="8" t="str">
        <f t="shared" si="197"/>
        <v xml:space="preserve"> </v>
      </c>
      <c r="Q1034" s="7"/>
      <c r="R1034" s="6"/>
      <c r="S1034" s="7"/>
      <c r="T1034" s="7"/>
      <c r="U1034" s="7"/>
      <c r="V1034" s="9"/>
      <c r="W1034" s="9"/>
      <c r="X1034" s="9"/>
      <c r="Y1034" s="9"/>
      <c r="Z1034" s="7"/>
      <c r="AA1034" s="7"/>
      <c r="AB1034" s="7"/>
      <c r="AC1034" s="7"/>
      <c r="AD1034" t="str">
        <f>IF('Invulblad per woning'!B1034=0," ","ja")</f>
        <v xml:space="preserve"> </v>
      </c>
      <c r="AE1034" s="10" t="str">
        <f t="shared" si="198"/>
        <v>nee</v>
      </c>
      <c r="AF1034" s="10">
        <f t="shared" si="199"/>
        <v>60</v>
      </c>
      <c r="AG1034" s="10">
        <f t="shared" si="200"/>
        <v>1944</v>
      </c>
      <c r="AH1034">
        <f t="shared" si="194"/>
        <v>0</v>
      </c>
      <c r="AI1034" s="10" t="str">
        <f t="shared" si="195"/>
        <v>nee 60 1944 0</v>
      </c>
      <c r="AJ1034" s="10" t="e">
        <f>_xlfn.XLOOKUP(AI1034,'Hybride Warmtepomp'!F$3:F$165,'Hybride Warmtepomp'!B$3:B$165)</f>
        <v>#N/A</v>
      </c>
      <c r="AK1034" t="str">
        <f t="shared" si="201"/>
        <v/>
      </c>
      <c r="AL1034" t="str">
        <f t="shared" si="205"/>
        <v>nee</v>
      </c>
      <c r="AM1034" t="str">
        <f t="shared" si="202"/>
        <v>nee</v>
      </c>
      <c r="AN1034" t="b">
        <f t="shared" si="203"/>
        <v>0</v>
      </c>
      <c r="AO1034" t="b">
        <f t="shared" si="204"/>
        <v>0</v>
      </c>
    </row>
    <row r="1035" spans="1:41">
      <c r="A1035" s="48"/>
      <c r="B1035" s="48"/>
      <c r="C1035" s="49"/>
      <c r="D1035" s="49"/>
      <c r="E1035" s="50"/>
      <c r="F1035" s="7"/>
      <c r="G1035" s="50"/>
      <c r="H1035" s="50"/>
      <c r="I1035" s="49"/>
      <c r="J1035" s="54"/>
      <c r="K1035" s="49"/>
      <c r="L1035" s="49"/>
      <c r="M1035" s="41"/>
      <c r="N1035" s="7"/>
      <c r="O1035" s="8" t="str">
        <f t="shared" si="196"/>
        <v xml:space="preserve"> </v>
      </c>
      <c r="P1035" s="8" t="str">
        <f t="shared" si="197"/>
        <v xml:space="preserve"> </v>
      </c>
      <c r="Q1035" s="7"/>
      <c r="R1035" s="6"/>
      <c r="S1035" s="7"/>
      <c r="T1035" s="7"/>
      <c r="U1035" s="7"/>
      <c r="V1035" s="9"/>
      <c r="W1035" s="9"/>
      <c r="X1035" s="9"/>
      <c r="Y1035" s="9"/>
      <c r="Z1035" s="7"/>
      <c r="AA1035" s="7"/>
      <c r="AB1035" s="7"/>
      <c r="AC1035" s="7"/>
      <c r="AD1035" t="str">
        <f>IF('Invulblad per woning'!B1035=0," ","ja")</f>
        <v xml:space="preserve"> </v>
      </c>
      <c r="AE1035" s="10" t="str">
        <f t="shared" si="198"/>
        <v>nee</v>
      </c>
      <c r="AF1035" s="10">
        <f t="shared" si="199"/>
        <v>60</v>
      </c>
      <c r="AG1035" s="10">
        <f t="shared" si="200"/>
        <v>1944</v>
      </c>
      <c r="AH1035">
        <f t="shared" si="194"/>
        <v>0</v>
      </c>
      <c r="AI1035" s="10" t="str">
        <f t="shared" si="195"/>
        <v>nee 60 1944 0</v>
      </c>
      <c r="AJ1035" s="10" t="e">
        <f>_xlfn.XLOOKUP(AI1035,'Hybride Warmtepomp'!F$3:F$165,'Hybride Warmtepomp'!B$3:B$165)</f>
        <v>#N/A</v>
      </c>
      <c r="AK1035" t="str">
        <f t="shared" si="201"/>
        <v/>
      </c>
      <c r="AL1035" t="str">
        <f t="shared" si="205"/>
        <v>nee</v>
      </c>
      <c r="AM1035" t="str">
        <f t="shared" si="202"/>
        <v>nee</v>
      </c>
      <c r="AN1035" t="b">
        <f t="shared" si="203"/>
        <v>0</v>
      </c>
      <c r="AO1035" t="b">
        <f t="shared" si="204"/>
        <v>0</v>
      </c>
    </row>
    <row r="1036" spans="1:41">
      <c r="A1036" s="48"/>
      <c r="B1036" s="48"/>
      <c r="C1036" s="49"/>
      <c r="D1036" s="49"/>
      <c r="E1036" s="50"/>
      <c r="F1036" s="7"/>
      <c r="G1036" s="50"/>
      <c r="H1036" s="50"/>
      <c r="I1036" s="49"/>
      <c r="J1036" s="54"/>
      <c r="K1036" s="49"/>
      <c r="L1036" s="49"/>
      <c r="M1036" s="41"/>
      <c r="N1036" s="7"/>
      <c r="O1036" s="8" t="str">
        <f t="shared" si="196"/>
        <v xml:space="preserve"> </v>
      </c>
      <c r="P1036" s="8" t="str">
        <f t="shared" si="197"/>
        <v xml:space="preserve"> </v>
      </c>
      <c r="Q1036" s="7"/>
      <c r="R1036" s="6"/>
      <c r="S1036" s="7"/>
      <c r="T1036" s="7"/>
      <c r="U1036" s="7"/>
      <c r="V1036" s="9"/>
      <c r="W1036" s="9"/>
      <c r="X1036" s="9"/>
      <c r="Y1036" s="9"/>
      <c r="Z1036" s="7"/>
      <c r="AA1036" s="7"/>
      <c r="AB1036" s="7"/>
      <c r="AC1036" s="7"/>
      <c r="AD1036" t="str">
        <f>IF('Invulblad per woning'!B1036=0," ","ja")</f>
        <v xml:space="preserve"> </v>
      </c>
      <c r="AE1036" s="10" t="str">
        <f t="shared" si="198"/>
        <v>nee</v>
      </c>
      <c r="AF1036" s="10">
        <f t="shared" si="199"/>
        <v>60</v>
      </c>
      <c r="AG1036" s="10">
        <f t="shared" si="200"/>
        <v>1944</v>
      </c>
      <c r="AH1036">
        <f t="shared" si="194"/>
        <v>0</v>
      </c>
      <c r="AI1036" s="10" t="str">
        <f t="shared" si="195"/>
        <v>nee 60 1944 0</v>
      </c>
      <c r="AJ1036" s="10" t="e">
        <f>_xlfn.XLOOKUP(AI1036,'Hybride Warmtepomp'!F$3:F$165,'Hybride Warmtepomp'!B$3:B$165)</f>
        <v>#N/A</v>
      </c>
      <c r="AK1036" t="str">
        <f t="shared" si="201"/>
        <v/>
      </c>
      <c r="AL1036" t="str">
        <f t="shared" si="205"/>
        <v>nee</v>
      </c>
      <c r="AM1036" t="str">
        <f t="shared" si="202"/>
        <v>nee</v>
      </c>
      <c r="AN1036" t="b">
        <f t="shared" si="203"/>
        <v>0</v>
      </c>
      <c r="AO1036" t="b">
        <f t="shared" si="204"/>
        <v>0</v>
      </c>
    </row>
    <row r="1037" spans="1:41">
      <c r="A1037" s="48"/>
      <c r="B1037" s="48"/>
      <c r="C1037" s="49"/>
      <c r="D1037" s="49"/>
      <c r="E1037" s="50"/>
      <c r="F1037" s="7"/>
      <c r="G1037" s="50"/>
      <c r="H1037" s="50"/>
      <c r="I1037" s="49"/>
      <c r="J1037" s="54"/>
      <c r="K1037" s="49"/>
      <c r="L1037" s="49"/>
      <c r="M1037" s="41"/>
      <c r="N1037" s="7"/>
      <c r="O1037" s="8" t="str">
        <f t="shared" si="196"/>
        <v xml:space="preserve"> </v>
      </c>
      <c r="P1037" s="8" t="str">
        <f t="shared" si="197"/>
        <v xml:space="preserve"> </v>
      </c>
      <c r="Q1037" s="7"/>
      <c r="R1037" s="6"/>
      <c r="S1037" s="7"/>
      <c r="T1037" s="7"/>
      <c r="U1037" s="7"/>
      <c r="V1037" s="9"/>
      <c r="W1037" s="9"/>
      <c r="X1037" s="9"/>
      <c r="Y1037" s="9"/>
      <c r="Z1037" s="7"/>
      <c r="AA1037" s="7"/>
      <c r="AB1037" s="7"/>
      <c r="AC1037" s="7"/>
      <c r="AD1037" t="str">
        <f>IF('Invulblad per woning'!B1037=0," ","ja")</f>
        <v xml:space="preserve"> </v>
      </c>
      <c r="AE1037" s="10" t="str">
        <f t="shared" si="198"/>
        <v>nee</v>
      </c>
      <c r="AF1037" s="10">
        <f t="shared" si="199"/>
        <v>60</v>
      </c>
      <c r="AG1037" s="10">
        <f t="shared" si="200"/>
        <v>1944</v>
      </c>
      <c r="AH1037">
        <f t="shared" si="194"/>
        <v>0</v>
      </c>
      <c r="AI1037" s="10" t="str">
        <f t="shared" si="195"/>
        <v>nee 60 1944 0</v>
      </c>
      <c r="AJ1037" s="10" t="e">
        <f>_xlfn.XLOOKUP(AI1037,'Hybride Warmtepomp'!F$3:F$165,'Hybride Warmtepomp'!B$3:B$165)</f>
        <v>#N/A</v>
      </c>
      <c r="AK1037" t="str">
        <f t="shared" si="201"/>
        <v/>
      </c>
      <c r="AL1037" t="str">
        <f t="shared" si="205"/>
        <v>nee</v>
      </c>
      <c r="AM1037" t="str">
        <f t="shared" si="202"/>
        <v>nee</v>
      </c>
      <c r="AN1037" t="b">
        <f t="shared" si="203"/>
        <v>0</v>
      </c>
      <c r="AO1037" t="b">
        <f t="shared" si="204"/>
        <v>0</v>
      </c>
    </row>
    <row r="1038" spans="1:41">
      <c r="A1038" s="48"/>
      <c r="B1038" s="48"/>
      <c r="C1038" s="49"/>
      <c r="D1038" s="49"/>
      <c r="E1038" s="50"/>
      <c r="F1038" s="7"/>
      <c r="G1038" s="50"/>
      <c r="H1038" s="50"/>
      <c r="I1038" s="49"/>
      <c r="J1038" s="54"/>
      <c r="K1038" s="49"/>
      <c r="L1038" s="49"/>
      <c r="M1038" s="41"/>
      <c r="N1038" s="7"/>
      <c r="O1038" s="8" t="str">
        <f t="shared" si="196"/>
        <v xml:space="preserve"> </v>
      </c>
      <c r="P1038" s="8" t="str">
        <f t="shared" si="197"/>
        <v xml:space="preserve"> </v>
      </c>
      <c r="Q1038" s="7"/>
      <c r="R1038" s="6"/>
      <c r="S1038" s="7"/>
      <c r="T1038" s="7"/>
      <c r="U1038" s="7"/>
      <c r="V1038" s="9"/>
      <c r="W1038" s="9"/>
      <c r="X1038" s="9"/>
      <c r="Y1038" s="9"/>
      <c r="Z1038" s="7"/>
      <c r="AA1038" s="7"/>
      <c r="AB1038" s="7"/>
      <c r="AC1038" s="7"/>
      <c r="AD1038" t="str">
        <f>IF('Invulblad per woning'!B1038=0," ","ja")</f>
        <v xml:space="preserve"> </v>
      </c>
      <c r="AE1038" s="10" t="str">
        <f t="shared" si="198"/>
        <v>nee</v>
      </c>
      <c r="AF1038" s="10">
        <f t="shared" si="199"/>
        <v>60</v>
      </c>
      <c r="AG1038" s="10">
        <f t="shared" si="200"/>
        <v>1944</v>
      </c>
      <c r="AH1038">
        <f t="shared" si="194"/>
        <v>0</v>
      </c>
      <c r="AI1038" s="10" t="str">
        <f t="shared" si="195"/>
        <v>nee 60 1944 0</v>
      </c>
      <c r="AJ1038" s="10" t="e">
        <f>_xlfn.XLOOKUP(AI1038,'Hybride Warmtepomp'!F$3:F$165,'Hybride Warmtepomp'!B$3:B$165)</f>
        <v>#N/A</v>
      </c>
      <c r="AK1038" t="str">
        <f t="shared" si="201"/>
        <v/>
      </c>
      <c r="AL1038" t="str">
        <f t="shared" si="205"/>
        <v>nee</v>
      </c>
      <c r="AM1038" t="str">
        <f t="shared" si="202"/>
        <v>nee</v>
      </c>
      <c r="AN1038" t="b">
        <f t="shared" si="203"/>
        <v>0</v>
      </c>
      <c r="AO1038" t="b">
        <f t="shared" si="204"/>
        <v>0</v>
      </c>
    </row>
    <row r="1039" spans="1:41">
      <c r="A1039" s="48"/>
      <c r="B1039" s="48"/>
      <c r="C1039" s="49"/>
      <c r="D1039" s="49"/>
      <c r="E1039" s="50"/>
      <c r="F1039" s="7"/>
      <c r="G1039" s="50"/>
      <c r="H1039" s="50"/>
      <c r="I1039" s="49"/>
      <c r="J1039" s="54"/>
      <c r="K1039" s="49"/>
      <c r="L1039" s="49"/>
      <c r="M1039" s="41"/>
      <c r="N1039" s="7"/>
      <c r="O1039" s="8" t="str">
        <f t="shared" si="196"/>
        <v xml:space="preserve"> </v>
      </c>
      <c r="P1039" s="8" t="str">
        <f t="shared" si="197"/>
        <v xml:space="preserve"> </v>
      </c>
      <c r="Q1039" s="7"/>
      <c r="R1039" s="6"/>
      <c r="S1039" s="7"/>
      <c r="T1039" s="7"/>
      <c r="U1039" s="7"/>
      <c r="V1039" s="9"/>
      <c r="W1039" s="9"/>
      <c r="X1039" s="9"/>
      <c r="Y1039" s="9"/>
      <c r="Z1039" s="7"/>
      <c r="AA1039" s="7"/>
      <c r="AB1039" s="7"/>
      <c r="AC1039" s="7"/>
      <c r="AD1039" t="str">
        <f>IF('Invulblad per woning'!B1039=0," ","ja")</f>
        <v xml:space="preserve"> </v>
      </c>
      <c r="AE1039" s="10" t="str">
        <f t="shared" si="198"/>
        <v>nee</v>
      </c>
      <c r="AF1039" s="10">
        <f t="shared" si="199"/>
        <v>60</v>
      </c>
      <c r="AG1039" s="10">
        <f t="shared" si="200"/>
        <v>1944</v>
      </c>
      <c r="AH1039">
        <f t="shared" si="194"/>
        <v>0</v>
      </c>
      <c r="AI1039" s="10" t="str">
        <f t="shared" si="195"/>
        <v>nee 60 1944 0</v>
      </c>
      <c r="AJ1039" s="10" t="e">
        <f>_xlfn.XLOOKUP(AI1039,'Hybride Warmtepomp'!F$3:F$165,'Hybride Warmtepomp'!B$3:B$165)</f>
        <v>#N/A</v>
      </c>
      <c r="AK1039" t="str">
        <f t="shared" si="201"/>
        <v/>
      </c>
      <c r="AL1039" t="str">
        <f t="shared" si="205"/>
        <v>nee</v>
      </c>
      <c r="AM1039" t="str">
        <f t="shared" si="202"/>
        <v>nee</v>
      </c>
      <c r="AN1039" t="b">
        <f t="shared" si="203"/>
        <v>0</v>
      </c>
      <c r="AO1039" t="b">
        <f t="shared" si="204"/>
        <v>0</v>
      </c>
    </row>
    <row r="1040" spans="1:41">
      <c r="A1040" s="48"/>
      <c r="B1040" s="48"/>
      <c r="C1040" s="49"/>
      <c r="D1040" s="49"/>
      <c r="E1040" s="50"/>
      <c r="F1040" s="7"/>
      <c r="G1040" s="50"/>
      <c r="H1040" s="50"/>
      <c r="I1040" s="49"/>
      <c r="J1040" s="54"/>
      <c r="K1040" s="49"/>
      <c r="L1040" s="49"/>
      <c r="M1040" s="41"/>
      <c r="N1040" s="7"/>
      <c r="O1040" s="8" t="str">
        <f t="shared" si="196"/>
        <v xml:space="preserve"> </v>
      </c>
      <c r="P1040" s="8" t="str">
        <f t="shared" si="197"/>
        <v xml:space="preserve"> </v>
      </c>
      <c r="Q1040" s="7"/>
      <c r="R1040" s="6"/>
      <c r="S1040" s="7"/>
      <c r="T1040" s="7"/>
      <c r="U1040" s="7"/>
      <c r="V1040" s="9"/>
      <c r="W1040" s="9"/>
      <c r="X1040" s="9"/>
      <c r="Y1040" s="9"/>
      <c r="Z1040" s="7"/>
      <c r="AA1040" s="7"/>
      <c r="AB1040" s="7"/>
      <c r="AC1040" s="7"/>
      <c r="AD1040" t="str">
        <f>IF('Invulblad per woning'!B1040=0," ","ja")</f>
        <v xml:space="preserve"> </v>
      </c>
      <c r="AE1040" s="10" t="str">
        <f t="shared" si="198"/>
        <v>nee</v>
      </c>
      <c r="AF1040" s="10">
        <f t="shared" si="199"/>
        <v>60</v>
      </c>
      <c r="AG1040" s="10">
        <f t="shared" si="200"/>
        <v>1944</v>
      </c>
      <c r="AH1040">
        <f t="shared" si="194"/>
        <v>0</v>
      </c>
      <c r="AI1040" s="10" t="str">
        <f t="shared" si="195"/>
        <v>nee 60 1944 0</v>
      </c>
      <c r="AJ1040" s="10" t="e">
        <f>_xlfn.XLOOKUP(AI1040,'Hybride Warmtepomp'!F$3:F$165,'Hybride Warmtepomp'!B$3:B$165)</f>
        <v>#N/A</v>
      </c>
      <c r="AK1040" t="str">
        <f t="shared" si="201"/>
        <v/>
      </c>
      <c r="AL1040" t="str">
        <f t="shared" si="205"/>
        <v>nee</v>
      </c>
      <c r="AM1040" t="str">
        <f t="shared" si="202"/>
        <v>nee</v>
      </c>
      <c r="AN1040" t="b">
        <f t="shared" si="203"/>
        <v>0</v>
      </c>
      <c r="AO1040" t="b">
        <f t="shared" si="204"/>
        <v>0</v>
      </c>
    </row>
    <row r="1041" spans="1:41">
      <c r="A1041" s="48"/>
      <c r="B1041" s="48"/>
      <c r="C1041" s="49"/>
      <c r="D1041" s="49"/>
      <c r="E1041" s="50"/>
      <c r="F1041" s="7"/>
      <c r="G1041" s="50"/>
      <c r="H1041" s="50"/>
      <c r="I1041" s="49"/>
      <c r="J1041" s="54"/>
      <c r="K1041" s="49"/>
      <c r="L1041" s="49"/>
      <c r="M1041" s="41"/>
      <c r="N1041" s="7"/>
      <c r="O1041" s="8" t="str">
        <f t="shared" si="196"/>
        <v xml:space="preserve"> </v>
      </c>
      <c r="P1041" s="8" t="str">
        <f t="shared" si="197"/>
        <v xml:space="preserve"> </v>
      </c>
      <c r="Q1041" s="7"/>
      <c r="R1041" s="6"/>
      <c r="S1041" s="7"/>
      <c r="T1041" s="7"/>
      <c r="U1041" s="7"/>
      <c r="V1041" s="9"/>
      <c r="W1041" s="9"/>
      <c r="X1041" s="9"/>
      <c r="Y1041" s="9"/>
      <c r="Z1041" s="7"/>
      <c r="AA1041" s="7"/>
      <c r="AB1041" s="7"/>
      <c r="AC1041" s="7"/>
      <c r="AD1041" t="str">
        <f>IF('Invulblad per woning'!B1041=0," ","ja")</f>
        <v xml:space="preserve"> </v>
      </c>
      <c r="AE1041" s="10" t="str">
        <f t="shared" si="198"/>
        <v>nee</v>
      </c>
      <c r="AF1041" s="10">
        <f t="shared" si="199"/>
        <v>60</v>
      </c>
      <c r="AG1041" s="10">
        <f t="shared" si="200"/>
        <v>1944</v>
      </c>
      <c r="AH1041">
        <f t="shared" si="194"/>
        <v>0</v>
      </c>
      <c r="AI1041" s="10" t="str">
        <f t="shared" si="195"/>
        <v>nee 60 1944 0</v>
      </c>
      <c r="AJ1041" s="10" t="e">
        <f>_xlfn.XLOOKUP(AI1041,'Hybride Warmtepomp'!F$3:F$165,'Hybride Warmtepomp'!B$3:B$165)</f>
        <v>#N/A</v>
      </c>
      <c r="AK1041" t="str">
        <f t="shared" si="201"/>
        <v/>
      </c>
      <c r="AL1041" t="str">
        <f t="shared" si="205"/>
        <v>nee</v>
      </c>
      <c r="AM1041" t="str">
        <f t="shared" si="202"/>
        <v>nee</v>
      </c>
      <c r="AN1041" t="b">
        <f t="shared" si="203"/>
        <v>0</v>
      </c>
      <c r="AO1041" t="b">
        <f t="shared" si="204"/>
        <v>0</v>
      </c>
    </row>
    <row r="1042" spans="1:41">
      <c r="A1042" s="48"/>
      <c r="B1042" s="48"/>
      <c r="C1042" s="49"/>
      <c r="D1042" s="49"/>
      <c r="E1042" s="50"/>
      <c r="F1042" s="7"/>
      <c r="G1042" s="50"/>
      <c r="H1042" s="50"/>
      <c r="I1042" s="49"/>
      <c r="J1042" s="54"/>
      <c r="K1042" s="49"/>
      <c r="L1042" s="49"/>
      <c r="M1042" s="41"/>
      <c r="N1042" s="7"/>
      <c r="O1042" s="8" t="str">
        <f t="shared" si="196"/>
        <v xml:space="preserve"> </v>
      </c>
      <c r="P1042" s="8" t="str">
        <f t="shared" si="197"/>
        <v xml:space="preserve"> </v>
      </c>
      <c r="Q1042" s="7"/>
      <c r="R1042" s="6"/>
      <c r="S1042" s="7"/>
      <c r="T1042" s="7"/>
      <c r="U1042" s="7"/>
      <c r="V1042" s="9"/>
      <c r="W1042" s="9"/>
      <c r="X1042" s="9"/>
      <c r="Y1042" s="9"/>
      <c r="Z1042" s="7"/>
      <c r="AA1042" s="7"/>
      <c r="AB1042" s="7"/>
      <c r="AC1042" s="7"/>
      <c r="AD1042" t="str">
        <f>IF('Invulblad per woning'!B1042=0," ","ja")</f>
        <v xml:space="preserve"> </v>
      </c>
      <c r="AE1042" s="10" t="str">
        <f t="shared" si="198"/>
        <v>nee</v>
      </c>
      <c r="AF1042" s="10">
        <f t="shared" si="199"/>
        <v>60</v>
      </c>
      <c r="AG1042" s="10">
        <f t="shared" si="200"/>
        <v>1944</v>
      </c>
      <c r="AH1042">
        <f t="shared" si="194"/>
        <v>0</v>
      </c>
      <c r="AI1042" s="10" t="str">
        <f t="shared" si="195"/>
        <v>nee 60 1944 0</v>
      </c>
      <c r="AJ1042" s="10" t="e">
        <f>_xlfn.XLOOKUP(AI1042,'Hybride Warmtepomp'!F$3:F$165,'Hybride Warmtepomp'!B$3:B$165)</f>
        <v>#N/A</v>
      </c>
      <c r="AK1042" t="str">
        <f t="shared" si="201"/>
        <v/>
      </c>
      <c r="AL1042" t="str">
        <f t="shared" si="205"/>
        <v>nee</v>
      </c>
      <c r="AM1042" t="str">
        <f t="shared" si="202"/>
        <v>nee</v>
      </c>
      <c r="AN1042" t="b">
        <f t="shared" si="203"/>
        <v>0</v>
      </c>
      <c r="AO1042" t="b">
        <f t="shared" si="204"/>
        <v>0</v>
      </c>
    </row>
    <row r="1043" spans="1:41">
      <c r="A1043" s="48"/>
      <c r="B1043" s="48"/>
      <c r="C1043" s="49"/>
      <c r="D1043" s="49"/>
      <c r="E1043" s="50"/>
      <c r="F1043" s="7"/>
      <c r="G1043" s="50"/>
      <c r="H1043" s="50"/>
      <c r="I1043" s="49"/>
      <c r="J1043" s="54"/>
      <c r="K1043" s="49"/>
      <c r="L1043" s="49"/>
      <c r="M1043" s="41"/>
      <c r="N1043" s="7"/>
      <c r="O1043" s="8" t="str">
        <f t="shared" si="196"/>
        <v xml:space="preserve"> </v>
      </c>
      <c r="P1043" s="8" t="str">
        <f t="shared" si="197"/>
        <v xml:space="preserve"> </v>
      </c>
      <c r="Q1043" s="7"/>
      <c r="R1043" s="6"/>
      <c r="S1043" s="7"/>
      <c r="T1043" s="7"/>
      <c r="U1043" s="7"/>
      <c r="V1043" s="9"/>
      <c r="W1043" s="9"/>
      <c r="X1043" s="9"/>
      <c r="Y1043" s="9"/>
      <c r="Z1043" s="7"/>
      <c r="AA1043" s="7"/>
      <c r="AB1043" s="7"/>
      <c r="AC1043" s="7"/>
      <c r="AD1043" t="str">
        <f>IF('Invulblad per woning'!B1043=0," ","ja")</f>
        <v xml:space="preserve"> </v>
      </c>
      <c r="AE1043" s="10" t="str">
        <f t="shared" si="198"/>
        <v>nee</v>
      </c>
      <c r="AF1043" s="10">
        <f t="shared" si="199"/>
        <v>60</v>
      </c>
      <c r="AG1043" s="10">
        <f t="shared" si="200"/>
        <v>1944</v>
      </c>
      <c r="AH1043">
        <f t="shared" si="194"/>
        <v>0</v>
      </c>
      <c r="AI1043" s="10" t="str">
        <f t="shared" si="195"/>
        <v>nee 60 1944 0</v>
      </c>
      <c r="AJ1043" s="10" t="e">
        <f>_xlfn.XLOOKUP(AI1043,'Hybride Warmtepomp'!F$3:F$165,'Hybride Warmtepomp'!B$3:B$165)</f>
        <v>#N/A</v>
      </c>
      <c r="AK1043" t="str">
        <f t="shared" si="201"/>
        <v/>
      </c>
      <c r="AL1043" t="str">
        <f t="shared" si="205"/>
        <v>nee</v>
      </c>
      <c r="AM1043" t="str">
        <f t="shared" si="202"/>
        <v>nee</v>
      </c>
      <c r="AN1043" t="b">
        <f t="shared" si="203"/>
        <v>0</v>
      </c>
      <c r="AO1043" t="b">
        <f t="shared" si="204"/>
        <v>0</v>
      </c>
    </row>
    <row r="1044" spans="1:41">
      <c r="A1044" s="48"/>
      <c r="B1044" s="48"/>
      <c r="C1044" s="49"/>
      <c r="D1044" s="49"/>
      <c r="E1044" s="50"/>
      <c r="F1044" s="7"/>
      <c r="G1044" s="50"/>
      <c r="H1044" s="50"/>
      <c r="I1044" s="49"/>
      <c r="J1044" s="54"/>
      <c r="K1044" s="49"/>
      <c r="L1044" s="49"/>
      <c r="M1044" s="41"/>
      <c r="N1044" s="7"/>
      <c r="O1044" s="8" t="str">
        <f t="shared" si="196"/>
        <v xml:space="preserve"> </v>
      </c>
      <c r="P1044" s="8" t="str">
        <f t="shared" si="197"/>
        <v xml:space="preserve"> </v>
      </c>
      <c r="Q1044" s="7"/>
      <c r="R1044" s="6"/>
      <c r="S1044" s="7"/>
      <c r="T1044" s="7"/>
      <c r="U1044" s="7"/>
      <c r="V1044" s="9"/>
      <c r="W1044" s="9"/>
      <c r="X1044" s="9"/>
      <c r="Y1044" s="9"/>
      <c r="Z1044" s="7"/>
      <c r="AA1044" s="7"/>
      <c r="AB1044" s="7"/>
      <c r="AC1044" s="7"/>
      <c r="AD1044" t="str">
        <f>IF('Invulblad per woning'!B1044=0," ","ja")</f>
        <v xml:space="preserve"> </v>
      </c>
      <c r="AE1044" s="10" t="str">
        <f t="shared" si="198"/>
        <v>nee</v>
      </c>
      <c r="AF1044" s="10">
        <f t="shared" si="199"/>
        <v>60</v>
      </c>
      <c r="AG1044" s="10">
        <f t="shared" si="200"/>
        <v>1944</v>
      </c>
      <c r="AH1044">
        <f t="shared" si="194"/>
        <v>0</v>
      </c>
      <c r="AI1044" s="10" t="str">
        <f t="shared" si="195"/>
        <v>nee 60 1944 0</v>
      </c>
      <c r="AJ1044" s="10" t="e">
        <f>_xlfn.XLOOKUP(AI1044,'Hybride Warmtepomp'!F$3:F$165,'Hybride Warmtepomp'!B$3:B$165)</f>
        <v>#N/A</v>
      </c>
      <c r="AK1044" t="str">
        <f t="shared" si="201"/>
        <v/>
      </c>
      <c r="AL1044" t="str">
        <f t="shared" si="205"/>
        <v>nee</v>
      </c>
      <c r="AM1044" t="str">
        <f t="shared" si="202"/>
        <v>nee</v>
      </c>
      <c r="AN1044" t="b">
        <f t="shared" si="203"/>
        <v>0</v>
      </c>
      <c r="AO1044" t="b">
        <f t="shared" si="204"/>
        <v>0</v>
      </c>
    </row>
    <row r="1045" spans="1:41">
      <c r="A1045" s="48"/>
      <c r="B1045" s="48"/>
      <c r="C1045" s="49"/>
      <c r="D1045" s="49"/>
      <c r="E1045" s="50"/>
      <c r="F1045" s="7"/>
      <c r="G1045" s="50"/>
      <c r="H1045" s="50"/>
      <c r="I1045" s="49"/>
      <c r="J1045" s="54"/>
      <c r="K1045" s="49"/>
      <c r="L1045" s="49"/>
      <c r="M1045" s="41"/>
      <c r="N1045" s="7"/>
      <c r="O1045" s="8" t="str">
        <f t="shared" si="196"/>
        <v xml:space="preserve"> </v>
      </c>
      <c r="P1045" s="8" t="str">
        <f t="shared" si="197"/>
        <v xml:space="preserve"> </v>
      </c>
      <c r="Q1045" s="7"/>
      <c r="R1045" s="6"/>
      <c r="S1045" s="7"/>
      <c r="T1045" s="7"/>
      <c r="U1045" s="7"/>
      <c r="V1045" s="9"/>
      <c r="W1045" s="9"/>
      <c r="X1045" s="9"/>
      <c r="Y1045" s="9"/>
      <c r="Z1045" s="7"/>
      <c r="AA1045" s="7"/>
      <c r="AB1045" s="7"/>
      <c r="AC1045" s="7"/>
      <c r="AD1045" t="str">
        <f>IF('Invulblad per woning'!B1045=0," ","ja")</f>
        <v xml:space="preserve"> </v>
      </c>
      <c r="AE1045" s="10" t="str">
        <f t="shared" si="198"/>
        <v>nee</v>
      </c>
      <c r="AF1045" s="10">
        <f t="shared" si="199"/>
        <v>60</v>
      </c>
      <c r="AG1045" s="10">
        <f t="shared" si="200"/>
        <v>1944</v>
      </c>
      <c r="AH1045">
        <f t="shared" si="194"/>
        <v>0</v>
      </c>
      <c r="AI1045" s="10" t="str">
        <f t="shared" si="195"/>
        <v>nee 60 1944 0</v>
      </c>
      <c r="AJ1045" s="10" t="e">
        <f>_xlfn.XLOOKUP(AI1045,'Hybride Warmtepomp'!F$3:F$165,'Hybride Warmtepomp'!B$3:B$165)</f>
        <v>#N/A</v>
      </c>
      <c r="AK1045" t="str">
        <f t="shared" si="201"/>
        <v/>
      </c>
      <c r="AL1045" t="str">
        <f t="shared" si="205"/>
        <v>nee</v>
      </c>
      <c r="AM1045" t="str">
        <f t="shared" si="202"/>
        <v>nee</v>
      </c>
      <c r="AN1045" t="b">
        <f t="shared" si="203"/>
        <v>0</v>
      </c>
      <c r="AO1045" t="b">
        <f t="shared" si="204"/>
        <v>0</v>
      </c>
    </row>
    <row r="1046" spans="1:41">
      <c r="A1046" s="48"/>
      <c r="B1046" s="48"/>
      <c r="C1046" s="49"/>
      <c r="D1046" s="49"/>
      <c r="E1046" s="50"/>
      <c r="F1046" s="7"/>
      <c r="G1046" s="50"/>
      <c r="H1046" s="50"/>
      <c r="I1046" s="49"/>
      <c r="J1046" s="54"/>
      <c r="K1046" s="49"/>
      <c r="L1046" s="49"/>
      <c r="M1046" s="41"/>
      <c r="N1046" s="7"/>
      <c r="O1046" s="8" t="str">
        <f t="shared" si="196"/>
        <v xml:space="preserve"> </v>
      </c>
      <c r="P1046" s="8" t="str">
        <f t="shared" si="197"/>
        <v xml:space="preserve"> </v>
      </c>
      <c r="Q1046" s="7"/>
      <c r="R1046" s="6"/>
      <c r="S1046" s="7"/>
      <c r="T1046" s="7"/>
      <c r="U1046" s="7"/>
      <c r="V1046" s="9"/>
      <c r="W1046" s="9"/>
      <c r="X1046" s="9"/>
      <c r="Y1046" s="9"/>
      <c r="Z1046" s="7"/>
      <c r="AA1046" s="7"/>
      <c r="AB1046" s="7"/>
      <c r="AC1046" s="7"/>
      <c r="AD1046" t="str">
        <f>IF('Invulblad per woning'!B1046=0," ","ja")</f>
        <v xml:space="preserve"> </v>
      </c>
      <c r="AE1046" s="10" t="str">
        <f t="shared" si="198"/>
        <v>nee</v>
      </c>
      <c r="AF1046" s="10">
        <f t="shared" si="199"/>
        <v>60</v>
      </c>
      <c r="AG1046" s="10">
        <f t="shared" si="200"/>
        <v>1944</v>
      </c>
      <c r="AH1046">
        <f t="shared" si="194"/>
        <v>0</v>
      </c>
      <c r="AI1046" s="10" t="str">
        <f t="shared" si="195"/>
        <v>nee 60 1944 0</v>
      </c>
      <c r="AJ1046" s="10" t="e">
        <f>_xlfn.XLOOKUP(AI1046,'Hybride Warmtepomp'!F$3:F$165,'Hybride Warmtepomp'!B$3:B$165)</f>
        <v>#N/A</v>
      </c>
      <c r="AK1046" t="str">
        <f t="shared" si="201"/>
        <v/>
      </c>
      <c r="AL1046" t="str">
        <f t="shared" si="205"/>
        <v>nee</v>
      </c>
      <c r="AM1046" t="str">
        <f t="shared" si="202"/>
        <v>nee</v>
      </c>
      <c r="AN1046" t="b">
        <f t="shared" si="203"/>
        <v>0</v>
      </c>
      <c r="AO1046" t="b">
        <f t="shared" si="204"/>
        <v>0</v>
      </c>
    </row>
    <row r="1047" spans="1:41">
      <c r="A1047" s="48"/>
      <c r="B1047" s="48"/>
      <c r="C1047" s="49"/>
      <c r="D1047" s="49"/>
      <c r="E1047" s="50"/>
      <c r="F1047" s="7"/>
      <c r="G1047" s="50"/>
      <c r="H1047" s="50"/>
      <c r="I1047" s="49"/>
      <c r="J1047" s="54"/>
      <c r="K1047" s="49"/>
      <c r="L1047" s="49"/>
      <c r="M1047" s="41"/>
      <c r="N1047" s="7"/>
      <c r="O1047" s="8" t="str">
        <f t="shared" si="196"/>
        <v xml:space="preserve"> </v>
      </c>
      <c r="P1047" s="8" t="str">
        <f t="shared" si="197"/>
        <v xml:space="preserve"> </v>
      </c>
      <c r="Q1047" s="7"/>
      <c r="R1047" s="6"/>
      <c r="S1047" s="7"/>
      <c r="T1047" s="7"/>
      <c r="U1047" s="7"/>
      <c r="V1047" s="9"/>
      <c r="W1047" s="9"/>
      <c r="X1047" s="9"/>
      <c r="Y1047" s="9"/>
      <c r="Z1047" s="7"/>
      <c r="AA1047" s="7"/>
      <c r="AB1047" s="7"/>
      <c r="AC1047" s="7"/>
      <c r="AD1047" t="str">
        <f>IF('Invulblad per woning'!B1047=0," ","ja")</f>
        <v xml:space="preserve"> </v>
      </c>
      <c r="AE1047" s="10" t="str">
        <f t="shared" si="198"/>
        <v>nee</v>
      </c>
      <c r="AF1047" s="10">
        <f t="shared" si="199"/>
        <v>60</v>
      </c>
      <c r="AG1047" s="10">
        <f t="shared" si="200"/>
        <v>1944</v>
      </c>
      <c r="AH1047">
        <f t="shared" si="194"/>
        <v>0</v>
      </c>
      <c r="AI1047" s="10" t="str">
        <f t="shared" si="195"/>
        <v>nee 60 1944 0</v>
      </c>
      <c r="AJ1047" s="10" t="e">
        <f>_xlfn.XLOOKUP(AI1047,'Hybride Warmtepomp'!F$3:F$165,'Hybride Warmtepomp'!B$3:B$165)</f>
        <v>#N/A</v>
      </c>
      <c r="AK1047" t="str">
        <f t="shared" si="201"/>
        <v/>
      </c>
      <c r="AL1047" t="str">
        <f t="shared" si="205"/>
        <v>nee</v>
      </c>
      <c r="AM1047" t="str">
        <f t="shared" si="202"/>
        <v>nee</v>
      </c>
      <c r="AN1047" t="b">
        <f t="shared" si="203"/>
        <v>0</v>
      </c>
      <c r="AO1047" t="b">
        <f t="shared" si="204"/>
        <v>0</v>
      </c>
    </row>
    <row r="1048" spans="1:41">
      <c r="A1048" s="48"/>
      <c r="B1048" s="48"/>
      <c r="C1048" s="49"/>
      <c r="D1048" s="49"/>
      <c r="E1048" s="50"/>
      <c r="F1048" s="7"/>
      <c r="G1048" s="50"/>
      <c r="H1048" s="50"/>
      <c r="I1048" s="49"/>
      <c r="J1048" s="54"/>
      <c r="K1048" s="49"/>
      <c r="L1048" s="49"/>
      <c r="M1048" s="41"/>
      <c r="N1048" s="7"/>
      <c r="O1048" s="8" t="str">
        <f t="shared" si="196"/>
        <v xml:space="preserve"> </v>
      </c>
      <c r="P1048" s="8" t="str">
        <f t="shared" si="197"/>
        <v xml:space="preserve"> </v>
      </c>
      <c r="Q1048" s="7"/>
      <c r="R1048" s="6"/>
      <c r="S1048" s="7"/>
      <c r="T1048" s="7"/>
      <c r="U1048" s="7"/>
      <c r="V1048" s="9"/>
      <c r="W1048" s="9"/>
      <c r="X1048" s="9"/>
      <c r="Y1048" s="9"/>
      <c r="Z1048" s="7"/>
      <c r="AA1048" s="7"/>
      <c r="AB1048" s="7"/>
      <c r="AC1048" s="7"/>
      <c r="AD1048" t="str">
        <f>IF('Invulblad per woning'!B1048=0," ","ja")</f>
        <v xml:space="preserve"> </v>
      </c>
      <c r="AE1048" s="10" t="str">
        <f t="shared" si="198"/>
        <v>nee</v>
      </c>
      <c r="AF1048" s="10">
        <f t="shared" si="199"/>
        <v>60</v>
      </c>
      <c r="AG1048" s="10">
        <f t="shared" si="200"/>
        <v>1944</v>
      </c>
      <c r="AH1048">
        <f t="shared" si="194"/>
        <v>0</v>
      </c>
      <c r="AI1048" s="10" t="str">
        <f t="shared" si="195"/>
        <v>nee 60 1944 0</v>
      </c>
      <c r="AJ1048" s="10" t="e">
        <f>_xlfn.XLOOKUP(AI1048,'Hybride Warmtepomp'!F$3:F$165,'Hybride Warmtepomp'!B$3:B$165)</f>
        <v>#N/A</v>
      </c>
      <c r="AK1048" t="str">
        <f t="shared" si="201"/>
        <v/>
      </c>
      <c r="AL1048" t="str">
        <f t="shared" si="205"/>
        <v>nee</v>
      </c>
      <c r="AM1048" t="str">
        <f t="shared" si="202"/>
        <v>nee</v>
      </c>
      <c r="AN1048" t="b">
        <f t="shared" si="203"/>
        <v>0</v>
      </c>
      <c r="AO1048" t="b">
        <f t="shared" si="204"/>
        <v>0</v>
      </c>
    </row>
    <row r="1049" spans="1:41">
      <c r="A1049" s="48"/>
      <c r="B1049" s="48"/>
      <c r="C1049" s="49"/>
      <c r="D1049" s="49"/>
      <c r="E1049" s="50"/>
      <c r="F1049" s="7"/>
      <c r="G1049" s="50"/>
      <c r="H1049" s="50"/>
      <c r="I1049" s="49"/>
      <c r="J1049" s="54"/>
      <c r="K1049" s="49"/>
      <c r="L1049" s="49"/>
      <c r="M1049" s="41"/>
      <c r="N1049" s="7"/>
      <c r="O1049" s="8" t="str">
        <f t="shared" si="196"/>
        <v xml:space="preserve"> </v>
      </c>
      <c r="P1049" s="8" t="str">
        <f t="shared" si="197"/>
        <v xml:space="preserve"> </v>
      </c>
      <c r="Q1049" s="7"/>
      <c r="R1049" s="6"/>
      <c r="S1049" s="7"/>
      <c r="T1049" s="7"/>
      <c r="U1049" s="7"/>
      <c r="V1049" s="9"/>
      <c r="W1049" s="9"/>
      <c r="X1049" s="9"/>
      <c r="Y1049" s="9"/>
      <c r="Z1049" s="7"/>
      <c r="AA1049" s="7"/>
      <c r="AB1049" s="7"/>
      <c r="AC1049" s="7"/>
      <c r="AD1049" t="str">
        <f>IF('Invulblad per woning'!B1049=0," ","ja")</f>
        <v xml:space="preserve"> </v>
      </c>
      <c r="AE1049" s="10" t="str">
        <f t="shared" si="198"/>
        <v>nee</v>
      </c>
      <c r="AF1049" s="10">
        <f t="shared" si="199"/>
        <v>60</v>
      </c>
      <c r="AG1049" s="10">
        <f t="shared" si="200"/>
        <v>1944</v>
      </c>
      <c r="AH1049">
        <f t="shared" ref="AH1049:AH1112" si="206">Q1049</f>
        <v>0</v>
      </c>
      <c r="AI1049" s="10" t="str">
        <f t="shared" ref="AI1049:AI1112" si="207">_xlfn.CONCAT(AE1049," ",AF1049," ",AG1049," ",AH1049)</f>
        <v>nee 60 1944 0</v>
      </c>
      <c r="AJ1049" s="10" t="e">
        <f>_xlfn.XLOOKUP(AI1049,'Hybride Warmtepomp'!F$3:F$165,'Hybride Warmtepomp'!B$3:B$165)</f>
        <v>#N/A</v>
      </c>
      <c r="AK1049" t="str">
        <f t="shared" si="201"/>
        <v/>
      </c>
      <c r="AL1049" t="str">
        <f t="shared" si="205"/>
        <v>nee</v>
      </c>
      <c r="AM1049" t="str">
        <f t="shared" si="202"/>
        <v>nee</v>
      </c>
      <c r="AN1049" t="b">
        <f t="shared" si="203"/>
        <v>0</v>
      </c>
      <c r="AO1049" t="b">
        <f t="shared" si="204"/>
        <v>0</v>
      </c>
    </row>
    <row r="1050" spans="1:41">
      <c r="A1050" s="48"/>
      <c r="B1050" s="48"/>
      <c r="C1050" s="49"/>
      <c r="D1050" s="49"/>
      <c r="E1050" s="50"/>
      <c r="F1050" s="7"/>
      <c r="G1050" s="50"/>
      <c r="H1050" s="50"/>
      <c r="I1050" s="49"/>
      <c r="J1050" s="54"/>
      <c r="K1050" s="49"/>
      <c r="L1050" s="49"/>
      <c r="M1050" s="41"/>
      <c r="N1050" s="7"/>
      <c r="O1050" s="8" t="str">
        <f t="shared" si="196"/>
        <v xml:space="preserve"> </v>
      </c>
      <c r="P1050" s="8" t="str">
        <f t="shared" si="197"/>
        <v xml:space="preserve"> </v>
      </c>
      <c r="Q1050" s="7"/>
      <c r="R1050" s="6"/>
      <c r="S1050" s="7"/>
      <c r="T1050" s="7"/>
      <c r="U1050" s="7"/>
      <c r="V1050" s="9"/>
      <c r="W1050" s="9"/>
      <c r="X1050" s="9"/>
      <c r="Y1050" s="9"/>
      <c r="Z1050" s="7"/>
      <c r="AA1050" s="7"/>
      <c r="AB1050" s="7"/>
      <c r="AC1050" s="7"/>
      <c r="AD1050" t="str">
        <f>IF('Invulblad per woning'!B1050=0," ","ja")</f>
        <v xml:space="preserve"> </v>
      </c>
      <c r="AE1050" s="10" t="str">
        <f t="shared" si="198"/>
        <v>nee</v>
      </c>
      <c r="AF1050" s="10">
        <f t="shared" si="199"/>
        <v>60</v>
      </c>
      <c r="AG1050" s="10">
        <f t="shared" si="200"/>
        <v>1944</v>
      </c>
      <c r="AH1050">
        <f t="shared" si="206"/>
        <v>0</v>
      </c>
      <c r="AI1050" s="10" t="str">
        <f t="shared" si="207"/>
        <v>nee 60 1944 0</v>
      </c>
      <c r="AJ1050" s="10" t="e">
        <f>_xlfn.XLOOKUP(AI1050,'Hybride Warmtepomp'!F$3:F$165,'Hybride Warmtepomp'!B$3:B$165)</f>
        <v>#N/A</v>
      </c>
      <c r="AK1050" t="str">
        <f t="shared" si="201"/>
        <v/>
      </c>
      <c r="AL1050" t="str">
        <f t="shared" si="205"/>
        <v>nee</v>
      </c>
      <c r="AM1050" t="str">
        <f t="shared" si="202"/>
        <v>nee</v>
      </c>
      <c r="AN1050" t="b">
        <f t="shared" si="203"/>
        <v>0</v>
      </c>
      <c r="AO1050" t="b">
        <f t="shared" si="204"/>
        <v>0</v>
      </c>
    </row>
    <row r="1051" spans="1:41">
      <c r="A1051" s="48"/>
      <c r="B1051" s="48"/>
      <c r="C1051" s="49"/>
      <c r="D1051" s="49"/>
      <c r="E1051" s="50"/>
      <c r="F1051" s="7"/>
      <c r="G1051" s="50"/>
      <c r="H1051" s="50"/>
      <c r="I1051" s="49"/>
      <c r="J1051" s="54"/>
      <c r="K1051" s="49"/>
      <c r="L1051" s="49"/>
      <c r="M1051" s="41"/>
      <c r="N1051" s="7"/>
      <c r="O1051" s="8" t="str">
        <f t="shared" si="196"/>
        <v xml:space="preserve"> </v>
      </c>
      <c r="P1051" s="8" t="str">
        <f t="shared" si="197"/>
        <v xml:space="preserve"> </v>
      </c>
      <c r="Q1051" s="7"/>
      <c r="R1051" s="6"/>
      <c r="S1051" s="7"/>
      <c r="T1051" s="7"/>
      <c r="U1051" s="7"/>
      <c r="V1051" s="9"/>
      <c r="W1051" s="9"/>
      <c r="X1051" s="9"/>
      <c r="Y1051" s="9"/>
      <c r="Z1051" s="7"/>
      <c r="AA1051" s="7"/>
      <c r="AB1051" s="7"/>
      <c r="AC1051" s="7"/>
      <c r="AD1051" t="str">
        <f>IF('Invulblad per woning'!B1051=0," ","ja")</f>
        <v xml:space="preserve"> </v>
      </c>
      <c r="AE1051" s="10" t="str">
        <f t="shared" si="198"/>
        <v>nee</v>
      </c>
      <c r="AF1051" s="10">
        <f t="shared" si="199"/>
        <v>60</v>
      </c>
      <c r="AG1051" s="10">
        <f t="shared" si="200"/>
        <v>1944</v>
      </c>
      <c r="AH1051">
        <f t="shared" si="206"/>
        <v>0</v>
      </c>
      <c r="AI1051" s="10" t="str">
        <f t="shared" si="207"/>
        <v>nee 60 1944 0</v>
      </c>
      <c r="AJ1051" s="10" t="e">
        <f>_xlfn.XLOOKUP(AI1051,'Hybride Warmtepomp'!F$3:F$165,'Hybride Warmtepomp'!B$3:B$165)</f>
        <v>#N/A</v>
      </c>
      <c r="AK1051" t="str">
        <f t="shared" si="201"/>
        <v/>
      </c>
      <c r="AL1051" t="str">
        <f t="shared" si="205"/>
        <v>nee</v>
      </c>
      <c r="AM1051" t="str">
        <f t="shared" si="202"/>
        <v>nee</v>
      </c>
      <c r="AN1051" t="b">
        <f t="shared" si="203"/>
        <v>0</v>
      </c>
      <c r="AO1051" t="b">
        <f t="shared" si="204"/>
        <v>0</v>
      </c>
    </row>
    <row r="1052" spans="1:41">
      <c r="A1052" s="48"/>
      <c r="B1052" s="48"/>
      <c r="C1052" s="49"/>
      <c r="D1052" s="49"/>
      <c r="E1052" s="50"/>
      <c r="F1052" s="7"/>
      <c r="G1052" s="50"/>
      <c r="H1052" s="50"/>
      <c r="I1052" s="49"/>
      <c r="J1052" s="54"/>
      <c r="K1052" s="49"/>
      <c r="L1052" s="49"/>
      <c r="M1052" s="41"/>
      <c r="N1052" s="7"/>
      <c r="O1052" s="8" t="str">
        <f t="shared" si="196"/>
        <v xml:space="preserve"> </v>
      </c>
      <c r="P1052" s="8" t="str">
        <f t="shared" si="197"/>
        <v xml:space="preserve"> </v>
      </c>
      <c r="Q1052" s="7"/>
      <c r="R1052" s="6"/>
      <c r="S1052" s="7"/>
      <c r="T1052" s="7"/>
      <c r="U1052" s="7"/>
      <c r="V1052" s="9"/>
      <c r="W1052" s="9"/>
      <c r="X1052" s="9"/>
      <c r="Y1052" s="9"/>
      <c r="Z1052" s="7"/>
      <c r="AA1052" s="7"/>
      <c r="AB1052" s="7"/>
      <c r="AC1052" s="7"/>
      <c r="AD1052" t="str">
        <f>IF('Invulblad per woning'!B1052=0," ","ja")</f>
        <v xml:space="preserve"> </v>
      </c>
      <c r="AE1052" s="10" t="str">
        <f t="shared" si="198"/>
        <v>nee</v>
      </c>
      <c r="AF1052" s="10">
        <f t="shared" si="199"/>
        <v>60</v>
      </c>
      <c r="AG1052" s="10">
        <f t="shared" si="200"/>
        <v>1944</v>
      </c>
      <c r="AH1052">
        <f t="shared" si="206"/>
        <v>0</v>
      </c>
      <c r="AI1052" s="10" t="str">
        <f t="shared" si="207"/>
        <v>nee 60 1944 0</v>
      </c>
      <c r="AJ1052" s="10" t="e">
        <f>_xlfn.XLOOKUP(AI1052,'Hybride Warmtepomp'!F$3:F$165,'Hybride Warmtepomp'!B$3:B$165)</f>
        <v>#N/A</v>
      </c>
      <c r="AK1052" t="str">
        <f t="shared" si="201"/>
        <v/>
      </c>
      <c r="AL1052" t="str">
        <f t="shared" si="205"/>
        <v>nee</v>
      </c>
      <c r="AM1052" t="str">
        <f t="shared" si="202"/>
        <v>nee</v>
      </c>
      <c r="AN1052" t="b">
        <f t="shared" si="203"/>
        <v>0</v>
      </c>
      <c r="AO1052" t="b">
        <f t="shared" si="204"/>
        <v>0</v>
      </c>
    </row>
    <row r="1053" spans="1:41">
      <c r="A1053" s="48"/>
      <c r="B1053" s="48"/>
      <c r="C1053" s="49"/>
      <c r="D1053" s="49"/>
      <c r="E1053" s="50"/>
      <c r="F1053" s="7"/>
      <c r="G1053" s="50"/>
      <c r="H1053" s="50"/>
      <c r="I1053" s="49"/>
      <c r="J1053" s="54"/>
      <c r="K1053" s="49"/>
      <c r="L1053" s="49"/>
      <c r="M1053" s="41"/>
      <c r="N1053" s="7"/>
      <c r="O1053" s="8" t="str">
        <f t="shared" si="196"/>
        <v xml:space="preserve"> </v>
      </c>
      <c r="P1053" s="8" t="str">
        <f t="shared" si="197"/>
        <v xml:space="preserve"> </v>
      </c>
      <c r="Q1053" s="7"/>
      <c r="R1053" s="6"/>
      <c r="S1053" s="7"/>
      <c r="T1053" s="7"/>
      <c r="U1053" s="7"/>
      <c r="V1053" s="9"/>
      <c r="W1053" s="9"/>
      <c r="X1053" s="9"/>
      <c r="Y1053" s="9"/>
      <c r="Z1053" s="7"/>
      <c r="AA1053" s="7"/>
      <c r="AB1053" s="7"/>
      <c r="AC1053" s="7"/>
      <c r="AD1053" t="str">
        <f>IF('Invulblad per woning'!B1053=0," ","ja")</f>
        <v xml:space="preserve"> </v>
      </c>
      <c r="AE1053" s="10" t="str">
        <f t="shared" si="198"/>
        <v>nee</v>
      </c>
      <c r="AF1053" s="10">
        <f t="shared" si="199"/>
        <v>60</v>
      </c>
      <c r="AG1053" s="10">
        <f t="shared" si="200"/>
        <v>1944</v>
      </c>
      <c r="AH1053">
        <f t="shared" si="206"/>
        <v>0</v>
      </c>
      <c r="AI1053" s="10" t="str">
        <f t="shared" si="207"/>
        <v>nee 60 1944 0</v>
      </c>
      <c r="AJ1053" s="10" t="e">
        <f>_xlfn.XLOOKUP(AI1053,'Hybride Warmtepomp'!F$3:F$165,'Hybride Warmtepomp'!B$3:B$165)</f>
        <v>#N/A</v>
      </c>
      <c r="AK1053" t="str">
        <f t="shared" si="201"/>
        <v/>
      </c>
      <c r="AL1053" t="str">
        <f t="shared" si="205"/>
        <v>nee</v>
      </c>
      <c r="AM1053" t="str">
        <f t="shared" si="202"/>
        <v>nee</v>
      </c>
      <c r="AN1053" t="b">
        <f t="shared" si="203"/>
        <v>0</v>
      </c>
      <c r="AO1053" t="b">
        <f t="shared" si="204"/>
        <v>0</v>
      </c>
    </row>
    <row r="1054" spans="1:41">
      <c r="A1054" s="48"/>
      <c r="B1054" s="48"/>
      <c r="C1054" s="49"/>
      <c r="D1054" s="49"/>
      <c r="E1054" s="50"/>
      <c r="F1054" s="7"/>
      <c r="G1054" s="50"/>
      <c r="H1054" s="50"/>
      <c r="I1054" s="49"/>
      <c r="J1054" s="54"/>
      <c r="K1054" s="49"/>
      <c r="L1054" s="49"/>
      <c r="M1054" s="41"/>
      <c r="N1054" s="7"/>
      <c r="O1054" s="8" t="str">
        <f t="shared" si="196"/>
        <v xml:space="preserve"> </v>
      </c>
      <c r="P1054" s="8" t="str">
        <f t="shared" si="197"/>
        <v xml:space="preserve"> </v>
      </c>
      <c r="Q1054" s="7"/>
      <c r="R1054" s="6"/>
      <c r="S1054" s="7"/>
      <c r="T1054" s="7"/>
      <c r="U1054" s="7"/>
      <c r="V1054" s="9"/>
      <c r="W1054" s="9"/>
      <c r="X1054" s="9"/>
      <c r="Y1054" s="9"/>
      <c r="Z1054" s="7"/>
      <c r="AA1054" s="7"/>
      <c r="AB1054" s="7"/>
      <c r="AC1054" s="7"/>
      <c r="AD1054" t="str">
        <f>IF('Invulblad per woning'!B1054=0," ","ja")</f>
        <v xml:space="preserve"> </v>
      </c>
      <c r="AE1054" s="10" t="str">
        <f t="shared" si="198"/>
        <v>nee</v>
      </c>
      <c r="AF1054" s="10">
        <f t="shared" si="199"/>
        <v>60</v>
      </c>
      <c r="AG1054" s="10">
        <f t="shared" si="200"/>
        <v>1944</v>
      </c>
      <c r="AH1054">
        <f t="shared" si="206"/>
        <v>0</v>
      </c>
      <c r="AI1054" s="10" t="str">
        <f t="shared" si="207"/>
        <v>nee 60 1944 0</v>
      </c>
      <c r="AJ1054" s="10" t="e">
        <f>_xlfn.XLOOKUP(AI1054,'Hybride Warmtepomp'!F$3:F$165,'Hybride Warmtepomp'!B$3:B$165)</f>
        <v>#N/A</v>
      </c>
      <c r="AK1054" t="str">
        <f t="shared" si="201"/>
        <v/>
      </c>
      <c r="AL1054" t="str">
        <f t="shared" si="205"/>
        <v>nee</v>
      </c>
      <c r="AM1054" t="str">
        <f t="shared" si="202"/>
        <v>nee</v>
      </c>
      <c r="AN1054" t="b">
        <f t="shared" si="203"/>
        <v>0</v>
      </c>
      <c r="AO1054" t="b">
        <f t="shared" si="204"/>
        <v>0</v>
      </c>
    </row>
    <row r="1055" spans="1:41">
      <c r="A1055" s="48"/>
      <c r="B1055" s="48"/>
      <c r="C1055" s="49"/>
      <c r="D1055" s="49"/>
      <c r="E1055" s="50"/>
      <c r="F1055" s="7"/>
      <c r="G1055" s="50"/>
      <c r="H1055" s="50"/>
      <c r="I1055" s="49"/>
      <c r="J1055" s="54"/>
      <c r="K1055" s="49"/>
      <c r="L1055" s="49"/>
      <c r="M1055" s="41"/>
      <c r="N1055" s="7"/>
      <c r="O1055" s="8" t="str">
        <f t="shared" si="196"/>
        <v xml:space="preserve"> </v>
      </c>
      <c r="P1055" s="8" t="str">
        <f t="shared" si="197"/>
        <v xml:space="preserve"> </v>
      </c>
      <c r="Q1055" s="7"/>
      <c r="R1055" s="6"/>
      <c r="S1055" s="7"/>
      <c r="T1055" s="7"/>
      <c r="U1055" s="7"/>
      <c r="V1055" s="9"/>
      <c r="W1055" s="9"/>
      <c r="X1055" s="9"/>
      <c r="Y1055" s="9"/>
      <c r="Z1055" s="7"/>
      <c r="AA1055" s="7"/>
      <c r="AB1055" s="7"/>
      <c r="AC1055" s="7"/>
      <c r="AD1055" t="str">
        <f>IF('Invulblad per woning'!B1055=0," ","ja")</f>
        <v xml:space="preserve"> </v>
      </c>
      <c r="AE1055" s="10" t="str">
        <f t="shared" si="198"/>
        <v>nee</v>
      </c>
      <c r="AF1055" s="10">
        <f t="shared" si="199"/>
        <v>60</v>
      </c>
      <c r="AG1055" s="10">
        <f t="shared" si="200"/>
        <v>1944</v>
      </c>
      <c r="AH1055">
        <f t="shared" si="206"/>
        <v>0</v>
      </c>
      <c r="AI1055" s="10" t="str">
        <f t="shared" si="207"/>
        <v>nee 60 1944 0</v>
      </c>
      <c r="AJ1055" s="10" t="e">
        <f>_xlfn.XLOOKUP(AI1055,'Hybride Warmtepomp'!F$3:F$165,'Hybride Warmtepomp'!B$3:B$165)</f>
        <v>#N/A</v>
      </c>
      <c r="AK1055" t="str">
        <f t="shared" si="201"/>
        <v/>
      </c>
      <c r="AL1055" t="str">
        <f t="shared" si="205"/>
        <v>nee</v>
      </c>
      <c r="AM1055" t="str">
        <f t="shared" si="202"/>
        <v>nee</v>
      </c>
      <c r="AN1055" t="b">
        <f t="shared" si="203"/>
        <v>0</v>
      </c>
      <c r="AO1055" t="b">
        <f t="shared" si="204"/>
        <v>0</v>
      </c>
    </row>
    <row r="1056" spans="1:41">
      <c r="A1056" s="48"/>
      <c r="B1056" s="48"/>
      <c r="C1056" s="49"/>
      <c r="D1056" s="49"/>
      <c r="E1056" s="50"/>
      <c r="F1056" s="7"/>
      <c r="G1056" s="50"/>
      <c r="H1056" s="50"/>
      <c r="I1056" s="49"/>
      <c r="J1056" s="54"/>
      <c r="K1056" s="49"/>
      <c r="L1056" s="49"/>
      <c r="M1056" s="41"/>
      <c r="N1056" s="7"/>
      <c r="O1056" s="8" t="str">
        <f t="shared" si="196"/>
        <v xml:space="preserve"> </v>
      </c>
      <c r="P1056" s="8" t="str">
        <f t="shared" si="197"/>
        <v xml:space="preserve"> </v>
      </c>
      <c r="Q1056" s="7"/>
      <c r="R1056" s="6"/>
      <c r="S1056" s="7"/>
      <c r="T1056" s="7"/>
      <c r="U1056" s="7"/>
      <c r="V1056" s="9"/>
      <c r="W1056" s="9"/>
      <c r="X1056" s="9"/>
      <c r="Y1056" s="9"/>
      <c r="Z1056" s="7"/>
      <c r="AA1056" s="7"/>
      <c r="AB1056" s="7"/>
      <c r="AC1056" s="7"/>
      <c r="AD1056" t="str">
        <f>IF('Invulblad per woning'!B1056=0," ","ja")</f>
        <v xml:space="preserve"> </v>
      </c>
      <c r="AE1056" s="10" t="str">
        <f t="shared" si="198"/>
        <v>nee</v>
      </c>
      <c r="AF1056" s="10">
        <f t="shared" si="199"/>
        <v>60</v>
      </c>
      <c r="AG1056" s="10">
        <f t="shared" si="200"/>
        <v>1944</v>
      </c>
      <c r="AH1056">
        <f t="shared" si="206"/>
        <v>0</v>
      </c>
      <c r="AI1056" s="10" t="str">
        <f t="shared" si="207"/>
        <v>nee 60 1944 0</v>
      </c>
      <c r="AJ1056" s="10" t="e">
        <f>_xlfn.XLOOKUP(AI1056,'Hybride Warmtepomp'!F$3:F$165,'Hybride Warmtepomp'!B$3:B$165)</f>
        <v>#N/A</v>
      </c>
      <c r="AK1056" t="str">
        <f t="shared" si="201"/>
        <v/>
      </c>
      <c r="AL1056" t="str">
        <f t="shared" si="205"/>
        <v>nee</v>
      </c>
      <c r="AM1056" t="str">
        <f t="shared" si="202"/>
        <v>nee</v>
      </c>
      <c r="AN1056" t="b">
        <f t="shared" si="203"/>
        <v>0</v>
      </c>
      <c r="AO1056" t="b">
        <f t="shared" si="204"/>
        <v>0</v>
      </c>
    </row>
    <row r="1057" spans="1:41">
      <c r="A1057" s="48"/>
      <c r="B1057" s="48"/>
      <c r="C1057" s="49"/>
      <c r="D1057" s="49"/>
      <c r="E1057" s="50"/>
      <c r="F1057" s="7"/>
      <c r="G1057" s="50"/>
      <c r="H1057" s="50"/>
      <c r="I1057" s="49"/>
      <c r="J1057" s="54"/>
      <c r="K1057" s="49"/>
      <c r="L1057" s="49"/>
      <c r="M1057" s="41"/>
      <c r="N1057" s="7"/>
      <c r="O1057" s="8" t="str">
        <f t="shared" si="196"/>
        <v xml:space="preserve"> </v>
      </c>
      <c r="P1057" s="8" t="str">
        <f t="shared" si="197"/>
        <v xml:space="preserve"> </v>
      </c>
      <c r="Q1057" s="7"/>
      <c r="R1057" s="6"/>
      <c r="S1057" s="7"/>
      <c r="T1057" s="7"/>
      <c r="U1057" s="7"/>
      <c r="V1057" s="9"/>
      <c r="W1057" s="9"/>
      <c r="X1057" s="9"/>
      <c r="Y1057" s="9"/>
      <c r="Z1057" s="7"/>
      <c r="AA1057" s="7"/>
      <c r="AB1057" s="7"/>
      <c r="AC1057" s="7"/>
      <c r="AD1057" t="str">
        <f>IF('Invulblad per woning'!B1057=0," ","ja")</f>
        <v xml:space="preserve"> </v>
      </c>
      <c r="AE1057" s="10" t="str">
        <f t="shared" si="198"/>
        <v>nee</v>
      </c>
      <c r="AF1057" s="10">
        <f t="shared" si="199"/>
        <v>60</v>
      </c>
      <c r="AG1057" s="10">
        <f t="shared" si="200"/>
        <v>1944</v>
      </c>
      <c r="AH1057">
        <f t="shared" si="206"/>
        <v>0</v>
      </c>
      <c r="AI1057" s="10" t="str">
        <f t="shared" si="207"/>
        <v>nee 60 1944 0</v>
      </c>
      <c r="AJ1057" s="10" t="e">
        <f>_xlfn.XLOOKUP(AI1057,'Hybride Warmtepomp'!F$3:F$165,'Hybride Warmtepomp'!B$3:B$165)</f>
        <v>#N/A</v>
      </c>
      <c r="AK1057" t="str">
        <f t="shared" si="201"/>
        <v/>
      </c>
      <c r="AL1057" t="str">
        <f t="shared" si="205"/>
        <v>nee</v>
      </c>
      <c r="AM1057" t="str">
        <f t="shared" si="202"/>
        <v>nee</v>
      </c>
      <c r="AN1057" t="b">
        <f t="shared" si="203"/>
        <v>0</v>
      </c>
      <c r="AO1057" t="b">
        <f t="shared" si="204"/>
        <v>0</v>
      </c>
    </row>
    <row r="1058" spans="1:41">
      <c r="A1058" s="48"/>
      <c r="B1058" s="48"/>
      <c r="C1058" s="49"/>
      <c r="D1058" s="49"/>
      <c r="E1058" s="50"/>
      <c r="F1058" s="7"/>
      <c r="G1058" s="50"/>
      <c r="H1058" s="50"/>
      <c r="I1058" s="49"/>
      <c r="J1058" s="54"/>
      <c r="K1058" s="49"/>
      <c r="L1058" s="49"/>
      <c r="M1058" s="41"/>
      <c r="N1058" s="7"/>
      <c r="O1058" s="8" t="str">
        <f t="shared" si="196"/>
        <v xml:space="preserve"> </v>
      </c>
      <c r="P1058" s="8" t="str">
        <f t="shared" si="197"/>
        <v xml:space="preserve"> </v>
      </c>
      <c r="Q1058" s="7"/>
      <c r="R1058" s="6"/>
      <c r="S1058" s="7"/>
      <c r="T1058" s="7"/>
      <c r="U1058" s="7"/>
      <c r="V1058" s="9"/>
      <c r="W1058" s="9"/>
      <c r="X1058" s="9"/>
      <c r="Y1058" s="9"/>
      <c r="Z1058" s="7"/>
      <c r="AA1058" s="7"/>
      <c r="AB1058" s="7"/>
      <c r="AC1058" s="7"/>
      <c r="AD1058" t="str">
        <f>IF('Invulblad per woning'!B1058=0," ","ja")</f>
        <v xml:space="preserve"> </v>
      </c>
      <c r="AE1058" s="10" t="str">
        <f t="shared" si="198"/>
        <v>nee</v>
      </c>
      <c r="AF1058" s="10">
        <f t="shared" si="199"/>
        <v>60</v>
      </c>
      <c r="AG1058" s="10">
        <f t="shared" si="200"/>
        <v>1944</v>
      </c>
      <c r="AH1058">
        <f t="shared" si="206"/>
        <v>0</v>
      </c>
      <c r="AI1058" s="10" t="str">
        <f t="shared" si="207"/>
        <v>nee 60 1944 0</v>
      </c>
      <c r="AJ1058" s="10" t="e">
        <f>_xlfn.XLOOKUP(AI1058,'Hybride Warmtepomp'!F$3:F$165,'Hybride Warmtepomp'!B$3:B$165)</f>
        <v>#N/A</v>
      </c>
      <c r="AK1058" t="str">
        <f t="shared" si="201"/>
        <v/>
      </c>
      <c r="AL1058" t="str">
        <f t="shared" si="205"/>
        <v>nee</v>
      </c>
      <c r="AM1058" t="str">
        <f t="shared" si="202"/>
        <v>nee</v>
      </c>
      <c r="AN1058" t="b">
        <f t="shared" si="203"/>
        <v>0</v>
      </c>
      <c r="AO1058" t="b">
        <f t="shared" si="204"/>
        <v>0</v>
      </c>
    </row>
    <row r="1059" spans="1:41">
      <c r="A1059" s="48"/>
      <c r="B1059" s="48"/>
      <c r="C1059" s="49"/>
      <c r="D1059" s="49"/>
      <c r="E1059" s="50"/>
      <c r="F1059" s="7"/>
      <c r="G1059" s="50"/>
      <c r="H1059" s="50"/>
      <c r="I1059" s="49"/>
      <c r="J1059" s="54"/>
      <c r="K1059" s="49"/>
      <c r="L1059" s="49"/>
      <c r="M1059" s="41"/>
      <c r="N1059" s="7"/>
      <c r="O1059" s="8" t="str">
        <f t="shared" si="196"/>
        <v xml:space="preserve"> </v>
      </c>
      <c r="P1059" s="8" t="str">
        <f t="shared" si="197"/>
        <v xml:space="preserve"> </v>
      </c>
      <c r="Q1059" s="7"/>
      <c r="R1059" s="6"/>
      <c r="S1059" s="7"/>
      <c r="T1059" s="7"/>
      <c r="U1059" s="7"/>
      <c r="V1059" s="9"/>
      <c r="W1059" s="9"/>
      <c r="X1059" s="9"/>
      <c r="Y1059" s="9"/>
      <c r="Z1059" s="7"/>
      <c r="AA1059" s="7"/>
      <c r="AB1059" s="7"/>
      <c r="AC1059" s="7"/>
      <c r="AD1059" t="str">
        <f>IF('Invulblad per woning'!B1059=0," ","ja")</f>
        <v xml:space="preserve"> </v>
      </c>
      <c r="AE1059" s="10" t="str">
        <f t="shared" si="198"/>
        <v>nee</v>
      </c>
      <c r="AF1059" s="10">
        <f t="shared" si="199"/>
        <v>60</v>
      </c>
      <c r="AG1059" s="10">
        <f t="shared" si="200"/>
        <v>1944</v>
      </c>
      <c r="AH1059">
        <f t="shared" si="206"/>
        <v>0</v>
      </c>
      <c r="AI1059" s="10" t="str">
        <f t="shared" si="207"/>
        <v>nee 60 1944 0</v>
      </c>
      <c r="AJ1059" s="10" t="e">
        <f>_xlfn.XLOOKUP(AI1059,'Hybride Warmtepomp'!F$3:F$165,'Hybride Warmtepomp'!B$3:B$165)</f>
        <v>#N/A</v>
      </c>
      <c r="AK1059" t="str">
        <f t="shared" si="201"/>
        <v/>
      </c>
      <c r="AL1059" t="str">
        <f t="shared" si="205"/>
        <v>nee</v>
      </c>
      <c r="AM1059" t="str">
        <f t="shared" si="202"/>
        <v>nee</v>
      </c>
      <c r="AN1059" t="b">
        <f t="shared" si="203"/>
        <v>0</v>
      </c>
      <c r="AO1059" t="b">
        <f t="shared" si="204"/>
        <v>0</v>
      </c>
    </row>
    <row r="1060" spans="1:41">
      <c r="A1060" s="48"/>
      <c r="B1060" s="48"/>
      <c r="C1060" s="49"/>
      <c r="D1060" s="49"/>
      <c r="E1060" s="50"/>
      <c r="F1060" s="7"/>
      <c r="G1060" s="50"/>
      <c r="H1060" s="50"/>
      <c r="I1060" s="49"/>
      <c r="J1060" s="54"/>
      <c r="K1060" s="49"/>
      <c r="L1060" s="49"/>
      <c r="M1060" s="41"/>
      <c r="N1060" s="7"/>
      <c r="O1060" s="8" t="str">
        <f t="shared" si="196"/>
        <v xml:space="preserve"> </v>
      </c>
      <c r="P1060" s="8" t="str">
        <f t="shared" si="197"/>
        <v xml:space="preserve"> </v>
      </c>
      <c r="Q1060" s="7"/>
      <c r="R1060" s="6"/>
      <c r="S1060" s="7"/>
      <c r="T1060" s="7"/>
      <c r="U1060" s="7"/>
      <c r="V1060" s="9"/>
      <c r="W1060" s="9"/>
      <c r="X1060" s="9"/>
      <c r="Y1060" s="9"/>
      <c r="Z1060" s="7"/>
      <c r="AA1060" s="7"/>
      <c r="AB1060" s="7"/>
      <c r="AC1060" s="7"/>
      <c r="AD1060" t="str">
        <f>IF('Invulblad per woning'!B1060=0," ","ja")</f>
        <v xml:space="preserve"> </v>
      </c>
      <c r="AE1060" s="10" t="str">
        <f t="shared" si="198"/>
        <v>nee</v>
      </c>
      <c r="AF1060" s="10">
        <f t="shared" si="199"/>
        <v>60</v>
      </c>
      <c r="AG1060" s="10">
        <f t="shared" si="200"/>
        <v>1944</v>
      </c>
      <c r="AH1060">
        <f t="shared" si="206"/>
        <v>0</v>
      </c>
      <c r="AI1060" s="10" t="str">
        <f t="shared" si="207"/>
        <v>nee 60 1944 0</v>
      </c>
      <c r="AJ1060" s="10" t="e">
        <f>_xlfn.XLOOKUP(AI1060,'Hybride Warmtepomp'!F$3:F$165,'Hybride Warmtepomp'!B$3:B$165)</f>
        <v>#N/A</v>
      </c>
      <c r="AK1060" t="str">
        <f t="shared" si="201"/>
        <v/>
      </c>
      <c r="AL1060" t="str">
        <f t="shared" si="205"/>
        <v>nee</v>
      </c>
      <c r="AM1060" t="str">
        <f t="shared" si="202"/>
        <v>nee</v>
      </c>
      <c r="AN1060" t="b">
        <f t="shared" si="203"/>
        <v>0</v>
      </c>
      <c r="AO1060" t="b">
        <f t="shared" si="204"/>
        <v>0</v>
      </c>
    </row>
    <row r="1061" spans="1:41">
      <c r="A1061" s="48"/>
      <c r="B1061" s="48"/>
      <c r="C1061" s="49"/>
      <c r="D1061" s="49"/>
      <c r="E1061" s="50"/>
      <c r="F1061" s="7"/>
      <c r="G1061" s="50"/>
      <c r="H1061" s="50"/>
      <c r="I1061" s="49"/>
      <c r="J1061" s="54"/>
      <c r="K1061" s="49"/>
      <c r="L1061" s="49"/>
      <c r="M1061" s="41"/>
      <c r="N1061" s="7"/>
      <c r="O1061" s="8" t="str">
        <f t="shared" si="196"/>
        <v xml:space="preserve"> </v>
      </c>
      <c r="P1061" s="8" t="str">
        <f t="shared" si="197"/>
        <v xml:space="preserve"> </v>
      </c>
      <c r="Q1061" s="7"/>
      <c r="R1061" s="6"/>
      <c r="S1061" s="7"/>
      <c r="T1061" s="7"/>
      <c r="U1061" s="7"/>
      <c r="V1061" s="9"/>
      <c r="W1061" s="9"/>
      <c r="X1061" s="9"/>
      <c r="Y1061" s="9"/>
      <c r="Z1061" s="7"/>
      <c r="AA1061" s="7"/>
      <c r="AB1061" s="7"/>
      <c r="AC1061" s="7"/>
      <c r="AD1061" t="str">
        <f>IF('Invulblad per woning'!B1061=0," ","ja")</f>
        <v xml:space="preserve"> </v>
      </c>
      <c r="AE1061" s="10" t="str">
        <f t="shared" si="198"/>
        <v>nee</v>
      </c>
      <c r="AF1061" s="10">
        <f t="shared" si="199"/>
        <v>60</v>
      </c>
      <c r="AG1061" s="10">
        <f t="shared" si="200"/>
        <v>1944</v>
      </c>
      <c r="AH1061">
        <f t="shared" si="206"/>
        <v>0</v>
      </c>
      <c r="AI1061" s="10" t="str">
        <f t="shared" si="207"/>
        <v>nee 60 1944 0</v>
      </c>
      <c r="AJ1061" s="10" t="e">
        <f>_xlfn.XLOOKUP(AI1061,'Hybride Warmtepomp'!F$3:F$165,'Hybride Warmtepomp'!B$3:B$165)</f>
        <v>#N/A</v>
      </c>
      <c r="AK1061" t="str">
        <f t="shared" si="201"/>
        <v/>
      </c>
      <c r="AL1061" t="str">
        <f t="shared" si="205"/>
        <v>nee</v>
      </c>
      <c r="AM1061" t="str">
        <f t="shared" si="202"/>
        <v>nee</v>
      </c>
      <c r="AN1061" t="b">
        <f t="shared" si="203"/>
        <v>0</v>
      </c>
      <c r="AO1061" t="b">
        <f t="shared" si="204"/>
        <v>0</v>
      </c>
    </row>
    <row r="1062" spans="1:41">
      <c r="A1062" s="48"/>
      <c r="B1062" s="48"/>
      <c r="C1062" s="49"/>
      <c r="D1062" s="49"/>
      <c r="E1062" s="50"/>
      <c r="F1062" s="7"/>
      <c r="G1062" s="50"/>
      <c r="H1062" s="50"/>
      <c r="I1062" s="49"/>
      <c r="J1062" s="54"/>
      <c r="K1062" s="49"/>
      <c r="L1062" s="49"/>
      <c r="M1062" s="41"/>
      <c r="N1062" s="7"/>
      <c r="O1062" s="8" t="str">
        <f t="shared" si="196"/>
        <v xml:space="preserve"> </v>
      </c>
      <c r="P1062" s="8" t="str">
        <f t="shared" si="197"/>
        <v xml:space="preserve"> </v>
      </c>
      <c r="Q1062" s="7"/>
      <c r="R1062" s="6"/>
      <c r="S1062" s="7"/>
      <c r="T1062" s="7"/>
      <c r="U1062" s="7"/>
      <c r="V1062" s="9"/>
      <c r="W1062" s="9"/>
      <c r="X1062" s="9"/>
      <c r="Y1062" s="9"/>
      <c r="Z1062" s="7"/>
      <c r="AA1062" s="7"/>
      <c r="AB1062" s="7"/>
      <c r="AC1062" s="7"/>
      <c r="AD1062" t="str">
        <f>IF('Invulblad per woning'!B1062=0," ","ja")</f>
        <v xml:space="preserve"> </v>
      </c>
      <c r="AE1062" s="10" t="str">
        <f t="shared" si="198"/>
        <v>nee</v>
      </c>
      <c r="AF1062" s="10">
        <f t="shared" si="199"/>
        <v>60</v>
      </c>
      <c r="AG1062" s="10">
        <f t="shared" si="200"/>
        <v>1944</v>
      </c>
      <c r="AH1062">
        <f t="shared" si="206"/>
        <v>0</v>
      </c>
      <c r="AI1062" s="10" t="str">
        <f t="shared" si="207"/>
        <v>nee 60 1944 0</v>
      </c>
      <c r="AJ1062" s="10" t="e">
        <f>_xlfn.XLOOKUP(AI1062,'Hybride Warmtepomp'!F$3:F$165,'Hybride Warmtepomp'!B$3:B$165)</f>
        <v>#N/A</v>
      </c>
      <c r="AK1062" t="str">
        <f t="shared" si="201"/>
        <v/>
      </c>
      <c r="AL1062" t="str">
        <f t="shared" si="205"/>
        <v>nee</v>
      </c>
      <c r="AM1062" t="str">
        <f t="shared" si="202"/>
        <v>nee</v>
      </c>
      <c r="AN1062" t="b">
        <f t="shared" si="203"/>
        <v>0</v>
      </c>
      <c r="AO1062" t="b">
        <f t="shared" si="204"/>
        <v>0</v>
      </c>
    </row>
    <row r="1063" spans="1:41">
      <c r="A1063" s="48"/>
      <c r="B1063" s="48"/>
      <c r="C1063" s="49"/>
      <c r="D1063" s="49"/>
      <c r="E1063" s="50"/>
      <c r="F1063" s="7"/>
      <c r="G1063" s="50"/>
      <c r="H1063" s="50"/>
      <c r="I1063" s="49"/>
      <c r="J1063" s="54"/>
      <c r="K1063" s="49"/>
      <c r="L1063" s="49"/>
      <c r="M1063" s="41"/>
      <c r="N1063" s="7"/>
      <c r="O1063" s="8" t="str">
        <f t="shared" si="196"/>
        <v xml:space="preserve"> </v>
      </c>
      <c r="P1063" s="8" t="str">
        <f t="shared" si="197"/>
        <v xml:space="preserve"> </v>
      </c>
      <c r="Q1063" s="7"/>
      <c r="R1063" s="6"/>
      <c r="S1063" s="7"/>
      <c r="T1063" s="7"/>
      <c r="U1063" s="7"/>
      <c r="V1063" s="9"/>
      <c r="W1063" s="9"/>
      <c r="X1063" s="9"/>
      <c r="Y1063" s="9"/>
      <c r="Z1063" s="7"/>
      <c r="AA1063" s="7"/>
      <c r="AB1063" s="7"/>
      <c r="AC1063" s="7"/>
      <c r="AD1063" t="str">
        <f>IF('Invulblad per woning'!B1063=0," ","ja")</f>
        <v xml:space="preserve"> </v>
      </c>
      <c r="AE1063" s="10" t="str">
        <f t="shared" si="198"/>
        <v>nee</v>
      </c>
      <c r="AF1063" s="10">
        <f t="shared" si="199"/>
        <v>60</v>
      </c>
      <c r="AG1063" s="10">
        <f t="shared" si="200"/>
        <v>1944</v>
      </c>
      <c r="AH1063">
        <f t="shared" si="206"/>
        <v>0</v>
      </c>
      <c r="AI1063" s="10" t="str">
        <f t="shared" si="207"/>
        <v>nee 60 1944 0</v>
      </c>
      <c r="AJ1063" s="10" t="e">
        <f>_xlfn.XLOOKUP(AI1063,'Hybride Warmtepomp'!F$3:F$165,'Hybride Warmtepomp'!B$3:B$165)</f>
        <v>#N/A</v>
      </c>
      <c r="AK1063" t="str">
        <f t="shared" si="201"/>
        <v/>
      </c>
      <c r="AL1063" t="str">
        <f t="shared" si="205"/>
        <v>nee</v>
      </c>
      <c r="AM1063" t="str">
        <f t="shared" si="202"/>
        <v>nee</v>
      </c>
      <c r="AN1063" t="b">
        <f t="shared" si="203"/>
        <v>0</v>
      </c>
      <c r="AO1063" t="b">
        <f t="shared" si="204"/>
        <v>0</v>
      </c>
    </row>
    <row r="1064" spans="1:41">
      <c r="A1064" s="48"/>
      <c r="B1064" s="48"/>
      <c r="C1064" s="49"/>
      <c r="D1064" s="49"/>
      <c r="E1064" s="50"/>
      <c r="F1064" s="7"/>
      <c r="G1064" s="50"/>
      <c r="H1064" s="50"/>
      <c r="I1064" s="49"/>
      <c r="J1064" s="54"/>
      <c r="K1064" s="49"/>
      <c r="L1064" s="49"/>
      <c r="M1064" s="41"/>
      <c r="N1064" s="7"/>
      <c r="O1064" s="8" t="str">
        <f t="shared" si="196"/>
        <v xml:space="preserve"> </v>
      </c>
      <c r="P1064" s="8" t="str">
        <f t="shared" si="197"/>
        <v xml:space="preserve"> </v>
      </c>
      <c r="Q1064" s="7"/>
      <c r="R1064" s="6"/>
      <c r="S1064" s="7"/>
      <c r="T1064" s="7"/>
      <c r="U1064" s="7"/>
      <c r="V1064" s="9"/>
      <c r="W1064" s="9"/>
      <c r="X1064" s="9"/>
      <c r="Y1064" s="9"/>
      <c r="Z1064" s="7"/>
      <c r="AA1064" s="7"/>
      <c r="AB1064" s="7"/>
      <c r="AC1064" s="7"/>
      <c r="AD1064" t="str">
        <f>IF('Invulblad per woning'!B1064=0," ","ja")</f>
        <v xml:space="preserve"> </v>
      </c>
      <c r="AE1064" s="10" t="str">
        <f t="shared" si="198"/>
        <v>nee</v>
      </c>
      <c r="AF1064" s="10">
        <f t="shared" si="199"/>
        <v>60</v>
      </c>
      <c r="AG1064" s="10">
        <f t="shared" si="200"/>
        <v>1944</v>
      </c>
      <c r="AH1064">
        <f t="shared" si="206"/>
        <v>0</v>
      </c>
      <c r="AI1064" s="10" t="str">
        <f t="shared" si="207"/>
        <v>nee 60 1944 0</v>
      </c>
      <c r="AJ1064" s="10" t="e">
        <f>_xlfn.XLOOKUP(AI1064,'Hybride Warmtepomp'!F$3:F$165,'Hybride Warmtepomp'!B$3:B$165)</f>
        <v>#N/A</v>
      </c>
      <c r="AK1064" t="str">
        <f t="shared" si="201"/>
        <v/>
      </c>
      <c r="AL1064" t="str">
        <f t="shared" si="205"/>
        <v>nee</v>
      </c>
      <c r="AM1064" t="str">
        <f t="shared" si="202"/>
        <v>nee</v>
      </c>
      <c r="AN1064" t="b">
        <f t="shared" si="203"/>
        <v>0</v>
      </c>
      <c r="AO1064" t="b">
        <f t="shared" si="204"/>
        <v>0</v>
      </c>
    </row>
    <row r="1065" spans="1:41">
      <c r="A1065" s="48"/>
      <c r="B1065" s="48"/>
      <c r="C1065" s="49"/>
      <c r="D1065" s="49"/>
      <c r="E1065" s="50"/>
      <c r="F1065" s="7"/>
      <c r="G1065" s="50"/>
      <c r="H1065" s="50"/>
      <c r="I1065" s="49"/>
      <c r="J1065" s="54"/>
      <c r="K1065" s="49"/>
      <c r="L1065" s="49"/>
      <c r="M1065" s="41"/>
      <c r="N1065" s="7"/>
      <c r="O1065" s="8" t="str">
        <f t="shared" si="196"/>
        <v xml:space="preserve"> </v>
      </c>
      <c r="P1065" s="8" t="str">
        <f t="shared" si="197"/>
        <v xml:space="preserve"> </v>
      </c>
      <c r="Q1065" s="7"/>
      <c r="R1065" s="6"/>
      <c r="S1065" s="7"/>
      <c r="T1065" s="7"/>
      <c r="U1065" s="7"/>
      <c r="V1065" s="9"/>
      <c r="W1065" s="9"/>
      <c r="X1065" s="9"/>
      <c r="Y1065" s="9"/>
      <c r="Z1065" s="7"/>
      <c r="AA1065" s="7"/>
      <c r="AB1065" s="7"/>
      <c r="AC1065" s="7"/>
      <c r="AD1065" t="str">
        <f>IF('Invulblad per woning'!B1065=0," ","ja")</f>
        <v xml:space="preserve"> </v>
      </c>
      <c r="AE1065" s="10" t="str">
        <f t="shared" si="198"/>
        <v>nee</v>
      </c>
      <c r="AF1065" s="10">
        <f t="shared" si="199"/>
        <v>60</v>
      </c>
      <c r="AG1065" s="10">
        <f t="shared" si="200"/>
        <v>1944</v>
      </c>
      <c r="AH1065">
        <f t="shared" si="206"/>
        <v>0</v>
      </c>
      <c r="AI1065" s="10" t="str">
        <f t="shared" si="207"/>
        <v>nee 60 1944 0</v>
      </c>
      <c r="AJ1065" s="10" t="e">
        <f>_xlfn.XLOOKUP(AI1065,'Hybride Warmtepomp'!F$3:F$165,'Hybride Warmtepomp'!B$3:B$165)</f>
        <v>#N/A</v>
      </c>
      <c r="AK1065" t="str">
        <f t="shared" si="201"/>
        <v/>
      </c>
      <c r="AL1065" t="str">
        <f t="shared" si="205"/>
        <v>nee</v>
      </c>
      <c r="AM1065" t="str">
        <f t="shared" si="202"/>
        <v>nee</v>
      </c>
      <c r="AN1065" t="b">
        <f t="shared" si="203"/>
        <v>0</v>
      </c>
      <c r="AO1065" t="b">
        <f t="shared" si="204"/>
        <v>0</v>
      </c>
    </row>
    <row r="1066" spans="1:41">
      <c r="A1066" s="48"/>
      <c r="B1066" s="48"/>
      <c r="C1066" s="49"/>
      <c r="D1066" s="49"/>
      <c r="E1066" s="50"/>
      <c r="F1066" s="7"/>
      <c r="G1066" s="50"/>
      <c r="H1066" s="50"/>
      <c r="I1066" s="49"/>
      <c r="J1066" s="54"/>
      <c r="K1066" s="49"/>
      <c r="L1066" s="49"/>
      <c r="M1066" s="41"/>
      <c r="N1066" s="7"/>
      <c r="O1066" s="8" t="str">
        <f t="shared" si="196"/>
        <v xml:space="preserve"> </v>
      </c>
      <c r="P1066" s="8" t="str">
        <f t="shared" si="197"/>
        <v xml:space="preserve"> </v>
      </c>
      <c r="Q1066" s="7"/>
      <c r="R1066" s="6"/>
      <c r="S1066" s="7"/>
      <c r="T1066" s="7"/>
      <c r="U1066" s="7"/>
      <c r="V1066" s="9"/>
      <c r="W1066" s="9"/>
      <c r="X1066" s="9"/>
      <c r="Y1066" s="9"/>
      <c r="Z1066" s="7"/>
      <c r="AA1066" s="7"/>
      <c r="AB1066" s="7"/>
      <c r="AC1066" s="7"/>
      <c r="AD1066" t="str">
        <f>IF('Invulblad per woning'!B1066=0," ","ja")</f>
        <v xml:space="preserve"> </v>
      </c>
      <c r="AE1066" s="10" t="str">
        <f t="shared" si="198"/>
        <v>nee</v>
      </c>
      <c r="AF1066" s="10">
        <f t="shared" si="199"/>
        <v>60</v>
      </c>
      <c r="AG1066" s="10">
        <f t="shared" si="200"/>
        <v>1944</v>
      </c>
      <c r="AH1066">
        <f t="shared" si="206"/>
        <v>0</v>
      </c>
      <c r="AI1066" s="10" t="str">
        <f t="shared" si="207"/>
        <v>nee 60 1944 0</v>
      </c>
      <c r="AJ1066" s="10" t="e">
        <f>_xlfn.XLOOKUP(AI1066,'Hybride Warmtepomp'!F$3:F$165,'Hybride Warmtepomp'!B$3:B$165)</f>
        <v>#N/A</v>
      </c>
      <c r="AK1066" t="str">
        <f t="shared" si="201"/>
        <v/>
      </c>
      <c r="AL1066" t="str">
        <f t="shared" si="205"/>
        <v>nee</v>
      </c>
      <c r="AM1066" t="str">
        <f t="shared" si="202"/>
        <v>nee</v>
      </c>
      <c r="AN1066" t="b">
        <f t="shared" si="203"/>
        <v>0</v>
      </c>
      <c r="AO1066" t="b">
        <f t="shared" si="204"/>
        <v>0</v>
      </c>
    </row>
    <row r="1067" spans="1:41">
      <c r="A1067" s="48"/>
      <c r="B1067" s="48"/>
      <c r="C1067" s="49"/>
      <c r="D1067" s="49"/>
      <c r="E1067" s="50"/>
      <c r="F1067" s="7"/>
      <c r="G1067" s="50"/>
      <c r="H1067" s="50"/>
      <c r="I1067" s="49"/>
      <c r="J1067" s="54"/>
      <c r="K1067" s="49"/>
      <c r="L1067" s="49"/>
      <c r="M1067" s="41"/>
      <c r="N1067" s="7"/>
      <c r="O1067" s="8" t="str">
        <f t="shared" si="196"/>
        <v xml:space="preserve"> </v>
      </c>
      <c r="P1067" s="8" t="str">
        <f t="shared" si="197"/>
        <v xml:space="preserve"> </v>
      </c>
      <c r="Q1067" s="7"/>
      <c r="R1067" s="6"/>
      <c r="S1067" s="7"/>
      <c r="T1067" s="7"/>
      <c r="U1067" s="7"/>
      <c r="V1067" s="9"/>
      <c r="W1067" s="9"/>
      <c r="X1067" s="9"/>
      <c r="Y1067" s="9"/>
      <c r="Z1067" s="7"/>
      <c r="AA1067" s="7"/>
      <c r="AB1067" s="7"/>
      <c r="AC1067" s="7"/>
      <c r="AD1067" t="str">
        <f>IF('Invulblad per woning'!B1067=0," ","ja")</f>
        <v xml:space="preserve"> </v>
      </c>
      <c r="AE1067" s="10" t="str">
        <f t="shared" si="198"/>
        <v>nee</v>
      </c>
      <c r="AF1067" s="10">
        <f t="shared" si="199"/>
        <v>60</v>
      </c>
      <c r="AG1067" s="10">
        <f t="shared" si="200"/>
        <v>1944</v>
      </c>
      <c r="AH1067">
        <f t="shared" si="206"/>
        <v>0</v>
      </c>
      <c r="AI1067" s="10" t="str">
        <f t="shared" si="207"/>
        <v>nee 60 1944 0</v>
      </c>
      <c r="AJ1067" s="10" t="e">
        <f>_xlfn.XLOOKUP(AI1067,'Hybride Warmtepomp'!F$3:F$165,'Hybride Warmtepomp'!B$3:B$165)</f>
        <v>#N/A</v>
      </c>
      <c r="AK1067" t="str">
        <f t="shared" si="201"/>
        <v/>
      </c>
      <c r="AL1067" t="str">
        <f t="shared" si="205"/>
        <v>nee</v>
      </c>
      <c r="AM1067" t="str">
        <f t="shared" si="202"/>
        <v>nee</v>
      </c>
      <c r="AN1067" t="b">
        <f t="shared" si="203"/>
        <v>0</v>
      </c>
      <c r="AO1067" t="b">
        <f t="shared" si="204"/>
        <v>0</v>
      </c>
    </row>
    <row r="1068" spans="1:41">
      <c r="A1068" s="48"/>
      <c r="B1068" s="48"/>
      <c r="C1068" s="49"/>
      <c r="D1068" s="49"/>
      <c r="E1068" s="50"/>
      <c r="F1068" s="7"/>
      <c r="G1068" s="50"/>
      <c r="H1068" s="50"/>
      <c r="I1068" s="49"/>
      <c r="J1068" s="54"/>
      <c r="K1068" s="49"/>
      <c r="L1068" s="49"/>
      <c r="M1068" s="41"/>
      <c r="N1068" s="7"/>
      <c r="O1068" s="8" t="str">
        <f t="shared" si="196"/>
        <v xml:space="preserve"> </v>
      </c>
      <c r="P1068" s="8" t="str">
        <f t="shared" si="197"/>
        <v xml:space="preserve"> </v>
      </c>
      <c r="Q1068" s="7"/>
      <c r="R1068" s="6"/>
      <c r="S1068" s="7"/>
      <c r="T1068" s="7"/>
      <c r="U1068" s="7"/>
      <c r="V1068" s="9"/>
      <c r="W1068" s="9"/>
      <c r="X1068" s="9"/>
      <c r="Y1068" s="9"/>
      <c r="Z1068" s="7"/>
      <c r="AA1068" s="7"/>
      <c r="AB1068" s="7"/>
      <c r="AC1068" s="7"/>
      <c r="AD1068" t="str">
        <f>IF('Invulblad per woning'!B1068=0," ","ja")</f>
        <v xml:space="preserve"> </v>
      </c>
      <c r="AE1068" s="10" t="str">
        <f t="shared" si="198"/>
        <v>nee</v>
      </c>
      <c r="AF1068" s="10">
        <f t="shared" si="199"/>
        <v>60</v>
      </c>
      <c r="AG1068" s="10">
        <f t="shared" si="200"/>
        <v>1944</v>
      </c>
      <c r="AH1068">
        <f t="shared" si="206"/>
        <v>0</v>
      </c>
      <c r="AI1068" s="10" t="str">
        <f t="shared" si="207"/>
        <v>nee 60 1944 0</v>
      </c>
      <c r="AJ1068" s="10" t="e">
        <f>_xlfn.XLOOKUP(AI1068,'Hybride Warmtepomp'!F$3:F$165,'Hybride Warmtepomp'!B$3:B$165)</f>
        <v>#N/A</v>
      </c>
      <c r="AK1068" t="str">
        <f t="shared" si="201"/>
        <v/>
      </c>
      <c r="AL1068" t="str">
        <f t="shared" si="205"/>
        <v>nee</v>
      </c>
      <c r="AM1068" t="str">
        <f t="shared" si="202"/>
        <v>nee</v>
      </c>
      <c r="AN1068" t="b">
        <f t="shared" si="203"/>
        <v>0</v>
      </c>
      <c r="AO1068" t="b">
        <f t="shared" si="204"/>
        <v>0</v>
      </c>
    </row>
    <row r="1069" spans="1:41">
      <c r="A1069" s="48"/>
      <c r="B1069" s="48"/>
      <c r="C1069" s="49"/>
      <c r="D1069" s="49"/>
      <c r="E1069" s="50"/>
      <c r="F1069" s="7"/>
      <c r="G1069" s="50"/>
      <c r="H1069" s="50"/>
      <c r="I1069" s="49"/>
      <c r="J1069" s="54"/>
      <c r="K1069" s="49"/>
      <c r="L1069" s="49"/>
      <c r="M1069" s="41"/>
      <c r="N1069" s="7"/>
      <c r="O1069" s="8" t="str">
        <f t="shared" si="196"/>
        <v xml:space="preserve"> </v>
      </c>
      <c r="P1069" s="8" t="str">
        <f t="shared" si="197"/>
        <v xml:space="preserve"> </v>
      </c>
      <c r="Q1069" s="7"/>
      <c r="R1069" s="6"/>
      <c r="S1069" s="7"/>
      <c r="T1069" s="7"/>
      <c r="U1069" s="7"/>
      <c r="V1069" s="9"/>
      <c r="W1069" s="9"/>
      <c r="X1069" s="9"/>
      <c r="Y1069" s="9"/>
      <c r="Z1069" s="7"/>
      <c r="AA1069" s="7"/>
      <c r="AB1069" s="7"/>
      <c r="AC1069" s="7"/>
      <c r="AD1069" t="str">
        <f>IF('Invulblad per woning'!B1069=0," ","ja")</f>
        <v xml:space="preserve"> </v>
      </c>
      <c r="AE1069" s="10" t="str">
        <f t="shared" si="198"/>
        <v>nee</v>
      </c>
      <c r="AF1069" s="10">
        <f t="shared" si="199"/>
        <v>60</v>
      </c>
      <c r="AG1069" s="10">
        <f t="shared" si="200"/>
        <v>1944</v>
      </c>
      <c r="AH1069">
        <f t="shared" si="206"/>
        <v>0</v>
      </c>
      <c r="AI1069" s="10" t="str">
        <f t="shared" si="207"/>
        <v>nee 60 1944 0</v>
      </c>
      <c r="AJ1069" s="10" t="e">
        <f>_xlfn.XLOOKUP(AI1069,'Hybride Warmtepomp'!F$3:F$165,'Hybride Warmtepomp'!B$3:B$165)</f>
        <v>#N/A</v>
      </c>
      <c r="AK1069" t="str">
        <f t="shared" si="201"/>
        <v/>
      </c>
      <c r="AL1069" t="str">
        <f t="shared" si="205"/>
        <v>nee</v>
      </c>
      <c r="AM1069" t="str">
        <f t="shared" si="202"/>
        <v>nee</v>
      </c>
      <c r="AN1069" t="b">
        <f t="shared" si="203"/>
        <v>0</v>
      </c>
      <c r="AO1069" t="b">
        <f t="shared" si="204"/>
        <v>0</v>
      </c>
    </row>
    <row r="1070" spans="1:41">
      <c r="A1070" s="48"/>
      <c r="B1070" s="48"/>
      <c r="C1070" s="49"/>
      <c r="D1070" s="49"/>
      <c r="E1070" s="50"/>
      <c r="F1070" s="7"/>
      <c r="G1070" s="50"/>
      <c r="H1070" s="50"/>
      <c r="I1070" s="49"/>
      <c r="J1070" s="54"/>
      <c r="K1070" s="49"/>
      <c r="L1070" s="49"/>
      <c r="M1070" s="41"/>
      <c r="N1070" s="7"/>
      <c r="O1070" s="8" t="str">
        <f t="shared" si="196"/>
        <v xml:space="preserve"> </v>
      </c>
      <c r="P1070" s="8" t="str">
        <f t="shared" si="197"/>
        <v xml:space="preserve"> </v>
      </c>
      <c r="Q1070" s="7"/>
      <c r="R1070" s="6"/>
      <c r="S1070" s="7"/>
      <c r="T1070" s="7"/>
      <c r="U1070" s="7"/>
      <c r="V1070" s="9"/>
      <c r="W1070" s="9"/>
      <c r="X1070" s="9"/>
      <c r="Y1070" s="9"/>
      <c r="Z1070" s="7"/>
      <c r="AA1070" s="7"/>
      <c r="AB1070" s="7"/>
      <c r="AC1070" s="7"/>
      <c r="AD1070" t="str">
        <f>IF('Invulblad per woning'!B1070=0," ","ja")</f>
        <v xml:space="preserve"> </v>
      </c>
      <c r="AE1070" s="10" t="str">
        <f t="shared" si="198"/>
        <v>nee</v>
      </c>
      <c r="AF1070" s="10">
        <f t="shared" si="199"/>
        <v>60</v>
      </c>
      <c r="AG1070" s="10">
        <f t="shared" si="200"/>
        <v>1944</v>
      </c>
      <c r="AH1070">
        <f t="shared" si="206"/>
        <v>0</v>
      </c>
      <c r="AI1070" s="10" t="str">
        <f t="shared" si="207"/>
        <v>nee 60 1944 0</v>
      </c>
      <c r="AJ1070" s="10" t="e">
        <f>_xlfn.XLOOKUP(AI1070,'Hybride Warmtepomp'!F$3:F$165,'Hybride Warmtepomp'!B$3:B$165)</f>
        <v>#N/A</v>
      </c>
      <c r="AK1070" t="str">
        <f t="shared" si="201"/>
        <v/>
      </c>
      <c r="AL1070" t="str">
        <f t="shared" si="205"/>
        <v>nee</v>
      </c>
      <c r="AM1070" t="str">
        <f t="shared" si="202"/>
        <v>nee</v>
      </c>
      <c r="AN1070" t="b">
        <f t="shared" si="203"/>
        <v>0</v>
      </c>
      <c r="AO1070" t="b">
        <f t="shared" si="204"/>
        <v>0</v>
      </c>
    </row>
    <row r="1071" spans="1:41">
      <c r="A1071" s="48"/>
      <c r="B1071" s="48"/>
      <c r="C1071" s="49"/>
      <c r="D1071" s="49"/>
      <c r="E1071" s="50"/>
      <c r="F1071" s="7"/>
      <c r="G1071" s="50"/>
      <c r="H1071" s="50"/>
      <c r="I1071" s="49"/>
      <c r="J1071" s="54"/>
      <c r="K1071" s="49"/>
      <c r="L1071" s="49"/>
      <c r="M1071" s="41"/>
      <c r="N1071" s="7"/>
      <c r="O1071" s="8" t="str">
        <f t="shared" si="196"/>
        <v xml:space="preserve"> </v>
      </c>
      <c r="P1071" s="8" t="str">
        <f t="shared" si="197"/>
        <v xml:space="preserve"> </v>
      </c>
      <c r="Q1071" s="7"/>
      <c r="R1071" s="6"/>
      <c r="S1071" s="7"/>
      <c r="T1071" s="7"/>
      <c r="U1071" s="7"/>
      <c r="V1071" s="9"/>
      <c r="W1071" s="9"/>
      <c r="X1071" s="9"/>
      <c r="Y1071" s="9"/>
      <c r="Z1071" s="7"/>
      <c r="AA1071" s="7"/>
      <c r="AB1071" s="7"/>
      <c r="AC1071" s="7"/>
      <c r="AD1071" t="str">
        <f>IF('Invulblad per woning'!B1071=0," ","ja")</f>
        <v xml:space="preserve"> </v>
      </c>
      <c r="AE1071" s="10" t="str">
        <f t="shared" si="198"/>
        <v>nee</v>
      </c>
      <c r="AF1071" s="10">
        <f t="shared" si="199"/>
        <v>60</v>
      </c>
      <c r="AG1071" s="10">
        <f t="shared" si="200"/>
        <v>1944</v>
      </c>
      <c r="AH1071">
        <f t="shared" si="206"/>
        <v>0</v>
      </c>
      <c r="AI1071" s="10" t="str">
        <f t="shared" si="207"/>
        <v>nee 60 1944 0</v>
      </c>
      <c r="AJ1071" s="10" t="e">
        <f>_xlfn.XLOOKUP(AI1071,'Hybride Warmtepomp'!F$3:F$165,'Hybride Warmtepomp'!B$3:B$165)</f>
        <v>#N/A</v>
      </c>
      <c r="AK1071" t="str">
        <f t="shared" si="201"/>
        <v/>
      </c>
      <c r="AL1071" t="str">
        <f t="shared" si="205"/>
        <v>nee</v>
      </c>
      <c r="AM1071" t="str">
        <f t="shared" si="202"/>
        <v>nee</v>
      </c>
      <c r="AN1071" t="b">
        <f t="shared" si="203"/>
        <v>0</v>
      </c>
      <c r="AO1071" t="b">
        <f t="shared" si="204"/>
        <v>0</v>
      </c>
    </row>
    <row r="1072" spans="1:41">
      <c r="A1072" s="48"/>
      <c r="B1072" s="48"/>
      <c r="C1072" s="49"/>
      <c r="D1072" s="49"/>
      <c r="E1072" s="50"/>
      <c r="F1072" s="7"/>
      <c r="G1072" s="50"/>
      <c r="H1072" s="50"/>
      <c r="I1072" s="49"/>
      <c r="J1072" s="54"/>
      <c r="K1072" s="49"/>
      <c r="L1072" s="49"/>
      <c r="M1072" s="41"/>
      <c r="N1072" s="7"/>
      <c r="O1072" s="8" t="str">
        <f t="shared" si="196"/>
        <v xml:space="preserve"> </v>
      </c>
      <c r="P1072" s="8" t="str">
        <f t="shared" si="197"/>
        <v xml:space="preserve"> </v>
      </c>
      <c r="Q1072" s="7"/>
      <c r="R1072" s="6"/>
      <c r="S1072" s="7"/>
      <c r="T1072" s="7"/>
      <c r="U1072" s="7"/>
      <c r="V1072" s="9"/>
      <c r="W1072" s="9"/>
      <c r="X1072" s="9"/>
      <c r="Y1072" s="9"/>
      <c r="Z1072" s="7"/>
      <c r="AA1072" s="7"/>
      <c r="AB1072" s="7"/>
      <c r="AC1072" s="7"/>
      <c r="AD1072" t="str">
        <f>IF('Invulblad per woning'!B1072=0," ","ja")</f>
        <v xml:space="preserve"> </v>
      </c>
      <c r="AE1072" s="10" t="str">
        <f t="shared" si="198"/>
        <v>nee</v>
      </c>
      <c r="AF1072" s="10">
        <f t="shared" si="199"/>
        <v>60</v>
      </c>
      <c r="AG1072" s="10">
        <f t="shared" si="200"/>
        <v>1944</v>
      </c>
      <c r="AH1072">
        <f t="shared" si="206"/>
        <v>0</v>
      </c>
      <c r="AI1072" s="10" t="str">
        <f t="shared" si="207"/>
        <v>nee 60 1944 0</v>
      </c>
      <c r="AJ1072" s="10" t="e">
        <f>_xlfn.XLOOKUP(AI1072,'Hybride Warmtepomp'!F$3:F$165,'Hybride Warmtepomp'!B$3:B$165)</f>
        <v>#N/A</v>
      </c>
      <c r="AK1072" t="str">
        <f t="shared" si="201"/>
        <v/>
      </c>
      <c r="AL1072" t="str">
        <f t="shared" si="205"/>
        <v>nee</v>
      </c>
      <c r="AM1072" t="str">
        <f t="shared" si="202"/>
        <v>nee</v>
      </c>
      <c r="AN1072" t="b">
        <f t="shared" si="203"/>
        <v>0</v>
      </c>
      <c r="AO1072" t="b">
        <f t="shared" si="204"/>
        <v>0</v>
      </c>
    </row>
    <row r="1073" spans="1:41">
      <c r="A1073" s="48"/>
      <c r="B1073" s="48"/>
      <c r="C1073" s="49"/>
      <c r="D1073" s="49"/>
      <c r="E1073" s="50"/>
      <c r="F1073" s="7"/>
      <c r="G1073" s="50"/>
      <c r="H1073" s="50"/>
      <c r="I1073" s="49"/>
      <c r="J1073" s="54"/>
      <c r="K1073" s="49"/>
      <c r="L1073" s="49"/>
      <c r="M1073" s="41"/>
      <c r="N1073" s="7"/>
      <c r="O1073" s="8" t="str">
        <f t="shared" si="196"/>
        <v xml:space="preserve"> </v>
      </c>
      <c r="P1073" s="8" t="str">
        <f t="shared" si="197"/>
        <v xml:space="preserve"> </v>
      </c>
      <c r="Q1073" s="7"/>
      <c r="R1073" s="6"/>
      <c r="S1073" s="7"/>
      <c r="T1073" s="7"/>
      <c r="U1073" s="7"/>
      <c r="V1073" s="9"/>
      <c r="W1073" s="9"/>
      <c r="X1073" s="9"/>
      <c r="Y1073" s="9"/>
      <c r="Z1073" s="7"/>
      <c r="AA1073" s="7"/>
      <c r="AB1073" s="7"/>
      <c r="AC1073" s="7"/>
      <c r="AD1073" t="str">
        <f>IF('Invulblad per woning'!B1073=0," ","ja")</f>
        <v xml:space="preserve"> </v>
      </c>
      <c r="AE1073" s="10" t="str">
        <f t="shared" si="198"/>
        <v>nee</v>
      </c>
      <c r="AF1073" s="10">
        <f t="shared" si="199"/>
        <v>60</v>
      </c>
      <c r="AG1073" s="10">
        <f t="shared" si="200"/>
        <v>1944</v>
      </c>
      <c r="AH1073">
        <f t="shared" si="206"/>
        <v>0</v>
      </c>
      <c r="AI1073" s="10" t="str">
        <f t="shared" si="207"/>
        <v>nee 60 1944 0</v>
      </c>
      <c r="AJ1073" s="10" t="e">
        <f>_xlfn.XLOOKUP(AI1073,'Hybride Warmtepomp'!F$3:F$165,'Hybride Warmtepomp'!B$3:B$165)</f>
        <v>#N/A</v>
      </c>
      <c r="AK1073" t="str">
        <f t="shared" si="201"/>
        <v/>
      </c>
      <c r="AL1073" t="str">
        <f t="shared" si="205"/>
        <v>nee</v>
      </c>
      <c r="AM1073" t="str">
        <f t="shared" si="202"/>
        <v>nee</v>
      </c>
      <c r="AN1073" t="b">
        <f t="shared" si="203"/>
        <v>0</v>
      </c>
      <c r="AO1073" t="b">
        <f t="shared" si="204"/>
        <v>0</v>
      </c>
    </row>
    <row r="1074" spans="1:41">
      <c r="A1074" s="48"/>
      <c r="B1074" s="48"/>
      <c r="C1074" s="49"/>
      <c r="D1074" s="49"/>
      <c r="E1074" s="50"/>
      <c r="F1074" s="7"/>
      <c r="G1074" s="50"/>
      <c r="H1074" s="50"/>
      <c r="I1074" s="49"/>
      <c r="J1074" s="54"/>
      <c r="K1074" s="49"/>
      <c r="L1074" s="49"/>
      <c r="M1074" s="41"/>
      <c r="N1074" s="7"/>
      <c r="O1074" s="8" t="str">
        <f t="shared" si="196"/>
        <v xml:space="preserve"> </v>
      </c>
      <c r="P1074" s="8" t="str">
        <f t="shared" si="197"/>
        <v xml:space="preserve"> </v>
      </c>
      <c r="Q1074" s="7"/>
      <c r="R1074" s="6"/>
      <c r="S1074" s="7"/>
      <c r="T1074" s="7"/>
      <c r="U1074" s="7"/>
      <c r="V1074" s="9"/>
      <c r="W1074" s="9"/>
      <c r="X1074" s="9"/>
      <c r="Y1074" s="9"/>
      <c r="Z1074" s="7"/>
      <c r="AA1074" s="7"/>
      <c r="AB1074" s="7"/>
      <c r="AC1074" s="7"/>
      <c r="AD1074" t="str">
        <f>IF('Invulblad per woning'!B1074=0," ","ja")</f>
        <v xml:space="preserve"> </v>
      </c>
      <c r="AE1074" s="10" t="str">
        <f t="shared" si="198"/>
        <v>nee</v>
      </c>
      <c r="AF1074" s="10">
        <f t="shared" si="199"/>
        <v>60</v>
      </c>
      <c r="AG1074" s="10">
        <f t="shared" si="200"/>
        <v>1944</v>
      </c>
      <c r="AH1074">
        <f t="shared" si="206"/>
        <v>0</v>
      </c>
      <c r="AI1074" s="10" t="str">
        <f t="shared" si="207"/>
        <v>nee 60 1944 0</v>
      </c>
      <c r="AJ1074" s="10" t="e">
        <f>_xlfn.XLOOKUP(AI1074,'Hybride Warmtepomp'!F$3:F$165,'Hybride Warmtepomp'!B$3:B$165)</f>
        <v>#N/A</v>
      </c>
      <c r="AK1074" t="str">
        <f t="shared" si="201"/>
        <v/>
      </c>
      <c r="AL1074" t="str">
        <f t="shared" si="205"/>
        <v>nee</v>
      </c>
      <c r="AM1074" t="str">
        <f t="shared" si="202"/>
        <v>nee</v>
      </c>
      <c r="AN1074" t="b">
        <f t="shared" si="203"/>
        <v>0</v>
      </c>
      <c r="AO1074" t="b">
        <f t="shared" si="204"/>
        <v>0</v>
      </c>
    </row>
    <row r="1075" spans="1:41">
      <c r="A1075" s="48"/>
      <c r="B1075" s="48"/>
      <c r="C1075" s="49"/>
      <c r="D1075" s="49"/>
      <c r="E1075" s="50"/>
      <c r="F1075" s="7"/>
      <c r="G1075" s="50"/>
      <c r="H1075" s="50"/>
      <c r="I1075" s="49"/>
      <c r="J1075" s="54"/>
      <c r="K1075" s="49"/>
      <c r="L1075" s="49"/>
      <c r="M1075" s="41"/>
      <c r="N1075" s="7"/>
      <c r="O1075" s="8" t="str">
        <f t="shared" si="196"/>
        <v xml:space="preserve"> </v>
      </c>
      <c r="P1075" s="8" t="str">
        <f t="shared" si="197"/>
        <v xml:space="preserve"> </v>
      </c>
      <c r="Q1075" s="7"/>
      <c r="R1075" s="6"/>
      <c r="S1075" s="7"/>
      <c r="T1075" s="7"/>
      <c r="U1075" s="7"/>
      <c r="V1075" s="9"/>
      <c r="W1075" s="9"/>
      <c r="X1075" s="9"/>
      <c r="Y1075" s="9"/>
      <c r="Z1075" s="7"/>
      <c r="AA1075" s="7"/>
      <c r="AB1075" s="7"/>
      <c r="AC1075" s="7"/>
      <c r="AD1075" t="str">
        <f>IF('Invulblad per woning'!B1075=0," ","ja")</f>
        <v xml:space="preserve"> </v>
      </c>
      <c r="AE1075" s="10" t="str">
        <f t="shared" si="198"/>
        <v>nee</v>
      </c>
      <c r="AF1075" s="10">
        <f t="shared" si="199"/>
        <v>60</v>
      </c>
      <c r="AG1075" s="10">
        <f t="shared" si="200"/>
        <v>1944</v>
      </c>
      <c r="AH1075">
        <f t="shared" si="206"/>
        <v>0</v>
      </c>
      <c r="AI1075" s="10" t="str">
        <f t="shared" si="207"/>
        <v>nee 60 1944 0</v>
      </c>
      <c r="AJ1075" s="10" t="e">
        <f>_xlfn.XLOOKUP(AI1075,'Hybride Warmtepomp'!F$3:F$165,'Hybride Warmtepomp'!B$3:B$165)</f>
        <v>#N/A</v>
      </c>
      <c r="AK1075" t="str">
        <f t="shared" si="201"/>
        <v/>
      </c>
      <c r="AL1075" t="str">
        <f t="shared" si="205"/>
        <v>nee</v>
      </c>
      <c r="AM1075" t="str">
        <f t="shared" si="202"/>
        <v>nee</v>
      </c>
      <c r="AN1075" t="b">
        <f t="shared" si="203"/>
        <v>0</v>
      </c>
      <c r="AO1075" t="b">
        <f t="shared" si="204"/>
        <v>0</v>
      </c>
    </row>
    <row r="1076" spans="1:41">
      <c r="A1076" s="48"/>
      <c r="B1076" s="48"/>
      <c r="C1076" s="49"/>
      <c r="D1076" s="49"/>
      <c r="E1076" s="50"/>
      <c r="F1076" s="7"/>
      <c r="G1076" s="50"/>
      <c r="H1076" s="50"/>
      <c r="I1076" s="49"/>
      <c r="J1076" s="54"/>
      <c r="K1076" s="49"/>
      <c r="L1076" s="49"/>
      <c r="M1076" s="41"/>
      <c r="N1076" s="7"/>
      <c r="O1076" s="8" t="str">
        <f t="shared" si="196"/>
        <v xml:space="preserve"> </v>
      </c>
      <c r="P1076" s="8" t="str">
        <f t="shared" si="197"/>
        <v xml:space="preserve"> </v>
      </c>
      <c r="Q1076" s="7"/>
      <c r="R1076" s="6"/>
      <c r="S1076" s="7"/>
      <c r="T1076" s="7"/>
      <c r="U1076" s="7"/>
      <c r="V1076" s="9"/>
      <c r="W1076" s="9"/>
      <c r="X1076" s="9"/>
      <c r="Y1076" s="9"/>
      <c r="Z1076" s="7"/>
      <c r="AA1076" s="7"/>
      <c r="AB1076" s="7"/>
      <c r="AC1076" s="7"/>
      <c r="AD1076" t="str">
        <f>IF('Invulblad per woning'!B1076=0," ","ja")</f>
        <v xml:space="preserve"> </v>
      </c>
      <c r="AE1076" s="10" t="str">
        <f t="shared" si="198"/>
        <v>nee</v>
      </c>
      <c r="AF1076" s="10">
        <f t="shared" si="199"/>
        <v>60</v>
      </c>
      <c r="AG1076" s="10">
        <f t="shared" si="200"/>
        <v>1944</v>
      </c>
      <c r="AH1076">
        <f t="shared" si="206"/>
        <v>0</v>
      </c>
      <c r="AI1076" s="10" t="str">
        <f t="shared" si="207"/>
        <v>nee 60 1944 0</v>
      </c>
      <c r="AJ1076" s="10" t="e">
        <f>_xlfn.XLOOKUP(AI1076,'Hybride Warmtepomp'!F$3:F$165,'Hybride Warmtepomp'!B$3:B$165)</f>
        <v>#N/A</v>
      </c>
      <c r="AK1076" t="str">
        <f t="shared" si="201"/>
        <v/>
      </c>
      <c r="AL1076" t="str">
        <f t="shared" si="205"/>
        <v>nee</v>
      </c>
      <c r="AM1076" t="str">
        <f t="shared" si="202"/>
        <v>nee</v>
      </c>
      <c r="AN1076" t="b">
        <f t="shared" si="203"/>
        <v>0</v>
      </c>
      <c r="AO1076" t="b">
        <f t="shared" si="204"/>
        <v>0</v>
      </c>
    </row>
    <row r="1077" spans="1:41">
      <c r="A1077" s="48"/>
      <c r="B1077" s="48"/>
      <c r="C1077" s="49"/>
      <c r="D1077" s="49"/>
      <c r="E1077" s="50"/>
      <c r="F1077" s="7"/>
      <c r="G1077" s="50"/>
      <c r="H1077" s="50"/>
      <c r="I1077" s="49"/>
      <c r="J1077" s="54"/>
      <c r="K1077" s="49"/>
      <c r="L1077" s="49"/>
      <c r="M1077" s="41"/>
      <c r="N1077" s="7"/>
      <c r="O1077" s="8" t="str">
        <f t="shared" si="196"/>
        <v xml:space="preserve"> </v>
      </c>
      <c r="P1077" s="8" t="str">
        <f t="shared" si="197"/>
        <v xml:space="preserve"> </v>
      </c>
      <c r="Q1077" s="7"/>
      <c r="R1077" s="6"/>
      <c r="S1077" s="7"/>
      <c r="T1077" s="7"/>
      <c r="U1077" s="7"/>
      <c r="V1077" s="9"/>
      <c r="W1077" s="9"/>
      <c r="X1077" s="9"/>
      <c r="Y1077" s="9"/>
      <c r="Z1077" s="7"/>
      <c r="AA1077" s="7"/>
      <c r="AB1077" s="7"/>
      <c r="AC1077" s="7"/>
      <c r="AD1077" t="str">
        <f>IF('Invulblad per woning'!B1077=0," ","ja")</f>
        <v xml:space="preserve"> </v>
      </c>
      <c r="AE1077" s="10" t="str">
        <f t="shared" si="198"/>
        <v>nee</v>
      </c>
      <c r="AF1077" s="10">
        <f t="shared" si="199"/>
        <v>60</v>
      </c>
      <c r="AG1077" s="10">
        <f t="shared" si="200"/>
        <v>1944</v>
      </c>
      <c r="AH1077">
        <f t="shared" si="206"/>
        <v>0</v>
      </c>
      <c r="AI1077" s="10" t="str">
        <f t="shared" si="207"/>
        <v>nee 60 1944 0</v>
      </c>
      <c r="AJ1077" s="10" t="e">
        <f>_xlfn.XLOOKUP(AI1077,'Hybride Warmtepomp'!F$3:F$165,'Hybride Warmtepomp'!B$3:B$165)</f>
        <v>#N/A</v>
      </c>
      <c r="AK1077" t="str">
        <f t="shared" si="201"/>
        <v/>
      </c>
      <c r="AL1077" t="str">
        <f t="shared" si="205"/>
        <v>nee</v>
      </c>
      <c r="AM1077" t="str">
        <f t="shared" si="202"/>
        <v>nee</v>
      </c>
      <c r="AN1077" t="b">
        <f t="shared" si="203"/>
        <v>0</v>
      </c>
      <c r="AO1077" t="b">
        <f t="shared" si="204"/>
        <v>0</v>
      </c>
    </row>
    <row r="1078" spans="1:41">
      <c r="A1078" s="48"/>
      <c r="B1078" s="48"/>
      <c r="C1078" s="49"/>
      <c r="D1078" s="49"/>
      <c r="E1078" s="50"/>
      <c r="F1078" s="7"/>
      <c r="G1078" s="50"/>
      <c r="H1078" s="50"/>
      <c r="I1078" s="49"/>
      <c r="J1078" s="54"/>
      <c r="K1078" s="49"/>
      <c r="L1078" s="49"/>
      <c r="M1078" s="41"/>
      <c r="N1078" s="7"/>
      <c r="O1078" s="8" t="str">
        <f t="shared" si="196"/>
        <v xml:space="preserve"> </v>
      </c>
      <c r="P1078" s="8" t="str">
        <f t="shared" si="197"/>
        <v xml:space="preserve"> </v>
      </c>
      <c r="Q1078" s="7"/>
      <c r="R1078" s="6"/>
      <c r="S1078" s="7"/>
      <c r="T1078" s="7"/>
      <c r="U1078" s="7"/>
      <c r="V1078" s="9"/>
      <c r="W1078" s="9"/>
      <c r="X1078" s="9"/>
      <c r="Y1078" s="9"/>
      <c r="Z1078" s="7"/>
      <c r="AA1078" s="7"/>
      <c r="AB1078" s="7"/>
      <c r="AC1078" s="7"/>
      <c r="AD1078" t="str">
        <f>IF('Invulblad per woning'!B1078=0," ","ja")</f>
        <v xml:space="preserve"> </v>
      </c>
      <c r="AE1078" s="10" t="str">
        <f t="shared" si="198"/>
        <v>nee</v>
      </c>
      <c r="AF1078" s="10">
        <f t="shared" si="199"/>
        <v>60</v>
      </c>
      <c r="AG1078" s="10">
        <f t="shared" si="200"/>
        <v>1944</v>
      </c>
      <c r="AH1078">
        <f t="shared" si="206"/>
        <v>0</v>
      </c>
      <c r="AI1078" s="10" t="str">
        <f t="shared" si="207"/>
        <v>nee 60 1944 0</v>
      </c>
      <c r="AJ1078" s="10" t="e">
        <f>_xlfn.XLOOKUP(AI1078,'Hybride Warmtepomp'!F$3:F$165,'Hybride Warmtepomp'!B$3:B$165)</f>
        <v>#N/A</v>
      </c>
      <c r="AK1078" t="str">
        <f t="shared" si="201"/>
        <v/>
      </c>
      <c r="AL1078" t="str">
        <f t="shared" si="205"/>
        <v>nee</v>
      </c>
      <c r="AM1078" t="str">
        <f t="shared" si="202"/>
        <v>nee</v>
      </c>
      <c r="AN1078" t="b">
        <f t="shared" si="203"/>
        <v>0</v>
      </c>
      <c r="AO1078" t="b">
        <f t="shared" si="204"/>
        <v>0</v>
      </c>
    </row>
    <row r="1079" spans="1:41">
      <c r="A1079" s="48"/>
      <c r="B1079" s="48"/>
      <c r="C1079" s="49"/>
      <c r="D1079" s="49"/>
      <c r="E1079" s="50"/>
      <c r="F1079" s="7"/>
      <c r="G1079" s="50"/>
      <c r="H1079" s="50"/>
      <c r="I1079" s="49"/>
      <c r="J1079" s="54"/>
      <c r="K1079" s="49"/>
      <c r="L1079" s="49"/>
      <c r="M1079" s="41"/>
      <c r="N1079" s="7"/>
      <c r="O1079" s="8" t="str">
        <f t="shared" si="196"/>
        <v xml:space="preserve"> </v>
      </c>
      <c r="P1079" s="8" t="str">
        <f t="shared" si="197"/>
        <v xml:space="preserve"> </v>
      </c>
      <c r="Q1079" s="7"/>
      <c r="R1079" s="6"/>
      <c r="S1079" s="7"/>
      <c r="T1079" s="7"/>
      <c r="U1079" s="7"/>
      <c r="V1079" s="9"/>
      <c r="W1079" s="9"/>
      <c r="X1079" s="9"/>
      <c r="Y1079" s="9"/>
      <c r="Z1079" s="7"/>
      <c r="AA1079" s="7"/>
      <c r="AB1079" s="7"/>
      <c r="AC1079" s="7"/>
      <c r="AD1079" t="str">
        <f>IF('Invulblad per woning'!B1079=0," ","ja")</f>
        <v xml:space="preserve"> </v>
      </c>
      <c r="AE1079" s="10" t="str">
        <f t="shared" si="198"/>
        <v>nee</v>
      </c>
      <c r="AF1079" s="10">
        <f t="shared" si="199"/>
        <v>60</v>
      </c>
      <c r="AG1079" s="10">
        <f t="shared" si="200"/>
        <v>1944</v>
      </c>
      <c r="AH1079">
        <f t="shared" si="206"/>
        <v>0</v>
      </c>
      <c r="AI1079" s="10" t="str">
        <f t="shared" si="207"/>
        <v>nee 60 1944 0</v>
      </c>
      <c r="AJ1079" s="10" t="e">
        <f>_xlfn.XLOOKUP(AI1079,'Hybride Warmtepomp'!F$3:F$165,'Hybride Warmtepomp'!B$3:B$165)</f>
        <v>#N/A</v>
      </c>
      <c r="AK1079" t="str">
        <f t="shared" si="201"/>
        <v/>
      </c>
      <c r="AL1079" t="str">
        <f t="shared" si="205"/>
        <v>nee</v>
      </c>
      <c r="AM1079" t="str">
        <f t="shared" si="202"/>
        <v>nee</v>
      </c>
      <c r="AN1079" t="b">
        <f t="shared" si="203"/>
        <v>0</v>
      </c>
      <c r="AO1079" t="b">
        <f t="shared" si="204"/>
        <v>0</v>
      </c>
    </row>
    <row r="1080" spans="1:41">
      <c r="A1080" s="48"/>
      <c r="B1080" s="48"/>
      <c r="C1080" s="49"/>
      <c r="D1080" s="49"/>
      <c r="E1080" s="50"/>
      <c r="F1080" s="7"/>
      <c r="G1080" s="50"/>
      <c r="H1080" s="50"/>
      <c r="I1080" s="49"/>
      <c r="J1080" s="54"/>
      <c r="K1080" s="49"/>
      <c r="L1080" s="49"/>
      <c r="M1080" s="41"/>
      <c r="N1080" s="7"/>
      <c r="O1080" s="8" t="str">
        <f t="shared" si="196"/>
        <v xml:space="preserve"> </v>
      </c>
      <c r="P1080" s="8" t="str">
        <f t="shared" si="197"/>
        <v xml:space="preserve"> </v>
      </c>
      <c r="Q1080" s="7"/>
      <c r="R1080" s="6"/>
      <c r="S1080" s="7"/>
      <c r="T1080" s="7"/>
      <c r="U1080" s="7"/>
      <c r="V1080" s="9"/>
      <c r="W1080" s="9"/>
      <c r="X1080" s="9"/>
      <c r="Y1080" s="9"/>
      <c r="Z1080" s="7"/>
      <c r="AA1080" s="7"/>
      <c r="AB1080" s="7"/>
      <c r="AC1080" s="7"/>
      <c r="AD1080" t="str">
        <f>IF('Invulblad per woning'!B1080=0," ","ja")</f>
        <v xml:space="preserve"> </v>
      </c>
      <c r="AE1080" s="10" t="str">
        <f t="shared" si="198"/>
        <v>nee</v>
      </c>
      <c r="AF1080" s="10">
        <f t="shared" si="199"/>
        <v>60</v>
      </c>
      <c r="AG1080" s="10">
        <f t="shared" si="200"/>
        <v>1944</v>
      </c>
      <c r="AH1080">
        <f t="shared" si="206"/>
        <v>0</v>
      </c>
      <c r="AI1080" s="10" t="str">
        <f t="shared" si="207"/>
        <v>nee 60 1944 0</v>
      </c>
      <c r="AJ1080" s="10" t="e">
        <f>_xlfn.XLOOKUP(AI1080,'Hybride Warmtepomp'!F$3:F$165,'Hybride Warmtepomp'!B$3:B$165)</f>
        <v>#N/A</v>
      </c>
      <c r="AK1080" t="str">
        <f t="shared" si="201"/>
        <v/>
      </c>
      <c r="AL1080" t="str">
        <f t="shared" si="205"/>
        <v>nee</v>
      </c>
      <c r="AM1080" t="str">
        <f t="shared" si="202"/>
        <v>nee</v>
      </c>
      <c r="AN1080" t="b">
        <f t="shared" si="203"/>
        <v>0</v>
      </c>
      <c r="AO1080" t="b">
        <f t="shared" si="204"/>
        <v>0</v>
      </c>
    </row>
    <row r="1081" spans="1:41">
      <c r="A1081" s="48"/>
      <c r="B1081" s="48"/>
      <c r="C1081" s="49"/>
      <c r="D1081" s="49"/>
      <c r="E1081" s="50"/>
      <c r="F1081" s="7"/>
      <c r="G1081" s="50"/>
      <c r="H1081" s="50"/>
      <c r="I1081" s="49"/>
      <c r="J1081" s="54"/>
      <c r="K1081" s="49"/>
      <c r="L1081" s="49"/>
      <c r="M1081" s="41"/>
      <c r="N1081" s="7"/>
      <c r="O1081" s="8" t="str">
        <f t="shared" si="196"/>
        <v xml:space="preserve"> </v>
      </c>
      <c r="P1081" s="8" t="str">
        <f t="shared" si="197"/>
        <v xml:space="preserve"> </v>
      </c>
      <c r="Q1081" s="7"/>
      <c r="R1081" s="6"/>
      <c r="S1081" s="7"/>
      <c r="T1081" s="7"/>
      <c r="U1081" s="7"/>
      <c r="V1081" s="9"/>
      <c r="W1081" s="9"/>
      <c r="X1081" s="9"/>
      <c r="Y1081" s="9"/>
      <c r="Z1081" s="7"/>
      <c r="AA1081" s="7"/>
      <c r="AB1081" s="7"/>
      <c r="AC1081" s="7"/>
      <c r="AD1081" t="str">
        <f>IF('Invulblad per woning'!B1081=0," ","ja")</f>
        <v xml:space="preserve"> </v>
      </c>
      <c r="AE1081" s="10" t="str">
        <f t="shared" si="198"/>
        <v>nee</v>
      </c>
      <c r="AF1081" s="10">
        <f t="shared" si="199"/>
        <v>60</v>
      </c>
      <c r="AG1081" s="10">
        <f t="shared" si="200"/>
        <v>1944</v>
      </c>
      <c r="AH1081">
        <f t="shared" si="206"/>
        <v>0</v>
      </c>
      <c r="AI1081" s="10" t="str">
        <f t="shared" si="207"/>
        <v>nee 60 1944 0</v>
      </c>
      <c r="AJ1081" s="10" t="e">
        <f>_xlfn.XLOOKUP(AI1081,'Hybride Warmtepomp'!F$3:F$165,'Hybride Warmtepomp'!B$3:B$165)</f>
        <v>#N/A</v>
      </c>
      <c r="AK1081" t="str">
        <f t="shared" si="201"/>
        <v/>
      </c>
      <c r="AL1081" t="str">
        <f t="shared" si="205"/>
        <v>nee</v>
      </c>
      <c r="AM1081" t="str">
        <f t="shared" si="202"/>
        <v>nee</v>
      </c>
      <c r="AN1081" t="b">
        <f t="shared" si="203"/>
        <v>0</v>
      </c>
      <c r="AO1081" t="b">
        <f t="shared" si="204"/>
        <v>0</v>
      </c>
    </row>
    <row r="1082" spans="1:41">
      <c r="A1082" s="48"/>
      <c r="B1082" s="48"/>
      <c r="C1082" s="49"/>
      <c r="D1082" s="49"/>
      <c r="E1082" s="50"/>
      <c r="F1082" s="7"/>
      <c r="G1082" s="50"/>
      <c r="H1082" s="50"/>
      <c r="I1082" s="49"/>
      <c r="J1082" s="54"/>
      <c r="K1082" s="49"/>
      <c r="L1082" s="49"/>
      <c r="M1082" s="41"/>
      <c r="N1082" s="7"/>
      <c r="O1082" s="8" t="str">
        <f t="shared" si="196"/>
        <v xml:space="preserve"> </v>
      </c>
      <c r="P1082" s="8" t="str">
        <f t="shared" si="197"/>
        <v xml:space="preserve"> </v>
      </c>
      <c r="Q1082" s="7"/>
      <c r="R1082" s="6"/>
      <c r="S1082" s="7"/>
      <c r="T1082" s="7"/>
      <c r="U1082" s="7"/>
      <c r="V1082" s="9"/>
      <c r="W1082" s="9"/>
      <c r="X1082" s="9"/>
      <c r="Y1082" s="9"/>
      <c r="Z1082" s="7"/>
      <c r="AA1082" s="7"/>
      <c r="AB1082" s="7"/>
      <c r="AC1082" s="7"/>
      <c r="AD1082" t="str">
        <f>IF('Invulblad per woning'!B1082=0," ","ja")</f>
        <v xml:space="preserve"> </v>
      </c>
      <c r="AE1082" s="10" t="str">
        <f t="shared" si="198"/>
        <v>nee</v>
      </c>
      <c r="AF1082" s="10">
        <f t="shared" si="199"/>
        <v>60</v>
      </c>
      <c r="AG1082" s="10">
        <f t="shared" si="200"/>
        <v>1944</v>
      </c>
      <c r="AH1082">
        <f t="shared" si="206"/>
        <v>0</v>
      </c>
      <c r="AI1082" s="10" t="str">
        <f t="shared" si="207"/>
        <v>nee 60 1944 0</v>
      </c>
      <c r="AJ1082" s="10" t="e">
        <f>_xlfn.XLOOKUP(AI1082,'Hybride Warmtepomp'!F$3:F$165,'Hybride Warmtepomp'!B$3:B$165)</f>
        <v>#N/A</v>
      </c>
      <c r="AK1082" t="str">
        <f t="shared" si="201"/>
        <v/>
      </c>
      <c r="AL1082" t="str">
        <f t="shared" si="205"/>
        <v>nee</v>
      </c>
      <c r="AM1082" t="str">
        <f t="shared" si="202"/>
        <v>nee</v>
      </c>
      <c r="AN1082" t="b">
        <f t="shared" si="203"/>
        <v>0</v>
      </c>
      <c r="AO1082" t="b">
        <f t="shared" si="204"/>
        <v>0</v>
      </c>
    </row>
    <row r="1083" spans="1:41">
      <c r="A1083" s="48"/>
      <c r="B1083" s="48"/>
      <c r="C1083" s="49"/>
      <c r="D1083" s="49"/>
      <c r="E1083" s="50"/>
      <c r="F1083" s="7"/>
      <c r="G1083" s="50"/>
      <c r="H1083" s="50"/>
      <c r="I1083" s="49"/>
      <c r="J1083" s="54"/>
      <c r="K1083" s="49"/>
      <c r="L1083" s="49"/>
      <c r="M1083" s="41"/>
      <c r="N1083" s="7"/>
      <c r="O1083" s="8" t="str">
        <f t="shared" si="196"/>
        <v xml:space="preserve"> </v>
      </c>
      <c r="P1083" s="8" t="str">
        <f t="shared" si="197"/>
        <v xml:space="preserve"> </v>
      </c>
      <c r="Q1083" s="7"/>
      <c r="R1083" s="6"/>
      <c r="S1083" s="7"/>
      <c r="T1083" s="7"/>
      <c r="U1083" s="7"/>
      <c r="V1083" s="9"/>
      <c r="W1083" s="9"/>
      <c r="X1083" s="9"/>
      <c r="Y1083" s="9"/>
      <c r="Z1083" s="7"/>
      <c r="AA1083" s="7"/>
      <c r="AB1083" s="7"/>
      <c r="AC1083" s="7"/>
      <c r="AD1083" t="str">
        <f>IF('Invulblad per woning'!B1083=0," ","ja")</f>
        <v xml:space="preserve"> </v>
      </c>
      <c r="AE1083" s="10" t="str">
        <f t="shared" si="198"/>
        <v>nee</v>
      </c>
      <c r="AF1083" s="10">
        <f t="shared" si="199"/>
        <v>60</v>
      </c>
      <c r="AG1083" s="10">
        <f t="shared" si="200"/>
        <v>1944</v>
      </c>
      <c r="AH1083">
        <f t="shared" si="206"/>
        <v>0</v>
      </c>
      <c r="AI1083" s="10" t="str">
        <f t="shared" si="207"/>
        <v>nee 60 1944 0</v>
      </c>
      <c r="AJ1083" s="10" t="e">
        <f>_xlfn.XLOOKUP(AI1083,'Hybride Warmtepomp'!F$3:F$165,'Hybride Warmtepomp'!B$3:B$165)</f>
        <v>#N/A</v>
      </c>
      <c r="AK1083" t="str">
        <f t="shared" si="201"/>
        <v/>
      </c>
      <c r="AL1083" t="str">
        <f t="shared" si="205"/>
        <v>nee</v>
      </c>
      <c r="AM1083" t="str">
        <f t="shared" si="202"/>
        <v>nee</v>
      </c>
      <c r="AN1083" t="b">
        <f t="shared" si="203"/>
        <v>0</v>
      </c>
      <c r="AO1083" t="b">
        <f t="shared" si="204"/>
        <v>0</v>
      </c>
    </row>
    <row r="1084" spans="1:41">
      <c r="A1084" s="48"/>
      <c r="B1084" s="48"/>
      <c r="C1084" s="49"/>
      <c r="D1084" s="49"/>
      <c r="E1084" s="50"/>
      <c r="F1084" s="7"/>
      <c r="G1084" s="50"/>
      <c r="H1084" s="50"/>
      <c r="I1084" s="49"/>
      <c r="J1084" s="54"/>
      <c r="K1084" s="49"/>
      <c r="L1084" s="49"/>
      <c r="M1084" s="41"/>
      <c r="N1084" s="7"/>
      <c r="O1084" s="8" t="str">
        <f t="shared" si="196"/>
        <v xml:space="preserve"> </v>
      </c>
      <c r="P1084" s="8" t="str">
        <f t="shared" si="197"/>
        <v xml:space="preserve"> </v>
      </c>
      <c r="Q1084" s="7"/>
      <c r="R1084" s="6"/>
      <c r="S1084" s="7"/>
      <c r="T1084" s="7"/>
      <c r="U1084" s="7"/>
      <c r="V1084" s="9"/>
      <c r="W1084" s="9"/>
      <c r="X1084" s="9"/>
      <c r="Y1084" s="9"/>
      <c r="Z1084" s="7"/>
      <c r="AA1084" s="7"/>
      <c r="AB1084" s="7"/>
      <c r="AC1084" s="7"/>
      <c r="AD1084" t="str">
        <f>IF('Invulblad per woning'!B1084=0," ","ja")</f>
        <v xml:space="preserve"> </v>
      </c>
      <c r="AE1084" s="10" t="str">
        <f t="shared" si="198"/>
        <v>nee</v>
      </c>
      <c r="AF1084" s="10">
        <f t="shared" si="199"/>
        <v>60</v>
      </c>
      <c r="AG1084" s="10">
        <f t="shared" si="200"/>
        <v>1944</v>
      </c>
      <c r="AH1084">
        <f t="shared" si="206"/>
        <v>0</v>
      </c>
      <c r="AI1084" s="10" t="str">
        <f t="shared" si="207"/>
        <v>nee 60 1944 0</v>
      </c>
      <c r="AJ1084" s="10" t="e">
        <f>_xlfn.XLOOKUP(AI1084,'Hybride Warmtepomp'!F$3:F$165,'Hybride Warmtepomp'!B$3:B$165)</f>
        <v>#N/A</v>
      </c>
      <c r="AK1084" t="str">
        <f t="shared" si="201"/>
        <v/>
      </c>
      <c r="AL1084" t="str">
        <f t="shared" si="205"/>
        <v>nee</v>
      </c>
      <c r="AM1084" t="str">
        <f t="shared" si="202"/>
        <v>nee</v>
      </c>
      <c r="AN1084" t="b">
        <f t="shared" si="203"/>
        <v>0</v>
      </c>
      <c r="AO1084" t="b">
        <f t="shared" si="204"/>
        <v>0</v>
      </c>
    </row>
    <row r="1085" spans="1:41">
      <c r="A1085" s="48"/>
      <c r="B1085" s="48"/>
      <c r="C1085" s="49"/>
      <c r="D1085" s="49"/>
      <c r="E1085" s="50"/>
      <c r="F1085" s="7"/>
      <c r="G1085" s="50"/>
      <c r="H1085" s="50"/>
      <c r="I1085" s="49"/>
      <c r="J1085" s="54"/>
      <c r="K1085" s="49"/>
      <c r="L1085" s="49"/>
      <c r="M1085" s="41"/>
      <c r="N1085" s="7"/>
      <c r="O1085" s="8" t="str">
        <f t="shared" si="196"/>
        <v xml:space="preserve"> </v>
      </c>
      <c r="P1085" s="8" t="str">
        <f t="shared" si="197"/>
        <v xml:space="preserve"> </v>
      </c>
      <c r="Q1085" s="7"/>
      <c r="R1085" s="6"/>
      <c r="S1085" s="7"/>
      <c r="T1085" s="7"/>
      <c r="U1085" s="7"/>
      <c r="V1085" s="9"/>
      <c r="W1085" s="9"/>
      <c r="X1085" s="9"/>
      <c r="Y1085" s="9"/>
      <c r="Z1085" s="7"/>
      <c r="AA1085" s="7"/>
      <c r="AB1085" s="7"/>
      <c r="AC1085" s="7"/>
      <c r="AD1085" t="str">
        <f>IF('Invulblad per woning'!B1085=0," ","ja")</f>
        <v xml:space="preserve"> </v>
      </c>
      <c r="AE1085" s="10" t="str">
        <f t="shared" si="198"/>
        <v>nee</v>
      </c>
      <c r="AF1085" s="10">
        <f t="shared" si="199"/>
        <v>60</v>
      </c>
      <c r="AG1085" s="10">
        <f t="shared" si="200"/>
        <v>1944</v>
      </c>
      <c r="AH1085">
        <f t="shared" si="206"/>
        <v>0</v>
      </c>
      <c r="AI1085" s="10" t="str">
        <f t="shared" si="207"/>
        <v>nee 60 1944 0</v>
      </c>
      <c r="AJ1085" s="10" t="e">
        <f>_xlfn.XLOOKUP(AI1085,'Hybride Warmtepomp'!F$3:F$165,'Hybride Warmtepomp'!B$3:B$165)</f>
        <v>#N/A</v>
      </c>
      <c r="AK1085" t="str">
        <f t="shared" si="201"/>
        <v/>
      </c>
      <c r="AL1085" t="str">
        <f t="shared" si="205"/>
        <v>nee</v>
      </c>
      <c r="AM1085" t="str">
        <f t="shared" si="202"/>
        <v>nee</v>
      </c>
      <c r="AN1085" t="b">
        <f t="shared" si="203"/>
        <v>0</v>
      </c>
      <c r="AO1085" t="b">
        <f t="shared" si="204"/>
        <v>0</v>
      </c>
    </row>
    <row r="1086" spans="1:41">
      <c r="A1086" s="48"/>
      <c r="B1086" s="48"/>
      <c r="C1086" s="49"/>
      <c r="D1086" s="49"/>
      <c r="E1086" s="50"/>
      <c r="F1086" s="7"/>
      <c r="G1086" s="50"/>
      <c r="H1086" s="50"/>
      <c r="I1086" s="49"/>
      <c r="J1086" s="54"/>
      <c r="K1086" s="49"/>
      <c r="L1086" s="49"/>
      <c r="M1086" s="41"/>
      <c r="N1086" s="7"/>
      <c r="O1086" s="8" t="str">
        <f t="shared" si="196"/>
        <v xml:space="preserve"> </v>
      </c>
      <c r="P1086" s="8" t="str">
        <f t="shared" si="197"/>
        <v xml:space="preserve"> </v>
      </c>
      <c r="Q1086" s="7"/>
      <c r="R1086" s="6"/>
      <c r="S1086" s="7"/>
      <c r="T1086" s="7"/>
      <c r="U1086" s="7"/>
      <c r="V1086" s="9"/>
      <c r="W1086" s="9"/>
      <c r="X1086" s="9"/>
      <c r="Y1086" s="9"/>
      <c r="Z1086" s="7"/>
      <c r="AA1086" s="7"/>
      <c r="AB1086" s="7"/>
      <c r="AC1086" s="7"/>
      <c r="AD1086" t="str">
        <f>IF('Invulblad per woning'!B1086=0," ","ja")</f>
        <v xml:space="preserve"> </v>
      </c>
      <c r="AE1086" s="10" t="str">
        <f t="shared" si="198"/>
        <v>nee</v>
      </c>
      <c r="AF1086" s="10">
        <f t="shared" si="199"/>
        <v>60</v>
      </c>
      <c r="AG1086" s="10">
        <f t="shared" si="200"/>
        <v>1944</v>
      </c>
      <c r="AH1086">
        <f t="shared" si="206"/>
        <v>0</v>
      </c>
      <c r="AI1086" s="10" t="str">
        <f t="shared" si="207"/>
        <v>nee 60 1944 0</v>
      </c>
      <c r="AJ1086" s="10" t="e">
        <f>_xlfn.XLOOKUP(AI1086,'Hybride Warmtepomp'!F$3:F$165,'Hybride Warmtepomp'!B$3:B$165)</f>
        <v>#N/A</v>
      </c>
      <c r="AK1086" t="str">
        <f t="shared" si="201"/>
        <v/>
      </c>
      <c r="AL1086" t="str">
        <f t="shared" si="205"/>
        <v>nee</v>
      </c>
      <c r="AM1086" t="str">
        <f t="shared" si="202"/>
        <v>nee</v>
      </c>
      <c r="AN1086" t="b">
        <f t="shared" si="203"/>
        <v>0</v>
      </c>
      <c r="AO1086" t="b">
        <f t="shared" si="204"/>
        <v>0</v>
      </c>
    </row>
    <row r="1087" spans="1:41">
      <c r="A1087" s="48"/>
      <c r="B1087" s="48"/>
      <c r="C1087" s="49"/>
      <c r="D1087" s="49"/>
      <c r="E1087" s="50"/>
      <c r="F1087" s="7"/>
      <c r="G1087" s="50"/>
      <c r="H1087" s="50"/>
      <c r="I1087" s="49"/>
      <c r="J1087" s="54"/>
      <c r="K1087" s="49"/>
      <c r="L1087" s="49"/>
      <c r="M1087" s="41"/>
      <c r="N1087" s="7"/>
      <c r="O1087" s="8" t="str">
        <f t="shared" si="196"/>
        <v xml:space="preserve"> </v>
      </c>
      <c r="P1087" s="8" t="str">
        <f t="shared" si="197"/>
        <v xml:space="preserve"> </v>
      </c>
      <c r="Q1087" s="7"/>
      <c r="R1087" s="6"/>
      <c r="S1087" s="7"/>
      <c r="T1087" s="7"/>
      <c r="U1087" s="7"/>
      <c r="V1087" s="9"/>
      <c r="W1087" s="9"/>
      <c r="X1087" s="9"/>
      <c r="Y1087" s="9"/>
      <c r="Z1087" s="7"/>
      <c r="AA1087" s="7"/>
      <c r="AB1087" s="7"/>
      <c r="AC1087" s="7"/>
      <c r="AD1087" t="str">
        <f>IF('Invulblad per woning'!B1087=0," ","ja")</f>
        <v xml:space="preserve"> </v>
      </c>
      <c r="AE1087" s="10" t="str">
        <f t="shared" si="198"/>
        <v>nee</v>
      </c>
      <c r="AF1087" s="10">
        <f t="shared" si="199"/>
        <v>60</v>
      </c>
      <c r="AG1087" s="10">
        <f t="shared" si="200"/>
        <v>1944</v>
      </c>
      <c r="AH1087">
        <f t="shared" si="206"/>
        <v>0</v>
      </c>
      <c r="AI1087" s="10" t="str">
        <f t="shared" si="207"/>
        <v>nee 60 1944 0</v>
      </c>
      <c r="AJ1087" s="10" t="e">
        <f>_xlfn.XLOOKUP(AI1087,'Hybride Warmtepomp'!F$3:F$165,'Hybride Warmtepomp'!B$3:B$165)</f>
        <v>#N/A</v>
      </c>
      <c r="AK1087" t="str">
        <f t="shared" si="201"/>
        <v/>
      </c>
      <c r="AL1087" t="str">
        <f t="shared" si="205"/>
        <v>nee</v>
      </c>
      <c r="AM1087" t="str">
        <f t="shared" si="202"/>
        <v>nee</v>
      </c>
      <c r="AN1087" t="b">
        <f t="shared" si="203"/>
        <v>0</v>
      </c>
      <c r="AO1087" t="b">
        <f t="shared" si="204"/>
        <v>0</v>
      </c>
    </row>
    <row r="1088" spans="1:41">
      <c r="A1088" s="48"/>
      <c r="B1088" s="48"/>
      <c r="C1088" s="49"/>
      <c r="D1088" s="49"/>
      <c r="E1088" s="50"/>
      <c r="F1088" s="7"/>
      <c r="G1088" s="50"/>
      <c r="H1088" s="50"/>
      <c r="I1088" s="49"/>
      <c r="J1088" s="54"/>
      <c r="K1088" s="49"/>
      <c r="L1088" s="49"/>
      <c r="M1088" s="41"/>
      <c r="N1088" s="7"/>
      <c r="O1088" s="8" t="str">
        <f t="shared" si="196"/>
        <v xml:space="preserve"> </v>
      </c>
      <c r="P1088" s="8" t="str">
        <f t="shared" si="197"/>
        <v xml:space="preserve"> </v>
      </c>
      <c r="Q1088" s="7"/>
      <c r="R1088" s="6"/>
      <c r="S1088" s="7"/>
      <c r="T1088" s="7"/>
      <c r="U1088" s="7"/>
      <c r="V1088" s="9"/>
      <c r="W1088" s="9"/>
      <c r="X1088" s="9"/>
      <c r="Y1088" s="9"/>
      <c r="Z1088" s="7"/>
      <c r="AA1088" s="7"/>
      <c r="AB1088" s="7"/>
      <c r="AC1088" s="7"/>
      <c r="AD1088" t="str">
        <f>IF('Invulblad per woning'!B1088=0," ","ja")</f>
        <v xml:space="preserve"> </v>
      </c>
      <c r="AE1088" s="10" t="str">
        <f t="shared" si="198"/>
        <v>nee</v>
      </c>
      <c r="AF1088" s="10">
        <f t="shared" si="199"/>
        <v>60</v>
      </c>
      <c r="AG1088" s="10">
        <f t="shared" si="200"/>
        <v>1944</v>
      </c>
      <c r="AH1088">
        <f t="shared" si="206"/>
        <v>0</v>
      </c>
      <c r="AI1088" s="10" t="str">
        <f t="shared" si="207"/>
        <v>nee 60 1944 0</v>
      </c>
      <c r="AJ1088" s="10" t="e">
        <f>_xlfn.XLOOKUP(AI1088,'Hybride Warmtepomp'!F$3:F$165,'Hybride Warmtepomp'!B$3:B$165)</f>
        <v>#N/A</v>
      </c>
      <c r="AK1088" t="str">
        <f t="shared" si="201"/>
        <v/>
      </c>
      <c r="AL1088" t="str">
        <f t="shared" si="205"/>
        <v>nee</v>
      </c>
      <c r="AM1088" t="str">
        <f t="shared" si="202"/>
        <v>nee</v>
      </c>
      <c r="AN1088" t="b">
        <f t="shared" si="203"/>
        <v>0</v>
      </c>
      <c r="AO1088" t="b">
        <f t="shared" si="204"/>
        <v>0</v>
      </c>
    </row>
    <row r="1089" spans="1:41">
      <c r="A1089" s="48"/>
      <c r="B1089" s="48"/>
      <c r="C1089" s="49"/>
      <c r="D1089" s="49"/>
      <c r="E1089" s="50"/>
      <c r="F1089" s="7"/>
      <c r="G1089" s="50"/>
      <c r="H1089" s="50"/>
      <c r="I1089" s="49"/>
      <c r="J1089" s="54"/>
      <c r="K1089" s="49"/>
      <c r="L1089" s="49"/>
      <c r="M1089" s="41"/>
      <c r="N1089" s="7"/>
      <c r="O1089" s="8" t="str">
        <f t="shared" si="196"/>
        <v xml:space="preserve"> </v>
      </c>
      <c r="P1089" s="8" t="str">
        <f t="shared" si="197"/>
        <v xml:space="preserve"> </v>
      </c>
      <c r="Q1089" s="7"/>
      <c r="R1089" s="6"/>
      <c r="S1089" s="7"/>
      <c r="T1089" s="7"/>
      <c r="U1089" s="7"/>
      <c r="V1089" s="9"/>
      <c r="W1089" s="9"/>
      <c r="X1089" s="9"/>
      <c r="Y1089" s="9"/>
      <c r="Z1089" s="7"/>
      <c r="AA1089" s="7"/>
      <c r="AB1089" s="7"/>
      <c r="AC1089" s="7"/>
      <c r="AD1089" t="str">
        <f>IF('Invulblad per woning'!B1089=0," ","ja")</f>
        <v xml:space="preserve"> </v>
      </c>
      <c r="AE1089" s="10" t="str">
        <f t="shared" si="198"/>
        <v>nee</v>
      </c>
      <c r="AF1089" s="10">
        <f t="shared" si="199"/>
        <v>60</v>
      </c>
      <c r="AG1089" s="10">
        <f t="shared" si="200"/>
        <v>1944</v>
      </c>
      <c r="AH1089">
        <f t="shared" si="206"/>
        <v>0</v>
      </c>
      <c r="AI1089" s="10" t="str">
        <f t="shared" si="207"/>
        <v>nee 60 1944 0</v>
      </c>
      <c r="AJ1089" s="10" t="e">
        <f>_xlfn.XLOOKUP(AI1089,'Hybride Warmtepomp'!F$3:F$165,'Hybride Warmtepomp'!B$3:B$165)</f>
        <v>#N/A</v>
      </c>
      <c r="AK1089" t="str">
        <f t="shared" si="201"/>
        <v/>
      </c>
      <c r="AL1089" t="str">
        <f t="shared" si="205"/>
        <v>nee</v>
      </c>
      <c r="AM1089" t="str">
        <f t="shared" si="202"/>
        <v>nee</v>
      </c>
      <c r="AN1089" t="b">
        <f t="shared" si="203"/>
        <v>0</v>
      </c>
      <c r="AO1089" t="b">
        <f t="shared" si="204"/>
        <v>0</v>
      </c>
    </row>
    <row r="1090" spans="1:41">
      <c r="A1090" s="48"/>
      <c r="B1090" s="48"/>
      <c r="C1090" s="49"/>
      <c r="D1090" s="49"/>
      <c r="E1090" s="50"/>
      <c r="F1090" s="7"/>
      <c r="G1090" s="50"/>
      <c r="H1090" s="50"/>
      <c r="I1090" s="49"/>
      <c r="J1090" s="54"/>
      <c r="K1090" s="49"/>
      <c r="L1090" s="49"/>
      <c r="M1090" s="41"/>
      <c r="N1090" s="7"/>
      <c r="O1090" s="8" t="str">
        <f t="shared" si="196"/>
        <v xml:space="preserve"> </v>
      </c>
      <c r="P1090" s="8" t="str">
        <f t="shared" si="197"/>
        <v xml:space="preserve"> </v>
      </c>
      <c r="Q1090" s="7"/>
      <c r="R1090" s="6"/>
      <c r="S1090" s="7"/>
      <c r="T1090" s="7"/>
      <c r="U1090" s="7"/>
      <c r="V1090" s="9"/>
      <c r="W1090" s="9"/>
      <c r="X1090" s="9"/>
      <c r="Y1090" s="9"/>
      <c r="Z1090" s="7"/>
      <c r="AA1090" s="7"/>
      <c r="AB1090" s="7"/>
      <c r="AC1090" s="7"/>
      <c r="AD1090" t="str">
        <f>IF('Invulblad per woning'!B1090=0," ","ja")</f>
        <v xml:space="preserve"> </v>
      </c>
      <c r="AE1090" s="10" t="str">
        <f t="shared" si="198"/>
        <v>nee</v>
      </c>
      <c r="AF1090" s="10">
        <f t="shared" si="199"/>
        <v>60</v>
      </c>
      <c r="AG1090" s="10">
        <f t="shared" si="200"/>
        <v>1944</v>
      </c>
      <c r="AH1090">
        <f t="shared" si="206"/>
        <v>0</v>
      </c>
      <c r="AI1090" s="10" t="str">
        <f t="shared" si="207"/>
        <v>nee 60 1944 0</v>
      </c>
      <c r="AJ1090" s="10" t="e">
        <f>_xlfn.XLOOKUP(AI1090,'Hybride Warmtepomp'!F$3:F$165,'Hybride Warmtepomp'!B$3:B$165)</f>
        <v>#N/A</v>
      </c>
      <c r="AK1090" t="str">
        <f t="shared" si="201"/>
        <v/>
      </c>
      <c r="AL1090" t="str">
        <f t="shared" si="205"/>
        <v>nee</v>
      </c>
      <c r="AM1090" t="str">
        <f t="shared" si="202"/>
        <v>nee</v>
      </c>
      <c r="AN1090" t="b">
        <f t="shared" si="203"/>
        <v>0</v>
      </c>
      <c r="AO1090" t="b">
        <f t="shared" si="204"/>
        <v>0</v>
      </c>
    </row>
    <row r="1091" spans="1:41">
      <c r="A1091" s="48"/>
      <c r="B1091" s="48"/>
      <c r="C1091" s="49"/>
      <c r="D1091" s="49"/>
      <c r="E1091" s="50"/>
      <c r="F1091" s="7"/>
      <c r="G1091" s="50"/>
      <c r="H1091" s="50"/>
      <c r="I1091" s="49"/>
      <c r="J1091" s="54"/>
      <c r="K1091" s="49"/>
      <c r="L1091" s="49"/>
      <c r="M1091" s="41"/>
      <c r="N1091" s="7"/>
      <c r="O1091" s="8" t="str">
        <f t="shared" ref="O1091:O1154" si="208">IF(K1091*L1091/1000=0," ",K1091*L1091/1000)</f>
        <v xml:space="preserve"> </v>
      </c>
      <c r="P1091" s="8" t="str">
        <f t="shared" ref="P1091:P1154" si="209">IF(MIN(M1091:O1091)=0," ",MIN(M1091:O1091))</f>
        <v xml:space="preserve"> </v>
      </c>
      <c r="Q1091" s="7"/>
      <c r="R1091" s="6"/>
      <c r="S1091" s="7"/>
      <c r="T1091" s="7"/>
      <c r="U1091" s="7"/>
      <c r="V1091" s="9"/>
      <c r="W1091" s="9"/>
      <c r="X1091" s="9"/>
      <c r="Y1091" s="9"/>
      <c r="Z1091" s="7"/>
      <c r="AA1091" s="7"/>
      <c r="AB1091" s="7"/>
      <c r="AC1091" s="7"/>
      <c r="AD1091" t="str">
        <f>IF('Invulblad per woning'!B1091=0," ","ja")</f>
        <v xml:space="preserve"> </v>
      </c>
      <c r="AE1091" s="10" t="str">
        <f t="shared" si="198"/>
        <v>nee</v>
      </c>
      <c r="AF1091" s="10">
        <f t="shared" si="199"/>
        <v>60</v>
      </c>
      <c r="AG1091" s="10">
        <f t="shared" si="200"/>
        <v>1944</v>
      </c>
      <c r="AH1091">
        <f t="shared" si="206"/>
        <v>0</v>
      </c>
      <c r="AI1091" s="10" t="str">
        <f t="shared" si="207"/>
        <v>nee 60 1944 0</v>
      </c>
      <c r="AJ1091" s="10" t="e">
        <f>_xlfn.XLOOKUP(AI1091,'Hybride Warmtepomp'!F$3:F$165,'Hybride Warmtepomp'!B$3:B$165)</f>
        <v>#N/A</v>
      </c>
      <c r="AK1091" t="str">
        <f t="shared" si="201"/>
        <v/>
      </c>
      <c r="AL1091" t="str">
        <f t="shared" si="205"/>
        <v>nee</v>
      </c>
      <c r="AM1091" t="str">
        <f t="shared" si="202"/>
        <v>nee</v>
      </c>
      <c r="AN1091" t="b">
        <f t="shared" si="203"/>
        <v>0</v>
      </c>
      <c r="AO1091" t="b">
        <f t="shared" si="204"/>
        <v>0</v>
      </c>
    </row>
    <row r="1092" spans="1:41">
      <c r="A1092" s="48"/>
      <c r="B1092" s="48"/>
      <c r="C1092" s="49"/>
      <c r="D1092" s="49"/>
      <c r="E1092" s="50"/>
      <c r="F1092" s="7"/>
      <c r="G1092" s="50"/>
      <c r="H1092" s="50"/>
      <c r="I1092" s="49"/>
      <c r="J1092" s="54"/>
      <c r="K1092" s="49"/>
      <c r="L1092" s="49"/>
      <c r="M1092" s="41"/>
      <c r="N1092" s="7"/>
      <c r="O1092" s="8" t="str">
        <f t="shared" si="208"/>
        <v xml:space="preserve"> </v>
      </c>
      <c r="P1092" s="8" t="str">
        <f t="shared" si="209"/>
        <v xml:space="preserve"> </v>
      </c>
      <c r="Q1092" s="7"/>
      <c r="R1092" s="6"/>
      <c r="S1092" s="7"/>
      <c r="T1092" s="7"/>
      <c r="U1092" s="7"/>
      <c r="V1092" s="9"/>
      <c r="W1092" s="9"/>
      <c r="X1092" s="9"/>
      <c r="Y1092" s="9"/>
      <c r="Z1092" s="7"/>
      <c r="AA1092" s="7"/>
      <c r="AB1092" s="7"/>
      <c r="AC1092" s="7"/>
      <c r="AD1092" t="str">
        <f>IF('Invulblad per woning'!B1092=0," ","ja")</f>
        <v xml:space="preserve"> </v>
      </c>
      <c r="AE1092" s="10" t="str">
        <f t="shared" ref="AE1092:AE1155" si="210">_xlfn.XLOOKUP(T1092,"hybride","ja","nee")</f>
        <v>nee</v>
      </c>
      <c r="AF1092" s="10">
        <f t="shared" ref="AF1092:AF1155" si="211">IF(R1092&lt;=60,60,IF(R1092&lt;=80,80,IF(R1092&lt;=100,100,IF(R1092&lt;=125,125,IF(R1092&lt;=150,150,IF(R1092&lt;=175,175,200))))))</f>
        <v>60</v>
      </c>
      <c r="AG1092" s="10">
        <f t="shared" ref="AG1092:AG1155" si="212">IF(F1092&lt;1945,1944,IF(F1092&lt;1975,1974,IF(F1092&lt;1995,1994,1995)))</f>
        <v>1944</v>
      </c>
      <c r="AH1092">
        <f t="shared" si="206"/>
        <v>0</v>
      </c>
      <c r="AI1092" s="10" t="str">
        <f t="shared" si="207"/>
        <v>nee 60 1944 0</v>
      </c>
      <c r="AJ1092" s="10" t="e">
        <f>_xlfn.XLOOKUP(AI1092,'Hybride Warmtepomp'!F$3:F$165,'Hybride Warmtepomp'!B$3:B$165)</f>
        <v>#N/A</v>
      </c>
      <c r="AK1092" t="str">
        <f t="shared" ref="AK1092:AK1155" si="213">IFERROR(AJ1092,"")</f>
        <v/>
      </c>
      <c r="AL1092" t="str">
        <f t="shared" si="205"/>
        <v>nee</v>
      </c>
      <c r="AM1092" t="str">
        <f t="shared" ref="AM1092:AM1155" si="214">IF(AB1092="ja","ja","nee")</f>
        <v>nee</v>
      </c>
      <c r="AN1092" t="b">
        <f t="shared" ref="AN1092:AN1155" si="215">AND(K1092&gt;0,NOT(M1092&gt;0))</f>
        <v>0</v>
      </c>
      <c r="AO1092" t="b">
        <f t="shared" ref="AO1092:AO1155" si="216">AND(K1092&gt;0,NOT(L1092&gt;0))</f>
        <v>0</v>
      </c>
    </row>
    <row r="1093" spans="1:41">
      <c r="A1093" s="48"/>
      <c r="B1093" s="48"/>
      <c r="C1093" s="49"/>
      <c r="D1093" s="49"/>
      <c r="E1093" s="50"/>
      <c r="F1093" s="7"/>
      <c r="G1093" s="50"/>
      <c r="H1093" s="50"/>
      <c r="I1093" s="49"/>
      <c r="J1093" s="54"/>
      <c r="K1093" s="49"/>
      <c r="L1093" s="49"/>
      <c r="M1093" s="41"/>
      <c r="N1093" s="7"/>
      <c r="O1093" s="8" t="str">
        <f t="shared" si="208"/>
        <v xml:space="preserve"> </v>
      </c>
      <c r="P1093" s="8" t="str">
        <f t="shared" si="209"/>
        <v xml:space="preserve"> </v>
      </c>
      <c r="Q1093" s="7"/>
      <c r="R1093" s="6"/>
      <c r="S1093" s="7"/>
      <c r="T1093" s="7"/>
      <c r="U1093" s="7"/>
      <c r="V1093" s="9"/>
      <c r="W1093" s="9"/>
      <c r="X1093" s="9"/>
      <c r="Y1093" s="9"/>
      <c r="Z1093" s="7"/>
      <c r="AA1093" s="7"/>
      <c r="AB1093" s="7"/>
      <c r="AC1093" s="7"/>
      <c r="AD1093" t="str">
        <f>IF('Invulblad per woning'!B1093=0," ","ja")</f>
        <v xml:space="preserve"> </v>
      </c>
      <c r="AE1093" s="10" t="str">
        <f t="shared" si="210"/>
        <v>nee</v>
      </c>
      <c r="AF1093" s="10">
        <f t="shared" si="211"/>
        <v>60</v>
      </c>
      <c r="AG1093" s="10">
        <f t="shared" si="212"/>
        <v>1944</v>
      </c>
      <c r="AH1093">
        <f t="shared" si="206"/>
        <v>0</v>
      </c>
      <c r="AI1093" s="10" t="str">
        <f t="shared" si="207"/>
        <v>nee 60 1944 0</v>
      </c>
      <c r="AJ1093" s="10" t="e">
        <f>_xlfn.XLOOKUP(AI1093,'Hybride Warmtepomp'!F$3:F$165,'Hybride Warmtepomp'!B$3:B$165)</f>
        <v>#N/A</v>
      </c>
      <c r="AK1093" t="str">
        <f t="shared" si="213"/>
        <v/>
      </c>
      <c r="AL1093" t="str">
        <f t="shared" ref="AL1093:AL1156" si="217">IF(S1093="warmtepomp","ja","nee")</f>
        <v>nee</v>
      </c>
      <c r="AM1093" t="str">
        <f t="shared" si="214"/>
        <v>nee</v>
      </c>
      <c r="AN1093" t="b">
        <f t="shared" si="215"/>
        <v>0</v>
      </c>
      <c r="AO1093" t="b">
        <f t="shared" si="216"/>
        <v>0</v>
      </c>
    </row>
    <row r="1094" spans="1:41">
      <c r="A1094" s="48"/>
      <c r="B1094" s="48"/>
      <c r="C1094" s="49"/>
      <c r="D1094" s="49"/>
      <c r="E1094" s="50"/>
      <c r="F1094" s="7"/>
      <c r="G1094" s="50"/>
      <c r="H1094" s="50"/>
      <c r="I1094" s="49"/>
      <c r="J1094" s="54"/>
      <c r="K1094" s="49"/>
      <c r="L1094" s="49"/>
      <c r="M1094" s="41"/>
      <c r="N1094" s="7"/>
      <c r="O1094" s="8" t="str">
        <f t="shared" si="208"/>
        <v xml:space="preserve"> </v>
      </c>
      <c r="P1094" s="8" t="str">
        <f t="shared" si="209"/>
        <v xml:space="preserve"> </v>
      </c>
      <c r="Q1094" s="7"/>
      <c r="R1094" s="6"/>
      <c r="S1094" s="7"/>
      <c r="T1094" s="7"/>
      <c r="U1094" s="7"/>
      <c r="V1094" s="9"/>
      <c r="W1094" s="9"/>
      <c r="X1094" s="9"/>
      <c r="Y1094" s="9"/>
      <c r="Z1094" s="7"/>
      <c r="AA1094" s="7"/>
      <c r="AB1094" s="7"/>
      <c r="AC1094" s="7"/>
      <c r="AD1094" t="str">
        <f>IF('Invulblad per woning'!B1094=0," ","ja")</f>
        <v xml:space="preserve"> </v>
      </c>
      <c r="AE1094" s="10" t="str">
        <f t="shared" si="210"/>
        <v>nee</v>
      </c>
      <c r="AF1094" s="10">
        <f t="shared" si="211"/>
        <v>60</v>
      </c>
      <c r="AG1094" s="10">
        <f t="shared" si="212"/>
        <v>1944</v>
      </c>
      <c r="AH1094">
        <f t="shared" si="206"/>
        <v>0</v>
      </c>
      <c r="AI1094" s="10" t="str">
        <f t="shared" si="207"/>
        <v>nee 60 1944 0</v>
      </c>
      <c r="AJ1094" s="10" t="e">
        <f>_xlfn.XLOOKUP(AI1094,'Hybride Warmtepomp'!F$3:F$165,'Hybride Warmtepomp'!B$3:B$165)</f>
        <v>#N/A</v>
      </c>
      <c r="AK1094" t="str">
        <f t="shared" si="213"/>
        <v/>
      </c>
      <c r="AL1094" t="str">
        <f t="shared" si="217"/>
        <v>nee</v>
      </c>
      <c r="AM1094" t="str">
        <f t="shared" si="214"/>
        <v>nee</v>
      </c>
      <c r="AN1094" t="b">
        <f t="shared" si="215"/>
        <v>0</v>
      </c>
      <c r="AO1094" t="b">
        <f t="shared" si="216"/>
        <v>0</v>
      </c>
    </row>
    <row r="1095" spans="1:41">
      <c r="A1095" s="48"/>
      <c r="B1095" s="48"/>
      <c r="C1095" s="49"/>
      <c r="D1095" s="49"/>
      <c r="E1095" s="50"/>
      <c r="F1095" s="7"/>
      <c r="G1095" s="50"/>
      <c r="H1095" s="50"/>
      <c r="I1095" s="49"/>
      <c r="J1095" s="54"/>
      <c r="K1095" s="49"/>
      <c r="L1095" s="49"/>
      <c r="M1095" s="41"/>
      <c r="N1095" s="7"/>
      <c r="O1095" s="8" t="str">
        <f t="shared" si="208"/>
        <v xml:space="preserve"> </v>
      </c>
      <c r="P1095" s="8" t="str">
        <f t="shared" si="209"/>
        <v xml:space="preserve"> </v>
      </c>
      <c r="Q1095" s="7"/>
      <c r="R1095" s="6"/>
      <c r="S1095" s="7"/>
      <c r="T1095" s="7"/>
      <c r="U1095" s="7"/>
      <c r="V1095" s="9"/>
      <c r="W1095" s="9"/>
      <c r="X1095" s="9"/>
      <c r="Y1095" s="9"/>
      <c r="Z1095" s="7"/>
      <c r="AA1095" s="7"/>
      <c r="AB1095" s="7"/>
      <c r="AC1095" s="7"/>
      <c r="AD1095" t="str">
        <f>IF('Invulblad per woning'!B1095=0," ","ja")</f>
        <v xml:space="preserve"> </v>
      </c>
      <c r="AE1095" s="10" t="str">
        <f t="shared" si="210"/>
        <v>nee</v>
      </c>
      <c r="AF1095" s="10">
        <f t="shared" si="211"/>
        <v>60</v>
      </c>
      <c r="AG1095" s="10">
        <f t="shared" si="212"/>
        <v>1944</v>
      </c>
      <c r="AH1095">
        <f t="shared" si="206"/>
        <v>0</v>
      </c>
      <c r="AI1095" s="10" t="str">
        <f t="shared" si="207"/>
        <v>nee 60 1944 0</v>
      </c>
      <c r="AJ1095" s="10" t="e">
        <f>_xlfn.XLOOKUP(AI1095,'Hybride Warmtepomp'!F$3:F$165,'Hybride Warmtepomp'!B$3:B$165)</f>
        <v>#N/A</v>
      </c>
      <c r="AK1095" t="str">
        <f t="shared" si="213"/>
        <v/>
      </c>
      <c r="AL1095" t="str">
        <f t="shared" si="217"/>
        <v>nee</v>
      </c>
      <c r="AM1095" t="str">
        <f t="shared" si="214"/>
        <v>nee</v>
      </c>
      <c r="AN1095" t="b">
        <f t="shared" si="215"/>
        <v>0</v>
      </c>
      <c r="AO1095" t="b">
        <f t="shared" si="216"/>
        <v>0</v>
      </c>
    </row>
    <row r="1096" spans="1:41">
      <c r="A1096" s="48"/>
      <c r="B1096" s="48"/>
      <c r="C1096" s="49"/>
      <c r="D1096" s="49"/>
      <c r="E1096" s="50"/>
      <c r="F1096" s="7"/>
      <c r="G1096" s="50"/>
      <c r="H1096" s="50"/>
      <c r="I1096" s="49"/>
      <c r="J1096" s="54"/>
      <c r="K1096" s="49"/>
      <c r="L1096" s="49"/>
      <c r="M1096" s="41"/>
      <c r="N1096" s="7"/>
      <c r="O1096" s="8" t="str">
        <f t="shared" si="208"/>
        <v xml:space="preserve"> </v>
      </c>
      <c r="P1096" s="8" t="str">
        <f t="shared" si="209"/>
        <v xml:space="preserve"> </v>
      </c>
      <c r="Q1096" s="7"/>
      <c r="R1096" s="6"/>
      <c r="S1096" s="7"/>
      <c r="T1096" s="7"/>
      <c r="U1096" s="7"/>
      <c r="V1096" s="9"/>
      <c r="W1096" s="9"/>
      <c r="X1096" s="9"/>
      <c r="Y1096" s="9"/>
      <c r="Z1096" s="7"/>
      <c r="AA1096" s="7"/>
      <c r="AB1096" s="7"/>
      <c r="AC1096" s="7"/>
      <c r="AD1096" t="str">
        <f>IF('Invulblad per woning'!B1096=0," ","ja")</f>
        <v xml:space="preserve"> </v>
      </c>
      <c r="AE1096" s="10" t="str">
        <f t="shared" si="210"/>
        <v>nee</v>
      </c>
      <c r="AF1096" s="10">
        <f t="shared" si="211"/>
        <v>60</v>
      </c>
      <c r="AG1096" s="10">
        <f t="shared" si="212"/>
        <v>1944</v>
      </c>
      <c r="AH1096">
        <f t="shared" si="206"/>
        <v>0</v>
      </c>
      <c r="AI1096" s="10" t="str">
        <f t="shared" si="207"/>
        <v>nee 60 1944 0</v>
      </c>
      <c r="AJ1096" s="10" t="e">
        <f>_xlfn.XLOOKUP(AI1096,'Hybride Warmtepomp'!F$3:F$165,'Hybride Warmtepomp'!B$3:B$165)</f>
        <v>#N/A</v>
      </c>
      <c r="AK1096" t="str">
        <f t="shared" si="213"/>
        <v/>
      </c>
      <c r="AL1096" t="str">
        <f t="shared" si="217"/>
        <v>nee</v>
      </c>
      <c r="AM1096" t="str">
        <f t="shared" si="214"/>
        <v>nee</v>
      </c>
      <c r="AN1096" t="b">
        <f t="shared" si="215"/>
        <v>0</v>
      </c>
      <c r="AO1096" t="b">
        <f t="shared" si="216"/>
        <v>0</v>
      </c>
    </row>
    <row r="1097" spans="1:41">
      <c r="A1097" s="48"/>
      <c r="B1097" s="48"/>
      <c r="C1097" s="49"/>
      <c r="D1097" s="49"/>
      <c r="E1097" s="50"/>
      <c r="F1097" s="7"/>
      <c r="G1097" s="50"/>
      <c r="H1097" s="50"/>
      <c r="I1097" s="49"/>
      <c r="J1097" s="54"/>
      <c r="K1097" s="49"/>
      <c r="L1097" s="49"/>
      <c r="M1097" s="41"/>
      <c r="N1097" s="7"/>
      <c r="O1097" s="8" t="str">
        <f t="shared" si="208"/>
        <v xml:space="preserve"> </v>
      </c>
      <c r="P1097" s="8" t="str">
        <f t="shared" si="209"/>
        <v xml:space="preserve"> </v>
      </c>
      <c r="Q1097" s="7"/>
      <c r="R1097" s="6"/>
      <c r="S1097" s="7"/>
      <c r="T1097" s="7"/>
      <c r="U1097" s="7"/>
      <c r="V1097" s="9"/>
      <c r="W1097" s="9"/>
      <c r="X1097" s="9"/>
      <c r="Y1097" s="9"/>
      <c r="Z1097" s="7"/>
      <c r="AA1097" s="7"/>
      <c r="AB1097" s="7"/>
      <c r="AC1097" s="7"/>
      <c r="AD1097" t="str">
        <f>IF('Invulblad per woning'!B1097=0," ","ja")</f>
        <v xml:space="preserve"> </v>
      </c>
      <c r="AE1097" s="10" t="str">
        <f t="shared" si="210"/>
        <v>nee</v>
      </c>
      <c r="AF1097" s="10">
        <f t="shared" si="211"/>
        <v>60</v>
      </c>
      <c r="AG1097" s="10">
        <f t="shared" si="212"/>
        <v>1944</v>
      </c>
      <c r="AH1097">
        <f t="shared" si="206"/>
        <v>0</v>
      </c>
      <c r="AI1097" s="10" t="str">
        <f t="shared" si="207"/>
        <v>nee 60 1944 0</v>
      </c>
      <c r="AJ1097" s="10" t="e">
        <f>_xlfn.XLOOKUP(AI1097,'Hybride Warmtepomp'!F$3:F$165,'Hybride Warmtepomp'!B$3:B$165)</f>
        <v>#N/A</v>
      </c>
      <c r="AK1097" t="str">
        <f t="shared" si="213"/>
        <v/>
      </c>
      <c r="AL1097" t="str">
        <f t="shared" si="217"/>
        <v>nee</v>
      </c>
      <c r="AM1097" t="str">
        <f t="shared" si="214"/>
        <v>nee</v>
      </c>
      <c r="AN1097" t="b">
        <f t="shared" si="215"/>
        <v>0</v>
      </c>
      <c r="AO1097" t="b">
        <f t="shared" si="216"/>
        <v>0</v>
      </c>
    </row>
    <row r="1098" spans="1:41">
      <c r="A1098" s="48"/>
      <c r="B1098" s="48"/>
      <c r="C1098" s="49"/>
      <c r="D1098" s="49"/>
      <c r="E1098" s="50"/>
      <c r="F1098" s="7"/>
      <c r="G1098" s="50"/>
      <c r="H1098" s="50"/>
      <c r="I1098" s="49"/>
      <c r="J1098" s="54"/>
      <c r="K1098" s="49"/>
      <c r="L1098" s="49"/>
      <c r="M1098" s="41"/>
      <c r="N1098" s="7"/>
      <c r="O1098" s="8" t="str">
        <f t="shared" si="208"/>
        <v xml:space="preserve"> </v>
      </c>
      <c r="P1098" s="8" t="str">
        <f t="shared" si="209"/>
        <v xml:space="preserve"> </v>
      </c>
      <c r="Q1098" s="7"/>
      <c r="R1098" s="6"/>
      <c r="S1098" s="7"/>
      <c r="T1098" s="7"/>
      <c r="U1098" s="7"/>
      <c r="V1098" s="9"/>
      <c r="W1098" s="9"/>
      <c r="X1098" s="9"/>
      <c r="Y1098" s="9"/>
      <c r="Z1098" s="7"/>
      <c r="AA1098" s="7"/>
      <c r="AB1098" s="7"/>
      <c r="AC1098" s="7"/>
      <c r="AD1098" t="str">
        <f>IF('Invulblad per woning'!B1098=0," ","ja")</f>
        <v xml:space="preserve"> </v>
      </c>
      <c r="AE1098" s="10" t="str">
        <f t="shared" si="210"/>
        <v>nee</v>
      </c>
      <c r="AF1098" s="10">
        <f t="shared" si="211"/>
        <v>60</v>
      </c>
      <c r="AG1098" s="10">
        <f t="shared" si="212"/>
        <v>1944</v>
      </c>
      <c r="AH1098">
        <f t="shared" si="206"/>
        <v>0</v>
      </c>
      <c r="AI1098" s="10" t="str">
        <f t="shared" si="207"/>
        <v>nee 60 1944 0</v>
      </c>
      <c r="AJ1098" s="10" t="e">
        <f>_xlfn.XLOOKUP(AI1098,'Hybride Warmtepomp'!F$3:F$165,'Hybride Warmtepomp'!B$3:B$165)</f>
        <v>#N/A</v>
      </c>
      <c r="AK1098" t="str">
        <f t="shared" si="213"/>
        <v/>
      </c>
      <c r="AL1098" t="str">
        <f t="shared" si="217"/>
        <v>nee</v>
      </c>
      <c r="AM1098" t="str">
        <f t="shared" si="214"/>
        <v>nee</v>
      </c>
      <c r="AN1098" t="b">
        <f t="shared" si="215"/>
        <v>0</v>
      </c>
      <c r="AO1098" t="b">
        <f t="shared" si="216"/>
        <v>0</v>
      </c>
    </row>
    <row r="1099" spans="1:41">
      <c r="A1099" s="48"/>
      <c r="B1099" s="48"/>
      <c r="C1099" s="49"/>
      <c r="D1099" s="49"/>
      <c r="E1099" s="50"/>
      <c r="F1099" s="7"/>
      <c r="G1099" s="50"/>
      <c r="H1099" s="50"/>
      <c r="I1099" s="49"/>
      <c r="J1099" s="54"/>
      <c r="K1099" s="49"/>
      <c r="L1099" s="49"/>
      <c r="M1099" s="41"/>
      <c r="N1099" s="7"/>
      <c r="O1099" s="8" t="str">
        <f t="shared" si="208"/>
        <v xml:space="preserve"> </v>
      </c>
      <c r="P1099" s="8" t="str">
        <f t="shared" si="209"/>
        <v xml:space="preserve"> </v>
      </c>
      <c r="Q1099" s="7"/>
      <c r="R1099" s="6"/>
      <c r="S1099" s="7"/>
      <c r="T1099" s="7"/>
      <c r="U1099" s="7"/>
      <c r="V1099" s="9"/>
      <c r="W1099" s="9"/>
      <c r="X1099" s="9"/>
      <c r="Y1099" s="9"/>
      <c r="Z1099" s="7"/>
      <c r="AA1099" s="7"/>
      <c r="AB1099" s="7"/>
      <c r="AC1099" s="7"/>
      <c r="AD1099" t="str">
        <f>IF('Invulblad per woning'!B1099=0," ","ja")</f>
        <v xml:space="preserve"> </v>
      </c>
      <c r="AE1099" s="10" t="str">
        <f t="shared" si="210"/>
        <v>nee</v>
      </c>
      <c r="AF1099" s="10">
        <f t="shared" si="211"/>
        <v>60</v>
      </c>
      <c r="AG1099" s="10">
        <f t="shared" si="212"/>
        <v>1944</v>
      </c>
      <c r="AH1099">
        <f t="shared" si="206"/>
        <v>0</v>
      </c>
      <c r="AI1099" s="10" t="str">
        <f t="shared" si="207"/>
        <v>nee 60 1944 0</v>
      </c>
      <c r="AJ1099" s="10" t="e">
        <f>_xlfn.XLOOKUP(AI1099,'Hybride Warmtepomp'!F$3:F$165,'Hybride Warmtepomp'!B$3:B$165)</f>
        <v>#N/A</v>
      </c>
      <c r="AK1099" t="str">
        <f t="shared" si="213"/>
        <v/>
      </c>
      <c r="AL1099" t="str">
        <f t="shared" si="217"/>
        <v>nee</v>
      </c>
      <c r="AM1099" t="str">
        <f t="shared" si="214"/>
        <v>nee</v>
      </c>
      <c r="AN1099" t="b">
        <f t="shared" si="215"/>
        <v>0</v>
      </c>
      <c r="AO1099" t="b">
        <f t="shared" si="216"/>
        <v>0</v>
      </c>
    </row>
    <row r="1100" spans="1:41">
      <c r="A1100" s="48"/>
      <c r="B1100" s="48"/>
      <c r="C1100" s="49"/>
      <c r="D1100" s="49"/>
      <c r="E1100" s="50"/>
      <c r="F1100" s="7"/>
      <c r="G1100" s="50"/>
      <c r="H1100" s="50"/>
      <c r="I1100" s="49"/>
      <c r="J1100" s="54"/>
      <c r="K1100" s="49"/>
      <c r="L1100" s="49"/>
      <c r="M1100" s="41"/>
      <c r="N1100" s="7"/>
      <c r="O1100" s="8" t="str">
        <f t="shared" si="208"/>
        <v xml:space="preserve"> </v>
      </c>
      <c r="P1100" s="8" t="str">
        <f t="shared" si="209"/>
        <v xml:space="preserve"> </v>
      </c>
      <c r="Q1100" s="7"/>
      <c r="R1100" s="6"/>
      <c r="S1100" s="7"/>
      <c r="T1100" s="7"/>
      <c r="U1100" s="7"/>
      <c r="V1100" s="9"/>
      <c r="W1100" s="9"/>
      <c r="X1100" s="9"/>
      <c r="Y1100" s="9"/>
      <c r="Z1100" s="7"/>
      <c r="AA1100" s="7"/>
      <c r="AB1100" s="7"/>
      <c r="AC1100" s="7"/>
      <c r="AD1100" t="str">
        <f>IF('Invulblad per woning'!B1100=0," ","ja")</f>
        <v xml:space="preserve"> </v>
      </c>
      <c r="AE1100" s="10" t="str">
        <f t="shared" si="210"/>
        <v>nee</v>
      </c>
      <c r="AF1100" s="10">
        <f t="shared" si="211"/>
        <v>60</v>
      </c>
      <c r="AG1100" s="10">
        <f t="shared" si="212"/>
        <v>1944</v>
      </c>
      <c r="AH1100">
        <f t="shared" si="206"/>
        <v>0</v>
      </c>
      <c r="AI1100" s="10" t="str">
        <f t="shared" si="207"/>
        <v>nee 60 1944 0</v>
      </c>
      <c r="AJ1100" s="10" t="e">
        <f>_xlfn.XLOOKUP(AI1100,'Hybride Warmtepomp'!F$3:F$165,'Hybride Warmtepomp'!B$3:B$165)</f>
        <v>#N/A</v>
      </c>
      <c r="AK1100" t="str">
        <f t="shared" si="213"/>
        <v/>
      </c>
      <c r="AL1100" t="str">
        <f t="shared" si="217"/>
        <v>nee</v>
      </c>
      <c r="AM1100" t="str">
        <f t="shared" si="214"/>
        <v>nee</v>
      </c>
      <c r="AN1100" t="b">
        <f t="shared" si="215"/>
        <v>0</v>
      </c>
      <c r="AO1100" t="b">
        <f t="shared" si="216"/>
        <v>0</v>
      </c>
    </row>
    <row r="1101" spans="1:41">
      <c r="A1101" s="48"/>
      <c r="B1101" s="48"/>
      <c r="C1101" s="49"/>
      <c r="D1101" s="49"/>
      <c r="E1101" s="50"/>
      <c r="F1101" s="7"/>
      <c r="G1101" s="50"/>
      <c r="H1101" s="50"/>
      <c r="I1101" s="49"/>
      <c r="J1101" s="54"/>
      <c r="K1101" s="49"/>
      <c r="L1101" s="49"/>
      <c r="M1101" s="41"/>
      <c r="N1101" s="7"/>
      <c r="O1101" s="8" t="str">
        <f t="shared" si="208"/>
        <v xml:space="preserve"> </v>
      </c>
      <c r="P1101" s="8" t="str">
        <f t="shared" si="209"/>
        <v xml:space="preserve"> </v>
      </c>
      <c r="Q1101" s="7"/>
      <c r="R1101" s="6"/>
      <c r="S1101" s="7"/>
      <c r="T1101" s="7"/>
      <c r="U1101" s="7"/>
      <c r="V1101" s="9"/>
      <c r="W1101" s="9"/>
      <c r="X1101" s="9"/>
      <c r="Y1101" s="9"/>
      <c r="Z1101" s="7"/>
      <c r="AA1101" s="7"/>
      <c r="AB1101" s="7"/>
      <c r="AC1101" s="7"/>
      <c r="AD1101" t="str">
        <f>IF('Invulblad per woning'!B1101=0," ","ja")</f>
        <v xml:space="preserve"> </v>
      </c>
      <c r="AE1101" s="10" t="str">
        <f t="shared" si="210"/>
        <v>nee</v>
      </c>
      <c r="AF1101" s="10">
        <f t="shared" si="211"/>
        <v>60</v>
      </c>
      <c r="AG1101" s="10">
        <f t="shared" si="212"/>
        <v>1944</v>
      </c>
      <c r="AH1101">
        <f t="shared" si="206"/>
        <v>0</v>
      </c>
      <c r="AI1101" s="10" t="str">
        <f t="shared" si="207"/>
        <v>nee 60 1944 0</v>
      </c>
      <c r="AJ1101" s="10" t="e">
        <f>_xlfn.XLOOKUP(AI1101,'Hybride Warmtepomp'!F$3:F$165,'Hybride Warmtepomp'!B$3:B$165)</f>
        <v>#N/A</v>
      </c>
      <c r="AK1101" t="str">
        <f t="shared" si="213"/>
        <v/>
      </c>
      <c r="AL1101" t="str">
        <f t="shared" si="217"/>
        <v>nee</v>
      </c>
      <c r="AM1101" t="str">
        <f t="shared" si="214"/>
        <v>nee</v>
      </c>
      <c r="AN1101" t="b">
        <f t="shared" si="215"/>
        <v>0</v>
      </c>
      <c r="AO1101" t="b">
        <f t="shared" si="216"/>
        <v>0</v>
      </c>
    </row>
    <row r="1102" spans="1:41">
      <c r="A1102" s="48"/>
      <c r="B1102" s="48"/>
      <c r="C1102" s="49"/>
      <c r="D1102" s="49"/>
      <c r="E1102" s="50"/>
      <c r="F1102" s="7"/>
      <c r="G1102" s="50"/>
      <c r="H1102" s="50"/>
      <c r="I1102" s="49"/>
      <c r="J1102" s="54"/>
      <c r="K1102" s="49"/>
      <c r="L1102" s="49"/>
      <c r="M1102" s="41"/>
      <c r="N1102" s="7"/>
      <c r="O1102" s="8" t="str">
        <f t="shared" si="208"/>
        <v xml:space="preserve"> </v>
      </c>
      <c r="P1102" s="8" t="str">
        <f t="shared" si="209"/>
        <v xml:space="preserve"> </v>
      </c>
      <c r="Q1102" s="7"/>
      <c r="R1102" s="6"/>
      <c r="S1102" s="7"/>
      <c r="T1102" s="7"/>
      <c r="U1102" s="7"/>
      <c r="V1102" s="9"/>
      <c r="W1102" s="9"/>
      <c r="X1102" s="9"/>
      <c r="Y1102" s="9"/>
      <c r="Z1102" s="7"/>
      <c r="AA1102" s="7"/>
      <c r="AB1102" s="7"/>
      <c r="AC1102" s="7"/>
      <c r="AD1102" t="str">
        <f>IF('Invulblad per woning'!B1102=0," ","ja")</f>
        <v xml:space="preserve"> </v>
      </c>
      <c r="AE1102" s="10" t="str">
        <f t="shared" si="210"/>
        <v>nee</v>
      </c>
      <c r="AF1102" s="10">
        <f t="shared" si="211"/>
        <v>60</v>
      </c>
      <c r="AG1102" s="10">
        <f t="shared" si="212"/>
        <v>1944</v>
      </c>
      <c r="AH1102">
        <f t="shared" si="206"/>
        <v>0</v>
      </c>
      <c r="AI1102" s="10" t="str">
        <f t="shared" si="207"/>
        <v>nee 60 1944 0</v>
      </c>
      <c r="AJ1102" s="10" t="e">
        <f>_xlfn.XLOOKUP(AI1102,'Hybride Warmtepomp'!F$3:F$165,'Hybride Warmtepomp'!B$3:B$165)</f>
        <v>#N/A</v>
      </c>
      <c r="AK1102" t="str">
        <f t="shared" si="213"/>
        <v/>
      </c>
      <c r="AL1102" t="str">
        <f t="shared" si="217"/>
        <v>nee</v>
      </c>
      <c r="AM1102" t="str">
        <f t="shared" si="214"/>
        <v>nee</v>
      </c>
      <c r="AN1102" t="b">
        <f t="shared" si="215"/>
        <v>0</v>
      </c>
      <c r="AO1102" t="b">
        <f t="shared" si="216"/>
        <v>0</v>
      </c>
    </row>
    <row r="1103" spans="1:41">
      <c r="A1103" s="48"/>
      <c r="B1103" s="48"/>
      <c r="C1103" s="49"/>
      <c r="D1103" s="49"/>
      <c r="E1103" s="50"/>
      <c r="F1103" s="7"/>
      <c r="G1103" s="50"/>
      <c r="H1103" s="50"/>
      <c r="I1103" s="49"/>
      <c r="J1103" s="54"/>
      <c r="K1103" s="49"/>
      <c r="L1103" s="49"/>
      <c r="M1103" s="41"/>
      <c r="N1103" s="7"/>
      <c r="O1103" s="8" t="str">
        <f t="shared" si="208"/>
        <v xml:space="preserve"> </v>
      </c>
      <c r="P1103" s="8" t="str">
        <f t="shared" si="209"/>
        <v xml:space="preserve"> </v>
      </c>
      <c r="Q1103" s="7"/>
      <c r="R1103" s="6"/>
      <c r="S1103" s="7"/>
      <c r="T1103" s="7"/>
      <c r="U1103" s="7"/>
      <c r="V1103" s="9"/>
      <c r="W1103" s="9"/>
      <c r="X1103" s="9"/>
      <c r="Y1103" s="9"/>
      <c r="Z1103" s="7"/>
      <c r="AA1103" s="7"/>
      <c r="AB1103" s="7"/>
      <c r="AC1103" s="7"/>
      <c r="AD1103" t="str">
        <f>IF('Invulblad per woning'!B1103=0," ","ja")</f>
        <v xml:space="preserve"> </v>
      </c>
      <c r="AE1103" s="10" t="str">
        <f t="shared" si="210"/>
        <v>nee</v>
      </c>
      <c r="AF1103" s="10">
        <f t="shared" si="211"/>
        <v>60</v>
      </c>
      <c r="AG1103" s="10">
        <f t="shared" si="212"/>
        <v>1944</v>
      </c>
      <c r="AH1103">
        <f t="shared" si="206"/>
        <v>0</v>
      </c>
      <c r="AI1103" s="10" t="str">
        <f t="shared" si="207"/>
        <v>nee 60 1944 0</v>
      </c>
      <c r="AJ1103" s="10" t="e">
        <f>_xlfn.XLOOKUP(AI1103,'Hybride Warmtepomp'!F$3:F$165,'Hybride Warmtepomp'!B$3:B$165)</f>
        <v>#N/A</v>
      </c>
      <c r="AK1103" t="str">
        <f t="shared" si="213"/>
        <v/>
      </c>
      <c r="AL1103" t="str">
        <f t="shared" si="217"/>
        <v>nee</v>
      </c>
      <c r="AM1103" t="str">
        <f t="shared" si="214"/>
        <v>nee</v>
      </c>
      <c r="AN1103" t="b">
        <f t="shared" si="215"/>
        <v>0</v>
      </c>
      <c r="AO1103" t="b">
        <f t="shared" si="216"/>
        <v>0</v>
      </c>
    </row>
    <row r="1104" spans="1:41">
      <c r="A1104" s="48"/>
      <c r="B1104" s="48"/>
      <c r="C1104" s="49"/>
      <c r="D1104" s="49"/>
      <c r="E1104" s="50"/>
      <c r="F1104" s="7"/>
      <c r="G1104" s="50"/>
      <c r="H1104" s="50"/>
      <c r="I1104" s="49"/>
      <c r="J1104" s="54"/>
      <c r="K1104" s="49"/>
      <c r="L1104" s="49"/>
      <c r="M1104" s="41"/>
      <c r="N1104" s="7"/>
      <c r="O1104" s="8" t="str">
        <f t="shared" si="208"/>
        <v xml:space="preserve"> </v>
      </c>
      <c r="P1104" s="8" t="str">
        <f t="shared" si="209"/>
        <v xml:space="preserve"> </v>
      </c>
      <c r="Q1104" s="7"/>
      <c r="R1104" s="6"/>
      <c r="S1104" s="7"/>
      <c r="T1104" s="7"/>
      <c r="U1104" s="7"/>
      <c r="V1104" s="9"/>
      <c r="W1104" s="9"/>
      <c r="X1104" s="9"/>
      <c r="Y1104" s="9"/>
      <c r="Z1104" s="7"/>
      <c r="AA1104" s="7"/>
      <c r="AB1104" s="7"/>
      <c r="AC1104" s="7"/>
      <c r="AD1104" t="str">
        <f>IF('Invulblad per woning'!B1104=0," ","ja")</f>
        <v xml:space="preserve"> </v>
      </c>
      <c r="AE1104" s="10" t="str">
        <f t="shared" si="210"/>
        <v>nee</v>
      </c>
      <c r="AF1104" s="10">
        <f t="shared" si="211"/>
        <v>60</v>
      </c>
      <c r="AG1104" s="10">
        <f t="shared" si="212"/>
        <v>1944</v>
      </c>
      <c r="AH1104">
        <f t="shared" si="206"/>
        <v>0</v>
      </c>
      <c r="AI1104" s="10" t="str">
        <f t="shared" si="207"/>
        <v>nee 60 1944 0</v>
      </c>
      <c r="AJ1104" s="10" t="e">
        <f>_xlfn.XLOOKUP(AI1104,'Hybride Warmtepomp'!F$3:F$165,'Hybride Warmtepomp'!B$3:B$165)</f>
        <v>#N/A</v>
      </c>
      <c r="AK1104" t="str">
        <f t="shared" si="213"/>
        <v/>
      </c>
      <c r="AL1104" t="str">
        <f t="shared" si="217"/>
        <v>nee</v>
      </c>
      <c r="AM1104" t="str">
        <f t="shared" si="214"/>
        <v>nee</v>
      </c>
      <c r="AN1104" t="b">
        <f t="shared" si="215"/>
        <v>0</v>
      </c>
      <c r="AO1104" t="b">
        <f t="shared" si="216"/>
        <v>0</v>
      </c>
    </row>
    <row r="1105" spans="1:41">
      <c r="A1105" s="48"/>
      <c r="B1105" s="48"/>
      <c r="C1105" s="49"/>
      <c r="D1105" s="49"/>
      <c r="E1105" s="50"/>
      <c r="F1105" s="7"/>
      <c r="G1105" s="50"/>
      <c r="H1105" s="50"/>
      <c r="I1105" s="49"/>
      <c r="J1105" s="54"/>
      <c r="K1105" s="49"/>
      <c r="L1105" s="49"/>
      <c r="M1105" s="41"/>
      <c r="N1105" s="7"/>
      <c r="O1105" s="8" t="str">
        <f t="shared" si="208"/>
        <v xml:space="preserve"> </v>
      </c>
      <c r="P1105" s="8" t="str">
        <f t="shared" si="209"/>
        <v xml:space="preserve"> </v>
      </c>
      <c r="Q1105" s="7"/>
      <c r="R1105" s="6"/>
      <c r="S1105" s="7"/>
      <c r="T1105" s="7"/>
      <c r="U1105" s="7"/>
      <c r="V1105" s="9"/>
      <c r="W1105" s="9"/>
      <c r="X1105" s="9"/>
      <c r="Y1105" s="9"/>
      <c r="Z1105" s="7"/>
      <c r="AA1105" s="7"/>
      <c r="AB1105" s="7"/>
      <c r="AC1105" s="7"/>
      <c r="AD1105" t="str">
        <f>IF('Invulblad per woning'!B1105=0," ","ja")</f>
        <v xml:space="preserve"> </v>
      </c>
      <c r="AE1105" s="10" t="str">
        <f t="shared" si="210"/>
        <v>nee</v>
      </c>
      <c r="AF1105" s="10">
        <f t="shared" si="211"/>
        <v>60</v>
      </c>
      <c r="AG1105" s="10">
        <f t="shared" si="212"/>
        <v>1944</v>
      </c>
      <c r="AH1105">
        <f t="shared" si="206"/>
        <v>0</v>
      </c>
      <c r="AI1105" s="10" t="str">
        <f t="shared" si="207"/>
        <v>nee 60 1944 0</v>
      </c>
      <c r="AJ1105" s="10" t="e">
        <f>_xlfn.XLOOKUP(AI1105,'Hybride Warmtepomp'!F$3:F$165,'Hybride Warmtepomp'!B$3:B$165)</f>
        <v>#N/A</v>
      </c>
      <c r="AK1105" t="str">
        <f t="shared" si="213"/>
        <v/>
      </c>
      <c r="AL1105" t="str">
        <f t="shared" si="217"/>
        <v>nee</v>
      </c>
      <c r="AM1105" t="str">
        <f t="shared" si="214"/>
        <v>nee</v>
      </c>
      <c r="AN1105" t="b">
        <f t="shared" si="215"/>
        <v>0</v>
      </c>
      <c r="AO1105" t="b">
        <f t="shared" si="216"/>
        <v>0</v>
      </c>
    </row>
    <row r="1106" spans="1:41">
      <c r="A1106" s="48"/>
      <c r="B1106" s="48"/>
      <c r="C1106" s="49"/>
      <c r="D1106" s="49"/>
      <c r="E1106" s="50"/>
      <c r="F1106" s="7"/>
      <c r="G1106" s="50"/>
      <c r="H1106" s="50"/>
      <c r="I1106" s="49"/>
      <c r="J1106" s="54"/>
      <c r="K1106" s="49"/>
      <c r="L1106" s="49"/>
      <c r="M1106" s="41"/>
      <c r="N1106" s="7"/>
      <c r="O1106" s="8" t="str">
        <f t="shared" si="208"/>
        <v xml:space="preserve"> </v>
      </c>
      <c r="P1106" s="8" t="str">
        <f t="shared" si="209"/>
        <v xml:space="preserve"> </v>
      </c>
      <c r="Q1106" s="7"/>
      <c r="R1106" s="6"/>
      <c r="S1106" s="7"/>
      <c r="T1106" s="7"/>
      <c r="U1106" s="7"/>
      <c r="V1106" s="9"/>
      <c r="W1106" s="9"/>
      <c r="X1106" s="9"/>
      <c r="Y1106" s="9"/>
      <c r="Z1106" s="7"/>
      <c r="AA1106" s="7"/>
      <c r="AB1106" s="7"/>
      <c r="AC1106" s="7"/>
      <c r="AD1106" t="str">
        <f>IF('Invulblad per woning'!B1106=0," ","ja")</f>
        <v xml:space="preserve"> </v>
      </c>
      <c r="AE1106" s="10" t="str">
        <f t="shared" si="210"/>
        <v>nee</v>
      </c>
      <c r="AF1106" s="10">
        <f t="shared" si="211"/>
        <v>60</v>
      </c>
      <c r="AG1106" s="10">
        <f t="shared" si="212"/>
        <v>1944</v>
      </c>
      <c r="AH1106">
        <f t="shared" si="206"/>
        <v>0</v>
      </c>
      <c r="AI1106" s="10" t="str">
        <f t="shared" si="207"/>
        <v>nee 60 1944 0</v>
      </c>
      <c r="AJ1106" s="10" t="e">
        <f>_xlfn.XLOOKUP(AI1106,'Hybride Warmtepomp'!F$3:F$165,'Hybride Warmtepomp'!B$3:B$165)</f>
        <v>#N/A</v>
      </c>
      <c r="AK1106" t="str">
        <f t="shared" si="213"/>
        <v/>
      </c>
      <c r="AL1106" t="str">
        <f t="shared" si="217"/>
        <v>nee</v>
      </c>
      <c r="AM1106" t="str">
        <f t="shared" si="214"/>
        <v>nee</v>
      </c>
      <c r="AN1106" t="b">
        <f t="shared" si="215"/>
        <v>0</v>
      </c>
      <c r="AO1106" t="b">
        <f t="shared" si="216"/>
        <v>0</v>
      </c>
    </row>
    <row r="1107" spans="1:41">
      <c r="A1107" s="48"/>
      <c r="B1107" s="48"/>
      <c r="C1107" s="49"/>
      <c r="D1107" s="49"/>
      <c r="E1107" s="50"/>
      <c r="F1107" s="7"/>
      <c r="G1107" s="50"/>
      <c r="H1107" s="50"/>
      <c r="I1107" s="49"/>
      <c r="J1107" s="54"/>
      <c r="K1107" s="49"/>
      <c r="L1107" s="49"/>
      <c r="M1107" s="41"/>
      <c r="N1107" s="7"/>
      <c r="O1107" s="8" t="str">
        <f t="shared" si="208"/>
        <v xml:space="preserve"> </v>
      </c>
      <c r="P1107" s="8" t="str">
        <f t="shared" si="209"/>
        <v xml:space="preserve"> </v>
      </c>
      <c r="Q1107" s="7"/>
      <c r="R1107" s="6"/>
      <c r="S1107" s="7"/>
      <c r="T1107" s="7"/>
      <c r="U1107" s="7"/>
      <c r="V1107" s="9"/>
      <c r="W1107" s="9"/>
      <c r="X1107" s="9"/>
      <c r="Y1107" s="9"/>
      <c r="Z1107" s="7"/>
      <c r="AA1107" s="7"/>
      <c r="AB1107" s="7"/>
      <c r="AC1107" s="7"/>
      <c r="AD1107" t="str">
        <f>IF('Invulblad per woning'!B1107=0," ","ja")</f>
        <v xml:space="preserve"> </v>
      </c>
      <c r="AE1107" s="10" t="str">
        <f t="shared" si="210"/>
        <v>nee</v>
      </c>
      <c r="AF1107" s="10">
        <f t="shared" si="211"/>
        <v>60</v>
      </c>
      <c r="AG1107" s="10">
        <f t="shared" si="212"/>
        <v>1944</v>
      </c>
      <c r="AH1107">
        <f t="shared" si="206"/>
        <v>0</v>
      </c>
      <c r="AI1107" s="10" t="str">
        <f t="shared" si="207"/>
        <v>nee 60 1944 0</v>
      </c>
      <c r="AJ1107" s="10" t="e">
        <f>_xlfn.XLOOKUP(AI1107,'Hybride Warmtepomp'!F$3:F$165,'Hybride Warmtepomp'!B$3:B$165)</f>
        <v>#N/A</v>
      </c>
      <c r="AK1107" t="str">
        <f t="shared" si="213"/>
        <v/>
      </c>
      <c r="AL1107" t="str">
        <f t="shared" si="217"/>
        <v>nee</v>
      </c>
      <c r="AM1107" t="str">
        <f t="shared" si="214"/>
        <v>nee</v>
      </c>
      <c r="AN1107" t="b">
        <f t="shared" si="215"/>
        <v>0</v>
      </c>
      <c r="AO1107" t="b">
        <f t="shared" si="216"/>
        <v>0</v>
      </c>
    </row>
    <row r="1108" spans="1:41">
      <c r="A1108" s="48"/>
      <c r="B1108" s="48"/>
      <c r="C1108" s="49"/>
      <c r="D1108" s="49"/>
      <c r="E1108" s="50"/>
      <c r="F1108" s="7"/>
      <c r="G1108" s="50"/>
      <c r="H1108" s="50"/>
      <c r="I1108" s="49"/>
      <c r="J1108" s="54"/>
      <c r="K1108" s="49"/>
      <c r="L1108" s="49"/>
      <c r="M1108" s="41"/>
      <c r="N1108" s="7"/>
      <c r="O1108" s="8" t="str">
        <f t="shared" si="208"/>
        <v xml:space="preserve"> </v>
      </c>
      <c r="P1108" s="8" t="str">
        <f t="shared" si="209"/>
        <v xml:space="preserve"> </v>
      </c>
      <c r="Q1108" s="7"/>
      <c r="R1108" s="6"/>
      <c r="S1108" s="7"/>
      <c r="T1108" s="7"/>
      <c r="U1108" s="7"/>
      <c r="V1108" s="9"/>
      <c r="W1108" s="9"/>
      <c r="X1108" s="9"/>
      <c r="Y1108" s="9"/>
      <c r="Z1108" s="7"/>
      <c r="AA1108" s="7"/>
      <c r="AB1108" s="7"/>
      <c r="AC1108" s="7"/>
      <c r="AD1108" t="str">
        <f>IF('Invulblad per woning'!B1108=0," ","ja")</f>
        <v xml:space="preserve"> </v>
      </c>
      <c r="AE1108" s="10" t="str">
        <f t="shared" si="210"/>
        <v>nee</v>
      </c>
      <c r="AF1108" s="10">
        <f t="shared" si="211"/>
        <v>60</v>
      </c>
      <c r="AG1108" s="10">
        <f t="shared" si="212"/>
        <v>1944</v>
      </c>
      <c r="AH1108">
        <f t="shared" si="206"/>
        <v>0</v>
      </c>
      <c r="AI1108" s="10" t="str">
        <f t="shared" si="207"/>
        <v>nee 60 1944 0</v>
      </c>
      <c r="AJ1108" s="10" t="e">
        <f>_xlfn.XLOOKUP(AI1108,'Hybride Warmtepomp'!F$3:F$165,'Hybride Warmtepomp'!B$3:B$165)</f>
        <v>#N/A</v>
      </c>
      <c r="AK1108" t="str">
        <f t="shared" si="213"/>
        <v/>
      </c>
      <c r="AL1108" t="str">
        <f t="shared" si="217"/>
        <v>nee</v>
      </c>
      <c r="AM1108" t="str">
        <f t="shared" si="214"/>
        <v>nee</v>
      </c>
      <c r="AN1108" t="b">
        <f t="shared" si="215"/>
        <v>0</v>
      </c>
      <c r="AO1108" t="b">
        <f t="shared" si="216"/>
        <v>0</v>
      </c>
    </row>
    <row r="1109" spans="1:41">
      <c r="A1109" s="48"/>
      <c r="B1109" s="48"/>
      <c r="C1109" s="49"/>
      <c r="D1109" s="49"/>
      <c r="E1109" s="50"/>
      <c r="F1109" s="7"/>
      <c r="G1109" s="50"/>
      <c r="H1109" s="50"/>
      <c r="I1109" s="49"/>
      <c r="J1109" s="54"/>
      <c r="K1109" s="49"/>
      <c r="L1109" s="49"/>
      <c r="M1109" s="41"/>
      <c r="N1109" s="7"/>
      <c r="O1109" s="8" t="str">
        <f t="shared" si="208"/>
        <v xml:space="preserve"> </v>
      </c>
      <c r="P1109" s="8" t="str">
        <f t="shared" si="209"/>
        <v xml:space="preserve"> </v>
      </c>
      <c r="Q1109" s="7"/>
      <c r="R1109" s="6"/>
      <c r="S1109" s="7"/>
      <c r="T1109" s="7"/>
      <c r="U1109" s="7"/>
      <c r="V1109" s="9"/>
      <c r="W1109" s="9"/>
      <c r="X1109" s="9"/>
      <c r="Y1109" s="9"/>
      <c r="Z1109" s="7"/>
      <c r="AA1109" s="7"/>
      <c r="AB1109" s="7"/>
      <c r="AC1109" s="7"/>
      <c r="AD1109" t="str">
        <f>IF('Invulblad per woning'!B1109=0," ","ja")</f>
        <v xml:space="preserve"> </v>
      </c>
      <c r="AE1109" s="10" t="str">
        <f t="shared" si="210"/>
        <v>nee</v>
      </c>
      <c r="AF1109" s="10">
        <f t="shared" si="211"/>
        <v>60</v>
      </c>
      <c r="AG1109" s="10">
        <f t="shared" si="212"/>
        <v>1944</v>
      </c>
      <c r="AH1109">
        <f t="shared" si="206"/>
        <v>0</v>
      </c>
      <c r="AI1109" s="10" t="str">
        <f t="shared" si="207"/>
        <v>nee 60 1944 0</v>
      </c>
      <c r="AJ1109" s="10" t="e">
        <f>_xlfn.XLOOKUP(AI1109,'Hybride Warmtepomp'!F$3:F$165,'Hybride Warmtepomp'!B$3:B$165)</f>
        <v>#N/A</v>
      </c>
      <c r="AK1109" t="str">
        <f t="shared" si="213"/>
        <v/>
      </c>
      <c r="AL1109" t="str">
        <f t="shared" si="217"/>
        <v>nee</v>
      </c>
      <c r="AM1109" t="str">
        <f t="shared" si="214"/>
        <v>nee</v>
      </c>
      <c r="AN1109" t="b">
        <f t="shared" si="215"/>
        <v>0</v>
      </c>
      <c r="AO1109" t="b">
        <f t="shared" si="216"/>
        <v>0</v>
      </c>
    </row>
    <row r="1110" spans="1:41">
      <c r="A1110" s="48"/>
      <c r="B1110" s="48"/>
      <c r="C1110" s="49"/>
      <c r="D1110" s="49"/>
      <c r="E1110" s="50"/>
      <c r="F1110" s="7"/>
      <c r="G1110" s="50"/>
      <c r="H1110" s="50"/>
      <c r="I1110" s="49"/>
      <c r="J1110" s="54"/>
      <c r="K1110" s="49"/>
      <c r="L1110" s="49"/>
      <c r="M1110" s="41"/>
      <c r="N1110" s="7"/>
      <c r="O1110" s="8" t="str">
        <f t="shared" si="208"/>
        <v xml:space="preserve"> </v>
      </c>
      <c r="P1110" s="8" t="str">
        <f t="shared" si="209"/>
        <v xml:space="preserve"> </v>
      </c>
      <c r="Q1110" s="7"/>
      <c r="R1110" s="6"/>
      <c r="S1110" s="7"/>
      <c r="T1110" s="7"/>
      <c r="U1110" s="7"/>
      <c r="V1110" s="9"/>
      <c r="W1110" s="9"/>
      <c r="X1110" s="9"/>
      <c r="Y1110" s="9"/>
      <c r="Z1110" s="7"/>
      <c r="AA1110" s="7"/>
      <c r="AB1110" s="7"/>
      <c r="AC1110" s="7"/>
      <c r="AD1110" t="str">
        <f>IF('Invulblad per woning'!B1110=0," ","ja")</f>
        <v xml:space="preserve"> </v>
      </c>
      <c r="AE1110" s="10" t="str">
        <f t="shared" si="210"/>
        <v>nee</v>
      </c>
      <c r="AF1110" s="10">
        <f t="shared" si="211"/>
        <v>60</v>
      </c>
      <c r="AG1110" s="10">
        <f t="shared" si="212"/>
        <v>1944</v>
      </c>
      <c r="AH1110">
        <f t="shared" si="206"/>
        <v>0</v>
      </c>
      <c r="AI1110" s="10" t="str">
        <f t="shared" si="207"/>
        <v>nee 60 1944 0</v>
      </c>
      <c r="AJ1110" s="10" t="e">
        <f>_xlfn.XLOOKUP(AI1110,'Hybride Warmtepomp'!F$3:F$165,'Hybride Warmtepomp'!B$3:B$165)</f>
        <v>#N/A</v>
      </c>
      <c r="AK1110" t="str">
        <f t="shared" si="213"/>
        <v/>
      </c>
      <c r="AL1110" t="str">
        <f t="shared" si="217"/>
        <v>nee</v>
      </c>
      <c r="AM1110" t="str">
        <f t="shared" si="214"/>
        <v>nee</v>
      </c>
      <c r="AN1110" t="b">
        <f t="shared" si="215"/>
        <v>0</v>
      </c>
      <c r="AO1110" t="b">
        <f t="shared" si="216"/>
        <v>0</v>
      </c>
    </row>
    <row r="1111" spans="1:41">
      <c r="A1111" s="48"/>
      <c r="B1111" s="48"/>
      <c r="C1111" s="49"/>
      <c r="D1111" s="49"/>
      <c r="E1111" s="50"/>
      <c r="F1111" s="7"/>
      <c r="G1111" s="50"/>
      <c r="H1111" s="50"/>
      <c r="I1111" s="49"/>
      <c r="J1111" s="54"/>
      <c r="K1111" s="49"/>
      <c r="L1111" s="49"/>
      <c r="M1111" s="41"/>
      <c r="N1111" s="7"/>
      <c r="O1111" s="8" t="str">
        <f t="shared" si="208"/>
        <v xml:space="preserve"> </v>
      </c>
      <c r="P1111" s="8" t="str">
        <f t="shared" si="209"/>
        <v xml:space="preserve"> </v>
      </c>
      <c r="Q1111" s="7"/>
      <c r="R1111" s="6"/>
      <c r="S1111" s="7"/>
      <c r="T1111" s="7"/>
      <c r="U1111" s="7"/>
      <c r="V1111" s="9"/>
      <c r="W1111" s="9"/>
      <c r="X1111" s="9"/>
      <c r="Y1111" s="9"/>
      <c r="Z1111" s="7"/>
      <c r="AA1111" s="7"/>
      <c r="AB1111" s="7"/>
      <c r="AC1111" s="7"/>
      <c r="AD1111" t="str">
        <f>IF('Invulblad per woning'!B1111=0," ","ja")</f>
        <v xml:space="preserve"> </v>
      </c>
      <c r="AE1111" s="10" t="str">
        <f t="shared" si="210"/>
        <v>nee</v>
      </c>
      <c r="AF1111" s="10">
        <f t="shared" si="211"/>
        <v>60</v>
      </c>
      <c r="AG1111" s="10">
        <f t="shared" si="212"/>
        <v>1944</v>
      </c>
      <c r="AH1111">
        <f t="shared" si="206"/>
        <v>0</v>
      </c>
      <c r="AI1111" s="10" t="str">
        <f t="shared" si="207"/>
        <v>nee 60 1944 0</v>
      </c>
      <c r="AJ1111" s="10" t="e">
        <f>_xlfn.XLOOKUP(AI1111,'Hybride Warmtepomp'!F$3:F$165,'Hybride Warmtepomp'!B$3:B$165)</f>
        <v>#N/A</v>
      </c>
      <c r="AK1111" t="str">
        <f t="shared" si="213"/>
        <v/>
      </c>
      <c r="AL1111" t="str">
        <f t="shared" si="217"/>
        <v>nee</v>
      </c>
      <c r="AM1111" t="str">
        <f t="shared" si="214"/>
        <v>nee</v>
      </c>
      <c r="AN1111" t="b">
        <f t="shared" si="215"/>
        <v>0</v>
      </c>
      <c r="AO1111" t="b">
        <f t="shared" si="216"/>
        <v>0</v>
      </c>
    </row>
    <row r="1112" spans="1:41">
      <c r="A1112" s="48"/>
      <c r="B1112" s="48"/>
      <c r="C1112" s="49"/>
      <c r="D1112" s="49"/>
      <c r="E1112" s="50"/>
      <c r="F1112" s="7"/>
      <c r="G1112" s="50"/>
      <c r="H1112" s="50"/>
      <c r="I1112" s="49"/>
      <c r="J1112" s="54"/>
      <c r="K1112" s="49"/>
      <c r="L1112" s="49"/>
      <c r="M1112" s="41"/>
      <c r="N1112" s="7"/>
      <c r="O1112" s="8" t="str">
        <f t="shared" si="208"/>
        <v xml:space="preserve"> </v>
      </c>
      <c r="P1112" s="8" t="str">
        <f t="shared" si="209"/>
        <v xml:space="preserve"> </v>
      </c>
      <c r="Q1112" s="7"/>
      <c r="R1112" s="6"/>
      <c r="S1112" s="7"/>
      <c r="T1112" s="7"/>
      <c r="U1112" s="7"/>
      <c r="V1112" s="9"/>
      <c r="W1112" s="9"/>
      <c r="X1112" s="9"/>
      <c r="Y1112" s="9"/>
      <c r="Z1112" s="7"/>
      <c r="AA1112" s="7"/>
      <c r="AB1112" s="7"/>
      <c r="AC1112" s="7"/>
      <c r="AD1112" t="str">
        <f>IF('Invulblad per woning'!B1112=0," ","ja")</f>
        <v xml:space="preserve"> </v>
      </c>
      <c r="AE1112" s="10" t="str">
        <f t="shared" si="210"/>
        <v>nee</v>
      </c>
      <c r="AF1112" s="10">
        <f t="shared" si="211"/>
        <v>60</v>
      </c>
      <c r="AG1112" s="10">
        <f t="shared" si="212"/>
        <v>1944</v>
      </c>
      <c r="AH1112">
        <f t="shared" si="206"/>
        <v>0</v>
      </c>
      <c r="AI1112" s="10" t="str">
        <f t="shared" si="207"/>
        <v>nee 60 1944 0</v>
      </c>
      <c r="AJ1112" s="10" t="e">
        <f>_xlfn.XLOOKUP(AI1112,'Hybride Warmtepomp'!F$3:F$165,'Hybride Warmtepomp'!B$3:B$165)</f>
        <v>#N/A</v>
      </c>
      <c r="AK1112" t="str">
        <f t="shared" si="213"/>
        <v/>
      </c>
      <c r="AL1112" t="str">
        <f t="shared" si="217"/>
        <v>nee</v>
      </c>
      <c r="AM1112" t="str">
        <f t="shared" si="214"/>
        <v>nee</v>
      </c>
      <c r="AN1112" t="b">
        <f t="shared" si="215"/>
        <v>0</v>
      </c>
      <c r="AO1112" t="b">
        <f t="shared" si="216"/>
        <v>0</v>
      </c>
    </row>
    <row r="1113" spans="1:41">
      <c r="A1113" s="48"/>
      <c r="B1113" s="48"/>
      <c r="C1113" s="49"/>
      <c r="D1113" s="49"/>
      <c r="E1113" s="50"/>
      <c r="F1113" s="7"/>
      <c r="G1113" s="50"/>
      <c r="H1113" s="50"/>
      <c r="I1113" s="49"/>
      <c r="J1113" s="54"/>
      <c r="K1113" s="49"/>
      <c r="L1113" s="49"/>
      <c r="M1113" s="41"/>
      <c r="N1113" s="7"/>
      <c r="O1113" s="8" t="str">
        <f t="shared" si="208"/>
        <v xml:space="preserve"> </v>
      </c>
      <c r="P1113" s="8" t="str">
        <f t="shared" si="209"/>
        <v xml:space="preserve"> </v>
      </c>
      <c r="Q1113" s="7"/>
      <c r="R1113" s="6"/>
      <c r="S1113" s="7"/>
      <c r="T1113" s="7"/>
      <c r="U1113" s="7"/>
      <c r="V1113" s="9"/>
      <c r="W1113" s="9"/>
      <c r="X1113" s="9"/>
      <c r="Y1113" s="9"/>
      <c r="Z1113" s="7"/>
      <c r="AA1113" s="7"/>
      <c r="AB1113" s="7"/>
      <c r="AC1113" s="7"/>
      <c r="AD1113" t="str">
        <f>IF('Invulblad per woning'!B1113=0," ","ja")</f>
        <v xml:space="preserve"> </v>
      </c>
      <c r="AE1113" s="10" t="str">
        <f t="shared" si="210"/>
        <v>nee</v>
      </c>
      <c r="AF1113" s="10">
        <f t="shared" si="211"/>
        <v>60</v>
      </c>
      <c r="AG1113" s="10">
        <f t="shared" si="212"/>
        <v>1944</v>
      </c>
      <c r="AH1113">
        <f t="shared" ref="AH1113:AH1176" si="218">Q1113</f>
        <v>0</v>
      </c>
      <c r="AI1113" s="10" t="str">
        <f t="shared" ref="AI1113:AI1176" si="219">_xlfn.CONCAT(AE1113," ",AF1113," ",AG1113," ",AH1113)</f>
        <v>nee 60 1944 0</v>
      </c>
      <c r="AJ1113" s="10" t="e">
        <f>_xlfn.XLOOKUP(AI1113,'Hybride Warmtepomp'!F$3:F$165,'Hybride Warmtepomp'!B$3:B$165)</f>
        <v>#N/A</v>
      </c>
      <c r="AK1113" t="str">
        <f t="shared" si="213"/>
        <v/>
      </c>
      <c r="AL1113" t="str">
        <f t="shared" si="217"/>
        <v>nee</v>
      </c>
      <c r="AM1113" t="str">
        <f t="shared" si="214"/>
        <v>nee</v>
      </c>
      <c r="AN1113" t="b">
        <f t="shared" si="215"/>
        <v>0</v>
      </c>
      <c r="AO1113" t="b">
        <f t="shared" si="216"/>
        <v>0</v>
      </c>
    </row>
    <row r="1114" spans="1:41">
      <c r="A1114" s="48"/>
      <c r="B1114" s="48"/>
      <c r="C1114" s="49"/>
      <c r="D1114" s="49"/>
      <c r="E1114" s="50"/>
      <c r="F1114" s="7"/>
      <c r="G1114" s="50"/>
      <c r="H1114" s="50"/>
      <c r="I1114" s="49"/>
      <c r="J1114" s="54"/>
      <c r="K1114" s="49"/>
      <c r="L1114" s="49"/>
      <c r="M1114" s="41"/>
      <c r="N1114" s="7"/>
      <c r="O1114" s="8" t="str">
        <f t="shared" si="208"/>
        <v xml:space="preserve"> </v>
      </c>
      <c r="P1114" s="8" t="str">
        <f t="shared" si="209"/>
        <v xml:space="preserve"> </v>
      </c>
      <c r="Q1114" s="7"/>
      <c r="R1114" s="6"/>
      <c r="S1114" s="7"/>
      <c r="T1114" s="7"/>
      <c r="U1114" s="7"/>
      <c r="V1114" s="9"/>
      <c r="W1114" s="9"/>
      <c r="X1114" s="9"/>
      <c r="Y1114" s="9"/>
      <c r="Z1114" s="7"/>
      <c r="AA1114" s="7"/>
      <c r="AB1114" s="7"/>
      <c r="AC1114" s="7"/>
      <c r="AD1114" t="str">
        <f>IF('Invulblad per woning'!B1114=0," ","ja")</f>
        <v xml:space="preserve"> </v>
      </c>
      <c r="AE1114" s="10" t="str">
        <f t="shared" si="210"/>
        <v>nee</v>
      </c>
      <c r="AF1114" s="10">
        <f t="shared" si="211"/>
        <v>60</v>
      </c>
      <c r="AG1114" s="10">
        <f t="shared" si="212"/>
        <v>1944</v>
      </c>
      <c r="AH1114">
        <f t="shared" si="218"/>
        <v>0</v>
      </c>
      <c r="AI1114" s="10" t="str">
        <f t="shared" si="219"/>
        <v>nee 60 1944 0</v>
      </c>
      <c r="AJ1114" s="10" t="e">
        <f>_xlfn.XLOOKUP(AI1114,'Hybride Warmtepomp'!F$3:F$165,'Hybride Warmtepomp'!B$3:B$165)</f>
        <v>#N/A</v>
      </c>
      <c r="AK1114" t="str">
        <f t="shared" si="213"/>
        <v/>
      </c>
      <c r="AL1114" t="str">
        <f t="shared" si="217"/>
        <v>nee</v>
      </c>
      <c r="AM1114" t="str">
        <f t="shared" si="214"/>
        <v>nee</v>
      </c>
      <c r="AN1114" t="b">
        <f t="shared" si="215"/>
        <v>0</v>
      </c>
      <c r="AO1114" t="b">
        <f t="shared" si="216"/>
        <v>0</v>
      </c>
    </row>
    <row r="1115" spans="1:41">
      <c r="A1115" s="48"/>
      <c r="B1115" s="48"/>
      <c r="C1115" s="49"/>
      <c r="D1115" s="49"/>
      <c r="E1115" s="50"/>
      <c r="F1115" s="7"/>
      <c r="G1115" s="50"/>
      <c r="H1115" s="50"/>
      <c r="I1115" s="49"/>
      <c r="J1115" s="54"/>
      <c r="K1115" s="49"/>
      <c r="L1115" s="49"/>
      <c r="M1115" s="41"/>
      <c r="N1115" s="7"/>
      <c r="O1115" s="8" t="str">
        <f t="shared" si="208"/>
        <v xml:space="preserve"> </v>
      </c>
      <c r="P1115" s="8" t="str">
        <f t="shared" si="209"/>
        <v xml:space="preserve"> </v>
      </c>
      <c r="Q1115" s="7"/>
      <c r="R1115" s="6"/>
      <c r="S1115" s="7"/>
      <c r="T1115" s="7"/>
      <c r="U1115" s="7"/>
      <c r="V1115" s="9"/>
      <c r="W1115" s="9"/>
      <c r="X1115" s="9"/>
      <c r="Y1115" s="9"/>
      <c r="Z1115" s="7"/>
      <c r="AA1115" s="7"/>
      <c r="AB1115" s="7"/>
      <c r="AC1115" s="7"/>
      <c r="AD1115" t="str">
        <f>IF('Invulblad per woning'!B1115=0," ","ja")</f>
        <v xml:space="preserve"> </v>
      </c>
      <c r="AE1115" s="10" t="str">
        <f t="shared" si="210"/>
        <v>nee</v>
      </c>
      <c r="AF1115" s="10">
        <f t="shared" si="211"/>
        <v>60</v>
      </c>
      <c r="AG1115" s="10">
        <f t="shared" si="212"/>
        <v>1944</v>
      </c>
      <c r="AH1115">
        <f t="shared" si="218"/>
        <v>0</v>
      </c>
      <c r="AI1115" s="10" t="str">
        <f t="shared" si="219"/>
        <v>nee 60 1944 0</v>
      </c>
      <c r="AJ1115" s="10" t="e">
        <f>_xlfn.XLOOKUP(AI1115,'Hybride Warmtepomp'!F$3:F$165,'Hybride Warmtepomp'!B$3:B$165)</f>
        <v>#N/A</v>
      </c>
      <c r="AK1115" t="str">
        <f t="shared" si="213"/>
        <v/>
      </c>
      <c r="AL1115" t="str">
        <f t="shared" si="217"/>
        <v>nee</v>
      </c>
      <c r="AM1115" t="str">
        <f t="shared" si="214"/>
        <v>nee</v>
      </c>
      <c r="AN1115" t="b">
        <f t="shared" si="215"/>
        <v>0</v>
      </c>
      <c r="AO1115" t="b">
        <f t="shared" si="216"/>
        <v>0</v>
      </c>
    </row>
    <row r="1116" spans="1:41">
      <c r="A1116" s="48"/>
      <c r="B1116" s="48"/>
      <c r="C1116" s="49"/>
      <c r="D1116" s="49"/>
      <c r="E1116" s="50"/>
      <c r="F1116" s="7"/>
      <c r="G1116" s="50"/>
      <c r="H1116" s="50"/>
      <c r="I1116" s="49"/>
      <c r="J1116" s="54"/>
      <c r="K1116" s="49"/>
      <c r="L1116" s="49"/>
      <c r="M1116" s="41"/>
      <c r="N1116" s="7"/>
      <c r="O1116" s="8" t="str">
        <f t="shared" si="208"/>
        <v xml:space="preserve"> </v>
      </c>
      <c r="P1116" s="8" t="str">
        <f t="shared" si="209"/>
        <v xml:space="preserve"> </v>
      </c>
      <c r="Q1116" s="7"/>
      <c r="R1116" s="6"/>
      <c r="S1116" s="7"/>
      <c r="T1116" s="7"/>
      <c r="U1116" s="7"/>
      <c r="V1116" s="9"/>
      <c r="W1116" s="9"/>
      <c r="X1116" s="9"/>
      <c r="Y1116" s="9"/>
      <c r="Z1116" s="7"/>
      <c r="AA1116" s="7"/>
      <c r="AB1116" s="7"/>
      <c r="AC1116" s="7"/>
      <c r="AD1116" t="str">
        <f>IF('Invulblad per woning'!B1116=0," ","ja")</f>
        <v xml:space="preserve"> </v>
      </c>
      <c r="AE1116" s="10" t="str">
        <f t="shared" si="210"/>
        <v>nee</v>
      </c>
      <c r="AF1116" s="10">
        <f t="shared" si="211"/>
        <v>60</v>
      </c>
      <c r="AG1116" s="10">
        <f t="shared" si="212"/>
        <v>1944</v>
      </c>
      <c r="AH1116">
        <f t="shared" si="218"/>
        <v>0</v>
      </c>
      <c r="AI1116" s="10" t="str">
        <f t="shared" si="219"/>
        <v>nee 60 1944 0</v>
      </c>
      <c r="AJ1116" s="10" t="e">
        <f>_xlfn.XLOOKUP(AI1116,'Hybride Warmtepomp'!F$3:F$165,'Hybride Warmtepomp'!B$3:B$165)</f>
        <v>#N/A</v>
      </c>
      <c r="AK1116" t="str">
        <f t="shared" si="213"/>
        <v/>
      </c>
      <c r="AL1116" t="str">
        <f t="shared" si="217"/>
        <v>nee</v>
      </c>
      <c r="AM1116" t="str">
        <f t="shared" si="214"/>
        <v>nee</v>
      </c>
      <c r="AN1116" t="b">
        <f t="shared" si="215"/>
        <v>0</v>
      </c>
      <c r="AO1116" t="b">
        <f t="shared" si="216"/>
        <v>0</v>
      </c>
    </row>
    <row r="1117" spans="1:41">
      <c r="A1117" s="48"/>
      <c r="B1117" s="48"/>
      <c r="C1117" s="49"/>
      <c r="D1117" s="49"/>
      <c r="E1117" s="50"/>
      <c r="F1117" s="7"/>
      <c r="G1117" s="50"/>
      <c r="H1117" s="50"/>
      <c r="I1117" s="49"/>
      <c r="J1117" s="54"/>
      <c r="K1117" s="49"/>
      <c r="L1117" s="49"/>
      <c r="M1117" s="41"/>
      <c r="N1117" s="7"/>
      <c r="O1117" s="8" t="str">
        <f t="shared" si="208"/>
        <v xml:space="preserve"> </v>
      </c>
      <c r="P1117" s="8" t="str">
        <f t="shared" si="209"/>
        <v xml:space="preserve"> </v>
      </c>
      <c r="Q1117" s="7"/>
      <c r="R1117" s="6"/>
      <c r="S1117" s="7"/>
      <c r="T1117" s="7"/>
      <c r="U1117" s="7"/>
      <c r="V1117" s="9"/>
      <c r="W1117" s="9"/>
      <c r="X1117" s="9"/>
      <c r="Y1117" s="9"/>
      <c r="Z1117" s="7"/>
      <c r="AA1117" s="7"/>
      <c r="AB1117" s="7"/>
      <c r="AC1117" s="7"/>
      <c r="AD1117" t="str">
        <f>IF('Invulblad per woning'!B1117=0," ","ja")</f>
        <v xml:space="preserve"> </v>
      </c>
      <c r="AE1117" s="10" t="str">
        <f t="shared" si="210"/>
        <v>nee</v>
      </c>
      <c r="AF1117" s="10">
        <f t="shared" si="211"/>
        <v>60</v>
      </c>
      <c r="AG1117" s="10">
        <f t="shared" si="212"/>
        <v>1944</v>
      </c>
      <c r="AH1117">
        <f t="shared" si="218"/>
        <v>0</v>
      </c>
      <c r="AI1117" s="10" t="str">
        <f t="shared" si="219"/>
        <v>nee 60 1944 0</v>
      </c>
      <c r="AJ1117" s="10" t="e">
        <f>_xlfn.XLOOKUP(AI1117,'Hybride Warmtepomp'!F$3:F$165,'Hybride Warmtepomp'!B$3:B$165)</f>
        <v>#N/A</v>
      </c>
      <c r="AK1117" t="str">
        <f t="shared" si="213"/>
        <v/>
      </c>
      <c r="AL1117" t="str">
        <f t="shared" si="217"/>
        <v>nee</v>
      </c>
      <c r="AM1117" t="str">
        <f t="shared" si="214"/>
        <v>nee</v>
      </c>
      <c r="AN1117" t="b">
        <f t="shared" si="215"/>
        <v>0</v>
      </c>
      <c r="AO1117" t="b">
        <f t="shared" si="216"/>
        <v>0</v>
      </c>
    </row>
    <row r="1118" spans="1:41">
      <c r="A1118" s="48"/>
      <c r="B1118" s="48"/>
      <c r="C1118" s="49"/>
      <c r="D1118" s="49"/>
      <c r="E1118" s="50"/>
      <c r="F1118" s="7"/>
      <c r="G1118" s="50"/>
      <c r="H1118" s="50"/>
      <c r="I1118" s="49"/>
      <c r="J1118" s="54"/>
      <c r="K1118" s="49"/>
      <c r="L1118" s="49"/>
      <c r="M1118" s="41"/>
      <c r="N1118" s="7"/>
      <c r="O1118" s="8" t="str">
        <f t="shared" si="208"/>
        <v xml:space="preserve"> </v>
      </c>
      <c r="P1118" s="8" t="str">
        <f t="shared" si="209"/>
        <v xml:space="preserve"> </v>
      </c>
      <c r="Q1118" s="7"/>
      <c r="R1118" s="6"/>
      <c r="S1118" s="7"/>
      <c r="T1118" s="7"/>
      <c r="U1118" s="7"/>
      <c r="V1118" s="9"/>
      <c r="W1118" s="9"/>
      <c r="X1118" s="9"/>
      <c r="Y1118" s="9"/>
      <c r="Z1118" s="7"/>
      <c r="AA1118" s="7"/>
      <c r="AB1118" s="7"/>
      <c r="AC1118" s="7"/>
      <c r="AD1118" t="str">
        <f>IF('Invulblad per woning'!B1118=0," ","ja")</f>
        <v xml:space="preserve"> </v>
      </c>
      <c r="AE1118" s="10" t="str">
        <f t="shared" si="210"/>
        <v>nee</v>
      </c>
      <c r="AF1118" s="10">
        <f t="shared" si="211"/>
        <v>60</v>
      </c>
      <c r="AG1118" s="10">
        <f t="shared" si="212"/>
        <v>1944</v>
      </c>
      <c r="AH1118">
        <f t="shared" si="218"/>
        <v>0</v>
      </c>
      <c r="AI1118" s="10" t="str">
        <f t="shared" si="219"/>
        <v>nee 60 1944 0</v>
      </c>
      <c r="AJ1118" s="10" t="e">
        <f>_xlfn.XLOOKUP(AI1118,'Hybride Warmtepomp'!F$3:F$165,'Hybride Warmtepomp'!B$3:B$165)</f>
        <v>#N/A</v>
      </c>
      <c r="AK1118" t="str">
        <f t="shared" si="213"/>
        <v/>
      </c>
      <c r="AL1118" t="str">
        <f t="shared" si="217"/>
        <v>nee</v>
      </c>
      <c r="AM1118" t="str">
        <f t="shared" si="214"/>
        <v>nee</v>
      </c>
      <c r="AN1118" t="b">
        <f t="shared" si="215"/>
        <v>0</v>
      </c>
      <c r="AO1118" t="b">
        <f t="shared" si="216"/>
        <v>0</v>
      </c>
    </row>
    <row r="1119" spans="1:41">
      <c r="A1119" s="48"/>
      <c r="B1119" s="48"/>
      <c r="C1119" s="49"/>
      <c r="D1119" s="49"/>
      <c r="E1119" s="50"/>
      <c r="F1119" s="7"/>
      <c r="G1119" s="50"/>
      <c r="H1119" s="50"/>
      <c r="I1119" s="49"/>
      <c r="J1119" s="54"/>
      <c r="K1119" s="49"/>
      <c r="L1119" s="49"/>
      <c r="M1119" s="41"/>
      <c r="N1119" s="7"/>
      <c r="O1119" s="8" t="str">
        <f t="shared" si="208"/>
        <v xml:space="preserve"> </v>
      </c>
      <c r="P1119" s="8" t="str">
        <f t="shared" si="209"/>
        <v xml:space="preserve"> </v>
      </c>
      <c r="Q1119" s="7"/>
      <c r="R1119" s="6"/>
      <c r="S1119" s="7"/>
      <c r="T1119" s="7"/>
      <c r="U1119" s="7"/>
      <c r="V1119" s="9"/>
      <c r="W1119" s="9"/>
      <c r="X1119" s="9"/>
      <c r="Y1119" s="9"/>
      <c r="Z1119" s="7"/>
      <c r="AA1119" s="7"/>
      <c r="AB1119" s="7"/>
      <c r="AC1119" s="7"/>
      <c r="AD1119" t="str">
        <f>IF('Invulblad per woning'!B1119=0," ","ja")</f>
        <v xml:space="preserve"> </v>
      </c>
      <c r="AE1119" s="10" t="str">
        <f t="shared" si="210"/>
        <v>nee</v>
      </c>
      <c r="AF1119" s="10">
        <f t="shared" si="211"/>
        <v>60</v>
      </c>
      <c r="AG1119" s="10">
        <f t="shared" si="212"/>
        <v>1944</v>
      </c>
      <c r="AH1119">
        <f t="shared" si="218"/>
        <v>0</v>
      </c>
      <c r="AI1119" s="10" t="str">
        <f t="shared" si="219"/>
        <v>nee 60 1944 0</v>
      </c>
      <c r="AJ1119" s="10" t="e">
        <f>_xlfn.XLOOKUP(AI1119,'Hybride Warmtepomp'!F$3:F$165,'Hybride Warmtepomp'!B$3:B$165)</f>
        <v>#N/A</v>
      </c>
      <c r="AK1119" t="str">
        <f t="shared" si="213"/>
        <v/>
      </c>
      <c r="AL1119" t="str">
        <f t="shared" si="217"/>
        <v>nee</v>
      </c>
      <c r="AM1119" t="str">
        <f t="shared" si="214"/>
        <v>nee</v>
      </c>
      <c r="AN1119" t="b">
        <f t="shared" si="215"/>
        <v>0</v>
      </c>
      <c r="AO1119" t="b">
        <f t="shared" si="216"/>
        <v>0</v>
      </c>
    </row>
    <row r="1120" spans="1:41">
      <c r="A1120" s="48"/>
      <c r="B1120" s="48"/>
      <c r="C1120" s="49"/>
      <c r="D1120" s="49"/>
      <c r="E1120" s="50"/>
      <c r="F1120" s="7"/>
      <c r="G1120" s="50"/>
      <c r="H1120" s="50"/>
      <c r="I1120" s="49"/>
      <c r="J1120" s="54"/>
      <c r="K1120" s="49"/>
      <c r="L1120" s="49"/>
      <c r="M1120" s="41"/>
      <c r="N1120" s="7"/>
      <c r="O1120" s="8" t="str">
        <f t="shared" si="208"/>
        <v xml:space="preserve"> </v>
      </c>
      <c r="P1120" s="8" t="str">
        <f t="shared" si="209"/>
        <v xml:space="preserve"> </v>
      </c>
      <c r="Q1120" s="7"/>
      <c r="R1120" s="6"/>
      <c r="S1120" s="7"/>
      <c r="T1120" s="7"/>
      <c r="U1120" s="7"/>
      <c r="V1120" s="9"/>
      <c r="W1120" s="9"/>
      <c r="X1120" s="9"/>
      <c r="Y1120" s="9"/>
      <c r="Z1120" s="7"/>
      <c r="AA1120" s="7"/>
      <c r="AB1120" s="7"/>
      <c r="AC1120" s="7"/>
      <c r="AD1120" t="str">
        <f>IF('Invulblad per woning'!B1120=0," ","ja")</f>
        <v xml:space="preserve"> </v>
      </c>
      <c r="AE1120" s="10" t="str">
        <f t="shared" si="210"/>
        <v>nee</v>
      </c>
      <c r="AF1120" s="10">
        <f t="shared" si="211"/>
        <v>60</v>
      </c>
      <c r="AG1120" s="10">
        <f t="shared" si="212"/>
        <v>1944</v>
      </c>
      <c r="AH1120">
        <f t="shared" si="218"/>
        <v>0</v>
      </c>
      <c r="AI1120" s="10" t="str">
        <f t="shared" si="219"/>
        <v>nee 60 1944 0</v>
      </c>
      <c r="AJ1120" s="10" t="e">
        <f>_xlfn.XLOOKUP(AI1120,'Hybride Warmtepomp'!F$3:F$165,'Hybride Warmtepomp'!B$3:B$165)</f>
        <v>#N/A</v>
      </c>
      <c r="AK1120" t="str">
        <f t="shared" si="213"/>
        <v/>
      </c>
      <c r="AL1120" t="str">
        <f t="shared" si="217"/>
        <v>nee</v>
      </c>
      <c r="AM1120" t="str">
        <f t="shared" si="214"/>
        <v>nee</v>
      </c>
      <c r="AN1120" t="b">
        <f t="shared" si="215"/>
        <v>0</v>
      </c>
      <c r="AO1120" t="b">
        <f t="shared" si="216"/>
        <v>0</v>
      </c>
    </row>
    <row r="1121" spans="1:41">
      <c r="A1121" s="48"/>
      <c r="B1121" s="48"/>
      <c r="C1121" s="49"/>
      <c r="D1121" s="49"/>
      <c r="E1121" s="50"/>
      <c r="F1121" s="7"/>
      <c r="G1121" s="50"/>
      <c r="H1121" s="50"/>
      <c r="I1121" s="49"/>
      <c r="J1121" s="54"/>
      <c r="K1121" s="49"/>
      <c r="L1121" s="49"/>
      <c r="M1121" s="41"/>
      <c r="N1121" s="7"/>
      <c r="O1121" s="8" t="str">
        <f t="shared" si="208"/>
        <v xml:space="preserve"> </v>
      </c>
      <c r="P1121" s="8" t="str">
        <f t="shared" si="209"/>
        <v xml:space="preserve"> </v>
      </c>
      <c r="Q1121" s="7"/>
      <c r="R1121" s="6"/>
      <c r="S1121" s="7"/>
      <c r="T1121" s="7"/>
      <c r="U1121" s="7"/>
      <c r="V1121" s="9"/>
      <c r="W1121" s="9"/>
      <c r="X1121" s="9"/>
      <c r="Y1121" s="9"/>
      <c r="Z1121" s="7"/>
      <c r="AA1121" s="7"/>
      <c r="AB1121" s="7"/>
      <c r="AC1121" s="7"/>
      <c r="AD1121" t="str">
        <f>IF('Invulblad per woning'!B1121=0," ","ja")</f>
        <v xml:space="preserve"> </v>
      </c>
      <c r="AE1121" s="10" t="str">
        <f t="shared" si="210"/>
        <v>nee</v>
      </c>
      <c r="AF1121" s="10">
        <f t="shared" si="211"/>
        <v>60</v>
      </c>
      <c r="AG1121" s="10">
        <f t="shared" si="212"/>
        <v>1944</v>
      </c>
      <c r="AH1121">
        <f t="shared" si="218"/>
        <v>0</v>
      </c>
      <c r="AI1121" s="10" t="str">
        <f t="shared" si="219"/>
        <v>nee 60 1944 0</v>
      </c>
      <c r="AJ1121" s="10" t="e">
        <f>_xlfn.XLOOKUP(AI1121,'Hybride Warmtepomp'!F$3:F$165,'Hybride Warmtepomp'!B$3:B$165)</f>
        <v>#N/A</v>
      </c>
      <c r="AK1121" t="str">
        <f t="shared" si="213"/>
        <v/>
      </c>
      <c r="AL1121" t="str">
        <f t="shared" si="217"/>
        <v>nee</v>
      </c>
      <c r="AM1121" t="str">
        <f t="shared" si="214"/>
        <v>nee</v>
      </c>
      <c r="AN1121" t="b">
        <f t="shared" si="215"/>
        <v>0</v>
      </c>
      <c r="AO1121" t="b">
        <f t="shared" si="216"/>
        <v>0</v>
      </c>
    </row>
    <row r="1122" spans="1:41">
      <c r="A1122" s="48"/>
      <c r="B1122" s="48"/>
      <c r="C1122" s="49"/>
      <c r="D1122" s="49"/>
      <c r="E1122" s="50"/>
      <c r="F1122" s="7"/>
      <c r="G1122" s="50"/>
      <c r="H1122" s="50"/>
      <c r="I1122" s="49"/>
      <c r="J1122" s="54"/>
      <c r="K1122" s="49"/>
      <c r="L1122" s="49"/>
      <c r="M1122" s="41"/>
      <c r="N1122" s="7"/>
      <c r="O1122" s="8" t="str">
        <f t="shared" si="208"/>
        <v xml:space="preserve"> </v>
      </c>
      <c r="P1122" s="8" t="str">
        <f t="shared" si="209"/>
        <v xml:space="preserve"> </v>
      </c>
      <c r="Q1122" s="7"/>
      <c r="R1122" s="6"/>
      <c r="S1122" s="7"/>
      <c r="T1122" s="7"/>
      <c r="U1122" s="7"/>
      <c r="V1122" s="9"/>
      <c r="W1122" s="9"/>
      <c r="X1122" s="9"/>
      <c r="Y1122" s="9"/>
      <c r="Z1122" s="7"/>
      <c r="AA1122" s="7"/>
      <c r="AB1122" s="7"/>
      <c r="AC1122" s="7"/>
      <c r="AD1122" t="str">
        <f>IF('Invulblad per woning'!B1122=0," ","ja")</f>
        <v xml:space="preserve"> </v>
      </c>
      <c r="AE1122" s="10" t="str">
        <f t="shared" si="210"/>
        <v>nee</v>
      </c>
      <c r="AF1122" s="10">
        <f t="shared" si="211"/>
        <v>60</v>
      </c>
      <c r="AG1122" s="10">
        <f t="shared" si="212"/>
        <v>1944</v>
      </c>
      <c r="AH1122">
        <f t="shared" si="218"/>
        <v>0</v>
      </c>
      <c r="AI1122" s="10" t="str">
        <f t="shared" si="219"/>
        <v>nee 60 1944 0</v>
      </c>
      <c r="AJ1122" s="10" t="e">
        <f>_xlfn.XLOOKUP(AI1122,'Hybride Warmtepomp'!F$3:F$165,'Hybride Warmtepomp'!B$3:B$165)</f>
        <v>#N/A</v>
      </c>
      <c r="AK1122" t="str">
        <f t="shared" si="213"/>
        <v/>
      </c>
      <c r="AL1122" t="str">
        <f t="shared" si="217"/>
        <v>nee</v>
      </c>
      <c r="AM1122" t="str">
        <f t="shared" si="214"/>
        <v>nee</v>
      </c>
      <c r="AN1122" t="b">
        <f t="shared" si="215"/>
        <v>0</v>
      </c>
      <c r="AO1122" t="b">
        <f t="shared" si="216"/>
        <v>0</v>
      </c>
    </row>
    <row r="1123" spans="1:41">
      <c r="A1123" s="48"/>
      <c r="B1123" s="48"/>
      <c r="C1123" s="49"/>
      <c r="D1123" s="49"/>
      <c r="E1123" s="50"/>
      <c r="F1123" s="7"/>
      <c r="G1123" s="50"/>
      <c r="H1123" s="50"/>
      <c r="I1123" s="49"/>
      <c r="J1123" s="54"/>
      <c r="K1123" s="49"/>
      <c r="L1123" s="49"/>
      <c r="M1123" s="41"/>
      <c r="N1123" s="7"/>
      <c r="O1123" s="8" t="str">
        <f t="shared" si="208"/>
        <v xml:space="preserve"> </v>
      </c>
      <c r="P1123" s="8" t="str">
        <f t="shared" si="209"/>
        <v xml:space="preserve"> </v>
      </c>
      <c r="Q1123" s="7"/>
      <c r="R1123" s="6"/>
      <c r="S1123" s="7"/>
      <c r="T1123" s="7"/>
      <c r="U1123" s="7"/>
      <c r="V1123" s="9"/>
      <c r="W1123" s="9"/>
      <c r="X1123" s="9"/>
      <c r="Y1123" s="9"/>
      <c r="Z1123" s="7"/>
      <c r="AA1123" s="7"/>
      <c r="AB1123" s="7"/>
      <c r="AC1123" s="7"/>
      <c r="AD1123" t="str">
        <f>IF('Invulblad per woning'!B1123=0," ","ja")</f>
        <v xml:space="preserve"> </v>
      </c>
      <c r="AE1123" s="10" t="str">
        <f t="shared" si="210"/>
        <v>nee</v>
      </c>
      <c r="AF1123" s="10">
        <f t="shared" si="211"/>
        <v>60</v>
      </c>
      <c r="AG1123" s="10">
        <f t="shared" si="212"/>
        <v>1944</v>
      </c>
      <c r="AH1123">
        <f t="shared" si="218"/>
        <v>0</v>
      </c>
      <c r="AI1123" s="10" t="str">
        <f t="shared" si="219"/>
        <v>nee 60 1944 0</v>
      </c>
      <c r="AJ1123" s="10" t="e">
        <f>_xlfn.XLOOKUP(AI1123,'Hybride Warmtepomp'!F$3:F$165,'Hybride Warmtepomp'!B$3:B$165)</f>
        <v>#N/A</v>
      </c>
      <c r="AK1123" t="str">
        <f t="shared" si="213"/>
        <v/>
      </c>
      <c r="AL1123" t="str">
        <f t="shared" si="217"/>
        <v>nee</v>
      </c>
      <c r="AM1123" t="str">
        <f t="shared" si="214"/>
        <v>nee</v>
      </c>
      <c r="AN1123" t="b">
        <f t="shared" si="215"/>
        <v>0</v>
      </c>
      <c r="AO1123" t="b">
        <f t="shared" si="216"/>
        <v>0</v>
      </c>
    </row>
    <row r="1124" spans="1:41">
      <c r="A1124" s="48"/>
      <c r="B1124" s="48"/>
      <c r="C1124" s="49"/>
      <c r="D1124" s="49"/>
      <c r="E1124" s="50"/>
      <c r="F1124" s="7"/>
      <c r="G1124" s="50"/>
      <c r="H1124" s="50"/>
      <c r="I1124" s="49"/>
      <c r="J1124" s="54"/>
      <c r="K1124" s="49"/>
      <c r="L1124" s="49"/>
      <c r="M1124" s="41"/>
      <c r="N1124" s="7"/>
      <c r="O1124" s="8" t="str">
        <f t="shared" si="208"/>
        <v xml:space="preserve"> </v>
      </c>
      <c r="P1124" s="8" t="str">
        <f t="shared" si="209"/>
        <v xml:space="preserve"> </v>
      </c>
      <c r="Q1124" s="7"/>
      <c r="R1124" s="6"/>
      <c r="S1124" s="7"/>
      <c r="T1124" s="7"/>
      <c r="U1124" s="7"/>
      <c r="V1124" s="9"/>
      <c r="W1124" s="9"/>
      <c r="X1124" s="9"/>
      <c r="Y1124" s="9"/>
      <c r="Z1124" s="7"/>
      <c r="AA1124" s="7"/>
      <c r="AB1124" s="7"/>
      <c r="AC1124" s="7"/>
      <c r="AD1124" t="str">
        <f>IF('Invulblad per woning'!B1124=0," ","ja")</f>
        <v xml:space="preserve"> </v>
      </c>
      <c r="AE1124" s="10" t="str">
        <f t="shared" si="210"/>
        <v>nee</v>
      </c>
      <c r="AF1124" s="10">
        <f t="shared" si="211"/>
        <v>60</v>
      </c>
      <c r="AG1124" s="10">
        <f t="shared" si="212"/>
        <v>1944</v>
      </c>
      <c r="AH1124">
        <f t="shared" si="218"/>
        <v>0</v>
      </c>
      <c r="AI1124" s="10" t="str">
        <f t="shared" si="219"/>
        <v>nee 60 1944 0</v>
      </c>
      <c r="AJ1124" s="10" t="e">
        <f>_xlfn.XLOOKUP(AI1124,'Hybride Warmtepomp'!F$3:F$165,'Hybride Warmtepomp'!B$3:B$165)</f>
        <v>#N/A</v>
      </c>
      <c r="AK1124" t="str">
        <f t="shared" si="213"/>
        <v/>
      </c>
      <c r="AL1124" t="str">
        <f t="shared" si="217"/>
        <v>nee</v>
      </c>
      <c r="AM1124" t="str">
        <f t="shared" si="214"/>
        <v>nee</v>
      </c>
      <c r="AN1124" t="b">
        <f t="shared" si="215"/>
        <v>0</v>
      </c>
      <c r="AO1124" t="b">
        <f t="shared" si="216"/>
        <v>0</v>
      </c>
    </row>
    <row r="1125" spans="1:41">
      <c r="A1125" s="48"/>
      <c r="B1125" s="48"/>
      <c r="C1125" s="49"/>
      <c r="D1125" s="49"/>
      <c r="E1125" s="50"/>
      <c r="F1125" s="7"/>
      <c r="G1125" s="50"/>
      <c r="H1125" s="50"/>
      <c r="I1125" s="49"/>
      <c r="J1125" s="54"/>
      <c r="K1125" s="49"/>
      <c r="L1125" s="49"/>
      <c r="M1125" s="41"/>
      <c r="N1125" s="7"/>
      <c r="O1125" s="8" t="str">
        <f t="shared" si="208"/>
        <v xml:space="preserve"> </v>
      </c>
      <c r="P1125" s="8" t="str">
        <f t="shared" si="209"/>
        <v xml:space="preserve"> </v>
      </c>
      <c r="Q1125" s="7"/>
      <c r="R1125" s="6"/>
      <c r="S1125" s="7"/>
      <c r="T1125" s="7"/>
      <c r="U1125" s="7"/>
      <c r="V1125" s="9"/>
      <c r="W1125" s="9"/>
      <c r="X1125" s="9"/>
      <c r="Y1125" s="9"/>
      <c r="Z1125" s="7"/>
      <c r="AA1125" s="7"/>
      <c r="AB1125" s="7"/>
      <c r="AC1125" s="7"/>
      <c r="AD1125" t="str">
        <f>IF('Invulblad per woning'!B1125=0," ","ja")</f>
        <v xml:space="preserve"> </v>
      </c>
      <c r="AE1125" s="10" t="str">
        <f t="shared" si="210"/>
        <v>nee</v>
      </c>
      <c r="AF1125" s="10">
        <f t="shared" si="211"/>
        <v>60</v>
      </c>
      <c r="AG1125" s="10">
        <f t="shared" si="212"/>
        <v>1944</v>
      </c>
      <c r="AH1125">
        <f t="shared" si="218"/>
        <v>0</v>
      </c>
      <c r="AI1125" s="10" t="str">
        <f t="shared" si="219"/>
        <v>nee 60 1944 0</v>
      </c>
      <c r="AJ1125" s="10" t="e">
        <f>_xlfn.XLOOKUP(AI1125,'Hybride Warmtepomp'!F$3:F$165,'Hybride Warmtepomp'!B$3:B$165)</f>
        <v>#N/A</v>
      </c>
      <c r="AK1125" t="str">
        <f t="shared" si="213"/>
        <v/>
      </c>
      <c r="AL1125" t="str">
        <f t="shared" si="217"/>
        <v>nee</v>
      </c>
      <c r="AM1125" t="str">
        <f t="shared" si="214"/>
        <v>nee</v>
      </c>
      <c r="AN1125" t="b">
        <f t="shared" si="215"/>
        <v>0</v>
      </c>
      <c r="AO1125" t="b">
        <f t="shared" si="216"/>
        <v>0</v>
      </c>
    </row>
    <row r="1126" spans="1:41">
      <c r="A1126" s="48"/>
      <c r="B1126" s="48"/>
      <c r="C1126" s="49"/>
      <c r="D1126" s="49"/>
      <c r="E1126" s="50"/>
      <c r="F1126" s="7"/>
      <c r="G1126" s="50"/>
      <c r="H1126" s="50"/>
      <c r="I1126" s="49"/>
      <c r="J1126" s="54"/>
      <c r="K1126" s="49"/>
      <c r="L1126" s="49"/>
      <c r="M1126" s="41"/>
      <c r="N1126" s="7"/>
      <c r="O1126" s="8" t="str">
        <f t="shared" si="208"/>
        <v xml:space="preserve"> </v>
      </c>
      <c r="P1126" s="8" t="str">
        <f t="shared" si="209"/>
        <v xml:space="preserve"> </v>
      </c>
      <c r="Q1126" s="7"/>
      <c r="R1126" s="6"/>
      <c r="S1126" s="7"/>
      <c r="T1126" s="7"/>
      <c r="U1126" s="7"/>
      <c r="V1126" s="9"/>
      <c r="W1126" s="9"/>
      <c r="X1126" s="9"/>
      <c r="Y1126" s="9"/>
      <c r="Z1126" s="7"/>
      <c r="AA1126" s="7"/>
      <c r="AB1126" s="7"/>
      <c r="AC1126" s="7"/>
      <c r="AD1126" t="str">
        <f>IF('Invulblad per woning'!B1126=0," ","ja")</f>
        <v xml:space="preserve"> </v>
      </c>
      <c r="AE1126" s="10" t="str">
        <f t="shared" si="210"/>
        <v>nee</v>
      </c>
      <c r="AF1126" s="10">
        <f t="shared" si="211"/>
        <v>60</v>
      </c>
      <c r="AG1126" s="10">
        <f t="shared" si="212"/>
        <v>1944</v>
      </c>
      <c r="AH1126">
        <f t="shared" si="218"/>
        <v>0</v>
      </c>
      <c r="AI1126" s="10" t="str">
        <f t="shared" si="219"/>
        <v>nee 60 1944 0</v>
      </c>
      <c r="AJ1126" s="10" t="e">
        <f>_xlfn.XLOOKUP(AI1126,'Hybride Warmtepomp'!F$3:F$165,'Hybride Warmtepomp'!B$3:B$165)</f>
        <v>#N/A</v>
      </c>
      <c r="AK1126" t="str">
        <f t="shared" si="213"/>
        <v/>
      </c>
      <c r="AL1126" t="str">
        <f t="shared" si="217"/>
        <v>nee</v>
      </c>
      <c r="AM1126" t="str">
        <f t="shared" si="214"/>
        <v>nee</v>
      </c>
      <c r="AN1126" t="b">
        <f t="shared" si="215"/>
        <v>0</v>
      </c>
      <c r="AO1126" t="b">
        <f t="shared" si="216"/>
        <v>0</v>
      </c>
    </row>
    <row r="1127" spans="1:41">
      <c r="A1127" s="48"/>
      <c r="B1127" s="48"/>
      <c r="C1127" s="49"/>
      <c r="D1127" s="49"/>
      <c r="E1127" s="50"/>
      <c r="F1127" s="7"/>
      <c r="G1127" s="50"/>
      <c r="H1127" s="50"/>
      <c r="I1127" s="49"/>
      <c r="J1127" s="54"/>
      <c r="K1127" s="49"/>
      <c r="L1127" s="49"/>
      <c r="M1127" s="41"/>
      <c r="N1127" s="7"/>
      <c r="O1127" s="8" t="str">
        <f t="shared" si="208"/>
        <v xml:space="preserve"> </v>
      </c>
      <c r="P1127" s="8" t="str">
        <f t="shared" si="209"/>
        <v xml:space="preserve"> </v>
      </c>
      <c r="Q1127" s="7"/>
      <c r="R1127" s="6"/>
      <c r="S1127" s="7"/>
      <c r="T1127" s="7"/>
      <c r="U1127" s="7"/>
      <c r="V1127" s="9"/>
      <c r="W1127" s="9"/>
      <c r="X1127" s="9"/>
      <c r="Y1127" s="9"/>
      <c r="Z1127" s="7"/>
      <c r="AA1127" s="7"/>
      <c r="AB1127" s="7"/>
      <c r="AC1127" s="7"/>
      <c r="AD1127" t="str">
        <f>IF('Invulblad per woning'!B1127=0," ","ja")</f>
        <v xml:space="preserve"> </v>
      </c>
      <c r="AE1127" s="10" t="str">
        <f t="shared" si="210"/>
        <v>nee</v>
      </c>
      <c r="AF1127" s="10">
        <f t="shared" si="211"/>
        <v>60</v>
      </c>
      <c r="AG1127" s="10">
        <f t="shared" si="212"/>
        <v>1944</v>
      </c>
      <c r="AH1127">
        <f t="shared" si="218"/>
        <v>0</v>
      </c>
      <c r="AI1127" s="10" t="str">
        <f t="shared" si="219"/>
        <v>nee 60 1944 0</v>
      </c>
      <c r="AJ1127" s="10" t="e">
        <f>_xlfn.XLOOKUP(AI1127,'Hybride Warmtepomp'!F$3:F$165,'Hybride Warmtepomp'!B$3:B$165)</f>
        <v>#N/A</v>
      </c>
      <c r="AK1127" t="str">
        <f t="shared" si="213"/>
        <v/>
      </c>
      <c r="AL1127" t="str">
        <f t="shared" si="217"/>
        <v>nee</v>
      </c>
      <c r="AM1127" t="str">
        <f t="shared" si="214"/>
        <v>nee</v>
      </c>
      <c r="AN1127" t="b">
        <f t="shared" si="215"/>
        <v>0</v>
      </c>
      <c r="AO1127" t="b">
        <f t="shared" si="216"/>
        <v>0</v>
      </c>
    </row>
    <row r="1128" spans="1:41">
      <c r="A1128" s="48"/>
      <c r="B1128" s="48"/>
      <c r="C1128" s="49"/>
      <c r="D1128" s="49"/>
      <c r="E1128" s="50"/>
      <c r="F1128" s="7"/>
      <c r="G1128" s="50"/>
      <c r="H1128" s="50"/>
      <c r="I1128" s="49"/>
      <c r="J1128" s="54"/>
      <c r="K1128" s="49"/>
      <c r="L1128" s="49"/>
      <c r="M1128" s="41"/>
      <c r="N1128" s="7"/>
      <c r="O1128" s="8" t="str">
        <f t="shared" si="208"/>
        <v xml:space="preserve"> </v>
      </c>
      <c r="P1128" s="8" t="str">
        <f t="shared" si="209"/>
        <v xml:space="preserve"> </v>
      </c>
      <c r="Q1128" s="7"/>
      <c r="R1128" s="6"/>
      <c r="S1128" s="7"/>
      <c r="T1128" s="7"/>
      <c r="U1128" s="7"/>
      <c r="V1128" s="9"/>
      <c r="W1128" s="9"/>
      <c r="X1128" s="9"/>
      <c r="Y1128" s="9"/>
      <c r="Z1128" s="7"/>
      <c r="AA1128" s="7"/>
      <c r="AB1128" s="7"/>
      <c r="AC1128" s="7"/>
      <c r="AD1128" t="str">
        <f>IF('Invulblad per woning'!B1128=0," ","ja")</f>
        <v xml:space="preserve"> </v>
      </c>
      <c r="AE1128" s="10" t="str">
        <f t="shared" si="210"/>
        <v>nee</v>
      </c>
      <c r="AF1128" s="10">
        <f t="shared" si="211"/>
        <v>60</v>
      </c>
      <c r="AG1128" s="10">
        <f t="shared" si="212"/>
        <v>1944</v>
      </c>
      <c r="AH1128">
        <f t="shared" si="218"/>
        <v>0</v>
      </c>
      <c r="AI1128" s="10" t="str">
        <f t="shared" si="219"/>
        <v>nee 60 1944 0</v>
      </c>
      <c r="AJ1128" s="10" t="e">
        <f>_xlfn.XLOOKUP(AI1128,'Hybride Warmtepomp'!F$3:F$165,'Hybride Warmtepomp'!B$3:B$165)</f>
        <v>#N/A</v>
      </c>
      <c r="AK1128" t="str">
        <f t="shared" si="213"/>
        <v/>
      </c>
      <c r="AL1128" t="str">
        <f t="shared" si="217"/>
        <v>nee</v>
      </c>
      <c r="AM1128" t="str">
        <f t="shared" si="214"/>
        <v>nee</v>
      </c>
      <c r="AN1128" t="b">
        <f t="shared" si="215"/>
        <v>0</v>
      </c>
      <c r="AO1128" t="b">
        <f t="shared" si="216"/>
        <v>0</v>
      </c>
    </row>
    <row r="1129" spans="1:41">
      <c r="A1129" s="48"/>
      <c r="B1129" s="48"/>
      <c r="C1129" s="49"/>
      <c r="D1129" s="49"/>
      <c r="E1129" s="50"/>
      <c r="F1129" s="7"/>
      <c r="G1129" s="50"/>
      <c r="H1129" s="50"/>
      <c r="I1129" s="49"/>
      <c r="J1129" s="54"/>
      <c r="K1129" s="49"/>
      <c r="L1129" s="49"/>
      <c r="M1129" s="41"/>
      <c r="N1129" s="7"/>
      <c r="O1129" s="8" t="str">
        <f t="shared" si="208"/>
        <v xml:space="preserve"> </v>
      </c>
      <c r="P1129" s="8" t="str">
        <f t="shared" si="209"/>
        <v xml:space="preserve"> </v>
      </c>
      <c r="Q1129" s="7"/>
      <c r="R1129" s="6"/>
      <c r="S1129" s="7"/>
      <c r="T1129" s="7"/>
      <c r="U1129" s="7"/>
      <c r="V1129" s="9"/>
      <c r="W1129" s="9"/>
      <c r="X1129" s="9"/>
      <c r="Y1129" s="9"/>
      <c r="Z1129" s="7"/>
      <c r="AA1129" s="7"/>
      <c r="AB1129" s="7"/>
      <c r="AC1129" s="7"/>
      <c r="AD1129" t="str">
        <f>IF('Invulblad per woning'!B1129=0," ","ja")</f>
        <v xml:space="preserve"> </v>
      </c>
      <c r="AE1129" s="10" t="str">
        <f t="shared" si="210"/>
        <v>nee</v>
      </c>
      <c r="AF1129" s="10">
        <f t="shared" si="211"/>
        <v>60</v>
      </c>
      <c r="AG1129" s="10">
        <f t="shared" si="212"/>
        <v>1944</v>
      </c>
      <c r="AH1129">
        <f t="shared" si="218"/>
        <v>0</v>
      </c>
      <c r="AI1129" s="10" t="str">
        <f t="shared" si="219"/>
        <v>nee 60 1944 0</v>
      </c>
      <c r="AJ1129" s="10" t="e">
        <f>_xlfn.XLOOKUP(AI1129,'Hybride Warmtepomp'!F$3:F$165,'Hybride Warmtepomp'!B$3:B$165)</f>
        <v>#N/A</v>
      </c>
      <c r="AK1129" t="str">
        <f t="shared" si="213"/>
        <v/>
      </c>
      <c r="AL1129" t="str">
        <f t="shared" si="217"/>
        <v>nee</v>
      </c>
      <c r="AM1129" t="str">
        <f t="shared" si="214"/>
        <v>nee</v>
      </c>
      <c r="AN1129" t="b">
        <f t="shared" si="215"/>
        <v>0</v>
      </c>
      <c r="AO1129" t="b">
        <f t="shared" si="216"/>
        <v>0</v>
      </c>
    </row>
    <row r="1130" spans="1:41">
      <c r="A1130" s="48"/>
      <c r="B1130" s="48"/>
      <c r="C1130" s="49"/>
      <c r="D1130" s="49"/>
      <c r="E1130" s="50"/>
      <c r="F1130" s="7"/>
      <c r="G1130" s="50"/>
      <c r="H1130" s="50"/>
      <c r="I1130" s="49"/>
      <c r="J1130" s="54"/>
      <c r="K1130" s="49"/>
      <c r="L1130" s="49"/>
      <c r="M1130" s="41"/>
      <c r="N1130" s="7"/>
      <c r="O1130" s="8" t="str">
        <f t="shared" si="208"/>
        <v xml:space="preserve"> </v>
      </c>
      <c r="P1130" s="8" t="str">
        <f t="shared" si="209"/>
        <v xml:space="preserve"> </v>
      </c>
      <c r="Q1130" s="7"/>
      <c r="R1130" s="6"/>
      <c r="S1130" s="7"/>
      <c r="T1130" s="7"/>
      <c r="U1130" s="7"/>
      <c r="V1130" s="9"/>
      <c r="W1130" s="9"/>
      <c r="X1130" s="9"/>
      <c r="Y1130" s="9"/>
      <c r="Z1130" s="7"/>
      <c r="AA1130" s="7"/>
      <c r="AB1130" s="7"/>
      <c r="AC1130" s="7"/>
      <c r="AD1130" t="str">
        <f>IF('Invulblad per woning'!B1130=0," ","ja")</f>
        <v xml:space="preserve"> </v>
      </c>
      <c r="AE1130" s="10" t="str">
        <f t="shared" si="210"/>
        <v>nee</v>
      </c>
      <c r="AF1130" s="10">
        <f t="shared" si="211"/>
        <v>60</v>
      </c>
      <c r="AG1130" s="10">
        <f t="shared" si="212"/>
        <v>1944</v>
      </c>
      <c r="AH1130">
        <f t="shared" si="218"/>
        <v>0</v>
      </c>
      <c r="AI1130" s="10" t="str">
        <f t="shared" si="219"/>
        <v>nee 60 1944 0</v>
      </c>
      <c r="AJ1130" s="10" t="e">
        <f>_xlfn.XLOOKUP(AI1130,'Hybride Warmtepomp'!F$3:F$165,'Hybride Warmtepomp'!B$3:B$165)</f>
        <v>#N/A</v>
      </c>
      <c r="AK1130" t="str">
        <f t="shared" si="213"/>
        <v/>
      </c>
      <c r="AL1130" t="str">
        <f t="shared" si="217"/>
        <v>nee</v>
      </c>
      <c r="AM1130" t="str">
        <f t="shared" si="214"/>
        <v>nee</v>
      </c>
      <c r="AN1130" t="b">
        <f t="shared" si="215"/>
        <v>0</v>
      </c>
      <c r="AO1130" t="b">
        <f t="shared" si="216"/>
        <v>0</v>
      </c>
    </row>
    <row r="1131" spans="1:41">
      <c r="A1131" s="33"/>
      <c r="B1131" s="33"/>
      <c r="C1131" s="49"/>
      <c r="D1131" s="49"/>
      <c r="E1131" s="50"/>
      <c r="F1131" s="7"/>
      <c r="G1131" s="50"/>
      <c r="H1131" s="50"/>
      <c r="I1131" s="49"/>
      <c r="J1131" s="54"/>
      <c r="K1131" s="49"/>
      <c r="L1131" s="49"/>
      <c r="M1131" s="41"/>
      <c r="N1131" s="7"/>
      <c r="O1131" s="8" t="str">
        <f t="shared" si="208"/>
        <v xml:space="preserve"> </v>
      </c>
      <c r="P1131" s="8" t="str">
        <f t="shared" si="209"/>
        <v xml:space="preserve"> </v>
      </c>
      <c r="Q1131" s="7"/>
      <c r="R1131" s="6"/>
      <c r="S1131" s="7"/>
      <c r="T1131" s="7"/>
      <c r="U1131" s="7"/>
      <c r="V1131" s="9"/>
      <c r="W1131" s="9"/>
      <c r="X1131" s="9"/>
      <c r="Y1131" s="9"/>
      <c r="Z1131" s="7"/>
      <c r="AA1131" s="7"/>
      <c r="AB1131" s="7"/>
      <c r="AC1131" s="7"/>
      <c r="AD1131" t="str">
        <f>IF('Invulblad per woning'!B1131=0," ","ja")</f>
        <v xml:space="preserve"> </v>
      </c>
      <c r="AE1131" s="10" t="str">
        <f t="shared" si="210"/>
        <v>nee</v>
      </c>
      <c r="AF1131" s="10">
        <f t="shared" si="211"/>
        <v>60</v>
      </c>
      <c r="AG1131" s="10">
        <f t="shared" si="212"/>
        <v>1944</v>
      </c>
      <c r="AH1131">
        <f t="shared" si="218"/>
        <v>0</v>
      </c>
      <c r="AI1131" s="10" t="str">
        <f t="shared" si="219"/>
        <v>nee 60 1944 0</v>
      </c>
      <c r="AJ1131" s="10" t="e">
        <f>_xlfn.XLOOKUP(AI1131,'Hybride Warmtepomp'!F$3:F$165,'Hybride Warmtepomp'!B$3:B$165)</f>
        <v>#N/A</v>
      </c>
      <c r="AK1131" t="str">
        <f t="shared" si="213"/>
        <v/>
      </c>
      <c r="AL1131" t="str">
        <f t="shared" si="217"/>
        <v>nee</v>
      </c>
      <c r="AM1131" t="str">
        <f t="shared" si="214"/>
        <v>nee</v>
      </c>
      <c r="AN1131" t="b">
        <f t="shared" si="215"/>
        <v>0</v>
      </c>
      <c r="AO1131" t="b">
        <f t="shared" si="216"/>
        <v>0</v>
      </c>
    </row>
    <row r="1132" spans="1:41">
      <c r="A1132" s="33"/>
      <c r="B1132" s="33"/>
      <c r="C1132" s="49"/>
      <c r="D1132" s="49"/>
      <c r="E1132" s="50"/>
      <c r="F1132" s="7"/>
      <c r="G1132" s="50"/>
      <c r="H1132" s="50"/>
      <c r="I1132" s="49"/>
      <c r="J1132" s="54"/>
      <c r="K1132" s="49"/>
      <c r="L1132" s="49"/>
      <c r="M1132" s="41"/>
      <c r="N1132" s="7"/>
      <c r="O1132" s="8" t="str">
        <f t="shared" si="208"/>
        <v xml:space="preserve"> </v>
      </c>
      <c r="P1132" s="8" t="str">
        <f t="shared" si="209"/>
        <v xml:space="preserve"> </v>
      </c>
      <c r="Q1132" s="7"/>
      <c r="R1132" s="6"/>
      <c r="S1132" s="7"/>
      <c r="T1132" s="7"/>
      <c r="U1132" s="7"/>
      <c r="V1132" s="9"/>
      <c r="W1132" s="9"/>
      <c r="X1132" s="9"/>
      <c r="Y1132" s="9"/>
      <c r="Z1132" s="7"/>
      <c r="AA1132" s="7"/>
      <c r="AB1132" s="7"/>
      <c r="AC1132" s="7"/>
      <c r="AD1132" t="str">
        <f>IF('Invulblad per woning'!B1132=0," ","ja")</f>
        <v xml:space="preserve"> </v>
      </c>
      <c r="AE1132" s="10" t="str">
        <f t="shared" si="210"/>
        <v>nee</v>
      </c>
      <c r="AF1132" s="10">
        <f t="shared" si="211"/>
        <v>60</v>
      </c>
      <c r="AG1132" s="10">
        <f t="shared" si="212"/>
        <v>1944</v>
      </c>
      <c r="AH1132">
        <f t="shared" si="218"/>
        <v>0</v>
      </c>
      <c r="AI1132" s="10" t="str">
        <f t="shared" si="219"/>
        <v>nee 60 1944 0</v>
      </c>
      <c r="AJ1132" s="10" t="e">
        <f>_xlfn.XLOOKUP(AI1132,'Hybride Warmtepomp'!F$3:F$165,'Hybride Warmtepomp'!B$3:B$165)</f>
        <v>#N/A</v>
      </c>
      <c r="AK1132" t="str">
        <f t="shared" si="213"/>
        <v/>
      </c>
      <c r="AL1132" t="str">
        <f t="shared" si="217"/>
        <v>nee</v>
      </c>
      <c r="AM1132" t="str">
        <f t="shared" si="214"/>
        <v>nee</v>
      </c>
      <c r="AN1132" t="b">
        <f t="shared" si="215"/>
        <v>0</v>
      </c>
      <c r="AO1132" t="b">
        <f t="shared" si="216"/>
        <v>0</v>
      </c>
    </row>
    <row r="1133" spans="1:41">
      <c r="A1133" s="33"/>
      <c r="B1133" s="33"/>
      <c r="C1133" s="49"/>
      <c r="D1133" s="49"/>
      <c r="E1133" s="50"/>
      <c r="F1133" s="7"/>
      <c r="G1133" s="50"/>
      <c r="H1133" s="50"/>
      <c r="I1133" s="49"/>
      <c r="J1133" s="54"/>
      <c r="K1133" s="49"/>
      <c r="L1133" s="49"/>
      <c r="M1133" s="41"/>
      <c r="N1133" s="7"/>
      <c r="O1133" s="8" t="str">
        <f t="shared" si="208"/>
        <v xml:space="preserve"> </v>
      </c>
      <c r="P1133" s="8" t="str">
        <f t="shared" si="209"/>
        <v xml:space="preserve"> </v>
      </c>
      <c r="Q1133" s="7"/>
      <c r="R1133" s="6"/>
      <c r="S1133" s="7"/>
      <c r="T1133" s="7"/>
      <c r="U1133" s="7"/>
      <c r="V1133" s="9"/>
      <c r="W1133" s="9"/>
      <c r="X1133" s="9"/>
      <c r="Y1133" s="9"/>
      <c r="Z1133" s="7"/>
      <c r="AA1133" s="7"/>
      <c r="AB1133" s="7"/>
      <c r="AC1133" s="7"/>
      <c r="AD1133" t="str">
        <f>IF('Invulblad per woning'!B1133=0," ","ja")</f>
        <v xml:space="preserve"> </v>
      </c>
      <c r="AE1133" s="10" t="str">
        <f t="shared" si="210"/>
        <v>nee</v>
      </c>
      <c r="AF1133" s="10">
        <f t="shared" si="211"/>
        <v>60</v>
      </c>
      <c r="AG1133" s="10">
        <f t="shared" si="212"/>
        <v>1944</v>
      </c>
      <c r="AH1133">
        <f t="shared" si="218"/>
        <v>0</v>
      </c>
      <c r="AI1133" s="10" t="str">
        <f t="shared" si="219"/>
        <v>nee 60 1944 0</v>
      </c>
      <c r="AJ1133" s="10" t="e">
        <f>_xlfn.XLOOKUP(AI1133,'Hybride Warmtepomp'!F$3:F$165,'Hybride Warmtepomp'!B$3:B$165)</f>
        <v>#N/A</v>
      </c>
      <c r="AK1133" t="str">
        <f t="shared" si="213"/>
        <v/>
      </c>
      <c r="AL1133" t="str">
        <f t="shared" si="217"/>
        <v>nee</v>
      </c>
      <c r="AM1133" t="str">
        <f t="shared" si="214"/>
        <v>nee</v>
      </c>
      <c r="AN1133" t="b">
        <f t="shared" si="215"/>
        <v>0</v>
      </c>
      <c r="AO1133" t="b">
        <f t="shared" si="216"/>
        <v>0</v>
      </c>
    </row>
    <row r="1134" spans="1:41">
      <c r="A1134" s="33"/>
      <c r="B1134" s="33"/>
      <c r="C1134" s="49"/>
      <c r="D1134" s="49"/>
      <c r="E1134" s="50"/>
      <c r="F1134" s="7"/>
      <c r="G1134" s="50"/>
      <c r="H1134" s="50"/>
      <c r="I1134" s="49"/>
      <c r="J1134" s="54"/>
      <c r="K1134" s="49"/>
      <c r="L1134" s="49"/>
      <c r="M1134" s="41"/>
      <c r="N1134" s="7"/>
      <c r="O1134" s="8" t="str">
        <f t="shared" si="208"/>
        <v xml:space="preserve"> </v>
      </c>
      <c r="P1134" s="8" t="str">
        <f t="shared" si="209"/>
        <v xml:space="preserve"> </v>
      </c>
      <c r="Q1134" s="7"/>
      <c r="R1134" s="6"/>
      <c r="S1134" s="7"/>
      <c r="T1134" s="7"/>
      <c r="U1134" s="7"/>
      <c r="V1134" s="9"/>
      <c r="W1134" s="9"/>
      <c r="X1134" s="9"/>
      <c r="Y1134" s="9"/>
      <c r="Z1134" s="7"/>
      <c r="AA1134" s="7"/>
      <c r="AB1134" s="7"/>
      <c r="AC1134" s="7"/>
      <c r="AD1134" t="str">
        <f>IF('Invulblad per woning'!B1134=0," ","ja")</f>
        <v xml:space="preserve"> </v>
      </c>
      <c r="AE1134" s="10" t="str">
        <f t="shared" si="210"/>
        <v>nee</v>
      </c>
      <c r="AF1134" s="10">
        <f t="shared" si="211"/>
        <v>60</v>
      </c>
      <c r="AG1134" s="10">
        <f t="shared" si="212"/>
        <v>1944</v>
      </c>
      <c r="AH1134">
        <f t="shared" si="218"/>
        <v>0</v>
      </c>
      <c r="AI1134" s="10" t="str">
        <f t="shared" si="219"/>
        <v>nee 60 1944 0</v>
      </c>
      <c r="AJ1134" s="10" t="e">
        <f>_xlfn.XLOOKUP(AI1134,'Hybride Warmtepomp'!F$3:F$165,'Hybride Warmtepomp'!B$3:B$165)</f>
        <v>#N/A</v>
      </c>
      <c r="AK1134" t="str">
        <f t="shared" si="213"/>
        <v/>
      </c>
      <c r="AL1134" t="str">
        <f t="shared" si="217"/>
        <v>nee</v>
      </c>
      <c r="AM1134" t="str">
        <f t="shared" si="214"/>
        <v>nee</v>
      </c>
      <c r="AN1134" t="b">
        <f t="shared" si="215"/>
        <v>0</v>
      </c>
      <c r="AO1134" t="b">
        <f t="shared" si="216"/>
        <v>0</v>
      </c>
    </row>
    <row r="1135" spans="1:41">
      <c r="A1135" s="33"/>
      <c r="B1135" s="33"/>
      <c r="C1135" s="49"/>
      <c r="D1135" s="49"/>
      <c r="E1135" s="50"/>
      <c r="F1135" s="7"/>
      <c r="G1135" s="50"/>
      <c r="H1135" s="50"/>
      <c r="I1135" s="49"/>
      <c r="J1135" s="54"/>
      <c r="K1135" s="49"/>
      <c r="L1135" s="49"/>
      <c r="M1135" s="41"/>
      <c r="N1135" s="7"/>
      <c r="O1135" s="8" t="str">
        <f t="shared" si="208"/>
        <v xml:space="preserve"> </v>
      </c>
      <c r="P1135" s="8" t="str">
        <f t="shared" si="209"/>
        <v xml:space="preserve"> </v>
      </c>
      <c r="Q1135" s="7"/>
      <c r="R1135" s="6"/>
      <c r="S1135" s="7"/>
      <c r="T1135" s="7"/>
      <c r="U1135" s="7"/>
      <c r="V1135" s="9"/>
      <c r="W1135" s="9"/>
      <c r="X1135" s="9"/>
      <c r="Y1135" s="9"/>
      <c r="Z1135" s="7"/>
      <c r="AA1135" s="7"/>
      <c r="AB1135" s="7"/>
      <c r="AC1135" s="7"/>
      <c r="AD1135" t="str">
        <f>IF('Invulblad per woning'!B1135=0," ","ja")</f>
        <v xml:space="preserve"> </v>
      </c>
      <c r="AE1135" s="10" t="str">
        <f t="shared" si="210"/>
        <v>nee</v>
      </c>
      <c r="AF1135" s="10">
        <f t="shared" si="211"/>
        <v>60</v>
      </c>
      <c r="AG1135" s="10">
        <f t="shared" si="212"/>
        <v>1944</v>
      </c>
      <c r="AH1135">
        <f t="shared" si="218"/>
        <v>0</v>
      </c>
      <c r="AI1135" s="10" t="str">
        <f t="shared" si="219"/>
        <v>nee 60 1944 0</v>
      </c>
      <c r="AJ1135" s="10" t="e">
        <f>_xlfn.XLOOKUP(AI1135,'Hybride Warmtepomp'!F$3:F$165,'Hybride Warmtepomp'!B$3:B$165)</f>
        <v>#N/A</v>
      </c>
      <c r="AK1135" t="str">
        <f t="shared" si="213"/>
        <v/>
      </c>
      <c r="AL1135" t="str">
        <f t="shared" si="217"/>
        <v>nee</v>
      </c>
      <c r="AM1135" t="str">
        <f t="shared" si="214"/>
        <v>nee</v>
      </c>
      <c r="AN1135" t="b">
        <f t="shared" si="215"/>
        <v>0</v>
      </c>
      <c r="AO1135" t="b">
        <f t="shared" si="216"/>
        <v>0</v>
      </c>
    </row>
    <row r="1136" spans="1:41">
      <c r="A1136" s="33"/>
      <c r="B1136" s="33"/>
      <c r="C1136" s="49"/>
      <c r="D1136" s="49"/>
      <c r="E1136" s="50"/>
      <c r="F1136" s="7"/>
      <c r="G1136" s="50"/>
      <c r="H1136" s="50"/>
      <c r="I1136" s="49"/>
      <c r="J1136" s="54"/>
      <c r="K1136" s="49"/>
      <c r="L1136" s="49"/>
      <c r="M1136" s="41"/>
      <c r="N1136" s="7"/>
      <c r="O1136" s="8" t="str">
        <f t="shared" si="208"/>
        <v xml:space="preserve"> </v>
      </c>
      <c r="P1136" s="8" t="str">
        <f t="shared" si="209"/>
        <v xml:space="preserve"> </v>
      </c>
      <c r="Q1136" s="7"/>
      <c r="R1136" s="6"/>
      <c r="S1136" s="7"/>
      <c r="T1136" s="7"/>
      <c r="U1136" s="7"/>
      <c r="V1136" s="9"/>
      <c r="W1136" s="9"/>
      <c r="X1136" s="9"/>
      <c r="Y1136" s="9"/>
      <c r="Z1136" s="7"/>
      <c r="AA1136" s="7"/>
      <c r="AB1136" s="7"/>
      <c r="AC1136" s="7"/>
      <c r="AD1136" t="str">
        <f>IF('Invulblad per woning'!B1136=0," ","ja")</f>
        <v xml:space="preserve"> </v>
      </c>
      <c r="AE1136" s="10" t="str">
        <f t="shared" si="210"/>
        <v>nee</v>
      </c>
      <c r="AF1136" s="10">
        <f t="shared" si="211"/>
        <v>60</v>
      </c>
      <c r="AG1136" s="10">
        <f t="shared" si="212"/>
        <v>1944</v>
      </c>
      <c r="AH1136">
        <f t="shared" si="218"/>
        <v>0</v>
      </c>
      <c r="AI1136" s="10" t="str">
        <f t="shared" si="219"/>
        <v>nee 60 1944 0</v>
      </c>
      <c r="AJ1136" s="10" t="e">
        <f>_xlfn.XLOOKUP(AI1136,'Hybride Warmtepomp'!F$3:F$165,'Hybride Warmtepomp'!B$3:B$165)</f>
        <v>#N/A</v>
      </c>
      <c r="AK1136" t="str">
        <f t="shared" si="213"/>
        <v/>
      </c>
      <c r="AL1136" t="str">
        <f t="shared" si="217"/>
        <v>nee</v>
      </c>
      <c r="AM1136" t="str">
        <f t="shared" si="214"/>
        <v>nee</v>
      </c>
      <c r="AN1136" t="b">
        <f t="shared" si="215"/>
        <v>0</v>
      </c>
      <c r="AO1136" t="b">
        <f t="shared" si="216"/>
        <v>0</v>
      </c>
    </row>
    <row r="1137" spans="1:41">
      <c r="A1137" s="33"/>
      <c r="B1137" s="33"/>
      <c r="C1137" s="49"/>
      <c r="D1137" s="49"/>
      <c r="E1137" s="50"/>
      <c r="F1137" s="7"/>
      <c r="G1137" s="50"/>
      <c r="H1137" s="50"/>
      <c r="I1137" s="49"/>
      <c r="J1137" s="54"/>
      <c r="K1137" s="49"/>
      <c r="L1137" s="49"/>
      <c r="M1137" s="41"/>
      <c r="N1137" s="7"/>
      <c r="O1137" s="8" t="str">
        <f t="shared" si="208"/>
        <v xml:space="preserve"> </v>
      </c>
      <c r="P1137" s="8" t="str">
        <f t="shared" si="209"/>
        <v xml:space="preserve"> </v>
      </c>
      <c r="Q1137" s="7"/>
      <c r="R1137" s="6"/>
      <c r="S1137" s="7"/>
      <c r="T1137" s="7"/>
      <c r="U1137" s="7"/>
      <c r="V1137" s="9"/>
      <c r="W1137" s="9"/>
      <c r="X1137" s="9"/>
      <c r="Y1137" s="9"/>
      <c r="Z1137" s="7"/>
      <c r="AA1137" s="7"/>
      <c r="AB1137" s="7"/>
      <c r="AC1137" s="7"/>
      <c r="AD1137" t="str">
        <f>IF('Invulblad per woning'!B1137=0," ","ja")</f>
        <v xml:space="preserve"> </v>
      </c>
      <c r="AE1137" s="10" t="str">
        <f t="shared" si="210"/>
        <v>nee</v>
      </c>
      <c r="AF1137" s="10">
        <f t="shared" si="211"/>
        <v>60</v>
      </c>
      <c r="AG1137" s="10">
        <f t="shared" si="212"/>
        <v>1944</v>
      </c>
      <c r="AH1137">
        <f t="shared" si="218"/>
        <v>0</v>
      </c>
      <c r="AI1137" s="10" t="str">
        <f t="shared" si="219"/>
        <v>nee 60 1944 0</v>
      </c>
      <c r="AJ1137" s="10" t="e">
        <f>_xlfn.XLOOKUP(AI1137,'Hybride Warmtepomp'!F$3:F$165,'Hybride Warmtepomp'!B$3:B$165)</f>
        <v>#N/A</v>
      </c>
      <c r="AK1137" t="str">
        <f t="shared" si="213"/>
        <v/>
      </c>
      <c r="AL1137" t="str">
        <f t="shared" si="217"/>
        <v>nee</v>
      </c>
      <c r="AM1137" t="str">
        <f t="shared" si="214"/>
        <v>nee</v>
      </c>
      <c r="AN1137" t="b">
        <f t="shared" si="215"/>
        <v>0</v>
      </c>
      <c r="AO1137" t="b">
        <f t="shared" si="216"/>
        <v>0</v>
      </c>
    </row>
    <row r="1138" spans="1:41">
      <c r="A1138" s="33"/>
      <c r="B1138" s="33"/>
      <c r="C1138" s="49"/>
      <c r="D1138" s="49"/>
      <c r="E1138" s="50"/>
      <c r="F1138" s="7"/>
      <c r="G1138" s="50"/>
      <c r="H1138" s="50"/>
      <c r="I1138" s="49"/>
      <c r="J1138" s="54"/>
      <c r="K1138" s="49"/>
      <c r="L1138" s="49"/>
      <c r="M1138" s="41"/>
      <c r="N1138" s="7"/>
      <c r="O1138" s="8" t="str">
        <f t="shared" si="208"/>
        <v xml:space="preserve"> </v>
      </c>
      <c r="P1138" s="8" t="str">
        <f t="shared" si="209"/>
        <v xml:space="preserve"> </v>
      </c>
      <c r="Q1138" s="7"/>
      <c r="R1138" s="6"/>
      <c r="S1138" s="7"/>
      <c r="T1138" s="7"/>
      <c r="U1138" s="7"/>
      <c r="V1138" s="9"/>
      <c r="W1138" s="9"/>
      <c r="X1138" s="9"/>
      <c r="Y1138" s="9"/>
      <c r="Z1138" s="7"/>
      <c r="AA1138" s="7"/>
      <c r="AB1138" s="7"/>
      <c r="AC1138" s="7"/>
      <c r="AD1138" t="str">
        <f>IF('Invulblad per woning'!B1138=0," ","ja")</f>
        <v xml:space="preserve"> </v>
      </c>
      <c r="AE1138" s="10" t="str">
        <f t="shared" si="210"/>
        <v>nee</v>
      </c>
      <c r="AF1138" s="10">
        <f t="shared" si="211"/>
        <v>60</v>
      </c>
      <c r="AG1138" s="10">
        <f t="shared" si="212"/>
        <v>1944</v>
      </c>
      <c r="AH1138">
        <f t="shared" si="218"/>
        <v>0</v>
      </c>
      <c r="AI1138" s="10" t="str">
        <f t="shared" si="219"/>
        <v>nee 60 1944 0</v>
      </c>
      <c r="AJ1138" s="10" t="e">
        <f>_xlfn.XLOOKUP(AI1138,'Hybride Warmtepomp'!F$3:F$165,'Hybride Warmtepomp'!B$3:B$165)</f>
        <v>#N/A</v>
      </c>
      <c r="AK1138" t="str">
        <f t="shared" si="213"/>
        <v/>
      </c>
      <c r="AL1138" t="str">
        <f t="shared" si="217"/>
        <v>nee</v>
      </c>
      <c r="AM1138" t="str">
        <f t="shared" si="214"/>
        <v>nee</v>
      </c>
      <c r="AN1138" t="b">
        <f t="shared" si="215"/>
        <v>0</v>
      </c>
      <c r="AO1138" t="b">
        <f t="shared" si="216"/>
        <v>0</v>
      </c>
    </row>
    <row r="1139" spans="1:41">
      <c r="A1139" s="33"/>
      <c r="B1139" s="33"/>
      <c r="C1139" s="49"/>
      <c r="D1139" s="49"/>
      <c r="E1139" s="50"/>
      <c r="F1139" s="7"/>
      <c r="G1139" s="50"/>
      <c r="H1139" s="50"/>
      <c r="I1139" s="49"/>
      <c r="J1139" s="54"/>
      <c r="K1139" s="49"/>
      <c r="L1139" s="49"/>
      <c r="M1139" s="41"/>
      <c r="N1139" s="7"/>
      <c r="O1139" s="8" t="str">
        <f t="shared" si="208"/>
        <v xml:space="preserve"> </v>
      </c>
      <c r="P1139" s="8" t="str">
        <f t="shared" si="209"/>
        <v xml:space="preserve"> </v>
      </c>
      <c r="Q1139" s="7"/>
      <c r="R1139" s="6"/>
      <c r="S1139" s="7"/>
      <c r="T1139" s="7"/>
      <c r="U1139" s="7"/>
      <c r="V1139" s="9"/>
      <c r="W1139" s="9"/>
      <c r="X1139" s="9"/>
      <c r="Y1139" s="9"/>
      <c r="Z1139" s="7"/>
      <c r="AA1139" s="7"/>
      <c r="AB1139" s="7"/>
      <c r="AC1139" s="7"/>
      <c r="AD1139" t="str">
        <f>IF('Invulblad per woning'!B1139=0," ","ja")</f>
        <v xml:space="preserve"> </v>
      </c>
      <c r="AE1139" s="10" t="str">
        <f t="shared" si="210"/>
        <v>nee</v>
      </c>
      <c r="AF1139" s="10">
        <f t="shared" si="211"/>
        <v>60</v>
      </c>
      <c r="AG1139" s="10">
        <f t="shared" si="212"/>
        <v>1944</v>
      </c>
      <c r="AH1139">
        <f t="shared" si="218"/>
        <v>0</v>
      </c>
      <c r="AI1139" s="10" t="str">
        <f t="shared" si="219"/>
        <v>nee 60 1944 0</v>
      </c>
      <c r="AJ1139" s="10" t="e">
        <f>_xlfn.XLOOKUP(AI1139,'Hybride Warmtepomp'!F$3:F$165,'Hybride Warmtepomp'!B$3:B$165)</f>
        <v>#N/A</v>
      </c>
      <c r="AK1139" t="str">
        <f t="shared" si="213"/>
        <v/>
      </c>
      <c r="AL1139" t="str">
        <f t="shared" si="217"/>
        <v>nee</v>
      </c>
      <c r="AM1139" t="str">
        <f t="shared" si="214"/>
        <v>nee</v>
      </c>
      <c r="AN1139" t="b">
        <f t="shared" si="215"/>
        <v>0</v>
      </c>
      <c r="AO1139" t="b">
        <f t="shared" si="216"/>
        <v>0</v>
      </c>
    </row>
    <row r="1140" spans="1:41">
      <c r="A1140" s="33"/>
      <c r="B1140" s="33"/>
      <c r="C1140" s="49"/>
      <c r="D1140" s="49"/>
      <c r="E1140" s="50"/>
      <c r="F1140" s="7"/>
      <c r="G1140" s="50"/>
      <c r="H1140" s="50"/>
      <c r="I1140" s="49"/>
      <c r="J1140" s="54"/>
      <c r="K1140" s="49"/>
      <c r="L1140" s="49"/>
      <c r="M1140" s="41"/>
      <c r="N1140" s="7"/>
      <c r="O1140" s="8" t="str">
        <f t="shared" si="208"/>
        <v xml:space="preserve"> </v>
      </c>
      <c r="P1140" s="8" t="str">
        <f t="shared" si="209"/>
        <v xml:space="preserve"> </v>
      </c>
      <c r="Q1140" s="7"/>
      <c r="R1140" s="6"/>
      <c r="S1140" s="7"/>
      <c r="T1140" s="7"/>
      <c r="U1140" s="7"/>
      <c r="V1140" s="9"/>
      <c r="W1140" s="9"/>
      <c r="X1140" s="9"/>
      <c r="Y1140" s="9"/>
      <c r="Z1140" s="7"/>
      <c r="AA1140" s="7"/>
      <c r="AB1140" s="7"/>
      <c r="AC1140" s="7"/>
      <c r="AD1140" t="str">
        <f>IF('Invulblad per woning'!B1140=0," ","ja")</f>
        <v xml:space="preserve"> </v>
      </c>
      <c r="AE1140" s="10" t="str">
        <f t="shared" si="210"/>
        <v>nee</v>
      </c>
      <c r="AF1140" s="10">
        <f t="shared" si="211"/>
        <v>60</v>
      </c>
      <c r="AG1140" s="10">
        <f t="shared" si="212"/>
        <v>1944</v>
      </c>
      <c r="AH1140">
        <f t="shared" si="218"/>
        <v>0</v>
      </c>
      <c r="AI1140" s="10" t="str">
        <f t="shared" si="219"/>
        <v>nee 60 1944 0</v>
      </c>
      <c r="AJ1140" s="10" t="e">
        <f>_xlfn.XLOOKUP(AI1140,'Hybride Warmtepomp'!F$3:F$165,'Hybride Warmtepomp'!B$3:B$165)</f>
        <v>#N/A</v>
      </c>
      <c r="AK1140" t="str">
        <f t="shared" si="213"/>
        <v/>
      </c>
      <c r="AL1140" t="str">
        <f t="shared" si="217"/>
        <v>nee</v>
      </c>
      <c r="AM1140" t="str">
        <f t="shared" si="214"/>
        <v>nee</v>
      </c>
      <c r="AN1140" t="b">
        <f t="shared" si="215"/>
        <v>0</v>
      </c>
      <c r="AO1140" t="b">
        <f t="shared" si="216"/>
        <v>0</v>
      </c>
    </row>
    <row r="1141" spans="1:41">
      <c r="A1141" s="33"/>
      <c r="B1141" s="33"/>
      <c r="C1141" s="49"/>
      <c r="D1141" s="49"/>
      <c r="E1141" s="50"/>
      <c r="F1141" s="7"/>
      <c r="G1141" s="50"/>
      <c r="H1141" s="50"/>
      <c r="I1141" s="49"/>
      <c r="J1141" s="54"/>
      <c r="K1141" s="49"/>
      <c r="L1141" s="49"/>
      <c r="M1141" s="41"/>
      <c r="N1141" s="7"/>
      <c r="O1141" s="8" t="str">
        <f t="shared" si="208"/>
        <v xml:space="preserve"> </v>
      </c>
      <c r="P1141" s="8" t="str">
        <f t="shared" si="209"/>
        <v xml:space="preserve"> </v>
      </c>
      <c r="Q1141" s="7"/>
      <c r="R1141" s="6"/>
      <c r="S1141" s="7"/>
      <c r="T1141" s="7"/>
      <c r="U1141" s="7"/>
      <c r="V1141" s="9"/>
      <c r="W1141" s="9"/>
      <c r="X1141" s="9"/>
      <c r="Y1141" s="9"/>
      <c r="Z1141" s="7"/>
      <c r="AA1141" s="7"/>
      <c r="AB1141" s="7"/>
      <c r="AC1141" s="7"/>
      <c r="AD1141" t="str">
        <f>IF('Invulblad per woning'!B1141=0," ","ja")</f>
        <v xml:space="preserve"> </v>
      </c>
      <c r="AE1141" s="10" t="str">
        <f t="shared" si="210"/>
        <v>nee</v>
      </c>
      <c r="AF1141" s="10">
        <f t="shared" si="211"/>
        <v>60</v>
      </c>
      <c r="AG1141" s="10">
        <f t="shared" si="212"/>
        <v>1944</v>
      </c>
      <c r="AH1141">
        <f t="shared" si="218"/>
        <v>0</v>
      </c>
      <c r="AI1141" s="10" t="str">
        <f t="shared" si="219"/>
        <v>nee 60 1944 0</v>
      </c>
      <c r="AJ1141" s="10" t="e">
        <f>_xlfn.XLOOKUP(AI1141,'Hybride Warmtepomp'!F$3:F$165,'Hybride Warmtepomp'!B$3:B$165)</f>
        <v>#N/A</v>
      </c>
      <c r="AK1141" t="str">
        <f t="shared" si="213"/>
        <v/>
      </c>
      <c r="AL1141" t="str">
        <f t="shared" si="217"/>
        <v>nee</v>
      </c>
      <c r="AM1141" t="str">
        <f t="shared" si="214"/>
        <v>nee</v>
      </c>
      <c r="AN1141" t="b">
        <f t="shared" si="215"/>
        <v>0</v>
      </c>
      <c r="AO1141" t="b">
        <f t="shared" si="216"/>
        <v>0</v>
      </c>
    </row>
    <row r="1142" spans="1:41">
      <c r="A1142" s="33"/>
      <c r="B1142" s="33"/>
      <c r="C1142" s="49"/>
      <c r="D1142" s="49"/>
      <c r="E1142" s="50"/>
      <c r="F1142" s="7"/>
      <c r="G1142" s="50"/>
      <c r="H1142" s="50"/>
      <c r="I1142" s="49"/>
      <c r="J1142" s="54"/>
      <c r="K1142" s="49"/>
      <c r="L1142" s="49"/>
      <c r="M1142" s="41"/>
      <c r="N1142" s="7"/>
      <c r="O1142" s="8" t="str">
        <f t="shared" si="208"/>
        <v xml:space="preserve"> </v>
      </c>
      <c r="P1142" s="8" t="str">
        <f t="shared" si="209"/>
        <v xml:space="preserve"> </v>
      </c>
      <c r="Q1142" s="7"/>
      <c r="R1142" s="6"/>
      <c r="S1142" s="7"/>
      <c r="T1142" s="7"/>
      <c r="U1142" s="7"/>
      <c r="V1142" s="9"/>
      <c r="W1142" s="9"/>
      <c r="X1142" s="9"/>
      <c r="Y1142" s="9"/>
      <c r="Z1142" s="7"/>
      <c r="AA1142" s="7"/>
      <c r="AB1142" s="7"/>
      <c r="AC1142" s="7"/>
      <c r="AD1142" t="str">
        <f>IF('Invulblad per woning'!B1142=0," ","ja")</f>
        <v xml:space="preserve"> </v>
      </c>
      <c r="AE1142" s="10" t="str">
        <f t="shared" si="210"/>
        <v>nee</v>
      </c>
      <c r="AF1142" s="10">
        <f t="shared" si="211"/>
        <v>60</v>
      </c>
      <c r="AG1142" s="10">
        <f t="shared" si="212"/>
        <v>1944</v>
      </c>
      <c r="AH1142">
        <f t="shared" si="218"/>
        <v>0</v>
      </c>
      <c r="AI1142" s="10" t="str">
        <f t="shared" si="219"/>
        <v>nee 60 1944 0</v>
      </c>
      <c r="AJ1142" s="10" t="e">
        <f>_xlfn.XLOOKUP(AI1142,'Hybride Warmtepomp'!F$3:F$165,'Hybride Warmtepomp'!B$3:B$165)</f>
        <v>#N/A</v>
      </c>
      <c r="AK1142" t="str">
        <f t="shared" si="213"/>
        <v/>
      </c>
      <c r="AL1142" t="str">
        <f t="shared" si="217"/>
        <v>nee</v>
      </c>
      <c r="AM1142" t="str">
        <f t="shared" si="214"/>
        <v>nee</v>
      </c>
      <c r="AN1142" t="b">
        <f t="shared" si="215"/>
        <v>0</v>
      </c>
      <c r="AO1142" t="b">
        <f t="shared" si="216"/>
        <v>0</v>
      </c>
    </row>
    <row r="1143" spans="1:41">
      <c r="A1143" s="33"/>
      <c r="B1143" s="33"/>
      <c r="C1143" s="49"/>
      <c r="D1143" s="49"/>
      <c r="E1143" s="50"/>
      <c r="F1143" s="7"/>
      <c r="G1143" s="50"/>
      <c r="H1143" s="50"/>
      <c r="I1143" s="49"/>
      <c r="J1143" s="54"/>
      <c r="K1143" s="49"/>
      <c r="L1143" s="49"/>
      <c r="M1143" s="41"/>
      <c r="N1143" s="7"/>
      <c r="O1143" s="8" t="str">
        <f t="shared" si="208"/>
        <v xml:space="preserve"> </v>
      </c>
      <c r="P1143" s="8" t="str">
        <f t="shared" si="209"/>
        <v xml:space="preserve"> </v>
      </c>
      <c r="Q1143" s="7"/>
      <c r="R1143" s="6"/>
      <c r="S1143" s="7"/>
      <c r="T1143" s="7"/>
      <c r="U1143" s="7"/>
      <c r="V1143" s="9"/>
      <c r="W1143" s="9"/>
      <c r="X1143" s="9"/>
      <c r="Y1143" s="9"/>
      <c r="Z1143" s="7"/>
      <c r="AA1143" s="7"/>
      <c r="AB1143" s="7"/>
      <c r="AC1143" s="7"/>
      <c r="AD1143" t="str">
        <f>IF('Invulblad per woning'!B1143=0," ","ja")</f>
        <v xml:space="preserve"> </v>
      </c>
      <c r="AE1143" s="10" t="str">
        <f t="shared" si="210"/>
        <v>nee</v>
      </c>
      <c r="AF1143" s="10">
        <f t="shared" si="211"/>
        <v>60</v>
      </c>
      <c r="AG1143" s="10">
        <f t="shared" si="212"/>
        <v>1944</v>
      </c>
      <c r="AH1143">
        <f t="shared" si="218"/>
        <v>0</v>
      </c>
      <c r="AI1143" s="10" t="str">
        <f t="shared" si="219"/>
        <v>nee 60 1944 0</v>
      </c>
      <c r="AJ1143" s="10" t="e">
        <f>_xlfn.XLOOKUP(AI1143,'Hybride Warmtepomp'!F$3:F$165,'Hybride Warmtepomp'!B$3:B$165)</f>
        <v>#N/A</v>
      </c>
      <c r="AK1143" t="str">
        <f t="shared" si="213"/>
        <v/>
      </c>
      <c r="AL1143" t="str">
        <f t="shared" si="217"/>
        <v>nee</v>
      </c>
      <c r="AM1143" t="str">
        <f t="shared" si="214"/>
        <v>nee</v>
      </c>
      <c r="AN1143" t="b">
        <f t="shared" si="215"/>
        <v>0</v>
      </c>
      <c r="AO1143" t="b">
        <f t="shared" si="216"/>
        <v>0</v>
      </c>
    </row>
    <row r="1144" spans="1:41">
      <c r="A1144" s="33"/>
      <c r="B1144" s="33"/>
      <c r="C1144" s="49"/>
      <c r="D1144" s="49"/>
      <c r="E1144" s="50"/>
      <c r="F1144" s="7"/>
      <c r="G1144" s="50"/>
      <c r="H1144" s="50"/>
      <c r="I1144" s="49"/>
      <c r="J1144" s="54"/>
      <c r="K1144" s="49"/>
      <c r="L1144" s="49"/>
      <c r="M1144" s="41"/>
      <c r="N1144" s="7"/>
      <c r="O1144" s="8" t="str">
        <f t="shared" si="208"/>
        <v xml:space="preserve"> </v>
      </c>
      <c r="P1144" s="8" t="str">
        <f t="shared" si="209"/>
        <v xml:space="preserve"> </v>
      </c>
      <c r="Q1144" s="7"/>
      <c r="R1144" s="6"/>
      <c r="S1144" s="7"/>
      <c r="T1144" s="7"/>
      <c r="U1144" s="7"/>
      <c r="V1144" s="9"/>
      <c r="W1144" s="9"/>
      <c r="X1144" s="9"/>
      <c r="Y1144" s="9"/>
      <c r="Z1144" s="7"/>
      <c r="AA1144" s="7"/>
      <c r="AB1144" s="7"/>
      <c r="AC1144" s="7"/>
      <c r="AD1144" t="str">
        <f>IF('Invulblad per woning'!B1144=0," ","ja")</f>
        <v xml:space="preserve"> </v>
      </c>
      <c r="AE1144" s="10" t="str">
        <f t="shared" si="210"/>
        <v>nee</v>
      </c>
      <c r="AF1144" s="10">
        <f t="shared" si="211"/>
        <v>60</v>
      </c>
      <c r="AG1144" s="10">
        <f t="shared" si="212"/>
        <v>1944</v>
      </c>
      <c r="AH1144">
        <f t="shared" si="218"/>
        <v>0</v>
      </c>
      <c r="AI1144" s="10" t="str">
        <f t="shared" si="219"/>
        <v>nee 60 1944 0</v>
      </c>
      <c r="AJ1144" s="10" t="e">
        <f>_xlfn.XLOOKUP(AI1144,'Hybride Warmtepomp'!F$3:F$165,'Hybride Warmtepomp'!B$3:B$165)</f>
        <v>#N/A</v>
      </c>
      <c r="AK1144" t="str">
        <f t="shared" si="213"/>
        <v/>
      </c>
      <c r="AL1144" t="str">
        <f t="shared" si="217"/>
        <v>nee</v>
      </c>
      <c r="AM1144" t="str">
        <f t="shared" si="214"/>
        <v>nee</v>
      </c>
      <c r="AN1144" t="b">
        <f t="shared" si="215"/>
        <v>0</v>
      </c>
      <c r="AO1144" t="b">
        <f t="shared" si="216"/>
        <v>0</v>
      </c>
    </row>
    <row r="1145" spans="1:41">
      <c r="A1145" s="33"/>
      <c r="B1145" s="33"/>
      <c r="C1145" s="49"/>
      <c r="D1145" s="49"/>
      <c r="E1145" s="50"/>
      <c r="F1145" s="7"/>
      <c r="G1145" s="50"/>
      <c r="H1145" s="50"/>
      <c r="I1145" s="49"/>
      <c r="J1145" s="54"/>
      <c r="K1145" s="49"/>
      <c r="L1145" s="49"/>
      <c r="M1145" s="41"/>
      <c r="N1145" s="7"/>
      <c r="O1145" s="8" t="str">
        <f t="shared" si="208"/>
        <v xml:space="preserve"> </v>
      </c>
      <c r="P1145" s="8" t="str">
        <f t="shared" si="209"/>
        <v xml:space="preserve"> </v>
      </c>
      <c r="Q1145" s="7"/>
      <c r="R1145" s="6"/>
      <c r="S1145" s="7"/>
      <c r="T1145" s="7"/>
      <c r="U1145" s="7"/>
      <c r="V1145" s="9"/>
      <c r="W1145" s="9"/>
      <c r="X1145" s="9"/>
      <c r="Y1145" s="9"/>
      <c r="Z1145" s="7"/>
      <c r="AA1145" s="7"/>
      <c r="AB1145" s="7"/>
      <c r="AC1145" s="7"/>
      <c r="AD1145" t="str">
        <f>IF('Invulblad per woning'!B1145=0," ","ja")</f>
        <v xml:space="preserve"> </v>
      </c>
      <c r="AE1145" s="10" t="str">
        <f t="shared" si="210"/>
        <v>nee</v>
      </c>
      <c r="AF1145" s="10">
        <f t="shared" si="211"/>
        <v>60</v>
      </c>
      <c r="AG1145" s="10">
        <f t="shared" si="212"/>
        <v>1944</v>
      </c>
      <c r="AH1145">
        <f t="shared" si="218"/>
        <v>0</v>
      </c>
      <c r="AI1145" s="10" t="str">
        <f t="shared" si="219"/>
        <v>nee 60 1944 0</v>
      </c>
      <c r="AJ1145" s="10" t="e">
        <f>_xlfn.XLOOKUP(AI1145,'Hybride Warmtepomp'!F$3:F$165,'Hybride Warmtepomp'!B$3:B$165)</f>
        <v>#N/A</v>
      </c>
      <c r="AK1145" t="str">
        <f t="shared" si="213"/>
        <v/>
      </c>
      <c r="AL1145" t="str">
        <f t="shared" si="217"/>
        <v>nee</v>
      </c>
      <c r="AM1145" t="str">
        <f t="shared" si="214"/>
        <v>nee</v>
      </c>
      <c r="AN1145" t="b">
        <f t="shared" si="215"/>
        <v>0</v>
      </c>
      <c r="AO1145" t="b">
        <f t="shared" si="216"/>
        <v>0</v>
      </c>
    </row>
    <row r="1146" spans="1:41">
      <c r="A1146" s="33"/>
      <c r="B1146" s="33"/>
      <c r="C1146" s="49"/>
      <c r="D1146" s="49"/>
      <c r="E1146" s="50"/>
      <c r="F1146" s="7"/>
      <c r="G1146" s="50"/>
      <c r="H1146" s="50"/>
      <c r="I1146" s="49"/>
      <c r="J1146" s="54"/>
      <c r="K1146" s="49"/>
      <c r="L1146" s="49"/>
      <c r="M1146" s="41"/>
      <c r="N1146" s="7"/>
      <c r="O1146" s="8" t="str">
        <f t="shared" si="208"/>
        <v xml:space="preserve"> </v>
      </c>
      <c r="P1146" s="8" t="str">
        <f t="shared" si="209"/>
        <v xml:space="preserve"> </v>
      </c>
      <c r="Q1146" s="7"/>
      <c r="R1146" s="6"/>
      <c r="S1146" s="7"/>
      <c r="T1146" s="7"/>
      <c r="U1146" s="7"/>
      <c r="V1146" s="9"/>
      <c r="W1146" s="9"/>
      <c r="X1146" s="9"/>
      <c r="Y1146" s="9"/>
      <c r="Z1146" s="7"/>
      <c r="AA1146" s="7"/>
      <c r="AB1146" s="7"/>
      <c r="AC1146" s="7"/>
      <c r="AD1146" t="str">
        <f>IF('Invulblad per woning'!B1146=0," ","ja")</f>
        <v xml:space="preserve"> </v>
      </c>
      <c r="AE1146" s="10" t="str">
        <f t="shared" si="210"/>
        <v>nee</v>
      </c>
      <c r="AF1146" s="10">
        <f t="shared" si="211"/>
        <v>60</v>
      </c>
      <c r="AG1146" s="10">
        <f t="shared" si="212"/>
        <v>1944</v>
      </c>
      <c r="AH1146">
        <f t="shared" si="218"/>
        <v>0</v>
      </c>
      <c r="AI1146" s="10" t="str">
        <f t="shared" si="219"/>
        <v>nee 60 1944 0</v>
      </c>
      <c r="AJ1146" s="10" t="e">
        <f>_xlfn.XLOOKUP(AI1146,'Hybride Warmtepomp'!F$3:F$165,'Hybride Warmtepomp'!B$3:B$165)</f>
        <v>#N/A</v>
      </c>
      <c r="AK1146" t="str">
        <f t="shared" si="213"/>
        <v/>
      </c>
      <c r="AL1146" t="str">
        <f t="shared" si="217"/>
        <v>nee</v>
      </c>
      <c r="AM1146" t="str">
        <f t="shared" si="214"/>
        <v>nee</v>
      </c>
      <c r="AN1146" t="b">
        <f t="shared" si="215"/>
        <v>0</v>
      </c>
      <c r="AO1146" t="b">
        <f t="shared" si="216"/>
        <v>0</v>
      </c>
    </row>
    <row r="1147" spans="1:41">
      <c r="A1147" s="33"/>
      <c r="B1147" s="33"/>
      <c r="C1147" s="49"/>
      <c r="D1147" s="49"/>
      <c r="E1147" s="50"/>
      <c r="F1147" s="7"/>
      <c r="G1147" s="50"/>
      <c r="H1147" s="50"/>
      <c r="I1147" s="49"/>
      <c r="J1147" s="54"/>
      <c r="K1147" s="49"/>
      <c r="L1147" s="49"/>
      <c r="M1147" s="41"/>
      <c r="N1147" s="7"/>
      <c r="O1147" s="8" t="str">
        <f t="shared" si="208"/>
        <v xml:space="preserve"> </v>
      </c>
      <c r="P1147" s="8" t="str">
        <f t="shared" si="209"/>
        <v xml:space="preserve"> </v>
      </c>
      <c r="Q1147" s="7"/>
      <c r="R1147" s="6"/>
      <c r="S1147" s="7"/>
      <c r="T1147" s="7"/>
      <c r="U1147" s="7"/>
      <c r="V1147" s="9"/>
      <c r="W1147" s="9"/>
      <c r="X1147" s="9"/>
      <c r="Y1147" s="9"/>
      <c r="Z1147" s="7"/>
      <c r="AA1147" s="7"/>
      <c r="AB1147" s="7"/>
      <c r="AC1147" s="7"/>
      <c r="AD1147" t="str">
        <f>IF('Invulblad per woning'!B1147=0," ","ja")</f>
        <v xml:space="preserve"> </v>
      </c>
      <c r="AE1147" s="10" t="str">
        <f t="shared" si="210"/>
        <v>nee</v>
      </c>
      <c r="AF1147" s="10">
        <f t="shared" si="211"/>
        <v>60</v>
      </c>
      <c r="AG1147" s="10">
        <f t="shared" si="212"/>
        <v>1944</v>
      </c>
      <c r="AH1147">
        <f t="shared" si="218"/>
        <v>0</v>
      </c>
      <c r="AI1147" s="10" t="str">
        <f t="shared" si="219"/>
        <v>nee 60 1944 0</v>
      </c>
      <c r="AJ1147" s="10" t="e">
        <f>_xlfn.XLOOKUP(AI1147,'Hybride Warmtepomp'!F$3:F$165,'Hybride Warmtepomp'!B$3:B$165)</f>
        <v>#N/A</v>
      </c>
      <c r="AK1147" t="str">
        <f t="shared" si="213"/>
        <v/>
      </c>
      <c r="AL1147" t="str">
        <f t="shared" si="217"/>
        <v>nee</v>
      </c>
      <c r="AM1147" t="str">
        <f t="shared" si="214"/>
        <v>nee</v>
      </c>
      <c r="AN1147" t="b">
        <f t="shared" si="215"/>
        <v>0</v>
      </c>
      <c r="AO1147" t="b">
        <f t="shared" si="216"/>
        <v>0</v>
      </c>
    </row>
    <row r="1148" spans="1:41">
      <c r="A1148" s="33"/>
      <c r="B1148" s="33"/>
      <c r="C1148" s="49"/>
      <c r="D1148" s="49"/>
      <c r="E1148" s="50"/>
      <c r="F1148" s="7"/>
      <c r="G1148" s="50"/>
      <c r="H1148" s="50"/>
      <c r="I1148" s="49"/>
      <c r="J1148" s="54"/>
      <c r="K1148" s="49"/>
      <c r="L1148" s="49"/>
      <c r="M1148" s="41"/>
      <c r="N1148" s="7"/>
      <c r="O1148" s="8" t="str">
        <f t="shared" si="208"/>
        <v xml:space="preserve"> </v>
      </c>
      <c r="P1148" s="8" t="str">
        <f t="shared" si="209"/>
        <v xml:space="preserve"> </v>
      </c>
      <c r="Q1148" s="7"/>
      <c r="R1148" s="6"/>
      <c r="S1148" s="7"/>
      <c r="T1148" s="7"/>
      <c r="U1148" s="7"/>
      <c r="V1148" s="9"/>
      <c r="W1148" s="9"/>
      <c r="X1148" s="9"/>
      <c r="Y1148" s="9"/>
      <c r="Z1148" s="7"/>
      <c r="AA1148" s="7"/>
      <c r="AB1148" s="7"/>
      <c r="AC1148" s="7"/>
      <c r="AD1148" t="str">
        <f>IF('Invulblad per woning'!B1148=0," ","ja")</f>
        <v xml:space="preserve"> </v>
      </c>
      <c r="AE1148" s="10" t="str">
        <f t="shared" si="210"/>
        <v>nee</v>
      </c>
      <c r="AF1148" s="10">
        <f t="shared" si="211"/>
        <v>60</v>
      </c>
      <c r="AG1148" s="10">
        <f t="shared" si="212"/>
        <v>1944</v>
      </c>
      <c r="AH1148">
        <f t="shared" si="218"/>
        <v>0</v>
      </c>
      <c r="AI1148" s="10" t="str">
        <f t="shared" si="219"/>
        <v>nee 60 1944 0</v>
      </c>
      <c r="AJ1148" s="10" t="e">
        <f>_xlfn.XLOOKUP(AI1148,'Hybride Warmtepomp'!F$3:F$165,'Hybride Warmtepomp'!B$3:B$165)</f>
        <v>#N/A</v>
      </c>
      <c r="AK1148" t="str">
        <f t="shared" si="213"/>
        <v/>
      </c>
      <c r="AL1148" t="str">
        <f t="shared" si="217"/>
        <v>nee</v>
      </c>
      <c r="AM1148" t="str">
        <f t="shared" si="214"/>
        <v>nee</v>
      </c>
      <c r="AN1148" t="b">
        <f t="shared" si="215"/>
        <v>0</v>
      </c>
      <c r="AO1148" t="b">
        <f t="shared" si="216"/>
        <v>0</v>
      </c>
    </row>
    <row r="1149" spans="1:41">
      <c r="A1149" s="33"/>
      <c r="B1149" s="33"/>
      <c r="C1149" s="49"/>
      <c r="D1149" s="49"/>
      <c r="E1149" s="50"/>
      <c r="F1149" s="7"/>
      <c r="G1149" s="50"/>
      <c r="H1149" s="50"/>
      <c r="I1149" s="49"/>
      <c r="J1149" s="54"/>
      <c r="K1149" s="49"/>
      <c r="L1149" s="49"/>
      <c r="M1149" s="41"/>
      <c r="N1149" s="7"/>
      <c r="O1149" s="8" t="str">
        <f t="shared" si="208"/>
        <v xml:space="preserve"> </v>
      </c>
      <c r="P1149" s="8" t="str">
        <f t="shared" si="209"/>
        <v xml:space="preserve"> </v>
      </c>
      <c r="Q1149" s="7"/>
      <c r="R1149" s="6"/>
      <c r="S1149" s="7"/>
      <c r="T1149" s="7"/>
      <c r="U1149" s="7"/>
      <c r="V1149" s="9"/>
      <c r="W1149" s="9"/>
      <c r="X1149" s="9"/>
      <c r="Y1149" s="9"/>
      <c r="Z1149" s="7"/>
      <c r="AA1149" s="7"/>
      <c r="AB1149" s="7"/>
      <c r="AC1149" s="7"/>
      <c r="AD1149" t="str">
        <f>IF('Invulblad per woning'!B1149=0," ","ja")</f>
        <v xml:space="preserve"> </v>
      </c>
      <c r="AE1149" s="10" t="str">
        <f t="shared" si="210"/>
        <v>nee</v>
      </c>
      <c r="AF1149" s="10">
        <f t="shared" si="211"/>
        <v>60</v>
      </c>
      <c r="AG1149" s="10">
        <f t="shared" si="212"/>
        <v>1944</v>
      </c>
      <c r="AH1149">
        <f t="shared" si="218"/>
        <v>0</v>
      </c>
      <c r="AI1149" s="10" t="str">
        <f t="shared" si="219"/>
        <v>nee 60 1944 0</v>
      </c>
      <c r="AJ1149" s="10" t="e">
        <f>_xlfn.XLOOKUP(AI1149,'Hybride Warmtepomp'!F$3:F$165,'Hybride Warmtepomp'!B$3:B$165)</f>
        <v>#N/A</v>
      </c>
      <c r="AK1149" t="str">
        <f t="shared" si="213"/>
        <v/>
      </c>
      <c r="AL1149" t="str">
        <f t="shared" si="217"/>
        <v>nee</v>
      </c>
      <c r="AM1149" t="str">
        <f t="shared" si="214"/>
        <v>nee</v>
      </c>
      <c r="AN1149" t="b">
        <f t="shared" si="215"/>
        <v>0</v>
      </c>
      <c r="AO1149" t="b">
        <f t="shared" si="216"/>
        <v>0</v>
      </c>
    </row>
    <row r="1150" spans="1:41">
      <c r="A1150" s="33"/>
      <c r="B1150" s="33"/>
      <c r="C1150" s="49"/>
      <c r="D1150" s="49"/>
      <c r="E1150" s="50"/>
      <c r="F1150" s="7"/>
      <c r="G1150" s="50"/>
      <c r="H1150" s="50"/>
      <c r="I1150" s="49"/>
      <c r="J1150" s="54"/>
      <c r="K1150" s="49"/>
      <c r="L1150" s="49"/>
      <c r="M1150" s="41"/>
      <c r="N1150" s="7"/>
      <c r="O1150" s="8" t="str">
        <f t="shared" si="208"/>
        <v xml:space="preserve"> </v>
      </c>
      <c r="P1150" s="8" t="str">
        <f t="shared" si="209"/>
        <v xml:space="preserve"> </v>
      </c>
      <c r="Q1150" s="7"/>
      <c r="R1150" s="6"/>
      <c r="S1150" s="7"/>
      <c r="T1150" s="7"/>
      <c r="U1150" s="7"/>
      <c r="V1150" s="9"/>
      <c r="W1150" s="9"/>
      <c r="X1150" s="9"/>
      <c r="Y1150" s="9"/>
      <c r="Z1150" s="7"/>
      <c r="AA1150" s="7"/>
      <c r="AB1150" s="7"/>
      <c r="AC1150" s="7"/>
      <c r="AD1150" t="str">
        <f>IF('Invulblad per woning'!B1150=0," ","ja")</f>
        <v xml:space="preserve"> </v>
      </c>
      <c r="AE1150" s="10" t="str">
        <f t="shared" si="210"/>
        <v>nee</v>
      </c>
      <c r="AF1150" s="10">
        <f t="shared" si="211"/>
        <v>60</v>
      </c>
      <c r="AG1150" s="10">
        <f t="shared" si="212"/>
        <v>1944</v>
      </c>
      <c r="AH1150">
        <f t="shared" si="218"/>
        <v>0</v>
      </c>
      <c r="AI1150" s="10" t="str">
        <f t="shared" si="219"/>
        <v>nee 60 1944 0</v>
      </c>
      <c r="AJ1150" s="10" t="e">
        <f>_xlfn.XLOOKUP(AI1150,'Hybride Warmtepomp'!F$3:F$165,'Hybride Warmtepomp'!B$3:B$165)</f>
        <v>#N/A</v>
      </c>
      <c r="AK1150" t="str">
        <f t="shared" si="213"/>
        <v/>
      </c>
      <c r="AL1150" t="str">
        <f t="shared" si="217"/>
        <v>nee</v>
      </c>
      <c r="AM1150" t="str">
        <f t="shared" si="214"/>
        <v>nee</v>
      </c>
      <c r="AN1150" t="b">
        <f t="shared" si="215"/>
        <v>0</v>
      </c>
      <c r="AO1150" t="b">
        <f t="shared" si="216"/>
        <v>0</v>
      </c>
    </row>
    <row r="1151" spans="1:41">
      <c r="A1151" s="33"/>
      <c r="B1151" s="33"/>
      <c r="C1151" s="49"/>
      <c r="D1151" s="49"/>
      <c r="E1151" s="50"/>
      <c r="F1151" s="7"/>
      <c r="G1151" s="50"/>
      <c r="H1151" s="50"/>
      <c r="I1151" s="49"/>
      <c r="J1151" s="54"/>
      <c r="K1151" s="49"/>
      <c r="L1151" s="49"/>
      <c r="M1151" s="41"/>
      <c r="N1151" s="7"/>
      <c r="O1151" s="8" t="str">
        <f t="shared" si="208"/>
        <v xml:space="preserve"> </v>
      </c>
      <c r="P1151" s="8" t="str">
        <f t="shared" si="209"/>
        <v xml:space="preserve"> </v>
      </c>
      <c r="Q1151" s="7"/>
      <c r="R1151" s="6"/>
      <c r="S1151" s="7"/>
      <c r="T1151" s="7"/>
      <c r="U1151" s="7"/>
      <c r="V1151" s="9"/>
      <c r="W1151" s="9"/>
      <c r="X1151" s="9"/>
      <c r="Y1151" s="9"/>
      <c r="Z1151" s="7"/>
      <c r="AA1151" s="7"/>
      <c r="AB1151" s="7"/>
      <c r="AC1151" s="7"/>
      <c r="AD1151" t="str">
        <f>IF('Invulblad per woning'!B1151=0," ","ja")</f>
        <v xml:space="preserve"> </v>
      </c>
      <c r="AE1151" s="10" t="str">
        <f t="shared" si="210"/>
        <v>nee</v>
      </c>
      <c r="AF1151" s="10">
        <f t="shared" si="211"/>
        <v>60</v>
      </c>
      <c r="AG1151" s="10">
        <f t="shared" si="212"/>
        <v>1944</v>
      </c>
      <c r="AH1151">
        <f t="shared" si="218"/>
        <v>0</v>
      </c>
      <c r="AI1151" s="10" t="str">
        <f t="shared" si="219"/>
        <v>nee 60 1944 0</v>
      </c>
      <c r="AJ1151" s="10" t="e">
        <f>_xlfn.XLOOKUP(AI1151,'Hybride Warmtepomp'!F$3:F$165,'Hybride Warmtepomp'!B$3:B$165)</f>
        <v>#N/A</v>
      </c>
      <c r="AK1151" t="str">
        <f t="shared" si="213"/>
        <v/>
      </c>
      <c r="AL1151" t="str">
        <f t="shared" si="217"/>
        <v>nee</v>
      </c>
      <c r="AM1151" t="str">
        <f t="shared" si="214"/>
        <v>nee</v>
      </c>
      <c r="AN1151" t="b">
        <f t="shared" si="215"/>
        <v>0</v>
      </c>
      <c r="AO1151" t="b">
        <f t="shared" si="216"/>
        <v>0</v>
      </c>
    </row>
    <row r="1152" spans="1:41">
      <c r="A1152" s="33"/>
      <c r="B1152" s="33"/>
      <c r="C1152" s="49"/>
      <c r="D1152" s="49"/>
      <c r="E1152" s="50"/>
      <c r="F1152" s="7"/>
      <c r="G1152" s="50"/>
      <c r="H1152" s="50"/>
      <c r="I1152" s="49"/>
      <c r="J1152" s="54"/>
      <c r="K1152" s="49"/>
      <c r="L1152" s="49"/>
      <c r="M1152" s="41"/>
      <c r="N1152" s="7"/>
      <c r="O1152" s="8" t="str">
        <f t="shared" si="208"/>
        <v xml:space="preserve"> </v>
      </c>
      <c r="P1152" s="8" t="str">
        <f t="shared" si="209"/>
        <v xml:space="preserve"> </v>
      </c>
      <c r="Q1152" s="7"/>
      <c r="R1152" s="6"/>
      <c r="S1152" s="7"/>
      <c r="T1152" s="7"/>
      <c r="U1152" s="7"/>
      <c r="V1152" s="9"/>
      <c r="W1152" s="9"/>
      <c r="X1152" s="9"/>
      <c r="Y1152" s="9"/>
      <c r="Z1152" s="7"/>
      <c r="AA1152" s="7"/>
      <c r="AB1152" s="7"/>
      <c r="AC1152" s="7"/>
      <c r="AD1152" t="str">
        <f>IF('Invulblad per woning'!B1152=0," ","ja")</f>
        <v xml:space="preserve"> </v>
      </c>
      <c r="AE1152" s="10" t="str">
        <f t="shared" si="210"/>
        <v>nee</v>
      </c>
      <c r="AF1152" s="10">
        <f t="shared" si="211"/>
        <v>60</v>
      </c>
      <c r="AG1152" s="10">
        <f t="shared" si="212"/>
        <v>1944</v>
      </c>
      <c r="AH1152">
        <f t="shared" si="218"/>
        <v>0</v>
      </c>
      <c r="AI1152" s="10" t="str">
        <f t="shared" si="219"/>
        <v>nee 60 1944 0</v>
      </c>
      <c r="AJ1152" s="10" t="e">
        <f>_xlfn.XLOOKUP(AI1152,'Hybride Warmtepomp'!F$3:F$165,'Hybride Warmtepomp'!B$3:B$165)</f>
        <v>#N/A</v>
      </c>
      <c r="AK1152" t="str">
        <f t="shared" si="213"/>
        <v/>
      </c>
      <c r="AL1152" t="str">
        <f t="shared" si="217"/>
        <v>nee</v>
      </c>
      <c r="AM1152" t="str">
        <f t="shared" si="214"/>
        <v>nee</v>
      </c>
      <c r="AN1152" t="b">
        <f t="shared" si="215"/>
        <v>0</v>
      </c>
      <c r="AO1152" t="b">
        <f t="shared" si="216"/>
        <v>0</v>
      </c>
    </row>
    <row r="1153" spans="1:41">
      <c r="A1153" s="33"/>
      <c r="B1153" s="33"/>
      <c r="C1153" s="49"/>
      <c r="D1153" s="49"/>
      <c r="E1153" s="50"/>
      <c r="F1153" s="7"/>
      <c r="G1153" s="50"/>
      <c r="H1153" s="50"/>
      <c r="I1153" s="49"/>
      <c r="J1153" s="54"/>
      <c r="K1153" s="49"/>
      <c r="L1153" s="49"/>
      <c r="M1153" s="41"/>
      <c r="N1153" s="7"/>
      <c r="O1153" s="8" t="str">
        <f t="shared" si="208"/>
        <v xml:space="preserve"> </v>
      </c>
      <c r="P1153" s="8" t="str">
        <f t="shared" si="209"/>
        <v xml:space="preserve"> </v>
      </c>
      <c r="Q1153" s="7"/>
      <c r="R1153" s="6"/>
      <c r="S1153" s="7"/>
      <c r="T1153" s="7"/>
      <c r="U1153" s="7"/>
      <c r="V1153" s="9"/>
      <c r="W1153" s="9"/>
      <c r="X1153" s="9"/>
      <c r="Y1153" s="9"/>
      <c r="Z1153" s="7"/>
      <c r="AA1153" s="7"/>
      <c r="AB1153" s="7"/>
      <c r="AC1153" s="7"/>
      <c r="AD1153" t="str">
        <f>IF('Invulblad per woning'!B1153=0," ","ja")</f>
        <v xml:space="preserve"> </v>
      </c>
      <c r="AE1153" s="10" t="str">
        <f t="shared" si="210"/>
        <v>nee</v>
      </c>
      <c r="AF1153" s="10">
        <f t="shared" si="211"/>
        <v>60</v>
      </c>
      <c r="AG1153" s="10">
        <f t="shared" si="212"/>
        <v>1944</v>
      </c>
      <c r="AH1153">
        <f t="shared" si="218"/>
        <v>0</v>
      </c>
      <c r="AI1153" s="10" t="str">
        <f t="shared" si="219"/>
        <v>nee 60 1944 0</v>
      </c>
      <c r="AJ1153" s="10" t="e">
        <f>_xlfn.XLOOKUP(AI1153,'Hybride Warmtepomp'!F$3:F$165,'Hybride Warmtepomp'!B$3:B$165)</f>
        <v>#N/A</v>
      </c>
      <c r="AK1153" t="str">
        <f t="shared" si="213"/>
        <v/>
      </c>
      <c r="AL1153" t="str">
        <f t="shared" si="217"/>
        <v>nee</v>
      </c>
      <c r="AM1153" t="str">
        <f t="shared" si="214"/>
        <v>nee</v>
      </c>
      <c r="AN1153" t="b">
        <f t="shared" si="215"/>
        <v>0</v>
      </c>
      <c r="AO1153" t="b">
        <f t="shared" si="216"/>
        <v>0</v>
      </c>
    </row>
    <row r="1154" spans="1:41">
      <c r="A1154" s="33"/>
      <c r="B1154" s="33"/>
      <c r="C1154" s="49"/>
      <c r="D1154" s="49"/>
      <c r="E1154" s="50"/>
      <c r="F1154" s="7"/>
      <c r="G1154" s="50"/>
      <c r="H1154" s="50"/>
      <c r="I1154" s="49"/>
      <c r="J1154" s="54"/>
      <c r="K1154" s="49"/>
      <c r="L1154" s="49"/>
      <c r="M1154" s="41"/>
      <c r="N1154" s="7"/>
      <c r="O1154" s="8" t="str">
        <f t="shared" si="208"/>
        <v xml:space="preserve"> </v>
      </c>
      <c r="P1154" s="8" t="str">
        <f t="shared" si="209"/>
        <v xml:space="preserve"> </v>
      </c>
      <c r="Q1154" s="7"/>
      <c r="R1154" s="6"/>
      <c r="S1154" s="7"/>
      <c r="T1154" s="7"/>
      <c r="U1154" s="7"/>
      <c r="V1154" s="9"/>
      <c r="W1154" s="9"/>
      <c r="X1154" s="9"/>
      <c r="Y1154" s="9"/>
      <c r="Z1154" s="7"/>
      <c r="AA1154" s="7"/>
      <c r="AB1154" s="7"/>
      <c r="AC1154" s="7"/>
      <c r="AD1154" t="str">
        <f>IF('Invulblad per woning'!B1154=0," ","ja")</f>
        <v xml:space="preserve"> </v>
      </c>
      <c r="AE1154" s="10" t="str">
        <f t="shared" si="210"/>
        <v>nee</v>
      </c>
      <c r="AF1154" s="10">
        <f t="shared" si="211"/>
        <v>60</v>
      </c>
      <c r="AG1154" s="10">
        <f t="shared" si="212"/>
        <v>1944</v>
      </c>
      <c r="AH1154">
        <f t="shared" si="218"/>
        <v>0</v>
      </c>
      <c r="AI1154" s="10" t="str">
        <f t="shared" si="219"/>
        <v>nee 60 1944 0</v>
      </c>
      <c r="AJ1154" s="10" t="e">
        <f>_xlfn.XLOOKUP(AI1154,'Hybride Warmtepomp'!F$3:F$165,'Hybride Warmtepomp'!B$3:B$165)</f>
        <v>#N/A</v>
      </c>
      <c r="AK1154" t="str">
        <f t="shared" si="213"/>
        <v/>
      </c>
      <c r="AL1154" t="str">
        <f t="shared" si="217"/>
        <v>nee</v>
      </c>
      <c r="AM1154" t="str">
        <f t="shared" si="214"/>
        <v>nee</v>
      </c>
      <c r="AN1154" t="b">
        <f t="shared" si="215"/>
        <v>0</v>
      </c>
      <c r="AO1154" t="b">
        <f t="shared" si="216"/>
        <v>0</v>
      </c>
    </row>
    <row r="1155" spans="1:41">
      <c r="A1155" s="33"/>
      <c r="B1155" s="33"/>
      <c r="C1155" s="49"/>
      <c r="D1155" s="49"/>
      <c r="E1155" s="50"/>
      <c r="F1155" s="7"/>
      <c r="G1155" s="50"/>
      <c r="H1155" s="50"/>
      <c r="I1155" s="49"/>
      <c r="J1155" s="54"/>
      <c r="K1155" s="49"/>
      <c r="L1155" s="49"/>
      <c r="M1155" s="41"/>
      <c r="N1155" s="7"/>
      <c r="O1155" s="8" t="str">
        <f t="shared" ref="O1155:O1218" si="220">IF(K1155*L1155/1000=0," ",K1155*L1155/1000)</f>
        <v xml:space="preserve"> </v>
      </c>
      <c r="P1155" s="8" t="str">
        <f t="shared" ref="P1155:P1218" si="221">IF(MIN(M1155:O1155)=0," ",MIN(M1155:O1155))</f>
        <v xml:space="preserve"> </v>
      </c>
      <c r="Q1155" s="7"/>
      <c r="R1155" s="6"/>
      <c r="S1155" s="7"/>
      <c r="T1155" s="7"/>
      <c r="U1155" s="7"/>
      <c r="V1155" s="9"/>
      <c r="W1155" s="9"/>
      <c r="X1155" s="9"/>
      <c r="Y1155" s="9"/>
      <c r="Z1155" s="7"/>
      <c r="AA1155" s="7"/>
      <c r="AB1155" s="7"/>
      <c r="AC1155" s="7"/>
      <c r="AD1155" t="str">
        <f>IF('Invulblad per woning'!B1155=0," ","ja")</f>
        <v xml:space="preserve"> </v>
      </c>
      <c r="AE1155" s="10" t="str">
        <f t="shared" si="210"/>
        <v>nee</v>
      </c>
      <c r="AF1155" s="10">
        <f t="shared" si="211"/>
        <v>60</v>
      </c>
      <c r="AG1155" s="10">
        <f t="shared" si="212"/>
        <v>1944</v>
      </c>
      <c r="AH1155">
        <f t="shared" si="218"/>
        <v>0</v>
      </c>
      <c r="AI1155" s="10" t="str">
        <f t="shared" si="219"/>
        <v>nee 60 1944 0</v>
      </c>
      <c r="AJ1155" s="10" t="e">
        <f>_xlfn.XLOOKUP(AI1155,'Hybride Warmtepomp'!F$3:F$165,'Hybride Warmtepomp'!B$3:B$165)</f>
        <v>#N/A</v>
      </c>
      <c r="AK1155" t="str">
        <f t="shared" si="213"/>
        <v/>
      </c>
      <c r="AL1155" t="str">
        <f t="shared" si="217"/>
        <v>nee</v>
      </c>
      <c r="AM1155" t="str">
        <f t="shared" si="214"/>
        <v>nee</v>
      </c>
      <c r="AN1155" t="b">
        <f t="shared" si="215"/>
        <v>0</v>
      </c>
      <c r="AO1155" t="b">
        <f t="shared" si="216"/>
        <v>0</v>
      </c>
    </row>
    <row r="1156" spans="1:41">
      <c r="A1156" s="33"/>
      <c r="B1156" s="33"/>
      <c r="C1156" s="49"/>
      <c r="D1156" s="49"/>
      <c r="E1156" s="50"/>
      <c r="F1156" s="7"/>
      <c r="G1156" s="50"/>
      <c r="H1156" s="50"/>
      <c r="I1156" s="49"/>
      <c r="J1156" s="54"/>
      <c r="K1156" s="49"/>
      <c r="L1156" s="49"/>
      <c r="M1156" s="41"/>
      <c r="N1156" s="7"/>
      <c r="O1156" s="8" t="str">
        <f t="shared" si="220"/>
        <v xml:space="preserve"> </v>
      </c>
      <c r="P1156" s="8" t="str">
        <f t="shared" si="221"/>
        <v xml:space="preserve"> </v>
      </c>
      <c r="Q1156" s="7"/>
      <c r="R1156" s="6"/>
      <c r="S1156" s="7"/>
      <c r="T1156" s="7"/>
      <c r="U1156" s="7"/>
      <c r="V1156" s="9"/>
      <c r="W1156" s="9"/>
      <c r="X1156" s="9"/>
      <c r="Y1156" s="9"/>
      <c r="Z1156" s="7"/>
      <c r="AA1156" s="7"/>
      <c r="AB1156" s="7"/>
      <c r="AC1156" s="7"/>
      <c r="AD1156" t="str">
        <f>IF('Invulblad per woning'!B1156=0," ","ja")</f>
        <v xml:space="preserve"> </v>
      </c>
      <c r="AE1156" s="10" t="str">
        <f t="shared" ref="AE1156:AE1219" si="222">_xlfn.XLOOKUP(T1156,"hybride","ja","nee")</f>
        <v>nee</v>
      </c>
      <c r="AF1156" s="10">
        <f t="shared" ref="AF1156:AF1219" si="223">IF(R1156&lt;=60,60,IF(R1156&lt;=80,80,IF(R1156&lt;=100,100,IF(R1156&lt;=125,125,IF(R1156&lt;=150,150,IF(R1156&lt;=175,175,200))))))</f>
        <v>60</v>
      </c>
      <c r="AG1156" s="10">
        <f t="shared" ref="AG1156:AG1219" si="224">IF(F1156&lt;1945,1944,IF(F1156&lt;1975,1974,IF(F1156&lt;1995,1994,1995)))</f>
        <v>1944</v>
      </c>
      <c r="AH1156">
        <f t="shared" si="218"/>
        <v>0</v>
      </c>
      <c r="AI1156" s="10" t="str">
        <f t="shared" si="219"/>
        <v>nee 60 1944 0</v>
      </c>
      <c r="AJ1156" s="10" t="e">
        <f>_xlfn.XLOOKUP(AI1156,'Hybride Warmtepomp'!F$3:F$165,'Hybride Warmtepomp'!B$3:B$165)</f>
        <v>#N/A</v>
      </c>
      <c r="AK1156" t="str">
        <f t="shared" ref="AK1156:AK1219" si="225">IFERROR(AJ1156,"")</f>
        <v/>
      </c>
      <c r="AL1156" t="str">
        <f t="shared" si="217"/>
        <v>nee</v>
      </c>
      <c r="AM1156" t="str">
        <f t="shared" ref="AM1156:AM1219" si="226">IF(AB1156="ja","ja","nee")</f>
        <v>nee</v>
      </c>
      <c r="AN1156" t="b">
        <f t="shared" ref="AN1156:AN1219" si="227">AND(K1156&gt;0,NOT(M1156&gt;0))</f>
        <v>0</v>
      </c>
      <c r="AO1156" t="b">
        <f t="shared" ref="AO1156:AO1219" si="228">AND(K1156&gt;0,NOT(L1156&gt;0))</f>
        <v>0</v>
      </c>
    </row>
    <row r="1157" spans="1:41">
      <c r="A1157" s="33"/>
      <c r="B1157" s="33"/>
      <c r="C1157" s="49"/>
      <c r="D1157" s="49"/>
      <c r="E1157" s="50"/>
      <c r="F1157" s="7"/>
      <c r="G1157" s="50"/>
      <c r="H1157" s="50"/>
      <c r="I1157" s="49"/>
      <c r="J1157" s="54"/>
      <c r="K1157" s="49"/>
      <c r="L1157" s="49"/>
      <c r="M1157" s="41"/>
      <c r="N1157" s="7"/>
      <c r="O1157" s="8" t="str">
        <f t="shared" si="220"/>
        <v xml:space="preserve"> </v>
      </c>
      <c r="P1157" s="8" t="str">
        <f t="shared" si="221"/>
        <v xml:space="preserve"> </v>
      </c>
      <c r="Q1157" s="7"/>
      <c r="R1157" s="6"/>
      <c r="S1157" s="7"/>
      <c r="T1157" s="7"/>
      <c r="U1157" s="7"/>
      <c r="V1157" s="9"/>
      <c r="W1157" s="9"/>
      <c r="X1157" s="9"/>
      <c r="Y1157" s="9"/>
      <c r="Z1157" s="7"/>
      <c r="AA1157" s="7"/>
      <c r="AB1157" s="7"/>
      <c r="AC1157" s="7"/>
      <c r="AD1157" t="str">
        <f>IF('Invulblad per woning'!B1157=0," ","ja")</f>
        <v xml:space="preserve"> </v>
      </c>
      <c r="AE1157" s="10" t="str">
        <f t="shared" si="222"/>
        <v>nee</v>
      </c>
      <c r="AF1157" s="10">
        <f t="shared" si="223"/>
        <v>60</v>
      </c>
      <c r="AG1157" s="10">
        <f t="shared" si="224"/>
        <v>1944</v>
      </c>
      <c r="AH1157">
        <f t="shared" si="218"/>
        <v>0</v>
      </c>
      <c r="AI1157" s="10" t="str">
        <f t="shared" si="219"/>
        <v>nee 60 1944 0</v>
      </c>
      <c r="AJ1157" s="10" t="e">
        <f>_xlfn.XLOOKUP(AI1157,'Hybride Warmtepomp'!F$3:F$165,'Hybride Warmtepomp'!B$3:B$165)</f>
        <v>#N/A</v>
      </c>
      <c r="AK1157" t="str">
        <f t="shared" si="225"/>
        <v/>
      </c>
      <c r="AL1157" t="str">
        <f t="shared" ref="AL1157:AL1220" si="229">IF(S1157="warmtepomp","ja","nee")</f>
        <v>nee</v>
      </c>
      <c r="AM1157" t="str">
        <f t="shared" si="226"/>
        <v>nee</v>
      </c>
      <c r="AN1157" t="b">
        <f t="shared" si="227"/>
        <v>0</v>
      </c>
      <c r="AO1157" t="b">
        <f t="shared" si="228"/>
        <v>0</v>
      </c>
    </row>
    <row r="1158" spans="1:41">
      <c r="A1158" s="33"/>
      <c r="B1158" s="33"/>
      <c r="C1158" s="49"/>
      <c r="D1158" s="49"/>
      <c r="E1158" s="50"/>
      <c r="F1158" s="7"/>
      <c r="G1158" s="50"/>
      <c r="H1158" s="50"/>
      <c r="I1158" s="49"/>
      <c r="J1158" s="54"/>
      <c r="K1158" s="49"/>
      <c r="L1158" s="49"/>
      <c r="M1158" s="41"/>
      <c r="N1158" s="7"/>
      <c r="O1158" s="8" t="str">
        <f t="shared" si="220"/>
        <v xml:space="preserve"> </v>
      </c>
      <c r="P1158" s="8" t="str">
        <f t="shared" si="221"/>
        <v xml:space="preserve"> </v>
      </c>
      <c r="Q1158" s="7"/>
      <c r="R1158" s="6"/>
      <c r="S1158" s="7"/>
      <c r="T1158" s="7"/>
      <c r="U1158" s="7"/>
      <c r="V1158" s="9"/>
      <c r="W1158" s="9"/>
      <c r="X1158" s="9"/>
      <c r="Y1158" s="9"/>
      <c r="Z1158" s="7"/>
      <c r="AA1158" s="7"/>
      <c r="AB1158" s="7"/>
      <c r="AC1158" s="7"/>
      <c r="AD1158" t="str">
        <f>IF('Invulblad per woning'!B1158=0," ","ja")</f>
        <v xml:space="preserve"> </v>
      </c>
      <c r="AE1158" s="10" t="str">
        <f t="shared" si="222"/>
        <v>nee</v>
      </c>
      <c r="AF1158" s="10">
        <f t="shared" si="223"/>
        <v>60</v>
      </c>
      <c r="AG1158" s="10">
        <f t="shared" si="224"/>
        <v>1944</v>
      </c>
      <c r="AH1158">
        <f t="shared" si="218"/>
        <v>0</v>
      </c>
      <c r="AI1158" s="10" t="str">
        <f t="shared" si="219"/>
        <v>nee 60 1944 0</v>
      </c>
      <c r="AJ1158" s="10" t="e">
        <f>_xlfn.XLOOKUP(AI1158,'Hybride Warmtepomp'!F$3:F$165,'Hybride Warmtepomp'!B$3:B$165)</f>
        <v>#N/A</v>
      </c>
      <c r="AK1158" t="str">
        <f t="shared" si="225"/>
        <v/>
      </c>
      <c r="AL1158" t="str">
        <f t="shared" si="229"/>
        <v>nee</v>
      </c>
      <c r="AM1158" t="str">
        <f t="shared" si="226"/>
        <v>nee</v>
      </c>
      <c r="AN1158" t="b">
        <f t="shared" si="227"/>
        <v>0</v>
      </c>
      <c r="AO1158" t="b">
        <f t="shared" si="228"/>
        <v>0</v>
      </c>
    </row>
    <row r="1159" spans="1:41">
      <c r="A1159" s="33"/>
      <c r="B1159" s="33"/>
      <c r="C1159" s="49"/>
      <c r="D1159" s="49"/>
      <c r="E1159" s="50"/>
      <c r="F1159" s="7"/>
      <c r="G1159" s="50"/>
      <c r="H1159" s="50"/>
      <c r="I1159" s="49"/>
      <c r="J1159" s="54"/>
      <c r="K1159" s="49"/>
      <c r="L1159" s="49"/>
      <c r="M1159" s="41"/>
      <c r="N1159" s="7"/>
      <c r="O1159" s="8" t="str">
        <f t="shared" si="220"/>
        <v xml:space="preserve"> </v>
      </c>
      <c r="P1159" s="8" t="str">
        <f t="shared" si="221"/>
        <v xml:space="preserve"> </v>
      </c>
      <c r="Q1159" s="7"/>
      <c r="R1159" s="6"/>
      <c r="S1159" s="7"/>
      <c r="T1159" s="7"/>
      <c r="U1159" s="7"/>
      <c r="V1159" s="9"/>
      <c r="W1159" s="9"/>
      <c r="X1159" s="9"/>
      <c r="Y1159" s="9"/>
      <c r="Z1159" s="7"/>
      <c r="AA1159" s="7"/>
      <c r="AB1159" s="7"/>
      <c r="AC1159" s="7"/>
      <c r="AD1159" t="str">
        <f>IF('Invulblad per woning'!B1159=0," ","ja")</f>
        <v xml:space="preserve"> </v>
      </c>
      <c r="AE1159" s="10" t="str">
        <f t="shared" si="222"/>
        <v>nee</v>
      </c>
      <c r="AF1159" s="10">
        <f t="shared" si="223"/>
        <v>60</v>
      </c>
      <c r="AG1159" s="10">
        <f t="shared" si="224"/>
        <v>1944</v>
      </c>
      <c r="AH1159">
        <f t="shared" si="218"/>
        <v>0</v>
      </c>
      <c r="AI1159" s="10" t="str">
        <f t="shared" si="219"/>
        <v>nee 60 1944 0</v>
      </c>
      <c r="AJ1159" s="10" t="e">
        <f>_xlfn.XLOOKUP(AI1159,'Hybride Warmtepomp'!F$3:F$165,'Hybride Warmtepomp'!B$3:B$165)</f>
        <v>#N/A</v>
      </c>
      <c r="AK1159" t="str">
        <f t="shared" si="225"/>
        <v/>
      </c>
      <c r="AL1159" t="str">
        <f t="shared" si="229"/>
        <v>nee</v>
      </c>
      <c r="AM1159" t="str">
        <f t="shared" si="226"/>
        <v>nee</v>
      </c>
      <c r="AN1159" t="b">
        <f t="shared" si="227"/>
        <v>0</v>
      </c>
      <c r="AO1159" t="b">
        <f t="shared" si="228"/>
        <v>0</v>
      </c>
    </row>
    <row r="1160" spans="1:41">
      <c r="A1160" s="33"/>
      <c r="B1160" s="33"/>
      <c r="C1160" s="49"/>
      <c r="D1160" s="49"/>
      <c r="E1160" s="50"/>
      <c r="F1160" s="7"/>
      <c r="G1160" s="50"/>
      <c r="H1160" s="50"/>
      <c r="I1160" s="49"/>
      <c r="J1160" s="54"/>
      <c r="K1160" s="49"/>
      <c r="L1160" s="49"/>
      <c r="M1160" s="41"/>
      <c r="N1160" s="7"/>
      <c r="O1160" s="8" t="str">
        <f t="shared" si="220"/>
        <v xml:space="preserve"> </v>
      </c>
      <c r="P1160" s="8" t="str">
        <f t="shared" si="221"/>
        <v xml:space="preserve"> </v>
      </c>
      <c r="Q1160" s="7"/>
      <c r="R1160" s="6"/>
      <c r="S1160" s="7"/>
      <c r="T1160" s="7"/>
      <c r="U1160" s="7"/>
      <c r="V1160" s="9"/>
      <c r="W1160" s="9"/>
      <c r="X1160" s="9"/>
      <c r="Y1160" s="9"/>
      <c r="Z1160" s="7"/>
      <c r="AA1160" s="7"/>
      <c r="AB1160" s="7"/>
      <c r="AC1160" s="7"/>
      <c r="AD1160" t="str">
        <f>IF('Invulblad per woning'!B1160=0," ","ja")</f>
        <v xml:space="preserve"> </v>
      </c>
      <c r="AE1160" s="10" t="str">
        <f t="shared" si="222"/>
        <v>nee</v>
      </c>
      <c r="AF1160" s="10">
        <f t="shared" si="223"/>
        <v>60</v>
      </c>
      <c r="AG1160" s="10">
        <f t="shared" si="224"/>
        <v>1944</v>
      </c>
      <c r="AH1160">
        <f t="shared" si="218"/>
        <v>0</v>
      </c>
      <c r="AI1160" s="10" t="str">
        <f t="shared" si="219"/>
        <v>nee 60 1944 0</v>
      </c>
      <c r="AJ1160" s="10" t="e">
        <f>_xlfn.XLOOKUP(AI1160,'Hybride Warmtepomp'!F$3:F$165,'Hybride Warmtepomp'!B$3:B$165)</f>
        <v>#N/A</v>
      </c>
      <c r="AK1160" t="str">
        <f t="shared" si="225"/>
        <v/>
      </c>
      <c r="AL1160" t="str">
        <f t="shared" si="229"/>
        <v>nee</v>
      </c>
      <c r="AM1160" t="str">
        <f t="shared" si="226"/>
        <v>nee</v>
      </c>
      <c r="AN1160" t="b">
        <f t="shared" si="227"/>
        <v>0</v>
      </c>
      <c r="AO1160" t="b">
        <f t="shared" si="228"/>
        <v>0</v>
      </c>
    </row>
    <row r="1161" spans="1:41">
      <c r="A1161" s="33"/>
      <c r="B1161" s="33"/>
      <c r="C1161" s="49"/>
      <c r="D1161" s="49"/>
      <c r="E1161" s="50"/>
      <c r="F1161" s="7"/>
      <c r="G1161" s="50"/>
      <c r="H1161" s="50"/>
      <c r="I1161" s="49"/>
      <c r="J1161" s="54"/>
      <c r="K1161" s="49"/>
      <c r="L1161" s="49"/>
      <c r="M1161" s="41"/>
      <c r="N1161" s="7"/>
      <c r="O1161" s="8" t="str">
        <f t="shared" si="220"/>
        <v xml:space="preserve"> </v>
      </c>
      <c r="P1161" s="8" t="str">
        <f t="shared" si="221"/>
        <v xml:space="preserve"> </v>
      </c>
      <c r="Q1161" s="7"/>
      <c r="R1161" s="6"/>
      <c r="S1161" s="7"/>
      <c r="T1161" s="7"/>
      <c r="U1161" s="7"/>
      <c r="V1161" s="9"/>
      <c r="W1161" s="9"/>
      <c r="X1161" s="9"/>
      <c r="Y1161" s="9"/>
      <c r="Z1161" s="7"/>
      <c r="AA1161" s="7"/>
      <c r="AB1161" s="7"/>
      <c r="AC1161" s="7"/>
      <c r="AD1161" t="str">
        <f>IF('Invulblad per woning'!B1161=0," ","ja")</f>
        <v xml:space="preserve"> </v>
      </c>
      <c r="AE1161" s="10" t="str">
        <f t="shared" si="222"/>
        <v>nee</v>
      </c>
      <c r="AF1161" s="10">
        <f t="shared" si="223"/>
        <v>60</v>
      </c>
      <c r="AG1161" s="10">
        <f t="shared" si="224"/>
        <v>1944</v>
      </c>
      <c r="AH1161">
        <f t="shared" si="218"/>
        <v>0</v>
      </c>
      <c r="AI1161" s="10" t="str">
        <f t="shared" si="219"/>
        <v>nee 60 1944 0</v>
      </c>
      <c r="AJ1161" s="10" t="e">
        <f>_xlfn.XLOOKUP(AI1161,'Hybride Warmtepomp'!F$3:F$165,'Hybride Warmtepomp'!B$3:B$165)</f>
        <v>#N/A</v>
      </c>
      <c r="AK1161" t="str">
        <f t="shared" si="225"/>
        <v/>
      </c>
      <c r="AL1161" t="str">
        <f t="shared" si="229"/>
        <v>nee</v>
      </c>
      <c r="AM1161" t="str">
        <f t="shared" si="226"/>
        <v>nee</v>
      </c>
      <c r="AN1161" t="b">
        <f t="shared" si="227"/>
        <v>0</v>
      </c>
      <c r="AO1161" t="b">
        <f t="shared" si="228"/>
        <v>0</v>
      </c>
    </row>
    <row r="1162" spans="1:41">
      <c r="A1162" s="33"/>
      <c r="B1162" s="33"/>
      <c r="C1162" s="49"/>
      <c r="D1162" s="49"/>
      <c r="E1162" s="50"/>
      <c r="F1162" s="7"/>
      <c r="G1162" s="50"/>
      <c r="H1162" s="50"/>
      <c r="I1162" s="49"/>
      <c r="J1162" s="54"/>
      <c r="K1162" s="49"/>
      <c r="L1162" s="49"/>
      <c r="M1162" s="41"/>
      <c r="N1162" s="7"/>
      <c r="O1162" s="8" t="str">
        <f t="shared" si="220"/>
        <v xml:space="preserve"> </v>
      </c>
      <c r="P1162" s="8" t="str">
        <f t="shared" si="221"/>
        <v xml:space="preserve"> </v>
      </c>
      <c r="Q1162" s="7"/>
      <c r="R1162" s="6"/>
      <c r="S1162" s="7"/>
      <c r="T1162" s="7"/>
      <c r="U1162" s="7"/>
      <c r="V1162" s="9"/>
      <c r="W1162" s="9"/>
      <c r="X1162" s="9"/>
      <c r="Y1162" s="9"/>
      <c r="Z1162" s="7"/>
      <c r="AA1162" s="7"/>
      <c r="AB1162" s="7"/>
      <c r="AC1162" s="7"/>
      <c r="AD1162" t="str">
        <f>IF('Invulblad per woning'!B1162=0," ","ja")</f>
        <v xml:space="preserve"> </v>
      </c>
      <c r="AE1162" s="10" t="str">
        <f t="shared" si="222"/>
        <v>nee</v>
      </c>
      <c r="AF1162" s="10">
        <f t="shared" si="223"/>
        <v>60</v>
      </c>
      <c r="AG1162" s="10">
        <f t="shared" si="224"/>
        <v>1944</v>
      </c>
      <c r="AH1162">
        <f t="shared" si="218"/>
        <v>0</v>
      </c>
      <c r="AI1162" s="10" t="str">
        <f t="shared" si="219"/>
        <v>nee 60 1944 0</v>
      </c>
      <c r="AJ1162" s="10" t="e">
        <f>_xlfn.XLOOKUP(AI1162,'Hybride Warmtepomp'!F$3:F$165,'Hybride Warmtepomp'!B$3:B$165)</f>
        <v>#N/A</v>
      </c>
      <c r="AK1162" t="str">
        <f t="shared" si="225"/>
        <v/>
      </c>
      <c r="AL1162" t="str">
        <f t="shared" si="229"/>
        <v>nee</v>
      </c>
      <c r="AM1162" t="str">
        <f t="shared" si="226"/>
        <v>nee</v>
      </c>
      <c r="AN1162" t="b">
        <f t="shared" si="227"/>
        <v>0</v>
      </c>
      <c r="AO1162" t="b">
        <f t="shared" si="228"/>
        <v>0</v>
      </c>
    </row>
    <row r="1163" spans="1:41">
      <c r="A1163" s="33"/>
      <c r="B1163" s="33"/>
      <c r="C1163" s="49"/>
      <c r="D1163" s="49"/>
      <c r="E1163" s="50"/>
      <c r="F1163" s="7"/>
      <c r="G1163" s="50"/>
      <c r="H1163" s="50"/>
      <c r="I1163" s="49"/>
      <c r="J1163" s="54"/>
      <c r="K1163" s="49"/>
      <c r="L1163" s="49"/>
      <c r="M1163" s="41"/>
      <c r="N1163" s="7"/>
      <c r="O1163" s="8" t="str">
        <f t="shared" si="220"/>
        <v xml:space="preserve"> </v>
      </c>
      <c r="P1163" s="8" t="str">
        <f t="shared" si="221"/>
        <v xml:space="preserve"> </v>
      </c>
      <c r="Q1163" s="7"/>
      <c r="R1163" s="6"/>
      <c r="S1163" s="7"/>
      <c r="T1163" s="7"/>
      <c r="U1163" s="7"/>
      <c r="V1163" s="9"/>
      <c r="W1163" s="9"/>
      <c r="X1163" s="9"/>
      <c r="Y1163" s="9"/>
      <c r="Z1163" s="7"/>
      <c r="AA1163" s="7"/>
      <c r="AB1163" s="7"/>
      <c r="AC1163" s="7"/>
      <c r="AD1163" t="str">
        <f>IF('Invulblad per woning'!B1163=0," ","ja")</f>
        <v xml:space="preserve"> </v>
      </c>
      <c r="AE1163" s="10" t="str">
        <f t="shared" si="222"/>
        <v>nee</v>
      </c>
      <c r="AF1163" s="10">
        <f t="shared" si="223"/>
        <v>60</v>
      </c>
      <c r="AG1163" s="10">
        <f t="shared" si="224"/>
        <v>1944</v>
      </c>
      <c r="AH1163">
        <f t="shared" si="218"/>
        <v>0</v>
      </c>
      <c r="AI1163" s="10" t="str">
        <f t="shared" si="219"/>
        <v>nee 60 1944 0</v>
      </c>
      <c r="AJ1163" s="10" t="e">
        <f>_xlfn.XLOOKUP(AI1163,'Hybride Warmtepomp'!F$3:F$165,'Hybride Warmtepomp'!B$3:B$165)</f>
        <v>#N/A</v>
      </c>
      <c r="AK1163" t="str">
        <f t="shared" si="225"/>
        <v/>
      </c>
      <c r="AL1163" t="str">
        <f t="shared" si="229"/>
        <v>nee</v>
      </c>
      <c r="AM1163" t="str">
        <f t="shared" si="226"/>
        <v>nee</v>
      </c>
      <c r="AN1163" t="b">
        <f t="shared" si="227"/>
        <v>0</v>
      </c>
      <c r="AO1163" t="b">
        <f t="shared" si="228"/>
        <v>0</v>
      </c>
    </row>
    <row r="1164" spans="1:41">
      <c r="A1164" s="33"/>
      <c r="B1164" s="33"/>
      <c r="C1164" s="49"/>
      <c r="D1164" s="49"/>
      <c r="E1164" s="50"/>
      <c r="F1164" s="7"/>
      <c r="G1164" s="50"/>
      <c r="H1164" s="50"/>
      <c r="I1164" s="49"/>
      <c r="J1164" s="54"/>
      <c r="K1164" s="49"/>
      <c r="L1164" s="49"/>
      <c r="M1164" s="41"/>
      <c r="N1164" s="7"/>
      <c r="O1164" s="8" t="str">
        <f t="shared" si="220"/>
        <v xml:space="preserve"> </v>
      </c>
      <c r="P1164" s="8" t="str">
        <f t="shared" si="221"/>
        <v xml:space="preserve"> </v>
      </c>
      <c r="Q1164" s="7"/>
      <c r="R1164" s="6"/>
      <c r="S1164" s="7"/>
      <c r="T1164" s="7"/>
      <c r="U1164" s="7"/>
      <c r="V1164" s="9"/>
      <c r="W1164" s="9"/>
      <c r="X1164" s="9"/>
      <c r="Y1164" s="9"/>
      <c r="Z1164" s="7"/>
      <c r="AA1164" s="7"/>
      <c r="AB1164" s="7"/>
      <c r="AC1164" s="7"/>
      <c r="AD1164" t="str">
        <f>IF('Invulblad per woning'!B1164=0," ","ja")</f>
        <v xml:space="preserve"> </v>
      </c>
      <c r="AE1164" s="10" t="str">
        <f t="shared" si="222"/>
        <v>nee</v>
      </c>
      <c r="AF1164" s="10">
        <f t="shared" si="223"/>
        <v>60</v>
      </c>
      <c r="AG1164" s="10">
        <f t="shared" si="224"/>
        <v>1944</v>
      </c>
      <c r="AH1164">
        <f t="shared" si="218"/>
        <v>0</v>
      </c>
      <c r="AI1164" s="10" t="str">
        <f t="shared" si="219"/>
        <v>nee 60 1944 0</v>
      </c>
      <c r="AJ1164" s="10" t="e">
        <f>_xlfn.XLOOKUP(AI1164,'Hybride Warmtepomp'!F$3:F$165,'Hybride Warmtepomp'!B$3:B$165)</f>
        <v>#N/A</v>
      </c>
      <c r="AK1164" t="str">
        <f t="shared" si="225"/>
        <v/>
      </c>
      <c r="AL1164" t="str">
        <f t="shared" si="229"/>
        <v>nee</v>
      </c>
      <c r="AM1164" t="str">
        <f t="shared" si="226"/>
        <v>nee</v>
      </c>
      <c r="AN1164" t="b">
        <f t="shared" si="227"/>
        <v>0</v>
      </c>
      <c r="AO1164" t="b">
        <f t="shared" si="228"/>
        <v>0</v>
      </c>
    </row>
    <row r="1165" spans="1:41">
      <c r="A1165" s="33"/>
      <c r="B1165" s="33"/>
      <c r="C1165" s="49"/>
      <c r="D1165" s="49"/>
      <c r="E1165" s="50"/>
      <c r="F1165" s="7"/>
      <c r="G1165" s="50"/>
      <c r="H1165" s="50"/>
      <c r="I1165" s="49"/>
      <c r="J1165" s="54"/>
      <c r="K1165" s="49"/>
      <c r="L1165" s="49"/>
      <c r="M1165" s="41"/>
      <c r="N1165" s="7"/>
      <c r="O1165" s="8" t="str">
        <f t="shared" si="220"/>
        <v xml:space="preserve"> </v>
      </c>
      <c r="P1165" s="8" t="str">
        <f t="shared" si="221"/>
        <v xml:space="preserve"> </v>
      </c>
      <c r="Q1165" s="7"/>
      <c r="R1165" s="6"/>
      <c r="S1165" s="7"/>
      <c r="T1165" s="7"/>
      <c r="U1165" s="7"/>
      <c r="V1165" s="9"/>
      <c r="W1165" s="9"/>
      <c r="X1165" s="9"/>
      <c r="Y1165" s="9"/>
      <c r="Z1165" s="7"/>
      <c r="AA1165" s="7"/>
      <c r="AB1165" s="7"/>
      <c r="AC1165" s="7"/>
      <c r="AD1165" t="str">
        <f>IF('Invulblad per woning'!B1165=0," ","ja")</f>
        <v xml:space="preserve"> </v>
      </c>
      <c r="AE1165" s="10" t="str">
        <f t="shared" si="222"/>
        <v>nee</v>
      </c>
      <c r="AF1165" s="10">
        <f t="shared" si="223"/>
        <v>60</v>
      </c>
      <c r="AG1165" s="10">
        <f t="shared" si="224"/>
        <v>1944</v>
      </c>
      <c r="AH1165">
        <f t="shared" si="218"/>
        <v>0</v>
      </c>
      <c r="AI1165" s="10" t="str">
        <f t="shared" si="219"/>
        <v>nee 60 1944 0</v>
      </c>
      <c r="AJ1165" s="10" t="e">
        <f>_xlfn.XLOOKUP(AI1165,'Hybride Warmtepomp'!F$3:F$165,'Hybride Warmtepomp'!B$3:B$165)</f>
        <v>#N/A</v>
      </c>
      <c r="AK1165" t="str">
        <f t="shared" si="225"/>
        <v/>
      </c>
      <c r="AL1165" t="str">
        <f t="shared" si="229"/>
        <v>nee</v>
      </c>
      <c r="AM1165" t="str">
        <f t="shared" si="226"/>
        <v>nee</v>
      </c>
      <c r="AN1165" t="b">
        <f t="shared" si="227"/>
        <v>0</v>
      </c>
      <c r="AO1165" t="b">
        <f t="shared" si="228"/>
        <v>0</v>
      </c>
    </row>
    <row r="1166" spans="1:41">
      <c r="A1166" s="33"/>
      <c r="B1166" s="33"/>
      <c r="C1166" s="49"/>
      <c r="D1166" s="49"/>
      <c r="E1166" s="50"/>
      <c r="F1166" s="7"/>
      <c r="G1166" s="50"/>
      <c r="H1166" s="50"/>
      <c r="I1166" s="49"/>
      <c r="J1166" s="54"/>
      <c r="K1166" s="49"/>
      <c r="L1166" s="49"/>
      <c r="M1166" s="41"/>
      <c r="N1166" s="7"/>
      <c r="O1166" s="8" t="str">
        <f t="shared" si="220"/>
        <v xml:space="preserve"> </v>
      </c>
      <c r="P1166" s="8" t="str">
        <f t="shared" si="221"/>
        <v xml:space="preserve"> </v>
      </c>
      <c r="Q1166" s="7"/>
      <c r="R1166" s="6"/>
      <c r="S1166" s="7"/>
      <c r="T1166" s="7"/>
      <c r="U1166" s="7"/>
      <c r="V1166" s="9"/>
      <c r="W1166" s="9"/>
      <c r="X1166" s="9"/>
      <c r="Y1166" s="9"/>
      <c r="Z1166" s="7"/>
      <c r="AA1166" s="7"/>
      <c r="AB1166" s="7"/>
      <c r="AC1166" s="7"/>
      <c r="AD1166" t="str">
        <f>IF('Invulblad per woning'!B1166=0," ","ja")</f>
        <v xml:space="preserve"> </v>
      </c>
      <c r="AE1166" s="10" t="str">
        <f t="shared" si="222"/>
        <v>nee</v>
      </c>
      <c r="AF1166" s="10">
        <f t="shared" si="223"/>
        <v>60</v>
      </c>
      <c r="AG1166" s="10">
        <f t="shared" si="224"/>
        <v>1944</v>
      </c>
      <c r="AH1166">
        <f t="shared" si="218"/>
        <v>0</v>
      </c>
      <c r="AI1166" s="10" t="str">
        <f t="shared" si="219"/>
        <v>nee 60 1944 0</v>
      </c>
      <c r="AJ1166" s="10" t="e">
        <f>_xlfn.XLOOKUP(AI1166,'Hybride Warmtepomp'!F$3:F$165,'Hybride Warmtepomp'!B$3:B$165)</f>
        <v>#N/A</v>
      </c>
      <c r="AK1166" t="str">
        <f t="shared" si="225"/>
        <v/>
      </c>
      <c r="AL1166" t="str">
        <f t="shared" si="229"/>
        <v>nee</v>
      </c>
      <c r="AM1166" t="str">
        <f t="shared" si="226"/>
        <v>nee</v>
      </c>
      <c r="AN1166" t="b">
        <f t="shared" si="227"/>
        <v>0</v>
      </c>
      <c r="AO1166" t="b">
        <f t="shared" si="228"/>
        <v>0</v>
      </c>
    </row>
    <row r="1167" spans="1:41">
      <c r="A1167" s="33"/>
      <c r="B1167" s="33"/>
      <c r="C1167" s="49"/>
      <c r="D1167" s="49"/>
      <c r="E1167" s="50"/>
      <c r="F1167" s="7"/>
      <c r="G1167" s="50"/>
      <c r="H1167" s="50"/>
      <c r="I1167" s="49"/>
      <c r="J1167" s="54"/>
      <c r="K1167" s="49"/>
      <c r="L1167" s="49"/>
      <c r="M1167" s="41"/>
      <c r="N1167" s="7"/>
      <c r="O1167" s="8" t="str">
        <f t="shared" si="220"/>
        <v xml:space="preserve"> </v>
      </c>
      <c r="P1167" s="8" t="str">
        <f t="shared" si="221"/>
        <v xml:space="preserve"> </v>
      </c>
      <c r="Q1167" s="7"/>
      <c r="R1167" s="6"/>
      <c r="S1167" s="7"/>
      <c r="T1167" s="7"/>
      <c r="U1167" s="7"/>
      <c r="V1167" s="9"/>
      <c r="W1167" s="9"/>
      <c r="X1167" s="9"/>
      <c r="Y1167" s="9"/>
      <c r="Z1167" s="7"/>
      <c r="AA1167" s="7"/>
      <c r="AB1167" s="7"/>
      <c r="AC1167" s="7"/>
      <c r="AD1167" t="str">
        <f>IF('Invulblad per woning'!B1167=0," ","ja")</f>
        <v xml:space="preserve"> </v>
      </c>
      <c r="AE1167" s="10" t="str">
        <f t="shared" si="222"/>
        <v>nee</v>
      </c>
      <c r="AF1167" s="10">
        <f t="shared" si="223"/>
        <v>60</v>
      </c>
      <c r="AG1167" s="10">
        <f t="shared" si="224"/>
        <v>1944</v>
      </c>
      <c r="AH1167">
        <f t="shared" si="218"/>
        <v>0</v>
      </c>
      <c r="AI1167" s="10" t="str">
        <f t="shared" si="219"/>
        <v>nee 60 1944 0</v>
      </c>
      <c r="AJ1167" s="10" t="e">
        <f>_xlfn.XLOOKUP(AI1167,'Hybride Warmtepomp'!F$3:F$165,'Hybride Warmtepomp'!B$3:B$165)</f>
        <v>#N/A</v>
      </c>
      <c r="AK1167" t="str">
        <f t="shared" si="225"/>
        <v/>
      </c>
      <c r="AL1167" t="str">
        <f t="shared" si="229"/>
        <v>nee</v>
      </c>
      <c r="AM1167" t="str">
        <f t="shared" si="226"/>
        <v>nee</v>
      </c>
      <c r="AN1167" t="b">
        <f t="shared" si="227"/>
        <v>0</v>
      </c>
      <c r="AO1167" t="b">
        <f t="shared" si="228"/>
        <v>0</v>
      </c>
    </row>
    <row r="1168" spans="1:41">
      <c r="A1168" s="33"/>
      <c r="B1168" s="33"/>
      <c r="C1168" s="49"/>
      <c r="D1168" s="49"/>
      <c r="E1168" s="50"/>
      <c r="F1168" s="7"/>
      <c r="G1168" s="50"/>
      <c r="H1168" s="50"/>
      <c r="I1168" s="49"/>
      <c r="J1168" s="54"/>
      <c r="K1168" s="49"/>
      <c r="L1168" s="49"/>
      <c r="M1168" s="41"/>
      <c r="N1168" s="7"/>
      <c r="O1168" s="8" t="str">
        <f t="shared" si="220"/>
        <v xml:space="preserve"> </v>
      </c>
      <c r="P1168" s="8" t="str">
        <f t="shared" si="221"/>
        <v xml:space="preserve"> </v>
      </c>
      <c r="Q1168" s="7"/>
      <c r="R1168" s="6"/>
      <c r="S1168" s="7"/>
      <c r="T1168" s="7"/>
      <c r="U1168" s="7"/>
      <c r="V1168" s="9"/>
      <c r="W1168" s="9"/>
      <c r="X1168" s="9"/>
      <c r="Y1168" s="9"/>
      <c r="Z1168" s="7"/>
      <c r="AA1168" s="7"/>
      <c r="AB1168" s="7"/>
      <c r="AC1168" s="7"/>
      <c r="AD1168" t="str">
        <f>IF('Invulblad per woning'!B1168=0," ","ja")</f>
        <v xml:space="preserve"> </v>
      </c>
      <c r="AE1168" s="10" t="str">
        <f t="shared" si="222"/>
        <v>nee</v>
      </c>
      <c r="AF1168" s="10">
        <f t="shared" si="223"/>
        <v>60</v>
      </c>
      <c r="AG1168" s="10">
        <f t="shared" si="224"/>
        <v>1944</v>
      </c>
      <c r="AH1168">
        <f t="shared" si="218"/>
        <v>0</v>
      </c>
      <c r="AI1168" s="10" t="str">
        <f t="shared" si="219"/>
        <v>nee 60 1944 0</v>
      </c>
      <c r="AJ1168" s="10" t="e">
        <f>_xlfn.XLOOKUP(AI1168,'Hybride Warmtepomp'!F$3:F$165,'Hybride Warmtepomp'!B$3:B$165)</f>
        <v>#N/A</v>
      </c>
      <c r="AK1168" t="str">
        <f t="shared" si="225"/>
        <v/>
      </c>
      <c r="AL1168" t="str">
        <f t="shared" si="229"/>
        <v>nee</v>
      </c>
      <c r="AM1168" t="str">
        <f t="shared" si="226"/>
        <v>nee</v>
      </c>
      <c r="AN1168" t="b">
        <f t="shared" si="227"/>
        <v>0</v>
      </c>
      <c r="AO1168" t="b">
        <f t="shared" si="228"/>
        <v>0</v>
      </c>
    </row>
    <row r="1169" spans="1:41">
      <c r="A1169" s="33"/>
      <c r="B1169" s="33"/>
      <c r="C1169" s="49"/>
      <c r="D1169" s="49"/>
      <c r="E1169" s="50"/>
      <c r="F1169" s="7"/>
      <c r="G1169" s="50"/>
      <c r="H1169" s="50"/>
      <c r="I1169" s="49"/>
      <c r="J1169" s="54"/>
      <c r="K1169" s="49"/>
      <c r="L1169" s="49"/>
      <c r="M1169" s="41"/>
      <c r="N1169" s="7"/>
      <c r="O1169" s="8" t="str">
        <f t="shared" si="220"/>
        <v xml:space="preserve"> </v>
      </c>
      <c r="P1169" s="8" t="str">
        <f t="shared" si="221"/>
        <v xml:space="preserve"> </v>
      </c>
      <c r="Q1169" s="7"/>
      <c r="R1169" s="6"/>
      <c r="S1169" s="7"/>
      <c r="T1169" s="7"/>
      <c r="U1169" s="7"/>
      <c r="V1169" s="9"/>
      <c r="W1169" s="9"/>
      <c r="X1169" s="9"/>
      <c r="Y1169" s="9"/>
      <c r="Z1169" s="7"/>
      <c r="AA1169" s="7"/>
      <c r="AB1169" s="7"/>
      <c r="AC1169" s="7"/>
      <c r="AD1169" t="str">
        <f>IF('Invulblad per woning'!B1169=0," ","ja")</f>
        <v xml:space="preserve"> </v>
      </c>
      <c r="AE1169" s="10" t="str">
        <f t="shared" si="222"/>
        <v>nee</v>
      </c>
      <c r="AF1169" s="10">
        <f t="shared" si="223"/>
        <v>60</v>
      </c>
      <c r="AG1169" s="10">
        <f t="shared" si="224"/>
        <v>1944</v>
      </c>
      <c r="AH1169">
        <f t="shared" si="218"/>
        <v>0</v>
      </c>
      <c r="AI1169" s="10" t="str">
        <f t="shared" si="219"/>
        <v>nee 60 1944 0</v>
      </c>
      <c r="AJ1169" s="10" t="e">
        <f>_xlfn.XLOOKUP(AI1169,'Hybride Warmtepomp'!F$3:F$165,'Hybride Warmtepomp'!B$3:B$165)</f>
        <v>#N/A</v>
      </c>
      <c r="AK1169" t="str">
        <f t="shared" si="225"/>
        <v/>
      </c>
      <c r="AL1169" t="str">
        <f t="shared" si="229"/>
        <v>nee</v>
      </c>
      <c r="AM1169" t="str">
        <f t="shared" si="226"/>
        <v>nee</v>
      </c>
      <c r="AN1169" t="b">
        <f t="shared" si="227"/>
        <v>0</v>
      </c>
      <c r="AO1169" t="b">
        <f t="shared" si="228"/>
        <v>0</v>
      </c>
    </row>
    <row r="1170" spans="1:41">
      <c r="A1170" s="33"/>
      <c r="B1170" s="33"/>
      <c r="C1170" s="49"/>
      <c r="D1170" s="49"/>
      <c r="E1170" s="50"/>
      <c r="F1170" s="7"/>
      <c r="G1170" s="50"/>
      <c r="H1170" s="50"/>
      <c r="I1170" s="49"/>
      <c r="J1170" s="54"/>
      <c r="K1170" s="49"/>
      <c r="L1170" s="49"/>
      <c r="M1170" s="41"/>
      <c r="N1170" s="7"/>
      <c r="O1170" s="8" t="str">
        <f t="shared" si="220"/>
        <v xml:space="preserve"> </v>
      </c>
      <c r="P1170" s="8" t="str">
        <f t="shared" si="221"/>
        <v xml:space="preserve"> </v>
      </c>
      <c r="Q1170" s="7"/>
      <c r="R1170" s="6"/>
      <c r="S1170" s="7"/>
      <c r="T1170" s="7"/>
      <c r="U1170" s="7"/>
      <c r="V1170" s="9"/>
      <c r="W1170" s="9"/>
      <c r="X1170" s="9"/>
      <c r="Y1170" s="9"/>
      <c r="Z1170" s="7"/>
      <c r="AA1170" s="7"/>
      <c r="AB1170" s="7"/>
      <c r="AC1170" s="7"/>
      <c r="AD1170" t="str">
        <f>IF('Invulblad per woning'!B1170=0," ","ja")</f>
        <v xml:space="preserve"> </v>
      </c>
      <c r="AE1170" s="10" t="str">
        <f t="shared" si="222"/>
        <v>nee</v>
      </c>
      <c r="AF1170" s="10">
        <f t="shared" si="223"/>
        <v>60</v>
      </c>
      <c r="AG1170" s="10">
        <f t="shared" si="224"/>
        <v>1944</v>
      </c>
      <c r="AH1170">
        <f t="shared" si="218"/>
        <v>0</v>
      </c>
      <c r="AI1170" s="10" t="str">
        <f t="shared" si="219"/>
        <v>nee 60 1944 0</v>
      </c>
      <c r="AJ1170" s="10" t="e">
        <f>_xlfn.XLOOKUP(AI1170,'Hybride Warmtepomp'!F$3:F$165,'Hybride Warmtepomp'!B$3:B$165)</f>
        <v>#N/A</v>
      </c>
      <c r="AK1170" t="str">
        <f t="shared" si="225"/>
        <v/>
      </c>
      <c r="AL1170" t="str">
        <f t="shared" si="229"/>
        <v>nee</v>
      </c>
      <c r="AM1170" t="str">
        <f t="shared" si="226"/>
        <v>nee</v>
      </c>
      <c r="AN1170" t="b">
        <f t="shared" si="227"/>
        <v>0</v>
      </c>
      <c r="AO1170" t="b">
        <f t="shared" si="228"/>
        <v>0</v>
      </c>
    </row>
    <row r="1171" spans="1:41">
      <c r="A1171" s="33"/>
      <c r="B1171" s="33"/>
      <c r="C1171" s="49"/>
      <c r="D1171" s="49"/>
      <c r="E1171" s="50"/>
      <c r="F1171" s="7"/>
      <c r="G1171" s="50"/>
      <c r="H1171" s="50"/>
      <c r="I1171" s="49"/>
      <c r="J1171" s="54"/>
      <c r="K1171" s="49"/>
      <c r="L1171" s="49"/>
      <c r="M1171" s="41"/>
      <c r="N1171" s="7"/>
      <c r="O1171" s="8" t="str">
        <f t="shared" si="220"/>
        <v xml:space="preserve"> </v>
      </c>
      <c r="P1171" s="8" t="str">
        <f t="shared" si="221"/>
        <v xml:space="preserve"> </v>
      </c>
      <c r="Q1171" s="7"/>
      <c r="R1171" s="6"/>
      <c r="S1171" s="7"/>
      <c r="T1171" s="7"/>
      <c r="U1171" s="7"/>
      <c r="V1171" s="9"/>
      <c r="W1171" s="9"/>
      <c r="X1171" s="9"/>
      <c r="Y1171" s="9"/>
      <c r="Z1171" s="7"/>
      <c r="AA1171" s="7"/>
      <c r="AB1171" s="7"/>
      <c r="AC1171" s="7"/>
      <c r="AD1171" t="str">
        <f>IF('Invulblad per woning'!B1171=0," ","ja")</f>
        <v xml:space="preserve"> </v>
      </c>
      <c r="AE1171" s="10" t="str">
        <f t="shared" si="222"/>
        <v>nee</v>
      </c>
      <c r="AF1171" s="10">
        <f t="shared" si="223"/>
        <v>60</v>
      </c>
      <c r="AG1171" s="10">
        <f t="shared" si="224"/>
        <v>1944</v>
      </c>
      <c r="AH1171">
        <f t="shared" si="218"/>
        <v>0</v>
      </c>
      <c r="AI1171" s="10" t="str">
        <f t="shared" si="219"/>
        <v>nee 60 1944 0</v>
      </c>
      <c r="AJ1171" s="10" t="e">
        <f>_xlfn.XLOOKUP(AI1171,'Hybride Warmtepomp'!F$3:F$165,'Hybride Warmtepomp'!B$3:B$165)</f>
        <v>#N/A</v>
      </c>
      <c r="AK1171" t="str">
        <f t="shared" si="225"/>
        <v/>
      </c>
      <c r="AL1171" t="str">
        <f t="shared" si="229"/>
        <v>nee</v>
      </c>
      <c r="AM1171" t="str">
        <f t="shared" si="226"/>
        <v>nee</v>
      </c>
      <c r="AN1171" t="b">
        <f t="shared" si="227"/>
        <v>0</v>
      </c>
      <c r="AO1171" t="b">
        <f t="shared" si="228"/>
        <v>0</v>
      </c>
    </row>
    <row r="1172" spans="1:41">
      <c r="A1172" s="33"/>
      <c r="B1172" s="33"/>
      <c r="C1172" s="49"/>
      <c r="D1172" s="49"/>
      <c r="E1172" s="50"/>
      <c r="F1172" s="7"/>
      <c r="G1172" s="50"/>
      <c r="H1172" s="50"/>
      <c r="I1172" s="49"/>
      <c r="J1172" s="54"/>
      <c r="K1172" s="49"/>
      <c r="L1172" s="49"/>
      <c r="M1172" s="41"/>
      <c r="N1172" s="7"/>
      <c r="O1172" s="8" t="str">
        <f t="shared" si="220"/>
        <v xml:space="preserve"> </v>
      </c>
      <c r="P1172" s="8" t="str">
        <f t="shared" si="221"/>
        <v xml:space="preserve"> </v>
      </c>
      <c r="Q1172" s="7"/>
      <c r="R1172" s="6"/>
      <c r="S1172" s="7"/>
      <c r="T1172" s="7"/>
      <c r="U1172" s="7"/>
      <c r="V1172" s="9"/>
      <c r="W1172" s="9"/>
      <c r="X1172" s="9"/>
      <c r="Y1172" s="9"/>
      <c r="Z1172" s="7"/>
      <c r="AA1172" s="7"/>
      <c r="AB1172" s="7"/>
      <c r="AC1172" s="7"/>
      <c r="AD1172" t="str">
        <f>IF('Invulblad per woning'!B1172=0," ","ja")</f>
        <v xml:space="preserve"> </v>
      </c>
      <c r="AE1172" s="10" t="str">
        <f t="shared" si="222"/>
        <v>nee</v>
      </c>
      <c r="AF1172" s="10">
        <f t="shared" si="223"/>
        <v>60</v>
      </c>
      <c r="AG1172" s="10">
        <f t="shared" si="224"/>
        <v>1944</v>
      </c>
      <c r="AH1172">
        <f t="shared" si="218"/>
        <v>0</v>
      </c>
      <c r="AI1172" s="10" t="str">
        <f t="shared" si="219"/>
        <v>nee 60 1944 0</v>
      </c>
      <c r="AJ1172" s="10" t="e">
        <f>_xlfn.XLOOKUP(AI1172,'Hybride Warmtepomp'!F$3:F$165,'Hybride Warmtepomp'!B$3:B$165)</f>
        <v>#N/A</v>
      </c>
      <c r="AK1172" t="str">
        <f t="shared" si="225"/>
        <v/>
      </c>
      <c r="AL1172" t="str">
        <f t="shared" si="229"/>
        <v>nee</v>
      </c>
      <c r="AM1172" t="str">
        <f t="shared" si="226"/>
        <v>nee</v>
      </c>
      <c r="AN1172" t="b">
        <f t="shared" si="227"/>
        <v>0</v>
      </c>
      <c r="AO1172" t="b">
        <f t="shared" si="228"/>
        <v>0</v>
      </c>
    </row>
    <row r="1173" spans="1:41">
      <c r="A1173" s="33"/>
      <c r="B1173" s="33"/>
      <c r="C1173" s="49"/>
      <c r="D1173" s="49"/>
      <c r="E1173" s="50"/>
      <c r="F1173" s="7"/>
      <c r="G1173" s="50"/>
      <c r="H1173" s="50"/>
      <c r="I1173" s="49"/>
      <c r="J1173" s="54"/>
      <c r="K1173" s="49"/>
      <c r="L1173" s="49"/>
      <c r="M1173" s="41"/>
      <c r="N1173" s="7"/>
      <c r="O1173" s="8" t="str">
        <f t="shared" si="220"/>
        <v xml:space="preserve"> </v>
      </c>
      <c r="P1173" s="8" t="str">
        <f t="shared" si="221"/>
        <v xml:space="preserve"> </v>
      </c>
      <c r="Q1173" s="7"/>
      <c r="R1173" s="6"/>
      <c r="S1173" s="7"/>
      <c r="T1173" s="7"/>
      <c r="U1173" s="7"/>
      <c r="V1173" s="9"/>
      <c r="W1173" s="9"/>
      <c r="X1173" s="9"/>
      <c r="Y1173" s="9"/>
      <c r="Z1173" s="7"/>
      <c r="AA1173" s="7"/>
      <c r="AB1173" s="7"/>
      <c r="AC1173" s="7"/>
      <c r="AD1173" t="str">
        <f>IF('Invulblad per woning'!B1173=0," ","ja")</f>
        <v xml:space="preserve"> </v>
      </c>
      <c r="AE1173" s="10" t="str">
        <f t="shared" si="222"/>
        <v>nee</v>
      </c>
      <c r="AF1173" s="10">
        <f t="shared" si="223"/>
        <v>60</v>
      </c>
      <c r="AG1173" s="10">
        <f t="shared" si="224"/>
        <v>1944</v>
      </c>
      <c r="AH1173">
        <f t="shared" si="218"/>
        <v>0</v>
      </c>
      <c r="AI1173" s="10" t="str">
        <f t="shared" si="219"/>
        <v>nee 60 1944 0</v>
      </c>
      <c r="AJ1173" s="10" t="e">
        <f>_xlfn.XLOOKUP(AI1173,'Hybride Warmtepomp'!F$3:F$165,'Hybride Warmtepomp'!B$3:B$165)</f>
        <v>#N/A</v>
      </c>
      <c r="AK1173" t="str">
        <f t="shared" si="225"/>
        <v/>
      </c>
      <c r="AL1173" t="str">
        <f t="shared" si="229"/>
        <v>nee</v>
      </c>
      <c r="AM1173" t="str">
        <f t="shared" si="226"/>
        <v>nee</v>
      </c>
      <c r="AN1173" t="b">
        <f t="shared" si="227"/>
        <v>0</v>
      </c>
      <c r="AO1173" t="b">
        <f t="shared" si="228"/>
        <v>0</v>
      </c>
    </row>
    <row r="1174" spans="1:41">
      <c r="A1174" s="33"/>
      <c r="B1174" s="33"/>
      <c r="C1174" s="49"/>
      <c r="D1174" s="49"/>
      <c r="E1174" s="50"/>
      <c r="F1174" s="7"/>
      <c r="G1174" s="50"/>
      <c r="H1174" s="50"/>
      <c r="I1174" s="49"/>
      <c r="J1174" s="54"/>
      <c r="K1174" s="49"/>
      <c r="L1174" s="49"/>
      <c r="M1174" s="41"/>
      <c r="N1174" s="7"/>
      <c r="O1174" s="8" t="str">
        <f t="shared" si="220"/>
        <v xml:space="preserve"> </v>
      </c>
      <c r="P1174" s="8" t="str">
        <f t="shared" si="221"/>
        <v xml:space="preserve"> </v>
      </c>
      <c r="Q1174" s="7"/>
      <c r="R1174" s="6"/>
      <c r="S1174" s="7"/>
      <c r="T1174" s="7"/>
      <c r="U1174" s="7"/>
      <c r="V1174" s="9"/>
      <c r="W1174" s="9"/>
      <c r="X1174" s="9"/>
      <c r="Y1174" s="9"/>
      <c r="Z1174" s="7"/>
      <c r="AA1174" s="7"/>
      <c r="AB1174" s="7"/>
      <c r="AC1174" s="7"/>
      <c r="AD1174" t="str">
        <f>IF('Invulblad per woning'!B1174=0," ","ja")</f>
        <v xml:space="preserve"> </v>
      </c>
      <c r="AE1174" s="10" t="str">
        <f t="shared" si="222"/>
        <v>nee</v>
      </c>
      <c r="AF1174" s="10">
        <f t="shared" si="223"/>
        <v>60</v>
      </c>
      <c r="AG1174" s="10">
        <f t="shared" si="224"/>
        <v>1944</v>
      </c>
      <c r="AH1174">
        <f t="shared" si="218"/>
        <v>0</v>
      </c>
      <c r="AI1174" s="10" t="str">
        <f t="shared" si="219"/>
        <v>nee 60 1944 0</v>
      </c>
      <c r="AJ1174" s="10" t="e">
        <f>_xlfn.XLOOKUP(AI1174,'Hybride Warmtepomp'!F$3:F$165,'Hybride Warmtepomp'!B$3:B$165)</f>
        <v>#N/A</v>
      </c>
      <c r="AK1174" t="str">
        <f t="shared" si="225"/>
        <v/>
      </c>
      <c r="AL1174" t="str">
        <f t="shared" si="229"/>
        <v>nee</v>
      </c>
      <c r="AM1174" t="str">
        <f t="shared" si="226"/>
        <v>nee</v>
      </c>
      <c r="AN1174" t="b">
        <f t="shared" si="227"/>
        <v>0</v>
      </c>
      <c r="AO1174" t="b">
        <f t="shared" si="228"/>
        <v>0</v>
      </c>
    </row>
    <row r="1175" spans="1:41">
      <c r="A1175" s="33"/>
      <c r="B1175" s="33"/>
      <c r="C1175" s="49"/>
      <c r="D1175" s="49"/>
      <c r="E1175" s="50"/>
      <c r="F1175" s="7"/>
      <c r="G1175" s="50"/>
      <c r="H1175" s="50"/>
      <c r="I1175" s="49"/>
      <c r="J1175" s="54"/>
      <c r="K1175" s="49"/>
      <c r="L1175" s="49"/>
      <c r="M1175" s="41"/>
      <c r="N1175" s="7"/>
      <c r="O1175" s="8" t="str">
        <f t="shared" si="220"/>
        <v xml:space="preserve"> </v>
      </c>
      <c r="P1175" s="8" t="str">
        <f t="shared" si="221"/>
        <v xml:space="preserve"> </v>
      </c>
      <c r="Q1175" s="7"/>
      <c r="R1175" s="6"/>
      <c r="S1175" s="7"/>
      <c r="T1175" s="7"/>
      <c r="U1175" s="7"/>
      <c r="V1175" s="9"/>
      <c r="W1175" s="9"/>
      <c r="X1175" s="9"/>
      <c r="Y1175" s="9"/>
      <c r="Z1175" s="7"/>
      <c r="AA1175" s="7"/>
      <c r="AB1175" s="7"/>
      <c r="AC1175" s="7"/>
      <c r="AD1175" t="str">
        <f>IF('Invulblad per woning'!B1175=0," ","ja")</f>
        <v xml:space="preserve"> </v>
      </c>
      <c r="AE1175" s="10" t="str">
        <f t="shared" si="222"/>
        <v>nee</v>
      </c>
      <c r="AF1175" s="10">
        <f t="shared" si="223"/>
        <v>60</v>
      </c>
      <c r="AG1175" s="10">
        <f t="shared" si="224"/>
        <v>1944</v>
      </c>
      <c r="AH1175">
        <f t="shared" si="218"/>
        <v>0</v>
      </c>
      <c r="AI1175" s="10" t="str">
        <f t="shared" si="219"/>
        <v>nee 60 1944 0</v>
      </c>
      <c r="AJ1175" s="10" t="e">
        <f>_xlfn.XLOOKUP(AI1175,'Hybride Warmtepomp'!F$3:F$165,'Hybride Warmtepomp'!B$3:B$165)</f>
        <v>#N/A</v>
      </c>
      <c r="AK1175" t="str">
        <f t="shared" si="225"/>
        <v/>
      </c>
      <c r="AL1175" t="str">
        <f t="shared" si="229"/>
        <v>nee</v>
      </c>
      <c r="AM1175" t="str">
        <f t="shared" si="226"/>
        <v>nee</v>
      </c>
      <c r="AN1175" t="b">
        <f t="shared" si="227"/>
        <v>0</v>
      </c>
      <c r="AO1175" t="b">
        <f t="shared" si="228"/>
        <v>0</v>
      </c>
    </row>
    <row r="1176" spans="1:41">
      <c r="A1176" s="33"/>
      <c r="B1176" s="33"/>
      <c r="C1176" s="49"/>
      <c r="D1176" s="49"/>
      <c r="E1176" s="50"/>
      <c r="F1176" s="7"/>
      <c r="G1176" s="50"/>
      <c r="H1176" s="50"/>
      <c r="I1176" s="49"/>
      <c r="J1176" s="54"/>
      <c r="K1176" s="49"/>
      <c r="L1176" s="49"/>
      <c r="M1176" s="41"/>
      <c r="N1176" s="7"/>
      <c r="O1176" s="8" t="str">
        <f t="shared" si="220"/>
        <v xml:space="preserve"> </v>
      </c>
      <c r="P1176" s="8" t="str">
        <f t="shared" si="221"/>
        <v xml:space="preserve"> </v>
      </c>
      <c r="Q1176" s="7"/>
      <c r="R1176" s="6"/>
      <c r="S1176" s="7"/>
      <c r="T1176" s="7"/>
      <c r="U1176" s="7"/>
      <c r="V1176" s="9"/>
      <c r="W1176" s="9"/>
      <c r="X1176" s="9"/>
      <c r="Y1176" s="9"/>
      <c r="Z1176" s="7"/>
      <c r="AA1176" s="7"/>
      <c r="AB1176" s="7"/>
      <c r="AC1176" s="7"/>
      <c r="AD1176" t="str">
        <f>IF('Invulblad per woning'!B1176=0," ","ja")</f>
        <v xml:space="preserve"> </v>
      </c>
      <c r="AE1176" s="10" t="str">
        <f t="shared" si="222"/>
        <v>nee</v>
      </c>
      <c r="AF1176" s="10">
        <f t="shared" si="223"/>
        <v>60</v>
      </c>
      <c r="AG1176" s="10">
        <f t="shared" si="224"/>
        <v>1944</v>
      </c>
      <c r="AH1176">
        <f t="shared" si="218"/>
        <v>0</v>
      </c>
      <c r="AI1176" s="10" t="str">
        <f t="shared" si="219"/>
        <v>nee 60 1944 0</v>
      </c>
      <c r="AJ1176" s="10" t="e">
        <f>_xlfn.XLOOKUP(AI1176,'Hybride Warmtepomp'!F$3:F$165,'Hybride Warmtepomp'!B$3:B$165)</f>
        <v>#N/A</v>
      </c>
      <c r="AK1176" t="str">
        <f t="shared" si="225"/>
        <v/>
      </c>
      <c r="AL1176" t="str">
        <f t="shared" si="229"/>
        <v>nee</v>
      </c>
      <c r="AM1176" t="str">
        <f t="shared" si="226"/>
        <v>nee</v>
      </c>
      <c r="AN1176" t="b">
        <f t="shared" si="227"/>
        <v>0</v>
      </c>
      <c r="AO1176" t="b">
        <f t="shared" si="228"/>
        <v>0</v>
      </c>
    </row>
    <row r="1177" spans="1:41">
      <c r="A1177" s="33"/>
      <c r="B1177" s="33"/>
      <c r="C1177" s="49"/>
      <c r="D1177" s="49"/>
      <c r="E1177" s="50"/>
      <c r="F1177" s="7"/>
      <c r="G1177" s="50"/>
      <c r="H1177" s="50"/>
      <c r="I1177" s="49"/>
      <c r="J1177" s="54"/>
      <c r="K1177" s="49"/>
      <c r="L1177" s="49"/>
      <c r="M1177" s="41"/>
      <c r="N1177" s="7"/>
      <c r="O1177" s="8" t="str">
        <f t="shared" si="220"/>
        <v xml:space="preserve"> </v>
      </c>
      <c r="P1177" s="8" t="str">
        <f t="shared" si="221"/>
        <v xml:space="preserve"> </v>
      </c>
      <c r="Q1177" s="7"/>
      <c r="R1177" s="6"/>
      <c r="S1177" s="7"/>
      <c r="T1177" s="7"/>
      <c r="U1177" s="7"/>
      <c r="V1177" s="9"/>
      <c r="W1177" s="9"/>
      <c r="X1177" s="9"/>
      <c r="Y1177" s="9"/>
      <c r="Z1177" s="7"/>
      <c r="AA1177" s="7"/>
      <c r="AB1177" s="7"/>
      <c r="AC1177" s="7"/>
      <c r="AD1177" t="str">
        <f>IF('Invulblad per woning'!B1177=0," ","ja")</f>
        <v xml:space="preserve"> </v>
      </c>
      <c r="AE1177" s="10" t="str">
        <f t="shared" si="222"/>
        <v>nee</v>
      </c>
      <c r="AF1177" s="10">
        <f t="shared" si="223"/>
        <v>60</v>
      </c>
      <c r="AG1177" s="10">
        <f t="shared" si="224"/>
        <v>1944</v>
      </c>
      <c r="AH1177">
        <f t="shared" ref="AH1177:AH1240" si="230">Q1177</f>
        <v>0</v>
      </c>
      <c r="AI1177" s="10" t="str">
        <f t="shared" ref="AI1177:AI1240" si="231">_xlfn.CONCAT(AE1177," ",AF1177," ",AG1177," ",AH1177)</f>
        <v>nee 60 1944 0</v>
      </c>
      <c r="AJ1177" s="10" t="e">
        <f>_xlfn.XLOOKUP(AI1177,'Hybride Warmtepomp'!F$3:F$165,'Hybride Warmtepomp'!B$3:B$165)</f>
        <v>#N/A</v>
      </c>
      <c r="AK1177" t="str">
        <f t="shared" si="225"/>
        <v/>
      </c>
      <c r="AL1177" t="str">
        <f t="shared" si="229"/>
        <v>nee</v>
      </c>
      <c r="AM1177" t="str">
        <f t="shared" si="226"/>
        <v>nee</v>
      </c>
      <c r="AN1177" t="b">
        <f t="shared" si="227"/>
        <v>0</v>
      </c>
      <c r="AO1177" t="b">
        <f t="shared" si="228"/>
        <v>0</v>
      </c>
    </row>
    <row r="1178" spans="1:41">
      <c r="A1178" s="33"/>
      <c r="B1178" s="33"/>
      <c r="C1178" s="49"/>
      <c r="D1178" s="49"/>
      <c r="E1178" s="50"/>
      <c r="F1178" s="7"/>
      <c r="G1178" s="50"/>
      <c r="H1178" s="50"/>
      <c r="I1178" s="49"/>
      <c r="J1178" s="54"/>
      <c r="K1178" s="49"/>
      <c r="L1178" s="49"/>
      <c r="M1178" s="41"/>
      <c r="N1178" s="7"/>
      <c r="O1178" s="8" t="str">
        <f t="shared" si="220"/>
        <v xml:space="preserve"> </v>
      </c>
      <c r="P1178" s="8" t="str">
        <f t="shared" si="221"/>
        <v xml:space="preserve"> </v>
      </c>
      <c r="Q1178" s="7"/>
      <c r="R1178" s="6"/>
      <c r="S1178" s="7"/>
      <c r="T1178" s="7"/>
      <c r="U1178" s="7"/>
      <c r="V1178" s="9"/>
      <c r="W1178" s="9"/>
      <c r="X1178" s="9"/>
      <c r="Y1178" s="9"/>
      <c r="Z1178" s="7"/>
      <c r="AA1178" s="7"/>
      <c r="AB1178" s="7"/>
      <c r="AC1178" s="7"/>
      <c r="AD1178" t="str">
        <f>IF('Invulblad per woning'!B1178=0," ","ja")</f>
        <v xml:space="preserve"> </v>
      </c>
      <c r="AE1178" s="10" t="str">
        <f t="shared" si="222"/>
        <v>nee</v>
      </c>
      <c r="AF1178" s="10">
        <f t="shared" si="223"/>
        <v>60</v>
      </c>
      <c r="AG1178" s="10">
        <f t="shared" si="224"/>
        <v>1944</v>
      </c>
      <c r="AH1178">
        <f t="shared" si="230"/>
        <v>0</v>
      </c>
      <c r="AI1178" s="10" t="str">
        <f t="shared" si="231"/>
        <v>nee 60 1944 0</v>
      </c>
      <c r="AJ1178" s="10" t="e">
        <f>_xlfn.XLOOKUP(AI1178,'Hybride Warmtepomp'!F$3:F$165,'Hybride Warmtepomp'!B$3:B$165)</f>
        <v>#N/A</v>
      </c>
      <c r="AK1178" t="str">
        <f t="shared" si="225"/>
        <v/>
      </c>
      <c r="AL1178" t="str">
        <f t="shared" si="229"/>
        <v>nee</v>
      </c>
      <c r="AM1178" t="str">
        <f t="shared" si="226"/>
        <v>nee</v>
      </c>
      <c r="AN1178" t="b">
        <f t="shared" si="227"/>
        <v>0</v>
      </c>
      <c r="AO1178" t="b">
        <f t="shared" si="228"/>
        <v>0</v>
      </c>
    </row>
    <row r="1179" spans="1:41">
      <c r="A1179" s="33"/>
      <c r="B1179" s="33"/>
      <c r="C1179" s="49"/>
      <c r="D1179" s="49"/>
      <c r="E1179" s="50"/>
      <c r="F1179" s="7"/>
      <c r="G1179" s="50"/>
      <c r="H1179" s="50"/>
      <c r="I1179" s="49"/>
      <c r="J1179" s="54"/>
      <c r="K1179" s="49"/>
      <c r="L1179" s="49"/>
      <c r="M1179" s="41"/>
      <c r="N1179" s="7"/>
      <c r="O1179" s="8" t="str">
        <f t="shared" si="220"/>
        <v xml:space="preserve"> </v>
      </c>
      <c r="P1179" s="8" t="str">
        <f t="shared" si="221"/>
        <v xml:space="preserve"> </v>
      </c>
      <c r="Q1179" s="7"/>
      <c r="R1179" s="6"/>
      <c r="S1179" s="7"/>
      <c r="T1179" s="7"/>
      <c r="U1179" s="7"/>
      <c r="V1179" s="9"/>
      <c r="W1179" s="9"/>
      <c r="X1179" s="9"/>
      <c r="Y1179" s="9"/>
      <c r="Z1179" s="7"/>
      <c r="AA1179" s="7"/>
      <c r="AB1179" s="7"/>
      <c r="AC1179" s="7"/>
      <c r="AD1179" t="str">
        <f>IF('Invulblad per woning'!B1179=0," ","ja")</f>
        <v xml:space="preserve"> </v>
      </c>
      <c r="AE1179" s="10" t="str">
        <f t="shared" si="222"/>
        <v>nee</v>
      </c>
      <c r="AF1179" s="10">
        <f t="shared" si="223"/>
        <v>60</v>
      </c>
      <c r="AG1179" s="10">
        <f t="shared" si="224"/>
        <v>1944</v>
      </c>
      <c r="AH1179">
        <f t="shared" si="230"/>
        <v>0</v>
      </c>
      <c r="AI1179" s="10" t="str">
        <f t="shared" si="231"/>
        <v>nee 60 1944 0</v>
      </c>
      <c r="AJ1179" s="10" t="e">
        <f>_xlfn.XLOOKUP(AI1179,'Hybride Warmtepomp'!F$3:F$165,'Hybride Warmtepomp'!B$3:B$165)</f>
        <v>#N/A</v>
      </c>
      <c r="AK1179" t="str">
        <f t="shared" si="225"/>
        <v/>
      </c>
      <c r="AL1179" t="str">
        <f t="shared" si="229"/>
        <v>nee</v>
      </c>
      <c r="AM1179" t="str">
        <f t="shared" si="226"/>
        <v>nee</v>
      </c>
      <c r="AN1179" t="b">
        <f t="shared" si="227"/>
        <v>0</v>
      </c>
      <c r="AO1179" t="b">
        <f t="shared" si="228"/>
        <v>0</v>
      </c>
    </row>
    <row r="1180" spans="1:41">
      <c r="A1180" s="33"/>
      <c r="B1180" s="33"/>
      <c r="C1180" s="49"/>
      <c r="D1180" s="49"/>
      <c r="E1180" s="50"/>
      <c r="F1180" s="7"/>
      <c r="G1180" s="50"/>
      <c r="H1180" s="50"/>
      <c r="I1180" s="49"/>
      <c r="J1180" s="54"/>
      <c r="K1180" s="49"/>
      <c r="L1180" s="49"/>
      <c r="M1180" s="41"/>
      <c r="N1180" s="7"/>
      <c r="O1180" s="8" t="str">
        <f t="shared" si="220"/>
        <v xml:space="preserve"> </v>
      </c>
      <c r="P1180" s="8" t="str">
        <f t="shared" si="221"/>
        <v xml:space="preserve"> </v>
      </c>
      <c r="Q1180" s="7"/>
      <c r="R1180" s="6"/>
      <c r="S1180" s="7"/>
      <c r="T1180" s="7"/>
      <c r="U1180" s="7"/>
      <c r="V1180" s="9"/>
      <c r="W1180" s="9"/>
      <c r="X1180" s="9"/>
      <c r="Y1180" s="9"/>
      <c r="Z1180" s="7"/>
      <c r="AA1180" s="7"/>
      <c r="AB1180" s="7"/>
      <c r="AC1180" s="7"/>
      <c r="AD1180" t="str">
        <f>IF('Invulblad per woning'!B1180=0," ","ja")</f>
        <v xml:space="preserve"> </v>
      </c>
      <c r="AE1180" s="10" t="str">
        <f t="shared" si="222"/>
        <v>nee</v>
      </c>
      <c r="AF1180" s="10">
        <f t="shared" si="223"/>
        <v>60</v>
      </c>
      <c r="AG1180" s="10">
        <f t="shared" si="224"/>
        <v>1944</v>
      </c>
      <c r="AH1180">
        <f t="shared" si="230"/>
        <v>0</v>
      </c>
      <c r="AI1180" s="10" t="str">
        <f t="shared" si="231"/>
        <v>nee 60 1944 0</v>
      </c>
      <c r="AJ1180" s="10" t="e">
        <f>_xlfn.XLOOKUP(AI1180,'Hybride Warmtepomp'!F$3:F$165,'Hybride Warmtepomp'!B$3:B$165)</f>
        <v>#N/A</v>
      </c>
      <c r="AK1180" t="str">
        <f t="shared" si="225"/>
        <v/>
      </c>
      <c r="AL1180" t="str">
        <f t="shared" si="229"/>
        <v>nee</v>
      </c>
      <c r="AM1180" t="str">
        <f t="shared" si="226"/>
        <v>nee</v>
      </c>
      <c r="AN1180" t="b">
        <f t="shared" si="227"/>
        <v>0</v>
      </c>
      <c r="AO1180" t="b">
        <f t="shared" si="228"/>
        <v>0</v>
      </c>
    </row>
    <row r="1181" spans="1:41">
      <c r="A1181" s="33"/>
      <c r="B1181" s="33"/>
      <c r="C1181" s="49"/>
      <c r="D1181" s="49"/>
      <c r="E1181" s="50"/>
      <c r="F1181" s="7"/>
      <c r="G1181" s="50"/>
      <c r="H1181" s="50"/>
      <c r="I1181" s="49"/>
      <c r="J1181" s="54"/>
      <c r="K1181" s="49"/>
      <c r="L1181" s="49"/>
      <c r="M1181" s="41"/>
      <c r="N1181" s="7"/>
      <c r="O1181" s="8" t="str">
        <f t="shared" si="220"/>
        <v xml:space="preserve"> </v>
      </c>
      <c r="P1181" s="8" t="str">
        <f t="shared" si="221"/>
        <v xml:space="preserve"> </v>
      </c>
      <c r="Q1181" s="7"/>
      <c r="R1181" s="6"/>
      <c r="S1181" s="7"/>
      <c r="T1181" s="7"/>
      <c r="U1181" s="7"/>
      <c r="V1181" s="9"/>
      <c r="W1181" s="9"/>
      <c r="X1181" s="9"/>
      <c r="Y1181" s="9"/>
      <c r="Z1181" s="7"/>
      <c r="AA1181" s="7"/>
      <c r="AB1181" s="7"/>
      <c r="AC1181" s="7"/>
      <c r="AD1181" t="str">
        <f>IF('Invulblad per woning'!B1181=0," ","ja")</f>
        <v xml:space="preserve"> </v>
      </c>
      <c r="AE1181" s="10" t="str">
        <f t="shared" si="222"/>
        <v>nee</v>
      </c>
      <c r="AF1181" s="10">
        <f t="shared" si="223"/>
        <v>60</v>
      </c>
      <c r="AG1181" s="10">
        <f t="shared" si="224"/>
        <v>1944</v>
      </c>
      <c r="AH1181">
        <f t="shared" si="230"/>
        <v>0</v>
      </c>
      <c r="AI1181" s="10" t="str">
        <f t="shared" si="231"/>
        <v>nee 60 1944 0</v>
      </c>
      <c r="AJ1181" s="10" t="e">
        <f>_xlfn.XLOOKUP(AI1181,'Hybride Warmtepomp'!F$3:F$165,'Hybride Warmtepomp'!B$3:B$165)</f>
        <v>#N/A</v>
      </c>
      <c r="AK1181" t="str">
        <f t="shared" si="225"/>
        <v/>
      </c>
      <c r="AL1181" t="str">
        <f t="shared" si="229"/>
        <v>nee</v>
      </c>
      <c r="AM1181" t="str">
        <f t="shared" si="226"/>
        <v>nee</v>
      </c>
      <c r="AN1181" t="b">
        <f t="shared" si="227"/>
        <v>0</v>
      </c>
      <c r="AO1181" t="b">
        <f t="shared" si="228"/>
        <v>0</v>
      </c>
    </row>
    <row r="1182" spans="1:41">
      <c r="A1182" s="33"/>
      <c r="B1182" s="33"/>
      <c r="C1182" s="49"/>
      <c r="D1182" s="49"/>
      <c r="E1182" s="50"/>
      <c r="F1182" s="7"/>
      <c r="G1182" s="50"/>
      <c r="H1182" s="50"/>
      <c r="I1182" s="49"/>
      <c r="J1182" s="54"/>
      <c r="K1182" s="49"/>
      <c r="L1182" s="49"/>
      <c r="M1182" s="41"/>
      <c r="N1182" s="7"/>
      <c r="O1182" s="8" t="str">
        <f t="shared" si="220"/>
        <v xml:space="preserve"> </v>
      </c>
      <c r="P1182" s="8" t="str">
        <f t="shared" si="221"/>
        <v xml:space="preserve"> </v>
      </c>
      <c r="Q1182" s="7"/>
      <c r="R1182" s="6"/>
      <c r="S1182" s="7"/>
      <c r="T1182" s="7"/>
      <c r="U1182" s="7"/>
      <c r="V1182" s="9"/>
      <c r="W1182" s="9"/>
      <c r="X1182" s="9"/>
      <c r="Y1182" s="9"/>
      <c r="Z1182" s="7"/>
      <c r="AA1182" s="7"/>
      <c r="AB1182" s="7"/>
      <c r="AC1182" s="7"/>
      <c r="AD1182" t="str">
        <f>IF('Invulblad per woning'!B1182=0," ","ja")</f>
        <v xml:space="preserve"> </v>
      </c>
      <c r="AE1182" s="10" t="str">
        <f t="shared" si="222"/>
        <v>nee</v>
      </c>
      <c r="AF1182" s="10">
        <f t="shared" si="223"/>
        <v>60</v>
      </c>
      <c r="AG1182" s="10">
        <f t="shared" si="224"/>
        <v>1944</v>
      </c>
      <c r="AH1182">
        <f t="shared" si="230"/>
        <v>0</v>
      </c>
      <c r="AI1182" s="10" t="str">
        <f t="shared" si="231"/>
        <v>nee 60 1944 0</v>
      </c>
      <c r="AJ1182" s="10" t="e">
        <f>_xlfn.XLOOKUP(AI1182,'Hybride Warmtepomp'!F$3:F$165,'Hybride Warmtepomp'!B$3:B$165)</f>
        <v>#N/A</v>
      </c>
      <c r="AK1182" t="str">
        <f t="shared" si="225"/>
        <v/>
      </c>
      <c r="AL1182" t="str">
        <f t="shared" si="229"/>
        <v>nee</v>
      </c>
      <c r="AM1182" t="str">
        <f t="shared" si="226"/>
        <v>nee</v>
      </c>
      <c r="AN1182" t="b">
        <f t="shared" si="227"/>
        <v>0</v>
      </c>
      <c r="AO1182" t="b">
        <f t="shared" si="228"/>
        <v>0</v>
      </c>
    </row>
    <row r="1183" spans="1:41">
      <c r="A1183" s="33"/>
      <c r="B1183" s="33"/>
      <c r="C1183" s="49"/>
      <c r="D1183" s="49"/>
      <c r="E1183" s="50"/>
      <c r="F1183" s="7"/>
      <c r="G1183" s="50"/>
      <c r="H1183" s="50"/>
      <c r="I1183" s="49"/>
      <c r="J1183" s="54"/>
      <c r="K1183" s="49"/>
      <c r="L1183" s="49"/>
      <c r="M1183" s="41"/>
      <c r="N1183" s="7"/>
      <c r="O1183" s="8" t="str">
        <f t="shared" si="220"/>
        <v xml:space="preserve"> </v>
      </c>
      <c r="P1183" s="8" t="str">
        <f t="shared" si="221"/>
        <v xml:space="preserve"> </v>
      </c>
      <c r="Q1183" s="7"/>
      <c r="R1183" s="6"/>
      <c r="S1183" s="7"/>
      <c r="T1183" s="7"/>
      <c r="U1183" s="7"/>
      <c r="V1183" s="9"/>
      <c r="W1183" s="9"/>
      <c r="X1183" s="9"/>
      <c r="Y1183" s="9"/>
      <c r="Z1183" s="7"/>
      <c r="AA1183" s="7"/>
      <c r="AB1183" s="7"/>
      <c r="AC1183" s="7"/>
      <c r="AD1183" t="str">
        <f>IF('Invulblad per woning'!B1183=0," ","ja")</f>
        <v xml:space="preserve"> </v>
      </c>
      <c r="AE1183" s="10" t="str">
        <f t="shared" si="222"/>
        <v>nee</v>
      </c>
      <c r="AF1183" s="10">
        <f t="shared" si="223"/>
        <v>60</v>
      </c>
      <c r="AG1183" s="10">
        <f t="shared" si="224"/>
        <v>1944</v>
      </c>
      <c r="AH1183">
        <f t="shared" si="230"/>
        <v>0</v>
      </c>
      <c r="AI1183" s="10" t="str">
        <f t="shared" si="231"/>
        <v>nee 60 1944 0</v>
      </c>
      <c r="AJ1183" s="10" t="e">
        <f>_xlfn.XLOOKUP(AI1183,'Hybride Warmtepomp'!F$3:F$165,'Hybride Warmtepomp'!B$3:B$165)</f>
        <v>#N/A</v>
      </c>
      <c r="AK1183" t="str">
        <f t="shared" si="225"/>
        <v/>
      </c>
      <c r="AL1183" t="str">
        <f t="shared" si="229"/>
        <v>nee</v>
      </c>
      <c r="AM1183" t="str">
        <f t="shared" si="226"/>
        <v>nee</v>
      </c>
      <c r="AN1183" t="b">
        <f t="shared" si="227"/>
        <v>0</v>
      </c>
      <c r="AO1183" t="b">
        <f t="shared" si="228"/>
        <v>0</v>
      </c>
    </row>
    <row r="1184" spans="1:41">
      <c r="A1184" s="33"/>
      <c r="B1184" s="33"/>
      <c r="C1184" s="49"/>
      <c r="D1184" s="49"/>
      <c r="E1184" s="50"/>
      <c r="F1184" s="7"/>
      <c r="G1184" s="50"/>
      <c r="H1184" s="50"/>
      <c r="I1184" s="49"/>
      <c r="J1184" s="54"/>
      <c r="K1184" s="49"/>
      <c r="L1184" s="49"/>
      <c r="M1184" s="41"/>
      <c r="N1184" s="7"/>
      <c r="O1184" s="8" t="str">
        <f t="shared" si="220"/>
        <v xml:space="preserve"> </v>
      </c>
      <c r="P1184" s="8" t="str">
        <f t="shared" si="221"/>
        <v xml:space="preserve"> </v>
      </c>
      <c r="Q1184" s="7"/>
      <c r="R1184" s="6"/>
      <c r="S1184" s="7"/>
      <c r="T1184" s="7"/>
      <c r="U1184" s="7"/>
      <c r="V1184" s="9"/>
      <c r="W1184" s="9"/>
      <c r="X1184" s="9"/>
      <c r="Y1184" s="9"/>
      <c r="Z1184" s="7"/>
      <c r="AA1184" s="7"/>
      <c r="AB1184" s="7"/>
      <c r="AC1184" s="7"/>
      <c r="AD1184" t="str">
        <f>IF('Invulblad per woning'!B1184=0," ","ja")</f>
        <v xml:space="preserve"> </v>
      </c>
      <c r="AE1184" s="10" t="str">
        <f t="shared" si="222"/>
        <v>nee</v>
      </c>
      <c r="AF1184" s="10">
        <f t="shared" si="223"/>
        <v>60</v>
      </c>
      <c r="AG1184" s="10">
        <f t="shared" si="224"/>
        <v>1944</v>
      </c>
      <c r="AH1184">
        <f t="shared" si="230"/>
        <v>0</v>
      </c>
      <c r="AI1184" s="10" t="str">
        <f t="shared" si="231"/>
        <v>nee 60 1944 0</v>
      </c>
      <c r="AJ1184" s="10" t="e">
        <f>_xlfn.XLOOKUP(AI1184,'Hybride Warmtepomp'!F$3:F$165,'Hybride Warmtepomp'!B$3:B$165)</f>
        <v>#N/A</v>
      </c>
      <c r="AK1184" t="str">
        <f t="shared" si="225"/>
        <v/>
      </c>
      <c r="AL1184" t="str">
        <f t="shared" si="229"/>
        <v>nee</v>
      </c>
      <c r="AM1184" t="str">
        <f t="shared" si="226"/>
        <v>nee</v>
      </c>
      <c r="AN1184" t="b">
        <f t="shared" si="227"/>
        <v>0</v>
      </c>
      <c r="AO1184" t="b">
        <f t="shared" si="228"/>
        <v>0</v>
      </c>
    </row>
    <row r="1185" spans="1:41">
      <c r="A1185" s="33"/>
      <c r="B1185" s="33"/>
      <c r="C1185" s="49"/>
      <c r="D1185" s="49"/>
      <c r="E1185" s="50"/>
      <c r="F1185" s="7"/>
      <c r="G1185" s="50"/>
      <c r="H1185" s="50"/>
      <c r="I1185" s="49"/>
      <c r="J1185" s="54"/>
      <c r="K1185" s="49"/>
      <c r="L1185" s="49"/>
      <c r="M1185" s="41"/>
      <c r="N1185" s="7"/>
      <c r="O1185" s="8" t="str">
        <f t="shared" si="220"/>
        <v xml:space="preserve"> </v>
      </c>
      <c r="P1185" s="8" t="str">
        <f t="shared" si="221"/>
        <v xml:space="preserve"> </v>
      </c>
      <c r="Q1185" s="7"/>
      <c r="R1185" s="6"/>
      <c r="S1185" s="7"/>
      <c r="T1185" s="7"/>
      <c r="U1185" s="7"/>
      <c r="V1185" s="9"/>
      <c r="W1185" s="9"/>
      <c r="X1185" s="9"/>
      <c r="Y1185" s="9"/>
      <c r="Z1185" s="7"/>
      <c r="AA1185" s="7"/>
      <c r="AB1185" s="7"/>
      <c r="AC1185" s="7"/>
      <c r="AD1185" t="str">
        <f>IF('Invulblad per woning'!B1185=0," ","ja")</f>
        <v xml:space="preserve"> </v>
      </c>
      <c r="AE1185" s="10" t="str">
        <f t="shared" si="222"/>
        <v>nee</v>
      </c>
      <c r="AF1185" s="10">
        <f t="shared" si="223"/>
        <v>60</v>
      </c>
      <c r="AG1185" s="10">
        <f t="shared" si="224"/>
        <v>1944</v>
      </c>
      <c r="AH1185">
        <f t="shared" si="230"/>
        <v>0</v>
      </c>
      <c r="AI1185" s="10" t="str">
        <f t="shared" si="231"/>
        <v>nee 60 1944 0</v>
      </c>
      <c r="AJ1185" s="10" t="e">
        <f>_xlfn.XLOOKUP(AI1185,'Hybride Warmtepomp'!F$3:F$165,'Hybride Warmtepomp'!B$3:B$165)</f>
        <v>#N/A</v>
      </c>
      <c r="AK1185" t="str">
        <f t="shared" si="225"/>
        <v/>
      </c>
      <c r="AL1185" t="str">
        <f t="shared" si="229"/>
        <v>nee</v>
      </c>
      <c r="AM1185" t="str">
        <f t="shared" si="226"/>
        <v>nee</v>
      </c>
      <c r="AN1185" t="b">
        <f t="shared" si="227"/>
        <v>0</v>
      </c>
      <c r="AO1185" t="b">
        <f t="shared" si="228"/>
        <v>0</v>
      </c>
    </row>
    <row r="1186" spans="1:41">
      <c r="A1186" s="33"/>
      <c r="B1186" s="33"/>
      <c r="C1186" s="49"/>
      <c r="D1186" s="49"/>
      <c r="E1186" s="50"/>
      <c r="F1186" s="7"/>
      <c r="G1186" s="50"/>
      <c r="H1186" s="50"/>
      <c r="I1186" s="49"/>
      <c r="J1186" s="54"/>
      <c r="K1186" s="49"/>
      <c r="L1186" s="49"/>
      <c r="M1186" s="41"/>
      <c r="N1186" s="7"/>
      <c r="O1186" s="8" t="str">
        <f t="shared" si="220"/>
        <v xml:space="preserve"> </v>
      </c>
      <c r="P1186" s="8" t="str">
        <f t="shared" si="221"/>
        <v xml:space="preserve"> </v>
      </c>
      <c r="Q1186" s="7"/>
      <c r="R1186" s="6"/>
      <c r="S1186" s="7"/>
      <c r="T1186" s="7"/>
      <c r="U1186" s="7"/>
      <c r="V1186" s="9"/>
      <c r="W1186" s="9"/>
      <c r="X1186" s="9"/>
      <c r="Y1186" s="9"/>
      <c r="Z1186" s="7"/>
      <c r="AA1186" s="7"/>
      <c r="AB1186" s="7"/>
      <c r="AC1186" s="7"/>
      <c r="AD1186" t="str">
        <f>IF('Invulblad per woning'!B1186=0," ","ja")</f>
        <v xml:space="preserve"> </v>
      </c>
      <c r="AE1186" s="10" t="str">
        <f t="shared" si="222"/>
        <v>nee</v>
      </c>
      <c r="AF1186" s="10">
        <f t="shared" si="223"/>
        <v>60</v>
      </c>
      <c r="AG1186" s="10">
        <f t="shared" si="224"/>
        <v>1944</v>
      </c>
      <c r="AH1186">
        <f t="shared" si="230"/>
        <v>0</v>
      </c>
      <c r="AI1186" s="10" t="str">
        <f t="shared" si="231"/>
        <v>nee 60 1944 0</v>
      </c>
      <c r="AJ1186" s="10" t="e">
        <f>_xlfn.XLOOKUP(AI1186,'Hybride Warmtepomp'!F$3:F$165,'Hybride Warmtepomp'!B$3:B$165)</f>
        <v>#N/A</v>
      </c>
      <c r="AK1186" t="str">
        <f t="shared" si="225"/>
        <v/>
      </c>
      <c r="AL1186" t="str">
        <f t="shared" si="229"/>
        <v>nee</v>
      </c>
      <c r="AM1186" t="str">
        <f t="shared" si="226"/>
        <v>nee</v>
      </c>
      <c r="AN1186" t="b">
        <f t="shared" si="227"/>
        <v>0</v>
      </c>
      <c r="AO1186" t="b">
        <f t="shared" si="228"/>
        <v>0</v>
      </c>
    </row>
    <row r="1187" spans="1:41">
      <c r="A1187" s="33"/>
      <c r="B1187" s="33"/>
      <c r="C1187" s="49"/>
      <c r="D1187" s="49"/>
      <c r="E1187" s="50"/>
      <c r="F1187" s="7"/>
      <c r="G1187" s="50"/>
      <c r="H1187" s="50"/>
      <c r="I1187" s="49"/>
      <c r="J1187" s="54"/>
      <c r="K1187" s="49"/>
      <c r="L1187" s="49"/>
      <c r="M1187" s="41"/>
      <c r="N1187" s="7"/>
      <c r="O1187" s="8" t="str">
        <f t="shared" si="220"/>
        <v xml:space="preserve"> </v>
      </c>
      <c r="P1187" s="8" t="str">
        <f t="shared" si="221"/>
        <v xml:space="preserve"> </v>
      </c>
      <c r="Q1187" s="7"/>
      <c r="R1187" s="6"/>
      <c r="S1187" s="7"/>
      <c r="T1187" s="7"/>
      <c r="U1187" s="7"/>
      <c r="V1187" s="9"/>
      <c r="W1187" s="9"/>
      <c r="X1187" s="9"/>
      <c r="Y1187" s="9"/>
      <c r="Z1187" s="7"/>
      <c r="AA1187" s="7"/>
      <c r="AB1187" s="7"/>
      <c r="AC1187" s="7"/>
      <c r="AD1187" t="str">
        <f>IF('Invulblad per woning'!B1187=0," ","ja")</f>
        <v xml:space="preserve"> </v>
      </c>
      <c r="AE1187" s="10" t="str">
        <f t="shared" si="222"/>
        <v>nee</v>
      </c>
      <c r="AF1187" s="10">
        <f t="shared" si="223"/>
        <v>60</v>
      </c>
      <c r="AG1187" s="10">
        <f t="shared" si="224"/>
        <v>1944</v>
      </c>
      <c r="AH1187">
        <f t="shared" si="230"/>
        <v>0</v>
      </c>
      <c r="AI1187" s="10" t="str">
        <f t="shared" si="231"/>
        <v>nee 60 1944 0</v>
      </c>
      <c r="AJ1187" s="10" t="e">
        <f>_xlfn.XLOOKUP(AI1187,'Hybride Warmtepomp'!F$3:F$165,'Hybride Warmtepomp'!B$3:B$165)</f>
        <v>#N/A</v>
      </c>
      <c r="AK1187" t="str">
        <f t="shared" si="225"/>
        <v/>
      </c>
      <c r="AL1187" t="str">
        <f t="shared" si="229"/>
        <v>nee</v>
      </c>
      <c r="AM1187" t="str">
        <f t="shared" si="226"/>
        <v>nee</v>
      </c>
      <c r="AN1187" t="b">
        <f t="shared" si="227"/>
        <v>0</v>
      </c>
      <c r="AO1187" t="b">
        <f t="shared" si="228"/>
        <v>0</v>
      </c>
    </row>
    <row r="1188" spans="1:41">
      <c r="A1188" s="33"/>
      <c r="B1188" s="33"/>
      <c r="C1188" s="49"/>
      <c r="D1188" s="49"/>
      <c r="E1188" s="50"/>
      <c r="F1188" s="7"/>
      <c r="G1188" s="50"/>
      <c r="H1188" s="50"/>
      <c r="I1188" s="49"/>
      <c r="J1188" s="54"/>
      <c r="K1188" s="49"/>
      <c r="L1188" s="49"/>
      <c r="M1188" s="41"/>
      <c r="N1188" s="7"/>
      <c r="O1188" s="8" t="str">
        <f t="shared" si="220"/>
        <v xml:space="preserve"> </v>
      </c>
      <c r="P1188" s="8" t="str">
        <f t="shared" si="221"/>
        <v xml:space="preserve"> </v>
      </c>
      <c r="Q1188" s="7"/>
      <c r="R1188" s="6"/>
      <c r="S1188" s="7"/>
      <c r="T1188" s="7"/>
      <c r="U1188" s="7"/>
      <c r="V1188" s="9"/>
      <c r="W1188" s="9"/>
      <c r="X1188" s="9"/>
      <c r="Y1188" s="9"/>
      <c r="Z1188" s="7"/>
      <c r="AA1188" s="7"/>
      <c r="AB1188" s="7"/>
      <c r="AC1188" s="7"/>
      <c r="AD1188" t="str">
        <f>IF('Invulblad per woning'!B1188=0," ","ja")</f>
        <v xml:space="preserve"> </v>
      </c>
      <c r="AE1188" s="10" t="str">
        <f t="shared" si="222"/>
        <v>nee</v>
      </c>
      <c r="AF1188" s="10">
        <f t="shared" si="223"/>
        <v>60</v>
      </c>
      <c r="AG1188" s="10">
        <f t="shared" si="224"/>
        <v>1944</v>
      </c>
      <c r="AH1188">
        <f t="shared" si="230"/>
        <v>0</v>
      </c>
      <c r="AI1188" s="10" t="str">
        <f t="shared" si="231"/>
        <v>nee 60 1944 0</v>
      </c>
      <c r="AJ1188" s="10" t="e">
        <f>_xlfn.XLOOKUP(AI1188,'Hybride Warmtepomp'!F$3:F$165,'Hybride Warmtepomp'!B$3:B$165)</f>
        <v>#N/A</v>
      </c>
      <c r="AK1188" t="str">
        <f t="shared" si="225"/>
        <v/>
      </c>
      <c r="AL1188" t="str">
        <f t="shared" si="229"/>
        <v>nee</v>
      </c>
      <c r="AM1188" t="str">
        <f t="shared" si="226"/>
        <v>nee</v>
      </c>
      <c r="AN1188" t="b">
        <f t="shared" si="227"/>
        <v>0</v>
      </c>
      <c r="AO1188" t="b">
        <f t="shared" si="228"/>
        <v>0</v>
      </c>
    </row>
    <row r="1189" spans="1:41">
      <c r="A1189" s="33"/>
      <c r="B1189" s="33"/>
      <c r="C1189" s="49"/>
      <c r="D1189" s="49"/>
      <c r="E1189" s="50"/>
      <c r="F1189" s="7"/>
      <c r="G1189" s="50"/>
      <c r="H1189" s="50"/>
      <c r="I1189" s="49"/>
      <c r="J1189" s="54"/>
      <c r="K1189" s="49"/>
      <c r="L1189" s="49"/>
      <c r="M1189" s="41"/>
      <c r="N1189" s="7"/>
      <c r="O1189" s="8" t="str">
        <f t="shared" si="220"/>
        <v xml:space="preserve"> </v>
      </c>
      <c r="P1189" s="8" t="str">
        <f t="shared" si="221"/>
        <v xml:space="preserve"> </v>
      </c>
      <c r="Q1189" s="7"/>
      <c r="R1189" s="6"/>
      <c r="S1189" s="7"/>
      <c r="T1189" s="7"/>
      <c r="U1189" s="7"/>
      <c r="V1189" s="9"/>
      <c r="W1189" s="9"/>
      <c r="X1189" s="9"/>
      <c r="Y1189" s="9"/>
      <c r="Z1189" s="7"/>
      <c r="AA1189" s="7"/>
      <c r="AB1189" s="7"/>
      <c r="AC1189" s="7"/>
      <c r="AD1189" t="str">
        <f>IF('Invulblad per woning'!B1189=0," ","ja")</f>
        <v xml:space="preserve"> </v>
      </c>
      <c r="AE1189" s="10" t="str">
        <f t="shared" si="222"/>
        <v>nee</v>
      </c>
      <c r="AF1189" s="10">
        <f t="shared" si="223"/>
        <v>60</v>
      </c>
      <c r="AG1189" s="10">
        <f t="shared" si="224"/>
        <v>1944</v>
      </c>
      <c r="AH1189">
        <f t="shared" si="230"/>
        <v>0</v>
      </c>
      <c r="AI1189" s="10" t="str">
        <f t="shared" si="231"/>
        <v>nee 60 1944 0</v>
      </c>
      <c r="AJ1189" s="10" t="e">
        <f>_xlfn.XLOOKUP(AI1189,'Hybride Warmtepomp'!F$3:F$165,'Hybride Warmtepomp'!B$3:B$165)</f>
        <v>#N/A</v>
      </c>
      <c r="AK1189" t="str">
        <f t="shared" si="225"/>
        <v/>
      </c>
      <c r="AL1189" t="str">
        <f t="shared" si="229"/>
        <v>nee</v>
      </c>
      <c r="AM1189" t="str">
        <f t="shared" si="226"/>
        <v>nee</v>
      </c>
      <c r="AN1189" t="b">
        <f t="shared" si="227"/>
        <v>0</v>
      </c>
      <c r="AO1189" t="b">
        <f t="shared" si="228"/>
        <v>0</v>
      </c>
    </row>
    <row r="1190" spans="1:41">
      <c r="A1190" s="33"/>
      <c r="B1190" s="33"/>
      <c r="C1190" s="49"/>
      <c r="D1190" s="49"/>
      <c r="E1190" s="50"/>
      <c r="F1190" s="7"/>
      <c r="G1190" s="50"/>
      <c r="H1190" s="50"/>
      <c r="I1190" s="49"/>
      <c r="J1190" s="54"/>
      <c r="K1190" s="49"/>
      <c r="L1190" s="49"/>
      <c r="M1190" s="41"/>
      <c r="N1190" s="7"/>
      <c r="O1190" s="8" t="str">
        <f t="shared" si="220"/>
        <v xml:space="preserve"> </v>
      </c>
      <c r="P1190" s="8" t="str">
        <f t="shared" si="221"/>
        <v xml:space="preserve"> </v>
      </c>
      <c r="Q1190" s="7"/>
      <c r="R1190" s="6"/>
      <c r="S1190" s="7"/>
      <c r="T1190" s="7"/>
      <c r="U1190" s="7"/>
      <c r="V1190" s="9"/>
      <c r="W1190" s="9"/>
      <c r="X1190" s="9"/>
      <c r="Y1190" s="9"/>
      <c r="Z1190" s="7"/>
      <c r="AA1190" s="7"/>
      <c r="AB1190" s="7"/>
      <c r="AC1190" s="7"/>
      <c r="AD1190" t="str">
        <f>IF('Invulblad per woning'!B1190=0," ","ja")</f>
        <v xml:space="preserve"> </v>
      </c>
      <c r="AE1190" s="10" t="str">
        <f t="shared" si="222"/>
        <v>nee</v>
      </c>
      <c r="AF1190" s="10">
        <f t="shared" si="223"/>
        <v>60</v>
      </c>
      <c r="AG1190" s="10">
        <f t="shared" si="224"/>
        <v>1944</v>
      </c>
      <c r="AH1190">
        <f t="shared" si="230"/>
        <v>0</v>
      </c>
      <c r="AI1190" s="10" t="str">
        <f t="shared" si="231"/>
        <v>nee 60 1944 0</v>
      </c>
      <c r="AJ1190" s="10" t="e">
        <f>_xlfn.XLOOKUP(AI1190,'Hybride Warmtepomp'!F$3:F$165,'Hybride Warmtepomp'!B$3:B$165)</f>
        <v>#N/A</v>
      </c>
      <c r="AK1190" t="str">
        <f t="shared" si="225"/>
        <v/>
      </c>
      <c r="AL1190" t="str">
        <f t="shared" si="229"/>
        <v>nee</v>
      </c>
      <c r="AM1190" t="str">
        <f t="shared" si="226"/>
        <v>nee</v>
      </c>
      <c r="AN1190" t="b">
        <f t="shared" si="227"/>
        <v>0</v>
      </c>
      <c r="AO1190" t="b">
        <f t="shared" si="228"/>
        <v>0</v>
      </c>
    </row>
    <row r="1191" spans="1:41">
      <c r="A1191" s="33"/>
      <c r="B1191" s="33"/>
      <c r="C1191" s="49"/>
      <c r="D1191" s="49"/>
      <c r="E1191" s="50"/>
      <c r="F1191" s="7"/>
      <c r="G1191" s="50"/>
      <c r="H1191" s="50"/>
      <c r="I1191" s="49"/>
      <c r="J1191" s="54"/>
      <c r="K1191" s="49"/>
      <c r="L1191" s="49"/>
      <c r="M1191" s="41"/>
      <c r="N1191" s="7"/>
      <c r="O1191" s="8" t="str">
        <f t="shared" si="220"/>
        <v xml:space="preserve"> </v>
      </c>
      <c r="P1191" s="8" t="str">
        <f t="shared" si="221"/>
        <v xml:space="preserve"> </v>
      </c>
      <c r="Q1191" s="7"/>
      <c r="R1191" s="6"/>
      <c r="S1191" s="7"/>
      <c r="T1191" s="7"/>
      <c r="U1191" s="7"/>
      <c r="V1191" s="9"/>
      <c r="W1191" s="9"/>
      <c r="X1191" s="9"/>
      <c r="Y1191" s="9"/>
      <c r="Z1191" s="7"/>
      <c r="AA1191" s="7"/>
      <c r="AB1191" s="7"/>
      <c r="AC1191" s="7"/>
      <c r="AD1191" t="str">
        <f>IF('Invulblad per woning'!B1191=0," ","ja")</f>
        <v xml:space="preserve"> </v>
      </c>
      <c r="AE1191" s="10" t="str">
        <f t="shared" si="222"/>
        <v>nee</v>
      </c>
      <c r="AF1191" s="10">
        <f t="shared" si="223"/>
        <v>60</v>
      </c>
      <c r="AG1191" s="10">
        <f t="shared" si="224"/>
        <v>1944</v>
      </c>
      <c r="AH1191">
        <f t="shared" si="230"/>
        <v>0</v>
      </c>
      <c r="AI1191" s="10" t="str">
        <f t="shared" si="231"/>
        <v>nee 60 1944 0</v>
      </c>
      <c r="AJ1191" s="10" t="e">
        <f>_xlfn.XLOOKUP(AI1191,'Hybride Warmtepomp'!F$3:F$165,'Hybride Warmtepomp'!B$3:B$165)</f>
        <v>#N/A</v>
      </c>
      <c r="AK1191" t="str">
        <f t="shared" si="225"/>
        <v/>
      </c>
      <c r="AL1191" t="str">
        <f t="shared" si="229"/>
        <v>nee</v>
      </c>
      <c r="AM1191" t="str">
        <f t="shared" si="226"/>
        <v>nee</v>
      </c>
      <c r="AN1191" t="b">
        <f t="shared" si="227"/>
        <v>0</v>
      </c>
      <c r="AO1191" t="b">
        <f t="shared" si="228"/>
        <v>0</v>
      </c>
    </row>
    <row r="1192" spans="1:41">
      <c r="A1192" s="33"/>
      <c r="B1192" s="33"/>
      <c r="C1192" s="49"/>
      <c r="D1192" s="49"/>
      <c r="E1192" s="50"/>
      <c r="F1192" s="7"/>
      <c r="G1192" s="50"/>
      <c r="H1192" s="50"/>
      <c r="I1192" s="49"/>
      <c r="J1192" s="54"/>
      <c r="K1192" s="49"/>
      <c r="L1192" s="49"/>
      <c r="M1192" s="41"/>
      <c r="N1192" s="7"/>
      <c r="O1192" s="8" t="str">
        <f t="shared" si="220"/>
        <v xml:space="preserve"> </v>
      </c>
      <c r="P1192" s="8" t="str">
        <f t="shared" si="221"/>
        <v xml:space="preserve"> </v>
      </c>
      <c r="Q1192" s="7"/>
      <c r="R1192" s="6"/>
      <c r="S1192" s="7"/>
      <c r="T1192" s="7"/>
      <c r="U1192" s="7"/>
      <c r="V1192" s="9"/>
      <c r="W1192" s="9"/>
      <c r="X1192" s="9"/>
      <c r="Y1192" s="9"/>
      <c r="Z1192" s="7"/>
      <c r="AA1192" s="7"/>
      <c r="AB1192" s="7"/>
      <c r="AC1192" s="7"/>
      <c r="AD1192" t="str">
        <f>IF('Invulblad per woning'!B1192=0," ","ja")</f>
        <v xml:space="preserve"> </v>
      </c>
      <c r="AE1192" s="10" t="str">
        <f t="shared" si="222"/>
        <v>nee</v>
      </c>
      <c r="AF1192" s="10">
        <f t="shared" si="223"/>
        <v>60</v>
      </c>
      <c r="AG1192" s="10">
        <f t="shared" si="224"/>
        <v>1944</v>
      </c>
      <c r="AH1192">
        <f t="shared" si="230"/>
        <v>0</v>
      </c>
      <c r="AI1192" s="10" t="str">
        <f t="shared" si="231"/>
        <v>nee 60 1944 0</v>
      </c>
      <c r="AJ1192" s="10" t="e">
        <f>_xlfn.XLOOKUP(AI1192,'Hybride Warmtepomp'!F$3:F$165,'Hybride Warmtepomp'!B$3:B$165)</f>
        <v>#N/A</v>
      </c>
      <c r="AK1192" t="str">
        <f t="shared" si="225"/>
        <v/>
      </c>
      <c r="AL1192" t="str">
        <f t="shared" si="229"/>
        <v>nee</v>
      </c>
      <c r="AM1192" t="str">
        <f t="shared" si="226"/>
        <v>nee</v>
      </c>
      <c r="AN1192" t="b">
        <f t="shared" si="227"/>
        <v>0</v>
      </c>
      <c r="AO1192" t="b">
        <f t="shared" si="228"/>
        <v>0</v>
      </c>
    </row>
    <row r="1193" spans="1:41">
      <c r="A1193" s="33"/>
      <c r="B1193" s="33"/>
      <c r="C1193" s="49"/>
      <c r="D1193" s="49"/>
      <c r="E1193" s="50"/>
      <c r="F1193" s="7"/>
      <c r="G1193" s="50"/>
      <c r="H1193" s="50"/>
      <c r="I1193" s="49"/>
      <c r="J1193" s="54"/>
      <c r="K1193" s="49"/>
      <c r="L1193" s="49"/>
      <c r="M1193" s="41"/>
      <c r="N1193" s="7"/>
      <c r="O1193" s="8" t="str">
        <f t="shared" si="220"/>
        <v xml:space="preserve"> </v>
      </c>
      <c r="P1193" s="8" t="str">
        <f t="shared" si="221"/>
        <v xml:space="preserve"> </v>
      </c>
      <c r="Q1193" s="7"/>
      <c r="R1193" s="6"/>
      <c r="S1193" s="7"/>
      <c r="T1193" s="7"/>
      <c r="U1193" s="7"/>
      <c r="V1193" s="9"/>
      <c r="W1193" s="9"/>
      <c r="X1193" s="9"/>
      <c r="Y1193" s="9"/>
      <c r="Z1193" s="7"/>
      <c r="AA1193" s="7"/>
      <c r="AB1193" s="7"/>
      <c r="AC1193" s="7"/>
      <c r="AD1193" t="str">
        <f>IF('Invulblad per woning'!B1193=0," ","ja")</f>
        <v xml:space="preserve"> </v>
      </c>
      <c r="AE1193" s="10" t="str">
        <f t="shared" si="222"/>
        <v>nee</v>
      </c>
      <c r="AF1193" s="10">
        <f t="shared" si="223"/>
        <v>60</v>
      </c>
      <c r="AG1193" s="10">
        <f t="shared" si="224"/>
        <v>1944</v>
      </c>
      <c r="AH1193">
        <f t="shared" si="230"/>
        <v>0</v>
      </c>
      <c r="AI1193" s="10" t="str">
        <f t="shared" si="231"/>
        <v>nee 60 1944 0</v>
      </c>
      <c r="AJ1193" s="10" t="e">
        <f>_xlfn.XLOOKUP(AI1193,'Hybride Warmtepomp'!F$3:F$165,'Hybride Warmtepomp'!B$3:B$165)</f>
        <v>#N/A</v>
      </c>
      <c r="AK1193" t="str">
        <f t="shared" si="225"/>
        <v/>
      </c>
      <c r="AL1193" t="str">
        <f t="shared" si="229"/>
        <v>nee</v>
      </c>
      <c r="AM1193" t="str">
        <f t="shared" si="226"/>
        <v>nee</v>
      </c>
      <c r="AN1193" t="b">
        <f t="shared" si="227"/>
        <v>0</v>
      </c>
      <c r="AO1193" t="b">
        <f t="shared" si="228"/>
        <v>0</v>
      </c>
    </row>
    <row r="1194" spans="1:41">
      <c r="A1194" s="33"/>
      <c r="B1194" s="33"/>
      <c r="C1194" s="49"/>
      <c r="D1194" s="49"/>
      <c r="E1194" s="50"/>
      <c r="F1194" s="7"/>
      <c r="G1194" s="50"/>
      <c r="H1194" s="50"/>
      <c r="I1194" s="49"/>
      <c r="J1194" s="54"/>
      <c r="K1194" s="49"/>
      <c r="L1194" s="49"/>
      <c r="M1194" s="41"/>
      <c r="N1194" s="7"/>
      <c r="O1194" s="8" t="str">
        <f t="shared" si="220"/>
        <v xml:space="preserve"> </v>
      </c>
      <c r="P1194" s="8" t="str">
        <f t="shared" si="221"/>
        <v xml:space="preserve"> </v>
      </c>
      <c r="Q1194" s="7"/>
      <c r="R1194" s="6"/>
      <c r="S1194" s="7"/>
      <c r="T1194" s="7"/>
      <c r="U1194" s="7"/>
      <c r="V1194" s="9"/>
      <c r="W1194" s="9"/>
      <c r="X1194" s="9"/>
      <c r="Y1194" s="9"/>
      <c r="Z1194" s="7"/>
      <c r="AA1194" s="7"/>
      <c r="AB1194" s="7"/>
      <c r="AC1194" s="7"/>
      <c r="AD1194" t="str">
        <f>IF('Invulblad per woning'!B1194=0," ","ja")</f>
        <v xml:space="preserve"> </v>
      </c>
      <c r="AE1194" s="10" t="str">
        <f t="shared" si="222"/>
        <v>nee</v>
      </c>
      <c r="AF1194" s="10">
        <f t="shared" si="223"/>
        <v>60</v>
      </c>
      <c r="AG1194" s="10">
        <f t="shared" si="224"/>
        <v>1944</v>
      </c>
      <c r="AH1194">
        <f t="shared" si="230"/>
        <v>0</v>
      </c>
      <c r="AI1194" s="10" t="str">
        <f t="shared" si="231"/>
        <v>nee 60 1944 0</v>
      </c>
      <c r="AJ1194" s="10" t="e">
        <f>_xlfn.XLOOKUP(AI1194,'Hybride Warmtepomp'!F$3:F$165,'Hybride Warmtepomp'!B$3:B$165)</f>
        <v>#N/A</v>
      </c>
      <c r="AK1194" t="str">
        <f t="shared" si="225"/>
        <v/>
      </c>
      <c r="AL1194" t="str">
        <f t="shared" si="229"/>
        <v>nee</v>
      </c>
      <c r="AM1194" t="str">
        <f t="shared" si="226"/>
        <v>nee</v>
      </c>
      <c r="AN1194" t="b">
        <f t="shared" si="227"/>
        <v>0</v>
      </c>
      <c r="AO1194" t="b">
        <f t="shared" si="228"/>
        <v>0</v>
      </c>
    </row>
    <row r="1195" spans="1:41">
      <c r="A1195" s="33"/>
      <c r="B1195" s="33"/>
      <c r="C1195" s="49"/>
      <c r="D1195" s="49"/>
      <c r="E1195" s="50"/>
      <c r="F1195" s="7"/>
      <c r="G1195" s="50"/>
      <c r="H1195" s="50"/>
      <c r="I1195" s="49"/>
      <c r="J1195" s="54"/>
      <c r="K1195" s="49"/>
      <c r="L1195" s="49"/>
      <c r="M1195" s="41"/>
      <c r="N1195" s="7"/>
      <c r="O1195" s="8" t="str">
        <f t="shared" si="220"/>
        <v xml:space="preserve"> </v>
      </c>
      <c r="P1195" s="8" t="str">
        <f t="shared" si="221"/>
        <v xml:space="preserve"> </v>
      </c>
      <c r="Q1195" s="7"/>
      <c r="R1195" s="6"/>
      <c r="S1195" s="7"/>
      <c r="T1195" s="7"/>
      <c r="U1195" s="7"/>
      <c r="V1195" s="9"/>
      <c r="W1195" s="9"/>
      <c r="X1195" s="9"/>
      <c r="Y1195" s="9"/>
      <c r="Z1195" s="7"/>
      <c r="AA1195" s="7"/>
      <c r="AB1195" s="7"/>
      <c r="AC1195" s="7"/>
      <c r="AD1195" t="str">
        <f>IF('Invulblad per woning'!B1195=0," ","ja")</f>
        <v xml:space="preserve"> </v>
      </c>
      <c r="AE1195" s="10" t="str">
        <f t="shared" si="222"/>
        <v>nee</v>
      </c>
      <c r="AF1195" s="10">
        <f t="shared" si="223"/>
        <v>60</v>
      </c>
      <c r="AG1195" s="10">
        <f t="shared" si="224"/>
        <v>1944</v>
      </c>
      <c r="AH1195">
        <f t="shared" si="230"/>
        <v>0</v>
      </c>
      <c r="AI1195" s="10" t="str">
        <f t="shared" si="231"/>
        <v>nee 60 1944 0</v>
      </c>
      <c r="AJ1195" s="10" t="e">
        <f>_xlfn.XLOOKUP(AI1195,'Hybride Warmtepomp'!F$3:F$165,'Hybride Warmtepomp'!B$3:B$165)</f>
        <v>#N/A</v>
      </c>
      <c r="AK1195" t="str">
        <f t="shared" si="225"/>
        <v/>
      </c>
      <c r="AL1195" t="str">
        <f t="shared" si="229"/>
        <v>nee</v>
      </c>
      <c r="AM1195" t="str">
        <f t="shared" si="226"/>
        <v>nee</v>
      </c>
      <c r="AN1195" t="b">
        <f t="shared" si="227"/>
        <v>0</v>
      </c>
      <c r="AO1195" t="b">
        <f t="shared" si="228"/>
        <v>0</v>
      </c>
    </row>
    <row r="1196" spans="1:41">
      <c r="A1196" s="33"/>
      <c r="B1196" s="33"/>
      <c r="C1196" s="49"/>
      <c r="D1196" s="49"/>
      <c r="E1196" s="50"/>
      <c r="F1196" s="7"/>
      <c r="G1196" s="50"/>
      <c r="H1196" s="50"/>
      <c r="I1196" s="49"/>
      <c r="J1196" s="54"/>
      <c r="K1196" s="49"/>
      <c r="L1196" s="49"/>
      <c r="M1196" s="41"/>
      <c r="N1196" s="7"/>
      <c r="O1196" s="8" t="str">
        <f t="shared" si="220"/>
        <v xml:space="preserve"> </v>
      </c>
      <c r="P1196" s="8" t="str">
        <f t="shared" si="221"/>
        <v xml:space="preserve"> </v>
      </c>
      <c r="Q1196" s="7"/>
      <c r="R1196" s="6"/>
      <c r="S1196" s="7"/>
      <c r="T1196" s="7"/>
      <c r="U1196" s="7"/>
      <c r="V1196" s="9"/>
      <c r="W1196" s="9"/>
      <c r="X1196" s="9"/>
      <c r="Y1196" s="9"/>
      <c r="Z1196" s="7"/>
      <c r="AA1196" s="7"/>
      <c r="AB1196" s="7"/>
      <c r="AC1196" s="7"/>
      <c r="AD1196" t="str">
        <f>IF('Invulblad per woning'!B1196=0," ","ja")</f>
        <v xml:space="preserve"> </v>
      </c>
      <c r="AE1196" s="10" t="str">
        <f t="shared" si="222"/>
        <v>nee</v>
      </c>
      <c r="AF1196" s="10">
        <f t="shared" si="223"/>
        <v>60</v>
      </c>
      <c r="AG1196" s="10">
        <f t="shared" si="224"/>
        <v>1944</v>
      </c>
      <c r="AH1196">
        <f t="shared" si="230"/>
        <v>0</v>
      </c>
      <c r="AI1196" s="10" t="str">
        <f t="shared" si="231"/>
        <v>nee 60 1944 0</v>
      </c>
      <c r="AJ1196" s="10" t="e">
        <f>_xlfn.XLOOKUP(AI1196,'Hybride Warmtepomp'!F$3:F$165,'Hybride Warmtepomp'!B$3:B$165)</f>
        <v>#N/A</v>
      </c>
      <c r="AK1196" t="str">
        <f t="shared" si="225"/>
        <v/>
      </c>
      <c r="AL1196" t="str">
        <f t="shared" si="229"/>
        <v>nee</v>
      </c>
      <c r="AM1196" t="str">
        <f t="shared" si="226"/>
        <v>nee</v>
      </c>
      <c r="AN1196" t="b">
        <f t="shared" si="227"/>
        <v>0</v>
      </c>
      <c r="AO1196" t="b">
        <f t="shared" si="228"/>
        <v>0</v>
      </c>
    </row>
    <row r="1197" spans="1:41">
      <c r="A1197" s="33"/>
      <c r="B1197" s="33"/>
      <c r="C1197" s="49"/>
      <c r="D1197" s="49"/>
      <c r="E1197" s="50"/>
      <c r="F1197" s="7"/>
      <c r="G1197" s="50"/>
      <c r="H1197" s="50"/>
      <c r="I1197" s="49"/>
      <c r="J1197" s="54"/>
      <c r="K1197" s="49"/>
      <c r="L1197" s="49"/>
      <c r="M1197" s="41"/>
      <c r="N1197" s="7"/>
      <c r="O1197" s="8" t="str">
        <f t="shared" si="220"/>
        <v xml:space="preserve"> </v>
      </c>
      <c r="P1197" s="8" t="str">
        <f t="shared" si="221"/>
        <v xml:space="preserve"> </v>
      </c>
      <c r="Q1197" s="7"/>
      <c r="R1197" s="6"/>
      <c r="S1197" s="7"/>
      <c r="T1197" s="7"/>
      <c r="U1197" s="7"/>
      <c r="V1197" s="9"/>
      <c r="W1197" s="9"/>
      <c r="X1197" s="9"/>
      <c r="Y1197" s="9"/>
      <c r="Z1197" s="7"/>
      <c r="AA1197" s="7"/>
      <c r="AB1197" s="7"/>
      <c r="AC1197" s="7"/>
      <c r="AD1197" t="str">
        <f>IF('Invulblad per woning'!B1197=0," ","ja")</f>
        <v xml:space="preserve"> </v>
      </c>
      <c r="AE1197" s="10" t="str">
        <f t="shared" si="222"/>
        <v>nee</v>
      </c>
      <c r="AF1197" s="10">
        <f t="shared" si="223"/>
        <v>60</v>
      </c>
      <c r="AG1197" s="10">
        <f t="shared" si="224"/>
        <v>1944</v>
      </c>
      <c r="AH1197">
        <f t="shared" si="230"/>
        <v>0</v>
      </c>
      <c r="AI1197" s="10" t="str">
        <f t="shared" si="231"/>
        <v>nee 60 1944 0</v>
      </c>
      <c r="AJ1197" s="10" t="e">
        <f>_xlfn.XLOOKUP(AI1197,'Hybride Warmtepomp'!F$3:F$165,'Hybride Warmtepomp'!B$3:B$165)</f>
        <v>#N/A</v>
      </c>
      <c r="AK1197" t="str">
        <f t="shared" si="225"/>
        <v/>
      </c>
      <c r="AL1197" t="str">
        <f t="shared" si="229"/>
        <v>nee</v>
      </c>
      <c r="AM1197" t="str">
        <f t="shared" si="226"/>
        <v>nee</v>
      </c>
      <c r="AN1197" t="b">
        <f t="shared" si="227"/>
        <v>0</v>
      </c>
      <c r="AO1197" t="b">
        <f t="shared" si="228"/>
        <v>0</v>
      </c>
    </row>
    <row r="1198" spans="1:41">
      <c r="A1198" s="33"/>
      <c r="B1198" s="33"/>
      <c r="C1198" s="49"/>
      <c r="D1198" s="49"/>
      <c r="E1198" s="50"/>
      <c r="F1198" s="7"/>
      <c r="G1198" s="50"/>
      <c r="H1198" s="50"/>
      <c r="I1198" s="49"/>
      <c r="J1198" s="54"/>
      <c r="K1198" s="49"/>
      <c r="L1198" s="49"/>
      <c r="M1198" s="41"/>
      <c r="N1198" s="7"/>
      <c r="O1198" s="8" t="str">
        <f t="shared" si="220"/>
        <v xml:space="preserve"> </v>
      </c>
      <c r="P1198" s="8" t="str">
        <f t="shared" si="221"/>
        <v xml:space="preserve"> </v>
      </c>
      <c r="Q1198" s="7"/>
      <c r="R1198" s="6"/>
      <c r="S1198" s="7"/>
      <c r="T1198" s="7"/>
      <c r="U1198" s="7"/>
      <c r="V1198" s="9"/>
      <c r="W1198" s="9"/>
      <c r="X1198" s="9"/>
      <c r="Y1198" s="9"/>
      <c r="Z1198" s="7"/>
      <c r="AA1198" s="7"/>
      <c r="AB1198" s="7"/>
      <c r="AC1198" s="7"/>
      <c r="AD1198" t="str">
        <f>IF('Invulblad per woning'!B1198=0," ","ja")</f>
        <v xml:space="preserve"> </v>
      </c>
      <c r="AE1198" s="10" t="str">
        <f t="shared" si="222"/>
        <v>nee</v>
      </c>
      <c r="AF1198" s="10">
        <f t="shared" si="223"/>
        <v>60</v>
      </c>
      <c r="AG1198" s="10">
        <f t="shared" si="224"/>
        <v>1944</v>
      </c>
      <c r="AH1198">
        <f t="shared" si="230"/>
        <v>0</v>
      </c>
      <c r="AI1198" s="10" t="str">
        <f t="shared" si="231"/>
        <v>nee 60 1944 0</v>
      </c>
      <c r="AJ1198" s="10" t="e">
        <f>_xlfn.XLOOKUP(AI1198,'Hybride Warmtepomp'!F$3:F$165,'Hybride Warmtepomp'!B$3:B$165)</f>
        <v>#N/A</v>
      </c>
      <c r="AK1198" t="str">
        <f t="shared" si="225"/>
        <v/>
      </c>
      <c r="AL1198" t="str">
        <f t="shared" si="229"/>
        <v>nee</v>
      </c>
      <c r="AM1198" t="str">
        <f t="shared" si="226"/>
        <v>nee</v>
      </c>
      <c r="AN1198" t="b">
        <f t="shared" si="227"/>
        <v>0</v>
      </c>
      <c r="AO1198" t="b">
        <f t="shared" si="228"/>
        <v>0</v>
      </c>
    </row>
    <row r="1199" spans="1:41">
      <c r="A1199" s="33"/>
      <c r="B1199" s="33"/>
      <c r="C1199" s="49"/>
      <c r="D1199" s="49"/>
      <c r="E1199" s="50"/>
      <c r="F1199" s="7"/>
      <c r="G1199" s="50"/>
      <c r="H1199" s="50"/>
      <c r="I1199" s="49"/>
      <c r="J1199" s="54"/>
      <c r="K1199" s="49"/>
      <c r="L1199" s="49"/>
      <c r="M1199" s="41"/>
      <c r="N1199" s="7"/>
      <c r="O1199" s="8" t="str">
        <f t="shared" si="220"/>
        <v xml:space="preserve"> </v>
      </c>
      <c r="P1199" s="8" t="str">
        <f t="shared" si="221"/>
        <v xml:space="preserve"> </v>
      </c>
      <c r="Q1199" s="7"/>
      <c r="R1199" s="6"/>
      <c r="S1199" s="7"/>
      <c r="T1199" s="7"/>
      <c r="U1199" s="7"/>
      <c r="V1199" s="9"/>
      <c r="W1199" s="9"/>
      <c r="X1199" s="9"/>
      <c r="Y1199" s="9"/>
      <c r="Z1199" s="7"/>
      <c r="AA1199" s="7"/>
      <c r="AB1199" s="7"/>
      <c r="AC1199" s="7"/>
      <c r="AD1199" t="str">
        <f>IF('Invulblad per woning'!B1199=0," ","ja")</f>
        <v xml:space="preserve"> </v>
      </c>
      <c r="AE1199" s="10" t="str">
        <f t="shared" si="222"/>
        <v>nee</v>
      </c>
      <c r="AF1199" s="10">
        <f t="shared" si="223"/>
        <v>60</v>
      </c>
      <c r="AG1199" s="10">
        <f t="shared" si="224"/>
        <v>1944</v>
      </c>
      <c r="AH1199">
        <f t="shared" si="230"/>
        <v>0</v>
      </c>
      <c r="AI1199" s="10" t="str">
        <f t="shared" si="231"/>
        <v>nee 60 1944 0</v>
      </c>
      <c r="AJ1199" s="10" t="e">
        <f>_xlfn.XLOOKUP(AI1199,'Hybride Warmtepomp'!F$3:F$165,'Hybride Warmtepomp'!B$3:B$165)</f>
        <v>#N/A</v>
      </c>
      <c r="AK1199" t="str">
        <f t="shared" si="225"/>
        <v/>
      </c>
      <c r="AL1199" t="str">
        <f t="shared" si="229"/>
        <v>nee</v>
      </c>
      <c r="AM1199" t="str">
        <f t="shared" si="226"/>
        <v>nee</v>
      </c>
      <c r="AN1199" t="b">
        <f t="shared" si="227"/>
        <v>0</v>
      </c>
      <c r="AO1199" t="b">
        <f t="shared" si="228"/>
        <v>0</v>
      </c>
    </row>
    <row r="1200" spans="1:41">
      <c r="A1200" s="33"/>
      <c r="B1200" s="33"/>
      <c r="C1200" s="49"/>
      <c r="D1200" s="49"/>
      <c r="E1200" s="50"/>
      <c r="F1200" s="7"/>
      <c r="G1200" s="50"/>
      <c r="H1200" s="50"/>
      <c r="I1200" s="49"/>
      <c r="J1200" s="54"/>
      <c r="K1200" s="49"/>
      <c r="L1200" s="49"/>
      <c r="M1200" s="41"/>
      <c r="N1200" s="7"/>
      <c r="O1200" s="8" t="str">
        <f t="shared" si="220"/>
        <v xml:space="preserve"> </v>
      </c>
      <c r="P1200" s="8" t="str">
        <f t="shared" si="221"/>
        <v xml:space="preserve"> </v>
      </c>
      <c r="Q1200" s="7"/>
      <c r="R1200" s="6"/>
      <c r="S1200" s="7"/>
      <c r="T1200" s="7"/>
      <c r="U1200" s="7"/>
      <c r="V1200" s="9"/>
      <c r="W1200" s="9"/>
      <c r="X1200" s="9"/>
      <c r="Y1200" s="9"/>
      <c r="Z1200" s="7"/>
      <c r="AA1200" s="7"/>
      <c r="AB1200" s="7"/>
      <c r="AC1200" s="7"/>
      <c r="AD1200" t="str">
        <f>IF('Invulblad per woning'!B1200=0," ","ja")</f>
        <v xml:space="preserve"> </v>
      </c>
      <c r="AE1200" s="10" t="str">
        <f t="shared" si="222"/>
        <v>nee</v>
      </c>
      <c r="AF1200" s="10">
        <f t="shared" si="223"/>
        <v>60</v>
      </c>
      <c r="AG1200" s="10">
        <f t="shared" si="224"/>
        <v>1944</v>
      </c>
      <c r="AH1200">
        <f t="shared" si="230"/>
        <v>0</v>
      </c>
      <c r="AI1200" s="10" t="str">
        <f t="shared" si="231"/>
        <v>nee 60 1944 0</v>
      </c>
      <c r="AJ1200" s="10" t="e">
        <f>_xlfn.XLOOKUP(AI1200,'Hybride Warmtepomp'!F$3:F$165,'Hybride Warmtepomp'!B$3:B$165)</f>
        <v>#N/A</v>
      </c>
      <c r="AK1200" t="str">
        <f t="shared" si="225"/>
        <v/>
      </c>
      <c r="AL1200" t="str">
        <f t="shared" si="229"/>
        <v>nee</v>
      </c>
      <c r="AM1200" t="str">
        <f t="shared" si="226"/>
        <v>nee</v>
      </c>
      <c r="AN1200" t="b">
        <f t="shared" si="227"/>
        <v>0</v>
      </c>
      <c r="AO1200" t="b">
        <f t="shared" si="228"/>
        <v>0</v>
      </c>
    </row>
    <row r="1201" spans="1:41">
      <c r="A1201" s="33"/>
      <c r="B1201" s="33"/>
      <c r="C1201" s="49"/>
      <c r="D1201" s="49"/>
      <c r="E1201" s="50"/>
      <c r="F1201" s="7"/>
      <c r="G1201" s="50"/>
      <c r="H1201" s="50"/>
      <c r="I1201" s="49"/>
      <c r="J1201" s="54"/>
      <c r="K1201" s="49"/>
      <c r="L1201" s="49"/>
      <c r="M1201" s="41"/>
      <c r="N1201" s="7"/>
      <c r="O1201" s="8" t="str">
        <f t="shared" si="220"/>
        <v xml:space="preserve"> </v>
      </c>
      <c r="P1201" s="8" t="str">
        <f t="shared" si="221"/>
        <v xml:space="preserve"> </v>
      </c>
      <c r="Q1201" s="7"/>
      <c r="R1201" s="6"/>
      <c r="S1201" s="7"/>
      <c r="T1201" s="7"/>
      <c r="U1201" s="7"/>
      <c r="V1201" s="9"/>
      <c r="W1201" s="9"/>
      <c r="X1201" s="9"/>
      <c r="Y1201" s="9"/>
      <c r="Z1201" s="7"/>
      <c r="AA1201" s="7"/>
      <c r="AB1201" s="7"/>
      <c r="AC1201" s="7"/>
      <c r="AD1201" t="str">
        <f>IF('Invulblad per woning'!B1201=0," ","ja")</f>
        <v xml:space="preserve"> </v>
      </c>
      <c r="AE1201" s="10" t="str">
        <f t="shared" si="222"/>
        <v>nee</v>
      </c>
      <c r="AF1201" s="10">
        <f t="shared" si="223"/>
        <v>60</v>
      </c>
      <c r="AG1201" s="10">
        <f t="shared" si="224"/>
        <v>1944</v>
      </c>
      <c r="AH1201">
        <f t="shared" si="230"/>
        <v>0</v>
      </c>
      <c r="AI1201" s="10" t="str">
        <f t="shared" si="231"/>
        <v>nee 60 1944 0</v>
      </c>
      <c r="AJ1201" s="10" t="e">
        <f>_xlfn.XLOOKUP(AI1201,'Hybride Warmtepomp'!F$3:F$165,'Hybride Warmtepomp'!B$3:B$165)</f>
        <v>#N/A</v>
      </c>
      <c r="AK1201" t="str">
        <f t="shared" si="225"/>
        <v/>
      </c>
      <c r="AL1201" t="str">
        <f t="shared" si="229"/>
        <v>nee</v>
      </c>
      <c r="AM1201" t="str">
        <f t="shared" si="226"/>
        <v>nee</v>
      </c>
      <c r="AN1201" t="b">
        <f t="shared" si="227"/>
        <v>0</v>
      </c>
      <c r="AO1201" t="b">
        <f t="shared" si="228"/>
        <v>0</v>
      </c>
    </row>
    <row r="1202" spans="1:41">
      <c r="A1202" s="33"/>
      <c r="B1202" s="33"/>
      <c r="C1202" s="49"/>
      <c r="D1202" s="49"/>
      <c r="E1202" s="50"/>
      <c r="F1202" s="7"/>
      <c r="G1202" s="50"/>
      <c r="H1202" s="50"/>
      <c r="I1202" s="49"/>
      <c r="J1202" s="54"/>
      <c r="K1202" s="49"/>
      <c r="L1202" s="49"/>
      <c r="M1202" s="41"/>
      <c r="N1202" s="7"/>
      <c r="O1202" s="8" t="str">
        <f t="shared" si="220"/>
        <v xml:space="preserve"> </v>
      </c>
      <c r="P1202" s="8" t="str">
        <f t="shared" si="221"/>
        <v xml:space="preserve"> </v>
      </c>
      <c r="Q1202" s="7"/>
      <c r="R1202" s="6"/>
      <c r="S1202" s="7"/>
      <c r="T1202" s="7"/>
      <c r="U1202" s="7"/>
      <c r="V1202" s="9"/>
      <c r="W1202" s="9"/>
      <c r="X1202" s="9"/>
      <c r="Y1202" s="9"/>
      <c r="Z1202" s="7"/>
      <c r="AA1202" s="7"/>
      <c r="AB1202" s="7"/>
      <c r="AC1202" s="7"/>
      <c r="AD1202" t="str">
        <f>IF('Invulblad per woning'!B1202=0," ","ja")</f>
        <v xml:space="preserve"> </v>
      </c>
      <c r="AE1202" s="10" t="str">
        <f t="shared" si="222"/>
        <v>nee</v>
      </c>
      <c r="AF1202" s="10">
        <f t="shared" si="223"/>
        <v>60</v>
      </c>
      <c r="AG1202" s="10">
        <f t="shared" si="224"/>
        <v>1944</v>
      </c>
      <c r="AH1202">
        <f t="shared" si="230"/>
        <v>0</v>
      </c>
      <c r="AI1202" s="10" t="str">
        <f t="shared" si="231"/>
        <v>nee 60 1944 0</v>
      </c>
      <c r="AJ1202" s="10" t="e">
        <f>_xlfn.XLOOKUP(AI1202,'Hybride Warmtepomp'!F$3:F$165,'Hybride Warmtepomp'!B$3:B$165)</f>
        <v>#N/A</v>
      </c>
      <c r="AK1202" t="str">
        <f t="shared" si="225"/>
        <v/>
      </c>
      <c r="AL1202" t="str">
        <f t="shared" si="229"/>
        <v>nee</v>
      </c>
      <c r="AM1202" t="str">
        <f t="shared" si="226"/>
        <v>nee</v>
      </c>
      <c r="AN1202" t="b">
        <f t="shared" si="227"/>
        <v>0</v>
      </c>
      <c r="AO1202" t="b">
        <f t="shared" si="228"/>
        <v>0</v>
      </c>
    </row>
    <row r="1203" spans="1:41">
      <c r="A1203" s="33"/>
      <c r="B1203" s="33"/>
      <c r="C1203" s="49"/>
      <c r="D1203" s="49"/>
      <c r="E1203" s="50"/>
      <c r="F1203" s="7"/>
      <c r="G1203" s="50"/>
      <c r="H1203" s="50"/>
      <c r="I1203" s="49"/>
      <c r="J1203" s="54"/>
      <c r="K1203" s="49"/>
      <c r="L1203" s="49"/>
      <c r="M1203" s="41"/>
      <c r="N1203" s="7"/>
      <c r="O1203" s="8" t="str">
        <f t="shared" si="220"/>
        <v xml:space="preserve"> </v>
      </c>
      <c r="P1203" s="8" t="str">
        <f t="shared" si="221"/>
        <v xml:space="preserve"> </v>
      </c>
      <c r="Q1203" s="7"/>
      <c r="R1203" s="6"/>
      <c r="S1203" s="7"/>
      <c r="T1203" s="7"/>
      <c r="U1203" s="7"/>
      <c r="V1203" s="9"/>
      <c r="W1203" s="9"/>
      <c r="X1203" s="9"/>
      <c r="Y1203" s="9"/>
      <c r="Z1203" s="7"/>
      <c r="AA1203" s="7"/>
      <c r="AB1203" s="7"/>
      <c r="AC1203" s="7"/>
      <c r="AD1203" t="str">
        <f>IF('Invulblad per woning'!B1203=0," ","ja")</f>
        <v xml:space="preserve"> </v>
      </c>
      <c r="AE1203" s="10" t="str">
        <f t="shared" si="222"/>
        <v>nee</v>
      </c>
      <c r="AF1203" s="10">
        <f t="shared" si="223"/>
        <v>60</v>
      </c>
      <c r="AG1203" s="10">
        <f t="shared" si="224"/>
        <v>1944</v>
      </c>
      <c r="AH1203">
        <f t="shared" si="230"/>
        <v>0</v>
      </c>
      <c r="AI1203" s="10" t="str">
        <f t="shared" si="231"/>
        <v>nee 60 1944 0</v>
      </c>
      <c r="AJ1203" s="10" t="e">
        <f>_xlfn.XLOOKUP(AI1203,'Hybride Warmtepomp'!F$3:F$165,'Hybride Warmtepomp'!B$3:B$165)</f>
        <v>#N/A</v>
      </c>
      <c r="AK1203" t="str">
        <f t="shared" si="225"/>
        <v/>
      </c>
      <c r="AL1203" t="str">
        <f t="shared" si="229"/>
        <v>nee</v>
      </c>
      <c r="AM1203" t="str">
        <f t="shared" si="226"/>
        <v>nee</v>
      </c>
      <c r="AN1203" t="b">
        <f t="shared" si="227"/>
        <v>0</v>
      </c>
      <c r="AO1203" t="b">
        <f t="shared" si="228"/>
        <v>0</v>
      </c>
    </row>
    <row r="1204" spans="1:41">
      <c r="A1204" s="33"/>
      <c r="B1204" s="33"/>
      <c r="C1204" s="49"/>
      <c r="D1204" s="49"/>
      <c r="E1204" s="50"/>
      <c r="F1204" s="7"/>
      <c r="G1204" s="50"/>
      <c r="H1204" s="50"/>
      <c r="I1204" s="49"/>
      <c r="J1204" s="54"/>
      <c r="K1204" s="49"/>
      <c r="L1204" s="49"/>
      <c r="M1204" s="41"/>
      <c r="N1204" s="7"/>
      <c r="O1204" s="8" t="str">
        <f t="shared" si="220"/>
        <v xml:space="preserve"> </v>
      </c>
      <c r="P1204" s="8" t="str">
        <f t="shared" si="221"/>
        <v xml:space="preserve"> </v>
      </c>
      <c r="Q1204" s="7"/>
      <c r="R1204" s="6"/>
      <c r="S1204" s="7"/>
      <c r="T1204" s="7"/>
      <c r="U1204" s="7"/>
      <c r="V1204" s="9"/>
      <c r="W1204" s="9"/>
      <c r="X1204" s="9"/>
      <c r="Y1204" s="9"/>
      <c r="Z1204" s="7"/>
      <c r="AA1204" s="7"/>
      <c r="AB1204" s="7"/>
      <c r="AC1204" s="7"/>
      <c r="AD1204" t="str">
        <f>IF('Invulblad per woning'!B1204=0," ","ja")</f>
        <v xml:space="preserve"> </v>
      </c>
      <c r="AE1204" s="10" t="str">
        <f t="shared" si="222"/>
        <v>nee</v>
      </c>
      <c r="AF1204" s="10">
        <f t="shared" si="223"/>
        <v>60</v>
      </c>
      <c r="AG1204" s="10">
        <f t="shared" si="224"/>
        <v>1944</v>
      </c>
      <c r="AH1204">
        <f t="shared" si="230"/>
        <v>0</v>
      </c>
      <c r="AI1204" s="10" t="str">
        <f t="shared" si="231"/>
        <v>nee 60 1944 0</v>
      </c>
      <c r="AJ1204" s="10" t="e">
        <f>_xlfn.XLOOKUP(AI1204,'Hybride Warmtepomp'!F$3:F$165,'Hybride Warmtepomp'!B$3:B$165)</f>
        <v>#N/A</v>
      </c>
      <c r="AK1204" t="str">
        <f t="shared" si="225"/>
        <v/>
      </c>
      <c r="AL1204" t="str">
        <f t="shared" si="229"/>
        <v>nee</v>
      </c>
      <c r="AM1204" t="str">
        <f t="shared" si="226"/>
        <v>nee</v>
      </c>
      <c r="AN1204" t="b">
        <f t="shared" si="227"/>
        <v>0</v>
      </c>
      <c r="AO1204" t="b">
        <f t="shared" si="228"/>
        <v>0</v>
      </c>
    </row>
    <row r="1205" spans="1:41">
      <c r="A1205" s="33"/>
      <c r="B1205" s="33"/>
      <c r="C1205" s="49"/>
      <c r="D1205" s="49"/>
      <c r="E1205" s="50"/>
      <c r="F1205" s="7"/>
      <c r="G1205" s="50"/>
      <c r="H1205" s="50"/>
      <c r="I1205" s="49"/>
      <c r="J1205" s="54"/>
      <c r="K1205" s="49"/>
      <c r="L1205" s="49"/>
      <c r="M1205" s="41"/>
      <c r="N1205" s="7"/>
      <c r="O1205" s="8" t="str">
        <f t="shared" si="220"/>
        <v xml:space="preserve"> </v>
      </c>
      <c r="P1205" s="8" t="str">
        <f t="shared" si="221"/>
        <v xml:space="preserve"> </v>
      </c>
      <c r="Q1205" s="7"/>
      <c r="R1205" s="6"/>
      <c r="S1205" s="7"/>
      <c r="T1205" s="7"/>
      <c r="U1205" s="7"/>
      <c r="V1205" s="9"/>
      <c r="W1205" s="9"/>
      <c r="X1205" s="9"/>
      <c r="Y1205" s="9"/>
      <c r="Z1205" s="7"/>
      <c r="AA1205" s="7"/>
      <c r="AB1205" s="7"/>
      <c r="AC1205" s="7"/>
      <c r="AD1205" t="str">
        <f>IF('Invulblad per woning'!B1205=0," ","ja")</f>
        <v xml:space="preserve"> </v>
      </c>
      <c r="AE1205" s="10" t="str">
        <f t="shared" si="222"/>
        <v>nee</v>
      </c>
      <c r="AF1205" s="10">
        <f t="shared" si="223"/>
        <v>60</v>
      </c>
      <c r="AG1205" s="10">
        <f t="shared" si="224"/>
        <v>1944</v>
      </c>
      <c r="AH1205">
        <f t="shared" si="230"/>
        <v>0</v>
      </c>
      <c r="AI1205" s="10" t="str">
        <f t="shared" si="231"/>
        <v>nee 60 1944 0</v>
      </c>
      <c r="AJ1205" s="10" t="e">
        <f>_xlfn.XLOOKUP(AI1205,'Hybride Warmtepomp'!F$3:F$165,'Hybride Warmtepomp'!B$3:B$165)</f>
        <v>#N/A</v>
      </c>
      <c r="AK1205" t="str">
        <f t="shared" si="225"/>
        <v/>
      </c>
      <c r="AL1205" t="str">
        <f t="shared" si="229"/>
        <v>nee</v>
      </c>
      <c r="AM1205" t="str">
        <f t="shared" si="226"/>
        <v>nee</v>
      </c>
      <c r="AN1205" t="b">
        <f t="shared" si="227"/>
        <v>0</v>
      </c>
      <c r="AO1205" t="b">
        <f t="shared" si="228"/>
        <v>0</v>
      </c>
    </row>
    <row r="1206" spans="1:41">
      <c r="A1206" s="33"/>
      <c r="B1206" s="33"/>
      <c r="C1206" s="49"/>
      <c r="D1206" s="49"/>
      <c r="E1206" s="50"/>
      <c r="F1206" s="7"/>
      <c r="G1206" s="50"/>
      <c r="H1206" s="50"/>
      <c r="I1206" s="49"/>
      <c r="J1206" s="54"/>
      <c r="K1206" s="49"/>
      <c r="L1206" s="49"/>
      <c r="M1206" s="41"/>
      <c r="N1206" s="7"/>
      <c r="O1206" s="8" t="str">
        <f t="shared" si="220"/>
        <v xml:space="preserve"> </v>
      </c>
      <c r="P1206" s="8" t="str">
        <f t="shared" si="221"/>
        <v xml:space="preserve"> </v>
      </c>
      <c r="Q1206" s="7"/>
      <c r="R1206" s="6"/>
      <c r="S1206" s="7"/>
      <c r="T1206" s="7"/>
      <c r="U1206" s="7"/>
      <c r="V1206" s="9"/>
      <c r="W1206" s="9"/>
      <c r="X1206" s="9"/>
      <c r="Y1206" s="9"/>
      <c r="Z1206" s="7"/>
      <c r="AA1206" s="7"/>
      <c r="AB1206" s="7"/>
      <c r="AC1206" s="7"/>
      <c r="AD1206" t="str">
        <f>IF('Invulblad per woning'!B1206=0," ","ja")</f>
        <v xml:space="preserve"> </v>
      </c>
      <c r="AE1206" s="10" t="str">
        <f t="shared" si="222"/>
        <v>nee</v>
      </c>
      <c r="AF1206" s="10">
        <f t="shared" si="223"/>
        <v>60</v>
      </c>
      <c r="AG1206" s="10">
        <f t="shared" si="224"/>
        <v>1944</v>
      </c>
      <c r="AH1206">
        <f t="shared" si="230"/>
        <v>0</v>
      </c>
      <c r="AI1206" s="10" t="str">
        <f t="shared" si="231"/>
        <v>nee 60 1944 0</v>
      </c>
      <c r="AJ1206" s="10" t="e">
        <f>_xlfn.XLOOKUP(AI1206,'Hybride Warmtepomp'!F$3:F$165,'Hybride Warmtepomp'!B$3:B$165)</f>
        <v>#N/A</v>
      </c>
      <c r="AK1206" t="str">
        <f t="shared" si="225"/>
        <v/>
      </c>
      <c r="AL1206" t="str">
        <f t="shared" si="229"/>
        <v>nee</v>
      </c>
      <c r="AM1206" t="str">
        <f t="shared" si="226"/>
        <v>nee</v>
      </c>
      <c r="AN1206" t="b">
        <f t="shared" si="227"/>
        <v>0</v>
      </c>
      <c r="AO1206" t="b">
        <f t="shared" si="228"/>
        <v>0</v>
      </c>
    </row>
    <row r="1207" spans="1:41">
      <c r="A1207" s="33"/>
      <c r="B1207" s="33"/>
      <c r="C1207" s="49"/>
      <c r="D1207" s="49"/>
      <c r="E1207" s="50"/>
      <c r="F1207" s="7"/>
      <c r="G1207" s="50"/>
      <c r="H1207" s="50"/>
      <c r="I1207" s="49"/>
      <c r="J1207" s="54"/>
      <c r="K1207" s="49"/>
      <c r="L1207" s="49"/>
      <c r="M1207" s="41"/>
      <c r="N1207" s="7"/>
      <c r="O1207" s="8" t="str">
        <f t="shared" si="220"/>
        <v xml:space="preserve"> </v>
      </c>
      <c r="P1207" s="8" t="str">
        <f t="shared" si="221"/>
        <v xml:space="preserve"> </v>
      </c>
      <c r="Q1207" s="7"/>
      <c r="R1207" s="6"/>
      <c r="S1207" s="7"/>
      <c r="T1207" s="7"/>
      <c r="U1207" s="7"/>
      <c r="V1207" s="9"/>
      <c r="W1207" s="9"/>
      <c r="X1207" s="9"/>
      <c r="Y1207" s="9"/>
      <c r="Z1207" s="7"/>
      <c r="AA1207" s="7"/>
      <c r="AB1207" s="7"/>
      <c r="AC1207" s="7"/>
      <c r="AD1207" t="str">
        <f>IF('Invulblad per woning'!B1207=0," ","ja")</f>
        <v xml:space="preserve"> </v>
      </c>
      <c r="AE1207" s="10" t="str">
        <f t="shared" si="222"/>
        <v>nee</v>
      </c>
      <c r="AF1207" s="10">
        <f t="shared" si="223"/>
        <v>60</v>
      </c>
      <c r="AG1207" s="10">
        <f t="shared" si="224"/>
        <v>1944</v>
      </c>
      <c r="AH1207">
        <f t="shared" si="230"/>
        <v>0</v>
      </c>
      <c r="AI1207" s="10" t="str">
        <f t="shared" si="231"/>
        <v>nee 60 1944 0</v>
      </c>
      <c r="AJ1207" s="10" t="e">
        <f>_xlfn.XLOOKUP(AI1207,'Hybride Warmtepomp'!F$3:F$165,'Hybride Warmtepomp'!B$3:B$165)</f>
        <v>#N/A</v>
      </c>
      <c r="AK1207" t="str">
        <f t="shared" si="225"/>
        <v/>
      </c>
      <c r="AL1207" t="str">
        <f t="shared" si="229"/>
        <v>nee</v>
      </c>
      <c r="AM1207" t="str">
        <f t="shared" si="226"/>
        <v>nee</v>
      </c>
      <c r="AN1207" t="b">
        <f t="shared" si="227"/>
        <v>0</v>
      </c>
      <c r="AO1207" t="b">
        <f t="shared" si="228"/>
        <v>0</v>
      </c>
    </row>
    <row r="1208" spans="1:41">
      <c r="A1208" s="33"/>
      <c r="B1208" s="33"/>
      <c r="C1208" s="49"/>
      <c r="D1208" s="49"/>
      <c r="E1208" s="50"/>
      <c r="F1208" s="7"/>
      <c r="G1208" s="50"/>
      <c r="H1208" s="50"/>
      <c r="I1208" s="49"/>
      <c r="J1208" s="54"/>
      <c r="K1208" s="49"/>
      <c r="L1208" s="49"/>
      <c r="M1208" s="41"/>
      <c r="N1208" s="7"/>
      <c r="O1208" s="8" t="str">
        <f t="shared" si="220"/>
        <v xml:space="preserve"> </v>
      </c>
      <c r="P1208" s="8" t="str">
        <f t="shared" si="221"/>
        <v xml:space="preserve"> </v>
      </c>
      <c r="Q1208" s="7"/>
      <c r="R1208" s="6"/>
      <c r="S1208" s="7"/>
      <c r="T1208" s="7"/>
      <c r="U1208" s="7"/>
      <c r="V1208" s="9"/>
      <c r="W1208" s="9"/>
      <c r="X1208" s="9"/>
      <c r="Y1208" s="9"/>
      <c r="Z1208" s="7"/>
      <c r="AA1208" s="7"/>
      <c r="AB1208" s="7"/>
      <c r="AC1208" s="7"/>
      <c r="AD1208" t="str">
        <f>IF('Invulblad per woning'!B1208=0," ","ja")</f>
        <v xml:space="preserve"> </v>
      </c>
      <c r="AE1208" s="10" t="str">
        <f t="shared" si="222"/>
        <v>nee</v>
      </c>
      <c r="AF1208" s="10">
        <f t="shared" si="223"/>
        <v>60</v>
      </c>
      <c r="AG1208" s="10">
        <f t="shared" si="224"/>
        <v>1944</v>
      </c>
      <c r="AH1208">
        <f t="shared" si="230"/>
        <v>0</v>
      </c>
      <c r="AI1208" s="10" t="str">
        <f t="shared" si="231"/>
        <v>nee 60 1944 0</v>
      </c>
      <c r="AJ1208" s="10" t="e">
        <f>_xlfn.XLOOKUP(AI1208,'Hybride Warmtepomp'!F$3:F$165,'Hybride Warmtepomp'!B$3:B$165)</f>
        <v>#N/A</v>
      </c>
      <c r="AK1208" t="str">
        <f t="shared" si="225"/>
        <v/>
      </c>
      <c r="AL1208" t="str">
        <f t="shared" si="229"/>
        <v>nee</v>
      </c>
      <c r="AM1208" t="str">
        <f t="shared" si="226"/>
        <v>nee</v>
      </c>
      <c r="AN1208" t="b">
        <f t="shared" si="227"/>
        <v>0</v>
      </c>
      <c r="AO1208" t="b">
        <f t="shared" si="228"/>
        <v>0</v>
      </c>
    </row>
    <row r="1209" spans="1:41">
      <c r="A1209" s="33"/>
      <c r="B1209" s="33"/>
      <c r="C1209" s="49"/>
      <c r="D1209" s="49"/>
      <c r="E1209" s="50"/>
      <c r="F1209" s="7"/>
      <c r="G1209" s="50"/>
      <c r="H1209" s="50"/>
      <c r="I1209" s="49"/>
      <c r="J1209" s="54"/>
      <c r="K1209" s="49"/>
      <c r="L1209" s="49"/>
      <c r="M1209" s="41"/>
      <c r="N1209" s="7"/>
      <c r="O1209" s="8" t="str">
        <f t="shared" si="220"/>
        <v xml:space="preserve"> </v>
      </c>
      <c r="P1209" s="8" t="str">
        <f t="shared" si="221"/>
        <v xml:space="preserve"> </v>
      </c>
      <c r="Q1209" s="7"/>
      <c r="R1209" s="6"/>
      <c r="S1209" s="7"/>
      <c r="T1209" s="7"/>
      <c r="U1209" s="7"/>
      <c r="V1209" s="9"/>
      <c r="W1209" s="9"/>
      <c r="X1209" s="9"/>
      <c r="Y1209" s="9"/>
      <c r="Z1209" s="7"/>
      <c r="AA1209" s="7"/>
      <c r="AB1209" s="7"/>
      <c r="AC1209" s="7"/>
      <c r="AD1209" t="str">
        <f>IF('Invulblad per woning'!B1209=0," ","ja")</f>
        <v xml:space="preserve"> </v>
      </c>
      <c r="AE1209" s="10" t="str">
        <f t="shared" si="222"/>
        <v>nee</v>
      </c>
      <c r="AF1209" s="10">
        <f t="shared" si="223"/>
        <v>60</v>
      </c>
      <c r="AG1209" s="10">
        <f t="shared" si="224"/>
        <v>1944</v>
      </c>
      <c r="AH1209">
        <f t="shared" si="230"/>
        <v>0</v>
      </c>
      <c r="AI1209" s="10" t="str">
        <f t="shared" si="231"/>
        <v>nee 60 1944 0</v>
      </c>
      <c r="AJ1209" s="10" t="e">
        <f>_xlfn.XLOOKUP(AI1209,'Hybride Warmtepomp'!F$3:F$165,'Hybride Warmtepomp'!B$3:B$165)</f>
        <v>#N/A</v>
      </c>
      <c r="AK1209" t="str">
        <f t="shared" si="225"/>
        <v/>
      </c>
      <c r="AL1209" t="str">
        <f t="shared" si="229"/>
        <v>nee</v>
      </c>
      <c r="AM1209" t="str">
        <f t="shared" si="226"/>
        <v>nee</v>
      </c>
      <c r="AN1209" t="b">
        <f t="shared" si="227"/>
        <v>0</v>
      </c>
      <c r="AO1209" t="b">
        <f t="shared" si="228"/>
        <v>0</v>
      </c>
    </row>
    <row r="1210" spans="1:41">
      <c r="A1210" s="33"/>
      <c r="B1210" s="33"/>
      <c r="C1210" s="49"/>
      <c r="D1210" s="49"/>
      <c r="E1210" s="50"/>
      <c r="F1210" s="7"/>
      <c r="G1210" s="50"/>
      <c r="H1210" s="50"/>
      <c r="I1210" s="49"/>
      <c r="J1210" s="54"/>
      <c r="K1210" s="49"/>
      <c r="L1210" s="49"/>
      <c r="M1210" s="41"/>
      <c r="N1210" s="7"/>
      <c r="O1210" s="8" t="str">
        <f t="shared" si="220"/>
        <v xml:space="preserve"> </v>
      </c>
      <c r="P1210" s="8" t="str">
        <f t="shared" si="221"/>
        <v xml:space="preserve"> </v>
      </c>
      <c r="Q1210" s="7"/>
      <c r="R1210" s="6"/>
      <c r="S1210" s="7"/>
      <c r="T1210" s="7"/>
      <c r="U1210" s="7"/>
      <c r="V1210" s="9"/>
      <c r="W1210" s="9"/>
      <c r="X1210" s="9"/>
      <c r="Y1210" s="9"/>
      <c r="Z1210" s="7"/>
      <c r="AA1210" s="7"/>
      <c r="AB1210" s="7"/>
      <c r="AC1210" s="7"/>
      <c r="AD1210" t="str">
        <f>IF('Invulblad per woning'!B1210=0," ","ja")</f>
        <v xml:space="preserve"> </v>
      </c>
      <c r="AE1210" s="10" t="str">
        <f t="shared" si="222"/>
        <v>nee</v>
      </c>
      <c r="AF1210" s="10">
        <f t="shared" si="223"/>
        <v>60</v>
      </c>
      <c r="AG1210" s="10">
        <f t="shared" si="224"/>
        <v>1944</v>
      </c>
      <c r="AH1210">
        <f t="shared" si="230"/>
        <v>0</v>
      </c>
      <c r="AI1210" s="10" t="str">
        <f t="shared" si="231"/>
        <v>nee 60 1944 0</v>
      </c>
      <c r="AJ1210" s="10" t="e">
        <f>_xlfn.XLOOKUP(AI1210,'Hybride Warmtepomp'!F$3:F$165,'Hybride Warmtepomp'!B$3:B$165)</f>
        <v>#N/A</v>
      </c>
      <c r="AK1210" t="str">
        <f t="shared" si="225"/>
        <v/>
      </c>
      <c r="AL1210" t="str">
        <f t="shared" si="229"/>
        <v>nee</v>
      </c>
      <c r="AM1210" t="str">
        <f t="shared" si="226"/>
        <v>nee</v>
      </c>
      <c r="AN1210" t="b">
        <f t="shared" si="227"/>
        <v>0</v>
      </c>
      <c r="AO1210" t="b">
        <f t="shared" si="228"/>
        <v>0</v>
      </c>
    </row>
    <row r="1211" spans="1:41">
      <c r="A1211" s="33"/>
      <c r="B1211" s="33"/>
      <c r="C1211" s="49"/>
      <c r="D1211" s="49"/>
      <c r="E1211" s="50"/>
      <c r="F1211" s="7"/>
      <c r="G1211" s="50"/>
      <c r="H1211" s="50"/>
      <c r="I1211" s="49"/>
      <c r="J1211" s="54"/>
      <c r="K1211" s="49"/>
      <c r="L1211" s="49"/>
      <c r="M1211" s="41"/>
      <c r="N1211" s="7"/>
      <c r="O1211" s="8" t="str">
        <f t="shared" si="220"/>
        <v xml:space="preserve"> </v>
      </c>
      <c r="P1211" s="8" t="str">
        <f t="shared" si="221"/>
        <v xml:space="preserve"> </v>
      </c>
      <c r="Q1211" s="7"/>
      <c r="R1211" s="6"/>
      <c r="S1211" s="7"/>
      <c r="T1211" s="7"/>
      <c r="U1211" s="7"/>
      <c r="V1211" s="9"/>
      <c r="W1211" s="9"/>
      <c r="X1211" s="9"/>
      <c r="Y1211" s="9"/>
      <c r="Z1211" s="7"/>
      <c r="AA1211" s="7"/>
      <c r="AB1211" s="7"/>
      <c r="AC1211" s="7"/>
      <c r="AD1211" t="str">
        <f>IF('Invulblad per woning'!B1211=0," ","ja")</f>
        <v xml:space="preserve"> </v>
      </c>
      <c r="AE1211" s="10" t="str">
        <f t="shared" si="222"/>
        <v>nee</v>
      </c>
      <c r="AF1211" s="10">
        <f t="shared" si="223"/>
        <v>60</v>
      </c>
      <c r="AG1211" s="10">
        <f t="shared" si="224"/>
        <v>1944</v>
      </c>
      <c r="AH1211">
        <f t="shared" si="230"/>
        <v>0</v>
      </c>
      <c r="AI1211" s="10" t="str">
        <f t="shared" si="231"/>
        <v>nee 60 1944 0</v>
      </c>
      <c r="AJ1211" s="10" t="e">
        <f>_xlfn.XLOOKUP(AI1211,'Hybride Warmtepomp'!F$3:F$165,'Hybride Warmtepomp'!B$3:B$165)</f>
        <v>#N/A</v>
      </c>
      <c r="AK1211" t="str">
        <f t="shared" si="225"/>
        <v/>
      </c>
      <c r="AL1211" t="str">
        <f t="shared" si="229"/>
        <v>nee</v>
      </c>
      <c r="AM1211" t="str">
        <f t="shared" si="226"/>
        <v>nee</v>
      </c>
      <c r="AN1211" t="b">
        <f t="shared" si="227"/>
        <v>0</v>
      </c>
      <c r="AO1211" t="b">
        <f t="shared" si="228"/>
        <v>0</v>
      </c>
    </row>
    <row r="1212" spans="1:41">
      <c r="A1212" s="33"/>
      <c r="B1212" s="33"/>
      <c r="C1212" s="49"/>
      <c r="D1212" s="49"/>
      <c r="E1212" s="50"/>
      <c r="F1212" s="7"/>
      <c r="G1212" s="50"/>
      <c r="H1212" s="50"/>
      <c r="I1212" s="49"/>
      <c r="J1212" s="54"/>
      <c r="K1212" s="49"/>
      <c r="L1212" s="49"/>
      <c r="M1212" s="41"/>
      <c r="N1212" s="7"/>
      <c r="O1212" s="8" t="str">
        <f t="shared" si="220"/>
        <v xml:space="preserve"> </v>
      </c>
      <c r="P1212" s="8" t="str">
        <f t="shared" si="221"/>
        <v xml:space="preserve"> </v>
      </c>
      <c r="Q1212" s="7"/>
      <c r="R1212" s="6"/>
      <c r="S1212" s="7"/>
      <c r="T1212" s="7"/>
      <c r="U1212" s="7"/>
      <c r="V1212" s="9"/>
      <c r="W1212" s="9"/>
      <c r="X1212" s="9"/>
      <c r="Y1212" s="9"/>
      <c r="Z1212" s="7"/>
      <c r="AA1212" s="7"/>
      <c r="AB1212" s="7"/>
      <c r="AC1212" s="7"/>
      <c r="AD1212" t="str">
        <f>IF('Invulblad per woning'!B1212=0," ","ja")</f>
        <v xml:space="preserve"> </v>
      </c>
      <c r="AE1212" s="10" t="str">
        <f t="shared" si="222"/>
        <v>nee</v>
      </c>
      <c r="AF1212" s="10">
        <f t="shared" si="223"/>
        <v>60</v>
      </c>
      <c r="AG1212" s="10">
        <f t="shared" si="224"/>
        <v>1944</v>
      </c>
      <c r="AH1212">
        <f t="shared" si="230"/>
        <v>0</v>
      </c>
      <c r="AI1212" s="10" t="str">
        <f t="shared" si="231"/>
        <v>nee 60 1944 0</v>
      </c>
      <c r="AJ1212" s="10" t="e">
        <f>_xlfn.XLOOKUP(AI1212,'Hybride Warmtepomp'!F$3:F$165,'Hybride Warmtepomp'!B$3:B$165)</f>
        <v>#N/A</v>
      </c>
      <c r="AK1212" t="str">
        <f t="shared" si="225"/>
        <v/>
      </c>
      <c r="AL1212" t="str">
        <f t="shared" si="229"/>
        <v>nee</v>
      </c>
      <c r="AM1212" t="str">
        <f t="shared" si="226"/>
        <v>nee</v>
      </c>
      <c r="AN1212" t="b">
        <f t="shared" si="227"/>
        <v>0</v>
      </c>
      <c r="AO1212" t="b">
        <f t="shared" si="228"/>
        <v>0</v>
      </c>
    </row>
    <row r="1213" spans="1:41">
      <c r="A1213" s="33"/>
      <c r="B1213" s="33"/>
      <c r="C1213" s="49"/>
      <c r="D1213" s="49"/>
      <c r="E1213" s="50"/>
      <c r="F1213" s="7"/>
      <c r="G1213" s="50"/>
      <c r="H1213" s="50"/>
      <c r="I1213" s="49"/>
      <c r="J1213" s="54"/>
      <c r="K1213" s="49"/>
      <c r="L1213" s="49"/>
      <c r="M1213" s="41"/>
      <c r="N1213" s="7"/>
      <c r="O1213" s="8" t="str">
        <f t="shared" si="220"/>
        <v xml:space="preserve"> </v>
      </c>
      <c r="P1213" s="8" t="str">
        <f t="shared" si="221"/>
        <v xml:space="preserve"> </v>
      </c>
      <c r="Q1213" s="7"/>
      <c r="R1213" s="6"/>
      <c r="S1213" s="7"/>
      <c r="T1213" s="7"/>
      <c r="U1213" s="7"/>
      <c r="V1213" s="9"/>
      <c r="W1213" s="9"/>
      <c r="X1213" s="9"/>
      <c r="Y1213" s="9"/>
      <c r="Z1213" s="7"/>
      <c r="AA1213" s="7"/>
      <c r="AB1213" s="7"/>
      <c r="AC1213" s="7"/>
      <c r="AD1213" t="str">
        <f>IF('Invulblad per woning'!B1213=0," ","ja")</f>
        <v xml:space="preserve"> </v>
      </c>
      <c r="AE1213" s="10" t="str">
        <f t="shared" si="222"/>
        <v>nee</v>
      </c>
      <c r="AF1213" s="10">
        <f t="shared" si="223"/>
        <v>60</v>
      </c>
      <c r="AG1213" s="10">
        <f t="shared" si="224"/>
        <v>1944</v>
      </c>
      <c r="AH1213">
        <f t="shared" si="230"/>
        <v>0</v>
      </c>
      <c r="AI1213" s="10" t="str">
        <f t="shared" si="231"/>
        <v>nee 60 1944 0</v>
      </c>
      <c r="AJ1213" s="10" t="e">
        <f>_xlfn.XLOOKUP(AI1213,'Hybride Warmtepomp'!F$3:F$165,'Hybride Warmtepomp'!B$3:B$165)</f>
        <v>#N/A</v>
      </c>
      <c r="AK1213" t="str">
        <f t="shared" si="225"/>
        <v/>
      </c>
      <c r="AL1213" t="str">
        <f t="shared" si="229"/>
        <v>nee</v>
      </c>
      <c r="AM1213" t="str">
        <f t="shared" si="226"/>
        <v>nee</v>
      </c>
      <c r="AN1213" t="b">
        <f t="shared" si="227"/>
        <v>0</v>
      </c>
      <c r="AO1213" t="b">
        <f t="shared" si="228"/>
        <v>0</v>
      </c>
    </row>
    <row r="1214" spans="1:41">
      <c r="A1214" s="33"/>
      <c r="B1214" s="33"/>
      <c r="C1214" s="49"/>
      <c r="D1214" s="49"/>
      <c r="E1214" s="50"/>
      <c r="F1214" s="7"/>
      <c r="G1214" s="50"/>
      <c r="H1214" s="50"/>
      <c r="I1214" s="49"/>
      <c r="J1214" s="54"/>
      <c r="K1214" s="49"/>
      <c r="L1214" s="49"/>
      <c r="M1214" s="41"/>
      <c r="N1214" s="7"/>
      <c r="O1214" s="8" t="str">
        <f t="shared" si="220"/>
        <v xml:space="preserve"> </v>
      </c>
      <c r="P1214" s="8" t="str">
        <f t="shared" si="221"/>
        <v xml:space="preserve"> </v>
      </c>
      <c r="Q1214" s="7"/>
      <c r="R1214" s="6"/>
      <c r="S1214" s="7"/>
      <c r="T1214" s="7"/>
      <c r="U1214" s="7"/>
      <c r="V1214" s="9"/>
      <c r="W1214" s="9"/>
      <c r="X1214" s="9"/>
      <c r="Y1214" s="9"/>
      <c r="Z1214" s="7"/>
      <c r="AA1214" s="7"/>
      <c r="AB1214" s="7"/>
      <c r="AC1214" s="7"/>
      <c r="AD1214" t="str">
        <f>IF('Invulblad per woning'!B1214=0," ","ja")</f>
        <v xml:space="preserve"> </v>
      </c>
      <c r="AE1214" s="10" t="str">
        <f t="shared" si="222"/>
        <v>nee</v>
      </c>
      <c r="AF1214" s="10">
        <f t="shared" si="223"/>
        <v>60</v>
      </c>
      <c r="AG1214" s="10">
        <f t="shared" si="224"/>
        <v>1944</v>
      </c>
      <c r="AH1214">
        <f t="shared" si="230"/>
        <v>0</v>
      </c>
      <c r="AI1214" s="10" t="str">
        <f t="shared" si="231"/>
        <v>nee 60 1944 0</v>
      </c>
      <c r="AJ1214" s="10" t="e">
        <f>_xlfn.XLOOKUP(AI1214,'Hybride Warmtepomp'!F$3:F$165,'Hybride Warmtepomp'!B$3:B$165)</f>
        <v>#N/A</v>
      </c>
      <c r="AK1214" t="str">
        <f t="shared" si="225"/>
        <v/>
      </c>
      <c r="AL1214" t="str">
        <f t="shared" si="229"/>
        <v>nee</v>
      </c>
      <c r="AM1214" t="str">
        <f t="shared" si="226"/>
        <v>nee</v>
      </c>
      <c r="AN1214" t="b">
        <f t="shared" si="227"/>
        <v>0</v>
      </c>
      <c r="AO1214" t="b">
        <f t="shared" si="228"/>
        <v>0</v>
      </c>
    </row>
    <row r="1215" spans="1:41">
      <c r="A1215" s="33"/>
      <c r="B1215" s="33"/>
      <c r="C1215" s="49"/>
      <c r="D1215" s="49"/>
      <c r="E1215" s="50"/>
      <c r="F1215" s="7"/>
      <c r="G1215" s="50"/>
      <c r="H1215" s="50"/>
      <c r="I1215" s="49"/>
      <c r="J1215" s="54"/>
      <c r="K1215" s="49"/>
      <c r="L1215" s="49"/>
      <c r="M1215" s="41"/>
      <c r="N1215" s="7"/>
      <c r="O1215" s="8" t="str">
        <f t="shared" si="220"/>
        <v xml:space="preserve"> </v>
      </c>
      <c r="P1215" s="8" t="str">
        <f t="shared" si="221"/>
        <v xml:space="preserve"> </v>
      </c>
      <c r="Q1215" s="7"/>
      <c r="R1215" s="6"/>
      <c r="S1215" s="7"/>
      <c r="T1215" s="7"/>
      <c r="U1215" s="7"/>
      <c r="V1215" s="9"/>
      <c r="W1215" s="9"/>
      <c r="X1215" s="9"/>
      <c r="Y1215" s="9"/>
      <c r="Z1215" s="7"/>
      <c r="AA1215" s="7"/>
      <c r="AB1215" s="7"/>
      <c r="AC1215" s="7"/>
      <c r="AD1215" t="str">
        <f>IF('Invulblad per woning'!B1215=0," ","ja")</f>
        <v xml:space="preserve"> </v>
      </c>
      <c r="AE1215" s="10" t="str">
        <f t="shared" si="222"/>
        <v>nee</v>
      </c>
      <c r="AF1215" s="10">
        <f t="shared" si="223"/>
        <v>60</v>
      </c>
      <c r="AG1215" s="10">
        <f t="shared" si="224"/>
        <v>1944</v>
      </c>
      <c r="AH1215">
        <f t="shared" si="230"/>
        <v>0</v>
      </c>
      <c r="AI1215" s="10" t="str">
        <f t="shared" si="231"/>
        <v>nee 60 1944 0</v>
      </c>
      <c r="AJ1215" s="10" t="e">
        <f>_xlfn.XLOOKUP(AI1215,'Hybride Warmtepomp'!F$3:F$165,'Hybride Warmtepomp'!B$3:B$165)</f>
        <v>#N/A</v>
      </c>
      <c r="AK1215" t="str">
        <f t="shared" si="225"/>
        <v/>
      </c>
      <c r="AL1215" t="str">
        <f t="shared" si="229"/>
        <v>nee</v>
      </c>
      <c r="AM1215" t="str">
        <f t="shared" si="226"/>
        <v>nee</v>
      </c>
      <c r="AN1215" t="b">
        <f t="shared" si="227"/>
        <v>0</v>
      </c>
      <c r="AO1215" t="b">
        <f t="shared" si="228"/>
        <v>0</v>
      </c>
    </row>
    <row r="1216" spans="1:41">
      <c r="A1216" s="33"/>
      <c r="B1216" s="33"/>
      <c r="C1216" s="49"/>
      <c r="D1216" s="49"/>
      <c r="E1216" s="50"/>
      <c r="F1216" s="7"/>
      <c r="G1216" s="50"/>
      <c r="H1216" s="50"/>
      <c r="I1216" s="49"/>
      <c r="J1216" s="54"/>
      <c r="K1216" s="49"/>
      <c r="L1216" s="49"/>
      <c r="M1216" s="41"/>
      <c r="N1216" s="7"/>
      <c r="O1216" s="8" t="str">
        <f t="shared" si="220"/>
        <v xml:space="preserve"> </v>
      </c>
      <c r="P1216" s="8" t="str">
        <f t="shared" si="221"/>
        <v xml:space="preserve"> </v>
      </c>
      <c r="Q1216" s="7"/>
      <c r="R1216" s="6"/>
      <c r="S1216" s="7"/>
      <c r="T1216" s="7"/>
      <c r="U1216" s="7"/>
      <c r="V1216" s="9"/>
      <c r="W1216" s="9"/>
      <c r="X1216" s="9"/>
      <c r="Y1216" s="9"/>
      <c r="Z1216" s="7"/>
      <c r="AA1216" s="7"/>
      <c r="AB1216" s="7"/>
      <c r="AC1216" s="7"/>
      <c r="AD1216" t="str">
        <f>IF('Invulblad per woning'!B1216=0," ","ja")</f>
        <v xml:space="preserve"> </v>
      </c>
      <c r="AE1216" s="10" t="str">
        <f t="shared" si="222"/>
        <v>nee</v>
      </c>
      <c r="AF1216" s="10">
        <f t="shared" si="223"/>
        <v>60</v>
      </c>
      <c r="AG1216" s="10">
        <f t="shared" si="224"/>
        <v>1944</v>
      </c>
      <c r="AH1216">
        <f t="shared" si="230"/>
        <v>0</v>
      </c>
      <c r="AI1216" s="10" t="str">
        <f t="shared" si="231"/>
        <v>nee 60 1944 0</v>
      </c>
      <c r="AJ1216" s="10" t="e">
        <f>_xlfn.XLOOKUP(AI1216,'Hybride Warmtepomp'!F$3:F$165,'Hybride Warmtepomp'!B$3:B$165)</f>
        <v>#N/A</v>
      </c>
      <c r="AK1216" t="str">
        <f t="shared" si="225"/>
        <v/>
      </c>
      <c r="AL1216" t="str">
        <f t="shared" si="229"/>
        <v>nee</v>
      </c>
      <c r="AM1216" t="str">
        <f t="shared" si="226"/>
        <v>nee</v>
      </c>
      <c r="AN1216" t="b">
        <f t="shared" si="227"/>
        <v>0</v>
      </c>
      <c r="AO1216" t="b">
        <f t="shared" si="228"/>
        <v>0</v>
      </c>
    </row>
    <row r="1217" spans="1:41">
      <c r="A1217" s="33"/>
      <c r="B1217" s="33"/>
      <c r="C1217" s="49"/>
      <c r="D1217" s="49"/>
      <c r="E1217" s="50"/>
      <c r="F1217" s="7"/>
      <c r="G1217" s="50"/>
      <c r="H1217" s="50"/>
      <c r="I1217" s="49"/>
      <c r="J1217" s="54"/>
      <c r="K1217" s="49"/>
      <c r="L1217" s="49"/>
      <c r="M1217" s="41"/>
      <c r="N1217" s="7"/>
      <c r="O1217" s="8" t="str">
        <f t="shared" si="220"/>
        <v xml:space="preserve"> </v>
      </c>
      <c r="P1217" s="8" t="str">
        <f t="shared" si="221"/>
        <v xml:space="preserve"> </v>
      </c>
      <c r="Q1217" s="7"/>
      <c r="R1217" s="6"/>
      <c r="S1217" s="7"/>
      <c r="T1217" s="7"/>
      <c r="U1217" s="7"/>
      <c r="V1217" s="9"/>
      <c r="W1217" s="9"/>
      <c r="X1217" s="9"/>
      <c r="Y1217" s="9"/>
      <c r="Z1217" s="7"/>
      <c r="AA1217" s="7"/>
      <c r="AB1217" s="7"/>
      <c r="AC1217" s="7"/>
      <c r="AD1217" t="str">
        <f>IF('Invulblad per woning'!B1217=0," ","ja")</f>
        <v xml:space="preserve"> </v>
      </c>
      <c r="AE1217" s="10" t="str">
        <f t="shared" si="222"/>
        <v>nee</v>
      </c>
      <c r="AF1217" s="10">
        <f t="shared" si="223"/>
        <v>60</v>
      </c>
      <c r="AG1217" s="10">
        <f t="shared" si="224"/>
        <v>1944</v>
      </c>
      <c r="AH1217">
        <f t="shared" si="230"/>
        <v>0</v>
      </c>
      <c r="AI1217" s="10" t="str">
        <f t="shared" si="231"/>
        <v>nee 60 1944 0</v>
      </c>
      <c r="AJ1217" s="10" t="e">
        <f>_xlfn.XLOOKUP(AI1217,'Hybride Warmtepomp'!F$3:F$165,'Hybride Warmtepomp'!B$3:B$165)</f>
        <v>#N/A</v>
      </c>
      <c r="AK1217" t="str">
        <f t="shared" si="225"/>
        <v/>
      </c>
      <c r="AL1217" t="str">
        <f t="shared" si="229"/>
        <v>nee</v>
      </c>
      <c r="AM1217" t="str">
        <f t="shared" si="226"/>
        <v>nee</v>
      </c>
      <c r="AN1217" t="b">
        <f t="shared" si="227"/>
        <v>0</v>
      </c>
      <c r="AO1217" t="b">
        <f t="shared" si="228"/>
        <v>0</v>
      </c>
    </row>
    <row r="1218" spans="1:41">
      <c r="A1218" s="33"/>
      <c r="B1218" s="33"/>
      <c r="C1218" s="49"/>
      <c r="D1218" s="49"/>
      <c r="E1218" s="50"/>
      <c r="F1218" s="7"/>
      <c r="G1218" s="50"/>
      <c r="H1218" s="50"/>
      <c r="I1218" s="49"/>
      <c r="J1218" s="54"/>
      <c r="K1218" s="49"/>
      <c r="L1218" s="49"/>
      <c r="M1218" s="41"/>
      <c r="N1218" s="7"/>
      <c r="O1218" s="8" t="str">
        <f t="shared" si="220"/>
        <v xml:space="preserve"> </v>
      </c>
      <c r="P1218" s="8" t="str">
        <f t="shared" si="221"/>
        <v xml:space="preserve"> </v>
      </c>
      <c r="Q1218" s="7"/>
      <c r="R1218" s="6"/>
      <c r="S1218" s="7"/>
      <c r="T1218" s="7"/>
      <c r="U1218" s="7"/>
      <c r="V1218" s="9"/>
      <c r="W1218" s="9"/>
      <c r="X1218" s="9"/>
      <c r="Y1218" s="9"/>
      <c r="Z1218" s="7"/>
      <c r="AA1218" s="7"/>
      <c r="AB1218" s="7"/>
      <c r="AC1218" s="7"/>
      <c r="AD1218" t="str">
        <f>IF('Invulblad per woning'!B1218=0," ","ja")</f>
        <v xml:space="preserve"> </v>
      </c>
      <c r="AE1218" s="10" t="str">
        <f t="shared" si="222"/>
        <v>nee</v>
      </c>
      <c r="AF1218" s="10">
        <f t="shared" si="223"/>
        <v>60</v>
      </c>
      <c r="AG1218" s="10">
        <f t="shared" si="224"/>
        <v>1944</v>
      </c>
      <c r="AH1218">
        <f t="shared" si="230"/>
        <v>0</v>
      </c>
      <c r="AI1218" s="10" t="str">
        <f t="shared" si="231"/>
        <v>nee 60 1944 0</v>
      </c>
      <c r="AJ1218" s="10" t="e">
        <f>_xlfn.XLOOKUP(AI1218,'Hybride Warmtepomp'!F$3:F$165,'Hybride Warmtepomp'!B$3:B$165)</f>
        <v>#N/A</v>
      </c>
      <c r="AK1218" t="str">
        <f t="shared" si="225"/>
        <v/>
      </c>
      <c r="AL1218" t="str">
        <f t="shared" si="229"/>
        <v>nee</v>
      </c>
      <c r="AM1218" t="str">
        <f t="shared" si="226"/>
        <v>nee</v>
      </c>
      <c r="AN1218" t="b">
        <f t="shared" si="227"/>
        <v>0</v>
      </c>
      <c r="AO1218" t="b">
        <f t="shared" si="228"/>
        <v>0</v>
      </c>
    </row>
    <row r="1219" spans="1:41">
      <c r="A1219" s="33"/>
      <c r="B1219" s="33"/>
      <c r="C1219" s="49"/>
      <c r="D1219" s="49"/>
      <c r="E1219" s="50"/>
      <c r="F1219" s="7"/>
      <c r="G1219" s="50"/>
      <c r="H1219" s="50"/>
      <c r="I1219" s="49"/>
      <c r="J1219" s="54"/>
      <c r="K1219" s="49"/>
      <c r="L1219" s="49"/>
      <c r="M1219" s="41"/>
      <c r="N1219" s="7"/>
      <c r="O1219" s="8" t="str">
        <f t="shared" ref="O1219:O1282" si="232">IF(K1219*L1219/1000=0," ",K1219*L1219/1000)</f>
        <v xml:space="preserve"> </v>
      </c>
      <c r="P1219" s="8" t="str">
        <f t="shared" ref="P1219:P1282" si="233">IF(MIN(M1219:O1219)=0," ",MIN(M1219:O1219))</f>
        <v xml:space="preserve"> </v>
      </c>
      <c r="Q1219" s="7"/>
      <c r="R1219" s="6"/>
      <c r="S1219" s="7"/>
      <c r="T1219" s="7"/>
      <c r="U1219" s="7"/>
      <c r="V1219" s="9"/>
      <c r="W1219" s="9"/>
      <c r="X1219" s="9"/>
      <c r="Y1219" s="9"/>
      <c r="Z1219" s="7"/>
      <c r="AA1219" s="7"/>
      <c r="AB1219" s="7"/>
      <c r="AC1219" s="7"/>
      <c r="AD1219" t="str">
        <f>IF('Invulblad per woning'!B1219=0," ","ja")</f>
        <v xml:space="preserve"> </v>
      </c>
      <c r="AE1219" s="10" t="str">
        <f t="shared" si="222"/>
        <v>nee</v>
      </c>
      <c r="AF1219" s="10">
        <f t="shared" si="223"/>
        <v>60</v>
      </c>
      <c r="AG1219" s="10">
        <f t="shared" si="224"/>
        <v>1944</v>
      </c>
      <c r="AH1219">
        <f t="shared" si="230"/>
        <v>0</v>
      </c>
      <c r="AI1219" s="10" t="str">
        <f t="shared" si="231"/>
        <v>nee 60 1944 0</v>
      </c>
      <c r="AJ1219" s="10" t="e">
        <f>_xlfn.XLOOKUP(AI1219,'Hybride Warmtepomp'!F$3:F$165,'Hybride Warmtepomp'!B$3:B$165)</f>
        <v>#N/A</v>
      </c>
      <c r="AK1219" t="str">
        <f t="shared" si="225"/>
        <v/>
      </c>
      <c r="AL1219" t="str">
        <f t="shared" si="229"/>
        <v>nee</v>
      </c>
      <c r="AM1219" t="str">
        <f t="shared" si="226"/>
        <v>nee</v>
      </c>
      <c r="AN1219" t="b">
        <f t="shared" si="227"/>
        <v>0</v>
      </c>
      <c r="AO1219" t="b">
        <f t="shared" si="228"/>
        <v>0</v>
      </c>
    </row>
    <row r="1220" spans="1:41">
      <c r="A1220" s="33"/>
      <c r="B1220" s="33"/>
      <c r="C1220" s="49"/>
      <c r="D1220" s="49"/>
      <c r="E1220" s="50"/>
      <c r="F1220" s="7"/>
      <c r="G1220" s="50"/>
      <c r="H1220" s="50"/>
      <c r="I1220" s="49"/>
      <c r="J1220" s="54"/>
      <c r="K1220" s="49"/>
      <c r="L1220" s="49"/>
      <c r="M1220" s="41"/>
      <c r="N1220" s="7"/>
      <c r="O1220" s="8" t="str">
        <f t="shared" si="232"/>
        <v xml:space="preserve"> </v>
      </c>
      <c r="P1220" s="8" t="str">
        <f t="shared" si="233"/>
        <v xml:space="preserve"> </v>
      </c>
      <c r="Q1220" s="7"/>
      <c r="R1220" s="6"/>
      <c r="S1220" s="7"/>
      <c r="T1220" s="7"/>
      <c r="U1220" s="7"/>
      <c r="V1220" s="9"/>
      <c r="W1220" s="9"/>
      <c r="X1220" s="9"/>
      <c r="Y1220" s="9"/>
      <c r="Z1220" s="7"/>
      <c r="AA1220" s="7"/>
      <c r="AB1220" s="7"/>
      <c r="AC1220" s="7"/>
      <c r="AD1220" t="str">
        <f>IF('Invulblad per woning'!B1220=0," ","ja")</f>
        <v xml:space="preserve"> </v>
      </c>
      <c r="AE1220" s="10" t="str">
        <f t="shared" ref="AE1220:AE1283" si="234">_xlfn.XLOOKUP(T1220,"hybride","ja","nee")</f>
        <v>nee</v>
      </c>
      <c r="AF1220" s="10">
        <f t="shared" ref="AF1220:AF1283" si="235">IF(R1220&lt;=60,60,IF(R1220&lt;=80,80,IF(R1220&lt;=100,100,IF(R1220&lt;=125,125,IF(R1220&lt;=150,150,IF(R1220&lt;=175,175,200))))))</f>
        <v>60</v>
      </c>
      <c r="AG1220" s="10">
        <f t="shared" ref="AG1220:AG1283" si="236">IF(F1220&lt;1945,1944,IF(F1220&lt;1975,1974,IF(F1220&lt;1995,1994,1995)))</f>
        <v>1944</v>
      </c>
      <c r="AH1220">
        <f t="shared" si="230"/>
        <v>0</v>
      </c>
      <c r="AI1220" s="10" t="str">
        <f t="shared" si="231"/>
        <v>nee 60 1944 0</v>
      </c>
      <c r="AJ1220" s="10" t="e">
        <f>_xlfn.XLOOKUP(AI1220,'Hybride Warmtepomp'!F$3:F$165,'Hybride Warmtepomp'!B$3:B$165)</f>
        <v>#N/A</v>
      </c>
      <c r="AK1220" t="str">
        <f t="shared" ref="AK1220:AK1283" si="237">IFERROR(AJ1220,"")</f>
        <v/>
      </c>
      <c r="AL1220" t="str">
        <f t="shared" si="229"/>
        <v>nee</v>
      </c>
      <c r="AM1220" t="str">
        <f t="shared" ref="AM1220:AM1283" si="238">IF(AB1220="ja","ja","nee")</f>
        <v>nee</v>
      </c>
      <c r="AN1220" t="b">
        <f t="shared" ref="AN1220:AN1283" si="239">AND(K1220&gt;0,NOT(M1220&gt;0))</f>
        <v>0</v>
      </c>
      <c r="AO1220" t="b">
        <f t="shared" ref="AO1220:AO1283" si="240">AND(K1220&gt;0,NOT(L1220&gt;0))</f>
        <v>0</v>
      </c>
    </row>
    <row r="1221" spans="1:41">
      <c r="A1221" s="33"/>
      <c r="B1221" s="33"/>
      <c r="C1221" s="49"/>
      <c r="D1221" s="49"/>
      <c r="E1221" s="50"/>
      <c r="F1221" s="7"/>
      <c r="G1221" s="50"/>
      <c r="H1221" s="50"/>
      <c r="I1221" s="49"/>
      <c r="J1221" s="54"/>
      <c r="K1221" s="49"/>
      <c r="L1221" s="49"/>
      <c r="M1221" s="41"/>
      <c r="N1221" s="7"/>
      <c r="O1221" s="8" t="str">
        <f t="shared" si="232"/>
        <v xml:space="preserve"> </v>
      </c>
      <c r="P1221" s="8" t="str">
        <f t="shared" si="233"/>
        <v xml:space="preserve"> </v>
      </c>
      <c r="Q1221" s="7"/>
      <c r="R1221" s="6"/>
      <c r="S1221" s="7"/>
      <c r="T1221" s="7"/>
      <c r="U1221" s="7"/>
      <c r="V1221" s="9"/>
      <c r="W1221" s="9"/>
      <c r="X1221" s="9"/>
      <c r="Y1221" s="9"/>
      <c r="Z1221" s="7"/>
      <c r="AA1221" s="7"/>
      <c r="AB1221" s="7"/>
      <c r="AC1221" s="7"/>
      <c r="AD1221" t="str">
        <f>IF('Invulblad per woning'!B1221=0," ","ja")</f>
        <v xml:space="preserve"> </v>
      </c>
      <c r="AE1221" s="10" t="str">
        <f t="shared" si="234"/>
        <v>nee</v>
      </c>
      <c r="AF1221" s="10">
        <f t="shared" si="235"/>
        <v>60</v>
      </c>
      <c r="AG1221" s="10">
        <f t="shared" si="236"/>
        <v>1944</v>
      </c>
      <c r="AH1221">
        <f t="shared" si="230"/>
        <v>0</v>
      </c>
      <c r="AI1221" s="10" t="str">
        <f t="shared" si="231"/>
        <v>nee 60 1944 0</v>
      </c>
      <c r="AJ1221" s="10" t="e">
        <f>_xlfn.XLOOKUP(AI1221,'Hybride Warmtepomp'!F$3:F$165,'Hybride Warmtepomp'!B$3:B$165)</f>
        <v>#N/A</v>
      </c>
      <c r="AK1221" t="str">
        <f t="shared" si="237"/>
        <v/>
      </c>
      <c r="AL1221" t="str">
        <f t="shared" ref="AL1221:AL1284" si="241">IF(S1221="warmtepomp","ja","nee")</f>
        <v>nee</v>
      </c>
      <c r="AM1221" t="str">
        <f t="shared" si="238"/>
        <v>nee</v>
      </c>
      <c r="AN1221" t="b">
        <f t="shared" si="239"/>
        <v>0</v>
      </c>
      <c r="AO1221" t="b">
        <f t="shared" si="240"/>
        <v>0</v>
      </c>
    </row>
    <row r="1222" spans="1:41">
      <c r="A1222" s="33"/>
      <c r="B1222" s="33"/>
      <c r="C1222" s="49"/>
      <c r="D1222" s="49"/>
      <c r="E1222" s="50"/>
      <c r="F1222" s="7"/>
      <c r="G1222" s="50"/>
      <c r="H1222" s="50"/>
      <c r="I1222" s="49"/>
      <c r="J1222" s="54"/>
      <c r="K1222" s="49"/>
      <c r="L1222" s="49"/>
      <c r="M1222" s="41"/>
      <c r="N1222" s="7"/>
      <c r="O1222" s="8" t="str">
        <f t="shared" si="232"/>
        <v xml:space="preserve"> </v>
      </c>
      <c r="P1222" s="8" t="str">
        <f t="shared" si="233"/>
        <v xml:space="preserve"> </v>
      </c>
      <c r="Q1222" s="7"/>
      <c r="R1222" s="6"/>
      <c r="S1222" s="7"/>
      <c r="T1222" s="7"/>
      <c r="U1222" s="7"/>
      <c r="V1222" s="9"/>
      <c r="W1222" s="9"/>
      <c r="X1222" s="9"/>
      <c r="Y1222" s="9"/>
      <c r="Z1222" s="7"/>
      <c r="AA1222" s="7"/>
      <c r="AB1222" s="7"/>
      <c r="AC1222" s="7"/>
      <c r="AD1222" t="str">
        <f>IF('Invulblad per woning'!B1222=0," ","ja")</f>
        <v xml:space="preserve"> </v>
      </c>
      <c r="AE1222" s="10" t="str">
        <f t="shared" si="234"/>
        <v>nee</v>
      </c>
      <c r="AF1222" s="10">
        <f t="shared" si="235"/>
        <v>60</v>
      </c>
      <c r="AG1222" s="10">
        <f t="shared" si="236"/>
        <v>1944</v>
      </c>
      <c r="AH1222">
        <f t="shared" si="230"/>
        <v>0</v>
      </c>
      <c r="AI1222" s="10" t="str">
        <f t="shared" si="231"/>
        <v>nee 60 1944 0</v>
      </c>
      <c r="AJ1222" s="10" t="e">
        <f>_xlfn.XLOOKUP(AI1222,'Hybride Warmtepomp'!F$3:F$165,'Hybride Warmtepomp'!B$3:B$165)</f>
        <v>#N/A</v>
      </c>
      <c r="AK1222" t="str">
        <f t="shared" si="237"/>
        <v/>
      </c>
      <c r="AL1222" t="str">
        <f t="shared" si="241"/>
        <v>nee</v>
      </c>
      <c r="AM1222" t="str">
        <f t="shared" si="238"/>
        <v>nee</v>
      </c>
      <c r="AN1222" t="b">
        <f t="shared" si="239"/>
        <v>0</v>
      </c>
      <c r="AO1222" t="b">
        <f t="shared" si="240"/>
        <v>0</v>
      </c>
    </row>
    <row r="1223" spans="1:41">
      <c r="A1223" s="33"/>
      <c r="B1223" s="33"/>
      <c r="C1223" s="49"/>
      <c r="D1223" s="49"/>
      <c r="E1223" s="50"/>
      <c r="F1223" s="7"/>
      <c r="G1223" s="50"/>
      <c r="H1223" s="50"/>
      <c r="I1223" s="49"/>
      <c r="J1223" s="54"/>
      <c r="K1223" s="49"/>
      <c r="L1223" s="49"/>
      <c r="M1223" s="41"/>
      <c r="N1223" s="7"/>
      <c r="O1223" s="8" t="str">
        <f t="shared" si="232"/>
        <v xml:space="preserve"> </v>
      </c>
      <c r="P1223" s="8" t="str">
        <f t="shared" si="233"/>
        <v xml:space="preserve"> </v>
      </c>
      <c r="Q1223" s="7"/>
      <c r="R1223" s="6"/>
      <c r="S1223" s="7"/>
      <c r="T1223" s="7"/>
      <c r="U1223" s="7"/>
      <c r="V1223" s="9"/>
      <c r="W1223" s="9"/>
      <c r="X1223" s="9"/>
      <c r="Y1223" s="9"/>
      <c r="Z1223" s="7"/>
      <c r="AA1223" s="7"/>
      <c r="AB1223" s="7"/>
      <c r="AC1223" s="7"/>
      <c r="AD1223" t="str">
        <f>IF('Invulblad per woning'!B1223=0," ","ja")</f>
        <v xml:space="preserve"> </v>
      </c>
      <c r="AE1223" s="10" t="str">
        <f t="shared" si="234"/>
        <v>nee</v>
      </c>
      <c r="AF1223" s="10">
        <f t="shared" si="235"/>
        <v>60</v>
      </c>
      <c r="AG1223" s="10">
        <f t="shared" si="236"/>
        <v>1944</v>
      </c>
      <c r="AH1223">
        <f t="shared" si="230"/>
        <v>0</v>
      </c>
      <c r="AI1223" s="10" t="str">
        <f t="shared" si="231"/>
        <v>nee 60 1944 0</v>
      </c>
      <c r="AJ1223" s="10" t="e">
        <f>_xlfn.XLOOKUP(AI1223,'Hybride Warmtepomp'!F$3:F$165,'Hybride Warmtepomp'!B$3:B$165)</f>
        <v>#N/A</v>
      </c>
      <c r="AK1223" t="str">
        <f t="shared" si="237"/>
        <v/>
      </c>
      <c r="AL1223" t="str">
        <f t="shared" si="241"/>
        <v>nee</v>
      </c>
      <c r="AM1223" t="str">
        <f t="shared" si="238"/>
        <v>nee</v>
      </c>
      <c r="AN1223" t="b">
        <f t="shared" si="239"/>
        <v>0</v>
      </c>
      <c r="AO1223" t="b">
        <f t="shared" si="240"/>
        <v>0</v>
      </c>
    </row>
    <row r="1224" spans="1:41">
      <c r="A1224" s="33"/>
      <c r="B1224" s="33"/>
      <c r="C1224" s="49"/>
      <c r="D1224" s="49"/>
      <c r="E1224" s="50"/>
      <c r="F1224" s="7"/>
      <c r="G1224" s="50"/>
      <c r="H1224" s="50"/>
      <c r="I1224" s="49"/>
      <c r="J1224" s="54"/>
      <c r="K1224" s="49"/>
      <c r="L1224" s="49"/>
      <c r="M1224" s="41"/>
      <c r="N1224" s="7"/>
      <c r="O1224" s="8" t="str">
        <f t="shared" si="232"/>
        <v xml:space="preserve"> </v>
      </c>
      <c r="P1224" s="8" t="str">
        <f t="shared" si="233"/>
        <v xml:space="preserve"> </v>
      </c>
      <c r="Q1224" s="7"/>
      <c r="R1224" s="6"/>
      <c r="S1224" s="7"/>
      <c r="T1224" s="7"/>
      <c r="U1224" s="7"/>
      <c r="V1224" s="9"/>
      <c r="W1224" s="9"/>
      <c r="X1224" s="9"/>
      <c r="Y1224" s="9"/>
      <c r="Z1224" s="7"/>
      <c r="AA1224" s="7"/>
      <c r="AB1224" s="7"/>
      <c r="AC1224" s="7"/>
      <c r="AD1224" t="str">
        <f>IF('Invulblad per woning'!B1224=0," ","ja")</f>
        <v xml:space="preserve"> </v>
      </c>
      <c r="AE1224" s="10" t="str">
        <f t="shared" si="234"/>
        <v>nee</v>
      </c>
      <c r="AF1224" s="10">
        <f t="shared" si="235"/>
        <v>60</v>
      </c>
      <c r="AG1224" s="10">
        <f t="shared" si="236"/>
        <v>1944</v>
      </c>
      <c r="AH1224">
        <f t="shared" si="230"/>
        <v>0</v>
      </c>
      <c r="AI1224" s="10" t="str">
        <f t="shared" si="231"/>
        <v>nee 60 1944 0</v>
      </c>
      <c r="AJ1224" s="10" t="e">
        <f>_xlfn.XLOOKUP(AI1224,'Hybride Warmtepomp'!F$3:F$165,'Hybride Warmtepomp'!B$3:B$165)</f>
        <v>#N/A</v>
      </c>
      <c r="AK1224" t="str">
        <f t="shared" si="237"/>
        <v/>
      </c>
      <c r="AL1224" t="str">
        <f t="shared" si="241"/>
        <v>nee</v>
      </c>
      <c r="AM1224" t="str">
        <f t="shared" si="238"/>
        <v>nee</v>
      </c>
      <c r="AN1224" t="b">
        <f t="shared" si="239"/>
        <v>0</v>
      </c>
      <c r="AO1224" t="b">
        <f t="shared" si="240"/>
        <v>0</v>
      </c>
    </row>
    <row r="1225" spans="1:41">
      <c r="A1225" s="33"/>
      <c r="B1225" s="33"/>
      <c r="C1225" s="49"/>
      <c r="D1225" s="49"/>
      <c r="E1225" s="50"/>
      <c r="F1225" s="7"/>
      <c r="G1225" s="50"/>
      <c r="H1225" s="50"/>
      <c r="I1225" s="49"/>
      <c r="J1225" s="54"/>
      <c r="K1225" s="49"/>
      <c r="L1225" s="49"/>
      <c r="M1225" s="41"/>
      <c r="N1225" s="7"/>
      <c r="O1225" s="8" t="str">
        <f t="shared" si="232"/>
        <v xml:space="preserve"> </v>
      </c>
      <c r="P1225" s="8" t="str">
        <f t="shared" si="233"/>
        <v xml:space="preserve"> </v>
      </c>
      <c r="Q1225" s="7"/>
      <c r="R1225" s="6"/>
      <c r="S1225" s="7"/>
      <c r="T1225" s="7"/>
      <c r="U1225" s="7"/>
      <c r="V1225" s="9"/>
      <c r="W1225" s="9"/>
      <c r="X1225" s="9"/>
      <c r="Y1225" s="9"/>
      <c r="Z1225" s="7"/>
      <c r="AA1225" s="7"/>
      <c r="AB1225" s="7"/>
      <c r="AC1225" s="7"/>
      <c r="AD1225" t="str">
        <f>IF('Invulblad per woning'!B1225=0," ","ja")</f>
        <v xml:space="preserve"> </v>
      </c>
      <c r="AE1225" s="10" t="str">
        <f t="shared" si="234"/>
        <v>nee</v>
      </c>
      <c r="AF1225" s="10">
        <f t="shared" si="235"/>
        <v>60</v>
      </c>
      <c r="AG1225" s="10">
        <f t="shared" si="236"/>
        <v>1944</v>
      </c>
      <c r="AH1225">
        <f t="shared" si="230"/>
        <v>0</v>
      </c>
      <c r="AI1225" s="10" t="str">
        <f t="shared" si="231"/>
        <v>nee 60 1944 0</v>
      </c>
      <c r="AJ1225" s="10" t="e">
        <f>_xlfn.XLOOKUP(AI1225,'Hybride Warmtepomp'!F$3:F$165,'Hybride Warmtepomp'!B$3:B$165)</f>
        <v>#N/A</v>
      </c>
      <c r="AK1225" t="str">
        <f t="shared" si="237"/>
        <v/>
      </c>
      <c r="AL1225" t="str">
        <f t="shared" si="241"/>
        <v>nee</v>
      </c>
      <c r="AM1225" t="str">
        <f t="shared" si="238"/>
        <v>nee</v>
      </c>
      <c r="AN1225" t="b">
        <f t="shared" si="239"/>
        <v>0</v>
      </c>
      <c r="AO1225" t="b">
        <f t="shared" si="240"/>
        <v>0</v>
      </c>
    </row>
    <row r="1226" spans="1:41">
      <c r="A1226" s="33"/>
      <c r="B1226" s="33"/>
      <c r="C1226" s="49"/>
      <c r="D1226" s="49"/>
      <c r="E1226" s="50"/>
      <c r="F1226" s="7"/>
      <c r="G1226" s="50"/>
      <c r="H1226" s="50"/>
      <c r="I1226" s="49"/>
      <c r="J1226" s="54"/>
      <c r="K1226" s="49"/>
      <c r="L1226" s="49"/>
      <c r="M1226" s="41"/>
      <c r="N1226" s="7"/>
      <c r="O1226" s="8" t="str">
        <f t="shared" si="232"/>
        <v xml:space="preserve"> </v>
      </c>
      <c r="P1226" s="8" t="str">
        <f t="shared" si="233"/>
        <v xml:space="preserve"> </v>
      </c>
      <c r="Q1226" s="7"/>
      <c r="R1226" s="6"/>
      <c r="S1226" s="7"/>
      <c r="T1226" s="7"/>
      <c r="U1226" s="7"/>
      <c r="V1226" s="9"/>
      <c r="W1226" s="9"/>
      <c r="X1226" s="9"/>
      <c r="Y1226" s="9"/>
      <c r="Z1226" s="7"/>
      <c r="AA1226" s="7"/>
      <c r="AB1226" s="7"/>
      <c r="AC1226" s="7"/>
      <c r="AD1226" t="str">
        <f>IF('Invulblad per woning'!B1226=0," ","ja")</f>
        <v xml:space="preserve"> </v>
      </c>
      <c r="AE1226" s="10" t="str">
        <f t="shared" si="234"/>
        <v>nee</v>
      </c>
      <c r="AF1226" s="10">
        <f t="shared" si="235"/>
        <v>60</v>
      </c>
      <c r="AG1226" s="10">
        <f t="shared" si="236"/>
        <v>1944</v>
      </c>
      <c r="AH1226">
        <f t="shared" si="230"/>
        <v>0</v>
      </c>
      <c r="AI1226" s="10" t="str">
        <f t="shared" si="231"/>
        <v>nee 60 1944 0</v>
      </c>
      <c r="AJ1226" s="10" t="e">
        <f>_xlfn.XLOOKUP(AI1226,'Hybride Warmtepomp'!F$3:F$165,'Hybride Warmtepomp'!B$3:B$165)</f>
        <v>#N/A</v>
      </c>
      <c r="AK1226" t="str">
        <f t="shared" si="237"/>
        <v/>
      </c>
      <c r="AL1226" t="str">
        <f t="shared" si="241"/>
        <v>nee</v>
      </c>
      <c r="AM1226" t="str">
        <f t="shared" si="238"/>
        <v>nee</v>
      </c>
      <c r="AN1226" t="b">
        <f t="shared" si="239"/>
        <v>0</v>
      </c>
      <c r="AO1226" t="b">
        <f t="shared" si="240"/>
        <v>0</v>
      </c>
    </row>
    <row r="1227" spans="1:41">
      <c r="A1227" s="33"/>
      <c r="B1227" s="33"/>
      <c r="C1227" s="49"/>
      <c r="D1227" s="49"/>
      <c r="E1227" s="50"/>
      <c r="F1227" s="7"/>
      <c r="G1227" s="50"/>
      <c r="H1227" s="50"/>
      <c r="I1227" s="49"/>
      <c r="J1227" s="54"/>
      <c r="K1227" s="49"/>
      <c r="L1227" s="49"/>
      <c r="M1227" s="41"/>
      <c r="N1227" s="7"/>
      <c r="O1227" s="8" t="str">
        <f t="shared" si="232"/>
        <v xml:space="preserve"> </v>
      </c>
      <c r="P1227" s="8" t="str">
        <f t="shared" si="233"/>
        <v xml:space="preserve"> </v>
      </c>
      <c r="Q1227" s="7"/>
      <c r="R1227" s="6"/>
      <c r="S1227" s="7"/>
      <c r="T1227" s="7"/>
      <c r="U1227" s="7"/>
      <c r="V1227" s="9"/>
      <c r="W1227" s="9"/>
      <c r="X1227" s="9"/>
      <c r="Y1227" s="9"/>
      <c r="Z1227" s="7"/>
      <c r="AA1227" s="7"/>
      <c r="AB1227" s="7"/>
      <c r="AC1227" s="7"/>
      <c r="AD1227" t="str">
        <f>IF('Invulblad per woning'!B1227=0," ","ja")</f>
        <v xml:space="preserve"> </v>
      </c>
      <c r="AE1227" s="10" t="str">
        <f t="shared" si="234"/>
        <v>nee</v>
      </c>
      <c r="AF1227" s="10">
        <f t="shared" si="235"/>
        <v>60</v>
      </c>
      <c r="AG1227" s="10">
        <f t="shared" si="236"/>
        <v>1944</v>
      </c>
      <c r="AH1227">
        <f t="shared" si="230"/>
        <v>0</v>
      </c>
      <c r="AI1227" s="10" t="str">
        <f t="shared" si="231"/>
        <v>nee 60 1944 0</v>
      </c>
      <c r="AJ1227" s="10" t="e">
        <f>_xlfn.XLOOKUP(AI1227,'Hybride Warmtepomp'!F$3:F$165,'Hybride Warmtepomp'!B$3:B$165)</f>
        <v>#N/A</v>
      </c>
      <c r="AK1227" t="str">
        <f t="shared" si="237"/>
        <v/>
      </c>
      <c r="AL1227" t="str">
        <f t="shared" si="241"/>
        <v>nee</v>
      </c>
      <c r="AM1227" t="str">
        <f t="shared" si="238"/>
        <v>nee</v>
      </c>
      <c r="AN1227" t="b">
        <f t="shared" si="239"/>
        <v>0</v>
      </c>
      <c r="AO1227" t="b">
        <f t="shared" si="240"/>
        <v>0</v>
      </c>
    </row>
    <row r="1228" spans="1:41">
      <c r="A1228" s="33"/>
      <c r="B1228" s="33"/>
      <c r="C1228" s="49"/>
      <c r="D1228" s="49"/>
      <c r="E1228" s="50"/>
      <c r="F1228" s="7"/>
      <c r="G1228" s="50"/>
      <c r="H1228" s="50"/>
      <c r="I1228" s="49"/>
      <c r="J1228" s="54"/>
      <c r="K1228" s="49"/>
      <c r="L1228" s="49"/>
      <c r="M1228" s="41"/>
      <c r="N1228" s="7"/>
      <c r="O1228" s="8" t="str">
        <f t="shared" si="232"/>
        <v xml:space="preserve"> </v>
      </c>
      <c r="P1228" s="8" t="str">
        <f t="shared" si="233"/>
        <v xml:space="preserve"> </v>
      </c>
      <c r="Q1228" s="7"/>
      <c r="R1228" s="6"/>
      <c r="S1228" s="7"/>
      <c r="T1228" s="7"/>
      <c r="U1228" s="7"/>
      <c r="V1228" s="9"/>
      <c r="W1228" s="9"/>
      <c r="X1228" s="9"/>
      <c r="Y1228" s="9"/>
      <c r="Z1228" s="7"/>
      <c r="AA1228" s="7"/>
      <c r="AB1228" s="7"/>
      <c r="AC1228" s="7"/>
      <c r="AD1228" t="str">
        <f>IF('Invulblad per woning'!B1228=0," ","ja")</f>
        <v xml:space="preserve"> </v>
      </c>
      <c r="AE1228" s="10" t="str">
        <f t="shared" si="234"/>
        <v>nee</v>
      </c>
      <c r="AF1228" s="10">
        <f t="shared" si="235"/>
        <v>60</v>
      </c>
      <c r="AG1228" s="10">
        <f t="shared" si="236"/>
        <v>1944</v>
      </c>
      <c r="AH1228">
        <f t="shared" si="230"/>
        <v>0</v>
      </c>
      <c r="AI1228" s="10" t="str">
        <f t="shared" si="231"/>
        <v>nee 60 1944 0</v>
      </c>
      <c r="AJ1228" s="10" t="e">
        <f>_xlfn.XLOOKUP(AI1228,'Hybride Warmtepomp'!F$3:F$165,'Hybride Warmtepomp'!B$3:B$165)</f>
        <v>#N/A</v>
      </c>
      <c r="AK1228" t="str">
        <f t="shared" si="237"/>
        <v/>
      </c>
      <c r="AL1228" t="str">
        <f t="shared" si="241"/>
        <v>nee</v>
      </c>
      <c r="AM1228" t="str">
        <f t="shared" si="238"/>
        <v>nee</v>
      </c>
      <c r="AN1228" t="b">
        <f t="shared" si="239"/>
        <v>0</v>
      </c>
      <c r="AO1228" t="b">
        <f t="shared" si="240"/>
        <v>0</v>
      </c>
    </row>
    <row r="1229" spans="1:41">
      <c r="A1229" s="33"/>
      <c r="B1229" s="33"/>
      <c r="C1229" s="49"/>
      <c r="D1229" s="49"/>
      <c r="E1229" s="50"/>
      <c r="F1229" s="7"/>
      <c r="G1229" s="50"/>
      <c r="H1229" s="50"/>
      <c r="I1229" s="49"/>
      <c r="J1229" s="54"/>
      <c r="K1229" s="49"/>
      <c r="L1229" s="49"/>
      <c r="M1229" s="41"/>
      <c r="N1229" s="7"/>
      <c r="O1229" s="8" t="str">
        <f t="shared" si="232"/>
        <v xml:space="preserve"> </v>
      </c>
      <c r="P1229" s="8" t="str">
        <f t="shared" si="233"/>
        <v xml:space="preserve"> </v>
      </c>
      <c r="Q1229" s="7"/>
      <c r="R1229" s="6"/>
      <c r="S1229" s="7"/>
      <c r="T1229" s="7"/>
      <c r="U1229" s="7"/>
      <c r="V1229" s="9"/>
      <c r="W1229" s="9"/>
      <c r="X1229" s="9"/>
      <c r="Y1229" s="9"/>
      <c r="Z1229" s="7"/>
      <c r="AA1229" s="7"/>
      <c r="AB1229" s="7"/>
      <c r="AC1229" s="7"/>
      <c r="AD1229" t="str">
        <f>IF('Invulblad per woning'!B1229=0," ","ja")</f>
        <v xml:space="preserve"> </v>
      </c>
      <c r="AE1229" s="10" t="str">
        <f t="shared" si="234"/>
        <v>nee</v>
      </c>
      <c r="AF1229" s="10">
        <f t="shared" si="235"/>
        <v>60</v>
      </c>
      <c r="AG1229" s="10">
        <f t="shared" si="236"/>
        <v>1944</v>
      </c>
      <c r="AH1229">
        <f t="shared" si="230"/>
        <v>0</v>
      </c>
      <c r="AI1229" s="10" t="str">
        <f t="shared" si="231"/>
        <v>nee 60 1944 0</v>
      </c>
      <c r="AJ1229" s="10" t="e">
        <f>_xlfn.XLOOKUP(AI1229,'Hybride Warmtepomp'!F$3:F$165,'Hybride Warmtepomp'!B$3:B$165)</f>
        <v>#N/A</v>
      </c>
      <c r="AK1229" t="str">
        <f t="shared" si="237"/>
        <v/>
      </c>
      <c r="AL1229" t="str">
        <f t="shared" si="241"/>
        <v>nee</v>
      </c>
      <c r="AM1229" t="str">
        <f t="shared" si="238"/>
        <v>nee</v>
      </c>
      <c r="AN1229" t="b">
        <f t="shared" si="239"/>
        <v>0</v>
      </c>
      <c r="AO1229" t="b">
        <f t="shared" si="240"/>
        <v>0</v>
      </c>
    </row>
    <row r="1230" spans="1:41">
      <c r="A1230" s="33"/>
      <c r="B1230" s="33"/>
      <c r="C1230" s="49"/>
      <c r="D1230" s="49"/>
      <c r="E1230" s="50"/>
      <c r="F1230" s="7"/>
      <c r="G1230" s="50"/>
      <c r="H1230" s="50"/>
      <c r="I1230" s="49"/>
      <c r="J1230" s="54"/>
      <c r="K1230" s="49"/>
      <c r="L1230" s="49"/>
      <c r="M1230" s="41"/>
      <c r="N1230" s="7"/>
      <c r="O1230" s="8" t="str">
        <f t="shared" si="232"/>
        <v xml:space="preserve"> </v>
      </c>
      <c r="P1230" s="8" t="str">
        <f t="shared" si="233"/>
        <v xml:space="preserve"> </v>
      </c>
      <c r="Q1230" s="7"/>
      <c r="R1230" s="6"/>
      <c r="S1230" s="7"/>
      <c r="T1230" s="7"/>
      <c r="U1230" s="7"/>
      <c r="V1230" s="9"/>
      <c r="W1230" s="9"/>
      <c r="X1230" s="9"/>
      <c r="Y1230" s="9"/>
      <c r="Z1230" s="7"/>
      <c r="AA1230" s="7"/>
      <c r="AB1230" s="7"/>
      <c r="AC1230" s="7"/>
      <c r="AD1230" t="str">
        <f>IF('Invulblad per woning'!B1230=0," ","ja")</f>
        <v xml:space="preserve"> </v>
      </c>
      <c r="AE1230" s="10" t="str">
        <f t="shared" si="234"/>
        <v>nee</v>
      </c>
      <c r="AF1230" s="10">
        <f t="shared" si="235"/>
        <v>60</v>
      </c>
      <c r="AG1230" s="10">
        <f t="shared" si="236"/>
        <v>1944</v>
      </c>
      <c r="AH1230">
        <f t="shared" si="230"/>
        <v>0</v>
      </c>
      <c r="AI1230" s="10" t="str">
        <f t="shared" si="231"/>
        <v>nee 60 1944 0</v>
      </c>
      <c r="AJ1230" s="10" t="e">
        <f>_xlfn.XLOOKUP(AI1230,'Hybride Warmtepomp'!F$3:F$165,'Hybride Warmtepomp'!B$3:B$165)</f>
        <v>#N/A</v>
      </c>
      <c r="AK1230" t="str">
        <f t="shared" si="237"/>
        <v/>
      </c>
      <c r="AL1230" t="str">
        <f t="shared" si="241"/>
        <v>nee</v>
      </c>
      <c r="AM1230" t="str">
        <f t="shared" si="238"/>
        <v>nee</v>
      </c>
      <c r="AN1230" t="b">
        <f t="shared" si="239"/>
        <v>0</v>
      </c>
      <c r="AO1230" t="b">
        <f t="shared" si="240"/>
        <v>0</v>
      </c>
    </row>
    <row r="1231" spans="1:41">
      <c r="A1231" s="33"/>
      <c r="B1231" s="33"/>
      <c r="C1231" s="49"/>
      <c r="D1231" s="49"/>
      <c r="E1231" s="50"/>
      <c r="F1231" s="7"/>
      <c r="G1231" s="50"/>
      <c r="H1231" s="50"/>
      <c r="I1231" s="49"/>
      <c r="J1231" s="54"/>
      <c r="K1231" s="49"/>
      <c r="L1231" s="49"/>
      <c r="M1231" s="41"/>
      <c r="N1231" s="7"/>
      <c r="O1231" s="8" t="str">
        <f t="shared" si="232"/>
        <v xml:space="preserve"> </v>
      </c>
      <c r="P1231" s="8" t="str">
        <f t="shared" si="233"/>
        <v xml:space="preserve"> </v>
      </c>
      <c r="Q1231" s="7"/>
      <c r="R1231" s="6"/>
      <c r="S1231" s="7"/>
      <c r="T1231" s="7"/>
      <c r="U1231" s="7"/>
      <c r="V1231" s="9"/>
      <c r="W1231" s="9"/>
      <c r="X1231" s="9"/>
      <c r="Y1231" s="9"/>
      <c r="Z1231" s="7"/>
      <c r="AA1231" s="7"/>
      <c r="AB1231" s="7"/>
      <c r="AC1231" s="7"/>
      <c r="AD1231" t="str">
        <f>IF('Invulblad per woning'!B1231=0," ","ja")</f>
        <v xml:space="preserve"> </v>
      </c>
      <c r="AE1231" s="10" t="str">
        <f t="shared" si="234"/>
        <v>nee</v>
      </c>
      <c r="AF1231" s="10">
        <f t="shared" si="235"/>
        <v>60</v>
      </c>
      <c r="AG1231" s="10">
        <f t="shared" si="236"/>
        <v>1944</v>
      </c>
      <c r="AH1231">
        <f t="shared" si="230"/>
        <v>0</v>
      </c>
      <c r="AI1231" s="10" t="str">
        <f t="shared" si="231"/>
        <v>nee 60 1944 0</v>
      </c>
      <c r="AJ1231" s="10" t="e">
        <f>_xlfn.XLOOKUP(AI1231,'Hybride Warmtepomp'!F$3:F$165,'Hybride Warmtepomp'!B$3:B$165)</f>
        <v>#N/A</v>
      </c>
      <c r="AK1231" t="str">
        <f t="shared" si="237"/>
        <v/>
      </c>
      <c r="AL1231" t="str">
        <f t="shared" si="241"/>
        <v>nee</v>
      </c>
      <c r="AM1231" t="str">
        <f t="shared" si="238"/>
        <v>nee</v>
      </c>
      <c r="AN1231" t="b">
        <f t="shared" si="239"/>
        <v>0</v>
      </c>
      <c r="AO1231" t="b">
        <f t="shared" si="240"/>
        <v>0</v>
      </c>
    </row>
    <row r="1232" spans="1:41">
      <c r="A1232" s="33"/>
      <c r="B1232" s="33"/>
      <c r="C1232" s="49"/>
      <c r="D1232" s="49"/>
      <c r="E1232" s="50"/>
      <c r="F1232" s="7"/>
      <c r="G1232" s="50"/>
      <c r="H1232" s="50"/>
      <c r="I1232" s="49"/>
      <c r="J1232" s="54"/>
      <c r="K1232" s="49"/>
      <c r="L1232" s="49"/>
      <c r="M1232" s="41"/>
      <c r="N1232" s="7"/>
      <c r="O1232" s="8" t="str">
        <f t="shared" si="232"/>
        <v xml:space="preserve"> </v>
      </c>
      <c r="P1232" s="8" t="str">
        <f t="shared" si="233"/>
        <v xml:space="preserve"> </v>
      </c>
      <c r="Q1232" s="7"/>
      <c r="R1232" s="6"/>
      <c r="S1232" s="7"/>
      <c r="T1232" s="7"/>
      <c r="U1232" s="7"/>
      <c r="V1232" s="9"/>
      <c r="W1232" s="9"/>
      <c r="X1232" s="9"/>
      <c r="Y1232" s="9"/>
      <c r="Z1232" s="7"/>
      <c r="AA1232" s="7"/>
      <c r="AB1232" s="7"/>
      <c r="AC1232" s="7"/>
      <c r="AD1232" t="str">
        <f>IF('Invulblad per woning'!B1232=0," ","ja")</f>
        <v xml:space="preserve"> </v>
      </c>
      <c r="AE1232" s="10" t="str">
        <f t="shared" si="234"/>
        <v>nee</v>
      </c>
      <c r="AF1232" s="10">
        <f t="shared" si="235"/>
        <v>60</v>
      </c>
      <c r="AG1232" s="10">
        <f t="shared" si="236"/>
        <v>1944</v>
      </c>
      <c r="AH1232">
        <f t="shared" si="230"/>
        <v>0</v>
      </c>
      <c r="AI1232" s="10" t="str">
        <f t="shared" si="231"/>
        <v>nee 60 1944 0</v>
      </c>
      <c r="AJ1232" s="10" t="e">
        <f>_xlfn.XLOOKUP(AI1232,'Hybride Warmtepomp'!F$3:F$165,'Hybride Warmtepomp'!B$3:B$165)</f>
        <v>#N/A</v>
      </c>
      <c r="AK1232" t="str">
        <f t="shared" si="237"/>
        <v/>
      </c>
      <c r="AL1232" t="str">
        <f t="shared" si="241"/>
        <v>nee</v>
      </c>
      <c r="AM1232" t="str">
        <f t="shared" si="238"/>
        <v>nee</v>
      </c>
      <c r="AN1232" t="b">
        <f t="shared" si="239"/>
        <v>0</v>
      </c>
      <c r="AO1232" t="b">
        <f t="shared" si="240"/>
        <v>0</v>
      </c>
    </row>
    <row r="1233" spans="1:41">
      <c r="A1233" s="33"/>
      <c r="B1233" s="33"/>
      <c r="C1233" s="49"/>
      <c r="D1233" s="49"/>
      <c r="E1233" s="50"/>
      <c r="F1233" s="7"/>
      <c r="G1233" s="50"/>
      <c r="H1233" s="50"/>
      <c r="I1233" s="49"/>
      <c r="J1233" s="54"/>
      <c r="K1233" s="49"/>
      <c r="L1233" s="49"/>
      <c r="M1233" s="41"/>
      <c r="N1233" s="7"/>
      <c r="O1233" s="8" t="str">
        <f t="shared" si="232"/>
        <v xml:space="preserve"> </v>
      </c>
      <c r="P1233" s="8" t="str">
        <f t="shared" si="233"/>
        <v xml:space="preserve"> </v>
      </c>
      <c r="Q1233" s="7"/>
      <c r="R1233" s="6"/>
      <c r="S1233" s="7"/>
      <c r="T1233" s="7"/>
      <c r="U1233" s="7"/>
      <c r="V1233" s="9"/>
      <c r="W1233" s="9"/>
      <c r="X1233" s="9"/>
      <c r="Y1233" s="9"/>
      <c r="Z1233" s="7"/>
      <c r="AA1233" s="7"/>
      <c r="AB1233" s="7"/>
      <c r="AC1233" s="7"/>
      <c r="AD1233" t="str">
        <f>IF('Invulblad per woning'!B1233=0," ","ja")</f>
        <v xml:space="preserve"> </v>
      </c>
      <c r="AE1233" s="10" t="str">
        <f t="shared" si="234"/>
        <v>nee</v>
      </c>
      <c r="AF1233" s="10">
        <f t="shared" si="235"/>
        <v>60</v>
      </c>
      <c r="AG1233" s="10">
        <f t="shared" si="236"/>
        <v>1944</v>
      </c>
      <c r="AH1233">
        <f t="shared" si="230"/>
        <v>0</v>
      </c>
      <c r="AI1233" s="10" t="str">
        <f t="shared" si="231"/>
        <v>nee 60 1944 0</v>
      </c>
      <c r="AJ1233" s="10" t="e">
        <f>_xlfn.XLOOKUP(AI1233,'Hybride Warmtepomp'!F$3:F$165,'Hybride Warmtepomp'!B$3:B$165)</f>
        <v>#N/A</v>
      </c>
      <c r="AK1233" t="str">
        <f t="shared" si="237"/>
        <v/>
      </c>
      <c r="AL1233" t="str">
        <f t="shared" si="241"/>
        <v>nee</v>
      </c>
      <c r="AM1233" t="str">
        <f t="shared" si="238"/>
        <v>nee</v>
      </c>
      <c r="AN1233" t="b">
        <f t="shared" si="239"/>
        <v>0</v>
      </c>
      <c r="AO1233" t="b">
        <f t="shared" si="240"/>
        <v>0</v>
      </c>
    </row>
    <row r="1234" spans="1:41">
      <c r="A1234" s="33"/>
      <c r="B1234" s="33"/>
      <c r="C1234" s="49"/>
      <c r="D1234" s="49"/>
      <c r="E1234" s="50"/>
      <c r="F1234" s="7"/>
      <c r="G1234" s="50"/>
      <c r="H1234" s="50"/>
      <c r="I1234" s="49"/>
      <c r="J1234" s="54"/>
      <c r="K1234" s="49"/>
      <c r="L1234" s="49"/>
      <c r="M1234" s="41"/>
      <c r="N1234" s="7"/>
      <c r="O1234" s="8" t="str">
        <f t="shared" si="232"/>
        <v xml:space="preserve"> </v>
      </c>
      <c r="P1234" s="8" t="str">
        <f t="shared" si="233"/>
        <v xml:space="preserve"> </v>
      </c>
      <c r="Q1234" s="7"/>
      <c r="R1234" s="6"/>
      <c r="S1234" s="7"/>
      <c r="T1234" s="7"/>
      <c r="U1234" s="7"/>
      <c r="V1234" s="9"/>
      <c r="W1234" s="9"/>
      <c r="X1234" s="9"/>
      <c r="Y1234" s="9"/>
      <c r="Z1234" s="7"/>
      <c r="AA1234" s="7"/>
      <c r="AB1234" s="7"/>
      <c r="AC1234" s="7"/>
      <c r="AD1234" t="str">
        <f>IF('Invulblad per woning'!B1234=0," ","ja")</f>
        <v xml:space="preserve"> </v>
      </c>
      <c r="AE1234" s="10" t="str">
        <f t="shared" si="234"/>
        <v>nee</v>
      </c>
      <c r="AF1234" s="10">
        <f t="shared" si="235"/>
        <v>60</v>
      </c>
      <c r="AG1234" s="10">
        <f t="shared" si="236"/>
        <v>1944</v>
      </c>
      <c r="AH1234">
        <f t="shared" si="230"/>
        <v>0</v>
      </c>
      <c r="AI1234" s="10" t="str">
        <f t="shared" si="231"/>
        <v>nee 60 1944 0</v>
      </c>
      <c r="AJ1234" s="10" t="e">
        <f>_xlfn.XLOOKUP(AI1234,'Hybride Warmtepomp'!F$3:F$165,'Hybride Warmtepomp'!B$3:B$165)</f>
        <v>#N/A</v>
      </c>
      <c r="AK1234" t="str">
        <f t="shared" si="237"/>
        <v/>
      </c>
      <c r="AL1234" t="str">
        <f t="shared" si="241"/>
        <v>nee</v>
      </c>
      <c r="AM1234" t="str">
        <f t="shared" si="238"/>
        <v>nee</v>
      </c>
      <c r="AN1234" t="b">
        <f t="shared" si="239"/>
        <v>0</v>
      </c>
      <c r="AO1234" t="b">
        <f t="shared" si="240"/>
        <v>0</v>
      </c>
    </row>
    <row r="1235" spans="1:41">
      <c r="A1235" s="33"/>
      <c r="B1235" s="33"/>
      <c r="C1235" s="49"/>
      <c r="D1235" s="49"/>
      <c r="E1235" s="50"/>
      <c r="F1235" s="7"/>
      <c r="G1235" s="50"/>
      <c r="H1235" s="50"/>
      <c r="I1235" s="49"/>
      <c r="J1235" s="54"/>
      <c r="K1235" s="49"/>
      <c r="L1235" s="49"/>
      <c r="M1235" s="41"/>
      <c r="N1235" s="7"/>
      <c r="O1235" s="8" t="str">
        <f t="shared" si="232"/>
        <v xml:space="preserve"> </v>
      </c>
      <c r="P1235" s="8" t="str">
        <f t="shared" si="233"/>
        <v xml:space="preserve"> </v>
      </c>
      <c r="Q1235" s="7"/>
      <c r="R1235" s="6"/>
      <c r="S1235" s="7"/>
      <c r="T1235" s="7"/>
      <c r="U1235" s="7"/>
      <c r="V1235" s="9"/>
      <c r="W1235" s="9"/>
      <c r="X1235" s="9"/>
      <c r="Y1235" s="9"/>
      <c r="Z1235" s="7"/>
      <c r="AA1235" s="7"/>
      <c r="AB1235" s="7"/>
      <c r="AC1235" s="7"/>
      <c r="AD1235" t="str">
        <f>IF('Invulblad per woning'!B1235=0," ","ja")</f>
        <v xml:space="preserve"> </v>
      </c>
      <c r="AE1235" s="10" t="str">
        <f t="shared" si="234"/>
        <v>nee</v>
      </c>
      <c r="AF1235" s="10">
        <f t="shared" si="235"/>
        <v>60</v>
      </c>
      <c r="AG1235" s="10">
        <f t="shared" si="236"/>
        <v>1944</v>
      </c>
      <c r="AH1235">
        <f t="shared" si="230"/>
        <v>0</v>
      </c>
      <c r="AI1235" s="10" t="str">
        <f t="shared" si="231"/>
        <v>nee 60 1944 0</v>
      </c>
      <c r="AJ1235" s="10" t="e">
        <f>_xlfn.XLOOKUP(AI1235,'Hybride Warmtepomp'!F$3:F$165,'Hybride Warmtepomp'!B$3:B$165)</f>
        <v>#N/A</v>
      </c>
      <c r="AK1235" t="str">
        <f t="shared" si="237"/>
        <v/>
      </c>
      <c r="AL1235" t="str">
        <f t="shared" si="241"/>
        <v>nee</v>
      </c>
      <c r="AM1235" t="str">
        <f t="shared" si="238"/>
        <v>nee</v>
      </c>
      <c r="AN1235" t="b">
        <f t="shared" si="239"/>
        <v>0</v>
      </c>
      <c r="AO1235" t="b">
        <f t="shared" si="240"/>
        <v>0</v>
      </c>
    </row>
    <row r="1236" spans="1:41">
      <c r="A1236" s="33"/>
      <c r="B1236" s="33"/>
      <c r="C1236" s="49"/>
      <c r="D1236" s="49"/>
      <c r="E1236" s="50"/>
      <c r="F1236" s="7"/>
      <c r="G1236" s="50"/>
      <c r="H1236" s="50"/>
      <c r="I1236" s="49"/>
      <c r="J1236" s="54"/>
      <c r="K1236" s="49"/>
      <c r="L1236" s="49"/>
      <c r="M1236" s="41"/>
      <c r="N1236" s="7"/>
      <c r="O1236" s="8" t="str">
        <f t="shared" si="232"/>
        <v xml:space="preserve"> </v>
      </c>
      <c r="P1236" s="8" t="str">
        <f t="shared" si="233"/>
        <v xml:space="preserve"> </v>
      </c>
      <c r="Q1236" s="7"/>
      <c r="R1236" s="6"/>
      <c r="S1236" s="7"/>
      <c r="T1236" s="7"/>
      <c r="U1236" s="7"/>
      <c r="V1236" s="9"/>
      <c r="W1236" s="9"/>
      <c r="X1236" s="9"/>
      <c r="Y1236" s="9"/>
      <c r="Z1236" s="7"/>
      <c r="AA1236" s="7"/>
      <c r="AB1236" s="7"/>
      <c r="AC1236" s="7"/>
      <c r="AD1236" t="str">
        <f>IF('Invulblad per woning'!B1236=0," ","ja")</f>
        <v xml:space="preserve"> </v>
      </c>
      <c r="AE1236" s="10" t="str">
        <f t="shared" si="234"/>
        <v>nee</v>
      </c>
      <c r="AF1236" s="10">
        <f t="shared" si="235"/>
        <v>60</v>
      </c>
      <c r="AG1236" s="10">
        <f t="shared" si="236"/>
        <v>1944</v>
      </c>
      <c r="AH1236">
        <f t="shared" si="230"/>
        <v>0</v>
      </c>
      <c r="AI1236" s="10" t="str">
        <f t="shared" si="231"/>
        <v>nee 60 1944 0</v>
      </c>
      <c r="AJ1236" s="10" t="e">
        <f>_xlfn.XLOOKUP(AI1236,'Hybride Warmtepomp'!F$3:F$165,'Hybride Warmtepomp'!B$3:B$165)</f>
        <v>#N/A</v>
      </c>
      <c r="AK1236" t="str">
        <f t="shared" si="237"/>
        <v/>
      </c>
      <c r="AL1236" t="str">
        <f t="shared" si="241"/>
        <v>nee</v>
      </c>
      <c r="AM1236" t="str">
        <f t="shared" si="238"/>
        <v>nee</v>
      </c>
      <c r="AN1236" t="b">
        <f t="shared" si="239"/>
        <v>0</v>
      </c>
      <c r="AO1236" t="b">
        <f t="shared" si="240"/>
        <v>0</v>
      </c>
    </row>
    <row r="1237" spans="1:41">
      <c r="A1237" s="33"/>
      <c r="B1237" s="33"/>
      <c r="C1237" s="49"/>
      <c r="D1237" s="49"/>
      <c r="E1237" s="50"/>
      <c r="F1237" s="7"/>
      <c r="G1237" s="50"/>
      <c r="H1237" s="50"/>
      <c r="I1237" s="49"/>
      <c r="J1237" s="54"/>
      <c r="K1237" s="49"/>
      <c r="L1237" s="49"/>
      <c r="M1237" s="41"/>
      <c r="N1237" s="7"/>
      <c r="O1237" s="8" t="str">
        <f t="shared" si="232"/>
        <v xml:space="preserve"> </v>
      </c>
      <c r="P1237" s="8" t="str">
        <f t="shared" si="233"/>
        <v xml:space="preserve"> </v>
      </c>
      <c r="Q1237" s="7"/>
      <c r="R1237" s="6"/>
      <c r="S1237" s="7"/>
      <c r="T1237" s="7"/>
      <c r="U1237" s="7"/>
      <c r="V1237" s="9"/>
      <c r="W1237" s="9"/>
      <c r="X1237" s="9"/>
      <c r="Y1237" s="9"/>
      <c r="Z1237" s="7"/>
      <c r="AA1237" s="7"/>
      <c r="AB1237" s="7"/>
      <c r="AC1237" s="7"/>
      <c r="AD1237" t="str">
        <f>IF('Invulblad per woning'!B1237=0," ","ja")</f>
        <v xml:space="preserve"> </v>
      </c>
      <c r="AE1237" s="10" t="str">
        <f t="shared" si="234"/>
        <v>nee</v>
      </c>
      <c r="AF1237" s="10">
        <f t="shared" si="235"/>
        <v>60</v>
      </c>
      <c r="AG1237" s="10">
        <f t="shared" si="236"/>
        <v>1944</v>
      </c>
      <c r="AH1237">
        <f t="shared" si="230"/>
        <v>0</v>
      </c>
      <c r="AI1237" s="10" t="str">
        <f t="shared" si="231"/>
        <v>nee 60 1944 0</v>
      </c>
      <c r="AJ1237" s="10" t="e">
        <f>_xlfn.XLOOKUP(AI1237,'Hybride Warmtepomp'!F$3:F$165,'Hybride Warmtepomp'!B$3:B$165)</f>
        <v>#N/A</v>
      </c>
      <c r="AK1237" t="str">
        <f t="shared" si="237"/>
        <v/>
      </c>
      <c r="AL1237" t="str">
        <f t="shared" si="241"/>
        <v>nee</v>
      </c>
      <c r="AM1237" t="str">
        <f t="shared" si="238"/>
        <v>nee</v>
      </c>
      <c r="AN1237" t="b">
        <f t="shared" si="239"/>
        <v>0</v>
      </c>
      <c r="AO1237" t="b">
        <f t="shared" si="240"/>
        <v>0</v>
      </c>
    </row>
    <row r="1238" spans="1:41">
      <c r="A1238" s="33"/>
      <c r="B1238" s="33"/>
      <c r="C1238" s="49"/>
      <c r="D1238" s="49"/>
      <c r="E1238" s="50"/>
      <c r="F1238" s="7"/>
      <c r="G1238" s="50"/>
      <c r="H1238" s="50"/>
      <c r="I1238" s="49"/>
      <c r="J1238" s="54"/>
      <c r="K1238" s="49"/>
      <c r="L1238" s="49"/>
      <c r="M1238" s="41"/>
      <c r="N1238" s="7"/>
      <c r="O1238" s="8" t="str">
        <f t="shared" si="232"/>
        <v xml:space="preserve"> </v>
      </c>
      <c r="P1238" s="8" t="str">
        <f t="shared" si="233"/>
        <v xml:space="preserve"> </v>
      </c>
      <c r="Q1238" s="7"/>
      <c r="R1238" s="6"/>
      <c r="S1238" s="7"/>
      <c r="T1238" s="7"/>
      <c r="U1238" s="7"/>
      <c r="V1238" s="9"/>
      <c r="W1238" s="9"/>
      <c r="X1238" s="9"/>
      <c r="Y1238" s="9"/>
      <c r="Z1238" s="7"/>
      <c r="AA1238" s="7"/>
      <c r="AB1238" s="7"/>
      <c r="AC1238" s="7"/>
      <c r="AD1238" t="str">
        <f>IF('Invulblad per woning'!B1238=0," ","ja")</f>
        <v xml:space="preserve"> </v>
      </c>
      <c r="AE1238" s="10" t="str">
        <f t="shared" si="234"/>
        <v>nee</v>
      </c>
      <c r="AF1238" s="10">
        <f t="shared" si="235"/>
        <v>60</v>
      </c>
      <c r="AG1238" s="10">
        <f t="shared" si="236"/>
        <v>1944</v>
      </c>
      <c r="AH1238">
        <f t="shared" si="230"/>
        <v>0</v>
      </c>
      <c r="AI1238" s="10" t="str">
        <f t="shared" si="231"/>
        <v>nee 60 1944 0</v>
      </c>
      <c r="AJ1238" s="10" t="e">
        <f>_xlfn.XLOOKUP(AI1238,'Hybride Warmtepomp'!F$3:F$165,'Hybride Warmtepomp'!B$3:B$165)</f>
        <v>#N/A</v>
      </c>
      <c r="AK1238" t="str">
        <f t="shared" si="237"/>
        <v/>
      </c>
      <c r="AL1238" t="str">
        <f t="shared" si="241"/>
        <v>nee</v>
      </c>
      <c r="AM1238" t="str">
        <f t="shared" si="238"/>
        <v>nee</v>
      </c>
      <c r="AN1238" t="b">
        <f t="shared" si="239"/>
        <v>0</v>
      </c>
      <c r="AO1238" t="b">
        <f t="shared" si="240"/>
        <v>0</v>
      </c>
    </row>
    <row r="1239" spans="1:41">
      <c r="A1239" s="33"/>
      <c r="B1239" s="33"/>
      <c r="C1239" s="49"/>
      <c r="D1239" s="49"/>
      <c r="E1239" s="50"/>
      <c r="F1239" s="7"/>
      <c r="G1239" s="50"/>
      <c r="H1239" s="50"/>
      <c r="I1239" s="49"/>
      <c r="J1239" s="54"/>
      <c r="K1239" s="49"/>
      <c r="L1239" s="49"/>
      <c r="M1239" s="41"/>
      <c r="N1239" s="7"/>
      <c r="O1239" s="8" t="str">
        <f t="shared" si="232"/>
        <v xml:space="preserve"> </v>
      </c>
      <c r="P1239" s="8" t="str">
        <f t="shared" si="233"/>
        <v xml:space="preserve"> </v>
      </c>
      <c r="Q1239" s="7"/>
      <c r="R1239" s="6"/>
      <c r="S1239" s="7"/>
      <c r="T1239" s="7"/>
      <c r="U1239" s="7"/>
      <c r="V1239" s="9"/>
      <c r="W1239" s="9"/>
      <c r="X1239" s="9"/>
      <c r="Y1239" s="9"/>
      <c r="Z1239" s="7"/>
      <c r="AA1239" s="7"/>
      <c r="AB1239" s="7"/>
      <c r="AC1239" s="7"/>
      <c r="AD1239" t="str">
        <f>IF('Invulblad per woning'!B1239=0," ","ja")</f>
        <v xml:space="preserve"> </v>
      </c>
      <c r="AE1239" s="10" t="str">
        <f t="shared" si="234"/>
        <v>nee</v>
      </c>
      <c r="AF1239" s="10">
        <f t="shared" si="235"/>
        <v>60</v>
      </c>
      <c r="AG1239" s="10">
        <f t="shared" si="236"/>
        <v>1944</v>
      </c>
      <c r="AH1239">
        <f t="shared" si="230"/>
        <v>0</v>
      </c>
      <c r="AI1239" s="10" t="str">
        <f t="shared" si="231"/>
        <v>nee 60 1944 0</v>
      </c>
      <c r="AJ1239" s="10" t="e">
        <f>_xlfn.XLOOKUP(AI1239,'Hybride Warmtepomp'!F$3:F$165,'Hybride Warmtepomp'!B$3:B$165)</f>
        <v>#N/A</v>
      </c>
      <c r="AK1239" t="str">
        <f t="shared" si="237"/>
        <v/>
      </c>
      <c r="AL1239" t="str">
        <f t="shared" si="241"/>
        <v>nee</v>
      </c>
      <c r="AM1239" t="str">
        <f t="shared" si="238"/>
        <v>nee</v>
      </c>
      <c r="AN1239" t="b">
        <f t="shared" si="239"/>
        <v>0</v>
      </c>
      <c r="AO1239" t="b">
        <f t="shared" si="240"/>
        <v>0</v>
      </c>
    </row>
    <row r="1240" spans="1:41">
      <c r="A1240" s="33"/>
      <c r="B1240" s="33"/>
      <c r="C1240" s="49"/>
      <c r="D1240" s="49"/>
      <c r="E1240" s="50"/>
      <c r="F1240" s="7"/>
      <c r="G1240" s="50"/>
      <c r="H1240" s="50"/>
      <c r="I1240" s="49"/>
      <c r="J1240" s="54"/>
      <c r="K1240" s="49"/>
      <c r="L1240" s="49"/>
      <c r="M1240" s="41"/>
      <c r="N1240" s="7"/>
      <c r="O1240" s="8" t="str">
        <f t="shared" si="232"/>
        <v xml:space="preserve"> </v>
      </c>
      <c r="P1240" s="8" t="str">
        <f t="shared" si="233"/>
        <v xml:space="preserve"> </v>
      </c>
      <c r="Q1240" s="7"/>
      <c r="R1240" s="6"/>
      <c r="S1240" s="7"/>
      <c r="T1240" s="7"/>
      <c r="U1240" s="7"/>
      <c r="V1240" s="9"/>
      <c r="W1240" s="9"/>
      <c r="X1240" s="9"/>
      <c r="Y1240" s="9"/>
      <c r="Z1240" s="7"/>
      <c r="AA1240" s="7"/>
      <c r="AB1240" s="7"/>
      <c r="AC1240" s="7"/>
      <c r="AD1240" t="str">
        <f>IF('Invulblad per woning'!B1240=0," ","ja")</f>
        <v xml:space="preserve"> </v>
      </c>
      <c r="AE1240" s="10" t="str">
        <f t="shared" si="234"/>
        <v>nee</v>
      </c>
      <c r="AF1240" s="10">
        <f t="shared" si="235"/>
        <v>60</v>
      </c>
      <c r="AG1240" s="10">
        <f t="shared" si="236"/>
        <v>1944</v>
      </c>
      <c r="AH1240">
        <f t="shared" si="230"/>
        <v>0</v>
      </c>
      <c r="AI1240" s="10" t="str">
        <f t="shared" si="231"/>
        <v>nee 60 1944 0</v>
      </c>
      <c r="AJ1240" s="10" t="e">
        <f>_xlfn.XLOOKUP(AI1240,'Hybride Warmtepomp'!F$3:F$165,'Hybride Warmtepomp'!B$3:B$165)</f>
        <v>#N/A</v>
      </c>
      <c r="AK1240" t="str">
        <f t="shared" si="237"/>
        <v/>
      </c>
      <c r="AL1240" t="str">
        <f t="shared" si="241"/>
        <v>nee</v>
      </c>
      <c r="AM1240" t="str">
        <f t="shared" si="238"/>
        <v>nee</v>
      </c>
      <c r="AN1240" t="b">
        <f t="shared" si="239"/>
        <v>0</v>
      </c>
      <c r="AO1240" t="b">
        <f t="shared" si="240"/>
        <v>0</v>
      </c>
    </row>
    <row r="1241" spans="1:41">
      <c r="A1241" s="33"/>
      <c r="B1241" s="33"/>
      <c r="C1241" s="49"/>
      <c r="D1241" s="49"/>
      <c r="E1241" s="50"/>
      <c r="F1241" s="7"/>
      <c r="G1241" s="50"/>
      <c r="H1241" s="50"/>
      <c r="I1241" s="49"/>
      <c r="J1241" s="54"/>
      <c r="K1241" s="49"/>
      <c r="L1241" s="49"/>
      <c r="M1241" s="41"/>
      <c r="N1241" s="7"/>
      <c r="O1241" s="8" t="str">
        <f t="shared" si="232"/>
        <v xml:space="preserve"> </v>
      </c>
      <c r="P1241" s="8" t="str">
        <f t="shared" si="233"/>
        <v xml:space="preserve"> </v>
      </c>
      <c r="Q1241" s="7"/>
      <c r="R1241" s="6"/>
      <c r="S1241" s="7"/>
      <c r="T1241" s="7"/>
      <c r="U1241" s="7"/>
      <c r="V1241" s="9"/>
      <c r="W1241" s="9"/>
      <c r="X1241" s="9"/>
      <c r="Y1241" s="9"/>
      <c r="Z1241" s="7"/>
      <c r="AA1241" s="7"/>
      <c r="AB1241" s="7"/>
      <c r="AC1241" s="7"/>
      <c r="AD1241" t="str">
        <f>IF('Invulblad per woning'!B1241=0," ","ja")</f>
        <v xml:space="preserve"> </v>
      </c>
      <c r="AE1241" s="10" t="str">
        <f t="shared" si="234"/>
        <v>nee</v>
      </c>
      <c r="AF1241" s="10">
        <f t="shared" si="235"/>
        <v>60</v>
      </c>
      <c r="AG1241" s="10">
        <f t="shared" si="236"/>
        <v>1944</v>
      </c>
      <c r="AH1241">
        <f t="shared" ref="AH1241:AH1304" si="242">Q1241</f>
        <v>0</v>
      </c>
      <c r="AI1241" s="10" t="str">
        <f t="shared" ref="AI1241:AI1304" si="243">_xlfn.CONCAT(AE1241," ",AF1241," ",AG1241," ",AH1241)</f>
        <v>nee 60 1944 0</v>
      </c>
      <c r="AJ1241" s="10" t="e">
        <f>_xlfn.XLOOKUP(AI1241,'Hybride Warmtepomp'!F$3:F$165,'Hybride Warmtepomp'!B$3:B$165)</f>
        <v>#N/A</v>
      </c>
      <c r="AK1241" t="str">
        <f t="shared" si="237"/>
        <v/>
      </c>
      <c r="AL1241" t="str">
        <f t="shared" si="241"/>
        <v>nee</v>
      </c>
      <c r="AM1241" t="str">
        <f t="shared" si="238"/>
        <v>nee</v>
      </c>
      <c r="AN1241" t="b">
        <f t="shared" si="239"/>
        <v>0</v>
      </c>
      <c r="AO1241" t="b">
        <f t="shared" si="240"/>
        <v>0</v>
      </c>
    </row>
    <row r="1242" spans="1:41">
      <c r="A1242" s="33"/>
      <c r="B1242" s="33"/>
      <c r="C1242" s="49"/>
      <c r="D1242" s="49"/>
      <c r="E1242" s="50"/>
      <c r="F1242" s="7"/>
      <c r="G1242" s="50"/>
      <c r="H1242" s="50"/>
      <c r="I1242" s="49"/>
      <c r="J1242" s="54"/>
      <c r="K1242" s="49"/>
      <c r="L1242" s="49"/>
      <c r="M1242" s="41"/>
      <c r="N1242" s="7"/>
      <c r="O1242" s="8" t="str">
        <f t="shared" si="232"/>
        <v xml:space="preserve"> </v>
      </c>
      <c r="P1242" s="8" t="str">
        <f t="shared" si="233"/>
        <v xml:space="preserve"> </v>
      </c>
      <c r="Q1242" s="7"/>
      <c r="R1242" s="6"/>
      <c r="S1242" s="7"/>
      <c r="T1242" s="7"/>
      <c r="U1242" s="7"/>
      <c r="V1242" s="9"/>
      <c r="W1242" s="9"/>
      <c r="X1242" s="9"/>
      <c r="Y1242" s="9"/>
      <c r="Z1242" s="7"/>
      <c r="AA1242" s="7"/>
      <c r="AB1242" s="7"/>
      <c r="AC1242" s="7"/>
      <c r="AD1242" t="str">
        <f>IF('Invulblad per woning'!B1242=0," ","ja")</f>
        <v xml:space="preserve"> </v>
      </c>
      <c r="AE1242" s="10" t="str">
        <f t="shared" si="234"/>
        <v>nee</v>
      </c>
      <c r="AF1242" s="10">
        <f t="shared" si="235"/>
        <v>60</v>
      </c>
      <c r="AG1242" s="10">
        <f t="shared" si="236"/>
        <v>1944</v>
      </c>
      <c r="AH1242">
        <f t="shared" si="242"/>
        <v>0</v>
      </c>
      <c r="AI1242" s="10" t="str">
        <f t="shared" si="243"/>
        <v>nee 60 1944 0</v>
      </c>
      <c r="AJ1242" s="10" t="e">
        <f>_xlfn.XLOOKUP(AI1242,'Hybride Warmtepomp'!F$3:F$165,'Hybride Warmtepomp'!B$3:B$165)</f>
        <v>#N/A</v>
      </c>
      <c r="AK1242" t="str">
        <f t="shared" si="237"/>
        <v/>
      </c>
      <c r="AL1242" t="str">
        <f t="shared" si="241"/>
        <v>nee</v>
      </c>
      <c r="AM1242" t="str">
        <f t="shared" si="238"/>
        <v>nee</v>
      </c>
      <c r="AN1242" t="b">
        <f t="shared" si="239"/>
        <v>0</v>
      </c>
      <c r="AO1242" t="b">
        <f t="shared" si="240"/>
        <v>0</v>
      </c>
    </row>
    <row r="1243" spans="1:41">
      <c r="A1243" s="33"/>
      <c r="B1243" s="33"/>
      <c r="C1243" s="49"/>
      <c r="D1243" s="49"/>
      <c r="E1243" s="50"/>
      <c r="F1243" s="7"/>
      <c r="G1243" s="50"/>
      <c r="H1243" s="50"/>
      <c r="I1243" s="49"/>
      <c r="J1243" s="54"/>
      <c r="K1243" s="49"/>
      <c r="L1243" s="49"/>
      <c r="M1243" s="41"/>
      <c r="N1243" s="7"/>
      <c r="O1243" s="8" t="str">
        <f t="shared" si="232"/>
        <v xml:space="preserve"> </v>
      </c>
      <c r="P1243" s="8" t="str">
        <f t="shared" si="233"/>
        <v xml:space="preserve"> </v>
      </c>
      <c r="Q1243" s="7"/>
      <c r="R1243" s="6"/>
      <c r="S1243" s="7"/>
      <c r="T1243" s="7"/>
      <c r="U1243" s="7"/>
      <c r="V1243" s="9"/>
      <c r="W1243" s="9"/>
      <c r="X1243" s="9"/>
      <c r="Y1243" s="9"/>
      <c r="Z1243" s="7"/>
      <c r="AA1243" s="7"/>
      <c r="AB1243" s="7"/>
      <c r="AC1243" s="7"/>
      <c r="AD1243" t="str">
        <f>IF('Invulblad per woning'!B1243=0," ","ja")</f>
        <v xml:space="preserve"> </v>
      </c>
      <c r="AE1243" s="10" t="str">
        <f t="shared" si="234"/>
        <v>nee</v>
      </c>
      <c r="AF1243" s="10">
        <f t="shared" si="235"/>
        <v>60</v>
      </c>
      <c r="AG1243" s="10">
        <f t="shared" si="236"/>
        <v>1944</v>
      </c>
      <c r="AH1243">
        <f t="shared" si="242"/>
        <v>0</v>
      </c>
      <c r="AI1243" s="10" t="str">
        <f t="shared" si="243"/>
        <v>nee 60 1944 0</v>
      </c>
      <c r="AJ1243" s="10" t="e">
        <f>_xlfn.XLOOKUP(AI1243,'Hybride Warmtepomp'!F$3:F$165,'Hybride Warmtepomp'!B$3:B$165)</f>
        <v>#N/A</v>
      </c>
      <c r="AK1243" t="str">
        <f t="shared" si="237"/>
        <v/>
      </c>
      <c r="AL1243" t="str">
        <f t="shared" si="241"/>
        <v>nee</v>
      </c>
      <c r="AM1243" t="str">
        <f t="shared" si="238"/>
        <v>nee</v>
      </c>
      <c r="AN1243" t="b">
        <f t="shared" si="239"/>
        <v>0</v>
      </c>
      <c r="AO1243" t="b">
        <f t="shared" si="240"/>
        <v>0</v>
      </c>
    </row>
    <row r="1244" spans="1:41">
      <c r="A1244" s="33"/>
      <c r="B1244" s="33"/>
      <c r="C1244" s="49"/>
      <c r="D1244" s="49"/>
      <c r="E1244" s="50"/>
      <c r="F1244" s="7"/>
      <c r="G1244" s="50"/>
      <c r="H1244" s="50"/>
      <c r="I1244" s="49"/>
      <c r="J1244" s="54"/>
      <c r="K1244" s="49"/>
      <c r="L1244" s="49"/>
      <c r="M1244" s="41"/>
      <c r="N1244" s="7"/>
      <c r="O1244" s="8" t="str">
        <f t="shared" si="232"/>
        <v xml:space="preserve"> </v>
      </c>
      <c r="P1244" s="8" t="str">
        <f t="shared" si="233"/>
        <v xml:space="preserve"> </v>
      </c>
      <c r="Q1244" s="7"/>
      <c r="R1244" s="6"/>
      <c r="S1244" s="7"/>
      <c r="T1244" s="7"/>
      <c r="U1244" s="7"/>
      <c r="V1244" s="9"/>
      <c r="W1244" s="9"/>
      <c r="X1244" s="9"/>
      <c r="Y1244" s="9"/>
      <c r="Z1244" s="7"/>
      <c r="AA1244" s="7"/>
      <c r="AB1244" s="7"/>
      <c r="AC1244" s="7"/>
      <c r="AD1244" t="str">
        <f>IF('Invulblad per woning'!B1244=0," ","ja")</f>
        <v xml:space="preserve"> </v>
      </c>
      <c r="AE1244" s="10" t="str">
        <f t="shared" si="234"/>
        <v>nee</v>
      </c>
      <c r="AF1244" s="10">
        <f t="shared" si="235"/>
        <v>60</v>
      </c>
      <c r="AG1244" s="10">
        <f t="shared" si="236"/>
        <v>1944</v>
      </c>
      <c r="AH1244">
        <f t="shared" si="242"/>
        <v>0</v>
      </c>
      <c r="AI1244" s="10" t="str">
        <f t="shared" si="243"/>
        <v>nee 60 1944 0</v>
      </c>
      <c r="AJ1244" s="10" t="e">
        <f>_xlfn.XLOOKUP(AI1244,'Hybride Warmtepomp'!F$3:F$165,'Hybride Warmtepomp'!B$3:B$165)</f>
        <v>#N/A</v>
      </c>
      <c r="AK1244" t="str">
        <f t="shared" si="237"/>
        <v/>
      </c>
      <c r="AL1244" t="str">
        <f t="shared" si="241"/>
        <v>nee</v>
      </c>
      <c r="AM1244" t="str">
        <f t="shared" si="238"/>
        <v>nee</v>
      </c>
      <c r="AN1244" t="b">
        <f t="shared" si="239"/>
        <v>0</v>
      </c>
      <c r="AO1244" t="b">
        <f t="shared" si="240"/>
        <v>0</v>
      </c>
    </row>
    <row r="1245" spans="1:41">
      <c r="A1245" s="33"/>
      <c r="B1245" s="33"/>
      <c r="C1245" s="49"/>
      <c r="D1245" s="49"/>
      <c r="E1245" s="50"/>
      <c r="F1245" s="7"/>
      <c r="G1245" s="50"/>
      <c r="H1245" s="50"/>
      <c r="I1245" s="49"/>
      <c r="J1245" s="54"/>
      <c r="K1245" s="49"/>
      <c r="L1245" s="49"/>
      <c r="M1245" s="41"/>
      <c r="N1245" s="7"/>
      <c r="O1245" s="8" t="str">
        <f t="shared" si="232"/>
        <v xml:space="preserve"> </v>
      </c>
      <c r="P1245" s="8" t="str">
        <f t="shared" si="233"/>
        <v xml:space="preserve"> </v>
      </c>
      <c r="Q1245" s="7"/>
      <c r="R1245" s="6"/>
      <c r="S1245" s="7"/>
      <c r="T1245" s="7"/>
      <c r="U1245" s="7"/>
      <c r="V1245" s="9"/>
      <c r="W1245" s="9"/>
      <c r="X1245" s="9"/>
      <c r="Y1245" s="9"/>
      <c r="Z1245" s="7"/>
      <c r="AA1245" s="7"/>
      <c r="AB1245" s="7"/>
      <c r="AC1245" s="7"/>
      <c r="AD1245" t="str">
        <f>IF('Invulblad per woning'!B1245=0," ","ja")</f>
        <v xml:space="preserve"> </v>
      </c>
      <c r="AE1245" s="10" t="str">
        <f t="shared" si="234"/>
        <v>nee</v>
      </c>
      <c r="AF1245" s="10">
        <f t="shared" si="235"/>
        <v>60</v>
      </c>
      <c r="AG1245" s="10">
        <f t="shared" si="236"/>
        <v>1944</v>
      </c>
      <c r="AH1245">
        <f t="shared" si="242"/>
        <v>0</v>
      </c>
      <c r="AI1245" s="10" t="str">
        <f t="shared" si="243"/>
        <v>nee 60 1944 0</v>
      </c>
      <c r="AJ1245" s="10" t="e">
        <f>_xlfn.XLOOKUP(AI1245,'Hybride Warmtepomp'!F$3:F$165,'Hybride Warmtepomp'!B$3:B$165)</f>
        <v>#N/A</v>
      </c>
      <c r="AK1245" t="str">
        <f t="shared" si="237"/>
        <v/>
      </c>
      <c r="AL1245" t="str">
        <f t="shared" si="241"/>
        <v>nee</v>
      </c>
      <c r="AM1245" t="str">
        <f t="shared" si="238"/>
        <v>nee</v>
      </c>
      <c r="AN1245" t="b">
        <f t="shared" si="239"/>
        <v>0</v>
      </c>
      <c r="AO1245" t="b">
        <f t="shared" si="240"/>
        <v>0</v>
      </c>
    </row>
    <row r="1246" spans="1:41">
      <c r="A1246" s="33"/>
      <c r="B1246" s="33"/>
      <c r="C1246" s="49"/>
      <c r="D1246" s="49"/>
      <c r="E1246" s="50"/>
      <c r="F1246" s="7"/>
      <c r="G1246" s="50"/>
      <c r="H1246" s="50"/>
      <c r="I1246" s="49"/>
      <c r="J1246" s="54"/>
      <c r="K1246" s="49"/>
      <c r="L1246" s="49"/>
      <c r="M1246" s="41"/>
      <c r="N1246" s="7"/>
      <c r="O1246" s="8" t="str">
        <f t="shared" si="232"/>
        <v xml:space="preserve"> </v>
      </c>
      <c r="P1246" s="8" t="str">
        <f t="shared" si="233"/>
        <v xml:space="preserve"> </v>
      </c>
      <c r="Q1246" s="7"/>
      <c r="R1246" s="6"/>
      <c r="S1246" s="7"/>
      <c r="T1246" s="7"/>
      <c r="U1246" s="7"/>
      <c r="V1246" s="9"/>
      <c r="W1246" s="9"/>
      <c r="X1246" s="9"/>
      <c r="Y1246" s="9"/>
      <c r="Z1246" s="7"/>
      <c r="AA1246" s="7"/>
      <c r="AB1246" s="7"/>
      <c r="AC1246" s="7"/>
      <c r="AD1246" t="str">
        <f>IF('Invulblad per woning'!B1246=0," ","ja")</f>
        <v xml:space="preserve"> </v>
      </c>
      <c r="AE1246" s="10" t="str">
        <f t="shared" si="234"/>
        <v>nee</v>
      </c>
      <c r="AF1246" s="10">
        <f t="shared" si="235"/>
        <v>60</v>
      </c>
      <c r="AG1246" s="10">
        <f t="shared" si="236"/>
        <v>1944</v>
      </c>
      <c r="AH1246">
        <f t="shared" si="242"/>
        <v>0</v>
      </c>
      <c r="AI1246" s="10" t="str">
        <f t="shared" si="243"/>
        <v>nee 60 1944 0</v>
      </c>
      <c r="AJ1246" s="10" t="e">
        <f>_xlfn.XLOOKUP(AI1246,'Hybride Warmtepomp'!F$3:F$165,'Hybride Warmtepomp'!B$3:B$165)</f>
        <v>#N/A</v>
      </c>
      <c r="AK1246" t="str">
        <f t="shared" si="237"/>
        <v/>
      </c>
      <c r="AL1246" t="str">
        <f t="shared" si="241"/>
        <v>nee</v>
      </c>
      <c r="AM1246" t="str">
        <f t="shared" si="238"/>
        <v>nee</v>
      </c>
      <c r="AN1246" t="b">
        <f t="shared" si="239"/>
        <v>0</v>
      </c>
      <c r="AO1246" t="b">
        <f t="shared" si="240"/>
        <v>0</v>
      </c>
    </row>
    <row r="1247" spans="1:41">
      <c r="A1247" s="33"/>
      <c r="B1247" s="33"/>
      <c r="C1247" s="49"/>
      <c r="D1247" s="49"/>
      <c r="E1247" s="50"/>
      <c r="F1247" s="7"/>
      <c r="G1247" s="50"/>
      <c r="H1247" s="50"/>
      <c r="I1247" s="49"/>
      <c r="J1247" s="54"/>
      <c r="K1247" s="49"/>
      <c r="L1247" s="49"/>
      <c r="M1247" s="41"/>
      <c r="N1247" s="7"/>
      <c r="O1247" s="8" t="str">
        <f t="shared" si="232"/>
        <v xml:space="preserve"> </v>
      </c>
      <c r="P1247" s="8" t="str">
        <f t="shared" si="233"/>
        <v xml:space="preserve"> </v>
      </c>
      <c r="Q1247" s="7"/>
      <c r="R1247" s="6"/>
      <c r="S1247" s="7"/>
      <c r="T1247" s="7"/>
      <c r="U1247" s="7"/>
      <c r="V1247" s="9"/>
      <c r="W1247" s="9"/>
      <c r="X1247" s="9"/>
      <c r="Y1247" s="9"/>
      <c r="Z1247" s="7"/>
      <c r="AA1247" s="7"/>
      <c r="AB1247" s="7"/>
      <c r="AC1247" s="7"/>
      <c r="AD1247" t="str">
        <f>IF('Invulblad per woning'!B1247=0," ","ja")</f>
        <v xml:space="preserve"> </v>
      </c>
      <c r="AE1247" s="10" t="str">
        <f t="shared" si="234"/>
        <v>nee</v>
      </c>
      <c r="AF1247" s="10">
        <f t="shared" si="235"/>
        <v>60</v>
      </c>
      <c r="AG1247" s="10">
        <f t="shared" si="236"/>
        <v>1944</v>
      </c>
      <c r="AH1247">
        <f t="shared" si="242"/>
        <v>0</v>
      </c>
      <c r="AI1247" s="10" t="str">
        <f t="shared" si="243"/>
        <v>nee 60 1944 0</v>
      </c>
      <c r="AJ1247" s="10" t="e">
        <f>_xlfn.XLOOKUP(AI1247,'Hybride Warmtepomp'!F$3:F$165,'Hybride Warmtepomp'!B$3:B$165)</f>
        <v>#N/A</v>
      </c>
      <c r="AK1247" t="str">
        <f t="shared" si="237"/>
        <v/>
      </c>
      <c r="AL1247" t="str">
        <f t="shared" si="241"/>
        <v>nee</v>
      </c>
      <c r="AM1247" t="str">
        <f t="shared" si="238"/>
        <v>nee</v>
      </c>
      <c r="AN1247" t="b">
        <f t="shared" si="239"/>
        <v>0</v>
      </c>
      <c r="AO1247" t="b">
        <f t="shared" si="240"/>
        <v>0</v>
      </c>
    </row>
    <row r="1248" spans="1:41">
      <c r="A1248" s="33"/>
      <c r="B1248" s="33"/>
      <c r="C1248" s="49"/>
      <c r="D1248" s="49"/>
      <c r="E1248" s="50"/>
      <c r="F1248" s="7"/>
      <c r="G1248" s="50"/>
      <c r="H1248" s="50"/>
      <c r="I1248" s="49"/>
      <c r="J1248" s="54"/>
      <c r="K1248" s="49"/>
      <c r="L1248" s="49"/>
      <c r="M1248" s="41"/>
      <c r="N1248" s="7"/>
      <c r="O1248" s="8" t="str">
        <f t="shared" si="232"/>
        <v xml:space="preserve"> </v>
      </c>
      <c r="P1248" s="8" t="str">
        <f t="shared" si="233"/>
        <v xml:space="preserve"> </v>
      </c>
      <c r="Q1248" s="7"/>
      <c r="R1248" s="6"/>
      <c r="S1248" s="7"/>
      <c r="T1248" s="7"/>
      <c r="U1248" s="7"/>
      <c r="V1248" s="9"/>
      <c r="W1248" s="9"/>
      <c r="X1248" s="9"/>
      <c r="Y1248" s="9"/>
      <c r="Z1248" s="7"/>
      <c r="AA1248" s="7"/>
      <c r="AB1248" s="7"/>
      <c r="AC1248" s="7"/>
      <c r="AD1248" t="str">
        <f>IF('Invulblad per woning'!B1248=0," ","ja")</f>
        <v xml:space="preserve"> </v>
      </c>
      <c r="AE1248" s="10" t="str">
        <f t="shared" si="234"/>
        <v>nee</v>
      </c>
      <c r="AF1248" s="10">
        <f t="shared" si="235"/>
        <v>60</v>
      </c>
      <c r="AG1248" s="10">
        <f t="shared" si="236"/>
        <v>1944</v>
      </c>
      <c r="AH1248">
        <f t="shared" si="242"/>
        <v>0</v>
      </c>
      <c r="AI1248" s="10" t="str">
        <f t="shared" si="243"/>
        <v>nee 60 1944 0</v>
      </c>
      <c r="AJ1248" s="10" t="e">
        <f>_xlfn.XLOOKUP(AI1248,'Hybride Warmtepomp'!F$3:F$165,'Hybride Warmtepomp'!B$3:B$165)</f>
        <v>#N/A</v>
      </c>
      <c r="AK1248" t="str">
        <f t="shared" si="237"/>
        <v/>
      </c>
      <c r="AL1248" t="str">
        <f t="shared" si="241"/>
        <v>nee</v>
      </c>
      <c r="AM1248" t="str">
        <f t="shared" si="238"/>
        <v>nee</v>
      </c>
      <c r="AN1248" t="b">
        <f t="shared" si="239"/>
        <v>0</v>
      </c>
      <c r="AO1248" t="b">
        <f t="shared" si="240"/>
        <v>0</v>
      </c>
    </row>
    <row r="1249" spans="1:41">
      <c r="A1249" s="33"/>
      <c r="B1249" s="33"/>
      <c r="C1249" s="49"/>
      <c r="D1249" s="49"/>
      <c r="E1249" s="50"/>
      <c r="F1249" s="7"/>
      <c r="G1249" s="50"/>
      <c r="H1249" s="50"/>
      <c r="I1249" s="49"/>
      <c r="J1249" s="54"/>
      <c r="K1249" s="49"/>
      <c r="L1249" s="49"/>
      <c r="M1249" s="41"/>
      <c r="N1249" s="7"/>
      <c r="O1249" s="8" t="str">
        <f t="shared" si="232"/>
        <v xml:space="preserve"> </v>
      </c>
      <c r="P1249" s="8" t="str">
        <f t="shared" si="233"/>
        <v xml:space="preserve"> </v>
      </c>
      <c r="Q1249" s="7"/>
      <c r="R1249" s="6"/>
      <c r="S1249" s="7"/>
      <c r="T1249" s="7"/>
      <c r="U1249" s="7"/>
      <c r="V1249" s="9"/>
      <c r="W1249" s="9"/>
      <c r="X1249" s="9"/>
      <c r="Y1249" s="9"/>
      <c r="Z1249" s="7"/>
      <c r="AA1249" s="7"/>
      <c r="AB1249" s="7"/>
      <c r="AC1249" s="7"/>
      <c r="AD1249" t="str">
        <f>IF('Invulblad per woning'!B1249=0," ","ja")</f>
        <v xml:space="preserve"> </v>
      </c>
      <c r="AE1249" s="10" t="str">
        <f t="shared" si="234"/>
        <v>nee</v>
      </c>
      <c r="AF1249" s="10">
        <f t="shared" si="235"/>
        <v>60</v>
      </c>
      <c r="AG1249" s="10">
        <f t="shared" si="236"/>
        <v>1944</v>
      </c>
      <c r="AH1249">
        <f t="shared" si="242"/>
        <v>0</v>
      </c>
      <c r="AI1249" s="10" t="str">
        <f t="shared" si="243"/>
        <v>nee 60 1944 0</v>
      </c>
      <c r="AJ1249" s="10" t="e">
        <f>_xlfn.XLOOKUP(AI1249,'Hybride Warmtepomp'!F$3:F$165,'Hybride Warmtepomp'!B$3:B$165)</f>
        <v>#N/A</v>
      </c>
      <c r="AK1249" t="str">
        <f t="shared" si="237"/>
        <v/>
      </c>
      <c r="AL1249" t="str">
        <f t="shared" si="241"/>
        <v>nee</v>
      </c>
      <c r="AM1249" t="str">
        <f t="shared" si="238"/>
        <v>nee</v>
      </c>
      <c r="AN1249" t="b">
        <f t="shared" si="239"/>
        <v>0</v>
      </c>
      <c r="AO1249" t="b">
        <f t="shared" si="240"/>
        <v>0</v>
      </c>
    </row>
    <row r="1250" spans="1:41">
      <c r="A1250" s="33"/>
      <c r="B1250" s="33"/>
      <c r="C1250" s="49"/>
      <c r="D1250" s="49"/>
      <c r="E1250" s="50"/>
      <c r="F1250" s="7"/>
      <c r="G1250" s="50"/>
      <c r="H1250" s="50"/>
      <c r="I1250" s="49"/>
      <c r="J1250" s="54"/>
      <c r="K1250" s="49"/>
      <c r="L1250" s="49"/>
      <c r="M1250" s="41"/>
      <c r="N1250" s="7"/>
      <c r="O1250" s="8" t="str">
        <f t="shared" si="232"/>
        <v xml:space="preserve"> </v>
      </c>
      <c r="P1250" s="8" t="str">
        <f t="shared" si="233"/>
        <v xml:space="preserve"> </v>
      </c>
      <c r="Q1250" s="7"/>
      <c r="R1250" s="6"/>
      <c r="S1250" s="7"/>
      <c r="T1250" s="7"/>
      <c r="U1250" s="7"/>
      <c r="V1250" s="9"/>
      <c r="W1250" s="9"/>
      <c r="X1250" s="9"/>
      <c r="Y1250" s="9"/>
      <c r="Z1250" s="7"/>
      <c r="AA1250" s="7"/>
      <c r="AB1250" s="7"/>
      <c r="AC1250" s="7"/>
      <c r="AD1250" t="str">
        <f>IF('Invulblad per woning'!B1250=0," ","ja")</f>
        <v xml:space="preserve"> </v>
      </c>
      <c r="AE1250" s="10" t="str">
        <f t="shared" si="234"/>
        <v>nee</v>
      </c>
      <c r="AF1250" s="10">
        <f t="shared" si="235"/>
        <v>60</v>
      </c>
      <c r="AG1250" s="10">
        <f t="shared" si="236"/>
        <v>1944</v>
      </c>
      <c r="AH1250">
        <f t="shared" si="242"/>
        <v>0</v>
      </c>
      <c r="AI1250" s="10" t="str">
        <f t="shared" si="243"/>
        <v>nee 60 1944 0</v>
      </c>
      <c r="AJ1250" s="10" t="e">
        <f>_xlfn.XLOOKUP(AI1250,'Hybride Warmtepomp'!F$3:F$165,'Hybride Warmtepomp'!B$3:B$165)</f>
        <v>#N/A</v>
      </c>
      <c r="AK1250" t="str">
        <f t="shared" si="237"/>
        <v/>
      </c>
      <c r="AL1250" t="str">
        <f t="shared" si="241"/>
        <v>nee</v>
      </c>
      <c r="AM1250" t="str">
        <f t="shared" si="238"/>
        <v>nee</v>
      </c>
      <c r="AN1250" t="b">
        <f t="shared" si="239"/>
        <v>0</v>
      </c>
      <c r="AO1250" t="b">
        <f t="shared" si="240"/>
        <v>0</v>
      </c>
    </row>
    <row r="1251" spans="1:41">
      <c r="A1251" s="33"/>
      <c r="B1251" s="33"/>
      <c r="C1251" s="49"/>
      <c r="D1251" s="49"/>
      <c r="E1251" s="50"/>
      <c r="F1251" s="7"/>
      <c r="G1251" s="50"/>
      <c r="H1251" s="50"/>
      <c r="I1251" s="49"/>
      <c r="J1251" s="54"/>
      <c r="K1251" s="49"/>
      <c r="L1251" s="49"/>
      <c r="M1251" s="41"/>
      <c r="N1251" s="7"/>
      <c r="O1251" s="8" t="str">
        <f t="shared" si="232"/>
        <v xml:space="preserve"> </v>
      </c>
      <c r="P1251" s="8" t="str">
        <f t="shared" si="233"/>
        <v xml:space="preserve"> </v>
      </c>
      <c r="Q1251" s="7"/>
      <c r="R1251" s="6"/>
      <c r="S1251" s="7"/>
      <c r="T1251" s="7"/>
      <c r="U1251" s="7"/>
      <c r="V1251" s="9"/>
      <c r="W1251" s="9"/>
      <c r="X1251" s="9"/>
      <c r="Y1251" s="9"/>
      <c r="Z1251" s="7"/>
      <c r="AA1251" s="7"/>
      <c r="AB1251" s="7"/>
      <c r="AC1251" s="7"/>
      <c r="AD1251" t="str">
        <f>IF('Invulblad per woning'!B1251=0," ","ja")</f>
        <v xml:space="preserve"> </v>
      </c>
      <c r="AE1251" s="10" t="str">
        <f t="shared" si="234"/>
        <v>nee</v>
      </c>
      <c r="AF1251" s="10">
        <f t="shared" si="235"/>
        <v>60</v>
      </c>
      <c r="AG1251" s="10">
        <f t="shared" si="236"/>
        <v>1944</v>
      </c>
      <c r="AH1251">
        <f t="shared" si="242"/>
        <v>0</v>
      </c>
      <c r="AI1251" s="10" t="str">
        <f t="shared" si="243"/>
        <v>nee 60 1944 0</v>
      </c>
      <c r="AJ1251" s="10" t="e">
        <f>_xlfn.XLOOKUP(AI1251,'Hybride Warmtepomp'!F$3:F$165,'Hybride Warmtepomp'!B$3:B$165)</f>
        <v>#N/A</v>
      </c>
      <c r="AK1251" t="str">
        <f t="shared" si="237"/>
        <v/>
      </c>
      <c r="AL1251" t="str">
        <f t="shared" si="241"/>
        <v>nee</v>
      </c>
      <c r="AM1251" t="str">
        <f t="shared" si="238"/>
        <v>nee</v>
      </c>
      <c r="AN1251" t="b">
        <f t="shared" si="239"/>
        <v>0</v>
      </c>
      <c r="AO1251" t="b">
        <f t="shared" si="240"/>
        <v>0</v>
      </c>
    </row>
    <row r="1252" spans="1:41">
      <c r="A1252" s="33"/>
      <c r="B1252" s="33"/>
      <c r="C1252" s="49"/>
      <c r="D1252" s="49"/>
      <c r="E1252" s="50"/>
      <c r="F1252" s="7"/>
      <c r="G1252" s="50"/>
      <c r="H1252" s="50"/>
      <c r="I1252" s="49"/>
      <c r="J1252" s="54"/>
      <c r="K1252" s="49"/>
      <c r="L1252" s="49"/>
      <c r="M1252" s="41"/>
      <c r="N1252" s="7"/>
      <c r="O1252" s="8" t="str">
        <f t="shared" si="232"/>
        <v xml:space="preserve"> </v>
      </c>
      <c r="P1252" s="8" t="str">
        <f t="shared" si="233"/>
        <v xml:space="preserve"> </v>
      </c>
      <c r="Q1252" s="7"/>
      <c r="R1252" s="6"/>
      <c r="S1252" s="7"/>
      <c r="T1252" s="7"/>
      <c r="U1252" s="7"/>
      <c r="V1252" s="9"/>
      <c r="W1252" s="9"/>
      <c r="X1252" s="9"/>
      <c r="Y1252" s="9"/>
      <c r="Z1252" s="7"/>
      <c r="AA1252" s="7"/>
      <c r="AB1252" s="7"/>
      <c r="AC1252" s="7"/>
      <c r="AD1252" t="str">
        <f>IF('Invulblad per woning'!B1252=0," ","ja")</f>
        <v xml:space="preserve"> </v>
      </c>
      <c r="AE1252" s="10" t="str">
        <f t="shared" si="234"/>
        <v>nee</v>
      </c>
      <c r="AF1252" s="10">
        <f t="shared" si="235"/>
        <v>60</v>
      </c>
      <c r="AG1252" s="10">
        <f t="shared" si="236"/>
        <v>1944</v>
      </c>
      <c r="AH1252">
        <f t="shared" si="242"/>
        <v>0</v>
      </c>
      <c r="AI1252" s="10" t="str">
        <f t="shared" si="243"/>
        <v>nee 60 1944 0</v>
      </c>
      <c r="AJ1252" s="10" t="e">
        <f>_xlfn.XLOOKUP(AI1252,'Hybride Warmtepomp'!F$3:F$165,'Hybride Warmtepomp'!B$3:B$165)</f>
        <v>#N/A</v>
      </c>
      <c r="AK1252" t="str">
        <f t="shared" si="237"/>
        <v/>
      </c>
      <c r="AL1252" t="str">
        <f t="shared" si="241"/>
        <v>nee</v>
      </c>
      <c r="AM1252" t="str">
        <f t="shared" si="238"/>
        <v>nee</v>
      </c>
      <c r="AN1252" t="b">
        <f t="shared" si="239"/>
        <v>0</v>
      </c>
      <c r="AO1252" t="b">
        <f t="shared" si="240"/>
        <v>0</v>
      </c>
    </row>
    <row r="1253" spans="1:41">
      <c r="A1253" s="33"/>
      <c r="B1253" s="33"/>
      <c r="C1253" s="49"/>
      <c r="D1253" s="49"/>
      <c r="E1253" s="50"/>
      <c r="F1253" s="7"/>
      <c r="G1253" s="50"/>
      <c r="H1253" s="50"/>
      <c r="I1253" s="49"/>
      <c r="J1253" s="54"/>
      <c r="K1253" s="49"/>
      <c r="L1253" s="49"/>
      <c r="M1253" s="41"/>
      <c r="N1253" s="7"/>
      <c r="O1253" s="8" t="str">
        <f t="shared" si="232"/>
        <v xml:space="preserve"> </v>
      </c>
      <c r="P1253" s="8" t="str">
        <f t="shared" si="233"/>
        <v xml:space="preserve"> </v>
      </c>
      <c r="Q1253" s="7"/>
      <c r="R1253" s="6"/>
      <c r="S1253" s="7"/>
      <c r="T1253" s="7"/>
      <c r="U1253" s="7"/>
      <c r="V1253" s="9"/>
      <c r="W1253" s="9"/>
      <c r="X1253" s="9"/>
      <c r="Y1253" s="9"/>
      <c r="Z1253" s="7"/>
      <c r="AA1253" s="7"/>
      <c r="AB1253" s="7"/>
      <c r="AC1253" s="7"/>
      <c r="AD1253" t="str">
        <f>IF('Invulblad per woning'!B1253=0," ","ja")</f>
        <v xml:space="preserve"> </v>
      </c>
      <c r="AE1253" s="10" t="str">
        <f t="shared" si="234"/>
        <v>nee</v>
      </c>
      <c r="AF1253" s="10">
        <f t="shared" si="235"/>
        <v>60</v>
      </c>
      <c r="AG1253" s="10">
        <f t="shared" si="236"/>
        <v>1944</v>
      </c>
      <c r="AH1253">
        <f t="shared" si="242"/>
        <v>0</v>
      </c>
      <c r="AI1253" s="10" t="str">
        <f t="shared" si="243"/>
        <v>nee 60 1944 0</v>
      </c>
      <c r="AJ1253" s="10" t="e">
        <f>_xlfn.XLOOKUP(AI1253,'Hybride Warmtepomp'!F$3:F$165,'Hybride Warmtepomp'!B$3:B$165)</f>
        <v>#N/A</v>
      </c>
      <c r="AK1253" t="str">
        <f t="shared" si="237"/>
        <v/>
      </c>
      <c r="AL1253" t="str">
        <f t="shared" si="241"/>
        <v>nee</v>
      </c>
      <c r="AM1253" t="str">
        <f t="shared" si="238"/>
        <v>nee</v>
      </c>
      <c r="AN1253" t="b">
        <f t="shared" si="239"/>
        <v>0</v>
      </c>
      <c r="AO1253" t="b">
        <f t="shared" si="240"/>
        <v>0</v>
      </c>
    </row>
    <row r="1254" spans="1:41">
      <c r="A1254" s="33"/>
      <c r="B1254" s="33"/>
      <c r="C1254" s="49"/>
      <c r="D1254" s="49"/>
      <c r="E1254" s="50"/>
      <c r="F1254" s="7"/>
      <c r="G1254" s="50"/>
      <c r="H1254" s="50"/>
      <c r="I1254" s="49"/>
      <c r="J1254" s="54"/>
      <c r="K1254" s="49"/>
      <c r="L1254" s="49"/>
      <c r="M1254" s="41"/>
      <c r="N1254" s="7"/>
      <c r="O1254" s="8" t="str">
        <f t="shared" si="232"/>
        <v xml:space="preserve"> </v>
      </c>
      <c r="P1254" s="8" t="str">
        <f t="shared" si="233"/>
        <v xml:space="preserve"> </v>
      </c>
      <c r="Q1254" s="7"/>
      <c r="R1254" s="6"/>
      <c r="S1254" s="7"/>
      <c r="T1254" s="7"/>
      <c r="U1254" s="7"/>
      <c r="V1254" s="9"/>
      <c r="W1254" s="9"/>
      <c r="X1254" s="9"/>
      <c r="Y1254" s="9"/>
      <c r="Z1254" s="7"/>
      <c r="AA1254" s="7"/>
      <c r="AB1254" s="7"/>
      <c r="AC1254" s="7"/>
      <c r="AD1254" t="str">
        <f>IF('Invulblad per woning'!B1254=0," ","ja")</f>
        <v xml:space="preserve"> </v>
      </c>
      <c r="AE1254" s="10" t="str">
        <f t="shared" si="234"/>
        <v>nee</v>
      </c>
      <c r="AF1254" s="10">
        <f t="shared" si="235"/>
        <v>60</v>
      </c>
      <c r="AG1254" s="10">
        <f t="shared" si="236"/>
        <v>1944</v>
      </c>
      <c r="AH1254">
        <f t="shared" si="242"/>
        <v>0</v>
      </c>
      <c r="AI1254" s="10" t="str">
        <f t="shared" si="243"/>
        <v>nee 60 1944 0</v>
      </c>
      <c r="AJ1254" s="10" t="e">
        <f>_xlfn.XLOOKUP(AI1254,'Hybride Warmtepomp'!F$3:F$165,'Hybride Warmtepomp'!B$3:B$165)</f>
        <v>#N/A</v>
      </c>
      <c r="AK1254" t="str">
        <f t="shared" si="237"/>
        <v/>
      </c>
      <c r="AL1254" t="str">
        <f t="shared" si="241"/>
        <v>nee</v>
      </c>
      <c r="AM1254" t="str">
        <f t="shared" si="238"/>
        <v>nee</v>
      </c>
      <c r="AN1254" t="b">
        <f t="shared" si="239"/>
        <v>0</v>
      </c>
      <c r="AO1254" t="b">
        <f t="shared" si="240"/>
        <v>0</v>
      </c>
    </row>
    <row r="1255" spans="1:41">
      <c r="A1255" s="33"/>
      <c r="B1255" s="33"/>
      <c r="C1255" s="49"/>
      <c r="D1255" s="49"/>
      <c r="E1255" s="50"/>
      <c r="F1255" s="7"/>
      <c r="G1255" s="50"/>
      <c r="H1255" s="50"/>
      <c r="I1255" s="49"/>
      <c r="J1255" s="54"/>
      <c r="K1255" s="49"/>
      <c r="L1255" s="49"/>
      <c r="M1255" s="41"/>
      <c r="N1255" s="7"/>
      <c r="O1255" s="8" t="str">
        <f t="shared" si="232"/>
        <v xml:space="preserve"> </v>
      </c>
      <c r="P1255" s="8" t="str">
        <f t="shared" si="233"/>
        <v xml:space="preserve"> </v>
      </c>
      <c r="Q1255" s="7"/>
      <c r="R1255" s="6"/>
      <c r="S1255" s="7"/>
      <c r="T1255" s="7"/>
      <c r="U1255" s="7"/>
      <c r="V1255" s="9"/>
      <c r="W1255" s="9"/>
      <c r="X1255" s="9"/>
      <c r="Y1255" s="9"/>
      <c r="Z1255" s="7"/>
      <c r="AA1255" s="7"/>
      <c r="AB1255" s="7"/>
      <c r="AC1255" s="7"/>
      <c r="AD1255" t="str">
        <f>IF('Invulblad per woning'!B1255=0," ","ja")</f>
        <v xml:space="preserve"> </v>
      </c>
      <c r="AE1255" s="10" t="str">
        <f t="shared" si="234"/>
        <v>nee</v>
      </c>
      <c r="AF1255" s="10">
        <f t="shared" si="235"/>
        <v>60</v>
      </c>
      <c r="AG1255" s="10">
        <f t="shared" si="236"/>
        <v>1944</v>
      </c>
      <c r="AH1255">
        <f t="shared" si="242"/>
        <v>0</v>
      </c>
      <c r="AI1255" s="10" t="str">
        <f t="shared" si="243"/>
        <v>nee 60 1944 0</v>
      </c>
      <c r="AJ1255" s="10" t="e">
        <f>_xlfn.XLOOKUP(AI1255,'Hybride Warmtepomp'!F$3:F$165,'Hybride Warmtepomp'!B$3:B$165)</f>
        <v>#N/A</v>
      </c>
      <c r="AK1255" t="str">
        <f t="shared" si="237"/>
        <v/>
      </c>
      <c r="AL1255" t="str">
        <f t="shared" si="241"/>
        <v>nee</v>
      </c>
      <c r="AM1255" t="str">
        <f t="shared" si="238"/>
        <v>nee</v>
      </c>
      <c r="AN1255" t="b">
        <f t="shared" si="239"/>
        <v>0</v>
      </c>
      <c r="AO1255" t="b">
        <f t="shared" si="240"/>
        <v>0</v>
      </c>
    </row>
    <row r="1256" spans="1:41">
      <c r="A1256" s="33"/>
      <c r="B1256" s="33"/>
      <c r="C1256" s="49"/>
      <c r="D1256" s="49"/>
      <c r="E1256" s="50"/>
      <c r="F1256" s="7"/>
      <c r="G1256" s="50"/>
      <c r="H1256" s="50"/>
      <c r="I1256" s="49"/>
      <c r="J1256" s="54"/>
      <c r="K1256" s="49"/>
      <c r="L1256" s="49"/>
      <c r="M1256" s="41"/>
      <c r="N1256" s="7"/>
      <c r="O1256" s="8" t="str">
        <f t="shared" si="232"/>
        <v xml:space="preserve"> </v>
      </c>
      <c r="P1256" s="8" t="str">
        <f t="shared" si="233"/>
        <v xml:space="preserve"> </v>
      </c>
      <c r="Q1256" s="7"/>
      <c r="R1256" s="6"/>
      <c r="S1256" s="7"/>
      <c r="T1256" s="7"/>
      <c r="U1256" s="7"/>
      <c r="V1256" s="9"/>
      <c r="W1256" s="9"/>
      <c r="X1256" s="9"/>
      <c r="Y1256" s="9"/>
      <c r="Z1256" s="7"/>
      <c r="AA1256" s="7"/>
      <c r="AB1256" s="7"/>
      <c r="AC1256" s="7"/>
      <c r="AD1256" t="str">
        <f>IF('Invulblad per woning'!B1256=0," ","ja")</f>
        <v xml:space="preserve"> </v>
      </c>
      <c r="AE1256" s="10" t="str">
        <f t="shared" si="234"/>
        <v>nee</v>
      </c>
      <c r="AF1256" s="10">
        <f t="shared" si="235"/>
        <v>60</v>
      </c>
      <c r="AG1256" s="10">
        <f t="shared" si="236"/>
        <v>1944</v>
      </c>
      <c r="AH1256">
        <f t="shared" si="242"/>
        <v>0</v>
      </c>
      <c r="AI1256" s="10" t="str">
        <f t="shared" si="243"/>
        <v>nee 60 1944 0</v>
      </c>
      <c r="AJ1256" s="10" t="e">
        <f>_xlfn.XLOOKUP(AI1256,'Hybride Warmtepomp'!F$3:F$165,'Hybride Warmtepomp'!B$3:B$165)</f>
        <v>#N/A</v>
      </c>
      <c r="AK1256" t="str">
        <f t="shared" si="237"/>
        <v/>
      </c>
      <c r="AL1256" t="str">
        <f t="shared" si="241"/>
        <v>nee</v>
      </c>
      <c r="AM1256" t="str">
        <f t="shared" si="238"/>
        <v>nee</v>
      </c>
      <c r="AN1256" t="b">
        <f t="shared" si="239"/>
        <v>0</v>
      </c>
      <c r="AO1256" t="b">
        <f t="shared" si="240"/>
        <v>0</v>
      </c>
    </row>
    <row r="1257" spans="1:41">
      <c r="A1257" s="33"/>
      <c r="B1257" s="33"/>
      <c r="C1257" s="49"/>
      <c r="D1257" s="49"/>
      <c r="E1257" s="50"/>
      <c r="F1257" s="7"/>
      <c r="G1257" s="50"/>
      <c r="H1257" s="50"/>
      <c r="I1257" s="49"/>
      <c r="J1257" s="54"/>
      <c r="K1257" s="49"/>
      <c r="L1257" s="49"/>
      <c r="M1257" s="41"/>
      <c r="N1257" s="7"/>
      <c r="O1257" s="8" t="str">
        <f t="shared" si="232"/>
        <v xml:space="preserve"> </v>
      </c>
      <c r="P1257" s="8" t="str">
        <f t="shared" si="233"/>
        <v xml:space="preserve"> </v>
      </c>
      <c r="Q1257" s="7"/>
      <c r="R1257" s="6"/>
      <c r="S1257" s="7"/>
      <c r="T1257" s="7"/>
      <c r="U1257" s="7"/>
      <c r="V1257" s="9"/>
      <c r="W1257" s="9"/>
      <c r="X1257" s="9"/>
      <c r="Y1257" s="9"/>
      <c r="Z1257" s="7"/>
      <c r="AA1257" s="7"/>
      <c r="AB1257" s="7"/>
      <c r="AC1257" s="7"/>
      <c r="AD1257" t="str">
        <f>IF('Invulblad per woning'!B1257=0," ","ja")</f>
        <v xml:space="preserve"> </v>
      </c>
      <c r="AE1257" s="10" t="str">
        <f t="shared" si="234"/>
        <v>nee</v>
      </c>
      <c r="AF1257" s="10">
        <f t="shared" si="235"/>
        <v>60</v>
      </c>
      <c r="AG1257" s="10">
        <f t="shared" si="236"/>
        <v>1944</v>
      </c>
      <c r="AH1257">
        <f t="shared" si="242"/>
        <v>0</v>
      </c>
      <c r="AI1257" s="10" t="str">
        <f t="shared" si="243"/>
        <v>nee 60 1944 0</v>
      </c>
      <c r="AJ1257" s="10" t="e">
        <f>_xlfn.XLOOKUP(AI1257,'Hybride Warmtepomp'!F$3:F$165,'Hybride Warmtepomp'!B$3:B$165)</f>
        <v>#N/A</v>
      </c>
      <c r="AK1257" t="str">
        <f t="shared" si="237"/>
        <v/>
      </c>
      <c r="AL1257" t="str">
        <f t="shared" si="241"/>
        <v>nee</v>
      </c>
      <c r="AM1257" t="str">
        <f t="shared" si="238"/>
        <v>nee</v>
      </c>
      <c r="AN1257" t="b">
        <f t="shared" si="239"/>
        <v>0</v>
      </c>
      <c r="AO1257" t="b">
        <f t="shared" si="240"/>
        <v>0</v>
      </c>
    </row>
    <row r="1258" spans="1:41">
      <c r="A1258" s="33"/>
      <c r="B1258" s="33"/>
      <c r="C1258" s="49"/>
      <c r="D1258" s="49"/>
      <c r="E1258" s="50"/>
      <c r="F1258" s="7"/>
      <c r="G1258" s="50"/>
      <c r="H1258" s="50"/>
      <c r="I1258" s="49"/>
      <c r="J1258" s="54"/>
      <c r="K1258" s="49"/>
      <c r="L1258" s="49"/>
      <c r="M1258" s="41"/>
      <c r="N1258" s="7"/>
      <c r="O1258" s="8" t="str">
        <f t="shared" si="232"/>
        <v xml:space="preserve"> </v>
      </c>
      <c r="P1258" s="8" t="str">
        <f t="shared" si="233"/>
        <v xml:space="preserve"> </v>
      </c>
      <c r="Q1258" s="7"/>
      <c r="R1258" s="6"/>
      <c r="S1258" s="7"/>
      <c r="T1258" s="7"/>
      <c r="U1258" s="7"/>
      <c r="V1258" s="9"/>
      <c r="W1258" s="9"/>
      <c r="X1258" s="9"/>
      <c r="Y1258" s="9"/>
      <c r="Z1258" s="7"/>
      <c r="AA1258" s="7"/>
      <c r="AB1258" s="7"/>
      <c r="AC1258" s="7"/>
      <c r="AD1258" t="str">
        <f>IF('Invulblad per woning'!B1258=0," ","ja")</f>
        <v xml:space="preserve"> </v>
      </c>
      <c r="AE1258" s="10" t="str">
        <f t="shared" si="234"/>
        <v>nee</v>
      </c>
      <c r="AF1258" s="10">
        <f t="shared" si="235"/>
        <v>60</v>
      </c>
      <c r="AG1258" s="10">
        <f t="shared" si="236"/>
        <v>1944</v>
      </c>
      <c r="AH1258">
        <f t="shared" si="242"/>
        <v>0</v>
      </c>
      <c r="AI1258" s="10" t="str">
        <f t="shared" si="243"/>
        <v>nee 60 1944 0</v>
      </c>
      <c r="AJ1258" s="10" t="e">
        <f>_xlfn.XLOOKUP(AI1258,'Hybride Warmtepomp'!F$3:F$165,'Hybride Warmtepomp'!B$3:B$165)</f>
        <v>#N/A</v>
      </c>
      <c r="AK1258" t="str">
        <f t="shared" si="237"/>
        <v/>
      </c>
      <c r="AL1258" t="str">
        <f t="shared" si="241"/>
        <v>nee</v>
      </c>
      <c r="AM1258" t="str">
        <f t="shared" si="238"/>
        <v>nee</v>
      </c>
      <c r="AN1258" t="b">
        <f t="shared" si="239"/>
        <v>0</v>
      </c>
      <c r="AO1258" t="b">
        <f t="shared" si="240"/>
        <v>0</v>
      </c>
    </row>
    <row r="1259" spans="1:41">
      <c r="A1259" s="33"/>
      <c r="B1259" s="33"/>
      <c r="C1259" s="49"/>
      <c r="D1259" s="49"/>
      <c r="E1259" s="50"/>
      <c r="F1259" s="7"/>
      <c r="G1259" s="50"/>
      <c r="H1259" s="50"/>
      <c r="I1259" s="49"/>
      <c r="J1259" s="54"/>
      <c r="K1259" s="49"/>
      <c r="L1259" s="49"/>
      <c r="M1259" s="41"/>
      <c r="N1259" s="7"/>
      <c r="O1259" s="8" t="str">
        <f t="shared" si="232"/>
        <v xml:space="preserve"> </v>
      </c>
      <c r="P1259" s="8" t="str">
        <f t="shared" si="233"/>
        <v xml:space="preserve"> </v>
      </c>
      <c r="Q1259" s="7"/>
      <c r="R1259" s="6"/>
      <c r="S1259" s="7"/>
      <c r="T1259" s="7"/>
      <c r="U1259" s="7"/>
      <c r="V1259" s="9"/>
      <c r="W1259" s="9"/>
      <c r="X1259" s="9"/>
      <c r="Y1259" s="9"/>
      <c r="Z1259" s="7"/>
      <c r="AA1259" s="7"/>
      <c r="AB1259" s="7"/>
      <c r="AC1259" s="7"/>
      <c r="AD1259" t="str">
        <f>IF('Invulblad per woning'!B1259=0," ","ja")</f>
        <v xml:space="preserve"> </v>
      </c>
      <c r="AE1259" s="10" t="str">
        <f t="shared" si="234"/>
        <v>nee</v>
      </c>
      <c r="AF1259" s="10">
        <f t="shared" si="235"/>
        <v>60</v>
      </c>
      <c r="AG1259" s="10">
        <f t="shared" si="236"/>
        <v>1944</v>
      </c>
      <c r="AH1259">
        <f t="shared" si="242"/>
        <v>0</v>
      </c>
      <c r="AI1259" s="10" t="str">
        <f t="shared" si="243"/>
        <v>nee 60 1944 0</v>
      </c>
      <c r="AJ1259" s="10" t="e">
        <f>_xlfn.XLOOKUP(AI1259,'Hybride Warmtepomp'!F$3:F$165,'Hybride Warmtepomp'!B$3:B$165)</f>
        <v>#N/A</v>
      </c>
      <c r="AK1259" t="str">
        <f t="shared" si="237"/>
        <v/>
      </c>
      <c r="AL1259" t="str">
        <f t="shared" si="241"/>
        <v>nee</v>
      </c>
      <c r="AM1259" t="str">
        <f t="shared" si="238"/>
        <v>nee</v>
      </c>
      <c r="AN1259" t="b">
        <f t="shared" si="239"/>
        <v>0</v>
      </c>
      <c r="AO1259" t="b">
        <f t="shared" si="240"/>
        <v>0</v>
      </c>
    </row>
    <row r="1260" spans="1:41">
      <c r="A1260" s="33"/>
      <c r="B1260" s="33"/>
      <c r="C1260" s="49"/>
      <c r="D1260" s="49"/>
      <c r="E1260" s="50"/>
      <c r="F1260" s="7"/>
      <c r="G1260" s="50"/>
      <c r="H1260" s="50"/>
      <c r="I1260" s="49"/>
      <c r="J1260" s="54"/>
      <c r="K1260" s="49"/>
      <c r="L1260" s="49"/>
      <c r="M1260" s="41"/>
      <c r="N1260" s="7"/>
      <c r="O1260" s="8" t="str">
        <f t="shared" si="232"/>
        <v xml:space="preserve"> </v>
      </c>
      <c r="P1260" s="8" t="str">
        <f t="shared" si="233"/>
        <v xml:space="preserve"> </v>
      </c>
      <c r="Q1260" s="7"/>
      <c r="R1260" s="6"/>
      <c r="S1260" s="7"/>
      <c r="T1260" s="7"/>
      <c r="U1260" s="7"/>
      <c r="V1260" s="9"/>
      <c r="W1260" s="9"/>
      <c r="X1260" s="9"/>
      <c r="Y1260" s="9"/>
      <c r="Z1260" s="7"/>
      <c r="AA1260" s="7"/>
      <c r="AB1260" s="7"/>
      <c r="AC1260" s="7"/>
      <c r="AD1260" t="str">
        <f>IF('Invulblad per woning'!B1260=0," ","ja")</f>
        <v xml:space="preserve"> </v>
      </c>
      <c r="AE1260" s="10" t="str">
        <f t="shared" si="234"/>
        <v>nee</v>
      </c>
      <c r="AF1260" s="10">
        <f t="shared" si="235"/>
        <v>60</v>
      </c>
      <c r="AG1260" s="10">
        <f t="shared" si="236"/>
        <v>1944</v>
      </c>
      <c r="AH1260">
        <f t="shared" si="242"/>
        <v>0</v>
      </c>
      <c r="AI1260" s="10" t="str">
        <f t="shared" si="243"/>
        <v>nee 60 1944 0</v>
      </c>
      <c r="AJ1260" s="10" t="e">
        <f>_xlfn.XLOOKUP(AI1260,'Hybride Warmtepomp'!F$3:F$165,'Hybride Warmtepomp'!B$3:B$165)</f>
        <v>#N/A</v>
      </c>
      <c r="AK1260" t="str">
        <f t="shared" si="237"/>
        <v/>
      </c>
      <c r="AL1260" t="str">
        <f t="shared" si="241"/>
        <v>nee</v>
      </c>
      <c r="AM1260" t="str">
        <f t="shared" si="238"/>
        <v>nee</v>
      </c>
      <c r="AN1260" t="b">
        <f t="shared" si="239"/>
        <v>0</v>
      </c>
      <c r="AO1260" t="b">
        <f t="shared" si="240"/>
        <v>0</v>
      </c>
    </row>
    <row r="1261" spans="1:41">
      <c r="A1261" s="33"/>
      <c r="B1261" s="33"/>
      <c r="C1261" s="49"/>
      <c r="D1261" s="49"/>
      <c r="E1261" s="50"/>
      <c r="F1261" s="7"/>
      <c r="G1261" s="50"/>
      <c r="H1261" s="50"/>
      <c r="I1261" s="49"/>
      <c r="J1261" s="54"/>
      <c r="K1261" s="49"/>
      <c r="L1261" s="49"/>
      <c r="M1261" s="41"/>
      <c r="N1261" s="7"/>
      <c r="O1261" s="8" t="str">
        <f t="shared" si="232"/>
        <v xml:space="preserve"> </v>
      </c>
      <c r="P1261" s="8" t="str">
        <f t="shared" si="233"/>
        <v xml:space="preserve"> </v>
      </c>
      <c r="Q1261" s="7"/>
      <c r="R1261" s="6"/>
      <c r="S1261" s="7"/>
      <c r="T1261" s="7"/>
      <c r="U1261" s="7"/>
      <c r="V1261" s="9"/>
      <c r="W1261" s="9"/>
      <c r="X1261" s="9"/>
      <c r="Y1261" s="9"/>
      <c r="Z1261" s="7"/>
      <c r="AA1261" s="7"/>
      <c r="AB1261" s="7"/>
      <c r="AC1261" s="7"/>
      <c r="AD1261" t="str">
        <f>IF('Invulblad per woning'!B1261=0," ","ja")</f>
        <v xml:space="preserve"> </v>
      </c>
      <c r="AE1261" s="10" t="str">
        <f t="shared" si="234"/>
        <v>nee</v>
      </c>
      <c r="AF1261" s="10">
        <f t="shared" si="235"/>
        <v>60</v>
      </c>
      <c r="AG1261" s="10">
        <f t="shared" si="236"/>
        <v>1944</v>
      </c>
      <c r="AH1261">
        <f t="shared" si="242"/>
        <v>0</v>
      </c>
      <c r="AI1261" s="10" t="str">
        <f t="shared" si="243"/>
        <v>nee 60 1944 0</v>
      </c>
      <c r="AJ1261" s="10" t="e">
        <f>_xlfn.XLOOKUP(AI1261,'Hybride Warmtepomp'!F$3:F$165,'Hybride Warmtepomp'!B$3:B$165)</f>
        <v>#N/A</v>
      </c>
      <c r="AK1261" t="str">
        <f t="shared" si="237"/>
        <v/>
      </c>
      <c r="AL1261" t="str">
        <f t="shared" si="241"/>
        <v>nee</v>
      </c>
      <c r="AM1261" t="str">
        <f t="shared" si="238"/>
        <v>nee</v>
      </c>
      <c r="AN1261" t="b">
        <f t="shared" si="239"/>
        <v>0</v>
      </c>
      <c r="AO1261" t="b">
        <f t="shared" si="240"/>
        <v>0</v>
      </c>
    </row>
    <row r="1262" spans="1:41">
      <c r="A1262" s="33"/>
      <c r="B1262" s="33"/>
      <c r="C1262" s="49"/>
      <c r="D1262" s="49"/>
      <c r="E1262" s="50"/>
      <c r="F1262" s="7"/>
      <c r="G1262" s="50"/>
      <c r="H1262" s="50"/>
      <c r="I1262" s="49"/>
      <c r="J1262" s="54"/>
      <c r="K1262" s="49"/>
      <c r="L1262" s="49"/>
      <c r="M1262" s="41"/>
      <c r="N1262" s="7"/>
      <c r="O1262" s="8" t="str">
        <f t="shared" si="232"/>
        <v xml:space="preserve"> </v>
      </c>
      <c r="P1262" s="8" t="str">
        <f t="shared" si="233"/>
        <v xml:space="preserve"> </v>
      </c>
      <c r="Q1262" s="7"/>
      <c r="R1262" s="6"/>
      <c r="S1262" s="7"/>
      <c r="T1262" s="7"/>
      <c r="U1262" s="7"/>
      <c r="V1262" s="9"/>
      <c r="W1262" s="9"/>
      <c r="X1262" s="9"/>
      <c r="Y1262" s="9"/>
      <c r="Z1262" s="7"/>
      <c r="AA1262" s="7"/>
      <c r="AB1262" s="7"/>
      <c r="AC1262" s="7"/>
      <c r="AD1262" t="str">
        <f>IF('Invulblad per woning'!B1262=0," ","ja")</f>
        <v xml:space="preserve"> </v>
      </c>
      <c r="AE1262" s="10" t="str">
        <f t="shared" si="234"/>
        <v>nee</v>
      </c>
      <c r="AF1262" s="10">
        <f t="shared" si="235"/>
        <v>60</v>
      </c>
      <c r="AG1262" s="10">
        <f t="shared" si="236"/>
        <v>1944</v>
      </c>
      <c r="AH1262">
        <f t="shared" si="242"/>
        <v>0</v>
      </c>
      <c r="AI1262" s="10" t="str">
        <f t="shared" si="243"/>
        <v>nee 60 1944 0</v>
      </c>
      <c r="AJ1262" s="10" t="e">
        <f>_xlfn.XLOOKUP(AI1262,'Hybride Warmtepomp'!F$3:F$165,'Hybride Warmtepomp'!B$3:B$165)</f>
        <v>#N/A</v>
      </c>
      <c r="AK1262" t="str">
        <f t="shared" si="237"/>
        <v/>
      </c>
      <c r="AL1262" t="str">
        <f t="shared" si="241"/>
        <v>nee</v>
      </c>
      <c r="AM1262" t="str">
        <f t="shared" si="238"/>
        <v>nee</v>
      </c>
      <c r="AN1262" t="b">
        <f t="shared" si="239"/>
        <v>0</v>
      </c>
      <c r="AO1262" t="b">
        <f t="shared" si="240"/>
        <v>0</v>
      </c>
    </row>
    <row r="1263" spans="1:41">
      <c r="A1263" s="33"/>
      <c r="B1263" s="33"/>
      <c r="C1263" s="49"/>
      <c r="D1263" s="49"/>
      <c r="E1263" s="50"/>
      <c r="F1263" s="7"/>
      <c r="G1263" s="50"/>
      <c r="H1263" s="50"/>
      <c r="I1263" s="49"/>
      <c r="J1263" s="54"/>
      <c r="K1263" s="49"/>
      <c r="L1263" s="49"/>
      <c r="M1263" s="41"/>
      <c r="N1263" s="7"/>
      <c r="O1263" s="8" t="str">
        <f t="shared" si="232"/>
        <v xml:space="preserve"> </v>
      </c>
      <c r="P1263" s="8" t="str">
        <f t="shared" si="233"/>
        <v xml:space="preserve"> </v>
      </c>
      <c r="Q1263" s="7"/>
      <c r="R1263" s="6"/>
      <c r="S1263" s="7"/>
      <c r="T1263" s="7"/>
      <c r="U1263" s="7"/>
      <c r="V1263" s="9"/>
      <c r="W1263" s="9"/>
      <c r="X1263" s="9"/>
      <c r="Y1263" s="9"/>
      <c r="Z1263" s="7"/>
      <c r="AA1263" s="7"/>
      <c r="AB1263" s="7"/>
      <c r="AC1263" s="7"/>
      <c r="AD1263" t="str">
        <f>IF('Invulblad per woning'!B1263=0," ","ja")</f>
        <v xml:space="preserve"> </v>
      </c>
      <c r="AE1263" s="10" t="str">
        <f t="shared" si="234"/>
        <v>nee</v>
      </c>
      <c r="AF1263" s="10">
        <f t="shared" si="235"/>
        <v>60</v>
      </c>
      <c r="AG1263" s="10">
        <f t="shared" si="236"/>
        <v>1944</v>
      </c>
      <c r="AH1263">
        <f t="shared" si="242"/>
        <v>0</v>
      </c>
      <c r="AI1263" s="10" t="str">
        <f t="shared" si="243"/>
        <v>nee 60 1944 0</v>
      </c>
      <c r="AJ1263" s="10" t="e">
        <f>_xlfn.XLOOKUP(AI1263,'Hybride Warmtepomp'!F$3:F$165,'Hybride Warmtepomp'!B$3:B$165)</f>
        <v>#N/A</v>
      </c>
      <c r="AK1263" t="str">
        <f t="shared" si="237"/>
        <v/>
      </c>
      <c r="AL1263" t="str">
        <f t="shared" si="241"/>
        <v>nee</v>
      </c>
      <c r="AM1263" t="str">
        <f t="shared" si="238"/>
        <v>nee</v>
      </c>
      <c r="AN1263" t="b">
        <f t="shared" si="239"/>
        <v>0</v>
      </c>
      <c r="AO1263" t="b">
        <f t="shared" si="240"/>
        <v>0</v>
      </c>
    </row>
    <row r="1264" spans="1:41">
      <c r="A1264" s="33"/>
      <c r="B1264" s="33"/>
      <c r="C1264" s="49"/>
      <c r="D1264" s="49"/>
      <c r="E1264" s="50"/>
      <c r="F1264" s="7"/>
      <c r="G1264" s="50"/>
      <c r="H1264" s="50"/>
      <c r="I1264" s="49"/>
      <c r="J1264" s="54"/>
      <c r="K1264" s="49"/>
      <c r="L1264" s="49"/>
      <c r="M1264" s="41"/>
      <c r="N1264" s="7"/>
      <c r="O1264" s="8" t="str">
        <f t="shared" si="232"/>
        <v xml:space="preserve"> </v>
      </c>
      <c r="P1264" s="8" t="str">
        <f t="shared" si="233"/>
        <v xml:space="preserve"> </v>
      </c>
      <c r="Q1264" s="7"/>
      <c r="R1264" s="6"/>
      <c r="S1264" s="7"/>
      <c r="T1264" s="7"/>
      <c r="U1264" s="7"/>
      <c r="V1264" s="9"/>
      <c r="W1264" s="9"/>
      <c r="X1264" s="9"/>
      <c r="Y1264" s="9"/>
      <c r="Z1264" s="7"/>
      <c r="AA1264" s="7"/>
      <c r="AB1264" s="7"/>
      <c r="AC1264" s="7"/>
      <c r="AD1264" t="str">
        <f>IF('Invulblad per woning'!B1264=0," ","ja")</f>
        <v xml:space="preserve"> </v>
      </c>
      <c r="AE1264" s="10" t="str">
        <f t="shared" si="234"/>
        <v>nee</v>
      </c>
      <c r="AF1264" s="10">
        <f t="shared" si="235"/>
        <v>60</v>
      </c>
      <c r="AG1264" s="10">
        <f t="shared" si="236"/>
        <v>1944</v>
      </c>
      <c r="AH1264">
        <f t="shared" si="242"/>
        <v>0</v>
      </c>
      <c r="AI1264" s="10" t="str">
        <f t="shared" si="243"/>
        <v>nee 60 1944 0</v>
      </c>
      <c r="AJ1264" s="10" t="e">
        <f>_xlfn.XLOOKUP(AI1264,'Hybride Warmtepomp'!F$3:F$165,'Hybride Warmtepomp'!B$3:B$165)</f>
        <v>#N/A</v>
      </c>
      <c r="AK1264" t="str">
        <f t="shared" si="237"/>
        <v/>
      </c>
      <c r="AL1264" t="str">
        <f t="shared" si="241"/>
        <v>nee</v>
      </c>
      <c r="AM1264" t="str">
        <f t="shared" si="238"/>
        <v>nee</v>
      </c>
      <c r="AN1264" t="b">
        <f t="shared" si="239"/>
        <v>0</v>
      </c>
      <c r="AO1264" t="b">
        <f t="shared" si="240"/>
        <v>0</v>
      </c>
    </row>
    <row r="1265" spans="1:41">
      <c r="A1265" s="33"/>
      <c r="B1265" s="33"/>
      <c r="C1265" s="49"/>
      <c r="D1265" s="49"/>
      <c r="E1265" s="50"/>
      <c r="F1265" s="7"/>
      <c r="G1265" s="50"/>
      <c r="H1265" s="50"/>
      <c r="I1265" s="49"/>
      <c r="J1265" s="54"/>
      <c r="K1265" s="49"/>
      <c r="L1265" s="49"/>
      <c r="M1265" s="41"/>
      <c r="N1265" s="7"/>
      <c r="O1265" s="8" t="str">
        <f t="shared" si="232"/>
        <v xml:space="preserve"> </v>
      </c>
      <c r="P1265" s="8" t="str">
        <f t="shared" si="233"/>
        <v xml:space="preserve"> </v>
      </c>
      <c r="Q1265" s="7"/>
      <c r="R1265" s="6"/>
      <c r="S1265" s="7"/>
      <c r="T1265" s="7"/>
      <c r="U1265" s="7"/>
      <c r="V1265" s="9"/>
      <c r="W1265" s="9"/>
      <c r="X1265" s="9"/>
      <c r="Y1265" s="9"/>
      <c r="Z1265" s="7"/>
      <c r="AA1265" s="7"/>
      <c r="AB1265" s="7"/>
      <c r="AC1265" s="7"/>
      <c r="AD1265" t="str">
        <f>IF('Invulblad per woning'!B1265=0," ","ja")</f>
        <v xml:space="preserve"> </v>
      </c>
      <c r="AE1265" s="10" t="str">
        <f t="shared" si="234"/>
        <v>nee</v>
      </c>
      <c r="AF1265" s="10">
        <f t="shared" si="235"/>
        <v>60</v>
      </c>
      <c r="AG1265" s="10">
        <f t="shared" si="236"/>
        <v>1944</v>
      </c>
      <c r="AH1265">
        <f t="shared" si="242"/>
        <v>0</v>
      </c>
      <c r="AI1265" s="10" t="str">
        <f t="shared" si="243"/>
        <v>nee 60 1944 0</v>
      </c>
      <c r="AJ1265" s="10" t="e">
        <f>_xlfn.XLOOKUP(AI1265,'Hybride Warmtepomp'!F$3:F$165,'Hybride Warmtepomp'!B$3:B$165)</f>
        <v>#N/A</v>
      </c>
      <c r="AK1265" t="str">
        <f t="shared" si="237"/>
        <v/>
      </c>
      <c r="AL1265" t="str">
        <f t="shared" si="241"/>
        <v>nee</v>
      </c>
      <c r="AM1265" t="str">
        <f t="shared" si="238"/>
        <v>nee</v>
      </c>
      <c r="AN1265" t="b">
        <f t="shared" si="239"/>
        <v>0</v>
      </c>
      <c r="AO1265" t="b">
        <f t="shared" si="240"/>
        <v>0</v>
      </c>
    </row>
    <row r="1266" spans="1:41">
      <c r="A1266" s="33"/>
      <c r="B1266" s="33"/>
      <c r="C1266" s="49"/>
      <c r="D1266" s="49"/>
      <c r="E1266" s="50"/>
      <c r="F1266" s="7"/>
      <c r="G1266" s="50"/>
      <c r="H1266" s="50"/>
      <c r="I1266" s="49"/>
      <c r="J1266" s="54"/>
      <c r="K1266" s="49"/>
      <c r="L1266" s="49"/>
      <c r="M1266" s="41"/>
      <c r="N1266" s="7"/>
      <c r="O1266" s="8" t="str">
        <f t="shared" si="232"/>
        <v xml:space="preserve"> </v>
      </c>
      <c r="P1266" s="8" t="str">
        <f t="shared" si="233"/>
        <v xml:space="preserve"> </v>
      </c>
      <c r="Q1266" s="7"/>
      <c r="R1266" s="6"/>
      <c r="S1266" s="7"/>
      <c r="T1266" s="7"/>
      <c r="U1266" s="7"/>
      <c r="V1266" s="9"/>
      <c r="W1266" s="9"/>
      <c r="X1266" s="9"/>
      <c r="Y1266" s="9"/>
      <c r="Z1266" s="7"/>
      <c r="AA1266" s="7"/>
      <c r="AB1266" s="7"/>
      <c r="AC1266" s="7"/>
      <c r="AD1266" t="str">
        <f>IF('Invulblad per woning'!B1266=0," ","ja")</f>
        <v xml:space="preserve"> </v>
      </c>
      <c r="AE1266" s="10" t="str">
        <f t="shared" si="234"/>
        <v>nee</v>
      </c>
      <c r="AF1266" s="10">
        <f t="shared" si="235"/>
        <v>60</v>
      </c>
      <c r="AG1266" s="10">
        <f t="shared" si="236"/>
        <v>1944</v>
      </c>
      <c r="AH1266">
        <f t="shared" si="242"/>
        <v>0</v>
      </c>
      <c r="AI1266" s="10" t="str">
        <f t="shared" si="243"/>
        <v>nee 60 1944 0</v>
      </c>
      <c r="AJ1266" s="10" t="e">
        <f>_xlfn.XLOOKUP(AI1266,'Hybride Warmtepomp'!F$3:F$165,'Hybride Warmtepomp'!B$3:B$165)</f>
        <v>#N/A</v>
      </c>
      <c r="AK1266" t="str">
        <f t="shared" si="237"/>
        <v/>
      </c>
      <c r="AL1266" t="str">
        <f t="shared" si="241"/>
        <v>nee</v>
      </c>
      <c r="AM1266" t="str">
        <f t="shared" si="238"/>
        <v>nee</v>
      </c>
      <c r="AN1266" t="b">
        <f t="shared" si="239"/>
        <v>0</v>
      </c>
      <c r="AO1266" t="b">
        <f t="shared" si="240"/>
        <v>0</v>
      </c>
    </row>
    <row r="1267" spans="1:41">
      <c r="A1267" s="33"/>
      <c r="B1267" s="33"/>
      <c r="C1267" s="49"/>
      <c r="D1267" s="49"/>
      <c r="E1267" s="50"/>
      <c r="F1267" s="7"/>
      <c r="G1267" s="50"/>
      <c r="H1267" s="50"/>
      <c r="I1267" s="49"/>
      <c r="J1267" s="54"/>
      <c r="K1267" s="49"/>
      <c r="L1267" s="49"/>
      <c r="M1267" s="41"/>
      <c r="N1267" s="7"/>
      <c r="O1267" s="8" t="str">
        <f t="shared" si="232"/>
        <v xml:space="preserve"> </v>
      </c>
      <c r="P1267" s="8" t="str">
        <f t="shared" si="233"/>
        <v xml:space="preserve"> </v>
      </c>
      <c r="Q1267" s="7"/>
      <c r="R1267" s="6"/>
      <c r="S1267" s="7"/>
      <c r="T1267" s="7"/>
      <c r="U1267" s="7"/>
      <c r="V1267" s="9"/>
      <c r="W1267" s="9"/>
      <c r="X1267" s="9"/>
      <c r="Y1267" s="9"/>
      <c r="Z1267" s="7"/>
      <c r="AA1267" s="7"/>
      <c r="AB1267" s="7"/>
      <c r="AC1267" s="7"/>
      <c r="AD1267" t="str">
        <f>IF('Invulblad per woning'!B1267=0," ","ja")</f>
        <v xml:space="preserve"> </v>
      </c>
      <c r="AE1267" s="10" t="str">
        <f t="shared" si="234"/>
        <v>nee</v>
      </c>
      <c r="AF1267" s="10">
        <f t="shared" si="235"/>
        <v>60</v>
      </c>
      <c r="AG1267" s="10">
        <f t="shared" si="236"/>
        <v>1944</v>
      </c>
      <c r="AH1267">
        <f t="shared" si="242"/>
        <v>0</v>
      </c>
      <c r="AI1267" s="10" t="str">
        <f t="shared" si="243"/>
        <v>nee 60 1944 0</v>
      </c>
      <c r="AJ1267" s="10" t="e">
        <f>_xlfn.XLOOKUP(AI1267,'Hybride Warmtepomp'!F$3:F$165,'Hybride Warmtepomp'!B$3:B$165)</f>
        <v>#N/A</v>
      </c>
      <c r="AK1267" t="str">
        <f t="shared" si="237"/>
        <v/>
      </c>
      <c r="AL1267" t="str">
        <f t="shared" si="241"/>
        <v>nee</v>
      </c>
      <c r="AM1267" t="str">
        <f t="shared" si="238"/>
        <v>nee</v>
      </c>
      <c r="AN1267" t="b">
        <f t="shared" si="239"/>
        <v>0</v>
      </c>
      <c r="AO1267" t="b">
        <f t="shared" si="240"/>
        <v>0</v>
      </c>
    </row>
    <row r="1268" spans="1:41">
      <c r="A1268" s="33"/>
      <c r="B1268" s="33"/>
      <c r="C1268" s="49"/>
      <c r="D1268" s="49"/>
      <c r="E1268" s="50"/>
      <c r="F1268" s="7"/>
      <c r="G1268" s="50"/>
      <c r="H1268" s="50"/>
      <c r="I1268" s="49"/>
      <c r="J1268" s="54"/>
      <c r="K1268" s="49"/>
      <c r="L1268" s="49"/>
      <c r="M1268" s="41"/>
      <c r="N1268" s="7"/>
      <c r="O1268" s="8" t="str">
        <f t="shared" si="232"/>
        <v xml:space="preserve"> </v>
      </c>
      <c r="P1268" s="8" t="str">
        <f t="shared" si="233"/>
        <v xml:space="preserve"> </v>
      </c>
      <c r="Q1268" s="7"/>
      <c r="R1268" s="6"/>
      <c r="S1268" s="7"/>
      <c r="T1268" s="7"/>
      <c r="U1268" s="7"/>
      <c r="V1268" s="9"/>
      <c r="W1268" s="9"/>
      <c r="X1268" s="9"/>
      <c r="Y1268" s="9"/>
      <c r="Z1268" s="7"/>
      <c r="AA1268" s="7"/>
      <c r="AB1268" s="7"/>
      <c r="AC1268" s="7"/>
      <c r="AD1268" t="str">
        <f>IF('Invulblad per woning'!B1268=0," ","ja")</f>
        <v xml:space="preserve"> </v>
      </c>
      <c r="AE1268" s="10" t="str">
        <f t="shared" si="234"/>
        <v>nee</v>
      </c>
      <c r="AF1268" s="10">
        <f t="shared" si="235"/>
        <v>60</v>
      </c>
      <c r="AG1268" s="10">
        <f t="shared" si="236"/>
        <v>1944</v>
      </c>
      <c r="AH1268">
        <f t="shared" si="242"/>
        <v>0</v>
      </c>
      <c r="AI1268" s="10" t="str">
        <f t="shared" si="243"/>
        <v>nee 60 1944 0</v>
      </c>
      <c r="AJ1268" s="10" t="e">
        <f>_xlfn.XLOOKUP(AI1268,'Hybride Warmtepomp'!F$3:F$165,'Hybride Warmtepomp'!B$3:B$165)</f>
        <v>#N/A</v>
      </c>
      <c r="AK1268" t="str">
        <f t="shared" si="237"/>
        <v/>
      </c>
      <c r="AL1268" t="str">
        <f t="shared" si="241"/>
        <v>nee</v>
      </c>
      <c r="AM1268" t="str">
        <f t="shared" si="238"/>
        <v>nee</v>
      </c>
      <c r="AN1268" t="b">
        <f t="shared" si="239"/>
        <v>0</v>
      </c>
      <c r="AO1268" t="b">
        <f t="shared" si="240"/>
        <v>0</v>
      </c>
    </row>
    <row r="1269" spans="1:41">
      <c r="A1269" s="33"/>
      <c r="B1269" s="33"/>
      <c r="C1269" s="49"/>
      <c r="D1269" s="49"/>
      <c r="E1269" s="50"/>
      <c r="F1269" s="7"/>
      <c r="G1269" s="50"/>
      <c r="H1269" s="50"/>
      <c r="I1269" s="49"/>
      <c r="J1269" s="54"/>
      <c r="K1269" s="49"/>
      <c r="L1269" s="49"/>
      <c r="M1269" s="41"/>
      <c r="N1269" s="7"/>
      <c r="O1269" s="8" t="str">
        <f t="shared" si="232"/>
        <v xml:space="preserve"> </v>
      </c>
      <c r="P1269" s="8" t="str">
        <f t="shared" si="233"/>
        <v xml:space="preserve"> </v>
      </c>
      <c r="Q1269" s="7"/>
      <c r="R1269" s="6"/>
      <c r="S1269" s="7"/>
      <c r="T1269" s="7"/>
      <c r="U1269" s="7"/>
      <c r="V1269" s="9"/>
      <c r="W1269" s="9"/>
      <c r="X1269" s="9"/>
      <c r="Y1269" s="9"/>
      <c r="Z1269" s="7"/>
      <c r="AA1269" s="7"/>
      <c r="AB1269" s="7"/>
      <c r="AC1269" s="7"/>
      <c r="AD1269" t="str">
        <f>IF('Invulblad per woning'!B1269=0," ","ja")</f>
        <v xml:space="preserve"> </v>
      </c>
      <c r="AE1269" s="10" t="str">
        <f t="shared" si="234"/>
        <v>nee</v>
      </c>
      <c r="AF1269" s="10">
        <f t="shared" si="235"/>
        <v>60</v>
      </c>
      <c r="AG1269" s="10">
        <f t="shared" si="236"/>
        <v>1944</v>
      </c>
      <c r="AH1269">
        <f t="shared" si="242"/>
        <v>0</v>
      </c>
      <c r="AI1269" s="10" t="str">
        <f t="shared" si="243"/>
        <v>nee 60 1944 0</v>
      </c>
      <c r="AJ1269" s="10" t="e">
        <f>_xlfn.XLOOKUP(AI1269,'Hybride Warmtepomp'!F$3:F$165,'Hybride Warmtepomp'!B$3:B$165)</f>
        <v>#N/A</v>
      </c>
      <c r="AK1269" t="str">
        <f t="shared" si="237"/>
        <v/>
      </c>
      <c r="AL1269" t="str">
        <f t="shared" si="241"/>
        <v>nee</v>
      </c>
      <c r="AM1269" t="str">
        <f t="shared" si="238"/>
        <v>nee</v>
      </c>
      <c r="AN1269" t="b">
        <f t="shared" si="239"/>
        <v>0</v>
      </c>
      <c r="AO1269" t="b">
        <f t="shared" si="240"/>
        <v>0</v>
      </c>
    </row>
    <row r="1270" spans="1:41">
      <c r="A1270" s="33"/>
      <c r="B1270" s="33"/>
      <c r="C1270" s="49"/>
      <c r="D1270" s="49"/>
      <c r="E1270" s="50"/>
      <c r="F1270" s="7"/>
      <c r="G1270" s="50"/>
      <c r="H1270" s="50"/>
      <c r="I1270" s="49"/>
      <c r="J1270" s="54"/>
      <c r="K1270" s="49"/>
      <c r="L1270" s="49"/>
      <c r="M1270" s="41"/>
      <c r="N1270" s="7"/>
      <c r="O1270" s="8" t="str">
        <f t="shared" si="232"/>
        <v xml:space="preserve"> </v>
      </c>
      <c r="P1270" s="8" t="str">
        <f t="shared" si="233"/>
        <v xml:space="preserve"> </v>
      </c>
      <c r="Q1270" s="7"/>
      <c r="R1270" s="6"/>
      <c r="S1270" s="7"/>
      <c r="T1270" s="7"/>
      <c r="U1270" s="7"/>
      <c r="V1270" s="9"/>
      <c r="W1270" s="9"/>
      <c r="X1270" s="9"/>
      <c r="Y1270" s="9"/>
      <c r="Z1270" s="7"/>
      <c r="AA1270" s="7"/>
      <c r="AB1270" s="7"/>
      <c r="AC1270" s="7"/>
      <c r="AD1270" t="str">
        <f>IF('Invulblad per woning'!B1270=0," ","ja")</f>
        <v xml:space="preserve"> </v>
      </c>
      <c r="AE1270" s="10" t="str">
        <f t="shared" si="234"/>
        <v>nee</v>
      </c>
      <c r="AF1270" s="10">
        <f t="shared" si="235"/>
        <v>60</v>
      </c>
      <c r="AG1270" s="10">
        <f t="shared" si="236"/>
        <v>1944</v>
      </c>
      <c r="AH1270">
        <f t="shared" si="242"/>
        <v>0</v>
      </c>
      <c r="AI1270" s="10" t="str">
        <f t="shared" si="243"/>
        <v>nee 60 1944 0</v>
      </c>
      <c r="AJ1270" s="10" t="e">
        <f>_xlfn.XLOOKUP(AI1270,'Hybride Warmtepomp'!F$3:F$165,'Hybride Warmtepomp'!B$3:B$165)</f>
        <v>#N/A</v>
      </c>
      <c r="AK1270" t="str">
        <f t="shared" si="237"/>
        <v/>
      </c>
      <c r="AL1270" t="str">
        <f t="shared" si="241"/>
        <v>nee</v>
      </c>
      <c r="AM1270" t="str">
        <f t="shared" si="238"/>
        <v>nee</v>
      </c>
      <c r="AN1270" t="b">
        <f t="shared" si="239"/>
        <v>0</v>
      </c>
      <c r="AO1270" t="b">
        <f t="shared" si="240"/>
        <v>0</v>
      </c>
    </row>
    <row r="1271" spans="1:41">
      <c r="A1271" s="33"/>
      <c r="B1271" s="33"/>
      <c r="C1271" s="49"/>
      <c r="D1271" s="49"/>
      <c r="E1271" s="50"/>
      <c r="F1271" s="7"/>
      <c r="G1271" s="50"/>
      <c r="H1271" s="50"/>
      <c r="I1271" s="49"/>
      <c r="J1271" s="54"/>
      <c r="K1271" s="49"/>
      <c r="L1271" s="49"/>
      <c r="M1271" s="41"/>
      <c r="N1271" s="7"/>
      <c r="O1271" s="8" t="str">
        <f t="shared" si="232"/>
        <v xml:space="preserve"> </v>
      </c>
      <c r="P1271" s="8" t="str">
        <f t="shared" si="233"/>
        <v xml:space="preserve"> </v>
      </c>
      <c r="Q1271" s="7"/>
      <c r="R1271" s="6"/>
      <c r="S1271" s="7"/>
      <c r="T1271" s="7"/>
      <c r="U1271" s="7"/>
      <c r="V1271" s="9"/>
      <c r="W1271" s="9"/>
      <c r="X1271" s="9"/>
      <c r="Y1271" s="9"/>
      <c r="Z1271" s="7"/>
      <c r="AA1271" s="7"/>
      <c r="AB1271" s="7"/>
      <c r="AC1271" s="7"/>
      <c r="AD1271" t="str">
        <f>IF('Invulblad per woning'!B1271=0," ","ja")</f>
        <v xml:space="preserve"> </v>
      </c>
      <c r="AE1271" s="10" t="str">
        <f t="shared" si="234"/>
        <v>nee</v>
      </c>
      <c r="AF1271" s="10">
        <f t="shared" si="235"/>
        <v>60</v>
      </c>
      <c r="AG1271" s="10">
        <f t="shared" si="236"/>
        <v>1944</v>
      </c>
      <c r="AH1271">
        <f t="shared" si="242"/>
        <v>0</v>
      </c>
      <c r="AI1271" s="10" t="str">
        <f t="shared" si="243"/>
        <v>nee 60 1944 0</v>
      </c>
      <c r="AJ1271" s="10" t="e">
        <f>_xlfn.XLOOKUP(AI1271,'Hybride Warmtepomp'!F$3:F$165,'Hybride Warmtepomp'!B$3:B$165)</f>
        <v>#N/A</v>
      </c>
      <c r="AK1271" t="str">
        <f t="shared" si="237"/>
        <v/>
      </c>
      <c r="AL1271" t="str">
        <f t="shared" si="241"/>
        <v>nee</v>
      </c>
      <c r="AM1271" t="str">
        <f t="shared" si="238"/>
        <v>nee</v>
      </c>
      <c r="AN1271" t="b">
        <f t="shared" si="239"/>
        <v>0</v>
      </c>
      <c r="AO1271" t="b">
        <f t="shared" si="240"/>
        <v>0</v>
      </c>
    </row>
    <row r="1272" spans="1:41">
      <c r="A1272" s="33"/>
      <c r="B1272" s="33"/>
      <c r="C1272" s="49"/>
      <c r="D1272" s="49"/>
      <c r="E1272" s="50"/>
      <c r="F1272" s="7"/>
      <c r="G1272" s="50"/>
      <c r="H1272" s="50"/>
      <c r="I1272" s="49"/>
      <c r="J1272" s="54"/>
      <c r="K1272" s="49"/>
      <c r="L1272" s="49"/>
      <c r="M1272" s="41"/>
      <c r="N1272" s="7"/>
      <c r="O1272" s="8" t="str">
        <f t="shared" si="232"/>
        <v xml:space="preserve"> </v>
      </c>
      <c r="P1272" s="8" t="str">
        <f t="shared" si="233"/>
        <v xml:space="preserve"> </v>
      </c>
      <c r="Q1272" s="7"/>
      <c r="R1272" s="6"/>
      <c r="S1272" s="7"/>
      <c r="T1272" s="7"/>
      <c r="U1272" s="7"/>
      <c r="V1272" s="9"/>
      <c r="W1272" s="9"/>
      <c r="X1272" s="9"/>
      <c r="Y1272" s="9"/>
      <c r="Z1272" s="7"/>
      <c r="AA1272" s="7"/>
      <c r="AB1272" s="7"/>
      <c r="AC1272" s="7"/>
      <c r="AD1272" t="str">
        <f>IF('Invulblad per woning'!B1272=0," ","ja")</f>
        <v xml:space="preserve"> </v>
      </c>
      <c r="AE1272" s="10" t="str">
        <f t="shared" si="234"/>
        <v>nee</v>
      </c>
      <c r="AF1272" s="10">
        <f t="shared" si="235"/>
        <v>60</v>
      </c>
      <c r="AG1272" s="10">
        <f t="shared" si="236"/>
        <v>1944</v>
      </c>
      <c r="AH1272">
        <f t="shared" si="242"/>
        <v>0</v>
      </c>
      <c r="AI1272" s="10" t="str">
        <f t="shared" si="243"/>
        <v>nee 60 1944 0</v>
      </c>
      <c r="AJ1272" s="10" t="e">
        <f>_xlfn.XLOOKUP(AI1272,'Hybride Warmtepomp'!F$3:F$165,'Hybride Warmtepomp'!B$3:B$165)</f>
        <v>#N/A</v>
      </c>
      <c r="AK1272" t="str">
        <f t="shared" si="237"/>
        <v/>
      </c>
      <c r="AL1272" t="str">
        <f t="shared" si="241"/>
        <v>nee</v>
      </c>
      <c r="AM1272" t="str">
        <f t="shared" si="238"/>
        <v>nee</v>
      </c>
      <c r="AN1272" t="b">
        <f t="shared" si="239"/>
        <v>0</v>
      </c>
      <c r="AO1272" t="b">
        <f t="shared" si="240"/>
        <v>0</v>
      </c>
    </row>
    <row r="1273" spans="1:41">
      <c r="A1273" s="33"/>
      <c r="B1273" s="33"/>
      <c r="C1273" s="49"/>
      <c r="D1273" s="49"/>
      <c r="E1273" s="50"/>
      <c r="F1273" s="7"/>
      <c r="G1273" s="50"/>
      <c r="H1273" s="50"/>
      <c r="I1273" s="49"/>
      <c r="J1273" s="54"/>
      <c r="K1273" s="49"/>
      <c r="L1273" s="49"/>
      <c r="M1273" s="41"/>
      <c r="N1273" s="7"/>
      <c r="O1273" s="8" t="str">
        <f t="shared" si="232"/>
        <v xml:space="preserve"> </v>
      </c>
      <c r="P1273" s="8" t="str">
        <f t="shared" si="233"/>
        <v xml:space="preserve"> </v>
      </c>
      <c r="Q1273" s="7"/>
      <c r="R1273" s="6"/>
      <c r="S1273" s="7"/>
      <c r="T1273" s="7"/>
      <c r="U1273" s="7"/>
      <c r="V1273" s="9"/>
      <c r="W1273" s="9"/>
      <c r="X1273" s="9"/>
      <c r="Y1273" s="9"/>
      <c r="Z1273" s="7"/>
      <c r="AA1273" s="7"/>
      <c r="AB1273" s="7"/>
      <c r="AC1273" s="7"/>
      <c r="AD1273" t="str">
        <f>IF('Invulblad per woning'!B1273=0," ","ja")</f>
        <v xml:space="preserve"> </v>
      </c>
      <c r="AE1273" s="10" t="str">
        <f t="shared" si="234"/>
        <v>nee</v>
      </c>
      <c r="AF1273" s="10">
        <f t="shared" si="235"/>
        <v>60</v>
      </c>
      <c r="AG1273" s="10">
        <f t="shared" si="236"/>
        <v>1944</v>
      </c>
      <c r="AH1273">
        <f t="shared" si="242"/>
        <v>0</v>
      </c>
      <c r="AI1273" s="10" t="str">
        <f t="shared" si="243"/>
        <v>nee 60 1944 0</v>
      </c>
      <c r="AJ1273" s="10" t="e">
        <f>_xlfn.XLOOKUP(AI1273,'Hybride Warmtepomp'!F$3:F$165,'Hybride Warmtepomp'!B$3:B$165)</f>
        <v>#N/A</v>
      </c>
      <c r="AK1273" t="str">
        <f t="shared" si="237"/>
        <v/>
      </c>
      <c r="AL1273" t="str">
        <f t="shared" si="241"/>
        <v>nee</v>
      </c>
      <c r="AM1273" t="str">
        <f t="shared" si="238"/>
        <v>nee</v>
      </c>
      <c r="AN1273" t="b">
        <f t="shared" si="239"/>
        <v>0</v>
      </c>
      <c r="AO1273" t="b">
        <f t="shared" si="240"/>
        <v>0</v>
      </c>
    </row>
    <row r="1274" spans="1:41">
      <c r="A1274" s="33"/>
      <c r="B1274" s="33"/>
      <c r="C1274" s="49"/>
      <c r="D1274" s="49"/>
      <c r="E1274" s="50"/>
      <c r="F1274" s="7"/>
      <c r="G1274" s="50"/>
      <c r="H1274" s="50"/>
      <c r="I1274" s="49"/>
      <c r="J1274" s="54"/>
      <c r="K1274" s="49"/>
      <c r="L1274" s="49"/>
      <c r="M1274" s="41"/>
      <c r="N1274" s="7"/>
      <c r="O1274" s="8" t="str">
        <f t="shared" si="232"/>
        <v xml:space="preserve"> </v>
      </c>
      <c r="P1274" s="8" t="str">
        <f t="shared" si="233"/>
        <v xml:space="preserve"> </v>
      </c>
      <c r="Q1274" s="7"/>
      <c r="R1274" s="6"/>
      <c r="S1274" s="7"/>
      <c r="T1274" s="7"/>
      <c r="U1274" s="7"/>
      <c r="V1274" s="9"/>
      <c r="W1274" s="9"/>
      <c r="X1274" s="9"/>
      <c r="Y1274" s="9"/>
      <c r="Z1274" s="7"/>
      <c r="AA1274" s="7"/>
      <c r="AB1274" s="7"/>
      <c r="AC1274" s="7"/>
      <c r="AD1274" t="str">
        <f>IF('Invulblad per woning'!B1274=0," ","ja")</f>
        <v xml:space="preserve"> </v>
      </c>
      <c r="AE1274" s="10" t="str">
        <f t="shared" si="234"/>
        <v>nee</v>
      </c>
      <c r="AF1274" s="10">
        <f t="shared" si="235"/>
        <v>60</v>
      </c>
      <c r="AG1274" s="10">
        <f t="shared" si="236"/>
        <v>1944</v>
      </c>
      <c r="AH1274">
        <f t="shared" si="242"/>
        <v>0</v>
      </c>
      <c r="AI1274" s="10" t="str">
        <f t="shared" si="243"/>
        <v>nee 60 1944 0</v>
      </c>
      <c r="AJ1274" s="10" t="e">
        <f>_xlfn.XLOOKUP(AI1274,'Hybride Warmtepomp'!F$3:F$165,'Hybride Warmtepomp'!B$3:B$165)</f>
        <v>#N/A</v>
      </c>
      <c r="AK1274" t="str">
        <f t="shared" si="237"/>
        <v/>
      </c>
      <c r="AL1274" t="str">
        <f t="shared" si="241"/>
        <v>nee</v>
      </c>
      <c r="AM1274" t="str">
        <f t="shared" si="238"/>
        <v>nee</v>
      </c>
      <c r="AN1274" t="b">
        <f t="shared" si="239"/>
        <v>0</v>
      </c>
      <c r="AO1274" t="b">
        <f t="shared" si="240"/>
        <v>0</v>
      </c>
    </row>
    <row r="1275" spans="1:41">
      <c r="A1275" s="33"/>
      <c r="B1275" s="33"/>
      <c r="C1275" s="49"/>
      <c r="D1275" s="49"/>
      <c r="E1275" s="50"/>
      <c r="F1275" s="7"/>
      <c r="G1275" s="50"/>
      <c r="H1275" s="50"/>
      <c r="I1275" s="49"/>
      <c r="J1275" s="54"/>
      <c r="K1275" s="49"/>
      <c r="L1275" s="49"/>
      <c r="M1275" s="41"/>
      <c r="N1275" s="7"/>
      <c r="O1275" s="8" t="str">
        <f t="shared" si="232"/>
        <v xml:space="preserve"> </v>
      </c>
      <c r="P1275" s="8" t="str">
        <f t="shared" si="233"/>
        <v xml:space="preserve"> </v>
      </c>
      <c r="Q1275" s="7"/>
      <c r="R1275" s="6"/>
      <c r="S1275" s="7"/>
      <c r="T1275" s="7"/>
      <c r="U1275" s="7"/>
      <c r="V1275" s="9"/>
      <c r="W1275" s="9"/>
      <c r="X1275" s="9"/>
      <c r="Y1275" s="9"/>
      <c r="Z1275" s="7"/>
      <c r="AA1275" s="7"/>
      <c r="AB1275" s="7"/>
      <c r="AC1275" s="7"/>
      <c r="AD1275" t="str">
        <f>IF('Invulblad per woning'!B1275=0," ","ja")</f>
        <v xml:space="preserve"> </v>
      </c>
      <c r="AE1275" s="10" t="str">
        <f t="shared" si="234"/>
        <v>nee</v>
      </c>
      <c r="AF1275" s="10">
        <f t="shared" si="235"/>
        <v>60</v>
      </c>
      <c r="AG1275" s="10">
        <f t="shared" si="236"/>
        <v>1944</v>
      </c>
      <c r="AH1275">
        <f t="shared" si="242"/>
        <v>0</v>
      </c>
      <c r="AI1275" s="10" t="str">
        <f t="shared" si="243"/>
        <v>nee 60 1944 0</v>
      </c>
      <c r="AJ1275" s="10" t="e">
        <f>_xlfn.XLOOKUP(AI1275,'Hybride Warmtepomp'!F$3:F$165,'Hybride Warmtepomp'!B$3:B$165)</f>
        <v>#N/A</v>
      </c>
      <c r="AK1275" t="str">
        <f t="shared" si="237"/>
        <v/>
      </c>
      <c r="AL1275" t="str">
        <f t="shared" si="241"/>
        <v>nee</v>
      </c>
      <c r="AM1275" t="str">
        <f t="shared" si="238"/>
        <v>nee</v>
      </c>
      <c r="AN1275" t="b">
        <f t="shared" si="239"/>
        <v>0</v>
      </c>
      <c r="AO1275" t="b">
        <f t="shared" si="240"/>
        <v>0</v>
      </c>
    </row>
    <row r="1276" spans="1:41">
      <c r="A1276" s="33"/>
      <c r="B1276" s="33"/>
      <c r="C1276" s="49"/>
      <c r="D1276" s="49"/>
      <c r="E1276" s="50"/>
      <c r="F1276" s="7"/>
      <c r="G1276" s="50"/>
      <c r="H1276" s="50"/>
      <c r="I1276" s="49"/>
      <c r="J1276" s="54"/>
      <c r="K1276" s="49"/>
      <c r="L1276" s="49"/>
      <c r="M1276" s="41"/>
      <c r="N1276" s="7"/>
      <c r="O1276" s="8" t="str">
        <f t="shared" si="232"/>
        <v xml:space="preserve"> </v>
      </c>
      <c r="P1276" s="8" t="str">
        <f t="shared" si="233"/>
        <v xml:space="preserve"> </v>
      </c>
      <c r="Q1276" s="7"/>
      <c r="R1276" s="6"/>
      <c r="S1276" s="7"/>
      <c r="T1276" s="7"/>
      <c r="U1276" s="7"/>
      <c r="V1276" s="9"/>
      <c r="W1276" s="9"/>
      <c r="X1276" s="9"/>
      <c r="Y1276" s="9"/>
      <c r="Z1276" s="7"/>
      <c r="AA1276" s="7"/>
      <c r="AB1276" s="7"/>
      <c r="AC1276" s="7"/>
      <c r="AD1276" t="str">
        <f>IF('Invulblad per woning'!B1276=0," ","ja")</f>
        <v xml:space="preserve"> </v>
      </c>
      <c r="AE1276" s="10" t="str">
        <f t="shared" si="234"/>
        <v>nee</v>
      </c>
      <c r="AF1276" s="10">
        <f t="shared" si="235"/>
        <v>60</v>
      </c>
      <c r="AG1276" s="10">
        <f t="shared" si="236"/>
        <v>1944</v>
      </c>
      <c r="AH1276">
        <f t="shared" si="242"/>
        <v>0</v>
      </c>
      <c r="AI1276" s="10" t="str">
        <f t="shared" si="243"/>
        <v>nee 60 1944 0</v>
      </c>
      <c r="AJ1276" s="10" t="e">
        <f>_xlfn.XLOOKUP(AI1276,'Hybride Warmtepomp'!F$3:F$165,'Hybride Warmtepomp'!B$3:B$165)</f>
        <v>#N/A</v>
      </c>
      <c r="AK1276" t="str">
        <f t="shared" si="237"/>
        <v/>
      </c>
      <c r="AL1276" t="str">
        <f t="shared" si="241"/>
        <v>nee</v>
      </c>
      <c r="AM1276" t="str">
        <f t="shared" si="238"/>
        <v>nee</v>
      </c>
      <c r="AN1276" t="b">
        <f t="shared" si="239"/>
        <v>0</v>
      </c>
      <c r="AO1276" t="b">
        <f t="shared" si="240"/>
        <v>0</v>
      </c>
    </row>
    <row r="1277" spans="1:41">
      <c r="A1277" s="33"/>
      <c r="B1277" s="33"/>
      <c r="C1277" s="49"/>
      <c r="D1277" s="49"/>
      <c r="E1277" s="50"/>
      <c r="F1277" s="7"/>
      <c r="G1277" s="50"/>
      <c r="H1277" s="50"/>
      <c r="I1277" s="49"/>
      <c r="J1277" s="54"/>
      <c r="K1277" s="49"/>
      <c r="L1277" s="49"/>
      <c r="M1277" s="41"/>
      <c r="N1277" s="7"/>
      <c r="O1277" s="8" t="str">
        <f t="shared" si="232"/>
        <v xml:space="preserve"> </v>
      </c>
      <c r="P1277" s="8" t="str">
        <f t="shared" si="233"/>
        <v xml:space="preserve"> </v>
      </c>
      <c r="Q1277" s="7"/>
      <c r="R1277" s="6"/>
      <c r="S1277" s="7"/>
      <c r="T1277" s="7"/>
      <c r="U1277" s="7"/>
      <c r="V1277" s="9"/>
      <c r="W1277" s="9"/>
      <c r="X1277" s="9"/>
      <c r="Y1277" s="9"/>
      <c r="Z1277" s="7"/>
      <c r="AA1277" s="7"/>
      <c r="AB1277" s="7"/>
      <c r="AC1277" s="7"/>
      <c r="AD1277" t="str">
        <f>IF('Invulblad per woning'!B1277=0," ","ja")</f>
        <v xml:space="preserve"> </v>
      </c>
      <c r="AE1277" s="10" t="str">
        <f t="shared" si="234"/>
        <v>nee</v>
      </c>
      <c r="AF1277" s="10">
        <f t="shared" si="235"/>
        <v>60</v>
      </c>
      <c r="AG1277" s="10">
        <f t="shared" si="236"/>
        <v>1944</v>
      </c>
      <c r="AH1277">
        <f t="shared" si="242"/>
        <v>0</v>
      </c>
      <c r="AI1277" s="10" t="str">
        <f t="shared" si="243"/>
        <v>nee 60 1944 0</v>
      </c>
      <c r="AJ1277" s="10" t="e">
        <f>_xlfn.XLOOKUP(AI1277,'Hybride Warmtepomp'!F$3:F$165,'Hybride Warmtepomp'!B$3:B$165)</f>
        <v>#N/A</v>
      </c>
      <c r="AK1277" t="str">
        <f t="shared" si="237"/>
        <v/>
      </c>
      <c r="AL1277" t="str">
        <f t="shared" si="241"/>
        <v>nee</v>
      </c>
      <c r="AM1277" t="str">
        <f t="shared" si="238"/>
        <v>nee</v>
      </c>
      <c r="AN1277" t="b">
        <f t="shared" si="239"/>
        <v>0</v>
      </c>
      <c r="AO1277" t="b">
        <f t="shared" si="240"/>
        <v>0</v>
      </c>
    </row>
    <row r="1278" spans="1:41">
      <c r="A1278" s="33"/>
      <c r="B1278" s="33"/>
      <c r="C1278" s="49"/>
      <c r="D1278" s="49"/>
      <c r="E1278" s="50"/>
      <c r="F1278" s="7"/>
      <c r="G1278" s="50"/>
      <c r="H1278" s="50"/>
      <c r="I1278" s="49"/>
      <c r="J1278" s="54"/>
      <c r="K1278" s="49"/>
      <c r="L1278" s="49"/>
      <c r="M1278" s="41"/>
      <c r="N1278" s="7"/>
      <c r="O1278" s="8" t="str">
        <f t="shared" si="232"/>
        <v xml:space="preserve"> </v>
      </c>
      <c r="P1278" s="8" t="str">
        <f t="shared" si="233"/>
        <v xml:space="preserve"> </v>
      </c>
      <c r="Q1278" s="7"/>
      <c r="R1278" s="6"/>
      <c r="S1278" s="7"/>
      <c r="T1278" s="7"/>
      <c r="U1278" s="7"/>
      <c r="V1278" s="9"/>
      <c r="W1278" s="9"/>
      <c r="X1278" s="9"/>
      <c r="Y1278" s="9"/>
      <c r="Z1278" s="7"/>
      <c r="AA1278" s="7"/>
      <c r="AB1278" s="7"/>
      <c r="AC1278" s="7"/>
      <c r="AD1278" t="str">
        <f>IF('Invulblad per woning'!B1278=0," ","ja")</f>
        <v xml:space="preserve"> </v>
      </c>
      <c r="AE1278" s="10" t="str">
        <f t="shared" si="234"/>
        <v>nee</v>
      </c>
      <c r="AF1278" s="10">
        <f t="shared" si="235"/>
        <v>60</v>
      </c>
      <c r="AG1278" s="10">
        <f t="shared" si="236"/>
        <v>1944</v>
      </c>
      <c r="AH1278">
        <f t="shared" si="242"/>
        <v>0</v>
      </c>
      <c r="AI1278" s="10" t="str">
        <f t="shared" si="243"/>
        <v>nee 60 1944 0</v>
      </c>
      <c r="AJ1278" s="10" t="e">
        <f>_xlfn.XLOOKUP(AI1278,'Hybride Warmtepomp'!F$3:F$165,'Hybride Warmtepomp'!B$3:B$165)</f>
        <v>#N/A</v>
      </c>
      <c r="AK1278" t="str">
        <f t="shared" si="237"/>
        <v/>
      </c>
      <c r="AL1278" t="str">
        <f t="shared" si="241"/>
        <v>nee</v>
      </c>
      <c r="AM1278" t="str">
        <f t="shared" si="238"/>
        <v>nee</v>
      </c>
      <c r="AN1278" t="b">
        <f t="shared" si="239"/>
        <v>0</v>
      </c>
      <c r="AO1278" t="b">
        <f t="shared" si="240"/>
        <v>0</v>
      </c>
    </row>
    <row r="1279" spans="1:41">
      <c r="A1279" s="33"/>
      <c r="B1279" s="33"/>
      <c r="C1279" s="49"/>
      <c r="D1279" s="49"/>
      <c r="E1279" s="50"/>
      <c r="F1279" s="7"/>
      <c r="G1279" s="50"/>
      <c r="H1279" s="50"/>
      <c r="I1279" s="49"/>
      <c r="J1279" s="54"/>
      <c r="K1279" s="49"/>
      <c r="L1279" s="49"/>
      <c r="M1279" s="41"/>
      <c r="N1279" s="7"/>
      <c r="O1279" s="8" t="str">
        <f t="shared" si="232"/>
        <v xml:space="preserve"> </v>
      </c>
      <c r="P1279" s="8" t="str">
        <f t="shared" si="233"/>
        <v xml:space="preserve"> </v>
      </c>
      <c r="Q1279" s="7"/>
      <c r="R1279" s="6"/>
      <c r="S1279" s="7"/>
      <c r="T1279" s="7"/>
      <c r="U1279" s="7"/>
      <c r="V1279" s="9"/>
      <c r="W1279" s="9"/>
      <c r="X1279" s="9"/>
      <c r="Y1279" s="9"/>
      <c r="Z1279" s="7"/>
      <c r="AA1279" s="7"/>
      <c r="AB1279" s="7"/>
      <c r="AC1279" s="7"/>
      <c r="AD1279" t="str">
        <f>IF('Invulblad per woning'!B1279=0," ","ja")</f>
        <v xml:space="preserve"> </v>
      </c>
      <c r="AE1279" s="10" t="str">
        <f t="shared" si="234"/>
        <v>nee</v>
      </c>
      <c r="AF1279" s="10">
        <f t="shared" si="235"/>
        <v>60</v>
      </c>
      <c r="AG1279" s="10">
        <f t="shared" si="236"/>
        <v>1944</v>
      </c>
      <c r="AH1279">
        <f t="shared" si="242"/>
        <v>0</v>
      </c>
      <c r="AI1279" s="10" t="str">
        <f t="shared" si="243"/>
        <v>nee 60 1944 0</v>
      </c>
      <c r="AJ1279" s="10" t="e">
        <f>_xlfn.XLOOKUP(AI1279,'Hybride Warmtepomp'!F$3:F$165,'Hybride Warmtepomp'!B$3:B$165)</f>
        <v>#N/A</v>
      </c>
      <c r="AK1279" t="str">
        <f t="shared" si="237"/>
        <v/>
      </c>
      <c r="AL1279" t="str">
        <f t="shared" si="241"/>
        <v>nee</v>
      </c>
      <c r="AM1279" t="str">
        <f t="shared" si="238"/>
        <v>nee</v>
      </c>
      <c r="AN1279" t="b">
        <f t="shared" si="239"/>
        <v>0</v>
      </c>
      <c r="AO1279" t="b">
        <f t="shared" si="240"/>
        <v>0</v>
      </c>
    </row>
    <row r="1280" spans="1:41">
      <c r="A1280" s="33"/>
      <c r="B1280" s="33"/>
      <c r="C1280" s="49"/>
      <c r="D1280" s="49"/>
      <c r="E1280" s="50"/>
      <c r="F1280" s="7"/>
      <c r="G1280" s="50"/>
      <c r="H1280" s="50"/>
      <c r="I1280" s="49"/>
      <c r="J1280" s="54"/>
      <c r="K1280" s="49"/>
      <c r="L1280" s="49"/>
      <c r="M1280" s="41"/>
      <c r="N1280" s="7"/>
      <c r="O1280" s="8" t="str">
        <f t="shared" si="232"/>
        <v xml:space="preserve"> </v>
      </c>
      <c r="P1280" s="8" t="str">
        <f t="shared" si="233"/>
        <v xml:space="preserve"> </v>
      </c>
      <c r="Q1280" s="7"/>
      <c r="R1280" s="6"/>
      <c r="S1280" s="7"/>
      <c r="T1280" s="7"/>
      <c r="U1280" s="7"/>
      <c r="V1280" s="9"/>
      <c r="W1280" s="9"/>
      <c r="X1280" s="9"/>
      <c r="Y1280" s="9"/>
      <c r="Z1280" s="7"/>
      <c r="AA1280" s="7"/>
      <c r="AB1280" s="7"/>
      <c r="AC1280" s="7"/>
      <c r="AD1280" t="str">
        <f>IF('Invulblad per woning'!B1280=0," ","ja")</f>
        <v xml:space="preserve"> </v>
      </c>
      <c r="AE1280" s="10" t="str">
        <f t="shared" si="234"/>
        <v>nee</v>
      </c>
      <c r="AF1280" s="10">
        <f t="shared" si="235"/>
        <v>60</v>
      </c>
      <c r="AG1280" s="10">
        <f t="shared" si="236"/>
        <v>1944</v>
      </c>
      <c r="AH1280">
        <f t="shared" si="242"/>
        <v>0</v>
      </c>
      <c r="AI1280" s="10" t="str">
        <f t="shared" si="243"/>
        <v>nee 60 1944 0</v>
      </c>
      <c r="AJ1280" s="10" t="e">
        <f>_xlfn.XLOOKUP(AI1280,'Hybride Warmtepomp'!F$3:F$165,'Hybride Warmtepomp'!B$3:B$165)</f>
        <v>#N/A</v>
      </c>
      <c r="AK1280" t="str">
        <f t="shared" si="237"/>
        <v/>
      </c>
      <c r="AL1280" t="str">
        <f t="shared" si="241"/>
        <v>nee</v>
      </c>
      <c r="AM1280" t="str">
        <f t="shared" si="238"/>
        <v>nee</v>
      </c>
      <c r="AN1280" t="b">
        <f t="shared" si="239"/>
        <v>0</v>
      </c>
      <c r="AO1280" t="b">
        <f t="shared" si="240"/>
        <v>0</v>
      </c>
    </row>
    <row r="1281" spans="1:41">
      <c r="A1281" s="33"/>
      <c r="B1281" s="33"/>
      <c r="C1281" s="49"/>
      <c r="D1281" s="49"/>
      <c r="E1281" s="50"/>
      <c r="F1281" s="7"/>
      <c r="G1281" s="50"/>
      <c r="H1281" s="50"/>
      <c r="I1281" s="49"/>
      <c r="J1281" s="54"/>
      <c r="K1281" s="49"/>
      <c r="L1281" s="49"/>
      <c r="M1281" s="41"/>
      <c r="N1281" s="7"/>
      <c r="O1281" s="8" t="str">
        <f t="shared" si="232"/>
        <v xml:space="preserve"> </v>
      </c>
      <c r="P1281" s="8" t="str">
        <f t="shared" si="233"/>
        <v xml:space="preserve"> </v>
      </c>
      <c r="Q1281" s="7"/>
      <c r="R1281" s="6"/>
      <c r="S1281" s="7"/>
      <c r="T1281" s="7"/>
      <c r="U1281" s="7"/>
      <c r="V1281" s="9"/>
      <c r="W1281" s="9"/>
      <c r="X1281" s="9"/>
      <c r="Y1281" s="9"/>
      <c r="Z1281" s="7"/>
      <c r="AA1281" s="7"/>
      <c r="AB1281" s="7"/>
      <c r="AC1281" s="7"/>
      <c r="AD1281" t="str">
        <f>IF('Invulblad per woning'!B1281=0," ","ja")</f>
        <v xml:space="preserve"> </v>
      </c>
      <c r="AE1281" s="10" t="str">
        <f t="shared" si="234"/>
        <v>nee</v>
      </c>
      <c r="AF1281" s="10">
        <f t="shared" si="235"/>
        <v>60</v>
      </c>
      <c r="AG1281" s="10">
        <f t="shared" si="236"/>
        <v>1944</v>
      </c>
      <c r="AH1281">
        <f t="shared" si="242"/>
        <v>0</v>
      </c>
      <c r="AI1281" s="10" t="str">
        <f t="shared" si="243"/>
        <v>nee 60 1944 0</v>
      </c>
      <c r="AJ1281" s="10" t="e">
        <f>_xlfn.XLOOKUP(AI1281,'Hybride Warmtepomp'!F$3:F$165,'Hybride Warmtepomp'!B$3:B$165)</f>
        <v>#N/A</v>
      </c>
      <c r="AK1281" t="str">
        <f t="shared" si="237"/>
        <v/>
      </c>
      <c r="AL1281" t="str">
        <f t="shared" si="241"/>
        <v>nee</v>
      </c>
      <c r="AM1281" t="str">
        <f t="shared" si="238"/>
        <v>nee</v>
      </c>
      <c r="AN1281" t="b">
        <f t="shared" si="239"/>
        <v>0</v>
      </c>
      <c r="AO1281" t="b">
        <f t="shared" si="240"/>
        <v>0</v>
      </c>
    </row>
    <row r="1282" spans="1:41">
      <c r="A1282" s="33"/>
      <c r="B1282" s="33"/>
      <c r="C1282" s="49"/>
      <c r="D1282" s="49"/>
      <c r="E1282" s="50"/>
      <c r="F1282" s="7"/>
      <c r="G1282" s="50"/>
      <c r="H1282" s="50"/>
      <c r="I1282" s="49"/>
      <c r="J1282" s="54"/>
      <c r="K1282" s="49"/>
      <c r="L1282" s="49"/>
      <c r="M1282" s="41"/>
      <c r="N1282" s="7"/>
      <c r="O1282" s="8" t="str">
        <f t="shared" si="232"/>
        <v xml:space="preserve"> </v>
      </c>
      <c r="P1282" s="8" t="str">
        <f t="shared" si="233"/>
        <v xml:space="preserve"> </v>
      </c>
      <c r="Q1282" s="7"/>
      <c r="R1282" s="6"/>
      <c r="S1282" s="7"/>
      <c r="T1282" s="7"/>
      <c r="U1282" s="7"/>
      <c r="V1282" s="9"/>
      <c r="W1282" s="9"/>
      <c r="X1282" s="9"/>
      <c r="Y1282" s="9"/>
      <c r="Z1282" s="7"/>
      <c r="AA1282" s="7"/>
      <c r="AB1282" s="7"/>
      <c r="AC1282" s="7"/>
      <c r="AD1282" t="str">
        <f>IF('Invulblad per woning'!B1282=0," ","ja")</f>
        <v xml:space="preserve"> </v>
      </c>
      <c r="AE1282" s="10" t="str">
        <f t="shared" si="234"/>
        <v>nee</v>
      </c>
      <c r="AF1282" s="10">
        <f t="shared" si="235"/>
        <v>60</v>
      </c>
      <c r="AG1282" s="10">
        <f t="shared" si="236"/>
        <v>1944</v>
      </c>
      <c r="AH1282">
        <f t="shared" si="242"/>
        <v>0</v>
      </c>
      <c r="AI1282" s="10" t="str">
        <f t="shared" si="243"/>
        <v>nee 60 1944 0</v>
      </c>
      <c r="AJ1282" s="10" t="e">
        <f>_xlfn.XLOOKUP(AI1282,'Hybride Warmtepomp'!F$3:F$165,'Hybride Warmtepomp'!B$3:B$165)</f>
        <v>#N/A</v>
      </c>
      <c r="AK1282" t="str">
        <f t="shared" si="237"/>
        <v/>
      </c>
      <c r="AL1282" t="str">
        <f t="shared" si="241"/>
        <v>nee</v>
      </c>
      <c r="AM1282" t="str">
        <f t="shared" si="238"/>
        <v>nee</v>
      </c>
      <c r="AN1282" t="b">
        <f t="shared" si="239"/>
        <v>0</v>
      </c>
      <c r="AO1282" t="b">
        <f t="shared" si="240"/>
        <v>0</v>
      </c>
    </row>
    <row r="1283" spans="1:41">
      <c r="A1283" s="33"/>
      <c r="B1283" s="33"/>
      <c r="C1283" s="49"/>
      <c r="D1283" s="49"/>
      <c r="E1283" s="50"/>
      <c r="F1283" s="7"/>
      <c r="G1283" s="50"/>
      <c r="H1283" s="50"/>
      <c r="I1283" s="49"/>
      <c r="J1283" s="54"/>
      <c r="K1283" s="49"/>
      <c r="L1283" s="49"/>
      <c r="M1283" s="41"/>
      <c r="N1283" s="7"/>
      <c r="O1283" s="8" t="str">
        <f t="shared" ref="O1283:O1346" si="244">IF(K1283*L1283/1000=0," ",K1283*L1283/1000)</f>
        <v xml:space="preserve"> </v>
      </c>
      <c r="P1283" s="8" t="str">
        <f t="shared" ref="P1283:P1346" si="245">IF(MIN(M1283:O1283)=0," ",MIN(M1283:O1283))</f>
        <v xml:space="preserve"> </v>
      </c>
      <c r="Q1283" s="7"/>
      <c r="R1283" s="6"/>
      <c r="S1283" s="7"/>
      <c r="T1283" s="7"/>
      <c r="U1283" s="7"/>
      <c r="V1283" s="9"/>
      <c r="W1283" s="9"/>
      <c r="X1283" s="9"/>
      <c r="Y1283" s="9"/>
      <c r="Z1283" s="7"/>
      <c r="AA1283" s="7"/>
      <c r="AB1283" s="7"/>
      <c r="AC1283" s="7"/>
      <c r="AD1283" t="str">
        <f>IF('Invulblad per woning'!B1283=0," ","ja")</f>
        <v xml:space="preserve"> </v>
      </c>
      <c r="AE1283" s="10" t="str">
        <f t="shared" si="234"/>
        <v>nee</v>
      </c>
      <c r="AF1283" s="10">
        <f t="shared" si="235"/>
        <v>60</v>
      </c>
      <c r="AG1283" s="10">
        <f t="shared" si="236"/>
        <v>1944</v>
      </c>
      <c r="AH1283">
        <f t="shared" si="242"/>
        <v>0</v>
      </c>
      <c r="AI1283" s="10" t="str">
        <f t="shared" si="243"/>
        <v>nee 60 1944 0</v>
      </c>
      <c r="AJ1283" s="10" t="e">
        <f>_xlfn.XLOOKUP(AI1283,'Hybride Warmtepomp'!F$3:F$165,'Hybride Warmtepomp'!B$3:B$165)</f>
        <v>#N/A</v>
      </c>
      <c r="AK1283" t="str">
        <f t="shared" si="237"/>
        <v/>
      </c>
      <c r="AL1283" t="str">
        <f t="shared" si="241"/>
        <v>nee</v>
      </c>
      <c r="AM1283" t="str">
        <f t="shared" si="238"/>
        <v>nee</v>
      </c>
      <c r="AN1283" t="b">
        <f t="shared" si="239"/>
        <v>0</v>
      </c>
      <c r="AO1283" t="b">
        <f t="shared" si="240"/>
        <v>0</v>
      </c>
    </row>
    <row r="1284" spans="1:41">
      <c r="A1284" s="33"/>
      <c r="B1284" s="33"/>
      <c r="C1284" s="49"/>
      <c r="D1284" s="49"/>
      <c r="E1284" s="50"/>
      <c r="F1284" s="7"/>
      <c r="G1284" s="50"/>
      <c r="H1284" s="50"/>
      <c r="I1284" s="49"/>
      <c r="J1284" s="54"/>
      <c r="K1284" s="49"/>
      <c r="L1284" s="49"/>
      <c r="M1284" s="41"/>
      <c r="N1284" s="7"/>
      <c r="O1284" s="8" t="str">
        <f t="shared" si="244"/>
        <v xml:space="preserve"> </v>
      </c>
      <c r="P1284" s="8" t="str">
        <f t="shared" si="245"/>
        <v xml:space="preserve"> </v>
      </c>
      <c r="Q1284" s="7"/>
      <c r="R1284" s="6"/>
      <c r="S1284" s="7"/>
      <c r="T1284" s="7"/>
      <c r="U1284" s="7"/>
      <c r="V1284" s="9"/>
      <c r="W1284" s="9"/>
      <c r="X1284" s="9"/>
      <c r="Y1284" s="9"/>
      <c r="Z1284" s="7"/>
      <c r="AA1284" s="7"/>
      <c r="AB1284" s="7"/>
      <c r="AC1284" s="7"/>
      <c r="AD1284" t="str">
        <f>IF('Invulblad per woning'!B1284=0," ","ja")</f>
        <v xml:space="preserve"> </v>
      </c>
      <c r="AE1284" s="10" t="str">
        <f t="shared" ref="AE1284:AE1347" si="246">_xlfn.XLOOKUP(T1284,"hybride","ja","nee")</f>
        <v>nee</v>
      </c>
      <c r="AF1284" s="10">
        <f t="shared" ref="AF1284:AF1347" si="247">IF(R1284&lt;=60,60,IF(R1284&lt;=80,80,IF(R1284&lt;=100,100,IF(R1284&lt;=125,125,IF(R1284&lt;=150,150,IF(R1284&lt;=175,175,200))))))</f>
        <v>60</v>
      </c>
      <c r="AG1284" s="10">
        <f t="shared" ref="AG1284:AG1347" si="248">IF(F1284&lt;1945,1944,IF(F1284&lt;1975,1974,IF(F1284&lt;1995,1994,1995)))</f>
        <v>1944</v>
      </c>
      <c r="AH1284">
        <f t="shared" si="242"/>
        <v>0</v>
      </c>
      <c r="AI1284" s="10" t="str">
        <f t="shared" si="243"/>
        <v>nee 60 1944 0</v>
      </c>
      <c r="AJ1284" s="10" t="e">
        <f>_xlfn.XLOOKUP(AI1284,'Hybride Warmtepomp'!F$3:F$165,'Hybride Warmtepomp'!B$3:B$165)</f>
        <v>#N/A</v>
      </c>
      <c r="AK1284" t="str">
        <f t="shared" ref="AK1284:AK1347" si="249">IFERROR(AJ1284,"")</f>
        <v/>
      </c>
      <c r="AL1284" t="str">
        <f t="shared" si="241"/>
        <v>nee</v>
      </c>
      <c r="AM1284" t="str">
        <f t="shared" ref="AM1284:AM1347" si="250">IF(AB1284="ja","ja","nee")</f>
        <v>nee</v>
      </c>
      <c r="AN1284" t="b">
        <f t="shared" ref="AN1284:AN1347" si="251">AND(K1284&gt;0,NOT(M1284&gt;0))</f>
        <v>0</v>
      </c>
      <c r="AO1284" t="b">
        <f t="shared" ref="AO1284:AO1347" si="252">AND(K1284&gt;0,NOT(L1284&gt;0))</f>
        <v>0</v>
      </c>
    </row>
    <row r="1285" spans="1:41">
      <c r="A1285" s="33"/>
      <c r="B1285" s="33"/>
      <c r="C1285" s="49"/>
      <c r="D1285" s="49"/>
      <c r="E1285" s="50"/>
      <c r="F1285" s="7"/>
      <c r="G1285" s="50"/>
      <c r="H1285" s="50"/>
      <c r="I1285" s="49"/>
      <c r="J1285" s="54"/>
      <c r="K1285" s="49"/>
      <c r="L1285" s="49"/>
      <c r="M1285" s="41"/>
      <c r="N1285" s="7"/>
      <c r="O1285" s="8" t="str">
        <f t="shared" si="244"/>
        <v xml:space="preserve"> </v>
      </c>
      <c r="P1285" s="8" t="str">
        <f t="shared" si="245"/>
        <v xml:space="preserve"> </v>
      </c>
      <c r="Q1285" s="7"/>
      <c r="R1285" s="6"/>
      <c r="S1285" s="7"/>
      <c r="T1285" s="7"/>
      <c r="U1285" s="7"/>
      <c r="V1285" s="9"/>
      <c r="W1285" s="9"/>
      <c r="X1285" s="9"/>
      <c r="Y1285" s="9"/>
      <c r="Z1285" s="7"/>
      <c r="AA1285" s="7"/>
      <c r="AB1285" s="7"/>
      <c r="AC1285" s="7"/>
      <c r="AD1285" t="str">
        <f>IF('Invulblad per woning'!B1285=0," ","ja")</f>
        <v xml:space="preserve"> </v>
      </c>
      <c r="AE1285" s="10" t="str">
        <f t="shared" si="246"/>
        <v>nee</v>
      </c>
      <c r="AF1285" s="10">
        <f t="shared" si="247"/>
        <v>60</v>
      </c>
      <c r="AG1285" s="10">
        <f t="shared" si="248"/>
        <v>1944</v>
      </c>
      <c r="AH1285">
        <f t="shared" si="242"/>
        <v>0</v>
      </c>
      <c r="AI1285" s="10" t="str">
        <f t="shared" si="243"/>
        <v>nee 60 1944 0</v>
      </c>
      <c r="AJ1285" s="10" t="e">
        <f>_xlfn.XLOOKUP(AI1285,'Hybride Warmtepomp'!F$3:F$165,'Hybride Warmtepomp'!B$3:B$165)</f>
        <v>#N/A</v>
      </c>
      <c r="AK1285" t="str">
        <f t="shared" si="249"/>
        <v/>
      </c>
      <c r="AL1285" t="str">
        <f t="shared" ref="AL1285:AL1348" si="253">IF(S1285="warmtepomp","ja","nee")</f>
        <v>nee</v>
      </c>
      <c r="AM1285" t="str">
        <f t="shared" si="250"/>
        <v>nee</v>
      </c>
      <c r="AN1285" t="b">
        <f t="shared" si="251"/>
        <v>0</v>
      </c>
      <c r="AO1285" t="b">
        <f t="shared" si="252"/>
        <v>0</v>
      </c>
    </row>
    <row r="1286" spans="1:41">
      <c r="A1286" s="33"/>
      <c r="B1286" s="33"/>
      <c r="C1286" s="49"/>
      <c r="D1286" s="49"/>
      <c r="E1286" s="50"/>
      <c r="F1286" s="7"/>
      <c r="G1286" s="50"/>
      <c r="H1286" s="50"/>
      <c r="I1286" s="49"/>
      <c r="J1286" s="54"/>
      <c r="K1286" s="49"/>
      <c r="L1286" s="49"/>
      <c r="M1286" s="41"/>
      <c r="N1286" s="7"/>
      <c r="O1286" s="8" t="str">
        <f t="shared" si="244"/>
        <v xml:space="preserve"> </v>
      </c>
      <c r="P1286" s="8" t="str">
        <f t="shared" si="245"/>
        <v xml:space="preserve"> </v>
      </c>
      <c r="Q1286" s="7"/>
      <c r="R1286" s="6"/>
      <c r="S1286" s="7"/>
      <c r="T1286" s="7"/>
      <c r="U1286" s="7"/>
      <c r="V1286" s="9"/>
      <c r="W1286" s="9"/>
      <c r="X1286" s="9"/>
      <c r="Y1286" s="9"/>
      <c r="Z1286" s="7"/>
      <c r="AA1286" s="7"/>
      <c r="AB1286" s="7"/>
      <c r="AC1286" s="7"/>
      <c r="AD1286" t="str">
        <f>IF('Invulblad per woning'!B1286=0," ","ja")</f>
        <v xml:space="preserve"> </v>
      </c>
      <c r="AE1286" s="10" t="str">
        <f t="shared" si="246"/>
        <v>nee</v>
      </c>
      <c r="AF1286" s="10">
        <f t="shared" si="247"/>
        <v>60</v>
      </c>
      <c r="AG1286" s="10">
        <f t="shared" si="248"/>
        <v>1944</v>
      </c>
      <c r="AH1286">
        <f t="shared" si="242"/>
        <v>0</v>
      </c>
      <c r="AI1286" s="10" t="str">
        <f t="shared" si="243"/>
        <v>nee 60 1944 0</v>
      </c>
      <c r="AJ1286" s="10" t="e">
        <f>_xlfn.XLOOKUP(AI1286,'Hybride Warmtepomp'!F$3:F$165,'Hybride Warmtepomp'!B$3:B$165)</f>
        <v>#N/A</v>
      </c>
      <c r="AK1286" t="str">
        <f t="shared" si="249"/>
        <v/>
      </c>
      <c r="AL1286" t="str">
        <f t="shared" si="253"/>
        <v>nee</v>
      </c>
      <c r="AM1286" t="str">
        <f t="shared" si="250"/>
        <v>nee</v>
      </c>
      <c r="AN1286" t="b">
        <f t="shared" si="251"/>
        <v>0</v>
      </c>
      <c r="AO1286" t="b">
        <f t="shared" si="252"/>
        <v>0</v>
      </c>
    </row>
    <row r="1287" spans="1:41">
      <c r="A1287" s="33"/>
      <c r="B1287" s="33"/>
      <c r="C1287" s="49"/>
      <c r="D1287" s="49"/>
      <c r="E1287" s="50"/>
      <c r="F1287" s="7"/>
      <c r="G1287" s="50"/>
      <c r="H1287" s="50"/>
      <c r="I1287" s="49"/>
      <c r="J1287" s="54"/>
      <c r="K1287" s="49"/>
      <c r="L1287" s="49"/>
      <c r="M1287" s="41"/>
      <c r="N1287" s="7"/>
      <c r="O1287" s="8" t="str">
        <f t="shared" si="244"/>
        <v xml:space="preserve"> </v>
      </c>
      <c r="P1287" s="8" t="str">
        <f t="shared" si="245"/>
        <v xml:space="preserve"> </v>
      </c>
      <c r="Q1287" s="7"/>
      <c r="R1287" s="6"/>
      <c r="S1287" s="7"/>
      <c r="T1287" s="7"/>
      <c r="U1287" s="7"/>
      <c r="V1287" s="9"/>
      <c r="W1287" s="9"/>
      <c r="X1287" s="9"/>
      <c r="Y1287" s="9"/>
      <c r="Z1287" s="7"/>
      <c r="AA1287" s="7"/>
      <c r="AB1287" s="7"/>
      <c r="AC1287" s="7"/>
      <c r="AD1287" t="str">
        <f>IF('Invulblad per woning'!B1287=0," ","ja")</f>
        <v xml:space="preserve"> </v>
      </c>
      <c r="AE1287" s="10" t="str">
        <f t="shared" si="246"/>
        <v>nee</v>
      </c>
      <c r="AF1287" s="10">
        <f t="shared" si="247"/>
        <v>60</v>
      </c>
      <c r="AG1287" s="10">
        <f t="shared" si="248"/>
        <v>1944</v>
      </c>
      <c r="AH1287">
        <f t="shared" si="242"/>
        <v>0</v>
      </c>
      <c r="AI1287" s="10" t="str">
        <f t="shared" si="243"/>
        <v>nee 60 1944 0</v>
      </c>
      <c r="AJ1287" s="10" t="e">
        <f>_xlfn.XLOOKUP(AI1287,'Hybride Warmtepomp'!F$3:F$165,'Hybride Warmtepomp'!B$3:B$165)</f>
        <v>#N/A</v>
      </c>
      <c r="AK1287" t="str">
        <f t="shared" si="249"/>
        <v/>
      </c>
      <c r="AL1287" t="str">
        <f t="shared" si="253"/>
        <v>nee</v>
      </c>
      <c r="AM1287" t="str">
        <f t="shared" si="250"/>
        <v>nee</v>
      </c>
      <c r="AN1287" t="b">
        <f t="shared" si="251"/>
        <v>0</v>
      </c>
      <c r="AO1287" t="b">
        <f t="shared" si="252"/>
        <v>0</v>
      </c>
    </row>
    <row r="1288" spans="1:41">
      <c r="A1288" s="33"/>
      <c r="B1288" s="33"/>
      <c r="C1288" s="49"/>
      <c r="D1288" s="49"/>
      <c r="E1288" s="50"/>
      <c r="F1288" s="7"/>
      <c r="G1288" s="50"/>
      <c r="H1288" s="50"/>
      <c r="I1288" s="49"/>
      <c r="J1288" s="54"/>
      <c r="K1288" s="49"/>
      <c r="L1288" s="49"/>
      <c r="M1288" s="41"/>
      <c r="N1288" s="7"/>
      <c r="O1288" s="8" t="str">
        <f t="shared" si="244"/>
        <v xml:space="preserve"> </v>
      </c>
      <c r="P1288" s="8" t="str">
        <f t="shared" si="245"/>
        <v xml:space="preserve"> </v>
      </c>
      <c r="Q1288" s="7"/>
      <c r="R1288" s="6"/>
      <c r="S1288" s="7"/>
      <c r="T1288" s="7"/>
      <c r="U1288" s="7"/>
      <c r="V1288" s="9"/>
      <c r="W1288" s="9"/>
      <c r="X1288" s="9"/>
      <c r="Y1288" s="9"/>
      <c r="Z1288" s="7"/>
      <c r="AA1288" s="7"/>
      <c r="AB1288" s="7"/>
      <c r="AC1288" s="7"/>
      <c r="AD1288" t="str">
        <f>IF('Invulblad per woning'!B1288=0," ","ja")</f>
        <v xml:space="preserve"> </v>
      </c>
      <c r="AE1288" s="10" t="str">
        <f t="shared" si="246"/>
        <v>nee</v>
      </c>
      <c r="AF1288" s="10">
        <f t="shared" si="247"/>
        <v>60</v>
      </c>
      <c r="AG1288" s="10">
        <f t="shared" si="248"/>
        <v>1944</v>
      </c>
      <c r="AH1288">
        <f t="shared" si="242"/>
        <v>0</v>
      </c>
      <c r="AI1288" s="10" t="str">
        <f t="shared" si="243"/>
        <v>nee 60 1944 0</v>
      </c>
      <c r="AJ1288" s="10" t="e">
        <f>_xlfn.XLOOKUP(AI1288,'Hybride Warmtepomp'!F$3:F$165,'Hybride Warmtepomp'!B$3:B$165)</f>
        <v>#N/A</v>
      </c>
      <c r="AK1288" t="str">
        <f t="shared" si="249"/>
        <v/>
      </c>
      <c r="AL1288" t="str">
        <f t="shared" si="253"/>
        <v>nee</v>
      </c>
      <c r="AM1288" t="str">
        <f t="shared" si="250"/>
        <v>nee</v>
      </c>
      <c r="AN1288" t="b">
        <f t="shared" si="251"/>
        <v>0</v>
      </c>
      <c r="AO1288" t="b">
        <f t="shared" si="252"/>
        <v>0</v>
      </c>
    </row>
    <row r="1289" spans="1:41">
      <c r="A1289" s="33"/>
      <c r="B1289" s="33"/>
      <c r="C1289" s="49"/>
      <c r="D1289" s="49"/>
      <c r="E1289" s="50"/>
      <c r="F1289" s="7"/>
      <c r="G1289" s="50"/>
      <c r="H1289" s="50"/>
      <c r="I1289" s="49"/>
      <c r="J1289" s="54"/>
      <c r="K1289" s="49"/>
      <c r="L1289" s="49"/>
      <c r="M1289" s="41"/>
      <c r="N1289" s="7"/>
      <c r="O1289" s="8" t="str">
        <f t="shared" si="244"/>
        <v xml:space="preserve"> </v>
      </c>
      <c r="P1289" s="8" t="str">
        <f t="shared" si="245"/>
        <v xml:space="preserve"> </v>
      </c>
      <c r="Q1289" s="7"/>
      <c r="R1289" s="6"/>
      <c r="S1289" s="7"/>
      <c r="T1289" s="7"/>
      <c r="U1289" s="7"/>
      <c r="V1289" s="9"/>
      <c r="W1289" s="9"/>
      <c r="X1289" s="9"/>
      <c r="Y1289" s="9"/>
      <c r="Z1289" s="7"/>
      <c r="AA1289" s="7"/>
      <c r="AB1289" s="7"/>
      <c r="AC1289" s="7"/>
      <c r="AD1289" t="str">
        <f>IF('Invulblad per woning'!B1289=0," ","ja")</f>
        <v xml:space="preserve"> </v>
      </c>
      <c r="AE1289" s="10" t="str">
        <f t="shared" si="246"/>
        <v>nee</v>
      </c>
      <c r="AF1289" s="10">
        <f t="shared" si="247"/>
        <v>60</v>
      </c>
      <c r="AG1289" s="10">
        <f t="shared" si="248"/>
        <v>1944</v>
      </c>
      <c r="AH1289">
        <f t="shared" si="242"/>
        <v>0</v>
      </c>
      <c r="AI1289" s="10" t="str">
        <f t="shared" si="243"/>
        <v>nee 60 1944 0</v>
      </c>
      <c r="AJ1289" s="10" t="e">
        <f>_xlfn.XLOOKUP(AI1289,'Hybride Warmtepomp'!F$3:F$165,'Hybride Warmtepomp'!B$3:B$165)</f>
        <v>#N/A</v>
      </c>
      <c r="AK1289" t="str">
        <f t="shared" si="249"/>
        <v/>
      </c>
      <c r="AL1289" t="str">
        <f t="shared" si="253"/>
        <v>nee</v>
      </c>
      <c r="AM1289" t="str">
        <f t="shared" si="250"/>
        <v>nee</v>
      </c>
      <c r="AN1289" t="b">
        <f t="shared" si="251"/>
        <v>0</v>
      </c>
      <c r="AO1289" t="b">
        <f t="shared" si="252"/>
        <v>0</v>
      </c>
    </row>
    <row r="1290" spans="1:41">
      <c r="A1290" s="33"/>
      <c r="B1290" s="33"/>
      <c r="C1290" s="49"/>
      <c r="D1290" s="49"/>
      <c r="E1290" s="50"/>
      <c r="F1290" s="7"/>
      <c r="G1290" s="50"/>
      <c r="H1290" s="50"/>
      <c r="I1290" s="49"/>
      <c r="J1290" s="54"/>
      <c r="K1290" s="49"/>
      <c r="L1290" s="49"/>
      <c r="M1290" s="41"/>
      <c r="N1290" s="7"/>
      <c r="O1290" s="8" t="str">
        <f t="shared" si="244"/>
        <v xml:space="preserve"> </v>
      </c>
      <c r="P1290" s="8" t="str">
        <f t="shared" si="245"/>
        <v xml:space="preserve"> </v>
      </c>
      <c r="Q1290" s="7"/>
      <c r="R1290" s="6"/>
      <c r="S1290" s="7"/>
      <c r="T1290" s="7"/>
      <c r="U1290" s="7"/>
      <c r="V1290" s="9"/>
      <c r="W1290" s="9"/>
      <c r="X1290" s="9"/>
      <c r="Y1290" s="9"/>
      <c r="Z1290" s="7"/>
      <c r="AA1290" s="7"/>
      <c r="AB1290" s="7"/>
      <c r="AC1290" s="7"/>
      <c r="AD1290" t="str">
        <f>IF('Invulblad per woning'!B1290=0," ","ja")</f>
        <v xml:space="preserve"> </v>
      </c>
      <c r="AE1290" s="10" t="str">
        <f t="shared" si="246"/>
        <v>nee</v>
      </c>
      <c r="AF1290" s="10">
        <f t="shared" si="247"/>
        <v>60</v>
      </c>
      <c r="AG1290" s="10">
        <f t="shared" si="248"/>
        <v>1944</v>
      </c>
      <c r="AH1290">
        <f t="shared" si="242"/>
        <v>0</v>
      </c>
      <c r="AI1290" s="10" t="str">
        <f t="shared" si="243"/>
        <v>nee 60 1944 0</v>
      </c>
      <c r="AJ1290" s="10" t="e">
        <f>_xlfn.XLOOKUP(AI1290,'Hybride Warmtepomp'!F$3:F$165,'Hybride Warmtepomp'!B$3:B$165)</f>
        <v>#N/A</v>
      </c>
      <c r="AK1290" t="str">
        <f t="shared" si="249"/>
        <v/>
      </c>
      <c r="AL1290" t="str">
        <f t="shared" si="253"/>
        <v>nee</v>
      </c>
      <c r="AM1290" t="str">
        <f t="shared" si="250"/>
        <v>nee</v>
      </c>
      <c r="AN1290" t="b">
        <f t="shared" si="251"/>
        <v>0</v>
      </c>
      <c r="AO1290" t="b">
        <f t="shared" si="252"/>
        <v>0</v>
      </c>
    </row>
    <row r="1291" spans="1:41">
      <c r="A1291" s="33"/>
      <c r="B1291" s="33"/>
      <c r="C1291" s="49"/>
      <c r="D1291" s="49"/>
      <c r="E1291" s="50"/>
      <c r="F1291" s="7"/>
      <c r="G1291" s="50"/>
      <c r="H1291" s="50"/>
      <c r="I1291" s="49"/>
      <c r="J1291" s="54"/>
      <c r="K1291" s="49"/>
      <c r="L1291" s="49"/>
      <c r="M1291" s="41"/>
      <c r="N1291" s="7"/>
      <c r="O1291" s="8" t="str">
        <f t="shared" si="244"/>
        <v xml:space="preserve"> </v>
      </c>
      <c r="P1291" s="8" t="str">
        <f t="shared" si="245"/>
        <v xml:space="preserve"> </v>
      </c>
      <c r="Q1291" s="7"/>
      <c r="R1291" s="6"/>
      <c r="S1291" s="7"/>
      <c r="T1291" s="7"/>
      <c r="U1291" s="7"/>
      <c r="V1291" s="9"/>
      <c r="W1291" s="9"/>
      <c r="X1291" s="9"/>
      <c r="Y1291" s="9"/>
      <c r="Z1291" s="7"/>
      <c r="AA1291" s="7"/>
      <c r="AB1291" s="7"/>
      <c r="AC1291" s="7"/>
      <c r="AD1291" t="str">
        <f>IF('Invulblad per woning'!B1291=0," ","ja")</f>
        <v xml:space="preserve"> </v>
      </c>
      <c r="AE1291" s="10" t="str">
        <f t="shared" si="246"/>
        <v>nee</v>
      </c>
      <c r="AF1291" s="10">
        <f t="shared" si="247"/>
        <v>60</v>
      </c>
      <c r="AG1291" s="10">
        <f t="shared" si="248"/>
        <v>1944</v>
      </c>
      <c r="AH1291">
        <f t="shared" si="242"/>
        <v>0</v>
      </c>
      <c r="AI1291" s="10" t="str">
        <f t="shared" si="243"/>
        <v>nee 60 1944 0</v>
      </c>
      <c r="AJ1291" s="10" t="e">
        <f>_xlfn.XLOOKUP(AI1291,'Hybride Warmtepomp'!F$3:F$165,'Hybride Warmtepomp'!B$3:B$165)</f>
        <v>#N/A</v>
      </c>
      <c r="AK1291" t="str">
        <f t="shared" si="249"/>
        <v/>
      </c>
      <c r="AL1291" t="str">
        <f t="shared" si="253"/>
        <v>nee</v>
      </c>
      <c r="AM1291" t="str">
        <f t="shared" si="250"/>
        <v>nee</v>
      </c>
      <c r="AN1291" t="b">
        <f t="shared" si="251"/>
        <v>0</v>
      </c>
      <c r="AO1291" t="b">
        <f t="shared" si="252"/>
        <v>0</v>
      </c>
    </row>
    <row r="1292" spans="1:41">
      <c r="A1292" s="33"/>
      <c r="B1292" s="33"/>
      <c r="C1292" s="49"/>
      <c r="D1292" s="49"/>
      <c r="E1292" s="50"/>
      <c r="F1292" s="7"/>
      <c r="G1292" s="50"/>
      <c r="H1292" s="50"/>
      <c r="I1292" s="49"/>
      <c r="J1292" s="54"/>
      <c r="K1292" s="49"/>
      <c r="L1292" s="49"/>
      <c r="M1292" s="41"/>
      <c r="N1292" s="7"/>
      <c r="O1292" s="8" t="str">
        <f t="shared" si="244"/>
        <v xml:space="preserve"> </v>
      </c>
      <c r="P1292" s="8" t="str">
        <f t="shared" si="245"/>
        <v xml:space="preserve"> </v>
      </c>
      <c r="Q1292" s="7"/>
      <c r="R1292" s="6"/>
      <c r="S1292" s="7"/>
      <c r="T1292" s="7"/>
      <c r="U1292" s="7"/>
      <c r="V1292" s="9"/>
      <c r="W1292" s="9"/>
      <c r="X1292" s="9"/>
      <c r="Y1292" s="9"/>
      <c r="Z1292" s="7"/>
      <c r="AA1292" s="7"/>
      <c r="AB1292" s="7"/>
      <c r="AC1292" s="7"/>
      <c r="AD1292" t="str">
        <f>IF('Invulblad per woning'!B1292=0," ","ja")</f>
        <v xml:space="preserve"> </v>
      </c>
      <c r="AE1292" s="10" t="str">
        <f t="shared" si="246"/>
        <v>nee</v>
      </c>
      <c r="AF1292" s="10">
        <f t="shared" si="247"/>
        <v>60</v>
      </c>
      <c r="AG1292" s="10">
        <f t="shared" si="248"/>
        <v>1944</v>
      </c>
      <c r="AH1292">
        <f t="shared" si="242"/>
        <v>0</v>
      </c>
      <c r="AI1292" s="10" t="str">
        <f t="shared" si="243"/>
        <v>nee 60 1944 0</v>
      </c>
      <c r="AJ1292" s="10" t="e">
        <f>_xlfn.XLOOKUP(AI1292,'Hybride Warmtepomp'!F$3:F$165,'Hybride Warmtepomp'!B$3:B$165)</f>
        <v>#N/A</v>
      </c>
      <c r="AK1292" t="str">
        <f t="shared" si="249"/>
        <v/>
      </c>
      <c r="AL1292" t="str">
        <f t="shared" si="253"/>
        <v>nee</v>
      </c>
      <c r="AM1292" t="str">
        <f t="shared" si="250"/>
        <v>nee</v>
      </c>
      <c r="AN1292" t="b">
        <f t="shared" si="251"/>
        <v>0</v>
      </c>
      <c r="AO1292" t="b">
        <f t="shared" si="252"/>
        <v>0</v>
      </c>
    </row>
    <row r="1293" spans="1:41">
      <c r="A1293" s="33"/>
      <c r="B1293" s="33"/>
      <c r="C1293" s="49"/>
      <c r="D1293" s="49"/>
      <c r="E1293" s="50"/>
      <c r="F1293" s="7"/>
      <c r="G1293" s="50"/>
      <c r="H1293" s="50"/>
      <c r="I1293" s="49"/>
      <c r="J1293" s="54"/>
      <c r="K1293" s="49"/>
      <c r="L1293" s="49"/>
      <c r="M1293" s="41"/>
      <c r="N1293" s="7"/>
      <c r="O1293" s="8" t="str">
        <f t="shared" si="244"/>
        <v xml:space="preserve"> </v>
      </c>
      <c r="P1293" s="8" t="str">
        <f t="shared" si="245"/>
        <v xml:space="preserve"> </v>
      </c>
      <c r="Q1293" s="7"/>
      <c r="R1293" s="6"/>
      <c r="S1293" s="7"/>
      <c r="T1293" s="7"/>
      <c r="U1293" s="7"/>
      <c r="V1293" s="9"/>
      <c r="W1293" s="9"/>
      <c r="X1293" s="9"/>
      <c r="Y1293" s="9"/>
      <c r="Z1293" s="7"/>
      <c r="AA1293" s="7"/>
      <c r="AB1293" s="7"/>
      <c r="AC1293" s="7"/>
      <c r="AD1293" t="str">
        <f>IF('Invulblad per woning'!B1293=0," ","ja")</f>
        <v xml:space="preserve"> </v>
      </c>
      <c r="AE1293" s="10" t="str">
        <f t="shared" si="246"/>
        <v>nee</v>
      </c>
      <c r="AF1293" s="10">
        <f t="shared" si="247"/>
        <v>60</v>
      </c>
      <c r="AG1293" s="10">
        <f t="shared" si="248"/>
        <v>1944</v>
      </c>
      <c r="AH1293">
        <f t="shared" si="242"/>
        <v>0</v>
      </c>
      <c r="AI1293" s="10" t="str">
        <f t="shared" si="243"/>
        <v>nee 60 1944 0</v>
      </c>
      <c r="AJ1293" s="10" t="e">
        <f>_xlfn.XLOOKUP(AI1293,'Hybride Warmtepomp'!F$3:F$165,'Hybride Warmtepomp'!B$3:B$165)</f>
        <v>#N/A</v>
      </c>
      <c r="AK1293" t="str">
        <f t="shared" si="249"/>
        <v/>
      </c>
      <c r="AL1293" t="str">
        <f t="shared" si="253"/>
        <v>nee</v>
      </c>
      <c r="AM1293" t="str">
        <f t="shared" si="250"/>
        <v>nee</v>
      </c>
      <c r="AN1293" t="b">
        <f t="shared" si="251"/>
        <v>0</v>
      </c>
      <c r="AO1293" t="b">
        <f t="shared" si="252"/>
        <v>0</v>
      </c>
    </row>
    <row r="1294" spans="1:41">
      <c r="A1294" s="33"/>
      <c r="B1294" s="33"/>
      <c r="C1294" s="49"/>
      <c r="D1294" s="49"/>
      <c r="E1294" s="50"/>
      <c r="F1294" s="7"/>
      <c r="G1294" s="50"/>
      <c r="H1294" s="50"/>
      <c r="I1294" s="49"/>
      <c r="J1294" s="54"/>
      <c r="K1294" s="49"/>
      <c r="L1294" s="49"/>
      <c r="M1294" s="41"/>
      <c r="N1294" s="7"/>
      <c r="O1294" s="8" t="str">
        <f t="shared" si="244"/>
        <v xml:space="preserve"> </v>
      </c>
      <c r="P1294" s="8" t="str">
        <f t="shared" si="245"/>
        <v xml:space="preserve"> </v>
      </c>
      <c r="Q1294" s="7"/>
      <c r="R1294" s="6"/>
      <c r="S1294" s="7"/>
      <c r="T1294" s="7"/>
      <c r="U1294" s="7"/>
      <c r="V1294" s="9"/>
      <c r="W1294" s="9"/>
      <c r="X1294" s="9"/>
      <c r="Y1294" s="9"/>
      <c r="Z1294" s="7"/>
      <c r="AA1294" s="7"/>
      <c r="AB1294" s="7"/>
      <c r="AC1294" s="7"/>
      <c r="AD1294" t="str">
        <f>IF('Invulblad per woning'!B1294=0," ","ja")</f>
        <v xml:space="preserve"> </v>
      </c>
      <c r="AE1294" s="10" t="str">
        <f t="shared" si="246"/>
        <v>nee</v>
      </c>
      <c r="AF1294" s="10">
        <f t="shared" si="247"/>
        <v>60</v>
      </c>
      <c r="AG1294" s="10">
        <f t="shared" si="248"/>
        <v>1944</v>
      </c>
      <c r="AH1294">
        <f t="shared" si="242"/>
        <v>0</v>
      </c>
      <c r="AI1294" s="10" t="str">
        <f t="shared" si="243"/>
        <v>nee 60 1944 0</v>
      </c>
      <c r="AJ1294" s="10" t="e">
        <f>_xlfn.XLOOKUP(AI1294,'Hybride Warmtepomp'!F$3:F$165,'Hybride Warmtepomp'!B$3:B$165)</f>
        <v>#N/A</v>
      </c>
      <c r="AK1294" t="str">
        <f t="shared" si="249"/>
        <v/>
      </c>
      <c r="AL1294" t="str">
        <f t="shared" si="253"/>
        <v>nee</v>
      </c>
      <c r="AM1294" t="str">
        <f t="shared" si="250"/>
        <v>nee</v>
      </c>
      <c r="AN1294" t="b">
        <f t="shared" si="251"/>
        <v>0</v>
      </c>
      <c r="AO1294" t="b">
        <f t="shared" si="252"/>
        <v>0</v>
      </c>
    </row>
    <row r="1295" spans="1:41">
      <c r="A1295" s="33"/>
      <c r="B1295" s="33"/>
      <c r="C1295" s="49"/>
      <c r="D1295" s="49"/>
      <c r="E1295" s="50"/>
      <c r="F1295" s="7"/>
      <c r="G1295" s="50"/>
      <c r="H1295" s="50"/>
      <c r="I1295" s="49"/>
      <c r="J1295" s="54"/>
      <c r="K1295" s="49"/>
      <c r="L1295" s="49"/>
      <c r="M1295" s="41"/>
      <c r="N1295" s="7"/>
      <c r="O1295" s="8" t="str">
        <f t="shared" si="244"/>
        <v xml:space="preserve"> </v>
      </c>
      <c r="P1295" s="8" t="str">
        <f t="shared" si="245"/>
        <v xml:space="preserve"> </v>
      </c>
      <c r="Q1295" s="7"/>
      <c r="R1295" s="6"/>
      <c r="S1295" s="7"/>
      <c r="T1295" s="7"/>
      <c r="U1295" s="7"/>
      <c r="V1295" s="9"/>
      <c r="W1295" s="9"/>
      <c r="X1295" s="9"/>
      <c r="Y1295" s="9"/>
      <c r="Z1295" s="7"/>
      <c r="AA1295" s="7"/>
      <c r="AB1295" s="7"/>
      <c r="AC1295" s="7"/>
      <c r="AD1295" t="str">
        <f>IF('Invulblad per woning'!B1295=0," ","ja")</f>
        <v xml:space="preserve"> </v>
      </c>
      <c r="AE1295" s="10" t="str">
        <f t="shared" si="246"/>
        <v>nee</v>
      </c>
      <c r="AF1295" s="10">
        <f t="shared" si="247"/>
        <v>60</v>
      </c>
      <c r="AG1295" s="10">
        <f t="shared" si="248"/>
        <v>1944</v>
      </c>
      <c r="AH1295">
        <f t="shared" si="242"/>
        <v>0</v>
      </c>
      <c r="AI1295" s="10" t="str">
        <f t="shared" si="243"/>
        <v>nee 60 1944 0</v>
      </c>
      <c r="AJ1295" s="10" t="e">
        <f>_xlfn.XLOOKUP(AI1295,'Hybride Warmtepomp'!F$3:F$165,'Hybride Warmtepomp'!B$3:B$165)</f>
        <v>#N/A</v>
      </c>
      <c r="AK1295" t="str">
        <f t="shared" si="249"/>
        <v/>
      </c>
      <c r="AL1295" t="str">
        <f t="shared" si="253"/>
        <v>nee</v>
      </c>
      <c r="AM1295" t="str">
        <f t="shared" si="250"/>
        <v>nee</v>
      </c>
      <c r="AN1295" t="b">
        <f t="shared" si="251"/>
        <v>0</v>
      </c>
      <c r="AO1295" t="b">
        <f t="shared" si="252"/>
        <v>0</v>
      </c>
    </row>
    <row r="1296" spans="1:41">
      <c r="A1296" s="33"/>
      <c r="B1296" s="33"/>
      <c r="C1296" s="49"/>
      <c r="D1296" s="49"/>
      <c r="E1296" s="50"/>
      <c r="F1296" s="7"/>
      <c r="G1296" s="50"/>
      <c r="H1296" s="50"/>
      <c r="I1296" s="49"/>
      <c r="J1296" s="54"/>
      <c r="K1296" s="49"/>
      <c r="L1296" s="49"/>
      <c r="M1296" s="41"/>
      <c r="N1296" s="7"/>
      <c r="O1296" s="8" t="str">
        <f t="shared" si="244"/>
        <v xml:space="preserve"> </v>
      </c>
      <c r="P1296" s="8" t="str">
        <f t="shared" si="245"/>
        <v xml:space="preserve"> </v>
      </c>
      <c r="Q1296" s="7"/>
      <c r="R1296" s="6"/>
      <c r="S1296" s="7"/>
      <c r="T1296" s="7"/>
      <c r="U1296" s="7"/>
      <c r="V1296" s="9"/>
      <c r="W1296" s="9"/>
      <c r="X1296" s="9"/>
      <c r="Y1296" s="9"/>
      <c r="Z1296" s="7"/>
      <c r="AA1296" s="7"/>
      <c r="AB1296" s="7"/>
      <c r="AC1296" s="7"/>
      <c r="AD1296" t="str">
        <f>IF('Invulblad per woning'!B1296=0," ","ja")</f>
        <v xml:space="preserve"> </v>
      </c>
      <c r="AE1296" s="10" t="str">
        <f t="shared" si="246"/>
        <v>nee</v>
      </c>
      <c r="AF1296" s="10">
        <f t="shared" si="247"/>
        <v>60</v>
      </c>
      <c r="AG1296" s="10">
        <f t="shared" si="248"/>
        <v>1944</v>
      </c>
      <c r="AH1296">
        <f t="shared" si="242"/>
        <v>0</v>
      </c>
      <c r="AI1296" s="10" t="str">
        <f t="shared" si="243"/>
        <v>nee 60 1944 0</v>
      </c>
      <c r="AJ1296" s="10" t="e">
        <f>_xlfn.XLOOKUP(AI1296,'Hybride Warmtepomp'!F$3:F$165,'Hybride Warmtepomp'!B$3:B$165)</f>
        <v>#N/A</v>
      </c>
      <c r="AK1296" t="str">
        <f t="shared" si="249"/>
        <v/>
      </c>
      <c r="AL1296" t="str">
        <f t="shared" si="253"/>
        <v>nee</v>
      </c>
      <c r="AM1296" t="str">
        <f t="shared" si="250"/>
        <v>nee</v>
      </c>
      <c r="AN1296" t="b">
        <f t="shared" si="251"/>
        <v>0</v>
      </c>
      <c r="AO1296" t="b">
        <f t="shared" si="252"/>
        <v>0</v>
      </c>
    </row>
    <row r="1297" spans="1:41">
      <c r="A1297" s="33"/>
      <c r="B1297" s="33"/>
      <c r="C1297" s="49"/>
      <c r="D1297" s="49"/>
      <c r="E1297" s="50"/>
      <c r="F1297" s="7"/>
      <c r="G1297" s="50"/>
      <c r="H1297" s="50"/>
      <c r="I1297" s="49"/>
      <c r="J1297" s="54"/>
      <c r="K1297" s="49"/>
      <c r="L1297" s="49"/>
      <c r="M1297" s="41"/>
      <c r="N1297" s="7"/>
      <c r="O1297" s="8" t="str">
        <f t="shared" si="244"/>
        <v xml:space="preserve"> </v>
      </c>
      <c r="P1297" s="8" t="str">
        <f t="shared" si="245"/>
        <v xml:space="preserve"> </v>
      </c>
      <c r="Q1297" s="7"/>
      <c r="R1297" s="6"/>
      <c r="S1297" s="7"/>
      <c r="T1297" s="7"/>
      <c r="U1297" s="7"/>
      <c r="V1297" s="9"/>
      <c r="W1297" s="9"/>
      <c r="X1297" s="9"/>
      <c r="Y1297" s="9"/>
      <c r="Z1297" s="7"/>
      <c r="AA1297" s="7"/>
      <c r="AB1297" s="7"/>
      <c r="AC1297" s="7"/>
      <c r="AD1297" t="str">
        <f>IF('Invulblad per woning'!B1297=0," ","ja")</f>
        <v xml:space="preserve"> </v>
      </c>
      <c r="AE1297" s="10" t="str">
        <f t="shared" si="246"/>
        <v>nee</v>
      </c>
      <c r="AF1297" s="10">
        <f t="shared" si="247"/>
        <v>60</v>
      </c>
      <c r="AG1297" s="10">
        <f t="shared" si="248"/>
        <v>1944</v>
      </c>
      <c r="AH1297">
        <f t="shared" si="242"/>
        <v>0</v>
      </c>
      <c r="AI1297" s="10" t="str">
        <f t="shared" si="243"/>
        <v>nee 60 1944 0</v>
      </c>
      <c r="AJ1297" s="10" t="e">
        <f>_xlfn.XLOOKUP(AI1297,'Hybride Warmtepomp'!F$3:F$165,'Hybride Warmtepomp'!B$3:B$165)</f>
        <v>#N/A</v>
      </c>
      <c r="AK1297" t="str">
        <f t="shared" si="249"/>
        <v/>
      </c>
      <c r="AL1297" t="str">
        <f t="shared" si="253"/>
        <v>nee</v>
      </c>
      <c r="AM1297" t="str">
        <f t="shared" si="250"/>
        <v>nee</v>
      </c>
      <c r="AN1297" t="b">
        <f t="shared" si="251"/>
        <v>0</v>
      </c>
      <c r="AO1297" t="b">
        <f t="shared" si="252"/>
        <v>0</v>
      </c>
    </row>
    <row r="1298" spans="1:41">
      <c r="A1298" s="33"/>
      <c r="B1298" s="33"/>
      <c r="C1298" s="49"/>
      <c r="D1298" s="49"/>
      <c r="E1298" s="50"/>
      <c r="F1298" s="7"/>
      <c r="G1298" s="50"/>
      <c r="H1298" s="50"/>
      <c r="I1298" s="49"/>
      <c r="J1298" s="54"/>
      <c r="K1298" s="49"/>
      <c r="L1298" s="49"/>
      <c r="M1298" s="41"/>
      <c r="N1298" s="7"/>
      <c r="O1298" s="8" t="str">
        <f t="shared" si="244"/>
        <v xml:space="preserve"> </v>
      </c>
      <c r="P1298" s="8" t="str">
        <f t="shared" si="245"/>
        <v xml:space="preserve"> </v>
      </c>
      <c r="Q1298" s="7"/>
      <c r="R1298" s="6"/>
      <c r="S1298" s="7"/>
      <c r="T1298" s="7"/>
      <c r="U1298" s="7"/>
      <c r="V1298" s="9"/>
      <c r="W1298" s="9"/>
      <c r="X1298" s="9"/>
      <c r="Y1298" s="9"/>
      <c r="Z1298" s="7"/>
      <c r="AA1298" s="7"/>
      <c r="AB1298" s="7"/>
      <c r="AC1298" s="7"/>
      <c r="AD1298" t="str">
        <f>IF('Invulblad per woning'!B1298=0," ","ja")</f>
        <v xml:space="preserve"> </v>
      </c>
      <c r="AE1298" s="10" t="str">
        <f t="shared" si="246"/>
        <v>nee</v>
      </c>
      <c r="AF1298" s="10">
        <f t="shared" si="247"/>
        <v>60</v>
      </c>
      <c r="AG1298" s="10">
        <f t="shared" si="248"/>
        <v>1944</v>
      </c>
      <c r="AH1298">
        <f t="shared" si="242"/>
        <v>0</v>
      </c>
      <c r="AI1298" s="10" t="str">
        <f t="shared" si="243"/>
        <v>nee 60 1944 0</v>
      </c>
      <c r="AJ1298" s="10" t="e">
        <f>_xlfn.XLOOKUP(AI1298,'Hybride Warmtepomp'!F$3:F$165,'Hybride Warmtepomp'!B$3:B$165)</f>
        <v>#N/A</v>
      </c>
      <c r="AK1298" t="str">
        <f t="shared" si="249"/>
        <v/>
      </c>
      <c r="AL1298" t="str">
        <f t="shared" si="253"/>
        <v>nee</v>
      </c>
      <c r="AM1298" t="str">
        <f t="shared" si="250"/>
        <v>nee</v>
      </c>
      <c r="AN1298" t="b">
        <f t="shared" si="251"/>
        <v>0</v>
      </c>
      <c r="AO1298" t="b">
        <f t="shared" si="252"/>
        <v>0</v>
      </c>
    </row>
    <row r="1299" spans="1:41">
      <c r="A1299" s="33"/>
      <c r="B1299" s="33"/>
      <c r="C1299" s="49"/>
      <c r="D1299" s="49"/>
      <c r="E1299" s="50"/>
      <c r="F1299" s="7"/>
      <c r="G1299" s="50"/>
      <c r="H1299" s="50"/>
      <c r="I1299" s="49"/>
      <c r="J1299" s="54"/>
      <c r="K1299" s="49"/>
      <c r="L1299" s="49"/>
      <c r="M1299" s="41"/>
      <c r="N1299" s="7"/>
      <c r="O1299" s="8" t="str">
        <f t="shared" si="244"/>
        <v xml:space="preserve"> </v>
      </c>
      <c r="P1299" s="8" t="str">
        <f t="shared" si="245"/>
        <v xml:space="preserve"> </v>
      </c>
      <c r="Q1299" s="7"/>
      <c r="R1299" s="6"/>
      <c r="S1299" s="7"/>
      <c r="T1299" s="7"/>
      <c r="U1299" s="7"/>
      <c r="V1299" s="9"/>
      <c r="W1299" s="9"/>
      <c r="X1299" s="9"/>
      <c r="Y1299" s="9"/>
      <c r="Z1299" s="7"/>
      <c r="AA1299" s="7"/>
      <c r="AB1299" s="7"/>
      <c r="AC1299" s="7"/>
      <c r="AD1299" t="str">
        <f>IF('Invulblad per woning'!B1299=0," ","ja")</f>
        <v xml:space="preserve"> </v>
      </c>
      <c r="AE1299" s="10" t="str">
        <f t="shared" si="246"/>
        <v>nee</v>
      </c>
      <c r="AF1299" s="10">
        <f t="shared" si="247"/>
        <v>60</v>
      </c>
      <c r="AG1299" s="10">
        <f t="shared" si="248"/>
        <v>1944</v>
      </c>
      <c r="AH1299">
        <f t="shared" si="242"/>
        <v>0</v>
      </c>
      <c r="AI1299" s="10" t="str">
        <f t="shared" si="243"/>
        <v>nee 60 1944 0</v>
      </c>
      <c r="AJ1299" s="10" t="e">
        <f>_xlfn.XLOOKUP(AI1299,'Hybride Warmtepomp'!F$3:F$165,'Hybride Warmtepomp'!B$3:B$165)</f>
        <v>#N/A</v>
      </c>
      <c r="AK1299" t="str">
        <f t="shared" si="249"/>
        <v/>
      </c>
      <c r="AL1299" t="str">
        <f t="shared" si="253"/>
        <v>nee</v>
      </c>
      <c r="AM1299" t="str">
        <f t="shared" si="250"/>
        <v>nee</v>
      </c>
      <c r="AN1299" t="b">
        <f t="shared" si="251"/>
        <v>0</v>
      </c>
      <c r="AO1299" t="b">
        <f t="shared" si="252"/>
        <v>0</v>
      </c>
    </row>
    <row r="1300" spans="1:41">
      <c r="A1300" s="33"/>
      <c r="B1300" s="33"/>
      <c r="C1300" s="49"/>
      <c r="D1300" s="49"/>
      <c r="E1300" s="50"/>
      <c r="F1300" s="7"/>
      <c r="G1300" s="50"/>
      <c r="H1300" s="50"/>
      <c r="I1300" s="49"/>
      <c r="J1300" s="54"/>
      <c r="K1300" s="49"/>
      <c r="L1300" s="49"/>
      <c r="M1300" s="41"/>
      <c r="N1300" s="7"/>
      <c r="O1300" s="8" t="str">
        <f t="shared" si="244"/>
        <v xml:space="preserve"> </v>
      </c>
      <c r="P1300" s="8" t="str">
        <f t="shared" si="245"/>
        <v xml:space="preserve"> </v>
      </c>
      <c r="Q1300" s="7"/>
      <c r="R1300" s="6"/>
      <c r="S1300" s="7"/>
      <c r="T1300" s="7"/>
      <c r="U1300" s="7"/>
      <c r="V1300" s="9"/>
      <c r="W1300" s="9"/>
      <c r="X1300" s="9"/>
      <c r="Y1300" s="9"/>
      <c r="Z1300" s="7"/>
      <c r="AA1300" s="7"/>
      <c r="AB1300" s="7"/>
      <c r="AC1300" s="7"/>
      <c r="AD1300" t="str">
        <f>IF('Invulblad per woning'!B1300=0," ","ja")</f>
        <v xml:space="preserve"> </v>
      </c>
      <c r="AE1300" s="10" t="str">
        <f t="shared" si="246"/>
        <v>nee</v>
      </c>
      <c r="AF1300" s="10">
        <f t="shared" si="247"/>
        <v>60</v>
      </c>
      <c r="AG1300" s="10">
        <f t="shared" si="248"/>
        <v>1944</v>
      </c>
      <c r="AH1300">
        <f t="shared" si="242"/>
        <v>0</v>
      </c>
      <c r="AI1300" s="10" t="str">
        <f t="shared" si="243"/>
        <v>nee 60 1944 0</v>
      </c>
      <c r="AJ1300" s="10" t="e">
        <f>_xlfn.XLOOKUP(AI1300,'Hybride Warmtepomp'!F$3:F$165,'Hybride Warmtepomp'!B$3:B$165)</f>
        <v>#N/A</v>
      </c>
      <c r="AK1300" t="str">
        <f t="shared" si="249"/>
        <v/>
      </c>
      <c r="AL1300" t="str">
        <f t="shared" si="253"/>
        <v>nee</v>
      </c>
      <c r="AM1300" t="str">
        <f t="shared" si="250"/>
        <v>nee</v>
      </c>
      <c r="AN1300" t="b">
        <f t="shared" si="251"/>
        <v>0</v>
      </c>
      <c r="AO1300" t="b">
        <f t="shared" si="252"/>
        <v>0</v>
      </c>
    </row>
    <row r="1301" spans="1:41">
      <c r="A1301" s="33"/>
      <c r="B1301" s="33"/>
      <c r="C1301" s="49"/>
      <c r="D1301" s="49"/>
      <c r="E1301" s="50"/>
      <c r="F1301" s="7"/>
      <c r="G1301" s="50"/>
      <c r="H1301" s="50"/>
      <c r="I1301" s="49"/>
      <c r="J1301" s="54"/>
      <c r="K1301" s="49"/>
      <c r="L1301" s="49"/>
      <c r="M1301" s="41"/>
      <c r="N1301" s="7"/>
      <c r="O1301" s="8" t="str">
        <f t="shared" si="244"/>
        <v xml:space="preserve"> </v>
      </c>
      <c r="P1301" s="8" t="str">
        <f t="shared" si="245"/>
        <v xml:space="preserve"> </v>
      </c>
      <c r="Q1301" s="7"/>
      <c r="R1301" s="6"/>
      <c r="S1301" s="7"/>
      <c r="T1301" s="7"/>
      <c r="U1301" s="7"/>
      <c r="V1301" s="9"/>
      <c r="W1301" s="9"/>
      <c r="X1301" s="9"/>
      <c r="Y1301" s="9"/>
      <c r="Z1301" s="7"/>
      <c r="AA1301" s="7"/>
      <c r="AB1301" s="7"/>
      <c r="AC1301" s="7"/>
      <c r="AD1301" t="str">
        <f>IF('Invulblad per woning'!B1301=0," ","ja")</f>
        <v xml:space="preserve"> </v>
      </c>
      <c r="AE1301" s="10" t="str">
        <f t="shared" si="246"/>
        <v>nee</v>
      </c>
      <c r="AF1301" s="10">
        <f t="shared" si="247"/>
        <v>60</v>
      </c>
      <c r="AG1301" s="10">
        <f t="shared" si="248"/>
        <v>1944</v>
      </c>
      <c r="AH1301">
        <f t="shared" si="242"/>
        <v>0</v>
      </c>
      <c r="AI1301" s="10" t="str">
        <f t="shared" si="243"/>
        <v>nee 60 1944 0</v>
      </c>
      <c r="AJ1301" s="10" t="e">
        <f>_xlfn.XLOOKUP(AI1301,'Hybride Warmtepomp'!F$3:F$165,'Hybride Warmtepomp'!B$3:B$165)</f>
        <v>#N/A</v>
      </c>
      <c r="AK1301" t="str">
        <f t="shared" si="249"/>
        <v/>
      </c>
      <c r="AL1301" t="str">
        <f t="shared" si="253"/>
        <v>nee</v>
      </c>
      <c r="AM1301" t="str">
        <f t="shared" si="250"/>
        <v>nee</v>
      </c>
      <c r="AN1301" t="b">
        <f t="shared" si="251"/>
        <v>0</v>
      </c>
      <c r="AO1301" t="b">
        <f t="shared" si="252"/>
        <v>0</v>
      </c>
    </row>
    <row r="1302" spans="1:41">
      <c r="A1302" s="33"/>
      <c r="B1302" s="33"/>
      <c r="C1302" s="49"/>
      <c r="D1302" s="49"/>
      <c r="E1302" s="50"/>
      <c r="F1302" s="7"/>
      <c r="G1302" s="50"/>
      <c r="H1302" s="50"/>
      <c r="I1302" s="49"/>
      <c r="J1302" s="54"/>
      <c r="K1302" s="49"/>
      <c r="L1302" s="49"/>
      <c r="M1302" s="41"/>
      <c r="N1302" s="7"/>
      <c r="O1302" s="8" t="str">
        <f t="shared" si="244"/>
        <v xml:space="preserve"> </v>
      </c>
      <c r="P1302" s="8" t="str">
        <f t="shared" si="245"/>
        <v xml:space="preserve"> </v>
      </c>
      <c r="Q1302" s="7"/>
      <c r="R1302" s="6"/>
      <c r="S1302" s="7"/>
      <c r="T1302" s="7"/>
      <c r="U1302" s="7"/>
      <c r="V1302" s="9"/>
      <c r="W1302" s="9"/>
      <c r="X1302" s="9"/>
      <c r="Y1302" s="9"/>
      <c r="Z1302" s="7"/>
      <c r="AA1302" s="7"/>
      <c r="AB1302" s="7"/>
      <c r="AC1302" s="7"/>
      <c r="AD1302" t="str">
        <f>IF('Invulblad per woning'!B1302=0," ","ja")</f>
        <v xml:space="preserve"> </v>
      </c>
      <c r="AE1302" s="10" t="str">
        <f t="shared" si="246"/>
        <v>nee</v>
      </c>
      <c r="AF1302" s="10">
        <f t="shared" si="247"/>
        <v>60</v>
      </c>
      <c r="AG1302" s="10">
        <f t="shared" si="248"/>
        <v>1944</v>
      </c>
      <c r="AH1302">
        <f t="shared" si="242"/>
        <v>0</v>
      </c>
      <c r="AI1302" s="10" t="str">
        <f t="shared" si="243"/>
        <v>nee 60 1944 0</v>
      </c>
      <c r="AJ1302" s="10" t="e">
        <f>_xlfn.XLOOKUP(AI1302,'Hybride Warmtepomp'!F$3:F$165,'Hybride Warmtepomp'!B$3:B$165)</f>
        <v>#N/A</v>
      </c>
      <c r="AK1302" t="str">
        <f t="shared" si="249"/>
        <v/>
      </c>
      <c r="AL1302" t="str">
        <f t="shared" si="253"/>
        <v>nee</v>
      </c>
      <c r="AM1302" t="str">
        <f t="shared" si="250"/>
        <v>nee</v>
      </c>
      <c r="AN1302" t="b">
        <f t="shared" si="251"/>
        <v>0</v>
      </c>
      <c r="AO1302" t="b">
        <f t="shared" si="252"/>
        <v>0</v>
      </c>
    </row>
    <row r="1303" spans="1:41">
      <c r="A1303" s="33"/>
      <c r="B1303" s="33"/>
      <c r="C1303" s="49"/>
      <c r="D1303" s="49"/>
      <c r="E1303" s="50"/>
      <c r="F1303" s="7"/>
      <c r="G1303" s="50"/>
      <c r="H1303" s="50"/>
      <c r="I1303" s="49"/>
      <c r="J1303" s="54"/>
      <c r="K1303" s="49"/>
      <c r="L1303" s="49"/>
      <c r="M1303" s="41"/>
      <c r="N1303" s="7"/>
      <c r="O1303" s="8" t="str">
        <f t="shared" si="244"/>
        <v xml:space="preserve"> </v>
      </c>
      <c r="P1303" s="8" t="str">
        <f t="shared" si="245"/>
        <v xml:space="preserve"> </v>
      </c>
      <c r="Q1303" s="7"/>
      <c r="R1303" s="6"/>
      <c r="S1303" s="7"/>
      <c r="T1303" s="7"/>
      <c r="U1303" s="7"/>
      <c r="V1303" s="9"/>
      <c r="W1303" s="9"/>
      <c r="X1303" s="9"/>
      <c r="Y1303" s="9"/>
      <c r="Z1303" s="7"/>
      <c r="AA1303" s="7"/>
      <c r="AB1303" s="7"/>
      <c r="AC1303" s="7"/>
      <c r="AD1303" t="str">
        <f>IF('Invulblad per woning'!B1303=0," ","ja")</f>
        <v xml:space="preserve"> </v>
      </c>
      <c r="AE1303" s="10" t="str">
        <f t="shared" si="246"/>
        <v>nee</v>
      </c>
      <c r="AF1303" s="10">
        <f t="shared" si="247"/>
        <v>60</v>
      </c>
      <c r="AG1303" s="10">
        <f t="shared" si="248"/>
        <v>1944</v>
      </c>
      <c r="AH1303">
        <f t="shared" si="242"/>
        <v>0</v>
      </c>
      <c r="AI1303" s="10" t="str">
        <f t="shared" si="243"/>
        <v>nee 60 1944 0</v>
      </c>
      <c r="AJ1303" s="10" t="e">
        <f>_xlfn.XLOOKUP(AI1303,'Hybride Warmtepomp'!F$3:F$165,'Hybride Warmtepomp'!B$3:B$165)</f>
        <v>#N/A</v>
      </c>
      <c r="AK1303" t="str">
        <f t="shared" si="249"/>
        <v/>
      </c>
      <c r="AL1303" t="str">
        <f t="shared" si="253"/>
        <v>nee</v>
      </c>
      <c r="AM1303" t="str">
        <f t="shared" si="250"/>
        <v>nee</v>
      </c>
      <c r="AN1303" t="b">
        <f t="shared" si="251"/>
        <v>0</v>
      </c>
      <c r="AO1303" t="b">
        <f t="shared" si="252"/>
        <v>0</v>
      </c>
    </row>
    <row r="1304" spans="1:41">
      <c r="A1304" s="33"/>
      <c r="B1304" s="33"/>
      <c r="C1304" s="49"/>
      <c r="D1304" s="49"/>
      <c r="E1304" s="50"/>
      <c r="F1304" s="7"/>
      <c r="G1304" s="50"/>
      <c r="H1304" s="50"/>
      <c r="I1304" s="49"/>
      <c r="J1304" s="54"/>
      <c r="K1304" s="49"/>
      <c r="L1304" s="49"/>
      <c r="M1304" s="41"/>
      <c r="N1304" s="7"/>
      <c r="O1304" s="8" t="str">
        <f t="shared" si="244"/>
        <v xml:space="preserve"> </v>
      </c>
      <c r="P1304" s="8" t="str">
        <f t="shared" si="245"/>
        <v xml:space="preserve"> </v>
      </c>
      <c r="Q1304" s="7"/>
      <c r="R1304" s="6"/>
      <c r="S1304" s="7"/>
      <c r="T1304" s="7"/>
      <c r="U1304" s="7"/>
      <c r="V1304" s="9"/>
      <c r="W1304" s="9"/>
      <c r="X1304" s="9"/>
      <c r="Y1304" s="9"/>
      <c r="Z1304" s="7"/>
      <c r="AA1304" s="7"/>
      <c r="AB1304" s="7"/>
      <c r="AC1304" s="7"/>
      <c r="AD1304" t="str">
        <f>IF('Invulblad per woning'!B1304=0," ","ja")</f>
        <v xml:space="preserve"> </v>
      </c>
      <c r="AE1304" s="10" t="str">
        <f t="shared" si="246"/>
        <v>nee</v>
      </c>
      <c r="AF1304" s="10">
        <f t="shared" si="247"/>
        <v>60</v>
      </c>
      <c r="AG1304" s="10">
        <f t="shared" si="248"/>
        <v>1944</v>
      </c>
      <c r="AH1304">
        <f t="shared" si="242"/>
        <v>0</v>
      </c>
      <c r="AI1304" s="10" t="str">
        <f t="shared" si="243"/>
        <v>nee 60 1944 0</v>
      </c>
      <c r="AJ1304" s="10" t="e">
        <f>_xlfn.XLOOKUP(AI1304,'Hybride Warmtepomp'!F$3:F$165,'Hybride Warmtepomp'!B$3:B$165)</f>
        <v>#N/A</v>
      </c>
      <c r="AK1304" t="str">
        <f t="shared" si="249"/>
        <v/>
      </c>
      <c r="AL1304" t="str">
        <f t="shared" si="253"/>
        <v>nee</v>
      </c>
      <c r="AM1304" t="str">
        <f t="shared" si="250"/>
        <v>nee</v>
      </c>
      <c r="AN1304" t="b">
        <f t="shared" si="251"/>
        <v>0</v>
      </c>
      <c r="AO1304" t="b">
        <f t="shared" si="252"/>
        <v>0</v>
      </c>
    </row>
    <row r="1305" spans="1:41">
      <c r="A1305" s="33"/>
      <c r="B1305" s="33"/>
      <c r="C1305" s="49"/>
      <c r="D1305" s="49"/>
      <c r="E1305" s="50"/>
      <c r="F1305" s="7"/>
      <c r="G1305" s="50"/>
      <c r="H1305" s="50"/>
      <c r="I1305" s="49"/>
      <c r="J1305" s="54"/>
      <c r="K1305" s="49"/>
      <c r="L1305" s="49"/>
      <c r="M1305" s="41"/>
      <c r="N1305" s="7"/>
      <c r="O1305" s="8" t="str">
        <f t="shared" si="244"/>
        <v xml:space="preserve"> </v>
      </c>
      <c r="P1305" s="8" t="str">
        <f t="shared" si="245"/>
        <v xml:space="preserve"> </v>
      </c>
      <c r="Q1305" s="7"/>
      <c r="R1305" s="6"/>
      <c r="S1305" s="7"/>
      <c r="T1305" s="7"/>
      <c r="U1305" s="7"/>
      <c r="V1305" s="9"/>
      <c r="W1305" s="9"/>
      <c r="X1305" s="9"/>
      <c r="Y1305" s="9"/>
      <c r="Z1305" s="7"/>
      <c r="AA1305" s="7"/>
      <c r="AB1305" s="7"/>
      <c r="AC1305" s="7"/>
      <c r="AD1305" t="str">
        <f>IF('Invulblad per woning'!B1305=0," ","ja")</f>
        <v xml:space="preserve"> </v>
      </c>
      <c r="AE1305" s="10" t="str">
        <f t="shared" si="246"/>
        <v>nee</v>
      </c>
      <c r="AF1305" s="10">
        <f t="shared" si="247"/>
        <v>60</v>
      </c>
      <c r="AG1305" s="10">
        <f t="shared" si="248"/>
        <v>1944</v>
      </c>
      <c r="AH1305">
        <f t="shared" ref="AH1305:AH1368" si="254">Q1305</f>
        <v>0</v>
      </c>
      <c r="AI1305" s="10" t="str">
        <f t="shared" ref="AI1305:AI1368" si="255">_xlfn.CONCAT(AE1305," ",AF1305," ",AG1305," ",AH1305)</f>
        <v>nee 60 1944 0</v>
      </c>
      <c r="AJ1305" s="10" t="e">
        <f>_xlfn.XLOOKUP(AI1305,'Hybride Warmtepomp'!F$3:F$165,'Hybride Warmtepomp'!B$3:B$165)</f>
        <v>#N/A</v>
      </c>
      <c r="AK1305" t="str">
        <f t="shared" si="249"/>
        <v/>
      </c>
      <c r="AL1305" t="str">
        <f t="shared" si="253"/>
        <v>nee</v>
      </c>
      <c r="AM1305" t="str">
        <f t="shared" si="250"/>
        <v>nee</v>
      </c>
      <c r="AN1305" t="b">
        <f t="shared" si="251"/>
        <v>0</v>
      </c>
      <c r="AO1305" t="b">
        <f t="shared" si="252"/>
        <v>0</v>
      </c>
    </row>
    <row r="1306" spans="1:41">
      <c r="A1306" s="33"/>
      <c r="B1306" s="33"/>
      <c r="C1306" s="49"/>
      <c r="D1306" s="49"/>
      <c r="E1306" s="50"/>
      <c r="F1306" s="7"/>
      <c r="G1306" s="50"/>
      <c r="H1306" s="50"/>
      <c r="I1306" s="49"/>
      <c r="J1306" s="54"/>
      <c r="K1306" s="49"/>
      <c r="L1306" s="49"/>
      <c r="M1306" s="41"/>
      <c r="N1306" s="7"/>
      <c r="O1306" s="8" t="str">
        <f t="shared" si="244"/>
        <v xml:space="preserve"> </v>
      </c>
      <c r="P1306" s="8" t="str">
        <f t="shared" si="245"/>
        <v xml:space="preserve"> </v>
      </c>
      <c r="Q1306" s="7"/>
      <c r="R1306" s="6"/>
      <c r="S1306" s="7"/>
      <c r="T1306" s="7"/>
      <c r="U1306" s="7"/>
      <c r="V1306" s="9"/>
      <c r="W1306" s="9"/>
      <c r="X1306" s="9"/>
      <c r="Y1306" s="9"/>
      <c r="Z1306" s="7"/>
      <c r="AA1306" s="7"/>
      <c r="AB1306" s="7"/>
      <c r="AC1306" s="7"/>
      <c r="AD1306" t="str">
        <f>IF('Invulblad per woning'!B1306=0," ","ja")</f>
        <v xml:space="preserve"> </v>
      </c>
      <c r="AE1306" s="10" t="str">
        <f t="shared" si="246"/>
        <v>nee</v>
      </c>
      <c r="AF1306" s="10">
        <f t="shared" si="247"/>
        <v>60</v>
      </c>
      <c r="AG1306" s="10">
        <f t="shared" si="248"/>
        <v>1944</v>
      </c>
      <c r="AH1306">
        <f t="shared" si="254"/>
        <v>0</v>
      </c>
      <c r="AI1306" s="10" t="str">
        <f t="shared" si="255"/>
        <v>nee 60 1944 0</v>
      </c>
      <c r="AJ1306" s="10" t="e">
        <f>_xlfn.XLOOKUP(AI1306,'Hybride Warmtepomp'!F$3:F$165,'Hybride Warmtepomp'!B$3:B$165)</f>
        <v>#N/A</v>
      </c>
      <c r="AK1306" t="str">
        <f t="shared" si="249"/>
        <v/>
      </c>
      <c r="AL1306" t="str">
        <f t="shared" si="253"/>
        <v>nee</v>
      </c>
      <c r="AM1306" t="str">
        <f t="shared" si="250"/>
        <v>nee</v>
      </c>
      <c r="AN1306" t="b">
        <f t="shared" si="251"/>
        <v>0</v>
      </c>
      <c r="AO1306" t="b">
        <f t="shared" si="252"/>
        <v>0</v>
      </c>
    </row>
    <row r="1307" spans="1:41">
      <c r="A1307" s="33"/>
      <c r="B1307" s="33"/>
      <c r="C1307" s="49"/>
      <c r="D1307" s="49"/>
      <c r="E1307" s="50"/>
      <c r="F1307" s="7"/>
      <c r="G1307" s="50"/>
      <c r="H1307" s="50"/>
      <c r="I1307" s="49"/>
      <c r="J1307" s="54"/>
      <c r="K1307" s="49"/>
      <c r="L1307" s="49"/>
      <c r="M1307" s="41"/>
      <c r="N1307" s="7"/>
      <c r="O1307" s="8" t="str">
        <f t="shared" si="244"/>
        <v xml:space="preserve"> </v>
      </c>
      <c r="P1307" s="8" t="str">
        <f t="shared" si="245"/>
        <v xml:space="preserve"> </v>
      </c>
      <c r="Q1307" s="7"/>
      <c r="R1307" s="6"/>
      <c r="S1307" s="7"/>
      <c r="T1307" s="7"/>
      <c r="U1307" s="7"/>
      <c r="V1307" s="9"/>
      <c r="W1307" s="9"/>
      <c r="X1307" s="9"/>
      <c r="Y1307" s="9"/>
      <c r="Z1307" s="7"/>
      <c r="AA1307" s="7"/>
      <c r="AB1307" s="7"/>
      <c r="AC1307" s="7"/>
      <c r="AD1307" t="str">
        <f>IF('Invulblad per woning'!B1307=0," ","ja")</f>
        <v xml:space="preserve"> </v>
      </c>
      <c r="AE1307" s="10" t="str">
        <f t="shared" si="246"/>
        <v>nee</v>
      </c>
      <c r="AF1307" s="10">
        <f t="shared" si="247"/>
        <v>60</v>
      </c>
      <c r="AG1307" s="10">
        <f t="shared" si="248"/>
        <v>1944</v>
      </c>
      <c r="AH1307">
        <f t="shared" si="254"/>
        <v>0</v>
      </c>
      <c r="AI1307" s="10" t="str">
        <f t="shared" si="255"/>
        <v>nee 60 1944 0</v>
      </c>
      <c r="AJ1307" s="10" t="e">
        <f>_xlfn.XLOOKUP(AI1307,'Hybride Warmtepomp'!F$3:F$165,'Hybride Warmtepomp'!B$3:B$165)</f>
        <v>#N/A</v>
      </c>
      <c r="AK1307" t="str">
        <f t="shared" si="249"/>
        <v/>
      </c>
      <c r="AL1307" t="str">
        <f t="shared" si="253"/>
        <v>nee</v>
      </c>
      <c r="AM1307" t="str">
        <f t="shared" si="250"/>
        <v>nee</v>
      </c>
      <c r="AN1307" t="b">
        <f t="shared" si="251"/>
        <v>0</v>
      </c>
      <c r="AO1307" t="b">
        <f t="shared" si="252"/>
        <v>0</v>
      </c>
    </row>
    <row r="1308" spans="1:41">
      <c r="A1308" s="33"/>
      <c r="B1308" s="33"/>
      <c r="C1308" s="49"/>
      <c r="D1308" s="49"/>
      <c r="E1308" s="50"/>
      <c r="F1308" s="7"/>
      <c r="G1308" s="50"/>
      <c r="H1308" s="50"/>
      <c r="I1308" s="49"/>
      <c r="J1308" s="54"/>
      <c r="K1308" s="49"/>
      <c r="L1308" s="49"/>
      <c r="M1308" s="41"/>
      <c r="N1308" s="7"/>
      <c r="O1308" s="8" t="str">
        <f t="shared" si="244"/>
        <v xml:space="preserve"> </v>
      </c>
      <c r="P1308" s="8" t="str">
        <f t="shared" si="245"/>
        <v xml:space="preserve"> </v>
      </c>
      <c r="Q1308" s="7"/>
      <c r="R1308" s="6"/>
      <c r="S1308" s="7"/>
      <c r="T1308" s="7"/>
      <c r="U1308" s="7"/>
      <c r="V1308" s="9"/>
      <c r="W1308" s="9"/>
      <c r="X1308" s="9"/>
      <c r="Y1308" s="9"/>
      <c r="Z1308" s="7"/>
      <c r="AA1308" s="7"/>
      <c r="AB1308" s="7"/>
      <c r="AC1308" s="7"/>
      <c r="AD1308" t="str">
        <f>IF('Invulblad per woning'!B1308=0," ","ja")</f>
        <v xml:space="preserve"> </v>
      </c>
      <c r="AE1308" s="10" t="str">
        <f t="shared" si="246"/>
        <v>nee</v>
      </c>
      <c r="AF1308" s="10">
        <f t="shared" si="247"/>
        <v>60</v>
      </c>
      <c r="AG1308" s="10">
        <f t="shared" si="248"/>
        <v>1944</v>
      </c>
      <c r="AH1308">
        <f t="shared" si="254"/>
        <v>0</v>
      </c>
      <c r="AI1308" s="10" t="str">
        <f t="shared" si="255"/>
        <v>nee 60 1944 0</v>
      </c>
      <c r="AJ1308" s="10" t="e">
        <f>_xlfn.XLOOKUP(AI1308,'Hybride Warmtepomp'!F$3:F$165,'Hybride Warmtepomp'!B$3:B$165)</f>
        <v>#N/A</v>
      </c>
      <c r="AK1308" t="str">
        <f t="shared" si="249"/>
        <v/>
      </c>
      <c r="AL1308" t="str">
        <f t="shared" si="253"/>
        <v>nee</v>
      </c>
      <c r="AM1308" t="str">
        <f t="shared" si="250"/>
        <v>nee</v>
      </c>
      <c r="AN1308" t="b">
        <f t="shared" si="251"/>
        <v>0</v>
      </c>
      <c r="AO1308" t="b">
        <f t="shared" si="252"/>
        <v>0</v>
      </c>
    </row>
    <row r="1309" spans="1:41">
      <c r="A1309" s="33"/>
      <c r="B1309" s="33"/>
      <c r="C1309" s="49"/>
      <c r="D1309" s="49"/>
      <c r="E1309" s="50"/>
      <c r="F1309" s="7"/>
      <c r="G1309" s="50"/>
      <c r="H1309" s="50"/>
      <c r="I1309" s="49"/>
      <c r="J1309" s="54"/>
      <c r="K1309" s="49"/>
      <c r="L1309" s="49"/>
      <c r="M1309" s="41"/>
      <c r="N1309" s="7"/>
      <c r="O1309" s="8" t="str">
        <f t="shared" si="244"/>
        <v xml:space="preserve"> </v>
      </c>
      <c r="P1309" s="8" t="str">
        <f t="shared" si="245"/>
        <v xml:space="preserve"> </v>
      </c>
      <c r="Q1309" s="7"/>
      <c r="R1309" s="6"/>
      <c r="S1309" s="7"/>
      <c r="T1309" s="7"/>
      <c r="U1309" s="7"/>
      <c r="V1309" s="9"/>
      <c r="W1309" s="9"/>
      <c r="X1309" s="9"/>
      <c r="Y1309" s="9"/>
      <c r="Z1309" s="7"/>
      <c r="AA1309" s="7"/>
      <c r="AB1309" s="7"/>
      <c r="AC1309" s="7"/>
      <c r="AD1309" t="str">
        <f>IF('Invulblad per woning'!B1309=0," ","ja")</f>
        <v xml:space="preserve"> </v>
      </c>
      <c r="AE1309" s="10" t="str">
        <f t="shared" si="246"/>
        <v>nee</v>
      </c>
      <c r="AF1309" s="10">
        <f t="shared" si="247"/>
        <v>60</v>
      </c>
      <c r="AG1309" s="10">
        <f t="shared" si="248"/>
        <v>1944</v>
      </c>
      <c r="AH1309">
        <f t="shared" si="254"/>
        <v>0</v>
      </c>
      <c r="AI1309" s="10" t="str">
        <f t="shared" si="255"/>
        <v>nee 60 1944 0</v>
      </c>
      <c r="AJ1309" s="10" t="e">
        <f>_xlfn.XLOOKUP(AI1309,'Hybride Warmtepomp'!F$3:F$165,'Hybride Warmtepomp'!B$3:B$165)</f>
        <v>#N/A</v>
      </c>
      <c r="AK1309" t="str">
        <f t="shared" si="249"/>
        <v/>
      </c>
      <c r="AL1309" t="str">
        <f t="shared" si="253"/>
        <v>nee</v>
      </c>
      <c r="AM1309" t="str">
        <f t="shared" si="250"/>
        <v>nee</v>
      </c>
      <c r="AN1309" t="b">
        <f t="shared" si="251"/>
        <v>0</v>
      </c>
      <c r="AO1309" t="b">
        <f t="shared" si="252"/>
        <v>0</v>
      </c>
    </row>
    <row r="1310" spans="1:41">
      <c r="A1310" s="33"/>
      <c r="B1310" s="33"/>
      <c r="C1310" s="49"/>
      <c r="D1310" s="49"/>
      <c r="E1310" s="50"/>
      <c r="F1310" s="7"/>
      <c r="G1310" s="50"/>
      <c r="H1310" s="50"/>
      <c r="I1310" s="49"/>
      <c r="J1310" s="54"/>
      <c r="K1310" s="49"/>
      <c r="L1310" s="49"/>
      <c r="M1310" s="41"/>
      <c r="N1310" s="7"/>
      <c r="O1310" s="8" t="str">
        <f t="shared" si="244"/>
        <v xml:space="preserve"> </v>
      </c>
      <c r="P1310" s="8" t="str">
        <f t="shared" si="245"/>
        <v xml:space="preserve"> </v>
      </c>
      <c r="Q1310" s="7"/>
      <c r="R1310" s="6"/>
      <c r="S1310" s="7"/>
      <c r="T1310" s="7"/>
      <c r="U1310" s="7"/>
      <c r="V1310" s="9"/>
      <c r="W1310" s="9"/>
      <c r="X1310" s="9"/>
      <c r="Y1310" s="9"/>
      <c r="Z1310" s="7"/>
      <c r="AA1310" s="7"/>
      <c r="AB1310" s="7"/>
      <c r="AC1310" s="7"/>
      <c r="AD1310" t="str">
        <f>IF('Invulblad per woning'!B1310=0," ","ja")</f>
        <v xml:space="preserve"> </v>
      </c>
      <c r="AE1310" s="10" t="str">
        <f t="shared" si="246"/>
        <v>nee</v>
      </c>
      <c r="AF1310" s="10">
        <f t="shared" si="247"/>
        <v>60</v>
      </c>
      <c r="AG1310" s="10">
        <f t="shared" si="248"/>
        <v>1944</v>
      </c>
      <c r="AH1310">
        <f t="shared" si="254"/>
        <v>0</v>
      </c>
      <c r="AI1310" s="10" t="str">
        <f t="shared" si="255"/>
        <v>nee 60 1944 0</v>
      </c>
      <c r="AJ1310" s="10" t="e">
        <f>_xlfn.XLOOKUP(AI1310,'Hybride Warmtepomp'!F$3:F$165,'Hybride Warmtepomp'!B$3:B$165)</f>
        <v>#N/A</v>
      </c>
      <c r="AK1310" t="str">
        <f t="shared" si="249"/>
        <v/>
      </c>
      <c r="AL1310" t="str">
        <f t="shared" si="253"/>
        <v>nee</v>
      </c>
      <c r="AM1310" t="str">
        <f t="shared" si="250"/>
        <v>nee</v>
      </c>
      <c r="AN1310" t="b">
        <f t="shared" si="251"/>
        <v>0</v>
      </c>
      <c r="AO1310" t="b">
        <f t="shared" si="252"/>
        <v>0</v>
      </c>
    </row>
    <row r="1311" spans="1:41">
      <c r="A1311" s="33"/>
      <c r="B1311" s="33"/>
      <c r="C1311" s="49"/>
      <c r="D1311" s="49"/>
      <c r="E1311" s="50"/>
      <c r="F1311" s="7"/>
      <c r="G1311" s="50"/>
      <c r="H1311" s="50"/>
      <c r="I1311" s="49"/>
      <c r="J1311" s="54"/>
      <c r="K1311" s="49"/>
      <c r="L1311" s="49"/>
      <c r="M1311" s="41"/>
      <c r="N1311" s="7"/>
      <c r="O1311" s="8" t="str">
        <f t="shared" si="244"/>
        <v xml:space="preserve"> </v>
      </c>
      <c r="P1311" s="8" t="str">
        <f t="shared" si="245"/>
        <v xml:space="preserve"> </v>
      </c>
      <c r="Q1311" s="7"/>
      <c r="R1311" s="6"/>
      <c r="S1311" s="7"/>
      <c r="T1311" s="7"/>
      <c r="U1311" s="7"/>
      <c r="V1311" s="9"/>
      <c r="W1311" s="9"/>
      <c r="X1311" s="9"/>
      <c r="Y1311" s="9"/>
      <c r="Z1311" s="7"/>
      <c r="AA1311" s="7"/>
      <c r="AB1311" s="7"/>
      <c r="AC1311" s="7"/>
      <c r="AD1311" t="str">
        <f>IF('Invulblad per woning'!B1311=0," ","ja")</f>
        <v xml:space="preserve"> </v>
      </c>
      <c r="AE1311" s="10" t="str">
        <f t="shared" si="246"/>
        <v>nee</v>
      </c>
      <c r="AF1311" s="10">
        <f t="shared" si="247"/>
        <v>60</v>
      </c>
      <c r="AG1311" s="10">
        <f t="shared" si="248"/>
        <v>1944</v>
      </c>
      <c r="AH1311">
        <f t="shared" si="254"/>
        <v>0</v>
      </c>
      <c r="AI1311" s="10" t="str">
        <f t="shared" si="255"/>
        <v>nee 60 1944 0</v>
      </c>
      <c r="AJ1311" s="10" t="e">
        <f>_xlfn.XLOOKUP(AI1311,'Hybride Warmtepomp'!F$3:F$165,'Hybride Warmtepomp'!B$3:B$165)</f>
        <v>#N/A</v>
      </c>
      <c r="AK1311" t="str">
        <f t="shared" si="249"/>
        <v/>
      </c>
      <c r="AL1311" t="str">
        <f t="shared" si="253"/>
        <v>nee</v>
      </c>
      <c r="AM1311" t="str">
        <f t="shared" si="250"/>
        <v>nee</v>
      </c>
      <c r="AN1311" t="b">
        <f t="shared" si="251"/>
        <v>0</v>
      </c>
      <c r="AO1311" t="b">
        <f t="shared" si="252"/>
        <v>0</v>
      </c>
    </row>
    <row r="1312" spans="1:41">
      <c r="A1312" s="33"/>
      <c r="B1312" s="33"/>
      <c r="C1312" s="49"/>
      <c r="D1312" s="49"/>
      <c r="E1312" s="50"/>
      <c r="F1312" s="7"/>
      <c r="G1312" s="50"/>
      <c r="H1312" s="50"/>
      <c r="I1312" s="49"/>
      <c r="J1312" s="54"/>
      <c r="K1312" s="49"/>
      <c r="L1312" s="49"/>
      <c r="M1312" s="41"/>
      <c r="N1312" s="7"/>
      <c r="O1312" s="8" t="str">
        <f t="shared" si="244"/>
        <v xml:space="preserve"> </v>
      </c>
      <c r="P1312" s="8" t="str">
        <f t="shared" si="245"/>
        <v xml:space="preserve"> </v>
      </c>
      <c r="Q1312" s="7"/>
      <c r="R1312" s="6"/>
      <c r="S1312" s="7"/>
      <c r="T1312" s="7"/>
      <c r="U1312" s="7"/>
      <c r="V1312" s="9"/>
      <c r="W1312" s="9"/>
      <c r="X1312" s="9"/>
      <c r="Y1312" s="9"/>
      <c r="Z1312" s="7"/>
      <c r="AA1312" s="7"/>
      <c r="AB1312" s="7"/>
      <c r="AC1312" s="7"/>
      <c r="AD1312" t="str">
        <f>IF('Invulblad per woning'!B1312=0," ","ja")</f>
        <v xml:space="preserve"> </v>
      </c>
      <c r="AE1312" s="10" t="str">
        <f t="shared" si="246"/>
        <v>nee</v>
      </c>
      <c r="AF1312" s="10">
        <f t="shared" si="247"/>
        <v>60</v>
      </c>
      <c r="AG1312" s="10">
        <f t="shared" si="248"/>
        <v>1944</v>
      </c>
      <c r="AH1312">
        <f t="shared" si="254"/>
        <v>0</v>
      </c>
      <c r="AI1312" s="10" t="str">
        <f t="shared" si="255"/>
        <v>nee 60 1944 0</v>
      </c>
      <c r="AJ1312" s="10" t="e">
        <f>_xlfn.XLOOKUP(AI1312,'Hybride Warmtepomp'!F$3:F$165,'Hybride Warmtepomp'!B$3:B$165)</f>
        <v>#N/A</v>
      </c>
      <c r="AK1312" t="str">
        <f t="shared" si="249"/>
        <v/>
      </c>
      <c r="AL1312" t="str">
        <f t="shared" si="253"/>
        <v>nee</v>
      </c>
      <c r="AM1312" t="str">
        <f t="shared" si="250"/>
        <v>nee</v>
      </c>
      <c r="AN1312" t="b">
        <f t="shared" si="251"/>
        <v>0</v>
      </c>
      <c r="AO1312" t="b">
        <f t="shared" si="252"/>
        <v>0</v>
      </c>
    </row>
    <row r="1313" spans="1:41">
      <c r="A1313" s="33"/>
      <c r="B1313" s="33"/>
      <c r="C1313" s="49"/>
      <c r="D1313" s="49"/>
      <c r="E1313" s="50"/>
      <c r="F1313" s="7"/>
      <c r="G1313" s="50"/>
      <c r="H1313" s="50"/>
      <c r="I1313" s="49"/>
      <c r="J1313" s="54"/>
      <c r="K1313" s="49"/>
      <c r="L1313" s="49"/>
      <c r="M1313" s="41"/>
      <c r="N1313" s="7"/>
      <c r="O1313" s="8" t="str">
        <f t="shared" si="244"/>
        <v xml:space="preserve"> </v>
      </c>
      <c r="P1313" s="8" t="str">
        <f t="shared" si="245"/>
        <v xml:space="preserve"> </v>
      </c>
      <c r="Q1313" s="7"/>
      <c r="R1313" s="6"/>
      <c r="S1313" s="7"/>
      <c r="T1313" s="7"/>
      <c r="U1313" s="7"/>
      <c r="V1313" s="9"/>
      <c r="W1313" s="9"/>
      <c r="X1313" s="9"/>
      <c r="Y1313" s="9"/>
      <c r="Z1313" s="7"/>
      <c r="AA1313" s="7"/>
      <c r="AB1313" s="7"/>
      <c r="AC1313" s="7"/>
      <c r="AD1313" t="str">
        <f>IF('Invulblad per woning'!B1313=0," ","ja")</f>
        <v xml:space="preserve"> </v>
      </c>
      <c r="AE1313" s="10" t="str">
        <f t="shared" si="246"/>
        <v>nee</v>
      </c>
      <c r="AF1313" s="10">
        <f t="shared" si="247"/>
        <v>60</v>
      </c>
      <c r="AG1313" s="10">
        <f t="shared" si="248"/>
        <v>1944</v>
      </c>
      <c r="AH1313">
        <f t="shared" si="254"/>
        <v>0</v>
      </c>
      <c r="AI1313" s="10" t="str">
        <f t="shared" si="255"/>
        <v>nee 60 1944 0</v>
      </c>
      <c r="AJ1313" s="10" t="e">
        <f>_xlfn.XLOOKUP(AI1313,'Hybride Warmtepomp'!F$3:F$165,'Hybride Warmtepomp'!B$3:B$165)</f>
        <v>#N/A</v>
      </c>
      <c r="AK1313" t="str">
        <f t="shared" si="249"/>
        <v/>
      </c>
      <c r="AL1313" t="str">
        <f t="shared" si="253"/>
        <v>nee</v>
      </c>
      <c r="AM1313" t="str">
        <f t="shared" si="250"/>
        <v>nee</v>
      </c>
      <c r="AN1313" t="b">
        <f t="shared" si="251"/>
        <v>0</v>
      </c>
      <c r="AO1313" t="b">
        <f t="shared" si="252"/>
        <v>0</v>
      </c>
    </row>
    <row r="1314" spans="1:41">
      <c r="A1314" s="33"/>
      <c r="B1314" s="33"/>
      <c r="C1314" s="49"/>
      <c r="D1314" s="49"/>
      <c r="E1314" s="50"/>
      <c r="F1314" s="7"/>
      <c r="G1314" s="50"/>
      <c r="H1314" s="50"/>
      <c r="I1314" s="49"/>
      <c r="J1314" s="54"/>
      <c r="K1314" s="49"/>
      <c r="L1314" s="49"/>
      <c r="M1314" s="41"/>
      <c r="N1314" s="7"/>
      <c r="O1314" s="8" t="str">
        <f t="shared" si="244"/>
        <v xml:space="preserve"> </v>
      </c>
      <c r="P1314" s="8" t="str">
        <f t="shared" si="245"/>
        <v xml:space="preserve"> </v>
      </c>
      <c r="Q1314" s="7"/>
      <c r="R1314" s="6"/>
      <c r="S1314" s="7"/>
      <c r="T1314" s="7"/>
      <c r="U1314" s="7"/>
      <c r="V1314" s="9"/>
      <c r="W1314" s="9"/>
      <c r="X1314" s="9"/>
      <c r="Y1314" s="9"/>
      <c r="Z1314" s="7"/>
      <c r="AA1314" s="7"/>
      <c r="AB1314" s="7"/>
      <c r="AC1314" s="7"/>
      <c r="AD1314" t="str">
        <f>IF('Invulblad per woning'!B1314=0," ","ja")</f>
        <v xml:space="preserve"> </v>
      </c>
      <c r="AE1314" s="10" t="str">
        <f t="shared" si="246"/>
        <v>nee</v>
      </c>
      <c r="AF1314" s="10">
        <f t="shared" si="247"/>
        <v>60</v>
      </c>
      <c r="AG1314" s="10">
        <f t="shared" si="248"/>
        <v>1944</v>
      </c>
      <c r="AH1314">
        <f t="shared" si="254"/>
        <v>0</v>
      </c>
      <c r="AI1314" s="10" t="str">
        <f t="shared" si="255"/>
        <v>nee 60 1944 0</v>
      </c>
      <c r="AJ1314" s="10" t="e">
        <f>_xlfn.XLOOKUP(AI1314,'Hybride Warmtepomp'!F$3:F$165,'Hybride Warmtepomp'!B$3:B$165)</f>
        <v>#N/A</v>
      </c>
      <c r="AK1314" t="str">
        <f t="shared" si="249"/>
        <v/>
      </c>
      <c r="AL1314" t="str">
        <f t="shared" si="253"/>
        <v>nee</v>
      </c>
      <c r="AM1314" t="str">
        <f t="shared" si="250"/>
        <v>nee</v>
      </c>
      <c r="AN1314" t="b">
        <f t="shared" si="251"/>
        <v>0</v>
      </c>
      <c r="AO1314" t="b">
        <f t="shared" si="252"/>
        <v>0</v>
      </c>
    </row>
    <row r="1315" spans="1:41">
      <c r="A1315" s="33"/>
      <c r="B1315" s="33"/>
      <c r="C1315" s="49"/>
      <c r="D1315" s="49"/>
      <c r="E1315" s="50"/>
      <c r="F1315" s="7"/>
      <c r="G1315" s="50"/>
      <c r="H1315" s="50"/>
      <c r="I1315" s="49"/>
      <c r="J1315" s="54"/>
      <c r="K1315" s="49"/>
      <c r="L1315" s="49"/>
      <c r="M1315" s="41"/>
      <c r="N1315" s="7"/>
      <c r="O1315" s="8" t="str">
        <f t="shared" si="244"/>
        <v xml:space="preserve"> </v>
      </c>
      <c r="P1315" s="8" t="str">
        <f t="shared" si="245"/>
        <v xml:space="preserve"> </v>
      </c>
      <c r="Q1315" s="7"/>
      <c r="R1315" s="6"/>
      <c r="S1315" s="7"/>
      <c r="T1315" s="7"/>
      <c r="U1315" s="7"/>
      <c r="V1315" s="9"/>
      <c r="W1315" s="9"/>
      <c r="X1315" s="9"/>
      <c r="Y1315" s="9"/>
      <c r="Z1315" s="7"/>
      <c r="AA1315" s="7"/>
      <c r="AB1315" s="7"/>
      <c r="AC1315" s="7"/>
      <c r="AD1315" t="str">
        <f>IF('Invulblad per woning'!B1315=0," ","ja")</f>
        <v xml:space="preserve"> </v>
      </c>
      <c r="AE1315" s="10" t="str">
        <f t="shared" si="246"/>
        <v>nee</v>
      </c>
      <c r="AF1315" s="10">
        <f t="shared" si="247"/>
        <v>60</v>
      </c>
      <c r="AG1315" s="10">
        <f t="shared" si="248"/>
        <v>1944</v>
      </c>
      <c r="AH1315">
        <f t="shared" si="254"/>
        <v>0</v>
      </c>
      <c r="AI1315" s="10" t="str">
        <f t="shared" si="255"/>
        <v>nee 60 1944 0</v>
      </c>
      <c r="AJ1315" s="10" t="e">
        <f>_xlfn.XLOOKUP(AI1315,'Hybride Warmtepomp'!F$3:F$165,'Hybride Warmtepomp'!B$3:B$165)</f>
        <v>#N/A</v>
      </c>
      <c r="AK1315" t="str">
        <f t="shared" si="249"/>
        <v/>
      </c>
      <c r="AL1315" t="str">
        <f t="shared" si="253"/>
        <v>nee</v>
      </c>
      <c r="AM1315" t="str">
        <f t="shared" si="250"/>
        <v>nee</v>
      </c>
      <c r="AN1315" t="b">
        <f t="shared" si="251"/>
        <v>0</v>
      </c>
      <c r="AO1315" t="b">
        <f t="shared" si="252"/>
        <v>0</v>
      </c>
    </row>
    <row r="1316" spans="1:41">
      <c r="A1316" s="33"/>
      <c r="B1316" s="33"/>
      <c r="C1316" s="49"/>
      <c r="D1316" s="49"/>
      <c r="E1316" s="50"/>
      <c r="F1316" s="7"/>
      <c r="G1316" s="50"/>
      <c r="H1316" s="50"/>
      <c r="I1316" s="49"/>
      <c r="J1316" s="54"/>
      <c r="K1316" s="49"/>
      <c r="L1316" s="49"/>
      <c r="M1316" s="41"/>
      <c r="N1316" s="7"/>
      <c r="O1316" s="8" t="str">
        <f t="shared" si="244"/>
        <v xml:space="preserve"> </v>
      </c>
      <c r="P1316" s="8" t="str">
        <f t="shared" si="245"/>
        <v xml:space="preserve"> </v>
      </c>
      <c r="Q1316" s="7"/>
      <c r="R1316" s="6"/>
      <c r="S1316" s="7"/>
      <c r="T1316" s="7"/>
      <c r="U1316" s="7"/>
      <c r="V1316" s="9"/>
      <c r="W1316" s="9"/>
      <c r="X1316" s="9"/>
      <c r="Y1316" s="9"/>
      <c r="Z1316" s="7"/>
      <c r="AA1316" s="7"/>
      <c r="AB1316" s="7"/>
      <c r="AC1316" s="7"/>
      <c r="AD1316" t="str">
        <f>IF('Invulblad per woning'!B1316=0," ","ja")</f>
        <v xml:space="preserve"> </v>
      </c>
      <c r="AE1316" s="10" t="str">
        <f t="shared" si="246"/>
        <v>nee</v>
      </c>
      <c r="AF1316" s="10">
        <f t="shared" si="247"/>
        <v>60</v>
      </c>
      <c r="AG1316" s="10">
        <f t="shared" si="248"/>
        <v>1944</v>
      </c>
      <c r="AH1316">
        <f t="shared" si="254"/>
        <v>0</v>
      </c>
      <c r="AI1316" s="10" t="str">
        <f t="shared" si="255"/>
        <v>nee 60 1944 0</v>
      </c>
      <c r="AJ1316" s="10" t="e">
        <f>_xlfn.XLOOKUP(AI1316,'Hybride Warmtepomp'!F$3:F$165,'Hybride Warmtepomp'!B$3:B$165)</f>
        <v>#N/A</v>
      </c>
      <c r="AK1316" t="str">
        <f t="shared" si="249"/>
        <v/>
      </c>
      <c r="AL1316" t="str">
        <f t="shared" si="253"/>
        <v>nee</v>
      </c>
      <c r="AM1316" t="str">
        <f t="shared" si="250"/>
        <v>nee</v>
      </c>
      <c r="AN1316" t="b">
        <f t="shared" si="251"/>
        <v>0</v>
      </c>
      <c r="AO1316" t="b">
        <f t="shared" si="252"/>
        <v>0</v>
      </c>
    </row>
    <row r="1317" spans="1:41">
      <c r="A1317" s="33"/>
      <c r="B1317" s="33"/>
      <c r="C1317" s="49"/>
      <c r="D1317" s="49"/>
      <c r="E1317" s="50"/>
      <c r="F1317" s="7"/>
      <c r="G1317" s="50"/>
      <c r="H1317" s="50"/>
      <c r="I1317" s="49"/>
      <c r="J1317" s="54"/>
      <c r="K1317" s="49"/>
      <c r="L1317" s="49"/>
      <c r="M1317" s="41"/>
      <c r="N1317" s="7"/>
      <c r="O1317" s="8" t="str">
        <f t="shared" si="244"/>
        <v xml:space="preserve"> </v>
      </c>
      <c r="P1317" s="8" t="str">
        <f t="shared" si="245"/>
        <v xml:space="preserve"> </v>
      </c>
      <c r="Q1317" s="7"/>
      <c r="R1317" s="6"/>
      <c r="S1317" s="7"/>
      <c r="T1317" s="7"/>
      <c r="U1317" s="7"/>
      <c r="V1317" s="9"/>
      <c r="W1317" s="9"/>
      <c r="X1317" s="9"/>
      <c r="Y1317" s="9"/>
      <c r="Z1317" s="7"/>
      <c r="AA1317" s="7"/>
      <c r="AB1317" s="7"/>
      <c r="AC1317" s="7"/>
      <c r="AD1317" t="str">
        <f>IF('Invulblad per woning'!B1317=0," ","ja")</f>
        <v xml:space="preserve"> </v>
      </c>
      <c r="AE1317" s="10" t="str">
        <f t="shared" si="246"/>
        <v>nee</v>
      </c>
      <c r="AF1317" s="10">
        <f t="shared" si="247"/>
        <v>60</v>
      </c>
      <c r="AG1317" s="10">
        <f t="shared" si="248"/>
        <v>1944</v>
      </c>
      <c r="AH1317">
        <f t="shared" si="254"/>
        <v>0</v>
      </c>
      <c r="AI1317" s="10" t="str">
        <f t="shared" si="255"/>
        <v>nee 60 1944 0</v>
      </c>
      <c r="AJ1317" s="10" t="e">
        <f>_xlfn.XLOOKUP(AI1317,'Hybride Warmtepomp'!F$3:F$165,'Hybride Warmtepomp'!B$3:B$165)</f>
        <v>#N/A</v>
      </c>
      <c r="AK1317" t="str">
        <f t="shared" si="249"/>
        <v/>
      </c>
      <c r="AL1317" t="str">
        <f t="shared" si="253"/>
        <v>nee</v>
      </c>
      <c r="AM1317" t="str">
        <f t="shared" si="250"/>
        <v>nee</v>
      </c>
      <c r="AN1317" t="b">
        <f t="shared" si="251"/>
        <v>0</v>
      </c>
      <c r="AO1317" t="b">
        <f t="shared" si="252"/>
        <v>0</v>
      </c>
    </row>
    <row r="1318" spans="1:41">
      <c r="A1318" s="33"/>
      <c r="B1318" s="33"/>
      <c r="C1318" s="49"/>
      <c r="D1318" s="49"/>
      <c r="E1318" s="50"/>
      <c r="F1318" s="7"/>
      <c r="G1318" s="50"/>
      <c r="H1318" s="50"/>
      <c r="I1318" s="49"/>
      <c r="J1318" s="54"/>
      <c r="K1318" s="49"/>
      <c r="L1318" s="49"/>
      <c r="M1318" s="41"/>
      <c r="N1318" s="7"/>
      <c r="O1318" s="8" t="str">
        <f t="shared" si="244"/>
        <v xml:space="preserve"> </v>
      </c>
      <c r="P1318" s="8" t="str">
        <f t="shared" si="245"/>
        <v xml:space="preserve"> </v>
      </c>
      <c r="Q1318" s="7"/>
      <c r="R1318" s="6"/>
      <c r="S1318" s="7"/>
      <c r="T1318" s="7"/>
      <c r="U1318" s="7"/>
      <c r="V1318" s="9"/>
      <c r="W1318" s="9"/>
      <c r="X1318" s="9"/>
      <c r="Y1318" s="9"/>
      <c r="Z1318" s="7"/>
      <c r="AA1318" s="7"/>
      <c r="AB1318" s="7"/>
      <c r="AC1318" s="7"/>
      <c r="AD1318" t="str">
        <f>IF('Invulblad per woning'!B1318=0," ","ja")</f>
        <v xml:space="preserve"> </v>
      </c>
      <c r="AE1318" s="10" t="str">
        <f t="shared" si="246"/>
        <v>nee</v>
      </c>
      <c r="AF1318" s="10">
        <f t="shared" si="247"/>
        <v>60</v>
      </c>
      <c r="AG1318" s="10">
        <f t="shared" si="248"/>
        <v>1944</v>
      </c>
      <c r="AH1318">
        <f t="shared" si="254"/>
        <v>0</v>
      </c>
      <c r="AI1318" s="10" t="str">
        <f t="shared" si="255"/>
        <v>nee 60 1944 0</v>
      </c>
      <c r="AJ1318" s="10" t="e">
        <f>_xlfn.XLOOKUP(AI1318,'Hybride Warmtepomp'!F$3:F$165,'Hybride Warmtepomp'!B$3:B$165)</f>
        <v>#N/A</v>
      </c>
      <c r="AK1318" t="str">
        <f t="shared" si="249"/>
        <v/>
      </c>
      <c r="AL1318" t="str">
        <f t="shared" si="253"/>
        <v>nee</v>
      </c>
      <c r="AM1318" t="str">
        <f t="shared" si="250"/>
        <v>nee</v>
      </c>
      <c r="AN1318" t="b">
        <f t="shared" si="251"/>
        <v>0</v>
      </c>
      <c r="AO1318" t="b">
        <f t="shared" si="252"/>
        <v>0</v>
      </c>
    </row>
    <row r="1319" spans="1:41">
      <c r="A1319" s="33"/>
      <c r="B1319" s="33"/>
      <c r="C1319" s="49"/>
      <c r="D1319" s="49"/>
      <c r="E1319" s="50"/>
      <c r="F1319" s="7"/>
      <c r="G1319" s="50"/>
      <c r="H1319" s="50"/>
      <c r="I1319" s="49"/>
      <c r="J1319" s="54"/>
      <c r="K1319" s="49"/>
      <c r="L1319" s="49"/>
      <c r="M1319" s="41"/>
      <c r="N1319" s="7"/>
      <c r="O1319" s="8" t="str">
        <f t="shared" si="244"/>
        <v xml:space="preserve"> </v>
      </c>
      <c r="P1319" s="8" t="str">
        <f t="shared" si="245"/>
        <v xml:space="preserve"> </v>
      </c>
      <c r="Q1319" s="7"/>
      <c r="R1319" s="6"/>
      <c r="S1319" s="7"/>
      <c r="T1319" s="7"/>
      <c r="U1319" s="7"/>
      <c r="V1319" s="9"/>
      <c r="W1319" s="9"/>
      <c r="X1319" s="9"/>
      <c r="Y1319" s="9"/>
      <c r="Z1319" s="7"/>
      <c r="AA1319" s="7"/>
      <c r="AB1319" s="7"/>
      <c r="AC1319" s="7"/>
      <c r="AD1319" t="str">
        <f>IF('Invulblad per woning'!B1319=0," ","ja")</f>
        <v xml:space="preserve"> </v>
      </c>
      <c r="AE1319" s="10" t="str">
        <f t="shared" si="246"/>
        <v>nee</v>
      </c>
      <c r="AF1319" s="10">
        <f t="shared" si="247"/>
        <v>60</v>
      </c>
      <c r="AG1319" s="10">
        <f t="shared" si="248"/>
        <v>1944</v>
      </c>
      <c r="AH1319">
        <f t="shared" si="254"/>
        <v>0</v>
      </c>
      <c r="AI1319" s="10" t="str">
        <f t="shared" si="255"/>
        <v>nee 60 1944 0</v>
      </c>
      <c r="AJ1319" s="10" t="e">
        <f>_xlfn.XLOOKUP(AI1319,'Hybride Warmtepomp'!F$3:F$165,'Hybride Warmtepomp'!B$3:B$165)</f>
        <v>#N/A</v>
      </c>
      <c r="AK1319" t="str">
        <f t="shared" si="249"/>
        <v/>
      </c>
      <c r="AL1319" t="str">
        <f t="shared" si="253"/>
        <v>nee</v>
      </c>
      <c r="AM1319" t="str">
        <f t="shared" si="250"/>
        <v>nee</v>
      </c>
      <c r="AN1319" t="b">
        <f t="shared" si="251"/>
        <v>0</v>
      </c>
      <c r="AO1319" t="b">
        <f t="shared" si="252"/>
        <v>0</v>
      </c>
    </row>
    <row r="1320" spans="1:41">
      <c r="A1320" s="33"/>
      <c r="B1320" s="33"/>
      <c r="C1320" s="49"/>
      <c r="D1320" s="49"/>
      <c r="E1320" s="50"/>
      <c r="F1320" s="7"/>
      <c r="G1320" s="50"/>
      <c r="H1320" s="50"/>
      <c r="I1320" s="49"/>
      <c r="J1320" s="54"/>
      <c r="K1320" s="49"/>
      <c r="L1320" s="49"/>
      <c r="M1320" s="41"/>
      <c r="N1320" s="7"/>
      <c r="O1320" s="8" t="str">
        <f t="shared" si="244"/>
        <v xml:space="preserve"> </v>
      </c>
      <c r="P1320" s="8" t="str">
        <f t="shared" si="245"/>
        <v xml:space="preserve"> </v>
      </c>
      <c r="Q1320" s="7"/>
      <c r="R1320" s="6"/>
      <c r="S1320" s="7"/>
      <c r="T1320" s="7"/>
      <c r="U1320" s="7"/>
      <c r="V1320" s="9"/>
      <c r="W1320" s="9"/>
      <c r="X1320" s="9"/>
      <c r="Y1320" s="9"/>
      <c r="Z1320" s="7"/>
      <c r="AA1320" s="7"/>
      <c r="AB1320" s="7"/>
      <c r="AC1320" s="7"/>
      <c r="AD1320" t="str">
        <f>IF('Invulblad per woning'!B1320=0," ","ja")</f>
        <v xml:space="preserve"> </v>
      </c>
      <c r="AE1320" s="10" t="str">
        <f t="shared" si="246"/>
        <v>nee</v>
      </c>
      <c r="AF1320" s="10">
        <f t="shared" si="247"/>
        <v>60</v>
      </c>
      <c r="AG1320" s="10">
        <f t="shared" si="248"/>
        <v>1944</v>
      </c>
      <c r="AH1320">
        <f t="shared" si="254"/>
        <v>0</v>
      </c>
      <c r="AI1320" s="10" t="str">
        <f t="shared" si="255"/>
        <v>nee 60 1944 0</v>
      </c>
      <c r="AJ1320" s="10" t="e">
        <f>_xlfn.XLOOKUP(AI1320,'Hybride Warmtepomp'!F$3:F$165,'Hybride Warmtepomp'!B$3:B$165)</f>
        <v>#N/A</v>
      </c>
      <c r="AK1320" t="str">
        <f t="shared" si="249"/>
        <v/>
      </c>
      <c r="AL1320" t="str">
        <f t="shared" si="253"/>
        <v>nee</v>
      </c>
      <c r="AM1320" t="str">
        <f t="shared" si="250"/>
        <v>nee</v>
      </c>
      <c r="AN1320" t="b">
        <f t="shared" si="251"/>
        <v>0</v>
      </c>
      <c r="AO1320" t="b">
        <f t="shared" si="252"/>
        <v>0</v>
      </c>
    </row>
    <row r="1321" spans="1:41">
      <c r="A1321" s="33"/>
      <c r="B1321" s="33"/>
      <c r="C1321" s="49"/>
      <c r="D1321" s="49"/>
      <c r="E1321" s="50"/>
      <c r="F1321" s="7"/>
      <c r="G1321" s="50"/>
      <c r="H1321" s="50"/>
      <c r="I1321" s="49"/>
      <c r="J1321" s="54"/>
      <c r="K1321" s="49"/>
      <c r="L1321" s="49"/>
      <c r="M1321" s="41"/>
      <c r="N1321" s="7"/>
      <c r="O1321" s="8" t="str">
        <f t="shared" si="244"/>
        <v xml:space="preserve"> </v>
      </c>
      <c r="P1321" s="8" t="str">
        <f t="shared" si="245"/>
        <v xml:space="preserve"> </v>
      </c>
      <c r="Q1321" s="7"/>
      <c r="R1321" s="6"/>
      <c r="S1321" s="7"/>
      <c r="T1321" s="7"/>
      <c r="U1321" s="7"/>
      <c r="V1321" s="9"/>
      <c r="W1321" s="9"/>
      <c r="X1321" s="9"/>
      <c r="Y1321" s="9"/>
      <c r="Z1321" s="7"/>
      <c r="AA1321" s="7"/>
      <c r="AB1321" s="7"/>
      <c r="AC1321" s="7"/>
      <c r="AD1321" t="str">
        <f>IF('Invulblad per woning'!B1321=0," ","ja")</f>
        <v xml:space="preserve"> </v>
      </c>
      <c r="AE1321" s="10" t="str">
        <f t="shared" si="246"/>
        <v>nee</v>
      </c>
      <c r="AF1321" s="10">
        <f t="shared" si="247"/>
        <v>60</v>
      </c>
      <c r="AG1321" s="10">
        <f t="shared" si="248"/>
        <v>1944</v>
      </c>
      <c r="AH1321">
        <f t="shared" si="254"/>
        <v>0</v>
      </c>
      <c r="AI1321" s="10" t="str">
        <f t="shared" si="255"/>
        <v>nee 60 1944 0</v>
      </c>
      <c r="AJ1321" s="10" t="e">
        <f>_xlfn.XLOOKUP(AI1321,'Hybride Warmtepomp'!F$3:F$165,'Hybride Warmtepomp'!B$3:B$165)</f>
        <v>#N/A</v>
      </c>
      <c r="AK1321" t="str">
        <f t="shared" si="249"/>
        <v/>
      </c>
      <c r="AL1321" t="str">
        <f t="shared" si="253"/>
        <v>nee</v>
      </c>
      <c r="AM1321" t="str">
        <f t="shared" si="250"/>
        <v>nee</v>
      </c>
      <c r="AN1321" t="b">
        <f t="shared" si="251"/>
        <v>0</v>
      </c>
      <c r="AO1321" t="b">
        <f t="shared" si="252"/>
        <v>0</v>
      </c>
    </row>
    <row r="1322" spans="1:41">
      <c r="A1322" s="33"/>
      <c r="B1322" s="33"/>
      <c r="C1322" s="49"/>
      <c r="D1322" s="49"/>
      <c r="E1322" s="50"/>
      <c r="F1322" s="7"/>
      <c r="G1322" s="50"/>
      <c r="H1322" s="50"/>
      <c r="I1322" s="49"/>
      <c r="J1322" s="54"/>
      <c r="K1322" s="49"/>
      <c r="L1322" s="49"/>
      <c r="M1322" s="41"/>
      <c r="N1322" s="7"/>
      <c r="O1322" s="8" t="str">
        <f t="shared" si="244"/>
        <v xml:space="preserve"> </v>
      </c>
      <c r="P1322" s="8" t="str">
        <f t="shared" si="245"/>
        <v xml:space="preserve"> </v>
      </c>
      <c r="Q1322" s="7"/>
      <c r="R1322" s="6"/>
      <c r="S1322" s="7"/>
      <c r="T1322" s="7"/>
      <c r="U1322" s="7"/>
      <c r="V1322" s="9"/>
      <c r="W1322" s="9"/>
      <c r="X1322" s="9"/>
      <c r="Y1322" s="9"/>
      <c r="Z1322" s="7"/>
      <c r="AA1322" s="7"/>
      <c r="AB1322" s="7"/>
      <c r="AC1322" s="7"/>
      <c r="AD1322" t="str">
        <f>IF('Invulblad per woning'!B1322=0," ","ja")</f>
        <v xml:space="preserve"> </v>
      </c>
      <c r="AE1322" s="10" t="str">
        <f t="shared" si="246"/>
        <v>nee</v>
      </c>
      <c r="AF1322" s="10">
        <f t="shared" si="247"/>
        <v>60</v>
      </c>
      <c r="AG1322" s="10">
        <f t="shared" si="248"/>
        <v>1944</v>
      </c>
      <c r="AH1322">
        <f t="shared" si="254"/>
        <v>0</v>
      </c>
      <c r="AI1322" s="10" t="str">
        <f t="shared" si="255"/>
        <v>nee 60 1944 0</v>
      </c>
      <c r="AJ1322" s="10" t="e">
        <f>_xlfn.XLOOKUP(AI1322,'Hybride Warmtepomp'!F$3:F$165,'Hybride Warmtepomp'!B$3:B$165)</f>
        <v>#N/A</v>
      </c>
      <c r="AK1322" t="str">
        <f t="shared" si="249"/>
        <v/>
      </c>
      <c r="AL1322" t="str">
        <f t="shared" si="253"/>
        <v>nee</v>
      </c>
      <c r="AM1322" t="str">
        <f t="shared" si="250"/>
        <v>nee</v>
      </c>
      <c r="AN1322" t="b">
        <f t="shared" si="251"/>
        <v>0</v>
      </c>
      <c r="AO1322" t="b">
        <f t="shared" si="252"/>
        <v>0</v>
      </c>
    </row>
    <row r="1323" spans="1:41">
      <c r="A1323" s="33"/>
      <c r="B1323" s="33"/>
      <c r="C1323" s="49"/>
      <c r="D1323" s="49"/>
      <c r="E1323" s="50"/>
      <c r="F1323" s="7"/>
      <c r="G1323" s="50"/>
      <c r="H1323" s="50"/>
      <c r="I1323" s="49"/>
      <c r="J1323" s="54"/>
      <c r="K1323" s="49"/>
      <c r="L1323" s="49"/>
      <c r="M1323" s="41"/>
      <c r="N1323" s="7"/>
      <c r="O1323" s="8" t="str">
        <f t="shared" si="244"/>
        <v xml:space="preserve"> </v>
      </c>
      <c r="P1323" s="8" t="str">
        <f t="shared" si="245"/>
        <v xml:space="preserve"> </v>
      </c>
      <c r="Q1323" s="7"/>
      <c r="R1323" s="6"/>
      <c r="S1323" s="7"/>
      <c r="T1323" s="7"/>
      <c r="U1323" s="7"/>
      <c r="V1323" s="9"/>
      <c r="W1323" s="9"/>
      <c r="X1323" s="9"/>
      <c r="Y1323" s="9"/>
      <c r="Z1323" s="7"/>
      <c r="AA1323" s="7"/>
      <c r="AB1323" s="7"/>
      <c r="AC1323" s="7"/>
      <c r="AD1323" t="str">
        <f>IF('Invulblad per woning'!B1323=0," ","ja")</f>
        <v xml:space="preserve"> </v>
      </c>
      <c r="AE1323" s="10" t="str">
        <f t="shared" si="246"/>
        <v>nee</v>
      </c>
      <c r="AF1323" s="10">
        <f t="shared" si="247"/>
        <v>60</v>
      </c>
      <c r="AG1323" s="10">
        <f t="shared" si="248"/>
        <v>1944</v>
      </c>
      <c r="AH1323">
        <f t="shared" si="254"/>
        <v>0</v>
      </c>
      <c r="AI1323" s="10" t="str">
        <f t="shared" si="255"/>
        <v>nee 60 1944 0</v>
      </c>
      <c r="AJ1323" s="10" t="e">
        <f>_xlfn.XLOOKUP(AI1323,'Hybride Warmtepomp'!F$3:F$165,'Hybride Warmtepomp'!B$3:B$165)</f>
        <v>#N/A</v>
      </c>
      <c r="AK1323" t="str">
        <f t="shared" si="249"/>
        <v/>
      </c>
      <c r="AL1323" t="str">
        <f t="shared" si="253"/>
        <v>nee</v>
      </c>
      <c r="AM1323" t="str">
        <f t="shared" si="250"/>
        <v>nee</v>
      </c>
      <c r="AN1323" t="b">
        <f t="shared" si="251"/>
        <v>0</v>
      </c>
      <c r="AO1323" t="b">
        <f t="shared" si="252"/>
        <v>0</v>
      </c>
    </row>
    <row r="1324" spans="1:41">
      <c r="A1324" s="33"/>
      <c r="B1324" s="33"/>
      <c r="C1324" s="49"/>
      <c r="D1324" s="49"/>
      <c r="E1324" s="50"/>
      <c r="F1324" s="7"/>
      <c r="G1324" s="50"/>
      <c r="H1324" s="50"/>
      <c r="I1324" s="49"/>
      <c r="J1324" s="54"/>
      <c r="K1324" s="49"/>
      <c r="L1324" s="49"/>
      <c r="M1324" s="41"/>
      <c r="N1324" s="7"/>
      <c r="O1324" s="8" t="str">
        <f t="shared" si="244"/>
        <v xml:space="preserve"> </v>
      </c>
      <c r="P1324" s="8" t="str">
        <f t="shared" si="245"/>
        <v xml:space="preserve"> </v>
      </c>
      <c r="Q1324" s="7"/>
      <c r="R1324" s="6"/>
      <c r="S1324" s="7"/>
      <c r="T1324" s="7"/>
      <c r="U1324" s="7"/>
      <c r="V1324" s="9"/>
      <c r="W1324" s="9"/>
      <c r="X1324" s="9"/>
      <c r="Y1324" s="9"/>
      <c r="Z1324" s="7"/>
      <c r="AA1324" s="7"/>
      <c r="AB1324" s="7"/>
      <c r="AC1324" s="7"/>
      <c r="AD1324" t="str">
        <f>IF('Invulblad per woning'!B1324=0," ","ja")</f>
        <v xml:space="preserve"> </v>
      </c>
      <c r="AE1324" s="10" t="str">
        <f t="shared" si="246"/>
        <v>nee</v>
      </c>
      <c r="AF1324" s="10">
        <f t="shared" si="247"/>
        <v>60</v>
      </c>
      <c r="AG1324" s="10">
        <f t="shared" si="248"/>
        <v>1944</v>
      </c>
      <c r="AH1324">
        <f t="shared" si="254"/>
        <v>0</v>
      </c>
      <c r="AI1324" s="10" t="str">
        <f t="shared" si="255"/>
        <v>nee 60 1944 0</v>
      </c>
      <c r="AJ1324" s="10" t="e">
        <f>_xlfn.XLOOKUP(AI1324,'Hybride Warmtepomp'!F$3:F$165,'Hybride Warmtepomp'!B$3:B$165)</f>
        <v>#N/A</v>
      </c>
      <c r="AK1324" t="str">
        <f t="shared" si="249"/>
        <v/>
      </c>
      <c r="AL1324" t="str">
        <f t="shared" si="253"/>
        <v>nee</v>
      </c>
      <c r="AM1324" t="str">
        <f t="shared" si="250"/>
        <v>nee</v>
      </c>
      <c r="AN1324" t="b">
        <f t="shared" si="251"/>
        <v>0</v>
      </c>
      <c r="AO1324" t="b">
        <f t="shared" si="252"/>
        <v>0</v>
      </c>
    </row>
    <row r="1325" spans="1:41">
      <c r="A1325" s="33"/>
      <c r="B1325" s="33"/>
      <c r="C1325" s="49"/>
      <c r="D1325" s="49"/>
      <c r="E1325" s="50"/>
      <c r="F1325" s="7"/>
      <c r="G1325" s="50"/>
      <c r="H1325" s="50"/>
      <c r="I1325" s="49"/>
      <c r="J1325" s="54"/>
      <c r="K1325" s="49"/>
      <c r="L1325" s="49"/>
      <c r="M1325" s="41"/>
      <c r="N1325" s="7"/>
      <c r="O1325" s="8" t="str">
        <f t="shared" si="244"/>
        <v xml:space="preserve"> </v>
      </c>
      <c r="P1325" s="8" t="str">
        <f t="shared" si="245"/>
        <v xml:space="preserve"> </v>
      </c>
      <c r="Q1325" s="7"/>
      <c r="R1325" s="6"/>
      <c r="S1325" s="7"/>
      <c r="T1325" s="7"/>
      <c r="U1325" s="7"/>
      <c r="V1325" s="9"/>
      <c r="W1325" s="9"/>
      <c r="X1325" s="9"/>
      <c r="Y1325" s="9"/>
      <c r="Z1325" s="7"/>
      <c r="AA1325" s="7"/>
      <c r="AB1325" s="7"/>
      <c r="AC1325" s="7"/>
      <c r="AD1325" t="str">
        <f>IF('Invulblad per woning'!B1325=0," ","ja")</f>
        <v xml:space="preserve"> </v>
      </c>
      <c r="AE1325" s="10" t="str">
        <f t="shared" si="246"/>
        <v>nee</v>
      </c>
      <c r="AF1325" s="10">
        <f t="shared" si="247"/>
        <v>60</v>
      </c>
      <c r="AG1325" s="10">
        <f t="shared" si="248"/>
        <v>1944</v>
      </c>
      <c r="AH1325">
        <f t="shared" si="254"/>
        <v>0</v>
      </c>
      <c r="AI1325" s="10" t="str">
        <f t="shared" si="255"/>
        <v>nee 60 1944 0</v>
      </c>
      <c r="AJ1325" s="10" t="e">
        <f>_xlfn.XLOOKUP(AI1325,'Hybride Warmtepomp'!F$3:F$165,'Hybride Warmtepomp'!B$3:B$165)</f>
        <v>#N/A</v>
      </c>
      <c r="AK1325" t="str">
        <f t="shared" si="249"/>
        <v/>
      </c>
      <c r="AL1325" t="str">
        <f t="shared" si="253"/>
        <v>nee</v>
      </c>
      <c r="AM1325" t="str">
        <f t="shared" si="250"/>
        <v>nee</v>
      </c>
      <c r="AN1325" t="b">
        <f t="shared" si="251"/>
        <v>0</v>
      </c>
      <c r="AO1325" t="b">
        <f t="shared" si="252"/>
        <v>0</v>
      </c>
    </row>
    <row r="1326" spans="1:41">
      <c r="A1326" s="33"/>
      <c r="B1326" s="33"/>
      <c r="C1326" s="49"/>
      <c r="D1326" s="49"/>
      <c r="E1326" s="50"/>
      <c r="F1326" s="7"/>
      <c r="G1326" s="50"/>
      <c r="H1326" s="50"/>
      <c r="I1326" s="49"/>
      <c r="J1326" s="54"/>
      <c r="K1326" s="49"/>
      <c r="L1326" s="49"/>
      <c r="M1326" s="41"/>
      <c r="N1326" s="7"/>
      <c r="O1326" s="8" t="str">
        <f t="shared" si="244"/>
        <v xml:space="preserve"> </v>
      </c>
      <c r="P1326" s="8" t="str">
        <f t="shared" si="245"/>
        <v xml:space="preserve"> </v>
      </c>
      <c r="Q1326" s="7"/>
      <c r="R1326" s="6"/>
      <c r="S1326" s="7"/>
      <c r="T1326" s="7"/>
      <c r="U1326" s="7"/>
      <c r="V1326" s="9"/>
      <c r="W1326" s="9"/>
      <c r="X1326" s="9"/>
      <c r="Y1326" s="9"/>
      <c r="Z1326" s="7"/>
      <c r="AA1326" s="7"/>
      <c r="AB1326" s="7"/>
      <c r="AC1326" s="7"/>
      <c r="AD1326" t="str">
        <f>IF('Invulblad per woning'!B1326=0," ","ja")</f>
        <v xml:space="preserve"> </v>
      </c>
      <c r="AE1326" s="10" t="str">
        <f t="shared" si="246"/>
        <v>nee</v>
      </c>
      <c r="AF1326" s="10">
        <f t="shared" si="247"/>
        <v>60</v>
      </c>
      <c r="AG1326" s="10">
        <f t="shared" si="248"/>
        <v>1944</v>
      </c>
      <c r="AH1326">
        <f t="shared" si="254"/>
        <v>0</v>
      </c>
      <c r="AI1326" s="10" t="str">
        <f t="shared" si="255"/>
        <v>nee 60 1944 0</v>
      </c>
      <c r="AJ1326" s="10" t="e">
        <f>_xlfn.XLOOKUP(AI1326,'Hybride Warmtepomp'!F$3:F$165,'Hybride Warmtepomp'!B$3:B$165)</f>
        <v>#N/A</v>
      </c>
      <c r="AK1326" t="str">
        <f t="shared" si="249"/>
        <v/>
      </c>
      <c r="AL1326" t="str">
        <f t="shared" si="253"/>
        <v>nee</v>
      </c>
      <c r="AM1326" t="str">
        <f t="shared" si="250"/>
        <v>nee</v>
      </c>
      <c r="AN1326" t="b">
        <f t="shared" si="251"/>
        <v>0</v>
      </c>
      <c r="AO1326" t="b">
        <f t="shared" si="252"/>
        <v>0</v>
      </c>
    </row>
    <row r="1327" spans="1:41">
      <c r="A1327" s="33"/>
      <c r="B1327" s="33"/>
      <c r="C1327" s="49"/>
      <c r="D1327" s="49"/>
      <c r="E1327" s="50"/>
      <c r="F1327" s="7"/>
      <c r="G1327" s="50"/>
      <c r="H1327" s="50"/>
      <c r="I1327" s="49"/>
      <c r="J1327" s="54"/>
      <c r="K1327" s="49"/>
      <c r="L1327" s="49"/>
      <c r="M1327" s="41"/>
      <c r="N1327" s="7"/>
      <c r="O1327" s="8" t="str">
        <f t="shared" si="244"/>
        <v xml:space="preserve"> </v>
      </c>
      <c r="P1327" s="8" t="str">
        <f t="shared" si="245"/>
        <v xml:space="preserve"> </v>
      </c>
      <c r="Q1327" s="7"/>
      <c r="R1327" s="6"/>
      <c r="S1327" s="7"/>
      <c r="T1327" s="7"/>
      <c r="U1327" s="7"/>
      <c r="V1327" s="9"/>
      <c r="W1327" s="9"/>
      <c r="X1327" s="9"/>
      <c r="Y1327" s="9"/>
      <c r="Z1327" s="7"/>
      <c r="AA1327" s="7"/>
      <c r="AB1327" s="7"/>
      <c r="AC1327" s="7"/>
      <c r="AD1327" t="str">
        <f>IF('Invulblad per woning'!B1327=0," ","ja")</f>
        <v xml:space="preserve"> </v>
      </c>
      <c r="AE1327" s="10" t="str">
        <f t="shared" si="246"/>
        <v>nee</v>
      </c>
      <c r="AF1327" s="10">
        <f t="shared" si="247"/>
        <v>60</v>
      </c>
      <c r="AG1327" s="10">
        <f t="shared" si="248"/>
        <v>1944</v>
      </c>
      <c r="AH1327">
        <f t="shared" si="254"/>
        <v>0</v>
      </c>
      <c r="AI1327" s="10" t="str">
        <f t="shared" si="255"/>
        <v>nee 60 1944 0</v>
      </c>
      <c r="AJ1327" s="10" t="e">
        <f>_xlfn.XLOOKUP(AI1327,'Hybride Warmtepomp'!F$3:F$165,'Hybride Warmtepomp'!B$3:B$165)</f>
        <v>#N/A</v>
      </c>
      <c r="AK1327" t="str">
        <f t="shared" si="249"/>
        <v/>
      </c>
      <c r="AL1327" t="str">
        <f t="shared" si="253"/>
        <v>nee</v>
      </c>
      <c r="AM1327" t="str">
        <f t="shared" si="250"/>
        <v>nee</v>
      </c>
      <c r="AN1327" t="b">
        <f t="shared" si="251"/>
        <v>0</v>
      </c>
      <c r="AO1327" t="b">
        <f t="shared" si="252"/>
        <v>0</v>
      </c>
    </row>
    <row r="1328" spans="1:41">
      <c r="A1328" s="33"/>
      <c r="B1328" s="33"/>
      <c r="C1328" s="49"/>
      <c r="D1328" s="49"/>
      <c r="E1328" s="50"/>
      <c r="F1328" s="7"/>
      <c r="G1328" s="50"/>
      <c r="H1328" s="50"/>
      <c r="I1328" s="49"/>
      <c r="J1328" s="54"/>
      <c r="K1328" s="49"/>
      <c r="L1328" s="49"/>
      <c r="M1328" s="41"/>
      <c r="N1328" s="7"/>
      <c r="O1328" s="8" t="str">
        <f t="shared" si="244"/>
        <v xml:space="preserve"> </v>
      </c>
      <c r="P1328" s="8" t="str">
        <f t="shared" si="245"/>
        <v xml:space="preserve"> </v>
      </c>
      <c r="Q1328" s="7"/>
      <c r="R1328" s="6"/>
      <c r="S1328" s="7"/>
      <c r="T1328" s="7"/>
      <c r="U1328" s="7"/>
      <c r="V1328" s="9"/>
      <c r="W1328" s="9"/>
      <c r="X1328" s="9"/>
      <c r="Y1328" s="9"/>
      <c r="Z1328" s="7"/>
      <c r="AA1328" s="7"/>
      <c r="AB1328" s="7"/>
      <c r="AC1328" s="7"/>
      <c r="AD1328" t="str">
        <f>IF('Invulblad per woning'!B1328=0," ","ja")</f>
        <v xml:space="preserve"> </v>
      </c>
      <c r="AE1328" s="10" t="str">
        <f t="shared" si="246"/>
        <v>nee</v>
      </c>
      <c r="AF1328" s="10">
        <f t="shared" si="247"/>
        <v>60</v>
      </c>
      <c r="AG1328" s="10">
        <f t="shared" si="248"/>
        <v>1944</v>
      </c>
      <c r="AH1328">
        <f t="shared" si="254"/>
        <v>0</v>
      </c>
      <c r="AI1328" s="10" t="str">
        <f t="shared" si="255"/>
        <v>nee 60 1944 0</v>
      </c>
      <c r="AJ1328" s="10" t="e">
        <f>_xlfn.XLOOKUP(AI1328,'Hybride Warmtepomp'!F$3:F$165,'Hybride Warmtepomp'!B$3:B$165)</f>
        <v>#N/A</v>
      </c>
      <c r="AK1328" t="str">
        <f t="shared" si="249"/>
        <v/>
      </c>
      <c r="AL1328" t="str">
        <f t="shared" si="253"/>
        <v>nee</v>
      </c>
      <c r="AM1328" t="str">
        <f t="shared" si="250"/>
        <v>nee</v>
      </c>
      <c r="AN1328" t="b">
        <f t="shared" si="251"/>
        <v>0</v>
      </c>
      <c r="AO1328" t="b">
        <f t="shared" si="252"/>
        <v>0</v>
      </c>
    </row>
    <row r="1329" spans="1:41">
      <c r="A1329" s="33"/>
      <c r="B1329" s="33"/>
      <c r="C1329" s="49"/>
      <c r="D1329" s="49"/>
      <c r="E1329" s="50"/>
      <c r="F1329" s="7"/>
      <c r="G1329" s="50"/>
      <c r="H1329" s="50"/>
      <c r="I1329" s="49"/>
      <c r="J1329" s="54"/>
      <c r="K1329" s="49"/>
      <c r="L1329" s="49"/>
      <c r="M1329" s="41"/>
      <c r="N1329" s="7"/>
      <c r="O1329" s="8" t="str">
        <f t="shared" si="244"/>
        <v xml:space="preserve"> </v>
      </c>
      <c r="P1329" s="8" t="str">
        <f t="shared" si="245"/>
        <v xml:space="preserve"> </v>
      </c>
      <c r="Q1329" s="7"/>
      <c r="R1329" s="6"/>
      <c r="S1329" s="7"/>
      <c r="T1329" s="7"/>
      <c r="U1329" s="7"/>
      <c r="V1329" s="9"/>
      <c r="W1329" s="9"/>
      <c r="X1329" s="9"/>
      <c r="Y1329" s="9"/>
      <c r="Z1329" s="7"/>
      <c r="AA1329" s="7"/>
      <c r="AB1329" s="7"/>
      <c r="AC1329" s="7"/>
      <c r="AD1329" t="str">
        <f>IF('Invulblad per woning'!B1329=0," ","ja")</f>
        <v xml:space="preserve"> </v>
      </c>
      <c r="AE1329" s="10" t="str">
        <f t="shared" si="246"/>
        <v>nee</v>
      </c>
      <c r="AF1329" s="10">
        <f t="shared" si="247"/>
        <v>60</v>
      </c>
      <c r="AG1329" s="10">
        <f t="shared" si="248"/>
        <v>1944</v>
      </c>
      <c r="AH1329">
        <f t="shared" si="254"/>
        <v>0</v>
      </c>
      <c r="AI1329" s="10" t="str">
        <f t="shared" si="255"/>
        <v>nee 60 1944 0</v>
      </c>
      <c r="AJ1329" s="10" t="e">
        <f>_xlfn.XLOOKUP(AI1329,'Hybride Warmtepomp'!F$3:F$165,'Hybride Warmtepomp'!B$3:B$165)</f>
        <v>#N/A</v>
      </c>
      <c r="AK1329" t="str">
        <f t="shared" si="249"/>
        <v/>
      </c>
      <c r="AL1329" t="str">
        <f t="shared" si="253"/>
        <v>nee</v>
      </c>
      <c r="AM1329" t="str">
        <f t="shared" si="250"/>
        <v>nee</v>
      </c>
      <c r="AN1329" t="b">
        <f t="shared" si="251"/>
        <v>0</v>
      </c>
      <c r="AO1329" t="b">
        <f t="shared" si="252"/>
        <v>0</v>
      </c>
    </row>
    <row r="1330" spans="1:41">
      <c r="A1330" s="33"/>
      <c r="B1330" s="33"/>
      <c r="C1330" s="49"/>
      <c r="D1330" s="49"/>
      <c r="E1330" s="50"/>
      <c r="F1330" s="7"/>
      <c r="G1330" s="50"/>
      <c r="H1330" s="50"/>
      <c r="I1330" s="49"/>
      <c r="J1330" s="54"/>
      <c r="K1330" s="49"/>
      <c r="L1330" s="49"/>
      <c r="M1330" s="41"/>
      <c r="N1330" s="7"/>
      <c r="O1330" s="8" t="str">
        <f t="shared" si="244"/>
        <v xml:space="preserve"> </v>
      </c>
      <c r="P1330" s="8" t="str">
        <f t="shared" si="245"/>
        <v xml:space="preserve"> </v>
      </c>
      <c r="Q1330" s="7"/>
      <c r="R1330" s="6"/>
      <c r="S1330" s="7"/>
      <c r="T1330" s="7"/>
      <c r="U1330" s="7"/>
      <c r="V1330" s="9"/>
      <c r="W1330" s="9"/>
      <c r="X1330" s="9"/>
      <c r="Y1330" s="9"/>
      <c r="Z1330" s="7"/>
      <c r="AA1330" s="7"/>
      <c r="AB1330" s="7"/>
      <c r="AC1330" s="7"/>
      <c r="AD1330" t="str">
        <f>IF('Invulblad per woning'!B1330=0," ","ja")</f>
        <v xml:space="preserve"> </v>
      </c>
      <c r="AE1330" s="10" t="str">
        <f t="shared" si="246"/>
        <v>nee</v>
      </c>
      <c r="AF1330" s="10">
        <f t="shared" si="247"/>
        <v>60</v>
      </c>
      <c r="AG1330" s="10">
        <f t="shared" si="248"/>
        <v>1944</v>
      </c>
      <c r="AH1330">
        <f t="shared" si="254"/>
        <v>0</v>
      </c>
      <c r="AI1330" s="10" t="str">
        <f t="shared" si="255"/>
        <v>nee 60 1944 0</v>
      </c>
      <c r="AJ1330" s="10" t="e">
        <f>_xlfn.XLOOKUP(AI1330,'Hybride Warmtepomp'!F$3:F$165,'Hybride Warmtepomp'!B$3:B$165)</f>
        <v>#N/A</v>
      </c>
      <c r="AK1330" t="str">
        <f t="shared" si="249"/>
        <v/>
      </c>
      <c r="AL1330" t="str">
        <f t="shared" si="253"/>
        <v>nee</v>
      </c>
      <c r="AM1330" t="str">
        <f t="shared" si="250"/>
        <v>nee</v>
      </c>
      <c r="AN1330" t="b">
        <f t="shared" si="251"/>
        <v>0</v>
      </c>
      <c r="AO1330" t="b">
        <f t="shared" si="252"/>
        <v>0</v>
      </c>
    </row>
    <row r="1331" spans="1:41">
      <c r="A1331" s="33"/>
      <c r="B1331" s="33"/>
      <c r="C1331" s="49"/>
      <c r="D1331" s="49"/>
      <c r="E1331" s="50"/>
      <c r="F1331" s="7"/>
      <c r="G1331" s="50"/>
      <c r="H1331" s="50"/>
      <c r="I1331" s="49"/>
      <c r="J1331" s="54"/>
      <c r="K1331" s="49"/>
      <c r="L1331" s="49"/>
      <c r="M1331" s="41"/>
      <c r="N1331" s="7"/>
      <c r="O1331" s="8" t="str">
        <f t="shared" si="244"/>
        <v xml:space="preserve"> </v>
      </c>
      <c r="P1331" s="8" t="str">
        <f t="shared" si="245"/>
        <v xml:space="preserve"> </v>
      </c>
      <c r="Q1331" s="7"/>
      <c r="R1331" s="6"/>
      <c r="S1331" s="7"/>
      <c r="T1331" s="7"/>
      <c r="U1331" s="7"/>
      <c r="V1331" s="9"/>
      <c r="W1331" s="9"/>
      <c r="X1331" s="9"/>
      <c r="Y1331" s="9"/>
      <c r="Z1331" s="7"/>
      <c r="AA1331" s="7"/>
      <c r="AB1331" s="7"/>
      <c r="AC1331" s="7"/>
      <c r="AD1331" t="str">
        <f>IF('Invulblad per woning'!B1331=0," ","ja")</f>
        <v xml:space="preserve"> </v>
      </c>
      <c r="AE1331" s="10" t="str">
        <f t="shared" si="246"/>
        <v>nee</v>
      </c>
      <c r="AF1331" s="10">
        <f t="shared" si="247"/>
        <v>60</v>
      </c>
      <c r="AG1331" s="10">
        <f t="shared" si="248"/>
        <v>1944</v>
      </c>
      <c r="AH1331">
        <f t="shared" si="254"/>
        <v>0</v>
      </c>
      <c r="AI1331" s="10" t="str">
        <f t="shared" si="255"/>
        <v>nee 60 1944 0</v>
      </c>
      <c r="AJ1331" s="10" t="e">
        <f>_xlfn.XLOOKUP(AI1331,'Hybride Warmtepomp'!F$3:F$165,'Hybride Warmtepomp'!B$3:B$165)</f>
        <v>#N/A</v>
      </c>
      <c r="AK1331" t="str">
        <f t="shared" si="249"/>
        <v/>
      </c>
      <c r="AL1331" t="str">
        <f t="shared" si="253"/>
        <v>nee</v>
      </c>
      <c r="AM1331" t="str">
        <f t="shared" si="250"/>
        <v>nee</v>
      </c>
      <c r="AN1331" t="b">
        <f t="shared" si="251"/>
        <v>0</v>
      </c>
      <c r="AO1331" t="b">
        <f t="shared" si="252"/>
        <v>0</v>
      </c>
    </row>
    <row r="1332" spans="1:41">
      <c r="A1332" s="33"/>
      <c r="B1332" s="33"/>
      <c r="C1332" s="49"/>
      <c r="D1332" s="49"/>
      <c r="E1332" s="50"/>
      <c r="F1332" s="7"/>
      <c r="G1332" s="50"/>
      <c r="H1332" s="50"/>
      <c r="I1332" s="49"/>
      <c r="J1332" s="54"/>
      <c r="K1332" s="49"/>
      <c r="L1332" s="49"/>
      <c r="M1332" s="41"/>
      <c r="N1332" s="7"/>
      <c r="O1332" s="8" t="str">
        <f t="shared" si="244"/>
        <v xml:space="preserve"> </v>
      </c>
      <c r="P1332" s="8" t="str">
        <f t="shared" si="245"/>
        <v xml:space="preserve"> </v>
      </c>
      <c r="Q1332" s="7"/>
      <c r="R1332" s="6"/>
      <c r="S1332" s="7"/>
      <c r="T1332" s="7"/>
      <c r="U1332" s="7"/>
      <c r="V1332" s="9"/>
      <c r="W1332" s="9"/>
      <c r="X1332" s="9"/>
      <c r="Y1332" s="9"/>
      <c r="Z1332" s="7"/>
      <c r="AA1332" s="7"/>
      <c r="AB1332" s="7"/>
      <c r="AC1332" s="7"/>
      <c r="AD1332" t="str">
        <f>IF('Invulblad per woning'!B1332=0," ","ja")</f>
        <v xml:space="preserve"> </v>
      </c>
      <c r="AE1332" s="10" t="str">
        <f t="shared" si="246"/>
        <v>nee</v>
      </c>
      <c r="AF1332" s="10">
        <f t="shared" si="247"/>
        <v>60</v>
      </c>
      <c r="AG1332" s="10">
        <f t="shared" si="248"/>
        <v>1944</v>
      </c>
      <c r="AH1332">
        <f t="shared" si="254"/>
        <v>0</v>
      </c>
      <c r="AI1332" s="10" t="str">
        <f t="shared" si="255"/>
        <v>nee 60 1944 0</v>
      </c>
      <c r="AJ1332" s="10" t="e">
        <f>_xlfn.XLOOKUP(AI1332,'Hybride Warmtepomp'!F$3:F$165,'Hybride Warmtepomp'!B$3:B$165)</f>
        <v>#N/A</v>
      </c>
      <c r="AK1332" t="str">
        <f t="shared" si="249"/>
        <v/>
      </c>
      <c r="AL1332" t="str">
        <f t="shared" si="253"/>
        <v>nee</v>
      </c>
      <c r="AM1332" t="str">
        <f t="shared" si="250"/>
        <v>nee</v>
      </c>
      <c r="AN1332" t="b">
        <f t="shared" si="251"/>
        <v>0</v>
      </c>
      <c r="AO1332" t="b">
        <f t="shared" si="252"/>
        <v>0</v>
      </c>
    </row>
    <row r="1333" spans="1:41">
      <c r="A1333" s="33"/>
      <c r="B1333" s="33"/>
      <c r="C1333" s="49"/>
      <c r="D1333" s="49"/>
      <c r="E1333" s="50"/>
      <c r="F1333" s="7"/>
      <c r="G1333" s="50"/>
      <c r="H1333" s="50"/>
      <c r="I1333" s="49"/>
      <c r="J1333" s="54"/>
      <c r="K1333" s="49"/>
      <c r="L1333" s="49"/>
      <c r="M1333" s="41"/>
      <c r="N1333" s="7"/>
      <c r="O1333" s="8" t="str">
        <f t="shared" si="244"/>
        <v xml:space="preserve"> </v>
      </c>
      <c r="P1333" s="8" t="str">
        <f t="shared" si="245"/>
        <v xml:space="preserve"> </v>
      </c>
      <c r="Q1333" s="7"/>
      <c r="R1333" s="6"/>
      <c r="S1333" s="7"/>
      <c r="T1333" s="7"/>
      <c r="U1333" s="7"/>
      <c r="V1333" s="9"/>
      <c r="W1333" s="9"/>
      <c r="X1333" s="9"/>
      <c r="Y1333" s="9"/>
      <c r="Z1333" s="7"/>
      <c r="AA1333" s="7"/>
      <c r="AB1333" s="7"/>
      <c r="AC1333" s="7"/>
      <c r="AD1333" t="str">
        <f>IF('Invulblad per woning'!B1333=0," ","ja")</f>
        <v xml:space="preserve"> </v>
      </c>
      <c r="AE1333" s="10" t="str">
        <f t="shared" si="246"/>
        <v>nee</v>
      </c>
      <c r="AF1333" s="10">
        <f t="shared" si="247"/>
        <v>60</v>
      </c>
      <c r="AG1333" s="10">
        <f t="shared" si="248"/>
        <v>1944</v>
      </c>
      <c r="AH1333">
        <f t="shared" si="254"/>
        <v>0</v>
      </c>
      <c r="AI1333" s="10" t="str">
        <f t="shared" si="255"/>
        <v>nee 60 1944 0</v>
      </c>
      <c r="AJ1333" s="10" t="e">
        <f>_xlfn.XLOOKUP(AI1333,'Hybride Warmtepomp'!F$3:F$165,'Hybride Warmtepomp'!B$3:B$165)</f>
        <v>#N/A</v>
      </c>
      <c r="AK1333" t="str">
        <f t="shared" si="249"/>
        <v/>
      </c>
      <c r="AL1333" t="str">
        <f t="shared" si="253"/>
        <v>nee</v>
      </c>
      <c r="AM1333" t="str">
        <f t="shared" si="250"/>
        <v>nee</v>
      </c>
      <c r="AN1333" t="b">
        <f t="shared" si="251"/>
        <v>0</v>
      </c>
      <c r="AO1333" t="b">
        <f t="shared" si="252"/>
        <v>0</v>
      </c>
    </row>
    <row r="1334" spans="1:41">
      <c r="A1334" s="33"/>
      <c r="B1334" s="33"/>
      <c r="C1334" s="49"/>
      <c r="D1334" s="49"/>
      <c r="E1334" s="50"/>
      <c r="F1334" s="7"/>
      <c r="G1334" s="50"/>
      <c r="H1334" s="50"/>
      <c r="I1334" s="49"/>
      <c r="J1334" s="54"/>
      <c r="K1334" s="49"/>
      <c r="L1334" s="49"/>
      <c r="M1334" s="41"/>
      <c r="N1334" s="7"/>
      <c r="O1334" s="8" t="str">
        <f t="shared" si="244"/>
        <v xml:space="preserve"> </v>
      </c>
      <c r="P1334" s="8" t="str">
        <f t="shared" si="245"/>
        <v xml:space="preserve"> </v>
      </c>
      <c r="Q1334" s="7"/>
      <c r="R1334" s="6"/>
      <c r="S1334" s="7"/>
      <c r="T1334" s="7"/>
      <c r="U1334" s="7"/>
      <c r="V1334" s="9"/>
      <c r="W1334" s="9"/>
      <c r="X1334" s="9"/>
      <c r="Y1334" s="9"/>
      <c r="Z1334" s="7"/>
      <c r="AA1334" s="7"/>
      <c r="AB1334" s="7"/>
      <c r="AC1334" s="7"/>
      <c r="AD1334" t="str">
        <f>IF('Invulblad per woning'!B1334=0," ","ja")</f>
        <v xml:space="preserve"> </v>
      </c>
      <c r="AE1334" s="10" t="str">
        <f t="shared" si="246"/>
        <v>nee</v>
      </c>
      <c r="AF1334" s="10">
        <f t="shared" si="247"/>
        <v>60</v>
      </c>
      <c r="AG1334" s="10">
        <f t="shared" si="248"/>
        <v>1944</v>
      </c>
      <c r="AH1334">
        <f t="shared" si="254"/>
        <v>0</v>
      </c>
      <c r="AI1334" s="10" t="str">
        <f t="shared" si="255"/>
        <v>nee 60 1944 0</v>
      </c>
      <c r="AJ1334" s="10" t="e">
        <f>_xlfn.XLOOKUP(AI1334,'Hybride Warmtepomp'!F$3:F$165,'Hybride Warmtepomp'!B$3:B$165)</f>
        <v>#N/A</v>
      </c>
      <c r="AK1334" t="str">
        <f t="shared" si="249"/>
        <v/>
      </c>
      <c r="AL1334" t="str">
        <f t="shared" si="253"/>
        <v>nee</v>
      </c>
      <c r="AM1334" t="str">
        <f t="shared" si="250"/>
        <v>nee</v>
      </c>
      <c r="AN1334" t="b">
        <f t="shared" si="251"/>
        <v>0</v>
      </c>
      <c r="AO1334" t="b">
        <f t="shared" si="252"/>
        <v>0</v>
      </c>
    </row>
    <row r="1335" spans="1:41">
      <c r="A1335" s="33"/>
      <c r="B1335" s="33"/>
      <c r="C1335" s="49"/>
      <c r="D1335" s="49"/>
      <c r="E1335" s="50"/>
      <c r="F1335" s="7"/>
      <c r="G1335" s="50"/>
      <c r="H1335" s="50"/>
      <c r="I1335" s="49"/>
      <c r="J1335" s="54"/>
      <c r="K1335" s="49"/>
      <c r="L1335" s="49"/>
      <c r="M1335" s="41"/>
      <c r="N1335" s="7"/>
      <c r="O1335" s="8" t="str">
        <f t="shared" si="244"/>
        <v xml:space="preserve"> </v>
      </c>
      <c r="P1335" s="8" t="str">
        <f t="shared" si="245"/>
        <v xml:space="preserve"> </v>
      </c>
      <c r="Q1335" s="7"/>
      <c r="R1335" s="6"/>
      <c r="S1335" s="7"/>
      <c r="T1335" s="7"/>
      <c r="U1335" s="7"/>
      <c r="V1335" s="9"/>
      <c r="W1335" s="9"/>
      <c r="X1335" s="9"/>
      <c r="Y1335" s="9"/>
      <c r="Z1335" s="7"/>
      <c r="AA1335" s="7"/>
      <c r="AB1335" s="7"/>
      <c r="AC1335" s="7"/>
      <c r="AD1335" t="str">
        <f>IF('Invulblad per woning'!B1335=0," ","ja")</f>
        <v xml:space="preserve"> </v>
      </c>
      <c r="AE1335" s="10" t="str">
        <f t="shared" si="246"/>
        <v>nee</v>
      </c>
      <c r="AF1335" s="10">
        <f t="shared" si="247"/>
        <v>60</v>
      </c>
      <c r="AG1335" s="10">
        <f t="shared" si="248"/>
        <v>1944</v>
      </c>
      <c r="AH1335">
        <f t="shared" si="254"/>
        <v>0</v>
      </c>
      <c r="AI1335" s="10" t="str">
        <f t="shared" si="255"/>
        <v>nee 60 1944 0</v>
      </c>
      <c r="AJ1335" s="10" t="e">
        <f>_xlfn.XLOOKUP(AI1335,'Hybride Warmtepomp'!F$3:F$165,'Hybride Warmtepomp'!B$3:B$165)</f>
        <v>#N/A</v>
      </c>
      <c r="AK1335" t="str">
        <f t="shared" si="249"/>
        <v/>
      </c>
      <c r="AL1335" t="str">
        <f t="shared" si="253"/>
        <v>nee</v>
      </c>
      <c r="AM1335" t="str">
        <f t="shared" si="250"/>
        <v>nee</v>
      </c>
      <c r="AN1335" t="b">
        <f t="shared" si="251"/>
        <v>0</v>
      </c>
      <c r="AO1335" t="b">
        <f t="shared" si="252"/>
        <v>0</v>
      </c>
    </row>
    <row r="1336" spans="1:41">
      <c r="A1336" s="33"/>
      <c r="B1336" s="33"/>
      <c r="C1336" s="49"/>
      <c r="D1336" s="49"/>
      <c r="E1336" s="50"/>
      <c r="F1336" s="7"/>
      <c r="G1336" s="50"/>
      <c r="H1336" s="50"/>
      <c r="I1336" s="49"/>
      <c r="J1336" s="54"/>
      <c r="K1336" s="49"/>
      <c r="L1336" s="49"/>
      <c r="M1336" s="41"/>
      <c r="N1336" s="7"/>
      <c r="O1336" s="8" t="str">
        <f t="shared" si="244"/>
        <v xml:space="preserve"> </v>
      </c>
      <c r="P1336" s="8" t="str">
        <f t="shared" si="245"/>
        <v xml:space="preserve"> </v>
      </c>
      <c r="Q1336" s="7"/>
      <c r="R1336" s="6"/>
      <c r="S1336" s="7"/>
      <c r="T1336" s="7"/>
      <c r="U1336" s="7"/>
      <c r="V1336" s="9"/>
      <c r="W1336" s="9"/>
      <c r="X1336" s="9"/>
      <c r="Y1336" s="9"/>
      <c r="Z1336" s="7"/>
      <c r="AA1336" s="7"/>
      <c r="AB1336" s="7"/>
      <c r="AC1336" s="7"/>
      <c r="AD1336" t="str">
        <f>IF('Invulblad per woning'!B1336=0," ","ja")</f>
        <v xml:space="preserve"> </v>
      </c>
      <c r="AE1336" s="10" t="str">
        <f t="shared" si="246"/>
        <v>nee</v>
      </c>
      <c r="AF1336" s="10">
        <f t="shared" si="247"/>
        <v>60</v>
      </c>
      <c r="AG1336" s="10">
        <f t="shared" si="248"/>
        <v>1944</v>
      </c>
      <c r="AH1336">
        <f t="shared" si="254"/>
        <v>0</v>
      </c>
      <c r="AI1336" s="10" t="str">
        <f t="shared" si="255"/>
        <v>nee 60 1944 0</v>
      </c>
      <c r="AJ1336" s="10" t="e">
        <f>_xlfn.XLOOKUP(AI1336,'Hybride Warmtepomp'!F$3:F$165,'Hybride Warmtepomp'!B$3:B$165)</f>
        <v>#N/A</v>
      </c>
      <c r="AK1336" t="str">
        <f t="shared" si="249"/>
        <v/>
      </c>
      <c r="AL1336" t="str">
        <f t="shared" si="253"/>
        <v>nee</v>
      </c>
      <c r="AM1336" t="str">
        <f t="shared" si="250"/>
        <v>nee</v>
      </c>
      <c r="AN1336" t="b">
        <f t="shared" si="251"/>
        <v>0</v>
      </c>
      <c r="AO1336" t="b">
        <f t="shared" si="252"/>
        <v>0</v>
      </c>
    </row>
    <row r="1337" spans="1:41">
      <c r="A1337" s="33"/>
      <c r="B1337" s="33"/>
      <c r="C1337" s="49"/>
      <c r="D1337" s="49"/>
      <c r="E1337" s="50"/>
      <c r="F1337" s="7"/>
      <c r="G1337" s="50"/>
      <c r="H1337" s="50"/>
      <c r="I1337" s="49"/>
      <c r="J1337" s="54"/>
      <c r="K1337" s="49"/>
      <c r="L1337" s="49"/>
      <c r="M1337" s="41"/>
      <c r="N1337" s="7"/>
      <c r="O1337" s="8" t="str">
        <f t="shared" si="244"/>
        <v xml:space="preserve"> </v>
      </c>
      <c r="P1337" s="8" t="str">
        <f t="shared" si="245"/>
        <v xml:space="preserve"> </v>
      </c>
      <c r="Q1337" s="7"/>
      <c r="R1337" s="6"/>
      <c r="S1337" s="7"/>
      <c r="T1337" s="7"/>
      <c r="U1337" s="7"/>
      <c r="V1337" s="9"/>
      <c r="W1337" s="9"/>
      <c r="X1337" s="9"/>
      <c r="Y1337" s="9"/>
      <c r="Z1337" s="7"/>
      <c r="AA1337" s="7"/>
      <c r="AB1337" s="7"/>
      <c r="AC1337" s="7"/>
      <c r="AD1337" t="str">
        <f>IF('Invulblad per woning'!B1337=0," ","ja")</f>
        <v xml:space="preserve"> </v>
      </c>
      <c r="AE1337" s="10" t="str">
        <f t="shared" si="246"/>
        <v>nee</v>
      </c>
      <c r="AF1337" s="10">
        <f t="shared" si="247"/>
        <v>60</v>
      </c>
      <c r="AG1337" s="10">
        <f t="shared" si="248"/>
        <v>1944</v>
      </c>
      <c r="AH1337">
        <f t="shared" si="254"/>
        <v>0</v>
      </c>
      <c r="AI1337" s="10" t="str">
        <f t="shared" si="255"/>
        <v>nee 60 1944 0</v>
      </c>
      <c r="AJ1337" s="10" t="e">
        <f>_xlfn.XLOOKUP(AI1337,'Hybride Warmtepomp'!F$3:F$165,'Hybride Warmtepomp'!B$3:B$165)</f>
        <v>#N/A</v>
      </c>
      <c r="AK1337" t="str">
        <f t="shared" si="249"/>
        <v/>
      </c>
      <c r="AL1337" t="str">
        <f t="shared" si="253"/>
        <v>nee</v>
      </c>
      <c r="AM1337" t="str">
        <f t="shared" si="250"/>
        <v>nee</v>
      </c>
      <c r="AN1337" t="b">
        <f t="shared" si="251"/>
        <v>0</v>
      </c>
      <c r="AO1337" t="b">
        <f t="shared" si="252"/>
        <v>0</v>
      </c>
    </row>
    <row r="1338" spans="1:41">
      <c r="A1338" s="33"/>
      <c r="B1338" s="33"/>
      <c r="C1338" s="49"/>
      <c r="D1338" s="49"/>
      <c r="E1338" s="50"/>
      <c r="F1338" s="7"/>
      <c r="G1338" s="50"/>
      <c r="H1338" s="50"/>
      <c r="I1338" s="49"/>
      <c r="J1338" s="54"/>
      <c r="K1338" s="49"/>
      <c r="L1338" s="49"/>
      <c r="M1338" s="41"/>
      <c r="N1338" s="7"/>
      <c r="O1338" s="8" t="str">
        <f t="shared" si="244"/>
        <v xml:space="preserve"> </v>
      </c>
      <c r="P1338" s="8" t="str">
        <f t="shared" si="245"/>
        <v xml:space="preserve"> </v>
      </c>
      <c r="Q1338" s="7"/>
      <c r="R1338" s="6"/>
      <c r="S1338" s="7"/>
      <c r="T1338" s="7"/>
      <c r="U1338" s="7"/>
      <c r="V1338" s="9"/>
      <c r="W1338" s="9"/>
      <c r="X1338" s="9"/>
      <c r="Y1338" s="9"/>
      <c r="Z1338" s="7"/>
      <c r="AA1338" s="7"/>
      <c r="AB1338" s="7"/>
      <c r="AC1338" s="7"/>
      <c r="AD1338" t="str">
        <f>IF('Invulblad per woning'!B1338=0," ","ja")</f>
        <v xml:space="preserve"> </v>
      </c>
      <c r="AE1338" s="10" t="str">
        <f t="shared" si="246"/>
        <v>nee</v>
      </c>
      <c r="AF1338" s="10">
        <f t="shared" si="247"/>
        <v>60</v>
      </c>
      <c r="AG1338" s="10">
        <f t="shared" si="248"/>
        <v>1944</v>
      </c>
      <c r="AH1338">
        <f t="shared" si="254"/>
        <v>0</v>
      </c>
      <c r="AI1338" s="10" t="str">
        <f t="shared" si="255"/>
        <v>nee 60 1944 0</v>
      </c>
      <c r="AJ1338" s="10" t="e">
        <f>_xlfn.XLOOKUP(AI1338,'Hybride Warmtepomp'!F$3:F$165,'Hybride Warmtepomp'!B$3:B$165)</f>
        <v>#N/A</v>
      </c>
      <c r="AK1338" t="str">
        <f t="shared" si="249"/>
        <v/>
      </c>
      <c r="AL1338" t="str">
        <f t="shared" si="253"/>
        <v>nee</v>
      </c>
      <c r="AM1338" t="str">
        <f t="shared" si="250"/>
        <v>nee</v>
      </c>
      <c r="AN1338" t="b">
        <f t="shared" si="251"/>
        <v>0</v>
      </c>
      <c r="AO1338" t="b">
        <f t="shared" si="252"/>
        <v>0</v>
      </c>
    </row>
    <row r="1339" spans="1:41">
      <c r="A1339" s="33"/>
      <c r="B1339" s="33"/>
      <c r="C1339" s="49"/>
      <c r="D1339" s="49"/>
      <c r="E1339" s="50"/>
      <c r="F1339" s="7"/>
      <c r="G1339" s="50"/>
      <c r="H1339" s="50"/>
      <c r="I1339" s="49"/>
      <c r="J1339" s="54"/>
      <c r="K1339" s="49"/>
      <c r="L1339" s="49"/>
      <c r="M1339" s="41"/>
      <c r="N1339" s="7"/>
      <c r="O1339" s="8" t="str">
        <f t="shared" si="244"/>
        <v xml:space="preserve"> </v>
      </c>
      <c r="P1339" s="8" t="str">
        <f t="shared" si="245"/>
        <v xml:space="preserve"> </v>
      </c>
      <c r="Q1339" s="7"/>
      <c r="R1339" s="6"/>
      <c r="S1339" s="7"/>
      <c r="T1339" s="7"/>
      <c r="U1339" s="7"/>
      <c r="V1339" s="9"/>
      <c r="W1339" s="9"/>
      <c r="X1339" s="9"/>
      <c r="Y1339" s="9"/>
      <c r="Z1339" s="7"/>
      <c r="AA1339" s="7"/>
      <c r="AB1339" s="7"/>
      <c r="AC1339" s="7"/>
      <c r="AD1339" t="str">
        <f>IF('Invulblad per woning'!B1339=0," ","ja")</f>
        <v xml:space="preserve"> </v>
      </c>
      <c r="AE1339" s="10" t="str">
        <f t="shared" si="246"/>
        <v>nee</v>
      </c>
      <c r="AF1339" s="10">
        <f t="shared" si="247"/>
        <v>60</v>
      </c>
      <c r="AG1339" s="10">
        <f t="shared" si="248"/>
        <v>1944</v>
      </c>
      <c r="AH1339">
        <f t="shared" si="254"/>
        <v>0</v>
      </c>
      <c r="AI1339" s="10" t="str">
        <f t="shared" si="255"/>
        <v>nee 60 1944 0</v>
      </c>
      <c r="AJ1339" s="10" t="e">
        <f>_xlfn.XLOOKUP(AI1339,'Hybride Warmtepomp'!F$3:F$165,'Hybride Warmtepomp'!B$3:B$165)</f>
        <v>#N/A</v>
      </c>
      <c r="AK1339" t="str">
        <f t="shared" si="249"/>
        <v/>
      </c>
      <c r="AL1339" t="str">
        <f t="shared" si="253"/>
        <v>nee</v>
      </c>
      <c r="AM1339" t="str">
        <f t="shared" si="250"/>
        <v>nee</v>
      </c>
      <c r="AN1339" t="b">
        <f t="shared" si="251"/>
        <v>0</v>
      </c>
      <c r="AO1339" t="b">
        <f t="shared" si="252"/>
        <v>0</v>
      </c>
    </row>
    <row r="1340" spans="1:41">
      <c r="A1340" s="33"/>
      <c r="B1340" s="33"/>
      <c r="C1340" s="49"/>
      <c r="D1340" s="49"/>
      <c r="E1340" s="50"/>
      <c r="F1340" s="7"/>
      <c r="G1340" s="50"/>
      <c r="H1340" s="50"/>
      <c r="I1340" s="49"/>
      <c r="J1340" s="54"/>
      <c r="K1340" s="49"/>
      <c r="L1340" s="49"/>
      <c r="M1340" s="41"/>
      <c r="N1340" s="7"/>
      <c r="O1340" s="8" t="str">
        <f t="shared" si="244"/>
        <v xml:space="preserve"> </v>
      </c>
      <c r="P1340" s="8" t="str">
        <f t="shared" si="245"/>
        <v xml:space="preserve"> </v>
      </c>
      <c r="Q1340" s="7"/>
      <c r="R1340" s="6"/>
      <c r="S1340" s="7"/>
      <c r="T1340" s="7"/>
      <c r="U1340" s="7"/>
      <c r="V1340" s="9"/>
      <c r="W1340" s="9"/>
      <c r="X1340" s="9"/>
      <c r="Y1340" s="9"/>
      <c r="Z1340" s="7"/>
      <c r="AA1340" s="7"/>
      <c r="AB1340" s="7"/>
      <c r="AC1340" s="7"/>
      <c r="AD1340" t="str">
        <f>IF('Invulblad per woning'!B1340=0," ","ja")</f>
        <v xml:space="preserve"> </v>
      </c>
      <c r="AE1340" s="10" t="str">
        <f t="shared" si="246"/>
        <v>nee</v>
      </c>
      <c r="AF1340" s="10">
        <f t="shared" si="247"/>
        <v>60</v>
      </c>
      <c r="AG1340" s="10">
        <f t="shared" si="248"/>
        <v>1944</v>
      </c>
      <c r="AH1340">
        <f t="shared" si="254"/>
        <v>0</v>
      </c>
      <c r="AI1340" s="10" t="str">
        <f t="shared" si="255"/>
        <v>nee 60 1944 0</v>
      </c>
      <c r="AJ1340" s="10" t="e">
        <f>_xlfn.XLOOKUP(AI1340,'Hybride Warmtepomp'!F$3:F$165,'Hybride Warmtepomp'!B$3:B$165)</f>
        <v>#N/A</v>
      </c>
      <c r="AK1340" t="str">
        <f t="shared" si="249"/>
        <v/>
      </c>
      <c r="AL1340" t="str">
        <f t="shared" si="253"/>
        <v>nee</v>
      </c>
      <c r="AM1340" t="str">
        <f t="shared" si="250"/>
        <v>nee</v>
      </c>
      <c r="AN1340" t="b">
        <f t="shared" si="251"/>
        <v>0</v>
      </c>
      <c r="AO1340" t="b">
        <f t="shared" si="252"/>
        <v>0</v>
      </c>
    </row>
    <row r="1341" spans="1:41">
      <c r="A1341" s="33"/>
      <c r="B1341" s="33"/>
      <c r="C1341" s="49"/>
      <c r="D1341" s="49"/>
      <c r="E1341" s="50"/>
      <c r="F1341" s="7"/>
      <c r="G1341" s="50"/>
      <c r="H1341" s="50"/>
      <c r="I1341" s="49"/>
      <c r="J1341" s="54"/>
      <c r="K1341" s="49"/>
      <c r="L1341" s="49"/>
      <c r="M1341" s="41"/>
      <c r="N1341" s="7"/>
      <c r="O1341" s="8" t="str">
        <f t="shared" si="244"/>
        <v xml:space="preserve"> </v>
      </c>
      <c r="P1341" s="8" t="str">
        <f t="shared" si="245"/>
        <v xml:space="preserve"> </v>
      </c>
      <c r="Q1341" s="7"/>
      <c r="R1341" s="6"/>
      <c r="S1341" s="7"/>
      <c r="T1341" s="7"/>
      <c r="U1341" s="7"/>
      <c r="V1341" s="9"/>
      <c r="W1341" s="9"/>
      <c r="X1341" s="9"/>
      <c r="Y1341" s="9"/>
      <c r="Z1341" s="7"/>
      <c r="AA1341" s="7"/>
      <c r="AB1341" s="7"/>
      <c r="AC1341" s="7"/>
      <c r="AD1341" t="str">
        <f>IF('Invulblad per woning'!B1341=0," ","ja")</f>
        <v xml:space="preserve"> </v>
      </c>
      <c r="AE1341" s="10" t="str">
        <f t="shared" si="246"/>
        <v>nee</v>
      </c>
      <c r="AF1341" s="10">
        <f t="shared" si="247"/>
        <v>60</v>
      </c>
      <c r="AG1341" s="10">
        <f t="shared" si="248"/>
        <v>1944</v>
      </c>
      <c r="AH1341">
        <f t="shared" si="254"/>
        <v>0</v>
      </c>
      <c r="AI1341" s="10" t="str">
        <f t="shared" si="255"/>
        <v>nee 60 1944 0</v>
      </c>
      <c r="AJ1341" s="10" t="e">
        <f>_xlfn.XLOOKUP(AI1341,'Hybride Warmtepomp'!F$3:F$165,'Hybride Warmtepomp'!B$3:B$165)</f>
        <v>#N/A</v>
      </c>
      <c r="AK1341" t="str">
        <f t="shared" si="249"/>
        <v/>
      </c>
      <c r="AL1341" t="str">
        <f t="shared" si="253"/>
        <v>nee</v>
      </c>
      <c r="AM1341" t="str">
        <f t="shared" si="250"/>
        <v>nee</v>
      </c>
      <c r="AN1341" t="b">
        <f t="shared" si="251"/>
        <v>0</v>
      </c>
      <c r="AO1341" t="b">
        <f t="shared" si="252"/>
        <v>0</v>
      </c>
    </row>
    <row r="1342" spans="1:41">
      <c r="A1342" s="33"/>
      <c r="B1342" s="33"/>
      <c r="C1342" s="49"/>
      <c r="D1342" s="49"/>
      <c r="E1342" s="50"/>
      <c r="F1342" s="7"/>
      <c r="G1342" s="50"/>
      <c r="H1342" s="50"/>
      <c r="I1342" s="49"/>
      <c r="J1342" s="54"/>
      <c r="K1342" s="49"/>
      <c r="L1342" s="49"/>
      <c r="M1342" s="41"/>
      <c r="N1342" s="7"/>
      <c r="O1342" s="8" t="str">
        <f t="shared" si="244"/>
        <v xml:space="preserve"> </v>
      </c>
      <c r="P1342" s="8" t="str">
        <f t="shared" si="245"/>
        <v xml:space="preserve"> </v>
      </c>
      <c r="Q1342" s="7"/>
      <c r="R1342" s="6"/>
      <c r="S1342" s="7"/>
      <c r="T1342" s="7"/>
      <c r="U1342" s="7"/>
      <c r="V1342" s="9"/>
      <c r="W1342" s="9"/>
      <c r="X1342" s="9"/>
      <c r="Y1342" s="9"/>
      <c r="Z1342" s="7"/>
      <c r="AA1342" s="7"/>
      <c r="AB1342" s="7"/>
      <c r="AC1342" s="7"/>
      <c r="AD1342" t="str">
        <f>IF('Invulblad per woning'!B1342=0," ","ja")</f>
        <v xml:space="preserve"> </v>
      </c>
      <c r="AE1342" s="10" t="str">
        <f t="shared" si="246"/>
        <v>nee</v>
      </c>
      <c r="AF1342" s="10">
        <f t="shared" si="247"/>
        <v>60</v>
      </c>
      <c r="AG1342" s="10">
        <f t="shared" si="248"/>
        <v>1944</v>
      </c>
      <c r="AH1342">
        <f t="shared" si="254"/>
        <v>0</v>
      </c>
      <c r="AI1342" s="10" t="str">
        <f t="shared" si="255"/>
        <v>nee 60 1944 0</v>
      </c>
      <c r="AJ1342" s="10" t="e">
        <f>_xlfn.XLOOKUP(AI1342,'Hybride Warmtepomp'!F$3:F$165,'Hybride Warmtepomp'!B$3:B$165)</f>
        <v>#N/A</v>
      </c>
      <c r="AK1342" t="str">
        <f t="shared" si="249"/>
        <v/>
      </c>
      <c r="AL1342" t="str">
        <f t="shared" si="253"/>
        <v>nee</v>
      </c>
      <c r="AM1342" t="str">
        <f t="shared" si="250"/>
        <v>nee</v>
      </c>
      <c r="AN1342" t="b">
        <f t="shared" si="251"/>
        <v>0</v>
      </c>
      <c r="AO1342" t="b">
        <f t="shared" si="252"/>
        <v>0</v>
      </c>
    </row>
    <row r="1343" spans="1:41">
      <c r="A1343" s="33"/>
      <c r="B1343" s="33"/>
      <c r="C1343" s="49"/>
      <c r="D1343" s="49"/>
      <c r="E1343" s="50"/>
      <c r="F1343" s="7"/>
      <c r="G1343" s="50"/>
      <c r="H1343" s="50"/>
      <c r="I1343" s="49"/>
      <c r="J1343" s="54"/>
      <c r="K1343" s="49"/>
      <c r="L1343" s="49"/>
      <c r="M1343" s="41"/>
      <c r="N1343" s="7"/>
      <c r="O1343" s="8" t="str">
        <f t="shared" si="244"/>
        <v xml:space="preserve"> </v>
      </c>
      <c r="P1343" s="8" t="str">
        <f t="shared" si="245"/>
        <v xml:space="preserve"> </v>
      </c>
      <c r="Q1343" s="7"/>
      <c r="R1343" s="6"/>
      <c r="S1343" s="7"/>
      <c r="T1343" s="7"/>
      <c r="U1343" s="7"/>
      <c r="V1343" s="9"/>
      <c r="W1343" s="9"/>
      <c r="X1343" s="9"/>
      <c r="Y1343" s="9"/>
      <c r="Z1343" s="7"/>
      <c r="AA1343" s="7"/>
      <c r="AB1343" s="7"/>
      <c r="AC1343" s="7"/>
      <c r="AD1343" t="str">
        <f>IF('Invulblad per woning'!B1343=0," ","ja")</f>
        <v xml:space="preserve"> </v>
      </c>
      <c r="AE1343" s="10" t="str">
        <f t="shared" si="246"/>
        <v>nee</v>
      </c>
      <c r="AF1343" s="10">
        <f t="shared" si="247"/>
        <v>60</v>
      </c>
      <c r="AG1343" s="10">
        <f t="shared" si="248"/>
        <v>1944</v>
      </c>
      <c r="AH1343">
        <f t="shared" si="254"/>
        <v>0</v>
      </c>
      <c r="AI1343" s="10" t="str">
        <f t="shared" si="255"/>
        <v>nee 60 1944 0</v>
      </c>
      <c r="AJ1343" s="10" t="e">
        <f>_xlfn.XLOOKUP(AI1343,'Hybride Warmtepomp'!F$3:F$165,'Hybride Warmtepomp'!B$3:B$165)</f>
        <v>#N/A</v>
      </c>
      <c r="AK1343" t="str">
        <f t="shared" si="249"/>
        <v/>
      </c>
      <c r="AL1343" t="str">
        <f t="shared" si="253"/>
        <v>nee</v>
      </c>
      <c r="AM1343" t="str">
        <f t="shared" si="250"/>
        <v>nee</v>
      </c>
      <c r="AN1343" t="b">
        <f t="shared" si="251"/>
        <v>0</v>
      </c>
      <c r="AO1343" t="b">
        <f t="shared" si="252"/>
        <v>0</v>
      </c>
    </row>
    <row r="1344" spans="1:41">
      <c r="A1344" s="33"/>
      <c r="B1344" s="33"/>
      <c r="C1344" s="49"/>
      <c r="D1344" s="49"/>
      <c r="E1344" s="50"/>
      <c r="F1344" s="7"/>
      <c r="G1344" s="50"/>
      <c r="H1344" s="50"/>
      <c r="I1344" s="49"/>
      <c r="J1344" s="54"/>
      <c r="K1344" s="49"/>
      <c r="L1344" s="49"/>
      <c r="M1344" s="41"/>
      <c r="N1344" s="7"/>
      <c r="O1344" s="8" t="str">
        <f t="shared" si="244"/>
        <v xml:space="preserve"> </v>
      </c>
      <c r="P1344" s="8" t="str">
        <f t="shared" si="245"/>
        <v xml:space="preserve"> </v>
      </c>
      <c r="Q1344" s="7"/>
      <c r="R1344" s="6"/>
      <c r="S1344" s="7"/>
      <c r="T1344" s="7"/>
      <c r="U1344" s="7"/>
      <c r="V1344" s="9"/>
      <c r="W1344" s="9"/>
      <c r="X1344" s="9"/>
      <c r="Y1344" s="9"/>
      <c r="Z1344" s="7"/>
      <c r="AA1344" s="7"/>
      <c r="AB1344" s="7"/>
      <c r="AC1344" s="7"/>
      <c r="AD1344" t="str">
        <f>IF('Invulblad per woning'!B1344=0," ","ja")</f>
        <v xml:space="preserve"> </v>
      </c>
      <c r="AE1344" s="10" t="str">
        <f t="shared" si="246"/>
        <v>nee</v>
      </c>
      <c r="AF1344" s="10">
        <f t="shared" si="247"/>
        <v>60</v>
      </c>
      <c r="AG1344" s="10">
        <f t="shared" si="248"/>
        <v>1944</v>
      </c>
      <c r="AH1344">
        <f t="shared" si="254"/>
        <v>0</v>
      </c>
      <c r="AI1344" s="10" t="str">
        <f t="shared" si="255"/>
        <v>nee 60 1944 0</v>
      </c>
      <c r="AJ1344" s="10" t="e">
        <f>_xlfn.XLOOKUP(AI1344,'Hybride Warmtepomp'!F$3:F$165,'Hybride Warmtepomp'!B$3:B$165)</f>
        <v>#N/A</v>
      </c>
      <c r="AK1344" t="str">
        <f t="shared" si="249"/>
        <v/>
      </c>
      <c r="AL1344" t="str">
        <f t="shared" si="253"/>
        <v>nee</v>
      </c>
      <c r="AM1344" t="str">
        <f t="shared" si="250"/>
        <v>nee</v>
      </c>
      <c r="AN1344" t="b">
        <f t="shared" si="251"/>
        <v>0</v>
      </c>
      <c r="AO1344" t="b">
        <f t="shared" si="252"/>
        <v>0</v>
      </c>
    </row>
    <row r="1345" spans="1:41">
      <c r="A1345" s="33"/>
      <c r="B1345" s="33"/>
      <c r="C1345" s="49"/>
      <c r="D1345" s="49"/>
      <c r="E1345" s="50"/>
      <c r="F1345" s="7"/>
      <c r="G1345" s="50"/>
      <c r="H1345" s="50"/>
      <c r="I1345" s="49"/>
      <c r="J1345" s="54"/>
      <c r="K1345" s="49"/>
      <c r="L1345" s="49"/>
      <c r="M1345" s="41"/>
      <c r="N1345" s="7"/>
      <c r="O1345" s="8" t="str">
        <f t="shared" si="244"/>
        <v xml:space="preserve"> </v>
      </c>
      <c r="P1345" s="8" t="str">
        <f t="shared" si="245"/>
        <v xml:space="preserve"> </v>
      </c>
      <c r="Q1345" s="7"/>
      <c r="R1345" s="6"/>
      <c r="S1345" s="7"/>
      <c r="T1345" s="7"/>
      <c r="U1345" s="7"/>
      <c r="V1345" s="9"/>
      <c r="W1345" s="9"/>
      <c r="X1345" s="9"/>
      <c r="Y1345" s="9"/>
      <c r="Z1345" s="7"/>
      <c r="AA1345" s="7"/>
      <c r="AB1345" s="7"/>
      <c r="AC1345" s="7"/>
      <c r="AD1345" t="str">
        <f>IF('Invulblad per woning'!B1345=0," ","ja")</f>
        <v xml:space="preserve"> </v>
      </c>
      <c r="AE1345" s="10" t="str">
        <f t="shared" si="246"/>
        <v>nee</v>
      </c>
      <c r="AF1345" s="10">
        <f t="shared" si="247"/>
        <v>60</v>
      </c>
      <c r="AG1345" s="10">
        <f t="shared" si="248"/>
        <v>1944</v>
      </c>
      <c r="AH1345">
        <f t="shared" si="254"/>
        <v>0</v>
      </c>
      <c r="AI1345" s="10" t="str">
        <f t="shared" si="255"/>
        <v>nee 60 1944 0</v>
      </c>
      <c r="AJ1345" s="10" t="e">
        <f>_xlfn.XLOOKUP(AI1345,'Hybride Warmtepomp'!F$3:F$165,'Hybride Warmtepomp'!B$3:B$165)</f>
        <v>#N/A</v>
      </c>
      <c r="AK1345" t="str">
        <f t="shared" si="249"/>
        <v/>
      </c>
      <c r="AL1345" t="str">
        <f t="shared" si="253"/>
        <v>nee</v>
      </c>
      <c r="AM1345" t="str">
        <f t="shared" si="250"/>
        <v>nee</v>
      </c>
      <c r="AN1345" t="b">
        <f t="shared" si="251"/>
        <v>0</v>
      </c>
      <c r="AO1345" t="b">
        <f t="shared" si="252"/>
        <v>0</v>
      </c>
    </row>
    <row r="1346" spans="1:41">
      <c r="A1346" s="33"/>
      <c r="B1346" s="33"/>
      <c r="C1346" s="49"/>
      <c r="D1346" s="49"/>
      <c r="E1346" s="50"/>
      <c r="F1346" s="7"/>
      <c r="G1346" s="50"/>
      <c r="H1346" s="50"/>
      <c r="I1346" s="49"/>
      <c r="J1346" s="54"/>
      <c r="K1346" s="49"/>
      <c r="L1346" s="49"/>
      <c r="M1346" s="41"/>
      <c r="N1346" s="7"/>
      <c r="O1346" s="8" t="str">
        <f t="shared" si="244"/>
        <v xml:space="preserve"> </v>
      </c>
      <c r="P1346" s="8" t="str">
        <f t="shared" si="245"/>
        <v xml:space="preserve"> </v>
      </c>
      <c r="Q1346" s="7"/>
      <c r="R1346" s="6"/>
      <c r="S1346" s="7"/>
      <c r="T1346" s="7"/>
      <c r="U1346" s="7"/>
      <c r="V1346" s="9"/>
      <c r="W1346" s="9"/>
      <c r="X1346" s="9"/>
      <c r="Y1346" s="9"/>
      <c r="Z1346" s="7"/>
      <c r="AA1346" s="7"/>
      <c r="AB1346" s="7"/>
      <c r="AC1346" s="7"/>
      <c r="AD1346" t="str">
        <f>IF('Invulblad per woning'!B1346=0," ","ja")</f>
        <v xml:space="preserve"> </v>
      </c>
      <c r="AE1346" s="10" t="str">
        <f t="shared" si="246"/>
        <v>nee</v>
      </c>
      <c r="AF1346" s="10">
        <f t="shared" si="247"/>
        <v>60</v>
      </c>
      <c r="AG1346" s="10">
        <f t="shared" si="248"/>
        <v>1944</v>
      </c>
      <c r="AH1346">
        <f t="shared" si="254"/>
        <v>0</v>
      </c>
      <c r="AI1346" s="10" t="str">
        <f t="shared" si="255"/>
        <v>nee 60 1944 0</v>
      </c>
      <c r="AJ1346" s="10" t="e">
        <f>_xlfn.XLOOKUP(AI1346,'Hybride Warmtepomp'!F$3:F$165,'Hybride Warmtepomp'!B$3:B$165)</f>
        <v>#N/A</v>
      </c>
      <c r="AK1346" t="str">
        <f t="shared" si="249"/>
        <v/>
      </c>
      <c r="AL1346" t="str">
        <f t="shared" si="253"/>
        <v>nee</v>
      </c>
      <c r="AM1346" t="str">
        <f t="shared" si="250"/>
        <v>nee</v>
      </c>
      <c r="AN1346" t="b">
        <f t="shared" si="251"/>
        <v>0</v>
      </c>
      <c r="AO1346" t="b">
        <f t="shared" si="252"/>
        <v>0</v>
      </c>
    </row>
    <row r="1347" spans="1:41">
      <c r="A1347" s="33"/>
      <c r="B1347" s="33"/>
      <c r="C1347" s="49"/>
      <c r="D1347" s="49"/>
      <c r="E1347" s="50"/>
      <c r="F1347" s="7"/>
      <c r="G1347" s="50"/>
      <c r="H1347" s="50"/>
      <c r="I1347" s="49"/>
      <c r="J1347" s="54"/>
      <c r="K1347" s="49"/>
      <c r="L1347" s="49"/>
      <c r="M1347" s="41"/>
      <c r="N1347" s="7"/>
      <c r="O1347" s="8" t="str">
        <f t="shared" ref="O1347:O1410" si="256">IF(K1347*L1347/1000=0," ",K1347*L1347/1000)</f>
        <v xml:space="preserve"> </v>
      </c>
      <c r="P1347" s="8" t="str">
        <f t="shared" ref="P1347:P1410" si="257">IF(MIN(M1347:O1347)=0," ",MIN(M1347:O1347))</f>
        <v xml:space="preserve"> </v>
      </c>
      <c r="Q1347" s="7"/>
      <c r="R1347" s="6"/>
      <c r="S1347" s="7"/>
      <c r="T1347" s="7"/>
      <c r="U1347" s="7"/>
      <c r="V1347" s="9"/>
      <c r="W1347" s="9"/>
      <c r="X1347" s="9"/>
      <c r="Y1347" s="9"/>
      <c r="Z1347" s="7"/>
      <c r="AA1347" s="7"/>
      <c r="AB1347" s="7"/>
      <c r="AC1347" s="7"/>
      <c r="AD1347" t="str">
        <f>IF('Invulblad per woning'!B1347=0," ","ja")</f>
        <v xml:space="preserve"> </v>
      </c>
      <c r="AE1347" s="10" t="str">
        <f t="shared" si="246"/>
        <v>nee</v>
      </c>
      <c r="AF1347" s="10">
        <f t="shared" si="247"/>
        <v>60</v>
      </c>
      <c r="AG1347" s="10">
        <f t="shared" si="248"/>
        <v>1944</v>
      </c>
      <c r="AH1347">
        <f t="shared" si="254"/>
        <v>0</v>
      </c>
      <c r="AI1347" s="10" t="str">
        <f t="shared" si="255"/>
        <v>nee 60 1944 0</v>
      </c>
      <c r="AJ1347" s="10" t="e">
        <f>_xlfn.XLOOKUP(AI1347,'Hybride Warmtepomp'!F$3:F$165,'Hybride Warmtepomp'!B$3:B$165)</f>
        <v>#N/A</v>
      </c>
      <c r="AK1347" t="str">
        <f t="shared" si="249"/>
        <v/>
      </c>
      <c r="AL1347" t="str">
        <f t="shared" si="253"/>
        <v>nee</v>
      </c>
      <c r="AM1347" t="str">
        <f t="shared" si="250"/>
        <v>nee</v>
      </c>
      <c r="AN1347" t="b">
        <f t="shared" si="251"/>
        <v>0</v>
      </c>
      <c r="AO1347" t="b">
        <f t="shared" si="252"/>
        <v>0</v>
      </c>
    </row>
    <row r="1348" spans="1:41">
      <c r="A1348" s="33"/>
      <c r="B1348" s="33"/>
      <c r="C1348" s="49"/>
      <c r="D1348" s="49"/>
      <c r="E1348" s="50"/>
      <c r="F1348" s="7"/>
      <c r="G1348" s="50"/>
      <c r="H1348" s="50"/>
      <c r="I1348" s="49"/>
      <c r="J1348" s="54"/>
      <c r="K1348" s="49"/>
      <c r="L1348" s="49"/>
      <c r="M1348" s="41"/>
      <c r="N1348" s="7"/>
      <c r="O1348" s="8" t="str">
        <f t="shared" si="256"/>
        <v xml:space="preserve"> </v>
      </c>
      <c r="P1348" s="8" t="str">
        <f t="shared" si="257"/>
        <v xml:space="preserve"> </v>
      </c>
      <c r="Q1348" s="7"/>
      <c r="R1348" s="6"/>
      <c r="S1348" s="7"/>
      <c r="T1348" s="7"/>
      <c r="U1348" s="7"/>
      <c r="V1348" s="9"/>
      <c r="W1348" s="9"/>
      <c r="X1348" s="9"/>
      <c r="Y1348" s="9"/>
      <c r="Z1348" s="7"/>
      <c r="AA1348" s="7"/>
      <c r="AB1348" s="7"/>
      <c r="AC1348" s="7"/>
      <c r="AD1348" t="str">
        <f>IF('Invulblad per woning'!B1348=0," ","ja")</f>
        <v xml:space="preserve"> </v>
      </c>
      <c r="AE1348" s="10" t="str">
        <f t="shared" ref="AE1348:AE1411" si="258">_xlfn.XLOOKUP(T1348,"hybride","ja","nee")</f>
        <v>nee</v>
      </c>
      <c r="AF1348" s="10">
        <f t="shared" ref="AF1348:AF1411" si="259">IF(R1348&lt;=60,60,IF(R1348&lt;=80,80,IF(R1348&lt;=100,100,IF(R1348&lt;=125,125,IF(R1348&lt;=150,150,IF(R1348&lt;=175,175,200))))))</f>
        <v>60</v>
      </c>
      <c r="AG1348" s="10">
        <f t="shared" ref="AG1348:AG1411" si="260">IF(F1348&lt;1945,1944,IF(F1348&lt;1975,1974,IF(F1348&lt;1995,1994,1995)))</f>
        <v>1944</v>
      </c>
      <c r="AH1348">
        <f t="shared" si="254"/>
        <v>0</v>
      </c>
      <c r="AI1348" s="10" t="str">
        <f t="shared" si="255"/>
        <v>nee 60 1944 0</v>
      </c>
      <c r="AJ1348" s="10" t="e">
        <f>_xlfn.XLOOKUP(AI1348,'Hybride Warmtepomp'!F$3:F$165,'Hybride Warmtepomp'!B$3:B$165)</f>
        <v>#N/A</v>
      </c>
      <c r="AK1348" t="str">
        <f t="shared" ref="AK1348:AK1411" si="261">IFERROR(AJ1348,"")</f>
        <v/>
      </c>
      <c r="AL1348" t="str">
        <f t="shared" si="253"/>
        <v>nee</v>
      </c>
      <c r="AM1348" t="str">
        <f t="shared" ref="AM1348:AM1411" si="262">IF(AB1348="ja","ja","nee")</f>
        <v>nee</v>
      </c>
      <c r="AN1348" t="b">
        <f t="shared" ref="AN1348:AN1411" si="263">AND(K1348&gt;0,NOT(M1348&gt;0))</f>
        <v>0</v>
      </c>
      <c r="AO1348" t="b">
        <f t="shared" ref="AO1348:AO1411" si="264">AND(K1348&gt;0,NOT(L1348&gt;0))</f>
        <v>0</v>
      </c>
    </row>
    <row r="1349" spans="1:41">
      <c r="A1349" s="33"/>
      <c r="B1349" s="33"/>
      <c r="C1349" s="49"/>
      <c r="D1349" s="49"/>
      <c r="E1349" s="50"/>
      <c r="F1349" s="7"/>
      <c r="G1349" s="50"/>
      <c r="H1349" s="50"/>
      <c r="I1349" s="49"/>
      <c r="J1349" s="54"/>
      <c r="K1349" s="49"/>
      <c r="L1349" s="49"/>
      <c r="M1349" s="41"/>
      <c r="N1349" s="7"/>
      <c r="O1349" s="8" t="str">
        <f t="shared" si="256"/>
        <v xml:space="preserve"> </v>
      </c>
      <c r="P1349" s="8" t="str">
        <f t="shared" si="257"/>
        <v xml:space="preserve"> </v>
      </c>
      <c r="Q1349" s="7"/>
      <c r="R1349" s="6"/>
      <c r="S1349" s="7"/>
      <c r="T1349" s="7"/>
      <c r="U1349" s="7"/>
      <c r="V1349" s="9"/>
      <c r="W1349" s="9"/>
      <c r="X1349" s="9"/>
      <c r="Y1349" s="9"/>
      <c r="Z1349" s="7"/>
      <c r="AA1349" s="7"/>
      <c r="AB1349" s="7"/>
      <c r="AC1349" s="7"/>
      <c r="AD1349" t="str">
        <f>IF('Invulblad per woning'!B1349=0," ","ja")</f>
        <v xml:space="preserve"> </v>
      </c>
      <c r="AE1349" s="10" t="str">
        <f t="shared" si="258"/>
        <v>nee</v>
      </c>
      <c r="AF1349" s="10">
        <f t="shared" si="259"/>
        <v>60</v>
      </c>
      <c r="AG1349" s="10">
        <f t="shared" si="260"/>
        <v>1944</v>
      </c>
      <c r="AH1349">
        <f t="shared" si="254"/>
        <v>0</v>
      </c>
      <c r="AI1349" s="10" t="str">
        <f t="shared" si="255"/>
        <v>nee 60 1944 0</v>
      </c>
      <c r="AJ1349" s="10" t="e">
        <f>_xlfn.XLOOKUP(AI1349,'Hybride Warmtepomp'!F$3:F$165,'Hybride Warmtepomp'!B$3:B$165)</f>
        <v>#N/A</v>
      </c>
      <c r="AK1349" t="str">
        <f t="shared" si="261"/>
        <v/>
      </c>
      <c r="AL1349" t="str">
        <f t="shared" ref="AL1349:AL1412" si="265">IF(S1349="warmtepomp","ja","nee")</f>
        <v>nee</v>
      </c>
      <c r="AM1349" t="str">
        <f t="shared" si="262"/>
        <v>nee</v>
      </c>
      <c r="AN1349" t="b">
        <f t="shared" si="263"/>
        <v>0</v>
      </c>
      <c r="AO1349" t="b">
        <f t="shared" si="264"/>
        <v>0</v>
      </c>
    </row>
    <row r="1350" spans="1:41">
      <c r="A1350" s="33"/>
      <c r="B1350" s="33"/>
      <c r="C1350" s="49"/>
      <c r="D1350" s="49"/>
      <c r="E1350" s="50"/>
      <c r="F1350" s="7"/>
      <c r="G1350" s="50"/>
      <c r="H1350" s="50"/>
      <c r="I1350" s="49"/>
      <c r="J1350" s="54"/>
      <c r="K1350" s="49"/>
      <c r="L1350" s="49"/>
      <c r="M1350" s="41"/>
      <c r="N1350" s="7"/>
      <c r="O1350" s="8" t="str">
        <f t="shared" si="256"/>
        <v xml:space="preserve"> </v>
      </c>
      <c r="P1350" s="8" t="str">
        <f t="shared" si="257"/>
        <v xml:space="preserve"> </v>
      </c>
      <c r="Q1350" s="7"/>
      <c r="R1350" s="6"/>
      <c r="S1350" s="7"/>
      <c r="T1350" s="7"/>
      <c r="U1350" s="7"/>
      <c r="V1350" s="9"/>
      <c r="W1350" s="9"/>
      <c r="X1350" s="9"/>
      <c r="Y1350" s="9"/>
      <c r="Z1350" s="7"/>
      <c r="AA1350" s="7"/>
      <c r="AB1350" s="7"/>
      <c r="AC1350" s="7"/>
      <c r="AD1350" t="str">
        <f>IF('Invulblad per woning'!B1350=0," ","ja")</f>
        <v xml:space="preserve"> </v>
      </c>
      <c r="AE1350" s="10" t="str">
        <f t="shared" si="258"/>
        <v>nee</v>
      </c>
      <c r="AF1350" s="10">
        <f t="shared" si="259"/>
        <v>60</v>
      </c>
      <c r="AG1350" s="10">
        <f t="shared" si="260"/>
        <v>1944</v>
      </c>
      <c r="AH1350">
        <f t="shared" si="254"/>
        <v>0</v>
      </c>
      <c r="AI1350" s="10" t="str">
        <f t="shared" si="255"/>
        <v>nee 60 1944 0</v>
      </c>
      <c r="AJ1350" s="10" t="e">
        <f>_xlfn.XLOOKUP(AI1350,'Hybride Warmtepomp'!F$3:F$165,'Hybride Warmtepomp'!B$3:B$165)</f>
        <v>#N/A</v>
      </c>
      <c r="AK1350" t="str">
        <f t="shared" si="261"/>
        <v/>
      </c>
      <c r="AL1350" t="str">
        <f t="shared" si="265"/>
        <v>nee</v>
      </c>
      <c r="AM1350" t="str">
        <f t="shared" si="262"/>
        <v>nee</v>
      </c>
      <c r="AN1350" t="b">
        <f t="shared" si="263"/>
        <v>0</v>
      </c>
      <c r="AO1350" t="b">
        <f t="shared" si="264"/>
        <v>0</v>
      </c>
    </row>
    <row r="1351" spans="1:41">
      <c r="A1351" s="33"/>
      <c r="B1351" s="33"/>
      <c r="C1351" s="49"/>
      <c r="D1351" s="49"/>
      <c r="E1351" s="50"/>
      <c r="F1351" s="7"/>
      <c r="G1351" s="50"/>
      <c r="H1351" s="50"/>
      <c r="I1351" s="49"/>
      <c r="J1351" s="54"/>
      <c r="K1351" s="49"/>
      <c r="L1351" s="49"/>
      <c r="M1351" s="41"/>
      <c r="N1351" s="7"/>
      <c r="O1351" s="8" t="str">
        <f t="shared" si="256"/>
        <v xml:space="preserve"> </v>
      </c>
      <c r="P1351" s="8" t="str">
        <f t="shared" si="257"/>
        <v xml:space="preserve"> </v>
      </c>
      <c r="Q1351" s="7"/>
      <c r="R1351" s="6"/>
      <c r="S1351" s="7"/>
      <c r="T1351" s="7"/>
      <c r="U1351" s="7"/>
      <c r="V1351" s="9"/>
      <c r="W1351" s="9"/>
      <c r="X1351" s="9"/>
      <c r="Y1351" s="9"/>
      <c r="Z1351" s="7"/>
      <c r="AA1351" s="7"/>
      <c r="AB1351" s="7"/>
      <c r="AC1351" s="7"/>
      <c r="AD1351" t="str">
        <f>IF('Invulblad per woning'!B1351=0," ","ja")</f>
        <v xml:space="preserve"> </v>
      </c>
      <c r="AE1351" s="10" t="str">
        <f t="shared" si="258"/>
        <v>nee</v>
      </c>
      <c r="AF1351" s="10">
        <f t="shared" si="259"/>
        <v>60</v>
      </c>
      <c r="AG1351" s="10">
        <f t="shared" si="260"/>
        <v>1944</v>
      </c>
      <c r="AH1351">
        <f t="shared" si="254"/>
        <v>0</v>
      </c>
      <c r="AI1351" s="10" t="str">
        <f t="shared" si="255"/>
        <v>nee 60 1944 0</v>
      </c>
      <c r="AJ1351" s="10" t="e">
        <f>_xlfn.XLOOKUP(AI1351,'Hybride Warmtepomp'!F$3:F$165,'Hybride Warmtepomp'!B$3:B$165)</f>
        <v>#N/A</v>
      </c>
      <c r="AK1351" t="str">
        <f t="shared" si="261"/>
        <v/>
      </c>
      <c r="AL1351" t="str">
        <f t="shared" si="265"/>
        <v>nee</v>
      </c>
      <c r="AM1351" t="str">
        <f t="shared" si="262"/>
        <v>nee</v>
      </c>
      <c r="AN1351" t="b">
        <f t="shared" si="263"/>
        <v>0</v>
      </c>
      <c r="AO1351" t="b">
        <f t="shared" si="264"/>
        <v>0</v>
      </c>
    </row>
    <row r="1352" spans="1:41">
      <c r="A1352" s="33"/>
      <c r="B1352" s="33"/>
      <c r="C1352" s="49"/>
      <c r="D1352" s="49"/>
      <c r="E1352" s="50"/>
      <c r="F1352" s="7"/>
      <c r="G1352" s="50"/>
      <c r="H1352" s="50"/>
      <c r="I1352" s="49"/>
      <c r="J1352" s="54"/>
      <c r="K1352" s="49"/>
      <c r="L1352" s="49"/>
      <c r="M1352" s="41"/>
      <c r="N1352" s="7"/>
      <c r="O1352" s="8" t="str">
        <f t="shared" si="256"/>
        <v xml:space="preserve"> </v>
      </c>
      <c r="P1352" s="8" t="str">
        <f t="shared" si="257"/>
        <v xml:space="preserve"> </v>
      </c>
      <c r="Q1352" s="7"/>
      <c r="R1352" s="6"/>
      <c r="S1352" s="7"/>
      <c r="T1352" s="7"/>
      <c r="U1352" s="7"/>
      <c r="V1352" s="9"/>
      <c r="W1352" s="9"/>
      <c r="X1352" s="9"/>
      <c r="Y1352" s="9"/>
      <c r="Z1352" s="7"/>
      <c r="AA1352" s="7"/>
      <c r="AB1352" s="7"/>
      <c r="AC1352" s="7"/>
      <c r="AD1352" t="str">
        <f>IF('Invulblad per woning'!B1352=0," ","ja")</f>
        <v xml:space="preserve"> </v>
      </c>
      <c r="AE1352" s="10" t="str">
        <f t="shared" si="258"/>
        <v>nee</v>
      </c>
      <c r="AF1352" s="10">
        <f t="shared" si="259"/>
        <v>60</v>
      </c>
      <c r="AG1352" s="10">
        <f t="shared" si="260"/>
        <v>1944</v>
      </c>
      <c r="AH1352">
        <f t="shared" si="254"/>
        <v>0</v>
      </c>
      <c r="AI1352" s="10" t="str">
        <f t="shared" si="255"/>
        <v>nee 60 1944 0</v>
      </c>
      <c r="AJ1352" s="10" t="e">
        <f>_xlfn.XLOOKUP(AI1352,'Hybride Warmtepomp'!F$3:F$165,'Hybride Warmtepomp'!B$3:B$165)</f>
        <v>#N/A</v>
      </c>
      <c r="AK1352" t="str">
        <f t="shared" si="261"/>
        <v/>
      </c>
      <c r="AL1352" t="str">
        <f t="shared" si="265"/>
        <v>nee</v>
      </c>
      <c r="AM1352" t="str">
        <f t="shared" si="262"/>
        <v>nee</v>
      </c>
      <c r="AN1352" t="b">
        <f t="shared" si="263"/>
        <v>0</v>
      </c>
      <c r="AO1352" t="b">
        <f t="shared" si="264"/>
        <v>0</v>
      </c>
    </row>
    <row r="1353" spans="1:41">
      <c r="A1353" s="33"/>
      <c r="B1353" s="33"/>
      <c r="C1353" s="49"/>
      <c r="D1353" s="49"/>
      <c r="E1353" s="50"/>
      <c r="F1353" s="7"/>
      <c r="G1353" s="50"/>
      <c r="H1353" s="50"/>
      <c r="I1353" s="49"/>
      <c r="J1353" s="54"/>
      <c r="K1353" s="49"/>
      <c r="L1353" s="49"/>
      <c r="M1353" s="41"/>
      <c r="N1353" s="7"/>
      <c r="O1353" s="8" t="str">
        <f t="shared" si="256"/>
        <v xml:space="preserve"> </v>
      </c>
      <c r="P1353" s="8" t="str">
        <f t="shared" si="257"/>
        <v xml:space="preserve"> </v>
      </c>
      <c r="Q1353" s="7"/>
      <c r="R1353" s="6"/>
      <c r="S1353" s="7"/>
      <c r="T1353" s="7"/>
      <c r="U1353" s="7"/>
      <c r="V1353" s="9"/>
      <c r="W1353" s="9"/>
      <c r="X1353" s="9"/>
      <c r="Y1353" s="9"/>
      <c r="Z1353" s="7"/>
      <c r="AA1353" s="7"/>
      <c r="AB1353" s="7"/>
      <c r="AC1353" s="7"/>
      <c r="AD1353" t="str">
        <f>IF('Invulblad per woning'!B1353=0," ","ja")</f>
        <v xml:space="preserve"> </v>
      </c>
      <c r="AE1353" s="10" t="str">
        <f t="shared" si="258"/>
        <v>nee</v>
      </c>
      <c r="AF1353" s="10">
        <f t="shared" si="259"/>
        <v>60</v>
      </c>
      <c r="AG1353" s="10">
        <f t="shared" si="260"/>
        <v>1944</v>
      </c>
      <c r="AH1353">
        <f t="shared" si="254"/>
        <v>0</v>
      </c>
      <c r="AI1353" s="10" t="str">
        <f t="shared" si="255"/>
        <v>nee 60 1944 0</v>
      </c>
      <c r="AJ1353" s="10" t="e">
        <f>_xlfn.XLOOKUP(AI1353,'Hybride Warmtepomp'!F$3:F$165,'Hybride Warmtepomp'!B$3:B$165)</f>
        <v>#N/A</v>
      </c>
      <c r="AK1353" t="str">
        <f t="shared" si="261"/>
        <v/>
      </c>
      <c r="AL1353" t="str">
        <f t="shared" si="265"/>
        <v>nee</v>
      </c>
      <c r="AM1353" t="str">
        <f t="shared" si="262"/>
        <v>nee</v>
      </c>
      <c r="AN1353" t="b">
        <f t="shared" si="263"/>
        <v>0</v>
      </c>
      <c r="AO1353" t="b">
        <f t="shared" si="264"/>
        <v>0</v>
      </c>
    </row>
    <row r="1354" spans="1:41">
      <c r="A1354" s="33"/>
      <c r="B1354" s="33"/>
      <c r="C1354" s="49"/>
      <c r="D1354" s="49"/>
      <c r="E1354" s="50"/>
      <c r="F1354" s="7"/>
      <c r="G1354" s="50"/>
      <c r="H1354" s="50"/>
      <c r="I1354" s="49"/>
      <c r="J1354" s="54"/>
      <c r="K1354" s="49"/>
      <c r="L1354" s="49"/>
      <c r="M1354" s="41"/>
      <c r="N1354" s="7"/>
      <c r="O1354" s="8" t="str">
        <f t="shared" si="256"/>
        <v xml:space="preserve"> </v>
      </c>
      <c r="P1354" s="8" t="str">
        <f t="shared" si="257"/>
        <v xml:space="preserve"> </v>
      </c>
      <c r="Q1354" s="7"/>
      <c r="R1354" s="6"/>
      <c r="S1354" s="7"/>
      <c r="T1354" s="7"/>
      <c r="U1354" s="7"/>
      <c r="V1354" s="9"/>
      <c r="W1354" s="9"/>
      <c r="X1354" s="9"/>
      <c r="Y1354" s="9"/>
      <c r="Z1354" s="7"/>
      <c r="AA1354" s="7"/>
      <c r="AB1354" s="7"/>
      <c r="AC1354" s="7"/>
      <c r="AD1354" t="str">
        <f>IF('Invulblad per woning'!B1354=0," ","ja")</f>
        <v xml:space="preserve"> </v>
      </c>
      <c r="AE1354" s="10" t="str">
        <f t="shared" si="258"/>
        <v>nee</v>
      </c>
      <c r="AF1354" s="10">
        <f t="shared" si="259"/>
        <v>60</v>
      </c>
      <c r="AG1354" s="10">
        <f t="shared" si="260"/>
        <v>1944</v>
      </c>
      <c r="AH1354">
        <f t="shared" si="254"/>
        <v>0</v>
      </c>
      <c r="AI1354" s="10" t="str">
        <f t="shared" si="255"/>
        <v>nee 60 1944 0</v>
      </c>
      <c r="AJ1354" s="10" t="e">
        <f>_xlfn.XLOOKUP(AI1354,'Hybride Warmtepomp'!F$3:F$165,'Hybride Warmtepomp'!B$3:B$165)</f>
        <v>#N/A</v>
      </c>
      <c r="AK1354" t="str">
        <f t="shared" si="261"/>
        <v/>
      </c>
      <c r="AL1354" t="str">
        <f t="shared" si="265"/>
        <v>nee</v>
      </c>
      <c r="AM1354" t="str">
        <f t="shared" si="262"/>
        <v>nee</v>
      </c>
      <c r="AN1354" t="b">
        <f t="shared" si="263"/>
        <v>0</v>
      </c>
      <c r="AO1354" t="b">
        <f t="shared" si="264"/>
        <v>0</v>
      </c>
    </row>
    <row r="1355" spans="1:41">
      <c r="A1355" s="33"/>
      <c r="B1355" s="33"/>
      <c r="C1355" s="49"/>
      <c r="D1355" s="49"/>
      <c r="E1355" s="50"/>
      <c r="F1355" s="7"/>
      <c r="G1355" s="50"/>
      <c r="H1355" s="50"/>
      <c r="I1355" s="49"/>
      <c r="J1355" s="54"/>
      <c r="K1355" s="49"/>
      <c r="L1355" s="49"/>
      <c r="M1355" s="41"/>
      <c r="N1355" s="7"/>
      <c r="O1355" s="8" t="str">
        <f t="shared" si="256"/>
        <v xml:space="preserve"> </v>
      </c>
      <c r="P1355" s="8" t="str">
        <f t="shared" si="257"/>
        <v xml:space="preserve"> </v>
      </c>
      <c r="Q1355" s="7"/>
      <c r="R1355" s="6"/>
      <c r="S1355" s="7"/>
      <c r="T1355" s="7"/>
      <c r="U1355" s="7"/>
      <c r="V1355" s="9"/>
      <c r="W1355" s="9"/>
      <c r="X1355" s="9"/>
      <c r="Y1355" s="9"/>
      <c r="Z1355" s="7"/>
      <c r="AA1355" s="7"/>
      <c r="AB1355" s="7"/>
      <c r="AC1355" s="7"/>
      <c r="AD1355" t="str">
        <f>IF('Invulblad per woning'!B1355=0," ","ja")</f>
        <v xml:space="preserve"> </v>
      </c>
      <c r="AE1355" s="10" t="str">
        <f t="shared" si="258"/>
        <v>nee</v>
      </c>
      <c r="AF1355" s="10">
        <f t="shared" si="259"/>
        <v>60</v>
      </c>
      <c r="AG1355" s="10">
        <f t="shared" si="260"/>
        <v>1944</v>
      </c>
      <c r="AH1355">
        <f t="shared" si="254"/>
        <v>0</v>
      </c>
      <c r="AI1355" s="10" t="str">
        <f t="shared" si="255"/>
        <v>nee 60 1944 0</v>
      </c>
      <c r="AJ1355" s="10" t="e">
        <f>_xlfn.XLOOKUP(AI1355,'Hybride Warmtepomp'!F$3:F$165,'Hybride Warmtepomp'!B$3:B$165)</f>
        <v>#N/A</v>
      </c>
      <c r="AK1355" t="str">
        <f t="shared" si="261"/>
        <v/>
      </c>
      <c r="AL1355" t="str">
        <f t="shared" si="265"/>
        <v>nee</v>
      </c>
      <c r="AM1355" t="str">
        <f t="shared" si="262"/>
        <v>nee</v>
      </c>
      <c r="AN1355" t="b">
        <f t="shared" si="263"/>
        <v>0</v>
      </c>
      <c r="AO1355" t="b">
        <f t="shared" si="264"/>
        <v>0</v>
      </c>
    </row>
    <row r="1356" spans="1:41">
      <c r="A1356" s="33"/>
      <c r="B1356" s="33"/>
      <c r="C1356" s="49"/>
      <c r="D1356" s="49"/>
      <c r="E1356" s="50"/>
      <c r="F1356" s="7"/>
      <c r="G1356" s="50"/>
      <c r="H1356" s="50"/>
      <c r="I1356" s="49"/>
      <c r="J1356" s="54"/>
      <c r="K1356" s="49"/>
      <c r="L1356" s="49"/>
      <c r="M1356" s="41"/>
      <c r="N1356" s="7"/>
      <c r="O1356" s="8" t="str">
        <f t="shared" si="256"/>
        <v xml:space="preserve"> </v>
      </c>
      <c r="P1356" s="8" t="str">
        <f t="shared" si="257"/>
        <v xml:space="preserve"> </v>
      </c>
      <c r="Q1356" s="7"/>
      <c r="R1356" s="6"/>
      <c r="S1356" s="7"/>
      <c r="T1356" s="7"/>
      <c r="U1356" s="7"/>
      <c r="V1356" s="9"/>
      <c r="W1356" s="9"/>
      <c r="X1356" s="9"/>
      <c r="Y1356" s="9"/>
      <c r="Z1356" s="7"/>
      <c r="AA1356" s="7"/>
      <c r="AB1356" s="7"/>
      <c r="AC1356" s="7"/>
      <c r="AD1356" t="str">
        <f>IF('Invulblad per woning'!B1356=0," ","ja")</f>
        <v xml:space="preserve"> </v>
      </c>
      <c r="AE1356" s="10" t="str">
        <f t="shared" si="258"/>
        <v>nee</v>
      </c>
      <c r="AF1356" s="10">
        <f t="shared" si="259"/>
        <v>60</v>
      </c>
      <c r="AG1356" s="10">
        <f t="shared" si="260"/>
        <v>1944</v>
      </c>
      <c r="AH1356">
        <f t="shared" si="254"/>
        <v>0</v>
      </c>
      <c r="AI1356" s="10" t="str">
        <f t="shared" si="255"/>
        <v>nee 60 1944 0</v>
      </c>
      <c r="AJ1356" s="10" t="e">
        <f>_xlfn.XLOOKUP(AI1356,'Hybride Warmtepomp'!F$3:F$165,'Hybride Warmtepomp'!B$3:B$165)</f>
        <v>#N/A</v>
      </c>
      <c r="AK1356" t="str">
        <f t="shared" si="261"/>
        <v/>
      </c>
      <c r="AL1356" t="str">
        <f t="shared" si="265"/>
        <v>nee</v>
      </c>
      <c r="AM1356" t="str">
        <f t="shared" si="262"/>
        <v>nee</v>
      </c>
      <c r="AN1356" t="b">
        <f t="shared" si="263"/>
        <v>0</v>
      </c>
      <c r="AO1356" t="b">
        <f t="shared" si="264"/>
        <v>0</v>
      </c>
    </row>
    <row r="1357" spans="1:41">
      <c r="A1357" s="33"/>
      <c r="B1357" s="33"/>
      <c r="C1357" s="49"/>
      <c r="D1357" s="49"/>
      <c r="E1357" s="50"/>
      <c r="F1357" s="7"/>
      <c r="G1357" s="50"/>
      <c r="H1357" s="50"/>
      <c r="I1357" s="49"/>
      <c r="J1357" s="54"/>
      <c r="K1357" s="49"/>
      <c r="L1357" s="49"/>
      <c r="M1357" s="41"/>
      <c r="N1357" s="7"/>
      <c r="O1357" s="8" t="str">
        <f t="shared" si="256"/>
        <v xml:space="preserve"> </v>
      </c>
      <c r="P1357" s="8" t="str">
        <f t="shared" si="257"/>
        <v xml:space="preserve"> </v>
      </c>
      <c r="Q1357" s="7"/>
      <c r="R1357" s="6"/>
      <c r="S1357" s="7"/>
      <c r="T1357" s="7"/>
      <c r="U1357" s="7"/>
      <c r="V1357" s="9"/>
      <c r="W1357" s="9"/>
      <c r="X1357" s="9"/>
      <c r="Y1357" s="9"/>
      <c r="Z1357" s="7"/>
      <c r="AA1357" s="7"/>
      <c r="AB1357" s="7"/>
      <c r="AC1357" s="7"/>
      <c r="AD1357" t="str">
        <f>IF('Invulblad per woning'!B1357=0," ","ja")</f>
        <v xml:space="preserve"> </v>
      </c>
      <c r="AE1357" s="10" t="str">
        <f t="shared" si="258"/>
        <v>nee</v>
      </c>
      <c r="AF1357" s="10">
        <f t="shared" si="259"/>
        <v>60</v>
      </c>
      <c r="AG1357" s="10">
        <f t="shared" si="260"/>
        <v>1944</v>
      </c>
      <c r="AH1357">
        <f t="shared" si="254"/>
        <v>0</v>
      </c>
      <c r="AI1357" s="10" t="str">
        <f t="shared" si="255"/>
        <v>nee 60 1944 0</v>
      </c>
      <c r="AJ1357" s="10" t="e">
        <f>_xlfn.XLOOKUP(AI1357,'Hybride Warmtepomp'!F$3:F$165,'Hybride Warmtepomp'!B$3:B$165)</f>
        <v>#N/A</v>
      </c>
      <c r="AK1357" t="str">
        <f t="shared" si="261"/>
        <v/>
      </c>
      <c r="AL1357" t="str">
        <f t="shared" si="265"/>
        <v>nee</v>
      </c>
      <c r="AM1357" t="str">
        <f t="shared" si="262"/>
        <v>nee</v>
      </c>
      <c r="AN1357" t="b">
        <f t="shared" si="263"/>
        <v>0</v>
      </c>
      <c r="AO1357" t="b">
        <f t="shared" si="264"/>
        <v>0</v>
      </c>
    </row>
    <row r="1358" spans="1:41">
      <c r="A1358" s="33"/>
      <c r="B1358" s="33"/>
      <c r="C1358" s="49"/>
      <c r="D1358" s="49"/>
      <c r="E1358" s="50"/>
      <c r="F1358" s="7"/>
      <c r="G1358" s="50"/>
      <c r="H1358" s="50"/>
      <c r="I1358" s="49"/>
      <c r="J1358" s="54"/>
      <c r="K1358" s="49"/>
      <c r="L1358" s="49"/>
      <c r="M1358" s="41"/>
      <c r="N1358" s="7"/>
      <c r="O1358" s="8" t="str">
        <f t="shared" si="256"/>
        <v xml:space="preserve"> </v>
      </c>
      <c r="P1358" s="8" t="str">
        <f t="shared" si="257"/>
        <v xml:space="preserve"> </v>
      </c>
      <c r="Q1358" s="7"/>
      <c r="R1358" s="6"/>
      <c r="S1358" s="7"/>
      <c r="T1358" s="7"/>
      <c r="U1358" s="7"/>
      <c r="V1358" s="9"/>
      <c r="W1358" s="9"/>
      <c r="X1358" s="9"/>
      <c r="Y1358" s="9"/>
      <c r="Z1358" s="7"/>
      <c r="AA1358" s="7"/>
      <c r="AB1358" s="7"/>
      <c r="AC1358" s="7"/>
      <c r="AD1358" t="str">
        <f>IF('Invulblad per woning'!B1358=0," ","ja")</f>
        <v xml:space="preserve"> </v>
      </c>
      <c r="AE1358" s="10" t="str">
        <f t="shared" si="258"/>
        <v>nee</v>
      </c>
      <c r="AF1358" s="10">
        <f t="shared" si="259"/>
        <v>60</v>
      </c>
      <c r="AG1358" s="10">
        <f t="shared" si="260"/>
        <v>1944</v>
      </c>
      <c r="AH1358">
        <f t="shared" si="254"/>
        <v>0</v>
      </c>
      <c r="AI1358" s="10" t="str">
        <f t="shared" si="255"/>
        <v>nee 60 1944 0</v>
      </c>
      <c r="AJ1358" s="10" t="e">
        <f>_xlfn.XLOOKUP(AI1358,'Hybride Warmtepomp'!F$3:F$165,'Hybride Warmtepomp'!B$3:B$165)</f>
        <v>#N/A</v>
      </c>
      <c r="AK1358" t="str">
        <f t="shared" si="261"/>
        <v/>
      </c>
      <c r="AL1358" t="str">
        <f t="shared" si="265"/>
        <v>nee</v>
      </c>
      <c r="AM1358" t="str">
        <f t="shared" si="262"/>
        <v>nee</v>
      </c>
      <c r="AN1358" t="b">
        <f t="shared" si="263"/>
        <v>0</v>
      </c>
      <c r="AO1358" t="b">
        <f t="shared" si="264"/>
        <v>0</v>
      </c>
    </row>
    <row r="1359" spans="1:41">
      <c r="A1359" s="33"/>
      <c r="B1359" s="33"/>
      <c r="C1359" s="49"/>
      <c r="D1359" s="49"/>
      <c r="E1359" s="50"/>
      <c r="F1359" s="7"/>
      <c r="G1359" s="50"/>
      <c r="H1359" s="50"/>
      <c r="I1359" s="49"/>
      <c r="J1359" s="54"/>
      <c r="K1359" s="49"/>
      <c r="L1359" s="49"/>
      <c r="M1359" s="41"/>
      <c r="N1359" s="7"/>
      <c r="O1359" s="8" t="str">
        <f t="shared" si="256"/>
        <v xml:space="preserve"> </v>
      </c>
      <c r="P1359" s="8" t="str">
        <f t="shared" si="257"/>
        <v xml:space="preserve"> </v>
      </c>
      <c r="Q1359" s="7"/>
      <c r="R1359" s="6"/>
      <c r="S1359" s="7"/>
      <c r="T1359" s="7"/>
      <c r="U1359" s="7"/>
      <c r="V1359" s="9"/>
      <c r="W1359" s="9"/>
      <c r="X1359" s="9"/>
      <c r="Y1359" s="9"/>
      <c r="Z1359" s="7"/>
      <c r="AA1359" s="7"/>
      <c r="AB1359" s="7"/>
      <c r="AC1359" s="7"/>
      <c r="AD1359" t="str">
        <f>IF('Invulblad per woning'!B1359=0," ","ja")</f>
        <v xml:space="preserve"> </v>
      </c>
      <c r="AE1359" s="10" t="str">
        <f t="shared" si="258"/>
        <v>nee</v>
      </c>
      <c r="AF1359" s="10">
        <f t="shared" si="259"/>
        <v>60</v>
      </c>
      <c r="AG1359" s="10">
        <f t="shared" si="260"/>
        <v>1944</v>
      </c>
      <c r="AH1359">
        <f t="shared" si="254"/>
        <v>0</v>
      </c>
      <c r="AI1359" s="10" t="str">
        <f t="shared" si="255"/>
        <v>nee 60 1944 0</v>
      </c>
      <c r="AJ1359" s="10" t="e">
        <f>_xlfn.XLOOKUP(AI1359,'Hybride Warmtepomp'!F$3:F$165,'Hybride Warmtepomp'!B$3:B$165)</f>
        <v>#N/A</v>
      </c>
      <c r="AK1359" t="str">
        <f t="shared" si="261"/>
        <v/>
      </c>
      <c r="AL1359" t="str">
        <f t="shared" si="265"/>
        <v>nee</v>
      </c>
      <c r="AM1359" t="str">
        <f t="shared" si="262"/>
        <v>nee</v>
      </c>
      <c r="AN1359" t="b">
        <f t="shared" si="263"/>
        <v>0</v>
      </c>
      <c r="AO1359" t="b">
        <f t="shared" si="264"/>
        <v>0</v>
      </c>
    </row>
    <row r="1360" spans="1:41">
      <c r="A1360" s="33"/>
      <c r="B1360" s="33"/>
      <c r="C1360" s="49"/>
      <c r="D1360" s="49"/>
      <c r="E1360" s="50"/>
      <c r="F1360" s="7"/>
      <c r="G1360" s="50"/>
      <c r="H1360" s="50"/>
      <c r="I1360" s="49"/>
      <c r="J1360" s="54"/>
      <c r="K1360" s="49"/>
      <c r="L1360" s="49"/>
      <c r="M1360" s="41"/>
      <c r="N1360" s="7"/>
      <c r="O1360" s="8" t="str">
        <f t="shared" si="256"/>
        <v xml:space="preserve"> </v>
      </c>
      <c r="P1360" s="8" t="str">
        <f t="shared" si="257"/>
        <v xml:space="preserve"> </v>
      </c>
      <c r="Q1360" s="7"/>
      <c r="R1360" s="6"/>
      <c r="S1360" s="7"/>
      <c r="T1360" s="7"/>
      <c r="U1360" s="7"/>
      <c r="V1360" s="9"/>
      <c r="W1360" s="9"/>
      <c r="X1360" s="9"/>
      <c r="Y1360" s="9"/>
      <c r="Z1360" s="7"/>
      <c r="AA1360" s="7"/>
      <c r="AB1360" s="7"/>
      <c r="AC1360" s="7"/>
      <c r="AD1360" t="str">
        <f>IF('Invulblad per woning'!B1360=0," ","ja")</f>
        <v xml:space="preserve"> </v>
      </c>
      <c r="AE1360" s="10" t="str">
        <f t="shared" si="258"/>
        <v>nee</v>
      </c>
      <c r="AF1360" s="10">
        <f t="shared" si="259"/>
        <v>60</v>
      </c>
      <c r="AG1360" s="10">
        <f t="shared" si="260"/>
        <v>1944</v>
      </c>
      <c r="AH1360">
        <f t="shared" si="254"/>
        <v>0</v>
      </c>
      <c r="AI1360" s="10" t="str">
        <f t="shared" si="255"/>
        <v>nee 60 1944 0</v>
      </c>
      <c r="AJ1360" s="10" t="e">
        <f>_xlfn.XLOOKUP(AI1360,'Hybride Warmtepomp'!F$3:F$165,'Hybride Warmtepomp'!B$3:B$165)</f>
        <v>#N/A</v>
      </c>
      <c r="AK1360" t="str">
        <f t="shared" si="261"/>
        <v/>
      </c>
      <c r="AL1360" t="str">
        <f t="shared" si="265"/>
        <v>nee</v>
      </c>
      <c r="AM1360" t="str">
        <f t="shared" si="262"/>
        <v>nee</v>
      </c>
      <c r="AN1360" t="b">
        <f t="shared" si="263"/>
        <v>0</v>
      </c>
      <c r="AO1360" t="b">
        <f t="shared" si="264"/>
        <v>0</v>
      </c>
    </row>
    <row r="1361" spans="1:41">
      <c r="A1361" s="33"/>
      <c r="B1361" s="33"/>
      <c r="C1361" s="49"/>
      <c r="D1361" s="49"/>
      <c r="E1361" s="50"/>
      <c r="F1361" s="7"/>
      <c r="G1361" s="50"/>
      <c r="H1361" s="50"/>
      <c r="I1361" s="49"/>
      <c r="J1361" s="54"/>
      <c r="K1361" s="49"/>
      <c r="L1361" s="49"/>
      <c r="M1361" s="41"/>
      <c r="N1361" s="7"/>
      <c r="O1361" s="8" t="str">
        <f t="shared" si="256"/>
        <v xml:space="preserve"> </v>
      </c>
      <c r="P1361" s="8" t="str">
        <f t="shared" si="257"/>
        <v xml:space="preserve"> </v>
      </c>
      <c r="Q1361" s="7"/>
      <c r="R1361" s="6"/>
      <c r="S1361" s="7"/>
      <c r="T1361" s="7"/>
      <c r="U1361" s="7"/>
      <c r="V1361" s="9"/>
      <c r="W1361" s="9"/>
      <c r="X1361" s="9"/>
      <c r="Y1361" s="9"/>
      <c r="Z1361" s="7"/>
      <c r="AA1361" s="7"/>
      <c r="AB1361" s="7"/>
      <c r="AC1361" s="7"/>
      <c r="AD1361" t="str">
        <f>IF('Invulblad per woning'!B1361=0," ","ja")</f>
        <v xml:space="preserve"> </v>
      </c>
      <c r="AE1361" s="10" t="str">
        <f t="shared" si="258"/>
        <v>nee</v>
      </c>
      <c r="AF1361" s="10">
        <f t="shared" si="259"/>
        <v>60</v>
      </c>
      <c r="AG1361" s="10">
        <f t="shared" si="260"/>
        <v>1944</v>
      </c>
      <c r="AH1361">
        <f t="shared" si="254"/>
        <v>0</v>
      </c>
      <c r="AI1361" s="10" t="str">
        <f t="shared" si="255"/>
        <v>nee 60 1944 0</v>
      </c>
      <c r="AJ1361" s="10" t="e">
        <f>_xlfn.XLOOKUP(AI1361,'Hybride Warmtepomp'!F$3:F$165,'Hybride Warmtepomp'!B$3:B$165)</f>
        <v>#N/A</v>
      </c>
      <c r="AK1361" t="str">
        <f t="shared" si="261"/>
        <v/>
      </c>
      <c r="AL1361" t="str">
        <f t="shared" si="265"/>
        <v>nee</v>
      </c>
      <c r="AM1361" t="str">
        <f t="shared" si="262"/>
        <v>nee</v>
      </c>
      <c r="AN1361" t="b">
        <f t="shared" si="263"/>
        <v>0</v>
      </c>
      <c r="AO1361" t="b">
        <f t="shared" si="264"/>
        <v>0</v>
      </c>
    </row>
    <row r="1362" spans="1:41">
      <c r="A1362" s="33"/>
      <c r="B1362" s="33"/>
      <c r="C1362" s="49"/>
      <c r="D1362" s="49"/>
      <c r="E1362" s="50"/>
      <c r="F1362" s="7"/>
      <c r="G1362" s="50"/>
      <c r="H1362" s="50"/>
      <c r="I1362" s="49"/>
      <c r="J1362" s="54"/>
      <c r="K1362" s="49"/>
      <c r="L1362" s="49"/>
      <c r="M1362" s="41"/>
      <c r="N1362" s="7"/>
      <c r="O1362" s="8" t="str">
        <f t="shared" si="256"/>
        <v xml:space="preserve"> </v>
      </c>
      <c r="P1362" s="8" t="str">
        <f t="shared" si="257"/>
        <v xml:space="preserve"> </v>
      </c>
      <c r="Q1362" s="7"/>
      <c r="R1362" s="6"/>
      <c r="S1362" s="7"/>
      <c r="T1362" s="7"/>
      <c r="U1362" s="7"/>
      <c r="V1362" s="9"/>
      <c r="W1362" s="9"/>
      <c r="X1362" s="9"/>
      <c r="Y1362" s="9"/>
      <c r="Z1362" s="7"/>
      <c r="AA1362" s="7"/>
      <c r="AB1362" s="7"/>
      <c r="AC1362" s="7"/>
      <c r="AD1362" t="str">
        <f>IF('Invulblad per woning'!B1362=0," ","ja")</f>
        <v xml:space="preserve"> </v>
      </c>
      <c r="AE1362" s="10" t="str">
        <f t="shared" si="258"/>
        <v>nee</v>
      </c>
      <c r="AF1362" s="10">
        <f t="shared" si="259"/>
        <v>60</v>
      </c>
      <c r="AG1362" s="10">
        <f t="shared" si="260"/>
        <v>1944</v>
      </c>
      <c r="AH1362">
        <f t="shared" si="254"/>
        <v>0</v>
      </c>
      <c r="AI1362" s="10" t="str">
        <f t="shared" si="255"/>
        <v>nee 60 1944 0</v>
      </c>
      <c r="AJ1362" s="10" t="e">
        <f>_xlfn.XLOOKUP(AI1362,'Hybride Warmtepomp'!F$3:F$165,'Hybride Warmtepomp'!B$3:B$165)</f>
        <v>#N/A</v>
      </c>
      <c r="AK1362" t="str">
        <f t="shared" si="261"/>
        <v/>
      </c>
      <c r="AL1362" t="str">
        <f t="shared" si="265"/>
        <v>nee</v>
      </c>
      <c r="AM1362" t="str">
        <f t="shared" si="262"/>
        <v>nee</v>
      </c>
      <c r="AN1362" t="b">
        <f t="shared" si="263"/>
        <v>0</v>
      </c>
      <c r="AO1362" t="b">
        <f t="shared" si="264"/>
        <v>0</v>
      </c>
    </row>
    <row r="1363" spans="1:41">
      <c r="A1363" s="33"/>
      <c r="B1363" s="33"/>
      <c r="C1363" s="49"/>
      <c r="D1363" s="49"/>
      <c r="E1363" s="50"/>
      <c r="F1363" s="7"/>
      <c r="G1363" s="50"/>
      <c r="H1363" s="50"/>
      <c r="I1363" s="49"/>
      <c r="J1363" s="54"/>
      <c r="K1363" s="49"/>
      <c r="L1363" s="49"/>
      <c r="M1363" s="41"/>
      <c r="N1363" s="7"/>
      <c r="O1363" s="8" t="str">
        <f t="shared" si="256"/>
        <v xml:space="preserve"> </v>
      </c>
      <c r="P1363" s="8" t="str">
        <f t="shared" si="257"/>
        <v xml:space="preserve"> </v>
      </c>
      <c r="Q1363" s="7"/>
      <c r="R1363" s="6"/>
      <c r="S1363" s="7"/>
      <c r="T1363" s="7"/>
      <c r="U1363" s="7"/>
      <c r="V1363" s="9"/>
      <c r="W1363" s="9"/>
      <c r="X1363" s="9"/>
      <c r="Y1363" s="9"/>
      <c r="Z1363" s="7"/>
      <c r="AA1363" s="7"/>
      <c r="AB1363" s="7"/>
      <c r="AC1363" s="7"/>
      <c r="AD1363" t="str">
        <f>IF('Invulblad per woning'!B1363=0," ","ja")</f>
        <v xml:space="preserve"> </v>
      </c>
      <c r="AE1363" s="10" t="str">
        <f t="shared" si="258"/>
        <v>nee</v>
      </c>
      <c r="AF1363" s="10">
        <f t="shared" si="259"/>
        <v>60</v>
      </c>
      <c r="AG1363" s="10">
        <f t="shared" si="260"/>
        <v>1944</v>
      </c>
      <c r="AH1363">
        <f t="shared" si="254"/>
        <v>0</v>
      </c>
      <c r="AI1363" s="10" t="str">
        <f t="shared" si="255"/>
        <v>nee 60 1944 0</v>
      </c>
      <c r="AJ1363" s="10" t="e">
        <f>_xlfn.XLOOKUP(AI1363,'Hybride Warmtepomp'!F$3:F$165,'Hybride Warmtepomp'!B$3:B$165)</f>
        <v>#N/A</v>
      </c>
      <c r="AK1363" t="str">
        <f t="shared" si="261"/>
        <v/>
      </c>
      <c r="AL1363" t="str">
        <f t="shared" si="265"/>
        <v>nee</v>
      </c>
      <c r="AM1363" t="str">
        <f t="shared" si="262"/>
        <v>nee</v>
      </c>
      <c r="AN1363" t="b">
        <f t="shared" si="263"/>
        <v>0</v>
      </c>
      <c r="AO1363" t="b">
        <f t="shared" si="264"/>
        <v>0</v>
      </c>
    </row>
    <row r="1364" spans="1:41">
      <c r="A1364" s="33"/>
      <c r="B1364" s="33"/>
      <c r="C1364" s="49"/>
      <c r="D1364" s="49"/>
      <c r="E1364" s="50"/>
      <c r="F1364" s="7"/>
      <c r="G1364" s="50"/>
      <c r="H1364" s="50"/>
      <c r="I1364" s="49"/>
      <c r="J1364" s="54"/>
      <c r="K1364" s="49"/>
      <c r="L1364" s="49"/>
      <c r="M1364" s="41"/>
      <c r="N1364" s="7"/>
      <c r="O1364" s="8" t="str">
        <f t="shared" si="256"/>
        <v xml:space="preserve"> </v>
      </c>
      <c r="P1364" s="8" t="str">
        <f t="shared" si="257"/>
        <v xml:space="preserve"> </v>
      </c>
      <c r="Q1364" s="7"/>
      <c r="R1364" s="6"/>
      <c r="S1364" s="7"/>
      <c r="T1364" s="7"/>
      <c r="U1364" s="7"/>
      <c r="V1364" s="9"/>
      <c r="W1364" s="9"/>
      <c r="X1364" s="9"/>
      <c r="Y1364" s="9"/>
      <c r="Z1364" s="7"/>
      <c r="AA1364" s="7"/>
      <c r="AB1364" s="7"/>
      <c r="AC1364" s="7"/>
      <c r="AD1364" t="str">
        <f>IF('Invulblad per woning'!B1364=0," ","ja")</f>
        <v xml:space="preserve"> </v>
      </c>
      <c r="AE1364" s="10" t="str">
        <f t="shared" si="258"/>
        <v>nee</v>
      </c>
      <c r="AF1364" s="10">
        <f t="shared" si="259"/>
        <v>60</v>
      </c>
      <c r="AG1364" s="10">
        <f t="shared" si="260"/>
        <v>1944</v>
      </c>
      <c r="AH1364">
        <f t="shared" si="254"/>
        <v>0</v>
      </c>
      <c r="AI1364" s="10" t="str">
        <f t="shared" si="255"/>
        <v>nee 60 1944 0</v>
      </c>
      <c r="AJ1364" s="10" t="e">
        <f>_xlfn.XLOOKUP(AI1364,'Hybride Warmtepomp'!F$3:F$165,'Hybride Warmtepomp'!B$3:B$165)</f>
        <v>#N/A</v>
      </c>
      <c r="AK1364" t="str">
        <f t="shared" si="261"/>
        <v/>
      </c>
      <c r="AL1364" t="str">
        <f t="shared" si="265"/>
        <v>nee</v>
      </c>
      <c r="AM1364" t="str">
        <f t="shared" si="262"/>
        <v>nee</v>
      </c>
      <c r="AN1364" t="b">
        <f t="shared" si="263"/>
        <v>0</v>
      </c>
      <c r="AO1364" t="b">
        <f t="shared" si="264"/>
        <v>0</v>
      </c>
    </row>
    <row r="1365" spans="1:41">
      <c r="A1365" s="33"/>
      <c r="B1365" s="33"/>
      <c r="C1365" s="49"/>
      <c r="D1365" s="49"/>
      <c r="E1365" s="50"/>
      <c r="F1365" s="7"/>
      <c r="G1365" s="50"/>
      <c r="H1365" s="50"/>
      <c r="I1365" s="49"/>
      <c r="J1365" s="54"/>
      <c r="K1365" s="49"/>
      <c r="L1365" s="49"/>
      <c r="M1365" s="41"/>
      <c r="N1365" s="7"/>
      <c r="O1365" s="8" t="str">
        <f t="shared" si="256"/>
        <v xml:space="preserve"> </v>
      </c>
      <c r="P1365" s="8" t="str">
        <f t="shared" si="257"/>
        <v xml:space="preserve"> </v>
      </c>
      <c r="Q1365" s="7"/>
      <c r="R1365" s="6"/>
      <c r="S1365" s="7"/>
      <c r="T1365" s="7"/>
      <c r="U1365" s="7"/>
      <c r="V1365" s="9"/>
      <c r="W1365" s="9"/>
      <c r="X1365" s="9"/>
      <c r="Y1365" s="9"/>
      <c r="Z1365" s="7"/>
      <c r="AA1365" s="7"/>
      <c r="AB1365" s="7"/>
      <c r="AC1365" s="7"/>
      <c r="AD1365" t="str">
        <f>IF('Invulblad per woning'!B1365=0," ","ja")</f>
        <v xml:space="preserve"> </v>
      </c>
      <c r="AE1365" s="10" t="str">
        <f t="shared" si="258"/>
        <v>nee</v>
      </c>
      <c r="AF1365" s="10">
        <f t="shared" si="259"/>
        <v>60</v>
      </c>
      <c r="AG1365" s="10">
        <f t="shared" si="260"/>
        <v>1944</v>
      </c>
      <c r="AH1365">
        <f t="shared" si="254"/>
        <v>0</v>
      </c>
      <c r="AI1365" s="10" t="str">
        <f t="shared" si="255"/>
        <v>nee 60 1944 0</v>
      </c>
      <c r="AJ1365" s="10" t="e">
        <f>_xlfn.XLOOKUP(AI1365,'Hybride Warmtepomp'!F$3:F$165,'Hybride Warmtepomp'!B$3:B$165)</f>
        <v>#N/A</v>
      </c>
      <c r="AK1365" t="str">
        <f t="shared" si="261"/>
        <v/>
      </c>
      <c r="AL1365" t="str">
        <f t="shared" si="265"/>
        <v>nee</v>
      </c>
      <c r="AM1365" t="str">
        <f t="shared" si="262"/>
        <v>nee</v>
      </c>
      <c r="AN1365" t="b">
        <f t="shared" si="263"/>
        <v>0</v>
      </c>
      <c r="AO1365" t="b">
        <f t="shared" si="264"/>
        <v>0</v>
      </c>
    </row>
    <row r="1366" spans="1:41">
      <c r="A1366" s="33"/>
      <c r="B1366" s="33"/>
      <c r="C1366" s="49"/>
      <c r="D1366" s="49"/>
      <c r="E1366" s="50"/>
      <c r="F1366" s="7"/>
      <c r="G1366" s="50"/>
      <c r="H1366" s="50"/>
      <c r="I1366" s="49"/>
      <c r="J1366" s="54"/>
      <c r="K1366" s="49"/>
      <c r="L1366" s="49"/>
      <c r="M1366" s="41"/>
      <c r="N1366" s="7"/>
      <c r="O1366" s="8" t="str">
        <f t="shared" si="256"/>
        <v xml:space="preserve"> </v>
      </c>
      <c r="P1366" s="8" t="str">
        <f t="shared" si="257"/>
        <v xml:space="preserve"> </v>
      </c>
      <c r="Q1366" s="7"/>
      <c r="R1366" s="6"/>
      <c r="S1366" s="7"/>
      <c r="T1366" s="7"/>
      <c r="U1366" s="7"/>
      <c r="V1366" s="9"/>
      <c r="W1366" s="9"/>
      <c r="X1366" s="9"/>
      <c r="Y1366" s="9"/>
      <c r="Z1366" s="7"/>
      <c r="AA1366" s="7"/>
      <c r="AB1366" s="7"/>
      <c r="AC1366" s="7"/>
      <c r="AD1366" t="str">
        <f>IF('Invulblad per woning'!B1366=0," ","ja")</f>
        <v xml:space="preserve"> </v>
      </c>
      <c r="AE1366" s="10" t="str">
        <f t="shared" si="258"/>
        <v>nee</v>
      </c>
      <c r="AF1366" s="10">
        <f t="shared" si="259"/>
        <v>60</v>
      </c>
      <c r="AG1366" s="10">
        <f t="shared" si="260"/>
        <v>1944</v>
      </c>
      <c r="AH1366">
        <f t="shared" si="254"/>
        <v>0</v>
      </c>
      <c r="AI1366" s="10" t="str">
        <f t="shared" si="255"/>
        <v>nee 60 1944 0</v>
      </c>
      <c r="AJ1366" s="10" t="e">
        <f>_xlfn.XLOOKUP(AI1366,'Hybride Warmtepomp'!F$3:F$165,'Hybride Warmtepomp'!B$3:B$165)</f>
        <v>#N/A</v>
      </c>
      <c r="AK1366" t="str">
        <f t="shared" si="261"/>
        <v/>
      </c>
      <c r="AL1366" t="str">
        <f t="shared" si="265"/>
        <v>nee</v>
      </c>
      <c r="AM1366" t="str">
        <f t="shared" si="262"/>
        <v>nee</v>
      </c>
      <c r="AN1366" t="b">
        <f t="shared" si="263"/>
        <v>0</v>
      </c>
      <c r="AO1366" t="b">
        <f t="shared" si="264"/>
        <v>0</v>
      </c>
    </row>
    <row r="1367" spans="1:41">
      <c r="A1367" s="33"/>
      <c r="B1367" s="33"/>
      <c r="C1367" s="49"/>
      <c r="D1367" s="49"/>
      <c r="E1367" s="50"/>
      <c r="F1367" s="7"/>
      <c r="G1367" s="50"/>
      <c r="H1367" s="50"/>
      <c r="I1367" s="49"/>
      <c r="J1367" s="54"/>
      <c r="K1367" s="49"/>
      <c r="L1367" s="49"/>
      <c r="M1367" s="41"/>
      <c r="N1367" s="7"/>
      <c r="O1367" s="8" t="str">
        <f t="shared" si="256"/>
        <v xml:space="preserve"> </v>
      </c>
      <c r="P1367" s="8" t="str">
        <f t="shared" si="257"/>
        <v xml:space="preserve"> </v>
      </c>
      <c r="Q1367" s="7"/>
      <c r="R1367" s="6"/>
      <c r="S1367" s="7"/>
      <c r="T1367" s="7"/>
      <c r="U1367" s="7"/>
      <c r="V1367" s="9"/>
      <c r="W1367" s="9"/>
      <c r="X1367" s="9"/>
      <c r="Y1367" s="9"/>
      <c r="Z1367" s="7"/>
      <c r="AA1367" s="7"/>
      <c r="AB1367" s="7"/>
      <c r="AC1367" s="7"/>
      <c r="AD1367" t="str">
        <f>IF('Invulblad per woning'!B1367=0," ","ja")</f>
        <v xml:space="preserve"> </v>
      </c>
      <c r="AE1367" s="10" t="str">
        <f t="shared" si="258"/>
        <v>nee</v>
      </c>
      <c r="AF1367" s="10">
        <f t="shared" si="259"/>
        <v>60</v>
      </c>
      <c r="AG1367" s="10">
        <f t="shared" si="260"/>
        <v>1944</v>
      </c>
      <c r="AH1367">
        <f t="shared" si="254"/>
        <v>0</v>
      </c>
      <c r="AI1367" s="10" t="str">
        <f t="shared" si="255"/>
        <v>nee 60 1944 0</v>
      </c>
      <c r="AJ1367" s="10" t="e">
        <f>_xlfn.XLOOKUP(AI1367,'Hybride Warmtepomp'!F$3:F$165,'Hybride Warmtepomp'!B$3:B$165)</f>
        <v>#N/A</v>
      </c>
      <c r="AK1367" t="str">
        <f t="shared" si="261"/>
        <v/>
      </c>
      <c r="AL1367" t="str">
        <f t="shared" si="265"/>
        <v>nee</v>
      </c>
      <c r="AM1367" t="str">
        <f t="shared" si="262"/>
        <v>nee</v>
      </c>
      <c r="AN1367" t="b">
        <f t="shared" si="263"/>
        <v>0</v>
      </c>
      <c r="AO1367" t="b">
        <f t="shared" si="264"/>
        <v>0</v>
      </c>
    </row>
    <row r="1368" spans="1:41">
      <c r="A1368" s="33"/>
      <c r="B1368" s="33"/>
      <c r="C1368" s="49"/>
      <c r="D1368" s="49"/>
      <c r="E1368" s="50"/>
      <c r="F1368" s="7"/>
      <c r="G1368" s="50"/>
      <c r="H1368" s="50"/>
      <c r="I1368" s="49"/>
      <c r="J1368" s="54"/>
      <c r="K1368" s="49"/>
      <c r="L1368" s="49"/>
      <c r="M1368" s="41"/>
      <c r="N1368" s="7"/>
      <c r="O1368" s="8" t="str">
        <f t="shared" si="256"/>
        <v xml:space="preserve"> </v>
      </c>
      <c r="P1368" s="8" t="str">
        <f t="shared" si="257"/>
        <v xml:space="preserve"> </v>
      </c>
      <c r="Q1368" s="7"/>
      <c r="R1368" s="6"/>
      <c r="S1368" s="7"/>
      <c r="T1368" s="7"/>
      <c r="U1368" s="7"/>
      <c r="V1368" s="9"/>
      <c r="W1368" s="9"/>
      <c r="X1368" s="9"/>
      <c r="Y1368" s="9"/>
      <c r="Z1368" s="7"/>
      <c r="AA1368" s="7"/>
      <c r="AB1368" s="7"/>
      <c r="AC1368" s="7"/>
      <c r="AD1368" t="str">
        <f>IF('Invulblad per woning'!B1368=0," ","ja")</f>
        <v xml:space="preserve"> </v>
      </c>
      <c r="AE1368" s="10" t="str">
        <f t="shared" si="258"/>
        <v>nee</v>
      </c>
      <c r="AF1368" s="10">
        <f t="shared" si="259"/>
        <v>60</v>
      </c>
      <c r="AG1368" s="10">
        <f t="shared" si="260"/>
        <v>1944</v>
      </c>
      <c r="AH1368">
        <f t="shared" si="254"/>
        <v>0</v>
      </c>
      <c r="AI1368" s="10" t="str">
        <f t="shared" si="255"/>
        <v>nee 60 1944 0</v>
      </c>
      <c r="AJ1368" s="10" t="e">
        <f>_xlfn.XLOOKUP(AI1368,'Hybride Warmtepomp'!F$3:F$165,'Hybride Warmtepomp'!B$3:B$165)</f>
        <v>#N/A</v>
      </c>
      <c r="AK1368" t="str">
        <f t="shared" si="261"/>
        <v/>
      </c>
      <c r="AL1368" t="str">
        <f t="shared" si="265"/>
        <v>nee</v>
      </c>
      <c r="AM1368" t="str">
        <f t="shared" si="262"/>
        <v>nee</v>
      </c>
      <c r="AN1368" t="b">
        <f t="shared" si="263"/>
        <v>0</v>
      </c>
      <c r="AO1368" t="b">
        <f t="shared" si="264"/>
        <v>0</v>
      </c>
    </row>
    <row r="1369" spans="1:41">
      <c r="A1369" s="33"/>
      <c r="B1369" s="33"/>
      <c r="C1369" s="49"/>
      <c r="D1369" s="49"/>
      <c r="E1369" s="50"/>
      <c r="F1369" s="7"/>
      <c r="G1369" s="50"/>
      <c r="H1369" s="50"/>
      <c r="I1369" s="49"/>
      <c r="J1369" s="54"/>
      <c r="K1369" s="49"/>
      <c r="L1369" s="49"/>
      <c r="M1369" s="41"/>
      <c r="N1369" s="7"/>
      <c r="O1369" s="8" t="str">
        <f t="shared" si="256"/>
        <v xml:space="preserve"> </v>
      </c>
      <c r="P1369" s="8" t="str">
        <f t="shared" si="257"/>
        <v xml:space="preserve"> </v>
      </c>
      <c r="Q1369" s="7"/>
      <c r="R1369" s="6"/>
      <c r="S1369" s="7"/>
      <c r="T1369" s="7"/>
      <c r="U1369" s="7"/>
      <c r="V1369" s="9"/>
      <c r="W1369" s="9"/>
      <c r="X1369" s="9"/>
      <c r="Y1369" s="9"/>
      <c r="Z1369" s="7"/>
      <c r="AA1369" s="7"/>
      <c r="AB1369" s="7"/>
      <c r="AC1369" s="7"/>
      <c r="AD1369" t="str">
        <f>IF('Invulblad per woning'!B1369=0," ","ja")</f>
        <v xml:space="preserve"> </v>
      </c>
      <c r="AE1369" s="10" t="str">
        <f t="shared" si="258"/>
        <v>nee</v>
      </c>
      <c r="AF1369" s="10">
        <f t="shared" si="259"/>
        <v>60</v>
      </c>
      <c r="AG1369" s="10">
        <f t="shared" si="260"/>
        <v>1944</v>
      </c>
      <c r="AH1369">
        <f t="shared" ref="AH1369:AH1432" si="266">Q1369</f>
        <v>0</v>
      </c>
      <c r="AI1369" s="10" t="str">
        <f t="shared" ref="AI1369:AI1432" si="267">_xlfn.CONCAT(AE1369," ",AF1369," ",AG1369," ",AH1369)</f>
        <v>nee 60 1944 0</v>
      </c>
      <c r="AJ1369" s="10" t="e">
        <f>_xlfn.XLOOKUP(AI1369,'Hybride Warmtepomp'!F$3:F$165,'Hybride Warmtepomp'!B$3:B$165)</f>
        <v>#N/A</v>
      </c>
      <c r="AK1369" t="str">
        <f t="shared" si="261"/>
        <v/>
      </c>
      <c r="AL1369" t="str">
        <f t="shared" si="265"/>
        <v>nee</v>
      </c>
      <c r="AM1369" t="str">
        <f t="shared" si="262"/>
        <v>nee</v>
      </c>
      <c r="AN1369" t="b">
        <f t="shared" si="263"/>
        <v>0</v>
      </c>
      <c r="AO1369" t="b">
        <f t="shared" si="264"/>
        <v>0</v>
      </c>
    </row>
    <row r="1370" spans="1:41">
      <c r="A1370" s="33"/>
      <c r="B1370" s="33"/>
      <c r="C1370" s="49"/>
      <c r="D1370" s="49"/>
      <c r="E1370" s="50"/>
      <c r="F1370" s="7"/>
      <c r="G1370" s="50"/>
      <c r="H1370" s="50"/>
      <c r="I1370" s="49"/>
      <c r="J1370" s="54"/>
      <c r="K1370" s="49"/>
      <c r="L1370" s="49"/>
      <c r="M1370" s="41"/>
      <c r="N1370" s="7"/>
      <c r="O1370" s="8" t="str">
        <f t="shared" si="256"/>
        <v xml:space="preserve"> </v>
      </c>
      <c r="P1370" s="8" t="str">
        <f t="shared" si="257"/>
        <v xml:space="preserve"> </v>
      </c>
      <c r="Q1370" s="7"/>
      <c r="R1370" s="6"/>
      <c r="S1370" s="7"/>
      <c r="T1370" s="7"/>
      <c r="U1370" s="7"/>
      <c r="V1370" s="9"/>
      <c r="W1370" s="9"/>
      <c r="X1370" s="9"/>
      <c r="Y1370" s="9"/>
      <c r="Z1370" s="7"/>
      <c r="AA1370" s="7"/>
      <c r="AB1370" s="7"/>
      <c r="AC1370" s="7"/>
      <c r="AD1370" t="str">
        <f>IF('Invulblad per woning'!B1370=0," ","ja")</f>
        <v xml:space="preserve"> </v>
      </c>
      <c r="AE1370" s="10" t="str">
        <f t="shared" si="258"/>
        <v>nee</v>
      </c>
      <c r="AF1370" s="10">
        <f t="shared" si="259"/>
        <v>60</v>
      </c>
      <c r="AG1370" s="10">
        <f t="shared" si="260"/>
        <v>1944</v>
      </c>
      <c r="AH1370">
        <f t="shared" si="266"/>
        <v>0</v>
      </c>
      <c r="AI1370" s="10" t="str">
        <f t="shared" si="267"/>
        <v>nee 60 1944 0</v>
      </c>
      <c r="AJ1370" s="10" t="e">
        <f>_xlfn.XLOOKUP(AI1370,'Hybride Warmtepomp'!F$3:F$165,'Hybride Warmtepomp'!B$3:B$165)</f>
        <v>#N/A</v>
      </c>
      <c r="AK1370" t="str">
        <f t="shared" si="261"/>
        <v/>
      </c>
      <c r="AL1370" t="str">
        <f t="shared" si="265"/>
        <v>nee</v>
      </c>
      <c r="AM1370" t="str">
        <f t="shared" si="262"/>
        <v>nee</v>
      </c>
      <c r="AN1370" t="b">
        <f t="shared" si="263"/>
        <v>0</v>
      </c>
      <c r="AO1370" t="b">
        <f t="shared" si="264"/>
        <v>0</v>
      </c>
    </row>
    <row r="1371" spans="1:41">
      <c r="A1371" s="33"/>
      <c r="B1371" s="33"/>
      <c r="C1371" s="49"/>
      <c r="D1371" s="49"/>
      <c r="E1371" s="50"/>
      <c r="F1371" s="7"/>
      <c r="G1371" s="50"/>
      <c r="H1371" s="50"/>
      <c r="I1371" s="49"/>
      <c r="J1371" s="54"/>
      <c r="K1371" s="49"/>
      <c r="L1371" s="49"/>
      <c r="M1371" s="41"/>
      <c r="N1371" s="7"/>
      <c r="O1371" s="8" t="str">
        <f t="shared" si="256"/>
        <v xml:space="preserve"> </v>
      </c>
      <c r="P1371" s="8" t="str">
        <f t="shared" si="257"/>
        <v xml:space="preserve"> </v>
      </c>
      <c r="Q1371" s="7"/>
      <c r="R1371" s="6"/>
      <c r="S1371" s="7"/>
      <c r="T1371" s="7"/>
      <c r="U1371" s="7"/>
      <c r="V1371" s="9"/>
      <c r="W1371" s="9"/>
      <c r="X1371" s="9"/>
      <c r="Y1371" s="9"/>
      <c r="Z1371" s="7"/>
      <c r="AA1371" s="7"/>
      <c r="AB1371" s="7"/>
      <c r="AC1371" s="7"/>
      <c r="AD1371" t="str">
        <f>IF('Invulblad per woning'!B1371=0," ","ja")</f>
        <v xml:space="preserve"> </v>
      </c>
      <c r="AE1371" s="10" t="str">
        <f t="shared" si="258"/>
        <v>nee</v>
      </c>
      <c r="AF1371" s="10">
        <f t="shared" si="259"/>
        <v>60</v>
      </c>
      <c r="AG1371" s="10">
        <f t="shared" si="260"/>
        <v>1944</v>
      </c>
      <c r="AH1371">
        <f t="shared" si="266"/>
        <v>0</v>
      </c>
      <c r="AI1371" s="10" t="str">
        <f t="shared" si="267"/>
        <v>nee 60 1944 0</v>
      </c>
      <c r="AJ1371" s="10" t="e">
        <f>_xlfn.XLOOKUP(AI1371,'Hybride Warmtepomp'!F$3:F$165,'Hybride Warmtepomp'!B$3:B$165)</f>
        <v>#N/A</v>
      </c>
      <c r="AK1371" t="str">
        <f t="shared" si="261"/>
        <v/>
      </c>
      <c r="AL1371" t="str">
        <f t="shared" si="265"/>
        <v>nee</v>
      </c>
      <c r="AM1371" t="str">
        <f t="shared" si="262"/>
        <v>nee</v>
      </c>
      <c r="AN1371" t="b">
        <f t="shared" si="263"/>
        <v>0</v>
      </c>
      <c r="AO1371" t="b">
        <f t="shared" si="264"/>
        <v>0</v>
      </c>
    </row>
    <row r="1372" spans="1:41">
      <c r="A1372" s="33"/>
      <c r="B1372" s="33"/>
      <c r="C1372" s="49"/>
      <c r="D1372" s="49"/>
      <c r="E1372" s="50"/>
      <c r="F1372" s="7"/>
      <c r="G1372" s="50"/>
      <c r="H1372" s="50"/>
      <c r="I1372" s="49"/>
      <c r="J1372" s="54"/>
      <c r="K1372" s="49"/>
      <c r="L1372" s="49"/>
      <c r="M1372" s="41"/>
      <c r="N1372" s="7"/>
      <c r="O1372" s="8" t="str">
        <f t="shared" si="256"/>
        <v xml:space="preserve"> </v>
      </c>
      <c r="P1372" s="8" t="str">
        <f t="shared" si="257"/>
        <v xml:space="preserve"> </v>
      </c>
      <c r="Q1372" s="7"/>
      <c r="R1372" s="6"/>
      <c r="S1372" s="7"/>
      <c r="T1372" s="7"/>
      <c r="U1372" s="7"/>
      <c r="V1372" s="9"/>
      <c r="W1372" s="9"/>
      <c r="X1372" s="9"/>
      <c r="Y1372" s="9"/>
      <c r="Z1372" s="7"/>
      <c r="AA1372" s="7"/>
      <c r="AB1372" s="7"/>
      <c r="AC1372" s="7"/>
      <c r="AD1372" t="str">
        <f>IF('Invulblad per woning'!B1372=0," ","ja")</f>
        <v xml:space="preserve"> </v>
      </c>
      <c r="AE1372" s="10" t="str">
        <f t="shared" si="258"/>
        <v>nee</v>
      </c>
      <c r="AF1372" s="10">
        <f t="shared" si="259"/>
        <v>60</v>
      </c>
      <c r="AG1372" s="10">
        <f t="shared" si="260"/>
        <v>1944</v>
      </c>
      <c r="AH1372">
        <f t="shared" si="266"/>
        <v>0</v>
      </c>
      <c r="AI1372" s="10" t="str">
        <f t="shared" si="267"/>
        <v>nee 60 1944 0</v>
      </c>
      <c r="AJ1372" s="10" t="e">
        <f>_xlfn.XLOOKUP(AI1372,'Hybride Warmtepomp'!F$3:F$165,'Hybride Warmtepomp'!B$3:B$165)</f>
        <v>#N/A</v>
      </c>
      <c r="AK1372" t="str">
        <f t="shared" si="261"/>
        <v/>
      </c>
      <c r="AL1372" t="str">
        <f t="shared" si="265"/>
        <v>nee</v>
      </c>
      <c r="AM1372" t="str">
        <f t="shared" si="262"/>
        <v>nee</v>
      </c>
      <c r="AN1372" t="b">
        <f t="shared" si="263"/>
        <v>0</v>
      </c>
      <c r="AO1372" t="b">
        <f t="shared" si="264"/>
        <v>0</v>
      </c>
    </row>
    <row r="1373" spans="1:41">
      <c r="A1373" s="33"/>
      <c r="B1373" s="33"/>
      <c r="C1373" s="49"/>
      <c r="D1373" s="49"/>
      <c r="E1373" s="50"/>
      <c r="F1373" s="7"/>
      <c r="G1373" s="50"/>
      <c r="H1373" s="50"/>
      <c r="I1373" s="49"/>
      <c r="J1373" s="54"/>
      <c r="K1373" s="49"/>
      <c r="L1373" s="49"/>
      <c r="M1373" s="41"/>
      <c r="N1373" s="7"/>
      <c r="O1373" s="8" t="str">
        <f t="shared" si="256"/>
        <v xml:space="preserve"> </v>
      </c>
      <c r="P1373" s="8" t="str">
        <f t="shared" si="257"/>
        <v xml:space="preserve"> </v>
      </c>
      <c r="Q1373" s="7"/>
      <c r="R1373" s="6"/>
      <c r="S1373" s="7"/>
      <c r="T1373" s="7"/>
      <c r="U1373" s="7"/>
      <c r="V1373" s="9"/>
      <c r="W1373" s="9"/>
      <c r="X1373" s="9"/>
      <c r="Y1373" s="9"/>
      <c r="Z1373" s="7"/>
      <c r="AA1373" s="7"/>
      <c r="AB1373" s="7"/>
      <c r="AC1373" s="7"/>
      <c r="AD1373" t="str">
        <f>IF('Invulblad per woning'!B1373=0," ","ja")</f>
        <v xml:space="preserve"> </v>
      </c>
      <c r="AE1373" s="10" t="str">
        <f t="shared" si="258"/>
        <v>nee</v>
      </c>
      <c r="AF1373" s="10">
        <f t="shared" si="259"/>
        <v>60</v>
      </c>
      <c r="AG1373" s="10">
        <f t="shared" si="260"/>
        <v>1944</v>
      </c>
      <c r="AH1373">
        <f t="shared" si="266"/>
        <v>0</v>
      </c>
      <c r="AI1373" s="10" t="str">
        <f t="shared" si="267"/>
        <v>nee 60 1944 0</v>
      </c>
      <c r="AJ1373" s="10" t="e">
        <f>_xlfn.XLOOKUP(AI1373,'Hybride Warmtepomp'!F$3:F$165,'Hybride Warmtepomp'!B$3:B$165)</f>
        <v>#N/A</v>
      </c>
      <c r="AK1373" t="str">
        <f t="shared" si="261"/>
        <v/>
      </c>
      <c r="AL1373" t="str">
        <f t="shared" si="265"/>
        <v>nee</v>
      </c>
      <c r="AM1373" t="str">
        <f t="shared" si="262"/>
        <v>nee</v>
      </c>
      <c r="AN1373" t="b">
        <f t="shared" si="263"/>
        <v>0</v>
      </c>
      <c r="AO1373" t="b">
        <f t="shared" si="264"/>
        <v>0</v>
      </c>
    </row>
    <row r="1374" spans="1:41">
      <c r="A1374" s="33"/>
      <c r="B1374" s="33"/>
      <c r="C1374" s="49"/>
      <c r="D1374" s="49"/>
      <c r="E1374" s="50"/>
      <c r="F1374" s="7"/>
      <c r="G1374" s="50"/>
      <c r="H1374" s="50"/>
      <c r="I1374" s="49"/>
      <c r="J1374" s="54"/>
      <c r="K1374" s="49"/>
      <c r="L1374" s="49"/>
      <c r="M1374" s="41"/>
      <c r="N1374" s="7"/>
      <c r="O1374" s="8" t="str">
        <f t="shared" si="256"/>
        <v xml:space="preserve"> </v>
      </c>
      <c r="P1374" s="8" t="str">
        <f t="shared" si="257"/>
        <v xml:space="preserve"> </v>
      </c>
      <c r="Q1374" s="7"/>
      <c r="R1374" s="6"/>
      <c r="S1374" s="7"/>
      <c r="T1374" s="7"/>
      <c r="U1374" s="7"/>
      <c r="V1374" s="9"/>
      <c r="W1374" s="9"/>
      <c r="X1374" s="9"/>
      <c r="Y1374" s="9"/>
      <c r="Z1374" s="7"/>
      <c r="AA1374" s="7"/>
      <c r="AB1374" s="7"/>
      <c r="AC1374" s="7"/>
      <c r="AD1374" t="str">
        <f>IF('Invulblad per woning'!B1374=0," ","ja")</f>
        <v xml:space="preserve"> </v>
      </c>
      <c r="AE1374" s="10" t="str">
        <f t="shared" si="258"/>
        <v>nee</v>
      </c>
      <c r="AF1374" s="10">
        <f t="shared" si="259"/>
        <v>60</v>
      </c>
      <c r="AG1374" s="10">
        <f t="shared" si="260"/>
        <v>1944</v>
      </c>
      <c r="AH1374">
        <f t="shared" si="266"/>
        <v>0</v>
      </c>
      <c r="AI1374" s="10" t="str">
        <f t="shared" si="267"/>
        <v>nee 60 1944 0</v>
      </c>
      <c r="AJ1374" s="10" t="e">
        <f>_xlfn.XLOOKUP(AI1374,'Hybride Warmtepomp'!F$3:F$165,'Hybride Warmtepomp'!B$3:B$165)</f>
        <v>#N/A</v>
      </c>
      <c r="AK1374" t="str">
        <f t="shared" si="261"/>
        <v/>
      </c>
      <c r="AL1374" t="str">
        <f t="shared" si="265"/>
        <v>nee</v>
      </c>
      <c r="AM1374" t="str">
        <f t="shared" si="262"/>
        <v>nee</v>
      </c>
      <c r="AN1374" t="b">
        <f t="shared" si="263"/>
        <v>0</v>
      </c>
      <c r="AO1374" t="b">
        <f t="shared" si="264"/>
        <v>0</v>
      </c>
    </row>
    <row r="1375" spans="1:41">
      <c r="A1375" s="33"/>
      <c r="B1375" s="33"/>
      <c r="C1375" s="49"/>
      <c r="D1375" s="49"/>
      <c r="E1375" s="50"/>
      <c r="F1375" s="7"/>
      <c r="G1375" s="50"/>
      <c r="H1375" s="50"/>
      <c r="I1375" s="49"/>
      <c r="J1375" s="54"/>
      <c r="K1375" s="49"/>
      <c r="L1375" s="49"/>
      <c r="M1375" s="41"/>
      <c r="N1375" s="7"/>
      <c r="O1375" s="8" t="str">
        <f t="shared" si="256"/>
        <v xml:space="preserve"> </v>
      </c>
      <c r="P1375" s="8" t="str">
        <f t="shared" si="257"/>
        <v xml:space="preserve"> </v>
      </c>
      <c r="Q1375" s="7"/>
      <c r="R1375" s="6"/>
      <c r="S1375" s="7"/>
      <c r="T1375" s="7"/>
      <c r="U1375" s="7"/>
      <c r="V1375" s="9"/>
      <c r="W1375" s="9"/>
      <c r="X1375" s="9"/>
      <c r="Y1375" s="9"/>
      <c r="Z1375" s="7"/>
      <c r="AA1375" s="7"/>
      <c r="AB1375" s="7"/>
      <c r="AC1375" s="7"/>
      <c r="AD1375" t="str">
        <f>IF('Invulblad per woning'!B1375=0," ","ja")</f>
        <v xml:space="preserve"> </v>
      </c>
      <c r="AE1375" s="10" t="str">
        <f t="shared" si="258"/>
        <v>nee</v>
      </c>
      <c r="AF1375" s="10">
        <f t="shared" si="259"/>
        <v>60</v>
      </c>
      <c r="AG1375" s="10">
        <f t="shared" si="260"/>
        <v>1944</v>
      </c>
      <c r="AH1375">
        <f t="shared" si="266"/>
        <v>0</v>
      </c>
      <c r="AI1375" s="10" t="str">
        <f t="shared" si="267"/>
        <v>nee 60 1944 0</v>
      </c>
      <c r="AJ1375" s="10" t="e">
        <f>_xlfn.XLOOKUP(AI1375,'Hybride Warmtepomp'!F$3:F$165,'Hybride Warmtepomp'!B$3:B$165)</f>
        <v>#N/A</v>
      </c>
      <c r="AK1375" t="str">
        <f t="shared" si="261"/>
        <v/>
      </c>
      <c r="AL1375" t="str">
        <f t="shared" si="265"/>
        <v>nee</v>
      </c>
      <c r="AM1375" t="str">
        <f t="shared" si="262"/>
        <v>nee</v>
      </c>
      <c r="AN1375" t="b">
        <f t="shared" si="263"/>
        <v>0</v>
      </c>
      <c r="AO1375" t="b">
        <f t="shared" si="264"/>
        <v>0</v>
      </c>
    </row>
    <row r="1376" spans="1:41">
      <c r="A1376" s="33"/>
      <c r="B1376" s="33"/>
      <c r="C1376" s="49"/>
      <c r="D1376" s="49"/>
      <c r="E1376" s="50"/>
      <c r="F1376" s="7"/>
      <c r="G1376" s="50"/>
      <c r="H1376" s="50"/>
      <c r="I1376" s="49"/>
      <c r="J1376" s="54"/>
      <c r="K1376" s="49"/>
      <c r="L1376" s="49"/>
      <c r="M1376" s="41"/>
      <c r="N1376" s="7"/>
      <c r="O1376" s="8" t="str">
        <f t="shared" si="256"/>
        <v xml:space="preserve"> </v>
      </c>
      <c r="P1376" s="8" t="str">
        <f t="shared" si="257"/>
        <v xml:space="preserve"> </v>
      </c>
      <c r="Q1376" s="7"/>
      <c r="R1376" s="6"/>
      <c r="S1376" s="7"/>
      <c r="T1376" s="7"/>
      <c r="U1376" s="7"/>
      <c r="V1376" s="9"/>
      <c r="W1376" s="9"/>
      <c r="X1376" s="9"/>
      <c r="Y1376" s="9"/>
      <c r="Z1376" s="7"/>
      <c r="AA1376" s="7"/>
      <c r="AB1376" s="7"/>
      <c r="AC1376" s="7"/>
      <c r="AD1376" t="str">
        <f>IF('Invulblad per woning'!B1376=0," ","ja")</f>
        <v xml:space="preserve"> </v>
      </c>
      <c r="AE1376" s="10" t="str">
        <f t="shared" si="258"/>
        <v>nee</v>
      </c>
      <c r="AF1376" s="10">
        <f t="shared" si="259"/>
        <v>60</v>
      </c>
      <c r="AG1376" s="10">
        <f t="shared" si="260"/>
        <v>1944</v>
      </c>
      <c r="AH1376">
        <f t="shared" si="266"/>
        <v>0</v>
      </c>
      <c r="AI1376" s="10" t="str">
        <f t="shared" si="267"/>
        <v>nee 60 1944 0</v>
      </c>
      <c r="AJ1376" s="10" t="e">
        <f>_xlfn.XLOOKUP(AI1376,'Hybride Warmtepomp'!F$3:F$165,'Hybride Warmtepomp'!B$3:B$165)</f>
        <v>#N/A</v>
      </c>
      <c r="AK1376" t="str">
        <f t="shared" si="261"/>
        <v/>
      </c>
      <c r="AL1376" t="str">
        <f t="shared" si="265"/>
        <v>nee</v>
      </c>
      <c r="AM1376" t="str">
        <f t="shared" si="262"/>
        <v>nee</v>
      </c>
      <c r="AN1376" t="b">
        <f t="shared" si="263"/>
        <v>0</v>
      </c>
      <c r="AO1376" t="b">
        <f t="shared" si="264"/>
        <v>0</v>
      </c>
    </row>
    <row r="1377" spans="1:41">
      <c r="A1377" s="33"/>
      <c r="B1377" s="33"/>
      <c r="C1377" s="49"/>
      <c r="D1377" s="49"/>
      <c r="E1377" s="50"/>
      <c r="F1377" s="7"/>
      <c r="G1377" s="50"/>
      <c r="H1377" s="50"/>
      <c r="I1377" s="49"/>
      <c r="J1377" s="54"/>
      <c r="K1377" s="49"/>
      <c r="L1377" s="49"/>
      <c r="M1377" s="41"/>
      <c r="N1377" s="7"/>
      <c r="O1377" s="8" t="str">
        <f t="shared" si="256"/>
        <v xml:space="preserve"> </v>
      </c>
      <c r="P1377" s="8" t="str">
        <f t="shared" si="257"/>
        <v xml:space="preserve"> </v>
      </c>
      <c r="Q1377" s="7"/>
      <c r="R1377" s="6"/>
      <c r="S1377" s="7"/>
      <c r="T1377" s="7"/>
      <c r="U1377" s="7"/>
      <c r="V1377" s="9"/>
      <c r="W1377" s="9"/>
      <c r="X1377" s="9"/>
      <c r="Y1377" s="9"/>
      <c r="Z1377" s="7"/>
      <c r="AA1377" s="7"/>
      <c r="AB1377" s="7"/>
      <c r="AC1377" s="7"/>
      <c r="AD1377" t="str">
        <f>IF('Invulblad per woning'!B1377=0," ","ja")</f>
        <v xml:space="preserve"> </v>
      </c>
      <c r="AE1377" s="10" t="str">
        <f t="shared" si="258"/>
        <v>nee</v>
      </c>
      <c r="AF1377" s="10">
        <f t="shared" si="259"/>
        <v>60</v>
      </c>
      <c r="AG1377" s="10">
        <f t="shared" si="260"/>
        <v>1944</v>
      </c>
      <c r="AH1377">
        <f t="shared" si="266"/>
        <v>0</v>
      </c>
      <c r="AI1377" s="10" t="str">
        <f t="shared" si="267"/>
        <v>nee 60 1944 0</v>
      </c>
      <c r="AJ1377" s="10" t="e">
        <f>_xlfn.XLOOKUP(AI1377,'Hybride Warmtepomp'!F$3:F$165,'Hybride Warmtepomp'!B$3:B$165)</f>
        <v>#N/A</v>
      </c>
      <c r="AK1377" t="str">
        <f t="shared" si="261"/>
        <v/>
      </c>
      <c r="AL1377" t="str">
        <f t="shared" si="265"/>
        <v>nee</v>
      </c>
      <c r="AM1377" t="str">
        <f t="shared" si="262"/>
        <v>nee</v>
      </c>
      <c r="AN1377" t="b">
        <f t="shared" si="263"/>
        <v>0</v>
      </c>
      <c r="AO1377" t="b">
        <f t="shared" si="264"/>
        <v>0</v>
      </c>
    </row>
    <row r="1378" spans="1:41">
      <c r="A1378" s="33"/>
      <c r="B1378" s="33"/>
      <c r="C1378" s="49"/>
      <c r="D1378" s="49"/>
      <c r="E1378" s="50"/>
      <c r="F1378" s="7"/>
      <c r="G1378" s="50"/>
      <c r="H1378" s="50"/>
      <c r="I1378" s="49"/>
      <c r="J1378" s="54"/>
      <c r="K1378" s="49"/>
      <c r="L1378" s="49"/>
      <c r="M1378" s="41"/>
      <c r="N1378" s="7"/>
      <c r="O1378" s="8" t="str">
        <f t="shared" si="256"/>
        <v xml:space="preserve"> </v>
      </c>
      <c r="P1378" s="8" t="str">
        <f t="shared" si="257"/>
        <v xml:space="preserve"> </v>
      </c>
      <c r="Q1378" s="7"/>
      <c r="R1378" s="6"/>
      <c r="S1378" s="7"/>
      <c r="T1378" s="7"/>
      <c r="U1378" s="7"/>
      <c r="V1378" s="9"/>
      <c r="W1378" s="9"/>
      <c r="X1378" s="9"/>
      <c r="Y1378" s="9"/>
      <c r="Z1378" s="7"/>
      <c r="AA1378" s="7"/>
      <c r="AB1378" s="7"/>
      <c r="AC1378" s="7"/>
      <c r="AD1378" t="str">
        <f>IF('Invulblad per woning'!B1378=0," ","ja")</f>
        <v xml:space="preserve"> </v>
      </c>
      <c r="AE1378" s="10" t="str">
        <f t="shared" si="258"/>
        <v>nee</v>
      </c>
      <c r="AF1378" s="10">
        <f t="shared" si="259"/>
        <v>60</v>
      </c>
      <c r="AG1378" s="10">
        <f t="shared" si="260"/>
        <v>1944</v>
      </c>
      <c r="AH1378">
        <f t="shared" si="266"/>
        <v>0</v>
      </c>
      <c r="AI1378" s="10" t="str">
        <f t="shared" si="267"/>
        <v>nee 60 1944 0</v>
      </c>
      <c r="AJ1378" s="10" t="e">
        <f>_xlfn.XLOOKUP(AI1378,'Hybride Warmtepomp'!F$3:F$165,'Hybride Warmtepomp'!B$3:B$165)</f>
        <v>#N/A</v>
      </c>
      <c r="AK1378" t="str">
        <f t="shared" si="261"/>
        <v/>
      </c>
      <c r="AL1378" t="str">
        <f t="shared" si="265"/>
        <v>nee</v>
      </c>
      <c r="AM1378" t="str">
        <f t="shared" si="262"/>
        <v>nee</v>
      </c>
      <c r="AN1378" t="b">
        <f t="shared" si="263"/>
        <v>0</v>
      </c>
      <c r="AO1378" t="b">
        <f t="shared" si="264"/>
        <v>0</v>
      </c>
    </row>
    <row r="1379" spans="1:41">
      <c r="A1379" s="33"/>
      <c r="B1379" s="33"/>
      <c r="C1379" s="49"/>
      <c r="D1379" s="49"/>
      <c r="E1379" s="50"/>
      <c r="F1379" s="7"/>
      <c r="G1379" s="50"/>
      <c r="H1379" s="50"/>
      <c r="I1379" s="49"/>
      <c r="J1379" s="54"/>
      <c r="K1379" s="49"/>
      <c r="L1379" s="49"/>
      <c r="M1379" s="41"/>
      <c r="N1379" s="7"/>
      <c r="O1379" s="8" t="str">
        <f t="shared" si="256"/>
        <v xml:space="preserve"> </v>
      </c>
      <c r="P1379" s="8" t="str">
        <f t="shared" si="257"/>
        <v xml:space="preserve"> </v>
      </c>
      <c r="Q1379" s="7"/>
      <c r="R1379" s="6"/>
      <c r="S1379" s="7"/>
      <c r="T1379" s="7"/>
      <c r="U1379" s="7"/>
      <c r="V1379" s="9"/>
      <c r="W1379" s="9"/>
      <c r="X1379" s="9"/>
      <c r="Y1379" s="9"/>
      <c r="Z1379" s="7"/>
      <c r="AA1379" s="7"/>
      <c r="AB1379" s="7"/>
      <c r="AC1379" s="7"/>
      <c r="AD1379" t="str">
        <f>IF('Invulblad per woning'!B1379=0," ","ja")</f>
        <v xml:space="preserve"> </v>
      </c>
      <c r="AE1379" s="10" t="str">
        <f t="shared" si="258"/>
        <v>nee</v>
      </c>
      <c r="AF1379" s="10">
        <f t="shared" si="259"/>
        <v>60</v>
      </c>
      <c r="AG1379" s="10">
        <f t="shared" si="260"/>
        <v>1944</v>
      </c>
      <c r="AH1379">
        <f t="shared" si="266"/>
        <v>0</v>
      </c>
      <c r="AI1379" s="10" t="str">
        <f t="shared" si="267"/>
        <v>nee 60 1944 0</v>
      </c>
      <c r="AJ1379" s="10" t="e">
        <f>_xlfn.XLOOKUP(AI1379,'Hybride Warmtepomp'!F$3:F$165,'Hybride Warmtepomp'!B$3:B$165)</f>
        <v>#N/A</v>
      </c>
      <c r="AK1379" t="str">
        <f t="shared" si="261"/>
        <v/>
      </c>
      <c r="AL1379" t="str">
        <f t="shared" si="265"/>
        <v>nee</v>
      </c>
      <c r="AM1379" t="str">
        <f t="shared" si="262"/>
        <v>nee</v>
      </c>
      <c r="AN1379" t="b">
        <f t="shared" si="263"/>
        <v>0</v>
      </c>
      <c r="AO1379" t="b">
        <f t="shared" si="264"/>
        <v>0</v>
      </c>
    </row>
    <row r="1380" spans="1:41">
      <c r="A1380" s="33"/>
      <c r="B1380" s="33"/>
      <c r="C1380" s="49"/>
      <c r="D1380" s="49"/>
      <c r="E1380" s="50"/>
      <c r="F1380" s="7"/>
      <c r="G1380" s="50"/>
      <c r="H1380" s="50"/>
      <c r="I1380" s="49"/>
      <c r="J1380" s="54"/>
      <c r="K1380" s="49"/>
      <c r="L1380" s="49"/>
      <c r="M1380" s="41"/>
      <c r="N1380" s="7"/>
      <c r="O1380" s="8" t="str">
        <f t="shared" si="256"/>
        <v xml:space="preserve"> </v>
      </c>
      <c r="P1380" s="8" t="str">
        <f t="shared" si="257"/>
        <v xml:space="preserve"> </v>
      </c>
      <c r="Q1380" s="7"/>
      <c r="R1380" s="6"/>
      <c r="S1380" s="7"/>
      <c r="T1380" s="7"/>
      <c r="U1380" s="7"/>
      <c r="V1380" s="9"/>
      <c r="W1380" s="9"/>
      <c r="X1380" s="9"/>
      <c r="Y1380" s="9"/>
      <c r="Z1380" s="7"/>
      <c r="AA1380" s="7"/>
      <c r="AB1380" s="7"/>
      <c r="AC1380" s="7"/>
      <c r="AD1380" t="str">
        <f>IF('Invulblad per woning'!B1380=0," ","ja")</f>
        <v xml:space="preserve"> </v>
      </c>
      <c r="AE1380" s="10" t="str">
        <f t="shared" si="258"/>
        <v>nee</v>
      </c>
      <c r="AF1380" s="10">
        <f t="shared" si="259"/>
        <v>60</v>
      </c>
      <c r="AG1380" s="10">
        <f t="shared" si="260"/>
        <v>1944</v>
      </c>
      <c r="AH1380">
        <f t="shared" si="266"/>
        <v>0</v>
      </c>
      <c r="AI1380" s="10" t="str">
        <f t="shared" si="267"/>
        <v>nee 60 1944 0</v>
      </c>
      <c r="AJ1380" s="10" t="e">
        <f>_xlfn.XLOOKUP(AI1380,'Hybride Warmtepomp'!F$3:F$165,'Hybride Warmtepomp'!B$3:B$165)</f>
        <v>#N/A</v>
      </c>
      <c r="AK1380" t="str">
        <f t="shared" si="261"/>
        <v/>
      </c>
      <c r="AL1380" t="str">
        <f t="shared" si="265"/>
        <v>nee</v>
      </c>
      <c r="AM1380" t="str">
        <f t="shared" si="262"/>
        <v>nee</v>
      </c>
      <c r="AN1380" t="b">
        <f t="shared" si="263"/>
        <v>0</v>
      </c>
      <c r="AO1380" t="b">
        <f t="shared" si="264"/>
        <v>0</v>
      </c>
    </row>
    <row r="1381" spans="1:41">
      <c r="A1381" s="33"/>
      <c r="B1381" s="33"/>
      <c r="C1381" s="49"/>
      <c r="D1381" s="49"/>
      <c r="E1381" s="50"/>
      <c r="F1381" s="7"/>
      <c r="G1381" s="50"/>
      <c r="H1381" s="50"/>
      <c r="I1381" s="49"/>
      <c r="J1381" s="54"/>
      <c r="K1381" s="49"/>
      <c r="L1381" s="49"/>
      <c r="M1381" s="41"/>
      <c r="N1381" s="7"/>
      <c r="O1381" s="8" t="str">
        <f t="shared" si="256"/>
        <v xml:space="preserve"> </v>
      </c>
      <c r="P1381" s="8" t="str">
        <f t="shared" si="257"/>
        <v xml:space="preserve"> </v>
      </c>
      <c r="Q1381" s="7"/>
      <c r="R1381" s="6"/>
      <c r="S1381" s="7"/>
      <c r="T1381" s="7"/>
      <c r="U1381" s="7"/>
      <c r="V1381" s="9"/>
      <c r="W1381" s="9"/>
      <c r="X1381" s="9"/>
      <c r="Y1381" s="9"/>
      <c r="Z1381" s="7"/>
      <c r="AA1381" s="7"/>
      <c r="AB1381" s="7"/>
      <c r="AC1381" s="7"/>
      <c r="AD1381" t="str">
        <f>IF('Invulblad per woning'!B1381=0," ","ja")</f>
        <v xml:space="preserve"> </v>
      </c>
      <c r="AE1381" s="10" t="str">
        <f t="shared" si="258"/>
        <v>nee</v>
      </c>
      <c r="AF1381" s="10">
        <f t="shared" si="259"/>
        <v>60</v>
      </c>
      <c r="AG1381" s="10">
        <f t="shared" si="260"/>
        <v>1944</v>
      </c>
      <c r="AH1381">
        <f t="shared" si="266"/>
        <v>0</v>
      </c>
      <c r="AI1381" s="10" t="str">
        <f t="shared" si="267"/>
        <v>nee 60 1944 0</v>
      </c>
      <c r="AJ1381" s="10" t="e">
        <f>_xlfn.XLOOKUP(AI1381,'Hybride Warmtepomp'!F$3:F$165,'Hybride Warmtepomp'!B$3:B$165)</f>
        <v>#N/A</v>
      </c>
      <c r="AK1381" t="str">
        <f t="shared" si="261"/>
        <v/>
      </c>
      <c r="AL1381" t="str">
        <f t="shared" si="265"/>
        <v>nee</v>
      </c>
      <c r="AM1381" t="str">
        <f t="shared" si="262"/>
        <v>nee</v>
      </c>
      <c r="AN1381" t="b">
        <f t="shared" si="263"/>
        <v>0</v>
      </c>
      <c r="AO1381" t="b">
        <f t="shared" si="264"/>
        <v>0</v>
      </c>
    </row>
    <row r="1382" spans="1:41">
      <c r="A1382" s="33"/>
      <c r="B1382" s="33"/>
      <c r="C1382" s="49"/>
      <c r="D1382" s="49"/>
      <c r="E1382" s="50"/>
      <c r="F1382" s="7"/>
      <c r="G1382" s="50"/>
      <c r="H1382" s="50"/>
      <c r="I1382" s="49"/>
      <c r="J1382" s="54"/>
      <c r="K1382" s="49"/>
      <c r="L1382" s="49"/>
      <c r="M1382" s="41"/>
      <c r="N1382" s="7"/>
      <c r="O1382" s="8" t="str">
        <f t="shared" si="256"/>
        <v xml:space="preserve"> </v>
      </c>
      <c r="P1382" s="8" t="str">
        <f t="shared" si="257"/>
        <v xml:space="preserve"> </v>
      </c>
      <c r="Q1382" s="7"/>
      <c r="R1382" s="6"/>
      <c r="S1382" s="7"/>
      <c r="T1382" s="7"/>
      <c r="U1382" s="7"/>
      <c r="V1382" s="9"/>
      <c r="W1382" s="9"/>
      <c r="X1382" s="9"/>
      <c r="Y1382" s="9"/>
      <c r="Z1382" s="7"/>
      <c r="AA1382" s="7"/>
      <c r="AB1382" s="7"/>
      <c r="AC1382" s="7"/>
      <c r="AD1382" t="str">
        <f>IF('Invulblad per woning'!B1382=0," ","ja")</f>
        <v xml:space="preserve"> </v>
      </c>
      <c r="AE1382" s="10" t="str">
        <f t="shared" si="258"/>
        <v>nee</v>
      </c>
      <c r="AF1382" s="10">
        <f t="shared" si="259"/>
        <v>60</v>
      </c>
      <c r="AG1382" s="10">
        <f t="shared" si="260"/>
        <v>1944</v>
      </c>
      <c r="AH1382">
        <f t="shared" si="266"/>
        <v>0</v>
      </c>
      <c r="AI1382" s="10" t="str">
        <f t="shared" si="267"/>
        <v>nee 60 1944 0</v>
      </c>
      <c r="AJ1382" s="10" t="e">
        <f>_xlfn.XLOOKUP(AI1382,'Hybride Warmtepomp'!F$3:F$165,'Hybride Warmtepomp'!B$3:B$165)</f>
        <v>#N/A</v>
      </c>
      <c r="AK1382" t="str">
        <f t="shared" si="261"/>
        <v/>
      </c>
      <c r="AL1382" t="str">
        <f t="shared" si="265"/>
        <v>nee</v>
      </c>
      <c r="AM1382" t="str">
        <f t="shared" si="262"/>
        <v>nee</v>
      </c>
      <c r="AN1382" t="b">
        <f t="shared" si="263"/>
        <v>0</v>
      </c>
      <c r="AO1382" t="b">
        <f t="shared" si="264"/>
        <v>0</v>
      </c>
    </row>
    <row r="1383" spans="1:41">
      <c r="A1383" s="33"/>
      <c r="B1383" s="33"/>
      <c r="C1383" s="49"/>
      <c r="D1383" s="49"/>
      <c r="E1383" s="50"/>
      <c r="F1383" s="7"/>
      <c r="G1383" s="50"/>
      <c r="H1383" s="50"/>
      <c r="I1383" s="49"/>
      <c r="J1383" s="54"/>
      <c r="K1383" s="49"/>
      <c r="L1383" s="49"/>
      <c r="M1383" s="41"/>
      <c r="N1383" s="7"/>
      <c r="O1383" s="8" t="str">
        <f t="shared" si="256"/>
        <v xml:space="preserve"> </v>
      </c>
      <c r="P1383" s="8" t="str">
        <f t="shared" si="257"/>
        <v xml:space="preserve"> </v>
      </c>
      <c r="Q1383" s="7"/>
      <c r="R1383" s="6"/>
      <c r="S1383" s="7"/>
      <c r="T1383" s="7"/>
      <c r="U1383" s="7"/>
      <c r="V1383" s="9"/>
      <c r="W1383" s="9"/>
      <c r="X1383" s="9"/>
      <c r="Y1383" s="9"/>
      <c r="Z1383" s="7"/>
      <c r="AA1383" s="7"/>
      <c r="AB1383" s="7"/>
      <c r="AC1383" s="7"/>
      <c r="AD1383" t="str">
        <f>IF('Invulblad per woning'!B1383=0," ","ja")</f>
        <v xml:space="preserve"> </v>
      </c>
      <c r="AE1383" s="10" t="str">
        <f t="shared" si="258"/>
        <v>nee</v>
      </c>
      <c r="AF1383" s="10">
        <f t="shared" si="259"/>
        <v>60</v>
      </c>
      <c r="AG1383" s="10">
        <f t="shared" si="260"/>
        <v>1944</v>
      </c>
      <c r="AH1383">
        <f t="shared" si="266"/>
        <v>0</v>
      </c>
      <c r="AI1383" s="10" t="str">
        <f t="shared" si="267"/>
        <v>nee 60 1944 0</v>
      </c>
      <c r="AJ1383" s="10" t="e">
        <f>_xlfn.XLOOKUP(AI1383,'Hybride Warmtepomp'!F$3:F$165,'Hybride Warmtepomp'!B$3:B$165)</f>
        <v>#N/A</v>
      </c>
      <c r="AK1383" t="str">
        <f t="shared" si="261"/>
        <v/>
      </c>
      <c r="AL1383" t="str">
        <f t="shared" si="265"/>
        <v>nee</v>
      </c>
      <c r="AM1383" t="str">
        <f t="shared" si="262"/>
        <v>nee</v>
      </c>
      <c r="AN1383" t="b">
        <f t="shared" si="263"/>
        <v>0</v>
      </c>
      <c r="AO1383" t="b">
        <f t="shared" si="264"/>
        <v>0</v>
      </c>
    </row>
    <row r="1384" spans="1:41">
      <c r="A1384" s="33"/>
      <c r="B1384" s="33"/>
      <c r="C1384" s="49"/>
      <c r="D1384" s="49"/>
      <c r="E1384" s="50"/>
      <c r="F1384" s="7"/>
      <c r="G1384" s="50"/>
      <c r="H1384" s="50"/>
      <c r="I1384" s="49"/>
      <c r="J1384" s="54"/>
      <c r="K1384" s="49"/>
      <c r="L1384" s="49"/>
      <c r="M1384" s="41"/>
      <c r="N1384" s="7"/>
      <c r="O1384" s="8" t="str">
        <f t="shared" si="256"/>
        <v xml:space="preserve"> </v>
      </c>
      <c r="P1384" s="8" t="str">
        <f t="shared" si="257"/>
        <v xml:space="preserve"> </v>
      </c>
      <c r="Q1384" s="7"/>
      <c r="R1384" s="6"/>
      <c r="S1384" s="7"/>
      <c r="T1384" s="7"/>
      <c r="U1384" s="7"/>
      <c r="V1384" s="9"/>
      <c r="W1384" s="9"/>
      <c r="X1384" s="9"/>
      <c r="Y1384" s="9"/>
      <c r="Z1384" s="7"/>
      <c r="AA1384" s="7"/>
      <c r="AB1384" s="7"/>
      <c r="AC1384" s="7"/>
      <c r="AD1384" t="str">
        <f>IF('Invulblad per woning'!B1384=0," ","ja")</f>
        <v xml:space="preserve"> </v>
      </c>
      <c r="AE1384" s="10" t="str">
        <f t="shared" si="258"/>
        <v>nee</v>
      </c>
      <c r="AF1384" s="10">
        <f t="shared" si="259"/>
        <v>60</v>
      </c>
      <c r="AG1384" s="10">
        <f t="shared" si="260"/>
        <v>1944</v>
      </c>
      <c r="AH1384">
        <f t="shared" si="266"/>
        <v>0</v>
      </c>
      <c r="AI1384" s="10" t="str">
        <f t="shared" si="267"/>
        <v>nee 60 1944 0</v>
      </c>
      <c r="AJ1384" s="10" t="e">
        <f>_xlfn.XLOOKUP(AI1384,'Hybride Warmtepomp'!F$3:F$165,'Hybride Warmtepomp'!B$3:B$165)</f>
        <v>#N/A</v>
      </c>
      <c r="AK1384" t="str">
        <f t="shared" si="261"/>
        <v/>
      </c>
      <c r="AL1384" t="str">
        <f t="shared" si="265"/>
        <v>nee</v>
      </c>
      <c r="AM1384" t="str">
        <f t="shared" si="262"/>
        <v>nee</v>
      </c>
      <c r="AN1384" t="b">
        <f t="shared" si="263"/>
        <v>0</v>
      </c>
      <c r="AO1384" t="b">
        <f t="shared" si="264"/>
        <v>0</v>
      </c>
    </row>
    <row r="1385" spans="1:41">
      <c r="A1385" s="33"/>
      <c r="B1385" s="33"/>
      <c r="C1385" s="49"/>
      <c r="D1385" s="49"/>
      <c r="E1385" s="50"/>
      <c r="F1385" s="7"/>
      <c r="G1385" s="50"/>
      <c r="H1385" s="50"/>
      <c r="I1385" s="49"/>
      <c r="J1385" s="54"/>
      <c r="K1385" s="49"/>
      <c r="L1385" s="49"/>
      <c r="M1385" s="41"/>
      <c r="N1385" s="7"/>
      <c r="O1385" s="8" t="str">
        <f t="shared" si="256"/>
        <v xml:space="preserve"> </v>
      </c>
      <c r="P1385" s="8" t="str">
        <f t="shared" si="257"/>
        <v xml:space="preserve"> </v>
      </c>
      <c r="Q1385" s="7"/>
      <c r="R1385" s="6"/>
      <c r="S1385" s="7"/>
      <c r="T1385" s="7"/>
      <c r="U1385" s="7"/>
      <c r="V1385" s="9"/>
      <c r="W1385" s="9"/>
      <c r="X1385" s="9"/>
      <c r="Y1385" s="9"/>
      <c r="Z1385" s="7"/>
      <c r="AA1385" s="7"/>
      <c r="AB1385" s="7"/>
      <c r="AC1385" s="7"/>
      <c r="AD1385" t="str">
        <f>IF('Invulblad per woning'!B1385=0," ","ja")</f>
        <v xml:space="preserve"> </v>
      </c>
      <c r="AE1385" s="10" t="str">
        <f t="shared" si="258"/>
        <v>nee</v>
      </c>
      <c r="AF1385" s="10">
        <f t="shared" si="259"/>
        <v>60</v>
      </c>
      <c r="AG1385" s="10">
        <f t="shared" si="260"/>
        <v>1944</v>
      </c>
      <c r="AH1385">
        <f t="shared" si="266"/>
        <v>0</v>
      </c>
      <c r="AI1385" s="10" t="str">
        <f t="shared" si="267"/>
        <v>nee 60 1944 0</v>
      </c>
      <c r="AJ1385" s="10" t="e">
        <f>_xlfn.XLOOKUP(AI1385,'Hybride Warmtepomp'!F$3:F$165,'Hybride Warmtepomp'!B$3:B$165)</f>
        <v>#N/A</v>
      </c>
      <c r="AK1385" t="str">
        <f t="shared" si="261"/>
        <v/>
      </c>
      <c r="AL1385" t="str">
        <f t="shared" si="265"/>
        <v>nee</v>
      </c>
      <c r="AM1385" t="str">
        <f t="shared" si="262"/>
        <v>nee</v>
      </c>
      <c r="AN1385" t="b">
        <f t="shared" si="263"/>
        <v>0</v>
      </c>
      <c r="AO1385" t="b">
        <f t="shared" si="264"/>
        <v>0</v>
      </c>
    </row>
    <row r="1386" spans="1:41">
      <c r="A1386" s="33"/>
      <c r="B1386" s="33"/>
      <c r="C1386" s="49"/>
      <c r="D1386" s="49"/>
      <c r="E1386" s="50"/>
      <c r="F1386" s="7"/>
      <c r="G1386" s="50"/>
      <c r="H1386" s="50"/>
      <c r="I1386" s="49"/>
      <c r="J1386" s="54"/>
      <c r="K1386" s="49"/>
      <c r="L1386" s="49"/>
      <c r="M1386" s="41"/>
      <c r="N1386" s="7"/>
      <c r="O1386" s="8" t="str">
        <f t="shared" si="256"/>
        <v xml:space="preserve"> </v>
      </c>
      <c r="P1386" s="8" t="str">
        <f t="shared" si="257"/>
        <v xml:space="preserve"> </v>
      </c>
      <c r="Q1386" s="7"/>
      <c r="R1386" s="6"/>
      <c r="S1386" s="7"/>
      <c r="T1386" s="7"/>
      <c r="U1386" s="7"/>
      <c r="V1386" s="9"/>
      <c r="W1386" s="9"/>
      <c r="X1386" s="9"/>
      <c r="Y1386" s="9"/>
      <c r="Z1386" s="7"/>
      <c r="AA1386" s="7"/>
      <c r="AB1386" s="7"/>
      <c r="AC1386" s="7"/>
      <c r="AD1386" t="str">
        <f>IF('Invulblad per woning'!B1386=0," ","ja")</f>
        <v xml:space="preserve"> </v>
      </c>
      <c r="AE1386" s="10" t="str">
        <f t="shared" si="258"/>
        <v>nee</v>
      </c>
      <c r="AF1386" s="10">
        <f t="shared" si="259"/>
        <v>60</v>
      </c>
      <c r="AG1386" s="10">
        <f t="shared" si="260"/>
        <v>1944</v>
      </c>
      <c r="AH1386">
        <f t="shared" si="266"/>
        <v>0</v>
      </c>
      <c r="AI1386" s="10" t="str">
        <f t="shared" si="267"/>
        <v>nee 60 1944 0</v>
      </c>
      <c r="AJ1386" s="10" t="e">
        <f>_xlfn.XLOOKUP(AI1386,'Hybride Warmtepomp'!F$3:F$165,'Hybride Warmtepomp'!B$3:B$165)</f>
        <v>#N/A</v>
      </c>
      <c r="AK1386" t="str">
        <f t="shared" si="261"/>
        <v/>
      </c>
      <c r="AL1386" t="str">
        <f t="shared" si="265"/>
        <v>nee</v>
      </c>
      <c r="AM1386" t="str">
        <f t="shared" si="262"/>
        <v>nee</v>
      </c>
      <c r="AN1386" t="b">
        <f t="shared" si="263"/>
        <v>0</v>
      </c>
      <c r="AO1386" t="b">
        <f t="shared" si="264"/>
        <v>0</v>
      </c>
    </row>
    <row r="1387" spans="1:41">
      <c r="A1387" s="33"/>
      <c r="B1387" s="33"/>
      <c r="C1387" s="49"/>
      <c r="D1387" s="49"/>
      <c r="E1387" s="50"/>
      <c r="F1387" s="7"/>
      <c r="G1387" s="50"/>
      <c r="H1387" s="50"/>
      <c r="I1387" s="49"/>
      <c r="J1387" s="54"/>
      <c r="K1387" s="49"/>
      <c r="L1387" s="49"/>
      <c r="M1387" s="41"/>
      <c r="N1387" s="7"/>
      <c r="O1387" s="8" t="str">
        <f t="shared" si="256"/>
        <v xml:space="preserve"> </v>
      </c>
      <c r="P1387" s="8" t="str">
        <f t="shared" si="257"/>
        <v xml:space="preserve"> </v>
      </c>
      <c r="Q1387" s="7"/>
      <c r="R1387" s="6"/>
      <c r="S1387" s="7"/>
      <c r="T1387" s="7"/>
      <c r="U1387" s="7"/>
      <c r="V1387" s="9"/>
      <c r="W1387" s="9"/>
      <c r="X1387" s="9"/>
      <c r="Y1387" s="9"/>
      <c r="Z1387" s="7"/>
      <c r="AA1387" s="7"/>
      <c r="AB1387" s="7"/>
      <c r="AC1387" s="7"/>
      <c r="AD1387" t="str">
        <f>IF('Invulblad per woning'!B1387=0," ","ja")</f>
        <v xml:space="preserve"> </v>
      </c>
      <c r="AE1387" s="10" t="str">
        <f t="shared" si="258"/>
        <v>nee</v>
      </c>
      <c r="AF1387" s="10">
        <f t="shared" si="259"/>
        <v>60</v>
      </c>
      <c r="AG1387" s="10">
        <f t="shared" si="260"/>
        <v>1944</v>
      </c>
      <c r="AH1387">
        <f t="shared" si="266"/>
        <v>0</v>
      </c>
      <c r="AI1387" s="10" t="str">
        <f t="shared" si="267"/>
        <v>nee 60 1944 0</v>
      </c>
      <c r="AJ1387" s="10" t="e">
        <f>_xlfn.XLOOKUP(AI1387,'Hybride Warmtepomp'!F$3:F$165,'Hybride Warmtepomp'!B$3:B$165)</f>
        <v>#N/A</v>
      </c>
      <c r="AK1387" t="str">
        <f t="shared" si="261"/>
        <v/>
      </c>
      <c r="AL1387" t="str">
        <f t="shared" si="265"/>
        <v>nee</v>
      </c>
      <c r="AM1387" t="str">
        <f t="shared" si="262"/>
        <v>nee</v>
      </c>
      <c r="AN1387" t="b">
        <f t="shared" si="263"/>
        <v>0</v>
      </c>
      <c r="AO1387" t="b">
        <f t="shared" si="264"/>
        <v>0</v>
      </c>
    </row>
    <row r="1388" spans="1:41">
      <c r="A1388" s="33"/>
      <c r="B1388" s="33"/>
      <c r="C1388" s="49"/>
      <c r="D1388" s="49"/>
      <c r="E1388" s="50"/>
      <c r="F1388" s="7"/>
      <c r="G1388" s="50"/>
      <c r="H1388" s="50"/>
      <c r="I1388" s="49"/>
      <c r="J1388" s="54"/>
      <c r="K1388" s="49"/>
      <c r="L1388" s="49"/>
      <c r="M1388" s="41"/>
      <c r="N1388" s="7"/>
      <c r="O1388" s="8" t="str">
        <f t="shared" si="256"/>
        <v xml:space="preserve"> </v>
      </c>
      <c r="P1388" s="8" t="str">
        <f t="shared" si="257"/>
        <v xml:space="preserve"> </v>
      </c>
      <c r="Q1388" s="7"/>
      <c r="R1388" s="6"/>
      <c r="S1388" s="7"/>
      <c r="T1388" s="7"/>
      <c r="U1388" s="7"/>
      <c r="V1388" s="9"/>
      <c r="W1388" s="9"/>
      <c r="X1388" s="9"/>
      <c r="Y1388" s="9"/>
      <c r="Z1388" s="7"/>
      <c r="AA1388" s="7"/>
      <c r="AB1388" s="7"/>
      <c r="AC1388" s="7"/>
      <c r="AD1388" t="str">
        <f>IF('Invulblad per woning'!B1388=0," ","ja")</f>
        <v xml:space="preserve"> </v>
      </c>
      <c r="AE1388" s="10" t="str">
        <f t="shared" si="258"/>
        <v>nee</v>
      </c>
      <c r="AF1388" s="10">
        <f t="shared" si="259"/>
        <v>60</v>
      </c>
      <c r="AG1388" s="10">
        <f t="shared" si="260"/>
        <v>1944</v>
      </c>
      <c r="AH1388">
        <f t="shared" si="266"/>
        <v>0</v>
      </c>
      <c r="AI1388" s="10" t="str">
        <f t="shared" si="267"/>
        <v>nee 60 1944 0</v>
      </c>
      <c r="AJ1388" s="10" t="e">
        <f>_xlfn.XLOOKUP(AI1388,'Hybride Warmtepomp'!F$3:F$165,'Hybride Warmtepomp'!B$3:B$165)</f>
        <v>#N/A</v>
      </c>
      <c r="AK1388" t="str">
        <f t="shared" si="261"/>
        <v/>
      </c>
      <c r="AL1388" t="str">
        <f t="shared" si="265"/>
        <v>nee</v>
      </c>
      <c r="AM1388" t="str">
        <f t="shared" si="262"/>
        <v>nee</v>
      </c>
      <c r="AN1388" t="b">
        <f t="shared" si="263"/>
        <v>0</v>
      </c>
      <c r="AO1388" t="b">
        <f t="shared" si="264"/>
        <v>0</v>
      </c>
    </row>
    <row r="1389" spans="1:41">
      <c r="A1389" s="33"/>
      <c r="B1389" s="33"/>
      <c r="C1389" s="49"/>
      <c r="D1389" s="49"/>
      <c r="E1389" s="50"/>
      <c r="F1389" s="7"/>
      <c r="G1389" s="50"/>
      <c r="H1389" s="50"/>
      <c r="I1389" s="49"/>
      <c r="J1389" s="54"/>
      <c r="K1389" s="49"/>
      <c r="L1389" s="49"/>
      <c r="M1389" s="41"/>
      <c r="N1389" s="7"/>
      <c r="O1389" s="8" t="str">
        <f t="shared" si="256"/>
        <v xml:space="preserve"> </v>
      </c>
      <c r="P1389" s="8" t="str">
        <f t="shared" si="257"/>
        <v xml:space="preserve"> </v>
      </c>
      <c r="Q1389" s="7"/>
      <c r="R1389" s="6"/>
      <c r="S1389" s="7"/>
      <c r="T1389" s="7"/>
      <c r="U1389" s="7"/>
      <c r="V1389" s="9"/>
      <c r="W1389" s="9"/>
      <c r="X1389" s="9"/>
      <c r="Y1389" s="9"/>
      <c r="Z1389" s="7"/>
      <c r="AA1389" s="7"/>
      <c r="AB1389" s="7"/>
      <c r="AC1389" s="7"/>
      <c r="AD1389" t="str">
        <f>IF('Invulblad per woning'!B1389=0," ","ja")</f>
        <v xml:space="preserve"> </v>
      </c>
      <c r="AE1389" s="10" t="str">
        <f t="shared" si="258"/>
        <v>nee</v>
      </c>
      <c r="AF1389" s="10">
        <f t="shared" si="259"/>
        <v>60</v>
      </c>
      <c r="AG1389" s="10">
        <f t="shared" si="260"/>
        <v>1944</v>
      </c>
      <c r="AH1389">
        <f t="shared" si="266"/>
        <v>0</v>
      </c>
      <c r="AI1389" s="10" t="str">
        <f t="shared" si="267"/>
        <v>nee 60 1944 0</v>
      </c>
      <c r="AJ1389" s="10" t="e">
        <f>_xlfn.XLOOKUP(AI1389,'Hybride Warmtepomp'!F$3:F$165,'Hybride Warmtepomp'!B$3:B$165)</f>
        <v>#N/A</v>
      </c>
      <c r="AK1389" t="str">
        <f t="shared" si="261"/>
        <v/>
      </c>
      <c r="AL1389" t="str">
        <f t="shared" si="265"/>
        <v>nee</v>
      </c>
      <c r="AM1389" t="str">
        <f t="shared" si="262"/>
        <v>nee</v>
      </c>
      <c r="AN1389" t="b">
        <f t="shared" si="263"/>
        <v>0</v>
      </c>
      <c r="AO1389" t="b">
        <f t="shared" si="264"/>
        <v>0</v>
      </c>
    </row>
    <row r="1390" spans="1:41">
      <c r="A1390" s="33"/>
      <c r="B1390" s="33"/>
      <c r="C1390" s="49"/>
      <c r="D1390" s="49"/>
      <c r="E1390" s="50"/>
      <c r="F1390" s="7"/>
      <c r="G1390" s="50"/>
      <c r="H1390" s="50"/>
      <c r="I1390" s="49"/>
      <c r="J1390" s="54"/>
      <c r="K1390" s="49"/>
      <c r="L1390" s="49"/>
      <c r="M1390" s="41"/>
      <c r="N1390" s="7"/>
      <c r="O1390" s="8" t="str">
        <f t="shared" si="256"/>
        <v xml:space="preserve"> </v>
      </c>
      <c r="P1390" s="8" t="str">
        <f t="shared" si="257"/>
        <v xml:space="preserve"> </v>
      </c>
      <c r="Q1390" s="7"/>
      <c r="R1390" s="6"/>
      <c r="S1390" s="7"/>
      <c r="T1390" s="7"/>
      <c r="U1390" s="7"/>
      <c r="V1390" s="9"/>
      <c r="W1390" s="9"/>
      <c r="X1390" s="9"/>
      <c r="Y1390" s="9"/>
      <c r="Z1390" s="7"/>
      <c r="AA1390" s="7"/>
      <c r="AB1390" s="7"/>
      <c r="AC1390" s="7"/>
      <c r="AD1390" t="str">
        <f>IF('Invulblad per woning'!B1390=0," ","ja")</f>
        <v xml:space="preserve"> </v>
      </c>
      <c r="AE1390" s="10" t="str">
        <f t="shared" si="258"/>
        <v>nee</v>
      </c>
      <c r="AF1390" s="10">
        <f t="shared" si="259"/>
        <v>60</v>
      </c>
      <c r="AG1390" s="10">
        <f t="shared" si="260"/>
        <v>1944</v>
      </c>
      <c r="AH1390">
        <f t="shared" si="266"/>
        <v>0</v>
      </c>
      <c r="AI1390" s="10" t="str">
        <f t="shared" si="267"/>
        <v>nee 60 1944 0</v>
      </c>
      <c r="AJ1390" s="10" t="e">
        <f>_xlfn.XLOOKUP(AI1390,'Hybride Warmtepomp'!F$3:F$165,'Hybride Warmtepomp'!B$3:B$165)</f>
        <v>#N/A</v>
      </c>
      <c r="AK1390" t="str">
        <f t="shared" si="261"/>
        <v/>
      </c>
      <c r="AL1390" t="str">
        <f t="shared" si="265"/>
        <v>nee</v>
      </c>
      <c r="AM1390" t="str">
        <f t="shared" si="262"/>
        <v>nee</v>
      </c>
      <c r="AN1390" t="b">
        <f t="shared" si="263"/>
        <v>0</v>
      </c>
      <c r="AO1390" t="b">
        <f t="shared" si="264"/>
        <v>0</v>
      </c>
    </row>
    <row r="1391" spans="1:41">
      <c r="A1391" s="33"/>
      <c r="B1391" s="33"/>
      <c r="C1391" s="49"/>
      <c r="D1391" s="49"/>
      <c r="E1391" s="50"/>
      <c r="F1391" s="7"/>
      <c r="G1391" s="50"/>
      <c r="H1391" s="50"/>
      <c r="I1391" s="49"/>
      <c r="J1391" s="54"/>
      <c r="K1391" s="49"/>
      <c r="L1391" s="49"/>
      <c r="M1391" s="41"/>
      <c r="N1391" s="7"/>
      <c r="O1391" s="8" t="str">
        <f t="shared" si="256"/>
        <v xml:space="preserve"> </v>
      </c>
      <c r="P1391" s="8" t="str">
        <f t="shared" si="257"/>
        <v xml:space="preserve"> </v>
      </c>
      <c r="Q1391" s="7"/>
      <c r="R1391" s="6"/>
      <c r="S1391" s="7"/>
      <c r="T1391" s="7"/>
      <c r="U1391" s="7"/>
      <c r="V1391" s="9"/>
      <c r="W1391" s="9"/>
      <c r="X1391" s="9"/>
      <c r="Y1391" s="9"/>
      <c r="Z1391" s="7"/>
      <c r="AA1391" s="7"/>
      <c r="AB1391" s="7"/>
      <c r="AC1391" s="7"/>
      <c r="AD1391" t="str">
        <f>IF('Invulblad per woning'!B1391=0," ","ja")</f>
        <v xml:space="preserve"> </v>
      </c>
      <c r="AE1391" s="10" t="str">
        <f t="shared" si="258"/>
        <v>nee</v>
      </c>
      <c r="AF1391" s="10">
        <f t="shared" si="259"/>
        <v>60</v>
      </c>
      <c r="AG1391" s="10">
        <f t="shared" si="260"/>
        <v>1944</v>
      </c>
      <c r="AH1391">
        <f t="shared" si="266"/>
        <v>0</v>
      </c>
      <c r="AI1391" s="10" t="str">
        <f t="shared" si="267"/>
        <v>nee 60 1944 0</v>
      </c>
      <c r="AJ1391" s="10" t="e">
        <f>_xlfn.XLOOKUP(AI1391,'Hybride Warmtepomp'!F$3:F$165,'Hybride Warmtepomp'!B$3:B$165)</f>
        <v>#N/A</v>
      </c>
      <c r="AK1391" t="str">
        <f t="shared" si="261"/>
        <v/>
      </c>
      <c r="AL1391" t="str">
        <f t="shared" si="265"/>
        <v>nee</v>
      </c>
      <c r="AM1391" t="str">
        <f t="shared" si="262"/>
        <v>nee</v>
      </c>
      <c r="AN1391" t="b">
        <f t="shared" si="263"/>
        <v>0</v>
      </c>
      <c r="AO1391" t="b">
        <f t="shared" si="264"/>
        <v>0</v>
      </c>
    </row>
    <row r="1392" spans="1:41">
      <c r="A1392" s="33"/>
      <c r="B1392" s="33"/>
      <c r="C1392" s="49"/>
      <c r="D1392" s="49"/>
      <c r="E1392" s="50"/>
      <c r="F1392" s="7"/>
      <c r="G1392" s="50"/>
      <c r="H1392" s="50"/>
      <c r="I1392" s="49"/>
      <c r="J1392" s="54"/>
      <c r="K1392" s="49"/>
      <c r="L1392" s="49"/>
      <c r="M1392" s="41"/>
      <c r="N1392" s="7"/>
      <c r="O1392" s="8" t="str">
        <f t="shared" si="256"/>
        <v xml:space="preserve"> </v>
      </c>
      <c r="P1392" s="8" t="str">
        <f t="shared" si="257"/>
        <v xml:space="preserve"> </v>
      </c>
      <c r="Q1392" s="7"/>
      <c r="R1392" s="6"/>
      <c r="S1392" s="7"/>
      <c r="T1392" s="7"/>
      <c r="U1392" s="7"/>
      <c r="V1392" s="9"/>
      <c r="W1392" s="9"/>
      <c r="X1392" s="9"/>
      <c r="Y1392" s="9"/>
      <c r="Z1392" s="7"/>
      <c r="AA1392" s="7"/>
      <c r="AB1392" s="7"/>
      <c r="AC1392" s="7"/>
      <c r="AD1392" t="str">
        <f>IF('Invulblad per woning'!B1392=0," ","ja")</f>
        <v xml:space="preserve"> </v>
      </c>
      <c r="AE1392" s="10" t="str">
        <f t="shared" si="258"/>
        <v>nee</v>
      </c>
      <c r="AF1392" s="10">
        <f t="shared" si="259"/>
        <v>60</v>
      </c>
      <c r="AG1392" s="10">
        <f t="shared" si="260"/>
        <v>1944</v>
      </c>
      <c r="AH1392">
        <f t="shared" si="266"/>
        <v>0</v>
      </c>
      <c r="AI1392" s="10" t="str">
        <f t="shared" si="267"/>
        <v>nee 60 1944 0</v>
      </c>
      <c r="AJ1392" s="10" t="e">
        <f>_xlfn.XLOOKUP(AI1392,'Hybride Warmtepomp'!F$3:F$165,'Hybride Warmtepomp'!B$3:B$165)</f>
        <v>#N/A</v>
      </c>
      <c r="AK1392" t="str">
        <f t="shared" si="261"/>
        <v/>
      </c>
      <c r="AL1392" t="str">
        <f t="shared" si="265"/>
        <v>nee</v>
      </c>
      <c r="AM1392" t="str">
        <f t="shared" si="262"/>
        <v>nee</v>
      </c>
      <c r="AN1392" t="b">
        <f t="shared" si="263"/>
        <v>0</v>
      </c>
      <c r="AO1392" t="b">
        <f t="shared" si="264"/>
        <v>0</v>
      </c>
    </row>
    <row r="1393" spans="1:41">
      <c r="A1393" s="33"/>
      <c r="B1393" s="33"/>
      <c r="C1393" s="49"/>
      <c r="D1393" s="49"/>
      <c r="E1393" s="50"/>
      <c r="F1393" s="7"/>
      <c r="G1393" s="50"/>
      <c r="H1393" s="50"/>
      <c r="I1393" s="49"/>
      <c r="J1393" s="54"/>
      <c r="K1393" s="49"/>
      <c r="L1393" s="49"/>
      <c r="M1393" s="41"/>
      <c r="N1393" s="7"/>
      <c r="O1393" s="8" t="str">
        <f t="shared" si="256"/>
        <v xml:space="preserve"> </v>
      </c>
      <c r="P1393" s="8" t="str">
        <f t="shared" si="257"/>
        <v xml:space="preserve"> </v>
      </c>
      <c r="Q1393" s="7"/>
      <c r="R1393" s="6"/>
      <c r="S1393" s="7"/>
      <c r="T1393" s="7"/>
      <c r="U1393" s="7"/>
      <c r="V1393" s="9"/>
      <c r="W1393" s="9"/>
      <c r="X1393" s="9"/>
      <c r="Y1393" s="9"/>
      <c r="Z1393" s="7"/>
      <c r="AA1393" s="7"/>
      <c r="AB1393" s="7"/>
      <c r="AC1393" s="7"/>
      <c r="AD1393" t="str">
        <f>IF('Invulblad per woning'!B1393=0," ","ja")</f>
        <v xml:space="preserve"> </v>
      </c>
      <c r="AE1393" s="10" t="str">
        <f t="shared" si="258"/>
        <v>nee</v>
      </c>
      <c r="AF1393" s="10">
        <f t="shared" si="259"/>
        <v>60</v>
      </c>
      <c r="AG1393" s="10">
        <f t="shared" si="260"/>
        <v>1944</v>
      </c>
      <c r="AH1393">
        <f t="shared" si="266"/>
        <v>0</v>
      </c>
      <c r="AI1393" s="10" t="str">
        <f t="shared" si="267"/>
        <v>nee 60 1944 0</v>
      </c>
      <c r="AJ1393" s="10" t="e">
        <f>_xlfn.XLOOKUP(AI1393,'Hybride Warmtepomp'!F$3:F$165,'Hybride Warmtepomp'!B$3:B$165)</f>
        <v>#N/A</v>
      </c>
      <c r="AK1393" t="str">
        <f t="shared" si="261"/>
        <v/>
      </c>
      <c r="AL1393" t="str">
        <f t="shared" si="265"/>
        <v>nee</v>
      </c>
      <c r="AM1393" t="str">
        <f t="shared" si="262"/>
        <v>nee</v>
      </c>
      <c r="AN1393" t="b">
        <f t="shared" si="263"/>
        <v>0</v>
      </c>
      <c r="AO1393" t="b">
        <f t="shared" si="264"/>
        <v>0</v>
      </c>
    </row>
    <row r="1394" spans="1:41">
      <c r="A1394" s="33"/>
      <c r="B1394" s="33"/>
      <c r="C1394" s="49"/>
      <c r="D1394" s="49"/>
      <c r="E1394" s="50"/>
      <c r="F1394" s="7"/>
      <c r="G1394" s="50"/>
      <c r="H1394" s="50"/>
      <c r="I1394" s="49"/>
      <c r="J1394" s="54"/>
      <c r="K1394" s="49"/>
      <c r="L1394" s="49"/>
      <c r="M1394" s="41"/>
      <c r="N1394" s="7"/>
      <c r="O1394" s="8" t="str">
        <f t="shared" si="256"/>
        <v xml:space="preserve"> </v>
      </c>
      <c r="P1394" s="8" t="str">
        <f t="shared" si="257"/>
        <v xml:space="preserve"> </v>
      </c>
      <c r="Q1394" s="7"/>
      <c r="R1394" s="6"/>
      <c r="S1394" s="7"/>
      <c r="T1394" s="7"/>
      <c r="U1394" s="7"/>
      <c r="V1394" s="9"/>
      <c r="W1394" s="9"/>
      <c r="X1394" s="9"/>
      <c r="Y1394" s="9"/>
      <c r="Z1394" s="7"/>
      <c r="AA1394" s="7"/>
      <c r="AB1394" s="7"/>
      <c r="AC1394" s="7"/>
      <c r="AD1394" t="str">
        <f>IF('Invulblad per woning'!B1394=0," ","ja")</f>
        <v xml:space="preserve"> </v>
      </c>
      <c r="AE1394" s="10" t="str">
        <f t="shared" si="258"/>
        <v>nee</v>
      </c>
      <c r="AF1394" s="10">
        <f t="shared" si="259"/>
        <v>60</v>
      </c>
      <c r="AG1394" s="10">
        <f t="shared" si="260"/>
        <v>1944</v>
      </c>
      <c r="AH1394">
        <f t="shared" si="266"/>
        <v>0</v>
      </c>
      <c r="AI1394" s="10" t="str">
        <f t="shared" si="267"/>
        <v>nee 60 1944 0</v>
      </c>
      <c r="AJ1394" s="10" t="e">
        <f>_xlfn.XLOOKUP(AI1394,'Hybride Warmtepomp'!F$3:F$165,'Hybride Warmtepomp'!B$3:B$165)</f>
        <v>#N/A</v>
      </c>
      <c r="AK1394" t="str">
        <f t="shared" si="261"/>
        <v/>
      </c>
      <c r="AL1394" t="str">
        <f t="shared" si="265"/>
        <v>nee</v>
      </c>
      <c r="AM1394" t="str">
        <f t="shared" si="262"/>
        <v>nee</v>
      </c>
      <c r="AN1394" t="b">
        <f t="shared" si="263"/>
        <v>0</v>
      </c>
      <c r="AO1394" t="b">
        <f t="shared" si="264"/>
        <v>0</v>
      </c>
    </row>
    <row r="1395" spans="1:41">
      <c r="A1395" s="33"/>
      <c r="B1395" s="33"/>
      <c r="C1395" s="49"/>
      <c r="D1395" s="49"/>
      <c r="E1395" s="50"/>
      <c r="F1395" s="7"/>
      <c r="G1395" s="50"/>
      <c r="H1395" s="50"/>
      <c r="I1395" s="49"/>
      <c r="J1395" s="54"/>
      <c r="K1395" s="49"/>
      <c r="L1395" s="49"/>
      <c r="M1395" s="41"/>
      <c r="N1395" s="7"/>
      <c r="O1395" s="8" t="str">
        <f t="shared" si="256"/>
        <v xml:space="preserve"> </v>
      </c>
      <c r="P1395" s="8" t="str">
        <f t="shared" si="257"/>
        <v xml:space="preserve"> </v>
      </c>
      <c r="Q1395" s="7"/>
      <c r="R1395" s="6"/>
      <c r="S1395" s="7"/>
      <c r="T1395" s="7"/>
      <c r="U1395" s="7"/>
      <c r="V1395" s="9"/>
      <c r="W1395" s="9"/>
      <c r="X1395" s="9"/>
      <c r="Y1395" s="9"/>
      <c r="Z1395" s="7"/>
      <c r="AA1395" s="7"/>
      <c r="AB1395" s="7"/>
      <c r="AC1395" s="7"/>
      <c r="AD1395" t="str">
        <f>IF('Invulblad per woning'!B1395=0," ","ja")</f>
        <v xml:space="preserve"> </v>
      </c>
      <c r="AE1395" s="10" t="str">
        <f t="shared" si="258"/>
        <v>nee</v>
      </c>
      <c r="AF1395" s="10">
        <f t="shared" si="259"/>
        <v>60</v>
      </c>
      <c r="AG1395" s="10">
        <f t="shared" si="260"/>
        <v>1944</v>
      </c>
      <c r="AH1395">
        <f t="shared" si="266"/>
        <v>0</v>
      </c>
      <c r="AI1395" s="10" t="str">
        <f t="shared" si="267"/>
        <v>nee 60 1944 0</v>
      </c>
      <c r="AJ1395" s="10" t="e">
        <f>_xlfn.XLOOKUP(AI1395,'Hybride Warmtepomp'!F$3:F$165,'Hybride Warmtepomp'!B$3:B$165)</f>
        <v>#N/A</v>
      </c>
      <c r="AK1395" t="str">
        <f t="shared" si="261"/>
        <v/>
      </c>
      <c r="AL1395" t="str">
        <f t="shared" si="265"/>
        <v>nee</v>
      </c>
      <c r="AM1395" t="str">
        <f t="shared" si="262"/>
        <v>nee</v>
      </c>
      <c r="AN1395" t="b">
        <f t="shared" si="263"/>
        <v>0</v>
      </c>
      <c r="AO1395" t="b">
        <f t="shared" si="264"/>
        <v>0</v>
      </c>
    </row>
    <row r="1396" spans="1:41">
      <c r="A1396" s="33"/>
      <c r="B1396" s="33"/>
      <c r="C1396" s="49"/>
      <c r="D1396" s="49"/>
      <c r="E1396" s="50"/>
      <c r="F1396" s="7"/>
      <c r="G1396" s="50"/>
      <c r="H1396" s="50"/>
      <c r="I1396" s="49"/>
      <c r="J1396" s="54"/>
      <c r="K1396" s="49"/>
      <c r="L1396" s="49"/>
      <c r="M1396" s="41"/>
      <c r="N1396" s="7"/>
      <c r="O1396" s="8" t="str">
        <f t="shared" si="256"/>
        <v xml:space="preserve"> </v>
      </c>
      <c r="P1396" s="8" t="str">
        <f t="shared" si="257"/>
        <v xml:space="preserve"> </v>
      </c>
      <c r="Q1396" s="7"/>
      <c r="R1396" s="6"/>
      <c r="S1396" s="7"/>
      <c r="T1396" s="7"/>
      <c r="U1396" s="7"/>
      <c r="V1396" s="9"/>
      <c r="W1396" s="9"/>
      <c r="X1396" s="9"/>
      <c r="Y1396" s="9"/>
      <c r="Z1396" s="7"/>
      <c r="AA1396" s="7"/>
      <c r="AB1396" s="7"/>
      <c r="AC1396" s="7"/>
      <c r="AD1396" t="str">
        <f>IF('Invulblad per woning'!B1396=0," ","ja")</f>
        <v xml:space="preserve"> </v>
      </c>
      <c r="AE1396" s="10" t="str">
        <f t="shared" si="258"/>
        <v>nee</v>
      </c>
      <c r="AF1396" s="10">
        <f t="shared" si="259"/>
        <v>60</v>
      </c>
      <c r="AG1396" s="10">
        <f t="shared" si="260"/>
        <v>1944</v>
      </c>
      <c r="AH1396">
        <f t="shared" si="266"/>
        <v>0</v>
      </c>
      <c r="AI1396" s="10" t="str">
        <f t="shared" si="267"/>
        <v>nee 60 1944 0</v>
      </c>
      <c r="AJ1396" s="10" t="e">
        <f>_xlfn.XLOOKUP(AI1396,'Hybride Warmtepomp'!F$3:F$165,'Hybride Warmtepomp'!B$3:B$165)</f>
        <v>#N/A</v>
      </c>
      <c r="AK1396" t="str">
        <f t="shared" si="261"/>
        <v/>
      </c>
      <c r="AL1396" t="str">
        <f t="shared" si="265"/>
        <v>nee</v>
      </c>
      <c r="AM1396" t="str">
        <f t="shared" si="262"/>
        <v>nee</v>
      </c>
      <c r="AN1396" t="b">
        <f t="shared" si="263"/>
        <v>0</v>
      </c>
      <c r="AO1396" t="b">
        <f t="shared" si="264"/>
        <v>0</v>
      </c>
    </row>
    <row r="1397" spans="1:41">
      <c r="A1397" s="33"/>
      <c r="B1397" s="33"/>
      <c r="C1397" s="49"/>
      <c r="D1397" s="49"/>
      <c r="E1397" s="50"/>
      <c r="F1397" s="7"/>
      <c r="G1397" s="50"/>
      <c r="H1397" s="50"/>
      <c r="I1397" s="49"/>
      <c r="J1397" s="54"/>
      <c r="K1397" s="49"/>
      <c r="L1397" s="49"/>
      <c r="M1397" s="41"/>
      <c r="N1397" s="7"/>
      <c r="O1397" s="8" t="str">
        <f t="shared" si="256"/>
        <v xml:space="preserve"> </v>
      </c>
      <c r="P1397" s="8" t="str">
        <f t="shared" si="257"/>
        <v xml:space="preserve"> </v>
      </c>
      <c r="Q1397" s="7"/>
      <c r="R1397" s="6"/>
      <c r="S1397" s="7"/>
      <c r="T1397" s="7"/>
      <c r="U1397" s="7"/>
      <c r="V1397" s="9"/>
      <c r="W1397" s="9"/>
      <c r="X1397" s="9"/>
      <c r="Y1397" s="9"/>
      <c r="Z1397" s="7"/>
      <c r="AA1397" s="7"/>
      <c r="AB1397" s="7"/>
      <c r="AC1397" s="7"/>
      <c r="AD1397" t="str">
        <f>IF('Invulblad per woning'!B1397=0," ","ja")</f>
        <v xml:space="preserve"> </v>
      </c>
      <c r="AE1397" s="10" t="str">
        <f t="shared" si="258"/>
        <v>nee</v>
      </c>
      <c r="AF1397" s="10">
        <f t="shared" si="259"/>
        <v>60</v>
      </c>
      <c r="AG1397" s="10">
        <f t="shared" si="260"/>
        <v>1944</v>
      </c>
      <c r="AH1397">
        <f t="shared" si="266"/>
        <v>0</v>
      </c>
      <c r="AI1397" s="10" t="str">
        <f t="shared" si="267"/>
        <v>nee 60 1944 0</v>
      </c>
      <c r="AJ1397" s="10" t="e">
        <f>_xlfn.XLOOKUP(AI1397,'Hybride Warmtepomp'!F$3:F$165,'Hybride Warmtepomp'!B$3:B$165)</f>
        <v>#N/A</v>
      </c>
      <c r="AK1397" t="str">
        <f t="shared" si="261"/>
        <v/>
      </c>
      <c r="AL1397" t="str">
        <f t="shared" si="265"/>
        <v>nee</v>
      </c>
      <c r="AM1397" t="str">
        <f t="shared" si="262"/>
        <v>nee</v>
      </c>
      <c r="AN1397" t="b">
        <f t="shared" si="263"/>
        <v>0</v>
      </c>
      <c r="AO1397" t="b">
        <f t="shared" si="264"/>
        <v>0</v>
      </c>
    </row>
    <row r="1398" spans="1:41">
      <c r="A1398" s="33"/>
      <c r="B1398" s="33"/>
      <c r="C1398" s="49"/>
      <c r="D1398" s="49"/>
      <c r="E1398" s="50"/>
      <c r="F1398" s="7"/>
      <c r="G1398" s="50"/>
      <c r="H1398" s="50"/>
      <c r="I1398" s="49"/>
      <c r="J1398" s="54"/>
      <c r="K1398" s="49"/>
      <c r="L1398" s="49"/>
      <c r="M1398" s="41"/>
      <c r="N1398" s="7"/>
      <c r="O1398" s="8" t="str">
        <f t="shared" si="256"/>
        <v xml:space="preserve"> </v>
      </c>
      <c r="P1398" s="8" t="str">
        <f t="shared" si="257"/>
        <v xml:space="preserve"> </v>
      </c>
      <c r="Q1398" s="7"/>
      <c r="R1398" s="6"/>
      <c r="S1398" s="7"/>
      <c r="T1398" s="7"/>
      <c r="U1398" s="7"/>
      <c r="V1398" s="9"/>
      <c r="W1398" s="9"/>
      <c r="X1398" s="9"/>
      <c r="Y1398" s="9"/>
      <c r="Z1398" s="7"/>
      <c r="AA1398" s="7"/>
      <c r="AB1398" s="7"/>
      <c r="AC1398" s="7"/>
      <c r="AD1398" t="str">
        <f>IF('Invulblad per woning'!B1398=0," ","ja")</f>
        <v xml:space="preserve"> </v>
      </c>
      <c r="AE1398" s="10" t="str">
        <f t="shared" si="258"/>
        <v>nee</v>
      </c>
      <c r="AF1398" s="10">
        <f t="shared" si="259"/>
        <v>60</v>
      </c>
      <c r="AG1398" s="10">
        <f t="shared" si="260"/>
        <v>1944</v>
      </c>
      <c r="AH1398">
        <f t="shared" si="266"/>
        <v>0</v>
      </c>
      <c r="AI1398" s="10" t="str">
        <f t="shared" si="267"/>
        <v>nee 60 1944 0</v>
      </c>
      <c r="AJ1398" s="10" t="e">
        <f>_xlfn.XLOOKUP(AI1398,'Hybride Warmtepomp'!F$3:F$165,'Hybride Warmtepomp'!B$3:B$165)</f>
        <v>#N/A</v>
      </c>
      <c r="AK1398" t="str">
        <f t="shared" si="261"/>
        <v/>
      </c>
      <c r="AL1398" t="str">
        <f t="shared" si="265"/>
        <v>nee</v>
      </c>
      <c r="AM1398" t="str">
        <f t="shared" si="262"/>
        <v>nee</v>
      </c>
      <c r="AN1398" t="b">
        <f t="shared" si="263"/>
        <v>0</v>
      </c>
      <c r="AO1398" t="b">
        <f t="shared" si="264"/>
        <v>0</v>
      </c>
    </row>
    <row r="1399" spans="1:41">
      <c r="A1399" s="33"/>
      <c r="B1399" s="33"/>
      <c r="C1399" s="49"/>
      <c r="D1399" s="49"/>
      <c r="E1399" s="50"/>
      <c r="F1399" s="7"/>
      <c r="G1399" s="50"/>
      <c r="H1399" s="50"/>
      <c r="I1399" s="49"/>
      <c r="J1399" s="54"/>
      <c r="K1399" s="49"/>
      <c r="L1399" s="49"/>
      <c r="M1399" s="41"/>
      <c r="N1399" s="7"/>
      <c r="O1399" s="8" t="str">
        <f t="shared" si="256"/>
        <v xml:space="preserve"> </v>
      </c>
      <c r="P1399" s="8" t="str">
        <f t="shared" si="257"/>
        <v xml:space="preserve"> </v>
      </c>
      <c r="Q1399" s="7"/>
      <c r="R1399" s="6"/>
      <c r="S1399" s="7"/>
      <c r="T1399" s="7"/>
      <c r="U1399" s="7"/>
      <c r="V1399" s="9"/>
      <c r="W1399" s="9"/>
      <c r="X1399" s="9"/>
      <c r="Y1399" s="9"/>
      <c r="Z1399" s="7"/>
      <c r="AA1399" s="7"/>
      <c r="AB1399" s="7"/>
      <c r="AC1399" s="7"/>
      <c r="AD1399" t="str">
        <f>IF('Invulblad per woning'!B1399=0," ","ja")</f>
        <v xml:space="preserve"> </v>
      </c>
      <c r="AE1399" s="10" t="str">
        <f t="shared" si="258"/>
        <v>nee</v>
      </c>
      <c r="AF1399" s="10">
        <f t="shared" si="259"/>
        <v>60</v>
      </c>
      <c r="AG1399" s="10">
        <f t="shared" si="260"/>
        <v>1944</v>
      </c>
      <c r="AH1399">
        <f t="shared" si="266"/>
        <v>0</v>
      </c>
      <c r="AI1399" s="10" t="str">
        <f t="shared" si="267"/>
        <v>nee 60 1944 0</v>
      </c>
      <c r="AJ1399" s="10" t="e">
        <f>_xlfn.XLOOKUP(AI1399,'Hybride Warmtepomp'!F$3:F$165,'Hybride Warmtepomp'!B$3:B$165)</f>
        <v>#N/A</v>
      </c>
      <c r="AK1399" t="str">
        <f t="shared" si="261"/>
        <v/>
      </c>
      <c r="AL1399" t="str">
        <f t="shared" si="265"/>
        <v>nee</v>
      </c>
      <c r="AM1399" t="str">
        <f t="shared" si="262"/>
        <v>nee</v>
      </c>
      <c r="AN1399" t="b">
        <f t="shared" si="263"/>
        <v>0</v>
      </c>
      <c r="AO1399" t="b">
        <f t="shared" si="264"/>
        <v>0</v>
      </c>
    </row>
    <row r="1400" spans="1:41">
      <c r="A1400" s="33"/>
      <c r="B1400" s="33"/>
      <c r="C1400" s="49"/>
      <c r="D1400" s="49"/>
      <c r="E1400" s="50"/>
      <c r="F1400" s="7"/>
      <c r="G1400" s="50"/>
      <c r="H1400" s="50"/>
      <c r="I1400" s="49"/>
      <c r="J1400" s="54"/>
      <c r="K1400" s="49"/>
      <c r="L1400" s="49"/>
      <c r="M1400" s="41"/>
      <c r="N1400" s="7"/>
      <c r="O1400" s="8" t="str">
        <f t="shared" si="256"/>
        <v xml:space="preserve"> </v>
      </c>
      <c r="P1400" s="8" t="str">
        <f t="shared" si="257"/>
        <v xml:space="preserve"> </v>
      </c>
      <c r="Q1400" s="7"/>
      <c r="R1400" s="6"/>
      <c r="S1400" s="7"/>
      <c r="T1400" s="7"/>
      <c r="U1400" s="7"/>
      <c r="V1400" s="9"/>
      <c r="W1400" s="9"/>
      <c r="X1400" s="9"/>
      <c r="Y1400" s="9"/>
      <c r="Z1400" s="7"/>
      <c r="AA1400" s="7"/>
      <c r="AB1400" s="7"/>
      <c r="AC1400" s="7"/>
      <c r="AD1400" t="str">
        <f>IF('Invulblad per woning'!B1400=0," ","ja")</f>
        <v xml:space="preserve"> </v>
      </c>
      <c r="AE1400" s="10" t="str">
        <f t="shared" si="258"/>
        <v>nee</v>
      </c>
      <c r="AF1400" s="10">
        <f t="shared" si="259"/>
        <v>60</v>
      </c>
      <c r="AG1400" s="10">
        <f t="shared" si="260"/>
        <v>1944</v>
      </c>
      <c r="AH1400">
        <f t="shared" si="266"/>
        <v>0</v>
      </c>
      <c r="AI1400" s="10" t="str">
        <f t="shared" si="267"/>
        <v>nee 60 1944 0</v>
      </c>
      <c r="AJ1400" s="10" t="e">
        <f>_xlfn.XLOOKUP(AI1400,'Hybride Warmtepomp'!F$3:F$165,'Hybride Warmtepomp'!B$3:B$165)</f>
        <v>#N/A</v>
      </c>
      <c r="AK1400" t="str">
        <f t="shared" si="261"/>
        <v/>
      </c>
      <c r="AL1400" t="str">
        <f t="shared" si="265"/>
        <v>nee</v>
      </c>
      <c r="AM1400" t="str">
        <f t="shared" si="262"/>
        <v>nee</v>
      </c>
      <c r="AN1400" t="b">
        <f t="shared" si="263"/>
        <v>0</v>
      </c>
      <c r="AO1400" t="b">
        <f t="shared" si="264"/>
        <v>0</v>
      </c>
    </row>
    <row r="1401" spans="1:41">
      <c r="A1401" s="33"/>
      <c r="B1401" s="33"/>
      <c r="C1401" s="49"/>
      <c r="D1401" s="49"/>
      <c r="E1401" s="50"/>
      <c r="F1401" s="7"/>
      <c r="G1401" s="50"/>
      <c r="H1401" s="50"/>
      <c r="I1401" s="49"/>
      <c r="J1401" s="54"/>
      <c r="K1401" s="49"/>
      <c r="L1401" s="49"/>
      <c r="M1401" s="41"/>
      <c r="N1401" s="7"/>
      <c r="O1401" s="8" t="str">
        <f t="shared" si="256"/>
        <v xml:space="preserve"> </v>
      </c>
      <c r="P1401" s="8" t="str">
        <f t="shared" si="257"/>
        <v xml:space="preserve"> </v>
      </c>
      <c r="Q1401" s="7"/>
      <c r="R1401" s="6"/>
      <c r="S1401" s="7"/>
      <c r="T1401" s="7"/>
      <c r="U1401" s="7"/>
      <c r="V1401" s="9"/>
      <c r="W1401" s="9"/>
      <c r="X1401" s="9"/>
      <c r="Y1401" s="9"/>
      <c r="Z1401" s="7"/>
      <c r="AA1401" s="7"/>
      <c r="AB1401" s="7"/>
      <c r="AC1401" s="7"/>
      <c r="AD1401" t="str">
        <f>IF('Invulblad per woning'!B1401=0," ","ja")</f>
        <v xml:space="preserve"> </v>
      </c>
      <c r="AE1401" s="10" t="str">
        <f t="shared" si="258"/>
        <v>nee</v>
      </c>
      <c r="AF1401" s="10">
        <f t="shared" si="259"/>
        <v>60</v>
      </c>
      <c r="AG1401" s="10">
        <f t="shared" si="260"/>
        <v>1944</v>
      </c>
      <c r="AH1401">
        <f t="shared" si="266"/>
        <v>0</v>
      </c>
      <c r="AI1401" s="10" t="str">
        <f t="shared" si="267"/>
        <v>nee 60 1944 0</v>
      </c>
      <c r="AJ1401" s="10" t="e">
        <f>_xlfn.XLOOKUP(AI1401,'Hybride Warmtepomp'!F$3:F$165,'Hybride Warmtepomp'!B$3:B$165)</f>
        <v>#N/A</v>
      </c>
      <c r="AK1401" t="str">
        <f t="shared" si="261"/>
        <v/>
      </c>
      <c r="AL1401" t="str">
        <f t="shared" si="265"/>
        <v>nee</v>
      </c>
      <c r="AM1401" t="str">
        <f t="shared" si="262"/>
        <v>nee</v>
      </c>
      <c r="AN1401" t="b">
        <f t="shared" si="263"/>
        <v>0</v>
      </c>
      <c r="AO1401" t="b">
        <f t="shared" si="264"/>
        <v>0</v>
      </c>
    </row>
    <row r="1402" spans="1:41">
      <c r="A1402" s="33"/>
      <c r="B1402" s="33"/>
      <c r="C1402" s="49"/>
      <c r="D1402" s="49"/>
      <c r="E1402" s="50"/>
      <c r="F1402" s="7"/>
      <c r="G1402" s="50"/>
      <c r="H1402" s="50"/>
      <c r="I1402" s="49"/>
      <c r="J1402" s="54"/>
      <c r="K1402" s="49"/>
      <c r="L1402" s="49"/>
      <c r="M1402" s="41"/>
      <c r="N1402" s="7"/>
      <c r="O1402" s="8" t="str">
        <f t="shared" si="256"/>
        <v xml:space="preserve"> </v>
      </c>
      <c r="P1402" s="8" t="str">
        <f t="shared" si="257"/>
        <v xml:space="preserve"> </v>
      </c>
      <c r="Q1402" s="7"/>
      <c r="R1402" s="6"/>
      <c r="S1402" s="7"/>
      <c r="T1402" s="7"/>
      <c r="U1402" s="7"/>
      <c r="V1402" s="9"/>
      <c r="W1402" s="9"/>
      <c r="X1402" s="9"/>
      <c r="Y1402" s="9"/>
      <c r="Z1402" s="7"/>
      <c r="AA1402" s="7"/>
      <c r="AB1402" s="7"/>
      <c r="AC1402" s="7"/>
      <c r="AD1402" t="str">
        <f>IF('Invulblad per woning'!B1402=0," ","ja")</f>
        <v xml:space="preserve"> </v>
      </c>
      <c r="AE1402" s="10" t="str">
        <f t="shared" si="258"/>
        <v>nee</v>
      </c>
      <c r="AF1402" s="10">
        <f t="shared" si="259"/>
        <v>60</v>
      </c>
      <c r="AG1402" s="10">
        <f t="shared" si="260"/>
        <v>1944</v>
      </c>
      <c r="AH1402">
        <f t="shared" si="266"/>
        <v>0</v>
      </c>
      <c r="AI1402" s="10" t="str">
        <f t="shared" si="267"/>
        <v>nee 60 1944 0</v>
      </c>
      <c r="AJ1402" s="10" t="e">
        <f>_xlfn.XLOOKUP(AI1402,'Hybride Warmtepomp'!F$3:F$165,'Hybride Warmtepomp'!B$3:B$165)</f>
        <v>#N/A</v>
      </c>
      <c r="AK1402" t="str">
        <f t="shared" si="261"/>
        <v/>
      </c>
      <c r="AL1402" t="str">
        <f t="shared" si="265"/>
        <v>nee</v>
      </c>
      <c r="AM1402" t="str">
        <f t="shared" si="262"/>
        <v>nee</v>
      </c>
      <c r="AN1402" t="b">
        <f t="shared" si="263"/>
        <v>0</v>
      </c>
      <c r="AO1402" t="b">
        <f t="shared" si="264"/>
        <v>0</v>
      </c>
    </row>
    <row r="1403" spans="1:41">
      <c r="A1403" s="33"/>
      <c r="B1403" s="33"/>
      <c r="C1403" s="49"/>
      <c r="D1403" s="49"/>
      <c r="E1403" s="50"/>
      <c r="F1403" s="7"/>
      <c r="G1403" s="50"/>
      <c r="H1403" s="50"/>
      <c r="I1403" s="49"/>
      <c r="J1403" s="54"/>
      <c r="K1403" s="49"/>
      <c r="L1403" s="49"/>
      <c r="M1403" s="41"/>
      <c r="N1403" s="7"/>
      <c r="O1403" s="8" t="str">
        <f t="shared" si="256"/>
        <v xml:space="preserve"> </v>
      </c>
      <c r="P1403" s="8" t="str">
        <f t="shared" si="257"/>
        <v xml:space="preserve"> </v>
      </c>
      <c r="Q1403" s="7"/>
      <c r="R1403" s="6"/>
      <c r="S1403" s="7"/>
      <c r="T1403" s="7"/>
      <c r="U1403" s="7"/>
      <c r="V1403" s="9"/>
      <c r="W1403" s="9"/>
      <c r="X1403" s="9"/>
      <c r="Y1403" s="9"/>
      <c r="Z1403" s="7"/>
      <c r="AA1403" s="7"/>
      <c r="AB1403" s="7"/>
      <c r="AC1403" s="7"/>
      <c r="AD1403" t="str">
        <f>IF('Invulblad per woning'!B1403=0," ","ja")</f>
        <v xml:space="preserve"> </v>
      </c>
      <c r="AE1403" s="10" t="str">
        <f t="shared" si="258"/>
        <v>nee</v>
      </c>
      <c r="AF1403" s="10">
        <f t="shared" si="259"/>
        <v>60</v>
      </c>
      <c r="AG1403" s="10">
        <f t="shared" si="260"/>
        <v>1944</v>
      </c>
      <c r="AH1403">
        <f t="shared" si="266"/>
        <v>0</v>
      </c>
      <c r="AI1403" s="10" t="str">
        <f t="shared" si="267"/>
        <v>nee 60 1944 0</v>
      </c>
      <c r="AJ1403" s="10" t="e">
        <f>_xlfn.XLOOKUP(AI1403,'Hybride Warmtepomp'!F$3:F$165,'Hybride Warmtepomp'!B$3:B$165)</f>
        <v>#N/A</v>
      </c>
      <c r="AK1403" t="str">
        <f t="shared" si="261"/>
        <v/>
      </c>
      <c r="AL1403" t="str">
        <f t="shared" si="265"/>
        <v>nee</v>
      </c>
      <c r="AM1403" t="str">
        <f t="shared" si="262"/>
        <v>nee</v>
      </c>
      <c r="AN1403" t="b">
        <f t="shared" si="263"/>
        <v>0</v>
      </c>
      <c r="AO1403" t="b">
        <f t="shared" si="264"/>
        <v>0</v>
      </c>
    </row>
    <row r="1404" spans="1:41">
      <c r="A1404" s="33"/>
      <c r="B1404" s="33"/>
      <c r="C1404" s="49"/>
      <c r="D1404" s="49"/>
      <c r="E1404" s="50"/>
      <c r="F1404" s="7"/>
      <c r="G1404" s="50"/>
      <c r="H1404" s="50"/>
      <c r="I1404" s="49"/>
      <c r="J1404" s="54"/>
      <c r="K1404" s="49"/>
      <c r="L1404" s="49"/>
      <c r="M1404" s="41"/>
      <c r="N1404" s="7"/>
      <c r="O1404" s="8" t="str">
        <f t="shared" si="256"/>
        <v xml:space="preserve"> </v>
      </c>
      <c r="P1404" s="8" t="str">
        <f t="shared" si="257"/>
        <v xml:space="preserve"> </v>
      </c>
      <c r="Q1404" s="7"/>
      <c r="R1404" s="6"/>
      <c r="S1404" s="7"/>
      <c r="T1404" s="7"/>
      <c r="U1404" s="7"/>
      <c r="V1404" s="9"/>
      <c r="W1404" s="9"/>
      <c r="X1404" s="9"/>
      <c r="Y1404" s="9"/>
      <c r="Z1404" s="7"/>
      <c r="AA1404" s="7"/>
      <c r="AB1404" s="7"/>
      <c r="AC1404" s="7"/>
      <c r="AD1404" t="str">
        <f>IF('Invulblad per woning'!B1404=0," ","ja")</f>
        <v xml:space="preserve"> </v>
      </c>
      <c r="AE1404" s="10" t="str">
        <f t="shared" si="258"/>
        <v>nee</v>
      </c>
      <c r="AF1404" s="10">
        <f t="shared" si="259"/>
        <v>60</v>
      </c>
      <c r="AG1404" s="10">
        <f t="shared" si="260"/>
        <v>1944</v>
      </c>
      <c r="AH1404">
        <f t="shared" si="266"/>
        <v>0</v>
      </c>
      <c r="AI1404" s="10" t="str">
        <f t="shared" si="267"/>
        <v>nee 60 1944 0</v>
      </c>
      <c r="AJ1404" s="10" t="e">
        <f>_xlfn.XLOOKUP(AI1404,'Hybride Warmtepomp'!F$3:F$165,'Hybride Warmtepomp'!B$3:B$165)</f>
        <v>#N/A</v>
      </c>
      <c r="AK1404" t="str">
        <f t="shared" si="261"/>
        <v/>
      </c>
      <c r="AL1404" t="str">
        <f t="shared" si="265"/>
        <v>nee</v>
      </c>
      <c r="AM1404" t="str">
        <f t="shared" si="262"/>
        <v>nee</v>
      </c>
      <c r="AN1404" t="b">
        <f t="shared" si="263"/>
        <v>0</v>
      </c>
      <c r="AO1404" t="b">
        <f t="shared" si="264"/>
        <v>0</v>
      </c>
    </row>
    <row r="1405" spans="1:41">
      <c r="A1405" s="33"/>
      <c r="B1405" s="33"/>
      <c r="C1405" s="49"/>
      <c r="D1405" s="49"/>
      <c r="E1405" s="50"/>
      <c r="F1405" s="7"/>
      <c r="G1405" s="50"/>
      <c r="H1405" s="50"/>
      <c r="I1405" s="49"/>
      <c r="J1405" s="54"/>
      <c r="K1405" s="49"/>
      <c r="L1405" s="49"/>
      <c r="M1405" s="41"/>
      <c r="N1405" s="7"/>
      <c r="O1405" s="8" t="str">
        <f t="shared" si="256"/>
        <v xml:space="preserve"> </v>
      </c>
      <c r="P1405" s="8" t="str">
        <f t="shared" si="257"/>
        <v xml:space="preserve"> </v>
      </c>
      <c r="Q1405" s="7"/>
      <c r="R1405" s="6"/>
      <c r="S1405" s="7"/>
      <c r="T1405" s="7"/>
      <c r="U1405" s="7"/>
      <c r="V1405" s="9"/>
      <c r="W1405" s="9"/>
      <c r="X1405" s="9"/>
      <c r="Y1405" s="9"/>
      <c r="Z1405" s="7"/>
      <c r="AA1405" s="7"/>
      <c r="AB1405" s="7"/>
      <c r="AC1405" s="7"/>
      <c r="AD1405" t="str">
        <f>IF('Invulblad per woning'!B1405=0," ","ja")</f>
        <v xml:space="preserve"> </v>
      </c>
      <c r="AE1405" s="10" t="str">
        <f t="shared" si="258"/>
        <v>nee</v>
      </c>
      <c r="AF1405" s="10">
        <f t="shared" si="259"/>
        <v>60</v>
      </c>
      <c r="AG1405" s="10">
        <f t="shared" si="260"/>
        <v>1944</v>
      </c>
      <c r="AH1405">
        <f t="shared" si="266"/>
        <v>0</v>
      </c>
      <c r="AI1405" s="10" t="str">
        <f t="shared" si="267"/>
        <v>nee 60 1944 0</v>
      </c>
      <c r="AJ1405" s="10" t="e">
        <f>_xlfn.XLOOKUP(AI1405,'Hybride Warmtepomp'!F$3:F$165,'Hybride Warmtepomp'!B$3:B$165)</f>
        <v>#N/A</v>
      </c>
      <c r="AK1405" t="str">
        <f t="shared" si="261"/>
        <v/>
      </c>
      <c r="AL1405" t="str">
        <f t="shared" si="265"/>
        <v>nee</v>
      </c>
      <c r="AM1405" t="str">
        <f t="shared" si="262"/>
        <v>nee</v>
      </c>
      <c r="AN1405" t="b">
        <f t="shared" si="263"/>
        <v>0</v>
      </c>
      <c r="AO1405" t="b">
        <f t="shared" si="264"/>
        <v>0</v>
      </c>
    </row>
    <row r="1406" spans="1:41">
      <c r="A1406" s="33"/>
      <c r="B1406" s="33"/>
      <c r="C1406" s="49"/>
      <c r="D1406" s="49"/>
      <c r="E1406" s="50"/>
      <c r="F1406" s="7"/>
      <c r="G1406" s="50"/>
      <c r="H1406" s="50"/>
      <c r="I1406" s="49"/>
      <c r="J1406" s="54"/>
      <c r="K1406" s="49"/>
      <c r="L1406" s="49"/>
      <c r="M1406" s="41"/>
      <c r="N1406" s="7"/>
      <c r="O1406" s="8" t="str">
        <f t="shared" si="256"/>
        <v xml:space="preserve"> </v>
      </c>
      <c r="P1406" s="8" t="str">
        <f t="shared" si="257"/>
        <v xml:space="preserve"> </v>
      </c>
      <c r="Q1406" s="7"/>
      <c r="R1406" s="6"/>
      <c r="S1406" s="7"/>
      <c r="T1406" s="7"/>
      <c r="U1406" s="7"/>
      <c r="V1406" s="9"/>
      <c r="W1406" s="9"/>
      <c r="X1406" s="9"/>
      <c r="Y1406" s="9"/>
      <c r="Z1406" s="7"/>
      <c r="AA1406" s="7"/>
      <c r="AB1406" s="7"/>
      <c r="AC1406" s="7"/>
      <c r="AD1406" t="str">
        <f>IF('Invulblad per woning'!B1406=0," ","ja")</f>
        <v xml:space="preserve"> </v>
      </c>
      <c r="AE1406" s="10" t="str">
        <f t="shared" si="258"/>
        <v>nee</v>
      </c>
      <c r="AF1406" s="10">
        <f t="shared" si="259"/>
        <v>60</v>
      </c>
      <c r="AG1406" s="10">
        <f t="shared" si="260"/>
        <v>1944</v>
      </c>
      <c r="AH1406">
        <f t="shared" si="266"/>
        <v>0</v>
      </c>
      <c r="AI1406" s="10" t="str">
        <f t="shared" si="267"/>
        <v>nee 60 1944 0</v>
      </c>
      <c r="AJ1406" s="10" t="e">
        <f>_xlfn.XLOOKUP(AI1406,'Hybride Warmtepomp'!F$3:F$165,'Hybride Warmtepomp'!B$3:B$165)</f>
        <v>#N/A</v>
      </c>
      <c r="AK1406" t="str">
        <f t="shared" si="261"/>
        <v/>
      </c>
      <c r="AL1406" t="str">
        <f t="shared" si="265"/>
        <v>nee</v>
      </c>
      <c r="AM1406" t="str">
        <f t="shared" si="262"/>
        <v>nee</v>
      </c>
      <c r="AN1406" t="b">
        <f t="shared" si="263"/>
        <v>0</v>
      </c>
      <c r="AO1406" t="b">
        <f t="shared" si="264"/>
        <v>0</v>
      </c>
    </row>
    <row r="1407" spans="1:41">
      <c r="A1407" s="33"/>
      <c r="B1407" s="33"/>
      <c r="C1407" s="49"/>
      <c r="D1407" s="49"/>
      <c r="E1407" s="50"/>
      <c r="F1407" s="7"/>
      <c r="G1407" s="50"/>
      <c r="H1407" s="50"/>
      <c r="I1407" s="49"/>
      <c r="J1407" s="54"/>
      <c r="K1407" s="49"/>
      <c r="L1407" s="49"/>
      <c r="M1407" s="41"/>
      <c r="N1407" s="7"/>
      <c r="O1407" s="8" t="str">
        <f t="shared" si="256"/>
        <v xml:space="preserve"> </v>
      </c>
      <c r="P1407" s="8" t="str">
        <f t="shared" si="257"/>
        <v xml:space="preserve"> </v>
      </c>
      <c r="Q1407" s="7"/>
      <c r="R1407" s="6"/>
      <c r="S1407" s="7"/>
      <c r="T1407" s="7"/>
      <c r="U1407" s="7"/>
      <c r="V1407" s="9"/>
      <c r="W1407" s="9"/>
      <c r="X1407" s="9"/>
      <c r="Y1407" s="9"/>
      <c r="Z1407" s="7"/>
      <c r="AA1407" s="7"/>
      <c r="AB1407" s="7"/>
      <c r="AC1407" s="7"/>
      <c r="AD1407" t="str">
        <f>IF('Invulblad per woning'!B1407=0," ","ja")</f>
        <v xml:space="preserve"> </v>
      </c>
      <c r="AE1407" s="10" t="str">
        <f t="shared" si="258"/>
        <v>nee</v>
      </c>
      <c r="AF1407" s="10">
        <f t="shared" si="259"/>
        <v>60</v>
      </c>
      <c r="AG1407" s="10">
        <f t="shared" si="260"/>
        <v>1944</v>
      </c>
      <c r="AH1407">
        <f t="shared" si="266"/>
        <v>0</v>
      </c>
      <c r="AI1407" s="10" t="str">
        <f t="shared" si="267"/>
        <v>nee 60 1944 0</v>
      </c>
      <c r="AJ1407" s="10" t="e">
        <f>_xlfn.XLOOKUP(AI1407,'Hybride Warmtepomp'!F$3:F$165,'Hybride Warmtepomp'!B$3:B$165)</f>
        <v>#N/A</v>
      </c>
      <c r="AK1407" t="str">
        <f t="shared" si="261"/>
        <v/>
      </c>
      <c r="AL1407" t="str">
        <f t="shared" si="265"/>
        <v>nee</v>
      </c>
      <c r="AM1407" t="str">
        <f t="shared" si="262"/>
        <v>nee</v>
      </c>
      <c r="AN1407" t="b">
        <f t="shared" si="263"/>
        <v>0</v>
      </c>
      <c r="AO1407" t="b">
        <f t="shared" si="264"/>
        <v>0</v>
      </c>
    </row>
    <row r="1408" spans="1:41">
      <c r="A1408" s="33"/>
      <c r="B1408" s="33"/>
      <c r="C1408" s="49"/>
      <c r="D1408" s="49"/>
      <c r="E1408" s="50"/>
      <c r="F1408" s="7"/>
      <c r="G1408" s="50"/>
      <c r="H1408" s="50"/>
      <c r="I1408" s="49"/>
      <c r="J1408" s="54"/>
      <c r="K1408" s="49"/>
      <c r="L1408" s="49"/>
      <c r="M1408" s="41"/>
      <c r="N1408" s="7"/>
      <c r="O1408" s="8" t="str">
        <f t="shared" si="256"/>
        <v xml:space="preserve"> </v>
      </c>
      <c r="P1408" s="8" t="str">
        <f t="shared" si="257"/>
        <v xml:space="preserve"> </v>
      </c>
      <c r="Q1408" s="7"/>
      <c r="R1408" s="6"/>
      <c r="S1408" s="7"/>
      <c r="T1408" s="7"/>
      <c r="U1408" s="7"/>
      <c r="V1408" s="9"/>
      <c r="W1408" s="9"/>
      <c r="X1408" s="9"/>
      <c r="Y1408" s="9"/>
      <c r="Z1408" s="7"/>
      <c r="AA1408" s="7"/>
      <c r="AB1408" s="7"/>
      <c r="AC1408" s="7"/>
      <c r="AD1408" t="str">
        <f>IF('Invulblad per woning'!B1408=0," ","ja")</f>
        <v xml:space="preserve"> </v>
      </c>
      <c r="AE1408" s="10" t="str">
        <f t="shared" si="258"/>
        <v>nee</v>
      </c>
      <c r="AF1408" s="10">
        <f t="shared" si="259"/>
        <v>60</v>
      </c>
      <c r="AG1408" s="10">
        <f t="shared" si="260"/>
        <v>1944</v>
      </c>
      <c r="AH1408">
        <f t="shared" si="266"/>
        <v>0</v>
      </c>
      <c r="AI1408" s="10" t="str">
        <f t="shared" si="267"/>
        <v>nee 60 1944 0</v>
      </c>
      <c r="AJ1408" s="10" t="e">
        <f>_xlfn.XLOOKUP(AI1408,'Hybride Warmtepomp'!F$3:F$165,'Hybride Warmtepomp'!B$3:B$165)</f>
        <v>#N/A</v>
      </c>
      <c r="AK1408" t="str">
        <f t="shared" si="261"/>
        <v/>
      </c>
      <c r="AL1408" t="str">
        <f t="shared" si="265"/>
        <v>nee</v>
      </c>
      <c r="AM1408" t="str">
        <f t="shared" si="262"/>
        <v>nee</v>
      </c>
      <c r="AN1408" t="b">
        <f t="shared" si="263"/>
        <v>0</v>
      </c>
      <c r="AO1408" t="b">
        <f t="shared" si="264"/>
        <v>0</v>
      </c>
    </row>
    <row r="1409" spans="1:41">
      <c r="A1409" s="33"/>
      <c r="B1409" s="33"/>
      <c r="C1409" s="49"/>
      <c r="D1409" s="49"/>
      <c r="E1409" s="50"/>
      <c r="F1409" s="7"/>
      <c r="G1409" s="50"/>
      <c r="H1409" s="50"/>
      <c r="I1409" s="49"/>
      <c r="J1409" s="54"/>
      <c r="K1409" s="49"/>
      <c r="L1409" s="49"/>
      <c r="M1409" s="41"/>
      <c r="N1409" s="7"/>
      <c r="O1409" s="8" t="str">
        <f t="shared" si="256"/>
        <v xml:space="preserve"> </v>
      </c>
      <c r="P1409" s="8" t="str">
        <f t="shared" si="257"/>
        <v xml:space="preserve"> </v>
      </c>
      <c r="Q1409" s="7"/>
      <c r="R1409" s="6"/>
      <c r="S1409" s="7"/>
      <c r="T1409" s="7"/>
      <c r="U1409" s="7"/>
      <c r="V1409" s="9"/>
      <c r="W1409" s="9"/>
      <c r="X1409" s="9"/>
      <c r="Y1409" s="9"/>
      <c r="Z1409" s="7"/>
      <c r="AA1409" s="7"/>
      <c r="AB1409" s="7"/>
      <c r="AC1409" s="7"/>
      <c r="AD1409" t="str">
        <f>IF('Invulblad per woning'!B1409=0," ","ja")</f>
        <v xml:space="preserve"> </v>
      </c>
      <c r="AE1409" s="10" t="str">
        <f t="shared" si="258"/>
        <v>nee</v>
      </c>
      <c r="AF1409" s="10">
        <f t="shared" si="259"/>
        <v>60</v>
      </c>
      <c r="AG1409" s="10">
        <f t="shared" si="260"/>
        <v>1944</v>
      </c>
      <c r="AH1409">
        <f t="shared" si="266"/>
        <v>0</v>
      </c>
      <c r="AI1409" s="10" t="str">
        <f t="shared" si="267"/>
        <v>nee 60 1944 0</v>
      </c>
      <c r="AJ1409" s="10" t="e">
        <f>_xlfn.XLOOKUP(AI1409,'Hybride Warmtepomp'!F$3:F$165,'Hybride Warmtepomp'!B$3:B$165)</f>
        <v>#N/A</v>
      </c>
      <c r="AK1409" t="str">
        <f t="shared" si="261"/>
        <v/>
      </c>
      <c r="AL1409" t="str">
        <f t="shared" si="265"/>
        <v>nee</v>
      </c>
      <c r="AM1409" t="str">
        <f t="shared" si="262"/>
        <v>nee</v>
      </c>
      <c r="AN1409" t="b">
        <f t="shared" si="263"/>
        <v>0</v>
      </c>
      <c r="AO1409" t="b">
        <f t="shared" si="264"/>
        <v>0</v>
      </c>
    </row>
    <row r="1410" spans="1:41">
      <c r="A1410" s="33"/>
      <c r="B1410" s="33"/>
      <c r="C1410" s="49"/>
      <c r="D1410" s="49"/>
      <c r="E1410" s="50"/>
      <c r="F1410" s="7"/>
      <c r="G1410" s="50"/>
      <c r="H1410" s="50"/>
      <c r="I1410" s="49"/>
      <c r="J1410" s="54"/>
      <c r="K1410" s="49"/>
      <c r="L1410" s="49"/>
      <c r="M1410" s="41"/>
      <c r="N1410" s="7"/>
      <c r="O1410" s="8" t="str">
        <f t="shared" si="256"/>
        <v xml:space="preserve"> </v>
      </c>
      <c r="P1410" s="8" t="str">
        <f t="shared" si="257"/>
        <v xml:space="preserve"> </v>
      </c>
      <c r="Q1410" s="7"/>
      <c r="R1410" s="6"/>
      <c r="S1410" s="7"/>
      <c r="T1410" s="7"/>
      <c r="U1410" s="7"/>
      <c r="V1410" s="9"/>
      <c r="W1410" s="9"/>
      <c r="X1410" s="9"/>
      <c r="Y1410" s="9"/>
      <c r="Z1410" s="7"/>
      <c r="AA1410" s="7"/>
      <c r="AB1410" s="7"/>
      <c r="AC1410" s="7"/>
      <c r="AD1410" t="str">
        <f>IF('Invulblad per woning'!B1410=0," ","ja")</f>
        <v xml:space="preserve"> </v>
      </c>
      <c r="AE1410" s="10" t="str">
        <f t="shared" si="258"/>
        <v>nee</v>
      </c>
      <c r="AF1410" s="10">
        <f t="shared" si="259"/>
        <v>60</v>
      </c>
      <c r="AG1410" s="10">
        <f t="shared" si="260"/>
        <v>1944</v>
      </c>
      <c r="AH1410">
        <f t="shared" si="266"/>
        <v>0</v>
      </c>
      <c r="AI1410" s="10" t="str">
        <f t="shared" si="267"/>
        <v>nee 60 1944 0</v>
      </c>
      <c r="AJ1410" s="10" t="e">
        <f>_xlfn.XLOOKUP(AI1410,'Hybride Warmtepomp'!F$3:F$165,'Hybride Warmtepomp'!B$3:B$165)</f>
        <v>#N/A</v>
      </c>
      <c r="AK1410" t="str">
        <f t="shared" si="261"/>
        <v/>
      </c>
      <c r="AL1410" t="str">
        <f t="shared" si="265"/>
        <v>nee</v>
      </c>
      <c r="AM1410" t="str">
        <f t="shared" si="262"/>
        <v>nee</v>
      </c>
      <c r="AN1410" t="b">
        <f t="shared" si="263"/>
        <v>0</v>
      </c>
      <c r="AO1410" t="b">
        <f t="shared" si="264"/>
        <v>0</v>
      </c>
    </row>
    <row r="1411" spans="1:41">
      <c r="A1411" s="33"/>
      <c r="B1411" s="33"/>
      <c r="C1411" s="49"/>
      <c r="D1411" s="49"/>
      <c r="E1411" s="50"/>
      <c r="F1411" s="7"/>
      <c r="G1411" s="50"/>
      <c r="H1411" s="50"/>
      <c r="I1411" s="49"/>
      <c r="J1411" s="54"/>
      <c r="K1411" s="49"/>
      <c r="L1411" s="49"/>
      <c r="M1411" s="41"/>
      <c r="N1411" s="7"/>
      <c r="O1411" s="8" t="str">
        <f t="shared" ref="O1411:O1474" si="268">IF(K1411*L1411/1000=0," ",K1411*L1411/1000)</f>
        <v xml:space="preserve"> </v>
      </c>
      <c r="P1411" s="8" t="str">
        <f t="shared" ref="P1411:P1474" si="269">IF(MIN(M1411:O1411)=0," ",MIN(M1411:O1411))</f>
        <v xml:space="preserve"> </v>
      </c>
      <c r="Q1411" s="7"/>
      <c r="R1411" s="6"/>
      <c r="S1411" s="7"/>
      <c r="T1411" s="7"/>
      <c r="U1411" s="7"/>
      <c r="V1411" s="9"/>
      <c r="W1411" s="9"/>
      <c r="X1411" s="9"/>
      <c r="Y1411" s="9"/>
      <c r="Z1411" s="7"/>
      <c r="AA1411" s="7"/>
      <c r="AB1411" s="7"/>
      <c r="AC1411" s="7"/>
      <c r="AD1411" t="str">
        <f>IF('Invulblad per woning'!B1411=0," ","ja")</f>
        <v xml:space="preserve"> </v>
      </c>
      <c r="AE1411" s="10" t="str">
        <f t="shared" si="258"/>
        <v>nee</v>
      </c>
      <c r="AF1411" s="10">
        <f t="shared" si="259"/>
        <v>60</v>
      </c>
      <c r="AG1411" s="10">
        <f t="shared" si="260"/>
        <v>1944</v>
      </c>
      <c r="AH1411">
        <f t="shared" si="266"/>
        <v>0</v>
      </c>
      <c r="AI1411" s="10" t="str">
        <f t="shared" si="267"/>
        <v>nee 60 1944 0</v>
      </c>
      <c r="AJ1411" s="10" t="e">
        <f>_xlfn.XLOOKUP(AI1411,'Hybride Warmtepomp'!F$3:F$165,'Hybride Warmtepomp'!B$3:B$165)</f>
        <v>#N/A</v>
      </c>
      <c r="AK1411" t="str">
        <f t="shared" si="261"/>
        <v/>
      </c>
      <c r="AL1411" t="str">
        <f t="shared" si="265"/>
        <v>nee</v>
      </c>
      <c r="AM1411" t="str">
        <f t="shared" si="262"/>
        <v>nee</v>
      </c>
      <c r="AN1411" t="b">
        <f t="shared" si="263"/>
        <v>0</v>
      </c>
      <c r="AO1411" t="b">
        <f t="shared" si="264"/>
        <v>0</v>
      </c>
    </row>
    <row r="1412" spans="1:41">
      <c r="A1412" s="33"/>
      <c r="B1412" s="33"/>
      <c r="C1412" s="49"/>
      <c r="D1412" s="49"/>
      <c r="E1412" s="50"/>
      <c r="F1412" s="7"/>
      <c r="G1412" s="50"/>
      <c r="H1412" s="50"/>
      <c r="I1412" s="49"/>
      <c r="J1412" s="54"/>
      <c r="K1412" s="49"/>
      <c r="L1412" s="49"/>
      <c r="M1412" s="41"/>
      <c r="N1412" s="7"/>
      <c r="O1412" s="8" t="str">
        <f t="shared" si="268"/>
        <v xml:space="preserve"> </v>
      </c>
      <c r="P1412" s="8" t="str">
        <f t="shared" si="269"/>
        <v xml:space="preserve"> </v>
      </c>
      <c r="Q1412" s="7"/>
      <c r="R1412" s="6"/>
      <c r="S1412" s="7"/>
      <c r="T1412" s="7"/>
      <c r="U1412" s="7"/>
      <c r="V1412" s="9"/>
      <c r="W1412" s="9"/>
      <c r="X1412" s="9"/>
      <c r="Y1412" s="9"/>
      <c r="Z1412" s="7"/>
      <c r="AA1412" s="7"/>
      <c r="AB1412" s="7"/>
      <c r="AC1412" s="7"/>
      <c r="AD1412" t="str">
        <f>IF('Invulblad per woning'!B1412=0," ","ja")</f>
        <v xml:space="preserve"> </v>
      </c>
      <c r="AE1412" s="10" t="str">
        <f t="shared" ref="AE1412:AE1475" si="270">_xlfn.XLOOKUP(T1412,"hybride","ja","nee")</f>
        <v>nee</v>
      </c>
      <c r="AF1412" s="10">
        <f t="shared" ref="AF1412:AF1475" si="271">IF(R1412&lt;=60,60,IF(R1412&lt;=80,80,IF(R1412&lt;=100,100,IF(R1412&lt;=125,125,IF(R1412&lt;=150,150,IF(R1412&lt;=175,175,200))))))</f>
        <v>60</v>
      </c>
      <c r="AG1412" s="10">
        <f t="shared" ref="AG1412:AG1475" si="272">IF(F1412&lt;1945,1944,IF(F1412&lt;1975,1974,IF(F1412&lt;1995,1994,1995)))</f>
        <v>1944</v>
      </c>
      <c r="AH1412">
        <f t="shared" si="266"/>
        <v>0</v>
      </c>
      <c r="AI1412" s="10" t="str">
        <f t="shared" si="267"/>
        <v>nee 60 1944 0</v>
      </c>
      <c r="AJ1412" s="10" t="e">
        <f>_xlfn.XLOOKUP(AI1412,'Hybride Warmtepomp'!F$3:F$165,'Hybride Warmtepomp'!B$3:B$165)</f>
        <v>#N/A</v>
      </c>
      <c r="AK1412" t="str">
        <f t="shared" ref="AK1412:AK1475" si="273">IFERROR(AJ1412,"")</f>
        <v/>
      </c>
      <c r="AL1412" t="str">
        <f t="shared" si="265"/>
        <v>nee</v>
      </c>
      <c r="AM1412" t="str">
        <f t="shared" ref="AM1412:AM1475" si="274">IF(AB1412="ja","ja","nee")</f>
        <v>nee</v>
      </c>
      <c r="AN1412" t="b">
        <f t="shared" ref="AN1412:AN1475" si="275">AND(K1412&gt;0,NOT(M1412&gt;0))</f>
        <v>0</v>
      </c>
      <c r="AO1412" t="b">
        <f t="shared" ref="AO1412:AO1475" si="276">AND(K1412&gt;0,NOT(L1412&gt;0))</f>
        <v>0</v>
      </c>
    </row>
    <row r="1413" spans="1:41">
      <c r="A1413" s="33"/>
      <c r="B1413" s="33"/>
      <c r="C1413" s="49"/>
      <c r="D1413" s="49"/>
      <c r="E1413" s="50"/>
      <c r="F1413" s="7"/>
      <c r="G1413" s="50"/>
      <c r="H1413" s="50"/>
      <c r="I1413" s="49"/>
      <c r="J1413" s="54"/>
      <c r="K1413" s="49"/>
      <c r="L1413" s="49"/>
      <c r="M1413" s="41"/>
      <c r="N1413" s="7"/>
      <c r="O1413" s="8" t="str">
        <f t="shared" si="268"/>
        <v xml:space="preserve"> </v>
      </c>
      <c r="P1413" s="8" t="str">
        <f t="shared" si="269"/>
        <v xml:space="preserve"> </v>
      </c>
      <c r="Q1413" s="7"/>
      <c r="R1413" s="6"/>
      <c r="S1413" s="7"/>
      <c r="T1413" s="7"/>
      <c r="U1413" s="7"/>
      <c r="V1413" s="9"/>
      <c r="W1413" s="9"/>
      <c r="X1413" s="9"/>
      <c r="Y1413" s="9"/>
      <c r="Z1413" s="7"/>
      <c r="AA1413" s="7"/>
      <c r="AB1413" s="7"/>
      <c r="AC1413" s="7"/>
      <c r="AD1413" t="str">
        <f>IF('Invulblad per woning'!B1413=0," ","ja")</f>
        <v xml:space="preserve"> </v>
      </c>
      <c r="AE1413" s="10" t="str">
        <f t="shared" si="270"/>
        <v>nee</v>
      </c>
      <c r="AF1413" s="10">
        <f t="shared" si="271"/>
        <v>60</v>
      </c>
      <c r="AG1413" s="10">
        <f t="shared" si="272"/>
        <v>1944</v>
      </c>
      <c r="AH1413">
        <f t="shared" si="266"/>
        <v>0</v>
      </c>
      <c r="AI1413" s="10" t="str">
        <f t="shared" si="267"/>
        <v>nee 60 1944 0</v>
      </c>
      <c r="AJ1413" s="10" t="e">
        <f>_xlfn.XLOOKUP(AI1413,'Hybride Warmtepomp'!F$3:F$165,'Hybride Warmtepomp'!B$3:B$165)</f>
        <v>#N/A</v>
      </c>
      <c r="AK1413" t="str">
        <f t="shared" si="273"/>
        <v/>
      </c>
      <c r="AL1413" t="str">
        <f t="shared" ref="AL1413:AL1476" si="277">IF(S1413="warmtepomp","ja","nee")</f>
        <v>nee</v>
      </c>
      <c r="AM1413" t="str">
        <f t="shared" si="274"/>
        <v>nee</v>
      </c>
      <c r="AN1413" t="b">
        <f t="shared" si="275"/>
        <v>0</v>
      </c>
      <c r="AO1413" t="b">
        <f t="shared" si="276"/>
        <v>0</v>
      </c>
    </row>
    <row r="1414" spans="1:41">
      <c r="A1414" s="33"/>
      <c r="B1414" s="33"/>
      <c r="C1414" s="49"/>
      <c r="D1414" s="49"/>
      <c r="E1414" s="50"/>
      <c r="F1414" s="7"/>
      <c r="G1414" s="50"/>
      <c r="H1414" s="50"/>
      <c r="I1414" s="49"/>
      <c r="J1414" s="54"/>
      <c r="K1414" s="49"/>
      <c r="L1414" s="49"/>
      <c r="M1414" s="41"/>
      <c r="N1414" s="7"/>
      <c r="O1414" s="8" t="str">
        <f t="shared" si="268"/>
        <v xml:space="preserve"> </v>
      </c>
      <c r="P1414" s="8" t="str">
        <f t="shared" si="269"/>
        <v xml:space="preserve"> </v>
      </c>
      <c r="Q1414" s="7"/>
      <c r="R1414" s="6"/>
      <c r="S1414" s="7"/>
      <c r="T1414" s="7"/>
      <c r="U1414" s="7"/>
      <c r="V1414" s="9"/>
      <c r="W1414" s="9"/>
      <c r="X1414" s="9"/>
      <c r="Y1414" s="9"/>
      <c r="Z1414" s="7"/>
      <c r="AA1414" s="7"/>
      <c r="AB1414" s="7"/>
      <c r="AC1414" s="7"/>
      <c r="AD1414" t="str">
        <f>IF('Invulblad per woning'!B1414=0," ","ja")</f>
        <v xml:space="preserve"> </v>
      </c>
      <c r="AE1414" s="10" t="str">
        <f t="shared" si="270"/>
        <v>nee</v>
      </c>
      <c r="AF1414" s="10">
        <f t="shared" si="271"/>
        <v>60</v>
      </c>
      <c r="AG1414" s="10">
        <f t="shared" si="272"/>
        <v>1944</v>
      </c>
      <c r="AH1414">
        <f t="shared" si="266"/>
        <v>0</v>
      </c>
      <c r="AI1414" s="10" t="str">
        <f t="shared" si="267"/>
        <v>nee 60 1944 0</v>
      </c>
      <c r="AJ1414" s="10" t="e">
        <f>_xlfn.XLOOKUP(AI1414,'Hybride Warmtepomp'!F$3:F$165,'Hybride Warmtepomp'!B$3:B$165)</f>
        <v>#N/A</v>
      </c>
      <c r="AK1414" t="str">
        <f t="shared" si="273"/>
        <v/>
      </c>
      <c r="AL1414" t="str">
        <f t="shared" si="277"/>
        <v>nee</v>
      </c>
      <c r="AM1414" t="str">
        <f t="shared" si="274"/>
        <v>nee</v>
      </c>
      <c r="AN1414" t="b">
        <f t="shared" si="275"/>
        <v>0</v>
      </c>
      <c r="AO1414" t="b">
        <f t="shared" si="276"/>
        <v>0</v>
      </c>
    </row>
    <row r="1415" spans="1:41">
      <c r="A1415" s="33"/>
      <c r="B1415" s="33"/>
      <c r="C1415" s="49"/>
      <c r="D1415" s="49"/>
      <c r="E1415" s="50"/>
      <c r="F1415" s="7"/>
      <c r="G1415" s="50"/>
      <c r="H1415" s="50"/>
      <c r="I1415" s="49"/>
      <c r="J1415" s="54"/>
      <c r="K1415" s="49"/>
      <c r="L1415" s="49"/>
      <c r="M1415" s="41"/>
      <c r="N1415" s="7"/>
      <c r="O1415" s="8" t="str">
        <f t="shared" si="268"/>
        <v xml:space="preserve"> </v>
      </c>
      <c r="P1415" s="8" t="str">
        <f t="shared" si="269"/>
        <v xml:space="preserve"> </v>
      </c>
      <c r="Q1415" s="7"/>
      <c r="R1415" s="6"/>
      <c r="S1415" s="7"/>
      <c r="T1415" s="7"/>
      <c r="U1415" s="7"/>
      <c r="V1415" s="9"/>
      <c r="W1415" s="9"/>
      <c r="X1415" s="9"/>
      <c r="Y1415" s="9"/>
      <c r="Z1415" s="7"/>
      <c r="AA1415" s="7"/>
      <c r="AB1415" s="7"/>
      <c r="AC1415" s="7"/>
      <c r="AD1415" t="str">
        <f>IF('Invulblad per woning'!B1415=0," ","ja")</f>
        <v xml:space="preserve"> </v>
      </c>
      <c r="AE1415" s="10" t="str">
        <f t="shared" si="270"/>
        <v>nee</v>
      </c>
      <c r="AF1415" s="10">
        <f t="shared" si="271"/>
        <v>60</v>
      </c>
      <c r="AG1415" s="10">
        <f t="shared" si="272"/>
        <v>1944</v>
      </c>
      <c r="AH1415">
        <f t="shared" si="266"/>
        <v>0</v>
      </c>
      <c r="AI1415" s="10" t="str">
        <f t="shared" si="267"/>
        <v>nee 60 1944 0</v>
      </c>
      <c r="AJ1415" s="10" t="e">
        <f>_xlfn.XLOOKUP(AI1415,'Hybride Warmtepomp'!F$3:F$165,'Hybride Warmtepomp'!B$3:B$165)</f>
        <v>#N/A</v>
      </c>
      <c r="AK1415" t="str">
        <f t="shared" si="273"/>
        <v/>
      </c>
      <c r="AL1415" t="str">
        <f t="shared" si="277"/>
        <v>nee</v>
      </c>
      <c r="AM1415" t="str">
        <f t="shared" si="274"/>
        <v>nee</v>
      </c>
      <c r="AN1415" t="b">
        <f t="shared" si="275"/>
        <v>0</v>
      </c>
      <c r="AO1415" t="b">
        <f t="shared" si="276"/>
        <v>0</v>
      </c>
    </row>
    <row r="1416" spans="1:41">
      <c r="A1416" s="33"/>
      <c r="B1416" s="33"/>
      <c r="C1416" s="49"/>
      <c r="D1416" s="49"/>
      <c r="E1416" s="50"/>
      <c r="F1416" s="7"/>
      <c r="G1416" s="50"/>
      <c r="H1416" s="50"/>
      <c r="I1416" s="49"/>
      <c r="J1416" s="54"/>
      <c r="K1416" s="49"/>
      <c r="L1416" s="49"/>
      <c r="M1416" s="41"/>
      <c r="N1416" s="7"/>
      <c r="O1416" s="8" t="str">
        <f t="shared" si="268"/>
        <v xml:space="preserve"> </v>
      </c>
      <c r="P1416" s="8" t="str">
        <f t="shared" si="269"/>
        <v xml:space="preserve"> </v>
      </c>
      <c r="Q1416" s="7"/>
      <c r="R1416" s="6"/>
      <c r="S1416" s="7"/>
      <c r="T1416" s="7"/>
      <c r="U1416" s="7"/>
      <c r="V1416" s="9"/>
      <c r="W1416" s="9"/>
      <c r="X1416" s="9"/>
      <c r="Y1416" s="9"/>
      <c r="Z1416" s="7"/>
      <c r="AA1416" s="7"/>
      <c r="AB1416" s="7"/>
      <c r="AC1416" s="7"/>
      <c r="AD1416" t="str">
        <f>IF('Invulblad per woning'!B1416=0," ","ja")</f>
        <v xml:space="preserve"> </v>
      </c>
      <c r="AE1416" s="10" t="str">
        <f t="shared" si="270"/>
        <v>nee</v>
      </c>
      <c r="AF1416" s="10">
        <f t="shared" si="271"/>
        <v>60</v>
      </c>
      <c r="AG1416" s="10">
        <f t="shared" si="272"/>
        <v>1944</v>
      </c>
      <c r="AH1416">
        <f t="shared" si="266"/>
        <v>0</v>
      </c>
      <c r="AI1416" s="10" t="str">
        <f t="shared" si="267"/>
        <v>nee 60 1944 0</v>
      </c>
      <c r="AJ1416" s="10" t="e">
        <f>_xlfn.XLOOKUP(AI1416,'Hybride Warmtepomp'!F$3:F$165,'Hybride Warmtepomp'!B$3:B$165)</f>
        <v>#N/A</v>
      </c>
      <c r="AK1416" t="str">
        <f t="shared" si="273"/>
        <v/>
      </c>
      <c r="AL1416" t="str">
        <f t="shared" si="277"/>
        <v>nee</v>
      </c>
      <c r="AM1416" t="str">
        <f t="shared" si="274"/>
        <v>nee</v>
      </c>
      <c r="AN1416" t="b">
        <f t="shared" si="275"/>
        <v>0</v>
      </c>
      <c r="AO1416" t="b">
        <f t="shared" si="276"/>
        <v>0</v>
      </c>
    </row>
    <row r="1417" spans="1:41">
      <c r="A1417" s="33"/>
      <c r="B1417" s="33"/>
      <c r="C1417" s="49"/>
      <c r="D1417" s="49"/>
      <c r="E1417" s="50"/>
      <c r="F1417" s="7"/>
      <c r="G1417" s="50"/>
      <c r="H1417" s="50"/>
      <c r="I1417" s="49"/>
      <c r="J1417" s="54"/>
      <c r="K1417" s="49"/>
      <c r="L1417" s="49"/>
      <c r="M1417" s="41"/>
      <c r="N1417" s="7"/>
      <c r="O1417" s="8" t="str">
        <f t="shared" si="268"/>
        <v xml:space="preserve"> </v>
      </c>
      <c r="P1417" s="8" t="str">
        <f t="shared" si="269"/>
        <v xml:space="preserve"> </v>
      </c>
      <c r="Q1417" s="7"/>
      <c r="R1417" s="6"/>
      <c r="S1417" s="7"/>
      <c r="T1417" s="7"/>
      <c r="U1417" s="7"/>
      <c r="V1417" s="9"/>
      <c r="W1417" s="9"/>
      <c r="X1417" s="9"/>
      <c r="Y1417" s="9"/>
      <c r="Z1417" s="7"/>
      <c r="AA1417" s="7"/>
      <c r="AB1417" s="7"/>
      <c r="AC1417" s="7"/>
      <c r="AD1417" t="str">
        <f>IF('Invulblad per woning'!B1417=0," ","ja")</f>
        <v xml:space="preserve"> </v>
      </c>
      <c r="AE1417" s="10" t="str">
        <f t="shared" si="270"/>
        <v>nee</v>
      </c>
      <c r="AF1417" s="10">
        <f t="shared" si="271"/>
        <v>60</v>
      </c>
      <c r="AG1417" s="10">
        <f t="shared" si="272"/>
        <v>1944</v>
      </c>
      <c r="AH1417">
        <f t="shared" si="266"/>
        <v>0</v>
      </c>
      <c r="AI1417" s="10" t="str">
        <f t="shared" si="267"/>
        <v>nee 60 1944 0</v>
      </c>
      <c r="AJ1417" s="10" t="e">
        <f>_xlfn.XLOOKUP(AI1417,'Hybride Warmtepomp'!F$3:F$165,'Hybride Warmtepomp'!B$3:B$165)</f>
        <v>#N/A</v>
      </c>
      <c r="AK1417" t="str">
        <f t="shared" si="273"/>
        <v/>
      </c>
      <c r="AL1417" t="str">
        <f t="shared" si="277"/>
        <v>nee</v>
      </c>
      <c r="AM1417" t="str">
        <f t="shared" si="274"/>
        <v>nee</v>
      </c>
      <c r="AN1417" t="b">
        <f t="shared" si="275"/>
        <v>0</v>
      </c>
      <c r="AO1417" t="b">
        <f t="shared" si="276"/>
        <v>0</v>
      </c>
    </row>
    <row r="1418" spans="1:41">
      <c r="A1418" s="33"/>
      <c r="B1418" s="33"/>
      <c r="C1418" s="49"/>
      <c r="D1418" s="49"/>
      <c r="E1418" s="50"/>
      <c r="F1418" s="7"/>
      <c r="G1418" s="50"/>
      <c r="H1418" s="50"/>
      <c r="I1418" s="49"/>
      <c r="J1418" s="54"/>
      <c r="K1418" s="49"/>
      <c r="L1418" s="49"/>
      <c r="M1418" s="41"/>
      <c r="N1418" s="7"/>
      <c r="O1418" s="8" t="str">
        <f t="shared" si="268"/>
        <v xml:space="preserve"> </v>
      </c>
      <c r="P1418" s="8" t="str">
        <f t="shared" si="269"/>
        <v xml:space="preserve"> </v>
      </c>
      <c r="Q1418" s="7"/>
      <c r="R1418" s="6"/>
      <c r="S1418" s="7"/>
      <c r="T1418" s="7"/>
      <c r="U1418" s="7"/>
      <c r="V1418" s="9"/>
      <c r="W1418" s="9"/>
      <c r="X1418" s="9"/>
      <c r="Y1418" s="9"/>
      <c r="Z1418" s="7"/>
      <c r="AA1418" s="7"/>
      <c r="AB1418" s="7"/>
      <c r="AC1418" s="7"/>
      <c r="AD1418" t="str">
        <f>IF('Invulblad per woning'!B1418=0," ","ja")</f>
        <v xml:space="preserve"> </v>
      </c>
      <c r="AE1418" s="10" t="str">
        <f t="shared" si="270"/>
        <v>nee</v>
      </c>
      <c r="AF1418" s="10">
        <f t="shared" si="271"/>
        <v>60</v>
      </c>
      <c r="AG1418" s="10">
        <f t="shared" si="272"/>
        <v>1944</v>
      </c>
      <c r="AH1418">
        <f t="shared" si="266"/>
        <v>0</v>
      </c>
      <c r="AI1418" s="10" t="str">
        <f t="shared" si="267"/>
        <v>nee 60 1944 0</v>
      </c>
      <c r="AJ1418" s="10" t="e">
        <f>_xlfn.XLOOKUP(AI1418,'Hybride Warmtepomp'!F$3:F$165,'Hybride Warmtepomp'!B$3:B$165)</f>
        <v>#N/A</v>
      </c>
      <c r="AK1418" t="str">
        <f t="shared" si="273"/>
        <v/>
      </c>
      <c r="AL1418" t="str">
        <f t="shared" si="277"/>
        <v>nee</v>
      </c>
      <c r="AM1418" t="str">
        <f t="shared" si="274"/>
        <v>nee</v>
      </c>
      <c r="AN1418" t="b">
        <f t="shared" si="275"/>
        <v>0</v>
      </c>
      <c r="AO1418" t="b">
        <f t="shared" si="276"/>
        <v>0</v>
      </c>
    </row>
    <row r="1419" spans="1:41">
      <c r="A1419" s="33"/>
      <c r="B1419" s="33"/>
      <c r="C1419" s="49"/>
      <c r="D1419" s="49"/>
      <c r="E1419" s="50"/>
      <c r="F1419" s="7"/>
      <c r="G1419" s="50"/>
      <c r="H1419" s="50"/>
      <c r="I1419" s="49"/>
      <c r="J1419" s="54"/>
      <c r="K1419" s="49"/>
      <c r="L1419" s="49"/>
      <c r="M1419" s="41"/>
      <c r="N1419" s="7"/>
      <c r="O1419" s="8" t="str">
        <f t="shared" si="268"/>
        <v xml:space="preserve"> </v>
      </c>
      <c r="P1419" s="8" t="str">
        <f t="shared" si="269"/>
        <v xml:space="preserve"> </v>
      </c>
      <c r="Q1419" s="7"/>
      <c r="R1419" s="6"/>
      <c r="S1419" s="7"/>
      <c r="T1419" s="7"/>
      <c r="U1419" s="7"/>
      <c r="V1419" s="9"/>
      <c r="W1419" s="9"/>
      <c r="X1419" s="9"/>
      <c r="Y1419" s="9"/>
      <c r="Z1419" s="7"/>
      <c r="AA1419" s="7"/>
      <c r="AB1419" s="7"/>
      <c r="AC1419" s="7"/>
      <c r="AD1419" t="str">
        <f>IF('Invulblad per woning'!B1419=0," ","ja")</f>
        <v xml:space="preserve"> </v>
      </c>
      <c r="AE1419" s="10" t="str">
        <f t="shared" si="270"/>
        <v>nee</v>
      </c>
      <c r="AF1419" s="10">
        <f t="shared" si="271"/>
        <v>60</v>
      </c>
      <c r="AG1419" s="10">
        <f t="shared" si="272"/>
        <v>1944</v>
      </c>
      <c r="AH1419">
        <f t="shared" si="266"/>
        <v>0</v>
      </c>
      <c r="AI1419" s="10" t="str">
        <f t="shared" si="267"/>
        <v>nee 60 1944 0</v>
      </c>
      <c r="AJ1419" s="10" t="e">
        <f>_xlfn.XLOOKUP(AI1419,'Hybride Warmtepomp'!F$3:F$165,'Hybride Warmtepomp'!B$3:B$165)</f>
        <v>#N/A</v>
      </c>
      <c r="AK1419" t="str">
        <f t="shared" si="273"/>
        <v/>
      </c>
      <c r="AL1419" t="str">
        <f t="shared" si="277"/>
        <v>nee</v>
      </c>
      <c r="AM1419" t="str">
        <f t="shared" si="274"/>
        <v>nee</v>
      </c>
      <c r="AN1419" t="b">
        <f t="shared" si="275"/>
        <v>0</v>
      </c>
      <c r="AO1419" t="b">
        <f t="shared" si="276"/>
        <v>0</v>
      </c>
    </row>
    <row r="1420" spans="1:41">
      <c r="A1420" s="33"/>
      <c r="B1420" s="33"/>
      <c r="C1420" s="49"/>
      <c r="D1420" s="49"/>
      <c r="E1420" s="50"/>
      <c r="F1420" s="7"/>
      <c r="G1420" s="50"/>
      <c r="H1420" s="50"/>
      <c r="I1420" s="49"/>
      <c r="J1420" s="54"/>
      <c r="K1420" s="49"/>
      <c r="L1420" s="49"/>
      <c r="M1420" s="41"/>
      <c r="N1420" s="7"/>
      <c r="O1420" s="8" t="str">
        <f t="shared" si="268"/>
        <v xml:space="preserve"> </v>
      </c>
      <c r="P1420" s="8" t="str">
        <f t="shared" si="269"/>
        <v xml:space="preserve"> </v>
      </c>
      <c r="Q1420" s="7"/>
      <c r="R1420" s="6"/>
      <c r="S1420" s="7"/>
      <c r="T1420" s="7"/>
      <c r="U1420" s="7"/>
      <c r="V1420" s="9"/>
      <c r="W1420" s="9"/>
      <c r="X1420" s="9"/>
      <c r="Y1420" s="9"/>
      <c r="Z1420" s="7"/>
      <c r="AA1420" s="7"/>
      <c r="AB1420" s="7"/>
      <c r="AC1420" s="7"/>
      <c r="AD1420" t="str">
        <f>IF('Invulblad per woning'!B1420=0," ","ja")</f>
        <v xml:space="preserve"> </v>
      </c>
      <c r="AE1420" s="10" t="str">
        <f t="shared" si="270"/>
        <v>nee</v>
      </c>
      <c r="AF1420" s="10">
        <f t="shared" si="271"/>
        <v>60</v>
      </c>
      <c r="AG1420" s="10">
        <f t="shared" si="272"/>
        <v>1944</v>
      </c>
      <c r="AH1420">
        <f t="shared" si="266"/>
        <v>0</v>
      </c>
      <c r="AI1420" s="10" t="str">
        <f t="shared" si="267"/>
        <v>nee 60 1944 0</v>
      </c>
      <c r="AJ1420" s="10" t="e">
        <f>_xlfn.XLOOKUP(AI1420,'Hybride Warmtepomp'!F$3:F$165,'Hybride Warmtepomp'!B$3:B$165)</f>
        <v>#N/A</v>
      </c>
      <c r="AK1420" t="str">
        <f t="shared" si="273"/>
        <v/>
      </c>
      <c r="AL1420" t="str">
        <f t="shared" si="277"/>
        <v>nee</v>
      </c>
      <c r="AM1420" t="str">
        <f t="shared" si="274"/>
        <v>nee</v>
      </c>
      <c r="AN1420" t="b">
        <f t="shared" si="275"/>
        <v>0</v>
      </c>
      <c r="AO1420" t="b">
        <f t="shared" si="276"/>
        <v>0</v>
      </c>
    </row>
    <row r="1421" spans="1:41">
      <c r="A1421" s="33"/>
      <c r="B1421" s="33"/>
      <c r="C1421" s="49"/>
      <c r="D1421" s="49"/>
      <c r="E1421" s="50"/>
      <c r="F1421" s="7"/>
      <c r="G1421" s="50"/>
      <c r="H1421" s="50"/>
      <c r="I1421" s="49"/>
      <c r="J1421" s="54"/>
      <c r="K1421" s="49"/>
      <c r="L1421" s="49"/>
      <c r="M1421" s="41"/>
      <c r="N1421" s="7"/>
      <c r="O1421" s="8" t="str">
        <f t="shared" si="268"/>
        <v xml:space="preserve"> </v>
      </c>
      <c r="P1421" s="8" t="str">
        <f t="shared" si="269"/>
        <v xml:space="preserve"> </v>
      </c>
      <c r="Q1421" s="7"/>
      <c r="R1421" s="6"/>
      <c r="S1421" s="7"/>
      <c r="T1421" s="7"/>
      <c r="U1421" s="7"/>
      <c r="V1421" s="9"/>
      <c r="W1421" s="9"/>
      <c r="X1421" s="9"/>
      <c r="Y1421" s="9"/>
      <c r="Z1421" s="7"/>
      <c r="AA1421" s="7"/>
      <c r="AB1421" s="7"/>
      <c r="AC1421" s="7"/>
      <c r="AD1421" t="str">
        <f>IF('Invulblad per woning'!B1421=0," ","ja")</f>
        <v xml:space="preserve"> </v>
      </c>
      <c r="AE1421" s="10" t="str">
        <f t="shared" si="270"/>
        <v>nee</v>
      </c>
      <c r="AF1421" s="10">
        <f t="shared" si="271"/>
        <v>60</v>
      </c>
      <c r="AG1421" s="10">
        <f t="shared" si="272"/>
        <v>1944</v>
      </c>
      <c r="AH1421">
        <f t="shared" si="266"/>
        <v>0</v>
      </c>
      <c r="AI1421" s="10" t="str">
        <f t="shared" si="267"/>
        <v>nee 60 1944 0</v>
      </c>
      <c r="AJ1421" s="10" t="e">
        <f>_xlfn.XLOOKUP(AI1421,'Hybride Warmtepomp'!F$3:F$165,'Hybride Warmtepomp'!B$3:B$165)</f>
        <v>#N/A</v>
      </c>
      <c r="AK1421" t="str">
        <f t="shared" si="273"/>
        <v/>
      </c>
      <c r="AL1421" t="str">
        <f t="shared" si="277"/>
        <v>nee</v>
      </c>
      <c r="AM1421" t="str">
        <f t="shared" si="274"/>
        <v>nee</v>
      </c>
      <c r="AN1421" t="b">
        <f t="shared" si="275"/>
        <v>0</v>
      </c>
      <c r="AO1421" t="b">
        <f t="shared" si="276"/>
        <v>0</v>
      </c>
    </row>
    <row r="1422" spans="1:41">
      <c r="A1422" s="33"/>
      <c r="B1422" s="33"/>
      <c r="C1422" s="49"/>
      <c r="D1422" s="49"/>
      <c r="E1422" s="50"/>
      <c r="F1422" s="7"/>
      <c r="G1422" s="50"/>
      <c r="H1422" s="50"/>
      <c r="I1422" s="49"/>
      <c r="J1422" s="54"/>
      <c r="K1422" s="49"/>
      <c r="L1422" s="49"/>
      <c r="M1422" s="41"/>
      <c r="N1422" s="7"/>
      <c r="O1422" s="8" t="str">
        <f t="shared" si="268"/>
        <v xml:space="preserve"> </v>
      </c>
      <c r="P1422" s="8" t="str">
        <f t="shared" si="269"/>
        <v xml:space="preserve"> </v>
      </c>
      <c r="Q1422" s="7"/>
      <c r="R1422" s="6"/>
      <c r="S1422" s="7"/>
      <c r="T1422" s="7"/>
      <c r="U1422" s="7"/>
      <c r="V1422" s="9"/>
      <c r="W1422" s="9"/>
      <c r="X1422" s="9"/>
      <c r="Y1422" s="9"/>
      <c r="Z1422" s="7"/>
      <c r="AA1422" s="7"/>
      <c r="AB1422" s="7"/>
      <c r="AC1422" s="7"/>
      <c r="AD1422" t="str">
        <f>IF('Invulblad per woning'!B1422=0," ","ja")</f>
        <v xml:space="preserve"> </v>
      </c>
      <c r="AE1422" s="10" t="str">
        <f t="shared" si="270"/>
        <v>nee</v>
      </c>
      <c r="AF1422" s="10">
        <f t="shared" si="271"/>
        <v>60</v>
      </c>
      <c r="AG1422" s="10">
        <f t="shared" si="272"/>
        <v>1944</v>
      </c>
      <c r="AH1422">
        <f t="shared" si="266"/>
        <v>0</v>
      </c>
      <c r="AI1422" s="10" t="str">
        <f t="shared" si="267"/>
        <v>nee 60 1944 0</v>
      </c>
      <c r="AJ1422" s="10" t="e">
        <f>_xlfn.XLOOKUP(AI1422,'Hybride Warmtepomp'!F$3:F$165,'Hybride Warmtepomp'!B$3:B$165)</f>
        <v>#N/A</v>
      </c>
      <c r="AK1422" t="str">
        <f t="shared" si="273"/>
        <v/>
      </c>
      <c r="AL1422" t="str">
        <f t="shared" si="277"/>
        <v>nee</v>
      </c>
      <c r="AM1422" t="str">
        <f t="shared" si="274"/>
        <v>nee</v>
      </c>
      <c r="AN1422" t="b">
        <f t="shared" si="275"/>
        <v>0</v>
      </c>
      <c r="AO1422" t="b">
        <f t="shared" si="276"/>
        <v>0</v>
      </c>
    </row>
    <row r="1423" spans="1:41">
      <c r="A1423" s="33"/>
      <c r="B1423" s="33"/>
      <c r="C1423" s="49"/>
      <c r="D1423" s="49"/>
      <c r="E1423" s="50"/>
      <c r="F1423" s="7"/>
      <c r="G1423" s="50"/>
      <c r="H1423" s="50"/>
      <c r="I1423" s="49"/>
      <c r="J1423" s="54"/>
      <c r="K1423" s="49"/>
      <c r="L1423" s="49"/>
      <c r="M1423" s="41"/>
      <c r="N1423" s="7"/>
      <c r="O1423" s="8" t="str">
        <f t="shared" si="268"/>
        <v xml:space="preserve"> </v>
      </c>
      <c r="P1423" s="8" t="str">
        <f t="shared" si="269"/>
        <v xml:space="preserve"> </v>
      </c>
      <c r="Q1423" s="7"/>
      <c r="R1423" s="6"/>
      <c r="S1423" s="7"/>
      <c r="T1423" s="7"/>
      <c r="U1423" s="7"/>
      <c r="V1423" s="9"/>
      <c r="W1423" s="9"/>
      <c r="X1423" s="9"/>
      <c r="Y1423" s="9"/>
      <c r="Z1423" s="7"/>
      <c r="AA1423" s="7"/>
      <c r="AB1423" s="7"/>
      <c r="AC1423" s="7"/>
      <c r="AD1423" t="str">
        <f>IF('Invulblad per woning'!B1423=0," ","ja")</f>
        <v xml:space="preserve"> </v>
      </c>
      <c r="AE1423" s="10" t="str">
        <f t="shared" si="270"/>
        <v>nee</v>
      </c>
      <c r="AF1423" s="10">
        <f t="shared" si="271"/>
        <v>60</v>
      </c>
      <c r="AG1423" s="10">
        <f t="shared" si="272"/>
        <v>1944</v>
      </c>
      <c r="AH1423">
        <f t="shared" si="266"/>
        <v>0</v>
      </c>
      <c r="AI1423" s="10" t="str">
        <f t="shared" si="267"/>
        <v>nee 60 1944 0</v>
      </c>
      <c r="AJ1423" s="10" t="e">
        <f>_xlfn.XLOOKUP(AI1423,'Hybride Warmtepomp'!F$3:F$165,'Hybride Warmtepomp'!B$3:B$165)</f>
        <v>#N/A</v>
      </c>
      <c r="AK1423" t="str">
        <f t="shared" si="273"/>
        <v/>
      </c>
      <c r="AL1423" t="str">
        <f t="shared" si="277"/>
        <v>nee</v>
      </c>
      <c r="AM1423" t="str">
        <f t="shared" si="274"/>
        <v>nee</v>
      </c>
      <c r="AN1423" t="b">
        <f t="shared" si="275"/>
        <v>0</v>
      </c>
      <c r="AO1423" t="b">
        <f t="shared" si="276"/>
        <v>0</v>
      </c>
    </row>
    <row r="1424" spans="1:41">
      <c r="A1424" s="33"/>
      <c r="B1424" s="33"/>
      <c r="C1424" s="49"/>
      <c r="D1424" s="49"/>
      <c r="E1424" s="50"/>
      <c r="F1424" s="7"/>
      <c r="G1424" s="50"/>
      <c r="H1424" s="50"/>
      <c r="I1424" s="49"/>
      <c r="J1424" s="54"/>
      <c r="K1424" s="49"/>
      <c r="L1424" s="49"/>
      <c r="M1424" s="41"/>
      <c r="N1424" s="7"/>
      <c r="O1424" s="8" t="str">
        <f t="shared" si="268"/>
        <v xml:space="preserve"> </v>
      </c>
      <c r="P1424" s="8" t="str">
        <f t="shared" si="269"/>
        <v xml:space="preserve"> </v>
      </c>
      <c r="Q1424" s="7"/>
      <c r="R1424" s="6"/>
      <c r="S1424" s="7"/>
      <c r="T1424" s="7"/>
      <c r="U1424" s="7"/>
      <c r="V1424" s="9"/>
      <c r="W1424" s="9"/>
      <c r="X1424" s="9"/>
      <c r="Y1424" s="9"/>
      <c r="Z1424" s="7"/>
      <c r="AA1424" s="7"/>
      <c r="AB1424" s="7"/>
      <c r="AC1424" s="7"/>
      <c r="AD1424" t="str">
        <f>IF('Invulblad per woning'!B1424=0," ","ja")</f>
        <v xml:space="preserve"> </v>
      </c>
      <c r="AE1424" s="10" t="str">
        <f t="shared" si="270"/>
        <v>nee</v>
      </c>
      <c r="AF1424" s="10">
        <f t="shared" si="271"/>
        <v>60</v>
      </c>
      <c r="AG1424" s="10">
        <f t="shared" si="272"/>
        <v>1944</v>
      </c>
      <c r="AH1424">
        <f t="shared" si="266"/>
        <v>0</v>
      </c>
      <c r="AI1424" s="10" t="str">
        <f t="shared" si="267"/>
        <v>nee 60 1944 0</v>
      </c>
      <c r="AJ1424" s="10" t="e">
        <f>_xlfn.XLOOKUP(AI1424,'Hybride Warmtepomp'!F$3:F$165,'Hybride Warmtepomp'!B$3:B$165)</f>
        <v>#N/A</v>
      </c>
      <c r="AK1424" t="str">
        <f t="shared" si="273"/>
        <v/>
      </c>
      <c r="AL1424" t="str">
        <f t="shared" si="277"/>
        <v>nee</v>
      </c>
      <c r="AM1424" t="str">
        <f t="shared" si="274"/>
        <v>nee</v>
      </c>
      <c r="AN1424" t="b">
        <f t="shared" si="275"/>
        <v>0</v>
      </c>
      <c r="AO1424" t="b">
        <f t="shared" si="276"/>
        <v>0</v>
      </c>
    </row>
    <row r="1425" spans="1:41">
      <c r="A1425" s="33"/>
      <c r="B1425" s="33"/>
      <c r="C1425" s="49"/>
      <c r="D1425" s="49"/>
      <c r="E1425" s="50"/>
      <c r="F1425" s="7"/>
      <c r="G1425" s="50"/>
      <c r="H1425" s="50"/>
      <c r="I1425" s="49"/>
      <c r="J1425" s="54"/>
      <c r="K1425" s="49"/>
      <c r="L1425" s="49"/>
      <c r="M1425" s="41"/>
      <c r="N1425" s="7"/>
      <c r="O1425" s="8" t="str">
        <f t="shared" si="268"/>
        <v xml:space="preserve"> </v>
      </c>
      <c r="P1425" s="8" t="str">
        <f t="shared" si="269"/>
        <v xml:space="preserve"> </v>
      </c>
      <c r="Q1425" s="7"/>
      <c r="R1425" s="6"/>
      <c r="S1425" s="7"/>
      <c r="T1425" s="7"/>
      <c r="U1425" s="7"/>
      <c r="V1425" s="9"/>
      <c r="W1425" s="9"/>
      <c r="X1425" s="9"/>
      <c r="Y1425" s="9"/>
      <c r="Z1425" s="7"/>
      <c r="AA1425" s="7"/>
      <c r="AB1425" s="7"/>
      <c r="AC1425" s="7"/>
      <c r="AD1425" t="str">
        <f>IF('Invulblad per woning'!B1425=0," ","ja")</f>
        <v xml:space="preserve"> </v>
      </c>
      <c r="AE1425" s="10" t="str">
        <f t="shared" si="270"/>
        <v>nee</v>
      </c>
      <c r="AF1425" s="10">
        <f t="shared" si="271"/>
        <v>60</v>
      </c>
      <c r="AG1425" s="10">
        <f t="shared" si="272"/>
        <v>1944</v>
      </c>
      <c r="AH1425">
        <f t="shared" si="266"/>
        <v>0</v>
      </c>
      <c r="AI1425" s="10" t="str">
        <f t="shared" si="267"/>
        <v>nee 60 1944 0</v>
      </c>
      <c r="AJ1425" s="10" t="e">
        <f>_xlfn.XLOOKUP(AI1425,'Hybride Warmtepomp'!F$3:F$165,'Hybride Warmtepomp'!B$3:B$165)</f>
        <v>#N/A</v>
      </c>
      <c r="AK1425" t="str">
        <f t="shared" si="273"/>
        <v/>
      </c>
      <c r="AL1425" t="str">
        <f t="shared" si="277"/>
        <v>nee</v>
      </c>
      <c r="AM1425" t="str">
        <f t="shared" si="274"/>
        <v>nee</v>
      </c>
      <c r="AN1425" t="b">
        <f t="shared" si="275"/>
        <v>0</v>
      </c>
      <c r="AO1425" t="b">
        <f t="shared" si="276"/>
        <v>0</v>
      </c>
    </row>
    <row r="1426" spans="1:41">
      <c r="A1426" s="33"/>
      <c r="B1426" s="33"/>
      <c r="C1426" s="49"/>
      <c r="D1426" s="49"/>
      <c r="E1426" s="50"/>
      <c r="F1426" s="7"/>
      <c r="G1426" s="50"/>
      <c r="H1426" s="50"/>
      <c r="I1426" s="49"/>
      <c r="J1426" s="54"/>
      <c r="K1426" s="49"/>
      <c r="L1426" s="49"/>
      <c r="M1426" s="41"/>
      <c r="N1426" s="7"/>
      <c r="O1426" s="8" t="str">
        <f t="shared" si="268"/>
        <v xml:space="preserve"> </v>
      </c>
      <c r="P1426" s="8" t="str">
        <f t="shared" si="269"/>
        <v xml:space="preserve"> </v>
      </c>
      <c r="Q1426" s="7"/>
      <c r="R1426" s="6"/>
      <c r="S1426" s="7"/>
      <c r="T1426" s="7"/>
      <c r="U1426" s="7"/>
      <c r="V1426" s="9"/>
      <c r="W1426" s="9"/>
      <c r="X1426" s="9"/>
      <c r="Y1426" s="9"/>
      <c r="Z1426" s="7"/>
      <c r="AA1426" s="7"/>
      <c r="AB1426" s="7"/>
      <c r="AC1426" s="7"/>
      <c r="AD1426" t="str">
        <f>IF('Invulblad per woning'!B1426=0," ","ja")</f>
        <v xml:space="preserve"> </v>
      </c>
      <c r="AE1426" s="10" t="str">
        <f t="shared" si="270"/>
        <v>nee</v>
      </c>
      <c r="AF1426" s="10">
        <f t="shared" si="271"/>
        <v>60</v>
      </c>
      <c r="AG1426" s="10">
        <f t="shared" si="272"/>
        <v>1944</v>
      </c>
      <c r="AH1426">
        <f t="shared" si="266"/>
        <v>0</v>
      </c>
      <c r="AI1426" s="10" t="str">
        <f t="shared" si="267"/>
        <v>nee 60 1944 0</v>
      </c>
      <c r="AJ1426" s="10" t="e">
        <f>_xlfn.XLOOKUP(AI1426,'Hybride Warmtepomp'!F$3:F$165,'Hybride Warmtepomp'!B$3:B$165)</f>
        <v>#N/A</v>
      </c>
      <c r="AK1426" t="str">
        <f t="shared" si="273"/>
        <v/>
      </c>
      <c r="AL1426" t="str">
        <f t="shared" si="277"/>
        <v>nee</v>
      </c>
      <c r="AM1426" t="str">
        <f t="shared" si="274"/>
        <v>nee</v>
      </c>
      <c r="AN1426" t="b">
        <f t="shared" si="275"/>
        <v>0</v>
      </c>
      <c r="AO1426" t="b">
        <f t="shared" si="276"/>
        <v>0</v>
      </c>
    </row>
    <row r="1427" spans="1:41">
      <c r="A1427" s="33"/>
      <c r="B1427" s="33"/>
      <c r="C1427" s="49"/>
      <c r="D1427" s="49"/>
      <c r="E1427" s="50"/>
      <c r="F1427" s="7"/>
      <c r="G1427" s="50"/>
      <c r="H1427" s="50"/>
      <c r="I1427" s="49"/>
      <c r="J1427" s="54"/>
      <c r="K1427" s="49"/>
      <c r="L1427" s="49"/>
      <c r="M1427" s="41"/>
      <c r="N1427" s="7"/>
      <c r="O1427" s="8" t="str">
        <f t="shared" si="268"/>
        <v xml:space="preserve"> </v>
      </c>
      <c r="P1427" s="8" t="str">
        <f t="shared" si="269"/>
        <v xml:space="preserve"> </v>
      </c>
      <c r="Q1427" s="7"/>
      <c r="R1427" s="6"/>
      <c r="S1427" s="7"/>
      <c r="T1427" s="7"/>
      <c r="U1427" s="7"/>
      <c r="V1427" s="9"/>
      <c r="W1427" s="9"/>
      <c r="X1427" s="9"/>
      <c r="Y1427" s="9"/>
      <c r="Z1427" s="7"/>
      <c r="AA1427" s="7"/>
      <c r="AB1427" s="7"/>
      <c r="AC1427" s="7"/>
      <c r="AD1427" t="str">
        <f>IF('Invulblad per woning'!B1427=0," ","ja")</f>
        <v xml:space="preserve"> </v>
      </c>
      <c r="AE1427" s="10" t="str">
        <f t="shared" si="270"/>
        <v>nee</v>
      </c>
      <c r="AF1427" s="10">
        <f t="shared" si="271"/>
        <v>60</v>
      </c>
      <c r="AG1427" s="10">
        <f t="shared" si="272"/>
        <v>1944</v>
      </c>
      <c r="AH1427">
        <f t="shared" si="266"/>
        <v>0</v>
      </c>
      <c r="AI1427" s="10" t="str">
        <f t="shared" si="267"/>
        <v>nee 60 1944 0</v>
      </c>
      <c r="AJ1427" s="10" t="e">
        <f>_xlfn.XLOOKUP(AI1427,'Hybride Warmtepomp'!F$3:F$165,'Hybride Warmtepomp'!B$3:B$165)</f>
        <v>#N/A</v>
      </c>
      <c r="AK1427" t="str">
        <f t="shared" si="273"/>
        <v/>
      </c>
      <c r="AL1427" t="str">
        <f t="shared" si="277"/>
        <v>nee</v>
      </c>
      <c r="AM1427" t="str">
        <f t="shared" si="274"/>
        <v>nee</v>
      </c>
      <c r="AN1427" t="b">
        <f t="shared" si="275"/>
        <v>0</v>
      </c>
      <c r="AO1427" t="b">
        <f t="shared" si="276"/>
        <v>0</v>
      </c>
    </row>
    <row r="1428" spans="1:41">
      <c r="A1428" s="33"/>
      <c r="B1428" s="33"/>
      <c r="C1428" s="49"/>
      <c r="D1428" s="49"/>
      <c r="E1428" s="50"/>
      <c r="F1428" s="7"/>
      <c r="G1428" s="50"/>
      <c r="H1428" s="50"/>
      <c r="I1428" s="49"/>
      <c r="J1428" s="54"/>
      <c r="K1428" s="49"/>
      <c r="L1428" s="49"/>
      <c r="M1428" s="41"/>
      <c r="N1428" s="7"/>
      <c r="O1428" s="8" t="str">
        <f t="shared" si="268"/>
        <v xml:space="preserve"> </v>
      </c>
      <c r="P1428" s="8" t="str">
        <f t="shared" si="269"/>
        <v xml:space="preserve"> </v>
      </c>
      <c r="Q1428" s="7"/>
      <c r="R1428" s="6"/>
      <c r="S1428" s="7"/>
      <c r="T1428" s="7"/>
      <c r="U1428" s="7"/>
      <c r="V1428" s="9"/>
      <c r="W1428" s="9"/>
      <c r="X1428" s="9"/>
      <c r="Y1428" s="9"/>
      <c r="Z1428" s="7"/>
      <c r="AA1428" s="7"/>
      <c r="AB1428" s="7"/>
      <c r="AC1428" s="7"/>
      <c r="AD1428" t="str">
        <f>IF('Invulblad per woning'!B1428=0," ","ja")</f>
        <v xml:space="preserve"> </v>
      </c>
      <c r="AE1428" s="10" t="str">
        <f t="shared" si="270"/>
        <v>nee</v>
      </c>
      <c r="AF1428" s="10">
        <f t="shared" si="271"/>
        <v>60</v>
      </c>
      <c r="AG1428" s="10">
        <f t="shared" si="272"/>
        <v>1944</v>
      </c>
      <c r="AH1428">
        <f t="shared" si="266"/>
        <v>0</v>
      </c>
      <c r="AI1428" s="10" t="str">
        <f t="shared" si="267"/>
        <v>nee 60 1944 0</v>
      </c>
      <c r="AJ1428" s="10" t="e">
        <f>_xlfn.XLOOKUP(AI1428,'Hybride Warmtepomp'!F$3:F$165,'Hybride Warmtepomp'!B$3:B$165)</f>
        <v>#N/A</v>
      </c>
      <c r="AK1428" t="str">
        <f t="shared" si="273"/>
        <v/>
      </c>
      <c r="AL1428" t="str">
        <f t="shared" si="277"/>
        <v>nee</v>
      </c>
      <c r="AM1428" t="str">
        <f t="shared" si="274"/>
        <v>nee</v>
      </c>
      <c r="AN1428" t="b">
        <f t="shared" si="275"/>
        <v>0</v>
      </c>
      <c r="AO1428" t="b">
        <f t="shared" si="276"/>
        <v>0</v>
      </c>
    </row>
    <row r="1429" spans="1:41">
      <c r="A1429" s="33"/>
      <c r="B1429" s="33"/>
      <c r="C1429" s="49"/>
      <c r="D1429" s="49"/>
      <c r="E1429" s="50"/>
      <c r="F1429" s="7"/>
      <c r="G1429" s="50"/>
      <c r="H1429" s="50"/>
      <c r="I1429" s="49"/>
      <c r="J1429" s="54"/>
      <c r="K1429" s="49"/>
      <c r="L1429" s="49"/>
      <c r="M1429" s="41"/>
      <c r="N1429" s="7"/>
      <c r="O1429" s="8" t="str">
        <f t="shared" si="268"/>
        <v xml:space="preserve"> </v>
      </c>
      <c r="P1429" s="8" t="str">
        <f t="shared" si="269"/>
        <v xml:space="preserve"> </v>
      </c>
      <c r="Q1429" s="7"/>
      <c r="R1429" s="6"/>
      <c r="S1429" s="7"/>
      <c r="T1429" s="7"/>
      <c r="U1429" s="7"/>
      <c r="V1429" s="9"/>
      <c r="W1429" s="9"/>
      <c r="X1429" s="9"/>
      <c r="Y1429" s="9"/>
      <c r="Z1429" s="7"/>
      <c r="AA1429" s="7"/>
      <c r="AB1429" s="7"/>
      <c r="AC1429" s="7"/>
      <c r="AD1429" t="str">
        <f>IF('Invulblad per woning'!B1429=0," ","ja")</f>
        <v xml:space="preserve"> </v>
      </c>
      <c r="AE1429" s="10" t="str">
        <f t="shared" si="270"/>
        <v>nee</v>
      </c>
      <c r="AF1429" s="10">
        <f t="shared" si="271"/>
        <v>60</v>
      </c>
      <c r="AG1429" s="10">
        <f t="shared" si="272"/>
        <v>1944</v>
      </c>
      <c r="AH1429">
        <f t="shared" si="266"/>
        <v>0</v>
      </c>
      <c r="AI1429" s="10" t="str">
        <f t="shared" si="267"/>
        <v>nee 60 1944 0</v>
      </c>
      <c r="AJ1429" s="10" t="e">
        <f>_xlfn.XLOOKUP(AI1429,'Hybride Warmtepomp'!F$3:F$165,'Hybride Warmtepomp'!B$3:B$165)</f>
        <v>#N/A</v>
      </c>
      <c r="AK1429" t="str">
        <f t="shared" si="273"/>
        <v/>
      </c>
      <c r="AL1429" t="str">
        <f t="shared" si="277"/>
        <v>nee</v>
      </c>
      <c r="AM1429" t="str">
        <f t="shared" si="274"/>
        <v>nee</v>
      </c>
      <c r="AN1429" t="b">
        <f t="shared" si="275"/>
        <v>0</v>
      </c>
      <c r="AO1429" t="b">
        <f t="shared" si="276"/>
        <v>0</v>
      </c>
    </row>
    <row r="1430" spans="1:41">
      <c r="A1430" s="33"/>
      <c r="B1430" s="33"/>
      <c r="C1430" s="49"/>
      <c r="D1430" s="49"/>
      <c r="E1430" s="50"/>
      <c r="F1430" s="7"/>
      <c r="G1430" s="50"/>
      <c r="H1430" s="50"/>
      <c r="I1430" s="49"/>
      <c r="J1430" s="54"/>
      <c r="K1430" s="49"/>
      <c r="L1430" s="49"/>
      <c r="M1430" s="41"/>
      <c r="N1430" s="7"/>
      <c r="O1430" s="8" t="str">
        <f t="shared" si="268"/>
        <v xml:space="preserve"> </v>
      </c>
      <c r="P1430" s="8" t="str">
        <f t="shared" si="269"/>
        <v xml:space="preserve"> </v>
      </c>
      <c r="Q1430" s="7"/>
      <c r="R1430" s="6"/>
      <c r="S1430" s="7"/>
      <c r="T1430" s="7"/>
      <c r="U1430" s="7"/>
      <c r="V1430" s="9"/>
      <c r="W1430" s="9"/>
      <c r="X1430" s="9"/>
      <c r="Y1430" s="9"/>
      <c r="Z1430" s="7"/>
      <c r="AA1430" s="7"/>
      <c r="AB1430" s="7"/>
      <c r="AC1430" s="7"/>
      <c r="AD1430" t="str">
        <f>IF('Invulblad per woning'!B1430=0," ","ja")</f>
        <v xml:space="preserve"> </v>
      </c>
      <c r="AE1430" s="10" t="str">
        <f t="shared" si="270"/>
        <v>nee</v>
      </c>
      <c r="AF1430" s="10">
        <f t="shared" si="271"/>
        <v>60</v>
      </c>
      <c r="AG1430" s="10">
        <f t="shared" si="272"/>
        <v>1944</v>
      </c>
      <c r="AH1430">
        <f t="shared" si="266"/>
        <v>0</v>
      </c>
      <c r="AI1430" s="10" t="str">
        <f t="shared" si="267"/>
        <v>nee 60 1944 0</v>
      </c>
      <c r="AJ1430" s="10" t="e">
        <f>_xlfn.XLOOKUP(AI1430,'Hybride Warmtepomp'!F$3:F$165,'Hybride Warmtepomp'!B$3:B$165)</f>
        <v>#N/A</v>
      </c>
      <c r="AK1430" t="str">
        <f t="shared" si="273"/>
        <v/>
      </c>
      <c r="AL1430" t="str">
        <f t="shared" si="277"/>
        <v>nee</v>
      </c>
      <c r="AM1430" t="str">
        <f t="shared" si="274"/>
        <v>nee</v>
      </c>
      <c r="AN1430" t="b">
        <f t="shared" si="275"/>
        <v>0</v>
      </c>
      <c r="AO1430" t="b">
        <f t="shared" si="276"/>
        <v>0</v>
      </c>
    </row>
    <row r="1431" spans="1:41">
      <c r="A1431" s="33"/>
      <c r="B1431" s="33"/>
      <c r="C1431" s="49"/>
      <c r="D1431" s="49"/>
      <c r="E1431" s="50"/>
      <c r="F1431" s="7"/>
      <c r="G1431" s="50"/>
      <c r="H1431" s="50"/>
      <c r="I1431" s="49"/>
      <c r="J1431" s="54"/>
      <c r="K1431" s="49"/>
      <c r="L1431" s="49"/>
      <c r="M1431" s="41"/>
      <c r="N1431" s="7"/>
      <c r="O1431" s="8" t="str">
        <f t="shared" si="268"/>
        <v xml:space="preserve"> </v>
      </c>
      <c r="P1431" s="8" t="str">
        <f t="shared" si="269"/>
        <v xml:space="preserve"> </v>
      </c>
      <c r="Q1431" s="7"/>
      <c r="R1431" s="6"/>
      <c r="S1431" s="7"/>
      <c r="T1431" s="7"/>
      <c r="U1431" s="7"/>
      <c r="V1431" s="9"/>
      <c r="W1431" s="9"/>
      <c r="X1431" s="9"/>
      <c r="Y1431" s="9"/>
      <c r="Z1431" s="7"/>
      <c r="AA1431" s="7"/>
      <c r="AB1431" s="7"/>
      <c r="AC1431" s="7"/>
      <c r="AD1431" t="str">
        <f>IF('Invulblad per woning'!B1431=0," ","ja")</f>
        <v xml:space="preserve"> </v>
      </c>
      <c r="AE1431" s="10" t="str">
        <f t="shared" si="270"/>
        <v>nee</v>
      </c>
      <c r="AF1431" s="10">
        <f t="shared" si="271"/>
        <v>60</v>
      </c>
      <c r="AG1431" s="10">
        <f t="shared" si="272"/>
        <v>1944</v>
      </c>
      <c r="AH1431">
        <f t="shared" si="266"/>
        <v>0</v>
      </c>
      <c r="AI1431" s="10" t="str">
        <f t="shared" si="267"/>
        <v>nee 60 1944 0</v>
      </c>
      <c r="AJ1431" s="10" t="e">
        <f>_xlfn.XLOOKUP(AI1431,'Hybride Warmtepomp'!F$3:F$165,'Hybride Warmtepomp'!B$3:B$165)</f>
        <v>#N/A</v>
      </c>
      <c r="AK1431" t="str">
        <f t="shared" si="273"/>
        <v/>
      </c>
      <c r="AL1431" t="str">
        <f t="shared" si="277"/>
        <v>nee</v>
      </c>
      <c r="AM1431" t="str">
        <f t="shared" si="274"/>
        <v>nee</v>
      </c>
      <c r="AN1431" t="b">
        <f t="shared" si="275"/>
        <v>0</v>
      </c>
      <c r="AO1431" t="b">
        <f t="shared" si="276"/>
        <v>0</v>
      </c>
    </row>
    <row r="1432" spans="1:41">
      <c r="A1432" s="33"/>
      <c r="B1432" s="33"/>
      <c r="C1432" s="49"/>
      <c r="D1432" s="49"/>
      <c r="E1432" s="50"/>
      <c r="F1432" s="7"/>
      <c r="G1432" s="50"/>
      <c r="H1432" s="50"/>
      <c r="I1432" s="49"/>
      <c r="J1432" s="54"/>
      <c r="K1432" s="49"/>
      <c r="L1432" s="49"/>
      <c r="M1432" s="41"/>
      <c r="N1432" s="7"/>
      <c r="O1432" s="8" t="str">
        <f t="shared" si="268"/>
        <v xml:space="preserve"> </v>
      </c>
      <c r="P1432" s="8" t="str">
        <f t="shared" si="269"/>
        <v xml:space="preserve"> </v>
      </c>
      <c r="Q1432" s="7"/>
      <c r="R1432" s="6"/>
      <c r="S1432" s="7"/>
      <c r="T1432" s="7"/>
      <c r="U1432" s="7"/>
      <c r="V1432" s="9"/>
      <c r="W1432" s="9"/>
      <c r="X1432" s="9"/>
      <c r="Y1432" s="9"/>
      <c r="Z1432" s="7"/>
      <c r="AA1432" s="7"/>
      <c r="AB1432" s="7"/>
      <c r="AC1432" s="7"/>
      <c r="AD1432" t="str">
        <f>IF('Invulblad per woning'!B1432=0," ","ja")</f>
        <v xml:space="preserve"> </v>
      </c>
      <c r="AE1432" s="10" t="str">
        <f t="shared" si="270"/>
        <v>nee</v>
      </c>
      <c r="AF1432" s="10">
        <f t="shared" si="271"/>
        <v>60</v>
      </c>
      <c r="AG1432" s="10">
        <f t="shared" si="272"/>
        <v>1944</v>
      </c>
      <c r="AH1432">
        <f t="shared" si="266"/>
        <v>0</v>
      </c>
      <c r="AI1432" s="10" t="str">
        <f t="shared" si="267"/>
        <v>nee 60 1944 0</v>
      </c>
      <c r="AJ1432" s="10" t="e">
        <f>_xlfn.XLOOKUP(AI1432,'Hybride Warmtepomp'!F$3:F$165,'Hybride Warmtepomp'!B$3:B$165)</f>
        <v>#N/A</v>
      </c>
      <c r="AK1432" t="str">
        <f t="shared" si="273"/>
        <v/>
      </c>
      <c r="AL1432" t="str">
        <f t="shared" si="277"/>
        <v>nee</v>
      </c>
      <c r="AM1432" t="str">
        <f t="shared" si="274"/>
        <v>nee</v>
      </c>
      <c r="AN1432" t="b">
        <f t="shared" si="275"/>
        <v>0</v>
      </c>
      <c r="AO1432" t="b">
        <f t="shared" si="276"/>
        <v>0</v>
      </c>
    </row>
    <row r="1433" spans="1:41">
      <c r="A1433" s="33"/>
      <c r="B1433" s="33"/>
      <c r="C1433" s="49"/>
      <c r="D1433" s="49"/>
      <c r="E1433" s="50"/>
      <c r="F1433" s="7"/>
      <c r="G1433" s="50"/>
      <c r="H1433" s="50"/>
      <c r="I1433" s="49"/>
      <c r="J1433" s="54"/>
      <c r="K1433" s="49"/>
      <c r="L1433" s="49"/>
      <c r="M1433" s="41"/>
      <c r="N1433" s="7"/>
      <c r="O1433" s="8" t="str">
        <f t="shared" si="268"/>
        <v xml:space="preserve"> </v>
      </c>
      <c r="P1433" s="8" t="str">
        <f t="shared" si="269"/>
        <v xml:space="preserve"> </v>
      </c>
      <c r="Q1433" s="7"/>
      <c r="R1433" s="6"/>
      <c r="S1433" s="7"/>
      <c r="T1433" s="7"/>
      <c r="U1433" s="7"/>
      <c r="V1433" s="9"/>
      <c r="W1433" s="9"/>
      <c r="X1433" s="9"/>
      <c r="Y1433" s="9"/>
      <c r="Z1433" s="7"/>
      <c r="AA1433" s="7"/>
      <c r="AB1433" s="7"/>
      <c r="AC1433" s="7"/>
      <c r="AD1433" t="str">
        <f>IF('Invulblad per woning'!B1433=0," ","ja")</f>
        <v xml:space="preserve"> </v>
      </c>
      <c r="AE1433" s="10" t="str">
        <f t="shared" si="270"/>
        <v>nee</v>
      </c>
      <c r="AF1433" s="10">
        <f t="shared" si="271"/>
        <v>60</v>
      </c>
      <c r="AG1433" s="10">
        <f t="shared" si="272"/>
        <v>1944</v>
      </c>
      <c r="AH1433">
        <f t="shared" ref="AH1433:AH1496" si="278">Q1433</f>
        <v>0</v>
      </c>
      <c r="AI1433" s="10" t="str">
        <f t="shared" ref="AI1433:AI1496" si="279">_xlfn.CONCAT(AE1433," ",AF1433," ",AG1433," ",AH1433)</f>
        <v>nee 60 1944 0</v>
      </c>
      <c r="AJ1433" s="10" t="e">
        <f>_xlfn.XLOOKUP(AI1433,'Hybride Warmtepomp'!F$3:F$165,'Hybride Warmtepomp'!B$3:B$165)</f>
        <v>#N/A</v>
      </c>
      <c r="AK1433" t="str">
        <f t="shared" si="273"/>
        <v/>
      </c>
      <c r="AL1433" t="str">
        <f t="shared" si="277"/>
        <v>nee</v>
      </c>
      <c r="AM1433" t="str">
        <f t="shared" si="274"/>
        <v>nee</v>
      </c>
      <c r="AN1433" t="b">
        <f t="shared" si="275"/>
        <v>0</v>
      </c>
      <c r="AO1433" t="b">
        <f t="shared" si="276"/>
        <v>0</v>
      </c>
    </row>
    <row r="1434" spans="1:41">
      <c r="A1434" s="33"/>
      <c r="B1434" s="33"/>
      <c r="C1434" s="49"/>
      <c r="D1434" s="49"/>
      <c r="E1434" s="50"/>
      <c r="F1434" s="7"/>
      <c r="G1434" s="50"/>
      <c r="H1434" s="50"/>
      <c r="I1434" s="49"/>
      <c r="J1434" s="54"/>
      <c r="K1434" s="49"/>
      <c r="L1434" s="49"/>
      <c r="M1434" s="41"/>
      <c r="N1434" s="7"/>
      <c r="O1434" s="8" t="str">
        <f t="shared" si="268"/>
        <v xml:space="preserve"> </v>
      </c>
      <c r="P1434" s="8" t="str">
        <f t="shared" si="269"/>
        <v xml:space="preserve"> </v>
      </c>
      <c r="Q1434" s="7"/>
      <c r="R1434" s="6"/>
      <c r="S1434" s="7"/>
      <c r="T1434" s="7"/>
      <c r="U1434" s="7"/>
      <c r="V1434" s="9"/>
      <c r="W1434" s="9"/>
      <c r="X1434" s="9"/>
      <c r="Y1434" s="9"/>
      <c r="Z1434" s="7"/>
      <c r="AA1434" s="7"/>
      <c r="AB1434" s="7"/>
      <c r="AC1434" s="7"/>
      <c r="AD1434" t="str">
        <f>IF('Invulblad per woning'!B1434=0," ","ja")</f>
        <v xml:space="preserve"> </v>
      </c>
      <c r="AE1434" s="10" t="str">
        <f t="shared" si="270"/>
        <v>nee</v>
      </c>
      <c r="AF1434" s="10">
        <f t="shared" si="271"/>
        <v>60</v>
      </c>
      <c r="AG1434" s="10">
        <f t="shared" si="272"/>
        <v>1944</v>
      </c>
      <c r="AH1434">
        <f t="shared" si="278"/>
        <v>0</v>
      </c>
      <c r="AI1434" s="10" t="str">
        <f t="shared" si="279"/>
        <v>nee 60 1944 0</v>
      </c>
      <c r="AJ1434" s="10" t="e">
        <f>_xlfn.XLOOKUP(AI1434,'Hybride Warmtepomp'!F$3:F$165,'Hybride Warmtepomp'!B$3:B$165)</f>
        <v>#N/A</v>
      </c>
      <c r="AK1434" t="str">
        <f t="shared" si="273"/>
        <v/>
      </c>
      <c r="AL1434" t="str">
        <f t="shared" si="277"/>
        <v>nee</v>
      </c>
      <c r="AM1434" t="str">
        <f t="shared" si="274"/>
        <v>nee</v>
      </c>
      <c r="AN1434" t="b">
        <f t="shared" si="275"/>
        <v>0</v>
      </c>
      <c r="AO1434" t="b">
        <f t="shared" si="276"/>
        <v>0</v>
      </c>
    </row>
    <row r="1435" spans="1:41">
      <c r="A1435" s="33"/>
      <c r="B1435" s="33"/>
      <c r="C1435" s="49"/>
      <c r="D1435" s="49"/>
      <c r="E1435" s="50"/>
      <c r="F1435" s="7"/>
      <c r="G1435" s="50"/>
      <c r="H1435" s="50"/>
      <c r="I1435" s="49"/>
      <c r="J1435" s="54"/>
      <c r="K1435" s="49"/>
      <c r="L1435" s="49"/>
      <c r="M1435" s="41"/>
      <c r="N1435" s="7"/>
      <c r="O1435" s="8" t="str">
        <f t="shared" si="268"/>
        <v xml:space="preserve"> </v>
      </c>
      <c r="P1435" s="8" t="str">
        <f t="shared" si="269"/>
        <v xml:space="preserve"> </v>
      </c>
      <c r="Q1435" s="7"/>
      <c r="R1435" s="6"/>
      <c r="S1435" s="7"/>
      <c r="T1435" s="7"/>
      <c r="U1435" s="7"/>
      <c r="V1435" s="9"/>
      <c r="W1435" s="9"/>
      <c r="X1435" s="9"/>
      <c r="Y1435" s="9"/>
      <c r="Z1435" s="7"/>
      <c r="AA1435" s="7"/>
      <c r="AB1435" s="7"/>
      <c r="AC1435" s="7"/>
      <c r="AD1435" t="str">
        <f>IF('Invulblad per woning'!B1435=0," ","ja")</f>
        <v xml:space="preserve"> </v>
      </c>
      <c r="AE1435" s="10" t="str">
        <f t="shared" si="270"/>
        <v>nee</v>
      </c>
      <c r="AF1435" s="10">
        <f t="shared" si="271"/>
        <v>60</v>
      </c>
      <c r="AG1435" s="10">
        <f t="shared" si="272"/>
        <v>1944</v>
      </c>
      <c r="AH1435">
        <f t="shared" si="278"/>
        <v>0</v>
      </c>
      <c r="AI1435" s="10" t="str">
        <f t="shared" si="279"/>
        <v>nee 60 1944 0</v>
      </c>
      <c r="AJ1435" s="10" t="e">
        <f>_xlfn.XLOOKUP(AI1435,'Hybride Warmtepomp'!F$3:F$165,'Hybride Warmtepomp'!B$3:B$165)</f>
        <v>#N/A</v>
      </c>
      <c r="AK1435" t="str">
        <f t="shared" si="273"/>
        <v/>
      </c>
      <c r="AL1435" t="str">
        <f t="shared" si="277"/>
        <v>nee</v>
      </c>
      <c r="AM1435" t="str">
        <f t="shared" si="274"/>
        <v>nee</v>
      </c>
      <c r="AN1435" t="b">
        <f t="shared" si="275"/>
        <v>0</v>
      </c>
      <c r="AO1435" t="b">
        <f t="shared" si="276"/>
        <v>0</v>
      </c>
    </row>
    <row r="1436" spans="1:41">
      <c r="A1436" s="33"/>
      <c r="B1436" s="33"/>
      <c r="C1436" s="49"/>
      <c r="D1436" s="49"/>
      <c r="E1436" s="50"/>
      <c r="F1436" s="7"/>
      <c r="G1436" s="50"/>
      <c r="H1436" s="50"/>
      <c r="I1436" s="49"/>
      <c r="J1436" s="54"/>
      <c r="K1436" s="49"/>
      <c r="L1436" s="49"/>
      <c r="M1436" s="41"/>
      <c r="N1436" s="7"/>
      <c r="O1436" s="8" t="str">
        <f t="shared" si="268"/>
        <v xml:space="preserve"> </v>
      </c>
      <c r="P1436" s="8" t="str">
        <f t="shared" si="269"/>
        <v xml:space="preserve"> </v>
      </c>
      <c r="Q1436" s="7"/>
      <c r="R1436" s="6"/>
      <c r="S1436" s="7"/>
      <c r="T1436" s="7"/>
      <c r="U1436" s="7"/>
      <c r="V1436" s="9"/>
      <c r="W1436" s="9"/>
      <c r="X1436" s="9"/>
      <c r="Y1436" s="9"/>
      <c r="Z1436" s="7"/>
      <c r="AA1436" s="7"/>
      <c r="AB1436" s="7"/>
      <c r="AC1436" s="7"/>
      <c r="AD1436" t="str">
        <f>IF('Invulblad per woning'!B1436=0," ","ja")</f>
        <v xml:space="preserve"> </v>
      </c>
      <c r="AE1436" s="10" t="str">
        <f t="shared" si="270"/>
        <v>nee</v>
      </c>
      <c r="AF1436" s="10">
        <f t="shared" si="271"/>
        <v>60</v>
      </c>
      <c r="AG1436" s="10">
        <f t="shared" si="272"/>
        <v>1944</v>
      </c>
      <c r="AH1436">
        <f t="shared" si="278"/>
        <v>0</v>
      </c>
      <c r="AI1436" s="10" t="str">
        <f t="shared" si="279"/>
        <v>nee 60 1944 0</v>
      </c>
      <c r="AJ1436" s="10" t="e">
        <f>_xlfn.XLOOKUP(AI1436,'Hybride Warmtepomp'!F$3:F$165,'Hybride Warmtepomp'!B$3:B$165)</f>
        <v>#N/A</v>
      </c>
      <c r="AK1436" t="str">
        <f t="shared" si="273"/>
        <v/>
      </c>
      <c r="AL1436" t="str">
        <f t="shared" si="277"/>
        <v>nee</v>
      </c>
      <c r="AM1436" t="str">
        <f t="shared" si="274"/>
        <v>nee</v>
      </c>
      <c r="AN1436" t="b">
        <f t="shared" si="275"/>
        <v>0</v>
      </c>
      <c r="AO1436" t="b">
        <f t="shared" si="276"/>
        <v>0</v>
      </c>
    </row>
    <row r="1437" spans="1:41">
      <c r="A1437" s="33"/>
      <c r="B1437" s="33"/>
      <c r="C1437" s="49"/>
      <c r="D1437" s="49"/>
      <c r="E1437" s="50"/>
      <c r="F1437" s="7"/>
      <c r="G1437" s="50"/>
      <c r="H1437" s="50"/>
      <c r="I1437" s="49"/>
      <c r="J1437" s="54"/>
      <c r="K1437" s="49"/>
      <c r="L1437" s="49"/>
      <c r="M1437" s="41"/>
      <c r="N1437" s="7"/>
      <c r="O1437" s="8" t="str">
        <f t="shared" si="268"/>
        <v xml:space="preserve"> </v>
      </c>
      <c r="P1437" s="8" t="str">
        <f t="shared" si="269"/>
        <v xml:space="preserve"> </v>
      </c>
      <c r="Q1437" s="7"/>
      <c r="R1437" s="6"/>
      <c r="S1437" s="7"/>
      <c r="T1437" s="7"/>
      <c r="U1437" s="7"/>
      <c r="V1437" s="9"/>
      <c r="W1437" s="9"/>
      <c r="X1437" s="9"/>
      <c r="Y1437" s="9"/>
      <c r="Z1437" s="7"/>
      <c r="AA1437" s="7"/>
      <c r="AB1437" s="7"/>
      <c r="AC1437" s="7"/>
      <c r="AD1437" t="str">
        <f>IF('Invulblad per woning'!B1437=0," ","ja")</f>
        <v xml:space="preserve"> </v>
      </c>
      <c r="AE1437" s="10" t="str">
        <f t="shared" si="270"/>
        <v>nee</v>
      </c>
      <c r="AF1437" s="10">
        <f t="shared" si="271"/>
        <v>60</v>
      </c>
      <c r="AG1437" s="10">
        <f t="shared" si="272"/>
        <v>1944</v>
      </c>
      <c r="AH1437">
        <f t="shared" si="278"/>
        <v>0</v>
      </c>
      <c r="AI1437" s="10" t="str">
        <f t="shared" si="279"/>
        <v>nee 60 1944 0</v>
      </c>
      <c r="AJ1437" s="10" t="e">
        <f>_xlfn.XLOOKUP(AI1437,'Hybride Warmtepomp'!F$3:F$165,'Hybride Warmtepomp'!B$3:B$165)</f>
        <v>#N/A</v>
      </c>
      <c r="AK1437" t="str">
        <f t="shared" si="273"/>
        <v/>
      </c>
      <c r="AL1437" t="str">
        <f t="shared" si="277"/>
        <v>nee</v>
      </c>
      <c r="AM1437" t="str">
        <f t="shared" si="274"/>
        <v>nee</v>
      </c>
      <c r="AN1437" t="b">
        <f t="shared" si="275"/>
        <v>0</v>
      </c>
      <c r="AO1437" t="b">
        <f t="shared" si="276"/>
        <v>0</v>
      </c>
    </row>
    <row r="1438" spans="1:41">
      <c r="A1438" s="33"/>
      <c r="B1438" s="33"/>
      <c r="C1438" s="49"/>
      <c r="D1438" s="49"/>
      <c r="E1438" s="50"/>
      <c r="F1438" s="7"/>
      <c r="G1438" s="50"/>
      <c r="H1438" s="50"/>
      <c r="I1438" s="49"/>
      <c r="J1438" s="54"/>
      <c r="K1438" s="49"/>
      <c r="L1438" s="49"/>
      <c r="M1438" s="41"/>
      <c r="N1438" s="7"/>
      <c r="O1438" s="8" t="str">
        <f t="shared" si="268"/>
        <v xml:space="preserve"> </v>
      </c>
      <c r="P1438" s="8" t="str">
        <f t="shared" si="269"/>
        <v xml:space="preserve"> </v>
      </c>
      <c r="Q1438" s="7"/>
      <c r="R1438" s="6"/>
      <c r="S1438" s="7"/>
      <c r="T1438" s="7"/>
      <c r="U1438" s="7"/>
      <c r="V1438" s="9"/>
      <c r="W1438" s="9"/>
      <c r="X1438" s="9"/>
      <c r="Y1438" s="9"/>
      <c r="Z1438" s="7"/>
      <c r="AA1438" s="7"/>
      <c r="AB1438" s="7"/>
      <c r="AC1438" s="7"/>
      <c r="AD1438" t="str">
        <f>IF('Invulblad per woning'!B1438=0," ","ja")</f>
        <v xml:space="preserve"> </v>
      </c>
      <c r="AE1438" s="10" t="str">
        <f t="shared" si="270"/>
        <v>nee</v>
      </c>
      <c r="AF1438" s="10">
        <f t="shared" si="271"/>
        <v>60</v>
      </c>
      <c r="AG1438" s="10">
        <f t="shared" si="272"/>
        <v>1944</v>
      </c>
      <c r="AH1438">
        <f t="shared" si="278"/>
        <v>0</v>
      </c>
      <c r="AI1438" s="10" t="str">
        <f t="shared" si="279"/>
        <v>nee 60 1944 0</v>
      </c>
      <c r="AJ1438" s="10" t="e">
        <f>_xlfn.XLOOKUP(AI1438,'Hybride Warmtepomp'!F$3:F$165,'Hybride Warmtepomp'!B$3:B$165)</f>
        <v>#N/A</v>
      </c>
      <c r="AK1438" t="str">
        <f t="shared" si="273"/>
        <v/>
      </c>
      <c r="AL1438" t="str">
        <f t="shared" si="277"/>
        <v>nee</v>
      </c>
      <c r="AM1438" t="str">
        <f t="shared" si="274"/>
        <v>nee</v>
      </c>
      <c r="AN1438" t="b">
        <f t="shared" si="275"/>
        <v>0</v>
      </c>
      <c r="AO1438" t="b">
        <f t="shared" si="276"/>
        <v>0</v>
      </c>
    </row>
    <row r="1439" spans="1:41">
      <c r="A1439" s="33"/>
      <c r="B1439" s="33"/>
      <c r="C1439" s="49"/>
      <c r="D1439" s="49"/>
      <c r="E1439" s="50"/>
      <c r="F1439" s="7"/>
      <c r="G1439" s="50"/>
      <c r="H1439" s="50"/>
      <c r="I1439" s="49"/>
      <c r="J1439" s="54"/>
      <c r="K1439" s="49"/>
      <c r="L1439" s="49"/>
      <c r="M1439" s="41"/>
      <c r="N1439" s="7"/>
      <c r="O1439" s="8" t="str">
        <f t="shared" si="268"/>
        <v xml:space="preserve"> </v>
      </c>
      <c r="P1439" s="8" t="str">
        <f t="shared" si="269"/>
        <v xml:space="preserve"> </v>
      </c>
      <c r="Q1439" s="7"/>
      <c r="R1439" s="6"/>
      <c r="S1439" s="7"/>
      <c r="T1439" s="7"/>
      <c r="U1439" s="7"/>
      <c r="V1439" s="9"/>
      <c r="W1439" s="9"/>
      <c r="X1439" s="9"/>
      <c r="Y1439" s="9"/>
      <c r="Z1439" s="7"/>
      <c r="AA1439" s="7"/>
      <c r="AB1439" s="7"/>
      <c r="AC1439" s="7"/>
      <c r="AD1439" t="str">
        <f>IF('Invulblad per woning'!B1439=0," ","ja")</f>
        <v xml:space="preserve"> </v>
      </c>
      <c r="AE1439" s="10" t="str">
        <f t="shared" si="270"/>
        <v>nee</v>
      </c>
      <c r="AF1439" s="10">
        <f t="shared" si="271"/>
        <v>60</v>
      </c>
      <c r="AG1439" s="10">
        <f t="shared" si="272"/>
        <v>1944</v>
      </c>
      <c r="AH1439">
        <f t="shared" si="278"/>
        <v>0</v>
      </c>
      <c r="AI1439" s="10" t="str">
        <f t="shared" si="279"/>
        <v>nee 60 1944 0</v>
      </c>
      <c r="AJ1439" s="10" t="e">
        <f>_xlfn.XLOOKUP(AI1439,'Hybride Warmtepomp'!F$3:F$165,'Hybride Warmtepomp'!B$3:B$165)</f>
        <v>#N/A</v>
      </c>
      <c r="AK1439" t="str">
        <f t="shared" si="273"/>
        <v/>
      </c>
      <c r="AL1439" t="str">
        <f t="shared" si="277"/>
        <v>nee</v>
      </c>
      <c r="AM1439" t="str">
        <f t="shared" si="274"/>
        <v>nee</v>
      </c>
      <c r="AN1439" t="b">
        <f t="shared" si="275"/>
        <v>0</v>
      </c>
      <c r="AO1439" t="b">
        <f t="shared" si="276"/>
        <v>0</v>
      </c>
    </row>
    <row r="1440" spans="1:41">
      <c r="A1440" s="33"/>
      <c r="B1440" s="33"/>
      <c r="C1440" s="49"/>
      <c r="D1440" s="49"/>
      <c r="E1440" s="50"/>
      <c r="F1440" s="7"/>
      <c r="G1440" s="50"/>
      <c r="H1440" s="50"/>
      <c r="I1440" s="49"/>
      <c r="J1440" s="54"/>
      <c r="K1440" s="49"/>
      <c r="L1440" s="49"/>
      <c r="M1440" s="41"/>
      <c r="N1440" s="7"/>
      <c r="O1440" s="8" t="str">
        <f t="shared" si="268"/>
        <v xml:space="preserve"> </v>
      </c>
      <c r="P1440" s="8" t="str">
        <f t="shared" si="269"/>
        <v xml:space="preserve"> </v>
      </c>
      <c r="Q1440" s="7"/>
      <c r="R1440" s="6"/>
      <c r="S1440" s="7"/>
      <c r="T1440" s="7"/>
      <c r="U1440" s="7"/>
      <c r="V1440" s="9"/>
      <c r="W1440" s="9"/>
      <c r="X1440" s="9"/>
      <c r="Y1440" s="9"/>
      <c r="Z1440" s="7"/>
      <c r="AA1440" s="7"/>
      <c r="AB1440" s="7"/>
      <c r="AC1440" s="7"/>
      <c r="AD1440" t="str">
        <f>IF('Invulblad per woning'!B1440=0," ","ja")</f>
        <v xml:space="preserve"> </v>
      </c>
      <c r="AE1440" s="10" t="str">
        <f t="shared" si="270"/>
        <v>nee</v>
      </c>
      <c r="AF1440" s="10">
        <f t="shared" si="271"/>
        <v>60</v>
      </c>
      <c r="AG1440" s="10">
        <f t="shared" si="272"/>
        <v>1944</v>
      </c>
      <c r="AH1440">
        <f t="shared" si="278"/>
        <v>0</v>
      </c>
      <c r="AI1440" s="10" t="str">
        <f t="shared" si="279"/>
        <v>nee 60 1944 0</v>
      </c>
      <c r="AJ1440" s="10" t="e">
        <f>_xlfn.XLOOKUP(AI1440,'Hybride Warmtepomp'!F$3:F$165,'Hybride Warmtepomp'!B$3:B$165)</f>
        <v>#N/A</v>
      </c>
      <c r="AK1440" t="str">
        <f t="shared" si="273"/>
        <v/>
      </c>
      <c r="AL1440" t="str">
        <f t="shared" si="277"/>
        <v>nee</v>
      </c>
      <c r="AM1440" t="str">
        <f t="shared" si="274"/>
        <v>nee</v>
      </c>
      <c r="AN1440" t="b">
        <f t="shared" si="275"/>
        <v>0</v>
      </c>
      <c r="AO1440" t="b">
        <f t="shared" si="276"/>
        <v>0</v>
      </c>
    </row>
    <row r="1441" spans="1:41">
      <c r="A1441" s="33"/>
      <c r="B1441" s="33"/>
      <c r="C1441" s="49"/>
      <c r="D1441" s="49"/>
      <c r="E1441" s="50"/>
      <c r="F1441" s="7"/>
      <c r="G1441" s="50"/>
      <c r="H1441" s="50"/>
      <c r="I1441" s="49"/>
      <c r="J1441" s="54"/>
      <c r="K1441" s="49"/>
      <c r="L1441" s="49"/>
      <c r="M1441" s="41"/>
      <c r="N1441" s="7"/>
      <c r="O1441" s="8" t="str">
        <f t="shared" si="268"/>
        <v xml:space="preserve"> </v>
      </c>
      <c r="P1441" s="8" t="str">
        <f t="shared" si="269"/>
        <v xml:space="preserve"> </v>
      </c>
      <c r="Q1441" s="7"/>
      <c r="R1441" s="6"/>
      <c r="S1441" s="7"/>
      <c r="T1441" s="7"/>
      <c r="U1441" s="7"/>
      <c r="V1441" s="9"/>
      <c r="W1441" s="9"/>
      <c r="X1441" s="9"/>
      <c r="Y1441" s="9"/>
      <c r="Z1441" s="7"/>
      <c r="AA1441" s="7"/>
      <c r="AB1441" s="7"/>
      <c r="AC1441" s="7"/>
      <c r="AD1441" t="str">
        <f>IF('Invulblad per woning'!B1441=0," ","ja")</f>
        <v xml:space="preserve"> </v>
      </c>
      <c r="AE1441" s="10" t="str">
        <f t="shared" si="270"/>
        <v>nee</v>
      </c>
      <c r="AF1441" s="10">
        <f t="shared" si="271"/>
        <v>60</v>
      </c>
      <c r="AG1441" s="10">
        <f t="shared" si="272"/>
        <v>1944</v>
      </c>
      <c r="AH1441">
        <f t="shared" si="278"/>
        <v>0</v>
      </c>
      <c r="AI1441" s="10" t="str">
        <f t="shared" si="279"/>
        <v>nee 60 1944 0</v>
      </c>
      <c r="AJ1441" s="10" t="e">
        <f>_xlfn.XLOOKUP(AI1441,'Hybride Warmtepomp'!F$3:F$165,'Hybride Warmtepomp'!B$3:B$165)</f>
        <v>#N/A</v>
      </c>
      <c r="AK1441" t="str">
        <f t="shared" si="273"/>
        <v/>
      </c>
      <c r="AL1441" t="str">
        <f t="shared" si="277"/>
        <v>nee</v>
      </c>
      <c r="AM1441" t="str">
        <f t="shared" si="274"/>
        <v>nee</v>
      </c>
      <c r="AN1441" t="b">
        <f t="shared" si="275"/>
        <v>0</v>
      </c>
      <c r="AO1441" t="b">
        <f t="shared" si="276"/>
        <v>0</v>
      </c>
    </row>
    <row r="1442" spans="1:41">
      <c r="A1442" s="33"/>
      <c r="B1442" s="33"/>
      <c r="C1442" s="49"/>
      <c r="D1442" s="49"/>
      <c r="E1442" s="50"/>
      <c r="F1442" s="7"/>
      <c r="G1442" s="50"/>
      <c r="H1442" s="50"/>
      <c r="I1442" s="49"/>
      <c r="J1442" s="54"/>
      <c r="K1442" s="49"/>
      <c r="L1442" s="49"/>
      <c r="M1442" s="41"/>
      <c r="N1442" s="7"/>
      <c r="O1442" s="8" t="str">
        <f t="shared" si="268"/>
        <v xml:space="preserve"> </v>
      </c>
      <c r="P1442" s="8" t="str">
        <f t="shared" si="269"/>
        <v xml:space="preserve"> </v>
      </c>
      <c r="Q1442" s="7"/>
      <c r="R1442" s="6"/>
      <c r="S1442" s="7"/>
      <c r="T1442" s="7"/>
      <c r="U1442" s="7"/>
      <c r="V1442" s="9"/>
      <c r="W1442" s="9"/>
      <c r="X1442" s="9"/>
      <c r="Y1442" s="9"/>
      <c r="Z1442" s="7"/>
      <c r="AA1442" s="7"/>
      <c r="AB1442" s="7"/>
      <c r="AC1442" s="7"/>
      <c r="AD1442" t="str">
        <f>IF('Invulblad per woning'!B1442=0," ","ja")</f>
        <v xml:space="preserve"> </v>
      </c>
      <c r="AE1442" s="10" t="str">
        <f t="shared" si="270"/>
        <v>nee</v>
      </c>
      <c r="AF1442" s="10">
        <f t="shared" si="271"/>
        <v>60</v>
      </c>
      <c r="AG1442" s="10">
        <f t="shared" si="272"/>
        <v>1944</v>
      </c>
      <c r="AH1442">
        <f t="shared" si="278"/>
        <v>0</v>
      </c>
      <c r="AI1442" s="10" t="str">
        <f t="shared" si="279"/>
        <v>nee 60 1944 0</v>
      </c>
      <c r="AJ1442" s="10" t="e">
        <f>_xlfn.XLOOKUP(AI1442,'Hybride Warmtepomp'!F$3:F$165,'Hybride Warmtepomp'!B$3:B$165)</f>
        <v>#N/A</v>
      </c>
      <c r="AK1442" t="str">
        <f t="shared" si="273"/>
        <v/>
      </c>
      <c r="AL1442" t="str">
        <f t="shared" si="277"/>
        <v>nee</v>
      </c>
      <c r="AM1442" t="str">
        <f t="shared" si="274"/>
        <v>nee</v>
      </c>
      <c r="AN1442" t="b">
        <f t="shared" si="275"/>
        <v>0</v>
      </c>
      <c r="AO1442" t="b">
        <f t="shared" si="276"/>
        <v>0</v>
      </c>
    </row>
    <row r="1443" spans="1:41">
      <c r="A1443" s="33"/>
      <c r="B1443" s="33"/>
      <c r="C1443" s="49"/>
      <c r="D1443" s="49"/>
      <c r="E1443" s="50"/>
      <c r="F1443" s="7"/>
      <c r="G1443" s="50"/>
      <c r="H1443" s="50"/>
      <c r="I1443" s="49"/>
      <c r="J1443" s="54"/>
      <c r="K1443" s="49"/>
      <c r="L1443" s="49"/>
      <c r="M1443" s="41"/>
      <c r="N1443" s="7"/>
      <c r="O1443" s="8" t="str">
        <f t="shared" si="268"/>
        <v xml:space="preserve"> </v>
      </c>
      <c r="P1443" s="8" t="str">
        <f t="shared" si="269"/>
        <v xml:space="preserve"> </v>
      </c>
      <c r="Q1443" s="7"/>
      <c r="R1443" s="6"/>
      <c r="S1443" s="7"/>
      <c r="T1443" s="7"/>
      <c r="U1443" s="7"/>
      <c r="V1443" s="9"/>
      <c r="W1443" s="9"/>
      <c r="X1443" s="9"/>
      <c r="Y1443" s="9"/>
      <c r="Z1443" s="7"/>
      <c r="AA1443" s="7"/>
      <c r="AB1443" s="7"/>
      <c r="AC1443" s="7"/>
      <c r="AD1443" t="str">
        <f>IF('Invulblad per woning'!B1443=0," ","ja")</f>
        <v xml:space="preserve"> </v>
      </c>
      <c r="AE1443" s="10" t="str">
        <f t="shared" si="270"/>
        <v>nee</v>
      </c>
      <c r="AF1443" s="10">
        <f t="shared" si="271"/>
        <v>60</v>
      </c>
      <c r="AG1443" s="10">
        <f t="shared" si="272"/>
        <v>1944</v>
      </c>
      <c r="AH1443">
        <f t="shared" si="278"/>
        <v>0</v>
      </c>
      <c r="AI1443" s="10" t="str">
        <f t="shared" si="279"/>
        <v>nee 60 1944 0</v>
      </c>
      <c r="AJ1443" s="10" t="e">
        <f>_xlfn.XLOOKUP(AI1443,'Hybride Warmtepomp'!F$3:F$165,'Hybride Warmtepomp'!B$3:B$165)</f>
        <v>#N/A</v>
      </c>
      <c r="AK1443" t="str">
        <f t="shared" si="273"/>
        <v/>
      </c>
      <c r="AL1443" t="str">
        <f t="shared" si="277"/>
        <v>nee</v>
      </c>
      <c r="AM1443" t="str">
        <f t="shared" si="274"/>
        <v>nee</v>
      </c>
      <c r="AN1443" t="b">
        <f t="shared" si="275"/>
        <v>0</v>
      </c>
      <c r="AO1443" t="b">
        <f t="shared" si="276"/>
        <v>0</v>
      </c>
    </row>
    <row r="1444" spans="1:41">
      <c r="A1444" s="33"/>
      <c r="B1444" s="33"/>
      <c r="C1444" s="49"/>
      <c r="D1444" s="49"/>
      <c r="E1444" s="50"/>
      <c r="F1444" s="7"/>
      <c r="G1444" s="50"/>
      <c r="H1444" s="50"/>
      <c r="I1444" s="49"/>
      <c r="J1444" s="54"/>
      <c r="K1444" s="49"/>
      <c r="L1444" s="49"/>
      <c r="M1444" s="41"/>
      <c r="N1444" s="7"/>
      <c r="O1444" s="8" t="str">
        <f t="shared" si="268"/>
        <v xml:space="preserve"> </v>
      </c>
      <c r="P1444" s="8" t="str">
        <f t="shared" si="269"/>
        <v xml:space="preserve"> </v>
      </c>
      <c r="Q1444" s="7"/>
      <c r="R1444" s="6"/>
      <c r="S1444" s="7"/>
      <c r="T1444" s="7"/>
      <c r="U1444" s="7"/>
      <c r="V1444" s="9"/>
      <c r="W1444" s="9"/>
      <c r="X1444" s="9"/>
      <c r="Y1444" s="9"/>
      <c r="Z1444" s="7"/>
      <c r="AA1444" s="7"/>
      <c r="AB1444" s="7"/>
      <c r="AC1444" s="7"/>
      <c r="AD1444" t="str">
        <f>IF('Invulblad per woning'!B1444=0," ","ja")</f>
        <v xml:space="preserve"> </v>
      </c>
      <c r="AE1444" s="10" t="str">
        <f t="shared" si="270"/>
        <v>nee</v>
      </c>
      <c r="AF1444" s="10">
        <f t="shared" si="271"/>
        <v>60</v>
      </c>
      <c r="AG1444" s="10">
        <f t="shared" si="272"/>
        <v>1944</v>
      </c>
      <c r="AH1444">
        <f t="shared" si="278"/>
        <v>0</v>
      </c>
      <c r="AI1444" s="10" t="str">
        <f t="shared" si="279"/>
        <v>nee 60 1944 0</v>
      </c>
      <c r="AJ1444" s="10" t="e">
        <f>_xlfn.XLOOKUP(AI1444,'Hybride Warmtepomp'!F$3:F$165,'Hybride Warmtepomp'!B$3:B$165)</f>
        <v>#N/A</v>
      </c>
      <c r="AK1444" t="str">
        <f t="shared" si="273"/>
        <v/>
      </c>
      <c r="AL1444" t="str">
        <f t="shared" si="277"/>
        <v>nee</v>
      </c>
      <c r="AM1444" t="str">
        <f t="shared" si="274"/>
        <v>nee</v>
      </c>
      <c r="AN1444" t="b">
        <f t="shared" si="275"/>
        <v>0</v>
      </c>
      <c r="AO1444" t="b">
        <f t="shared" si="276"/>
        <v>0</v>
      </c>
    </row>
    <row r="1445" spans="1:41">
      <c r="A1445" s="33"/>
      <c r="B1445" s="33"/>
      <c r="C1445" s="49"/>
      <c r="D1445" s="49"/>
      <c r="E1445" s="50"/>
      <c r="F1445" s="7"/>
      <c r="G1445" s="50"/>
      <c r="H1445" s="50"/>
      <c r="I1445" s="49"/>
      <c r="J1445" s="54"/>
      <c r="K1445" s="49"/>
      <c r="L1445" s="49"/>
      <c r="M1445" s="41"/>
      <c r="N1445" s="7"/>
      <c r="O1445" s="8" t="str">
        <f t="shared" si="268"/>
        <v xml:space="preserve"> </v>
      </c>
      <c r="P1445" s="8" t="str">
        <f t="shared" si="269"/>
        <v xml:space="preserve"> </v>
      </c>
      <c r="Q1445" s="7"/>
      <c r="R1445" s="6"/>
      <c r="S1445" s="7"/>
      <c r="T1445" s="7"/>
      <c r="U1445" s="7"/>
      <c r="V1445" s="9"/>
      <c r="W1445" s="9"/>
      <c r="X1445" s="9"/>
      <c r="Y1445" s="9"/>
      <c r="Z1445" s="7"/>
      <c r="AA1445" s="7"/>
      <c r="AB1445" s="7"/>
      <c r="AC1445" s="7"/>
      <c r="AD1445" t="str">
        <f>IF('Invulblad per woning'!B1445=0," ","ja")</f>
        <v xml:space="preserve"> </v>
      </c>
      <c r="AE1445" s="10" t="str">
        <f t="shared" si="270"/>
        <v>nee</v>
      </c>
      <c r="AF1445" s="10">
        <f t="shared" si="271"/>
        <v>60</v>
      </c>
      <c r="AG1445" s="10">
        <f t="shared" si="272"/>
        <v>1944</v>
      </c>
      <c r="AH1445">
        <f t="shared" si="278"/>
        <v>0</v>
      </c>
      <c r="AI1445" s="10" t="str">
        <f t="shared" si="279"/>
        <v>nee 60 1944 0</v>
      </c>
      <c r="AJ1445" s="10" t="e">
        <f>_xlfn.XLOOKUP(AI1445,'Hybride Warmtepomp'!F$3:F$165,'Hybride Warmtepomp'!B$3:B$165)</f>
        <v>#N/A</v>
      </c>
      <c r="AK1445" t="str">
        <f t="shared" si="273"/>
        <v/>
      </c>
      <c r="AL1445" t="str">
        <f t="shared" si="277"/>
        <v>nee</v>
      </c>
      <c r="AM1445" t="str">
        <f t="shared" si="274"/>
        <v>nee</v>
      </c>
      <c r="AN1445" t="b">
        <f t="shared" si="275"/>
        <v>0</v>
      </c>
      <c r="AO1445" t="b">
        <f t="shared" si="276"/>
        <v>0</v>
      </c>
    </row>
    <row r="1446" spans="1:41">
      <c r="A1446" s="33"/>
      <c r="B1446" s="33"/>
      <c r="C1446" s="49"/>
      <c r="D1446" s="49"/>
      <c r="E1446" s="50"/>
      <c r="F1446" s="7"/>
      <c r="G1446" s="50"/>
      <c r="H1446" s="50"/>
      <c r="I1446" s="49"/>
      <c r="J1446" s="54"/>
      <c r="K1446" s="49"/>
      <c r="L1446" s="49"/>
      <c r="M1446" s="41"/>
      <c r="N1446" s="7"/>
      <c r="O1446" s="8" t="str">
        <f t="shared" si="268"/>
        <v xml:space="preserve"> </v>
      </c>
      <c r="P1446" s="8" t="str">
        <f t="shared" si="269"/>
        <v xml:space="preserve"> </v>
      </c>
      <c r="Q1446" s="7"/>
      <c r="R1446" s="6"/>
      <c r="S1446" s="7"/>
      <c r="T1446" s="7"/>
      <c r="U1446" s="7"/>
      <c r="V1446" s="9"/>
      <c r="W1446" s="9"/>
      <c r="X1446" s="9"/>
      <c r="Y1446" s="9"/>
      <c r="Z1446" s="7"/>
      <c r="AA1446" s="7"/>
      <c r="AB1446" s="7"/>
      <c r="AC1446" s="7"/>
      <c r="AD1446" t="str">
        <f>IF('Invulblad per woning'!B1446=0," ","ja")</f>
        <v xml:space="preserve"> </v>
      </c>
      <c r="AE1446" s="10" t="str">
        <f t="shared" si="270"/>
        <v>nee</v>
      </c>
      <c r="AF1446" s="10">
        <f t="shared" si="271"/>
        <v>60</v>
      </c>
      <c r="AG1446" s="10">
        <f t="shared" si="272"/>
        <v>1944</v>
      </c>
      <c r="AH1446">
        <f t="shared" si="278"/>
        <v>0</v>
      </c>
      <c r="AI1446" s="10" t="str">
        <f t="shared" si="279"/>
        <v>nee 60 1944 0</v>
      </c>
      <c r="AJ1446" s="10" t="e">
        <f>_xlfn.XLOOKUP(AI1446,'Hybride Warmtepomp'!F$3:F$165,'Hybride Warmtepomp'!B$3:B$165)</f>
        <v>#N/A</v>
      </c>
      <c r="AK1446" t="str">
        <f t="shared" si="273"/>
        <v/>
      </c>
      <c r="AL1446" t="str">
        <f t="shared" si="277"/>
        <v>nee</v>
      </c>
      <c r="AM1446" t="str">
        <f t="shared" si="274"/>
        <v>nee</v>
      </c>
      <c r="AN1446" t="b">
        <f t="shared" si="275"/>
        <v>0</v>
      </c>
      <c r="AO1446" t="b">
        <f t="shared" si="276"/>
        <v>0</v>
      </c>
    </row>
    <row r="1447" spans="1:41">
      <c r="A1447" s="33"/>
      <c r="B1447" s="33"/>
      <c r="C1447" s="49"/>
      <c r="D1447" s="49"/>
      <c r="E1447" s="50"/>
      <c r="F1447" s="7"/>
      <c r="G1447" s="50"/>
      <c r="H1447" s="50"/>
      <c r="I1447" s="49"/>
      <c r="J1447" s="54"/>
      <c r="K1447" s="49"/>
      <c r="L1447" s="49"/>
      <c r="M1447" s="41"/>
      <c r="N1447" s="7"/>
      <c r="O1447" s="8" t="str">
        <f t="shared" si="268"/>
        <v xml:space="preserve"> </v>
      </c>
      <c r="P1447" s="8" t="str">
        <f t="shared" si="269"/>
        <v xml:space="preserve"> </v>
      </c>
      <c r="Q1447" s="7"/>
      <c r="R1447" s="6"/>
      <c r="S1447" s="7"/>
      <c r="T1447" s="7"/>
      <c r="U1447" s="7"/>
      <c r="V1447" s="9"/>
      <c r="W1447" s="9"/>
      <c r="X1447" s="9"/>
      <c r="Y1447" s="9"/>
      <c r="Z1447" s="7"/>
      <c r="AA1447" s="7"/>
      <c r="AB1447" s="7"/>
      <c r="AC1447" s="7"/>
      <c r="AD1447" t="str">
        <f>IF('Invulblad per woning'!B1447=0," ","ja")</f>
        <v xml:space="preserve"> </v>
      </c>
      <c r="AE1447" s="10" t="str">
        <f t="shared" si="270"/>
        <v>nee</v>
      </c>
      <c r="AF1447" s="10">
        <f t="shared" si="271"/>
        <v>60</v>
      </c>
      <c r="AG1447" s="10">
        <f t="shared" si="272"/>
        <v>1944</v>
      </c>
      <c r="AH1447">
        <f t="shared" si="278"/>
        <v>0</v>
      </c>
      <c r="AI1447" s="10" t="str">
        <f t="shared" si="279"/>
        <v>nee 60 1944 0</v>
      </c>
      <c r="AJ1447" s="10" t="e">
        <f>_xlfn.XLOOKUP(AI1447,'Hybride Warmtepomp'!F$3:F$165,'Hybride Warmtepomp'!B$3:B$165)</f>
        <v>#N/A</v>
      </c>
      <c r="AK1447" t="str">
        <f t="shared" si="273"/>
        <v/>
      </c>
      <c r="AL1447" t="str">
        <f t="shared" si="277"/>
        <v>nee</v>
      </c>
      <c r="AM1447" t="str">
        <f t="shared" si="274"/>
        <v>nee</v>
      </c>
      <c r="AN1447" t="b">
        <f t="shared" si="275"/>
        <v>0</v>
      </c>
      <c r="AO1447" t="b">
        <f t="shared" si="276"/>
        <v>0</v>
      </c>
    </row>
    <row r="1448" spans="1:41">
      <c r="A1448" s="33"/>
      <c r="B1448" s="33"/>
      <c r="C1448" s="49"/>
      <c r="D1448" s="49"/>
      <c r="E1448" s="50"/>
      <c r="F1448" s="7"/>
      <c r="G1448" s="50"/>
      <c r="H1448" s="50"/>
      <c r="I1448" s="49"/>
      <c r="J1448" s="54"/>
      <c r="K1448" s="49"/>
      <c r="L1448" s="49"/>
      <c r="M1448" s="41"/>
      <c r="N1448" s="7"/>
      <c r="O1448" s="8" t="str">
        <f t="shared" si="268"/>
        <v xml:space="preserve"> </v>
      </c>
      <c r="P1448" s="8" t="str">
        <f t="shared" si="269"/>
        <v xml:space="preserve"> </v>
      </c>
      <c r="Q1448" s="7"/>
      <c r="R1448" s="6"/>
      <c r="S1448" s="7"/>
      <c r="T1448" s="7"/>
      <c r="U1448" s="7"/>
      <c r="V1448" s="9"/>
      <c r="W1448" s="9"/>
      <c r="X1448" s="9"/>
      <c r="Y1448" s="9"/>
      <c r="Z1448" s="7"/>
      <c r="AA1448" s="7"/>
      <c r="AB1448" s="7"/>
      <c r="AC1448" s="7"/>
      <c r="AD1448" t="str">
        <f>IF('Invulblad per woning'!B1448=0," ","ja")</f>
        <v xml:space="preserve"> </v>
      </c>
      <c r="AE1448" s="10" t="str">
        <f t="shared" si="270"/>
        <v>nee</v>
      </c>
      <c r="AF1448" s="10">
        <f t="shared" si="271"/>
        <v>60</v>
      </c>
      <c r="AG1448" s="10">
        <f t="shared" si="272"/>
        <v>1944</v>
      </c>
      <c r="AH1448">
        <f t="shared" si="278"/>
        <v>0</v>
      </c>
      <c r="AI1448" s="10" t="str">
        <f t="shared" si="279"/>
        <v>nee 60 1944 0</v>
      </c>
      <c r="AJ1448" s="10" t="e">
        <f>_xlfn.XLOOKUP(AI1448,'Hybride Warmtepomp'!F$3:F$165,'Hybride Warmtepomp'!B$3:B$165)</f>
        <v>#N/A</v>
      </c>
      <c r="AK1448" t="str">
        <f t="shared" si="273"/>
        <v/>
      </c>
      <c r="AL1448" t="str">
        <f t="shared" si="277"/>
        <v>nee</v>
      </c>
      <c r="AM1448" t="str">
        <f t="shared" si="274"/>
        <v>nee</v>
      </c>
      <c r="AN1448" t="b">
        <f t="shared" si="275"/>
        <v>0</v>
      </c>
      <c r="AO1448" t="b">
        <f t="shared" si="276"/>
        <v>0</v>
      </c>
    </row>
    <row r="1449" spans="1:41">
      <c r="A1449" s="33"/>
      <c r="B1449" s="33"/>
      <c r="C1449" s="49"/>
      <c r="D1449" s="49"/>
      <c r="E1449" s="50"/>
      <c r="F1449" s="7"/>
      <c r="G1449" s="50"/>
      <c r="H1449" s="50"/>
      <c r="I1449" s="49"/>
      <c r="J1449" s="54"/>
      <c r="K1449" s="49"/>
      <c r="L1449" s="49"/>
      <c r="M1449" s="41"/>
      <c r="N1449" s="7"/>
      <c r="O1449" s="8" t="str">
        <f t="shared" si="268"/>
        <v xml:space="preserve"> </v>
      </c>
      <c r="P1449" s="8" t="str">
        <f t="shared" si="269"/>
        <v xml:space="preserve"> </v>
      </c>
      <c r="Q1449" s="7"/>
      <c r="R1449" s="6"/>
      <c r="S1449" s="7"/>
      <c r="T1449" s="7"/>
      <c r="U1449" s="7"/>
      <c r="V1449" s="9"/>
      <c r="W1449" s="9"/>
      <c r="X1449" s="9"/>
      <c r="Y1449" s="9"/>
      <c r="Z1449" s="7"/>
      <c r="AA1449" s="7"/>
      <c r="AB1449" s="7"/>
      <c r="AC1449" s="7"/>
      <c r="AD1449" t="str">
        <f>IF('Invulblad per woning'!B1449=0," ","ja")</f>
        <v xml:space="preserve"> </v>
      </c>
      <c r="AE1449" s="10" t="str">
        <f t="shared" si="270"/>
        <v>nee</v>
      </c>
      <c r="AF1449" s="10">
        <f t="shared" si="271"/>
        <v>60</v>
      </c>
      <c r="AG1449" s="10">
        <f t="shared" si="272"/>
        <v>1944</v>
      </c>
      <c r="AH1449">
        <f t="shared" si="278"/>
        <v>0</v>
      </c>
      <c r="AI1449" s="10" t="str">
        <f t="shared" si="279"/>
        <v>nee 60 1944 0</v>
      </c>
      <c r="AJ1449" s="10" t="e">
        <f>_xlfn.XLOOKUP(AI1449,'Hybride Warmtepomp'!F$3:F$165,'Hybride Warmtepomp'!B$3:B$165)</f>
        <v>#N/A</v>
      </c>
      <c r="AK1449" t="str">
        <f t="shared" si="273"/>
        <v/>
      </c>
      <c r="AL1449" t="str">
        <f t="shared" si="277"/>
        <v>nee</v>
      </c>
      <c r="AM1449" t="str">
        <f t="shared" si="274"/>
        <v>nee</v>
      </c>
      <c r="AN1449" t="b">
        <f t="shared" si="275"/>
        <v>0</v>
      </c>
      <c r="AO1449" t="b">
        <f t="shared" si="276"/>
        <v>0</v>
      </c>
    </row>
    <row r="1450" spans="1:41">
      <c r="A1450" s="33"/>
      <c r="B1450" s="33"/>
      <c r="C1450" s="49"/>
      <c r="D1450" s="49"/>
      <c r="E1450" s="50"/>
      <c r="F1450" s="7"/>
      <c r="G1450" s="50"/>
      <c r="H1450" s="50"/>
      <c r="I1450" s="49"/>
      <c r="J1450" s="54"/>
      <c r="K1450" s="49"/>
      <c r="L1450" s="49"/>
      <c r="M1450" s="41"/>
      <c r="N1450" s="7"/>
      <c r="O1450" s="8" t="str">
        <f t="shared" si="268"/>
        <v xml:space="preserve"> </v>
      </c>
      <c r="P1450" s="8" t="str">
        <f t="shared" si="269"/>
        <v xml:space="preserve"> </v>
      </c>
      <c r="Q1450" s="7"/>
      <c r="R1450" s="6"/>
      <c r="S1450" s="7"/>
      <c r="T1450" s="7"/>
      <c r="U1450" s="7"/>
      <c r="V1450" s="9"/>
      <c r="W1450" s="9"/>
      <c r="X1450" s="9"/>
      <c r="Y1450" s="9"/>
      <c r="Z1450" s="7"/>
      <c r="AA1450" s="7"/>
      <c r="AB1450" s="7"/>
      <c r="AC1450" s="7"/>
      <c r="AD1450" t="str">
        <f>IF('Invulblad per woning'!B1450=0," ","ja")</f>
        <v xml:space="preserve"> </v>
      </c>
      <c r="AE1450" s="10" t="str">
        <f t="shared" si="270"/>
        <v>nee</v>
      </c>
      <c r="AF1450" s="10">
        <f t="shared" si="271"/>
        <v>60</v>
      </c>
      <c r="AG1450" s="10">
        <f t="shared" si="272"/>
        <v>1944</v>
      </c>
      <c r="AH1450">
        <f t="shared" si="278"/>
        <v>0</v>
      </c>
      <c r="AI1450" s="10" t="str">
        <f t="shared" si="279"/>
        <v>nee 60 1944 0</v>
      </c>
      <c r="AJ1450" s="10" t="e">
        <f>_xlfn.XLOOKUP(AI1450,'Hybride Warmtepomp'!F$3:F$165,'Hybride Warmtepomp'!B$3:B$165)</f>
        <v>#N/A</v>
      </c>
      <c r="AK1450" t="str">
        <f t="shared" si="273"/>
        <v/>
      </c>
      <c r="AL1450" t="str">
        <f t="shared" si="277"/>
        <v>nee</v>
      </c>
      <c r="AM1450" t="str">
        <f t="shared" si="274"/>
        <v>nee</v>
      </c>
      <c r="AN1450" t="b">
        <f t="shared" si="275"/>
        <v>0</v>
      </c>
      <c r="AO1450" t="b">
        <f t="shared" si="276"/>
        <v>0</v>
      </c>
    </row>
    <row r="1451" spans="1:41">
      <c r="A1451" s="33"/>
      <c r="B1451" s="33"/>
      <c r="C1451" s="49"/>
      <c r="D1451" s="49"/>
      <c r="E1451" s="50"/>
      <c r="F1451" s="7"/>
      <c r="G1451" s="50"/>
      <c r="H1451" s="50"/>
      <c r="I1451" s="49"/>
      <c r="J1451" s="54"/>
      <c r="K1451" s="49"/>
      <c r="L1451" s="49"/>
      <c r="M1451" s="41"/>
      <c r="N1451" s="7"/>
      <c r="O1451" s="8" t="str">
        <f t="shared" si="268"/>
        <v xml:space="preserve"> </v>
      </c>
      <c r="P1451" s="8" t="str">
        <f t="shared" si="269"/>
        <v xml:space="preserve"> </v>
      </c>
      <c r="Q1451" s="7"/>
      <c r="R1451" s="6"/>
      <c r="S1451" s="7"/>
      <c r="T1451" s="7"/>
      <c r="U1451" s="7"/>
      <c r="V1451" s="9"/>
      <c r="W1451" s="9"/>
      <c r="X1451" s="9"/>
      <c r="Y1451" s="9"/>
      <c r="Z1451" s="7"/>
      <c r="AA1451" s="7"/>
      <c r="AB1451" s="7"/>
      <c r="AC1451" s="7"/>
      <c r="AD1451" t="str">
        <f>IF('Invulblad per woning'!B1451=0," ","ja")</f>
        <v xml:space="preserve"> </v>
      </c>
      <c r="AE1451" s="10" t="str">
        <f t="shared" si="270"/>
        <v>nee</v>
      </c>
      <c r="AF1451" s="10">
        <f t="shared" si="271"/>
        <v>60</v>
      </c>
      <c r="AG1451" s="10">
        <f t="shared" si="272"/>
        <v>1944</v>
      </c>
      <c r="AH1451">
        <f t="shared" si="278"/>
        <v>0</v>
      </c>
      <c r="AI1451" s="10" t="str">
        <f t="shared" si="279"/>
        <v>nee 60 1944 0</v>
      </c>
      <c r="AJ1451" s="10" t="e">
        <f>_xlfn.XLOOKUP(AI1451,'Hybride Warmtepomp'!F$3:F$165,'Hybride Warmtepomp'!B$3:B$165)</f>
        <v>#N/A</v>
      </c>
      <c r="AK1451" t="str">
        <f t="shared" si="273"/>
        <v/>
      </c>
      <c r="AL1451" t="str">
        <f t="shared" si="277"/>
        <v>nee</v>
      </c>
      <c r="AM1451" t="str">
        <f t="shared" si="274"/>
        <v>nee</v>
      </c>
      <c r="AN1451" t="b">
        <f t="shared" si="275"/>
        <v>0</v>
      </c>
      <c r="AO1451" t="b">
        <f t="shared" si="276"/>
        <v>0</v>
      </c>
    </row>
    <row r="1452" spans="1:41">
      <c r="A1452" s="33"/>
      <c r="B1452" s="33"/>
      <c r="C1452" s="49"/>
      <c r="D1452" s="49"/>
      <c r="E1452" s="50"/>
      <c r="F1452" s="7"/>
      <c r="G1452" s="50"/>
      <c r="H1452" s="50"/>
      <c r="I1452" s="49"/>
      <c r="J1452" s="54"/>
      <c r="K1452" s="49"/>
      <c r="L1452" s="49"/>
      <c r="M1452" s="41"/>
      <c r="N1452" s="7"/>
      <c r="O1452" s="8" t="str">
        <f t="shared" si="268"/>
        <v xml:space="preserve"> </v>
      </c>
      <c r="P1452" s="8" t="str">
        <f t="shared" si="269"/>
        <v xml:space="preserve"> </v>
      </c>
      <c r="Q1452" s="7"/>
      <c r="R1452" s="6"/>
      <c r="S1452" s="7"/>
      <c r="T1452" s="7"/>
      <c r="U1452" s="7"/>
      <c r="V1452" s="9"/>
      <c r="W1452" s="9"/>
      <c r="X1452" s="9"/>
      <c r="Y1452" s="9"/>
      <c r="Z1452" s="7"/>
      <c r="AA1452" s="7"/>
      <c r="AB1452" s="7"/>
      <c r="AC1452" s="7"/>
      <c r="AD1452" t="str">
        <f>IF('Invulblad per woning'!B1452=0," ","ja")</f>
        <v xml:space="preserve"> </v>
      </c>
      <c r="AE1452" s="10" t="str">
        <f t="shared" si="270"/>
        <v>nee</v>
      </c>
      <c r="AF1452" s="10">
        <f t="shared" si="271"/>
        <v>60</v>
      </c>
      <c r="AG1452" s="10">
        <f t="shared" si="272"/>
        <v>1944</v>
      </c>
      <c r="AH1452">
        <f t="shared" si="278"/>
        <v>0</v>
      </c>
      <c r="AI1452" s="10" t="str">
        <f t="shared" si="279"/>
        <v>nee 60 1944 0</v>
      </c>
      <c r="AJ1452" s="10" t="e">
        <f>_xlfn.XLOOKUP(AI1452,'Hybride Warmtepomp'!F$3:F$165,'Hybride Warmtepomp'!B$3:B$165)</f>
        <v>#N/A</v>
      </c>
      <c r="AK1452" t="str">
        <f t="shared" si="273"/>
        <v/>
      </c>
      <c r="AL1452" t="str">
        <f t="shared" si="277"/>
        <v>nee</v>
      </c>
      <c r="AM1452" t="str">
        <f t="shared" si="274"/>
        <v>nee</v>
      </c>
      <c r="AN1452" t="b">
        <f t="shared" si="275"/>
        <v>0</v>
      </c>
      <c r="AO1452" t="b">
        <f t="shared" si="276"/>
        <v>0</v>
      </c>
    </row>
    <row r="1453" spans="1:41">
      <c r="A1453" s="33"/>
      <c r="B1453" s="33"/>
      <c r="C1453" s="49"/>
      <c r="D1453" s="49"/>
      <c r="E1453" s="50"/>
      <c r="F1453" s="7"/>
      <c r="G1453" s="50"/>
      <c r="H1453" s="50"/>
      <c r="I1453" s="49"/>
      <c r="J1453" s="54"/>
      <c r="K1453" s="49"/>
      <c r="L1453" s="49"/>
      <c r="M1453" s="41"/>
      <c r="N1453" s="7"/>
      <c r="O1453" s="8" t="str">
        <f t="shared" si="268"/>
        <v xml:space="preserve"> </v>
      </c>
      <c r="P1453" s="8" t="str">
        <f t="shared" si="269"/>
        <v xml:space="preserve"> </v>
      </c>
      <c r="Q1453" s="7"/>
      <c r="R1453" s="6"/>
      <c r="S1453" s="7"/>
      <c r="T1453" s="7"/>
      <c r="U1453" s="7"/>
      <c r="V1453" s="9"/>
      <c r="W1453" s="9"/>
      <c r="X1453" s="9"/>
      <c r="Y1453" s="9"/>
      <c r="Z1453" s="7"/>
      <c r="AA1453" s="7"/>
      <c r="AB1453" s="7"/>
      <c r="AC1453" s="7"/>
      <c r="AD1453" t="str">
        <f>IF('Invulblad per woning'!B1453=0," ","ja")</f>
        <v xml:space="preserve"> </v>
      </c>
      <c r="AE1453" s="10" t="str">
        <f t="shared" si="270"/>
        <v>nee</v>
      </c>
      <c r="AF1453" s="10">
        <f t="shared" si="271"/>
        <v>60</v>
      </c>
      <c r="AG1453" s="10">
        <f t="shared" si="272"/>
        <v>1944</v>
      </c>
      <c r="AH1453">
        <f t="shared" si="278"/>
        <v>0</v>
      </c>
      <c r="AI1453" s="10" t="str">
        <f t="shared" si="279"/>
        <v>nee 60 1944 0</v>
      </c>
      <c r="AJ1453" s="10" t="e">
        <f>_xlfn.XLOOKUP(AI1453,'Hybride Warmtepomp'!F$3:F$165,'Hybride Warmtepomp'!B$3:B$165)</f>
        <v>#N/A</v>
      </c>
      <c r="AK1453" t="str">
        <f t="shared" si="273"/>
        <v/>
      </c>
      <c r="AL1453" t="str">
        <f t="shared" si="277"/>
        <v>nee</v>
      </c>
      <c r="AM1453" t="str">
        <f t="shared" si="274"/>
        <v>nee</v>
      </c>
      <c r="AN1453" t="b">
        <f t="shared" si="275"/>
        <v>0</v>
      </c>
      <c r="AO1453" t="b">
        <f t="shared" si="276"/>
        <v>0</v>
      </c>
    </row>
    <row r="1454" spans="1:41">
      <c r="A1454" s="33"/>
      <c r="B1454" s="33"/>
      <c r="C1454" s="49"/>
      <c r="D1454" s="49"/>
      <c r="E1454" s="50"/>
      <c r="F1454" s="7"/>
      <c r="G1454" s="50"/>
      <c r="H1454" s="50"/>
      <c r="I1454" s="49"/>
      <c r="J1454" s="54"/>
      <c r="K1454" s="49"/>
      <c r="L1454" s="49"/>
      <c r="M1454" s="41"/>
      <c r="N1454" s="7"/>
      <c r="O1454" s="8" t="str">
        <f t="shared" si="268"/>
        <v xml:space="preserve"> </v>
      </c>
      <c r="P1454" s="8" t="str">
        <f t="shared" si="269"/>
        <v xml:space="preserve"> </v>
      </c>
      <c r="Q1454" s="7"/>
      <c r="R1454" s="6"/>
      <c r="S1454" s="7"/>
      <c r="T1454" s="7"/>
      <c r="U1454" s="7"/>
      <c r="V1454" s="9"/>
      <c r="W1454" s="9"/>
      <c r="X1454" s="9"/>
      <c r="Y1454" s="9"/>
      <c r="Z1454" s="7"/>
      <c r="AA1454" s="7"/>
      <c r="AB1454" s="7"/>
      <c r="AC1454" s="7"/>
      <c r="AD1454" t="str">
        <f>IF('Invulblad per woning'!B1454=0," ","ja")</f>
        <v xml:space="preserve"> </v>
      </c>
      <c r="AE1454" s="10" t="str">
        <f t="shared" si="270"/>
        <v>nee</v>
      </c>
      <c r="AF1454" s="10">
        <f t="shared" si="271"/>
        <v>60</v>
      </c>
      <c r="AG1454" s="10">
        <f t="shared" si="272"/>
        <v>1944</v>
      </c>
      <c r="AH1454">
        <f t="shared" si="278"/>
        <v>0</v>
      </c>
      <c r="AI1454" s="10" t="str">
        <f t="shared" si="279"/>
        <v>nee 60 1944 0</v>
      </c>
      <c r="AJ1454" s="10" t="e">
        <f>_xlfn.XLOOKUP(AI1454,'Hybride Warmtepomp'!F$3:F$165,'Hybride Warmtepomp'!B$3:B$165)</f>
        <v>#N/A</v>
      </c>
      <c r="AK1454" t="str">
        <f t="shared" si="273"/>
        <v/>
      </c>
      <c r="AL1454" t="str">
        <f t="shared" si="277"/>
        <v>nee</v>
      </c>
      <c r="AM1454" t="str">
        <f t="shared" si="274"/>
        <v>nee</v>
      </c>
      <c r="AN1454" t="b">
        <f t="shared" si="275"/>
        <v>0</v>
      </c>
      <c r="AO1454" t="b">
        <f t="shared" si="276"/>
        <v>0</v>
      </c>
    </row>
    <row r="1455" spans="1:41">
      <c r="A1455" s="33"/>
      <c r="B1455" s="33"/>
      <c r="C1455" s="49"/>
      <c r="D1455" s="49"/>
      <c r="E1455" s="50"/>
      <c r="F1455" s="7"/>
      <c r="G1455" s="50"/>
      <c r="H1455" s="50"/>
      <c r="I1455" s="49"/>
      <c r="J1455" s="54"/>
      <c r="K1455" s="49"/>
      <c r="L1455" s="49"/>
      <c r="M1455" s="41"/>
      <c r="N1455" s="7"/>
      <c r="O1455" s="8" t="str">
        <f t="shared" si="268"/>
        <v xml:space="preserve"> </v>
      </c>
      <c r="P1455" s="8" t="str">
        <f t="shared" si="269"/>
        <v xml:space="preserve"> </v>
      </c>
      <c r="Q1455" s="7"/>
      <c r="R1455" s="6"/>
      <c r="S1455" s="7"/>
      <c r="T1455" s="7"/>
      <c r="U1455" s="7"/>
      <c r="V1455" s="9"/>
      <c r="W1455" s="9"/>
      <c r="X1455" s="9"/>
      <c r="Y1455" s="9"/>
      <c r="Z1455" s="7"/>
      <c r="AA1455" s="7"/>
      <c r="AB1455" s="7"/>
      <c r="AC1455" s="7"/>
      <c r="AD1455" t="str">
        <f>IF('Invulblad per woning'!B1455=0," ","ja")</f>
        <v xml:space="preserve"> </v>
      </c>
      <c r="AE1455" s="10" t="str">
        <f t="shared" si="270"/>
        <v>nee</v>
      </c>
      <c r="AF1455" s="10">
        <f t="shared" si="271"/>
        <v>60</v>
      </c>
      <c r="AG1455" s="10">
        <f t="shared" si="272"/>
        <v>1944</v>
      </c>
      <c r="AH1455">
        <f t="shared" si="278"/>
        <v>0</v>
      </c>
      <c r="AI1455" s="10" t="str">
        <f t="shared" si="279"/>
        <v>nee 60 1944 0</v>
      </c>
      <c r="AJ1455" s="10" t="e">
        <f>_xlfn.XLOOKUP(AI1455,'Hybride Warmtepomp'!F$3:F$165,'Hybride Warmtepomp'!B$3:B$165)</f>
        <v>#N/A</v>
      </c>
      <c r="AK1455" t="str">
        <f t="shared" si="273"/>
        <v/>
      </c>
      <c r="AL1455" t="str">
        <f t="shared" si="277"/>
        <v>nee</v>
      </c>
      <c r="AM1455" t="str">
        <f t="shared" si="274"/>
        <v>nee</v>
      </c>
      <c r="AN1455" t="b">
        <f t="shared" si="275"/>
        <v>0</v>
      </c>
      <c r="AO1455" t="b">
        <f t="shared" si="276"/>
        <v>0</v>
      </c>
    </row>
    <row r="1456" spans="1:41">
      <c r="A1456" s="33"/>
      <c r="B1456" s="33"/>
      <c r="C1456" s="49"/>
      <c r="D1456" s="49"/>
      <c r="E1456" s="50"/>
      <c r="F1456" s="7"/>
      <c r="G1456" s="50"/>
      <c r="H1456" s="50"/>
      <c r="I1456" s="49"/>
      <c r="J1456" s="54"/>
      <c r="K1456" s="49"/>
      <c r="L1456" s="49"/>
      <c r="M1456" s="41"/>
      <c r="N1456" s="7"/>
      <c r="O1456" s="8" t="str">
        <f t="shared" si="268"/>
        <v xml:space="preserve"> </v>
      </c>
      <c r="P1456" s="8" t="str">
        <f t="shared" si="269"/>
        <v xml:space="preserve"> </v>
      </c>
      <c r="Q1456" s="7"/>
      <c r="R1456" s="6"/>
      <c r="S1456" s="7"/>
      <c r="T1456" s="7"/>
      <c r="U1456" s="7"/>
      <c r="V1456" s="9"/>
      <c r="W1456" s="9"/>
      <c r="X1456" s="9"/>
      <c r="Y1456" s="9"/>
      <c r="Z1456" s="7"/>
      <c r="AA1456" s="7"/>
      <c r="AB1456" s="7"/>
      <c r="AC1456" s="7"/>
      <c r="AD1456" t="str">
        <f>IF('Invulblad per woning'!B1456=0," ","ja")</f>
        <v xml:space="preserve"> </v>
      </c>
      <c r="AE1456" s="10" t="str">
        <f t="shared" si="270"/>
        <v>nee</v>
      </c>
      <c r="AF1456" s="10">
        <f t="shared" si="271"/>
        <v>60</v>
      </c>
      <c r="AG1456" s="10">
        <f t="shared" si="272"/>
        <v>1944</v>
      </c>
      <c r="AH1456">
        <f t="shared" si="278"/>
        <v>0</v>
      </c>
      <c r="AI1456" s="10" t="str">
        <f t="shared" si="279"/>
        <v>nee 60 1944 0</v>
      </c>
      <c r="AJ1456" s="10" t="e">
        <f>_xlfn.XLOOKUP(AI1456,'Hybride Warmtepomp'!F$3:F$165,'Hybride Warmtepomp'!B$3:B$165)</f>
        <v>#N/A</v>
      </c>
      <c r="AK1456" t="str">
        <f t="shared" si="273"/>
        <v/>
      </c>
      <c r="AL1456" t="str">
        <f t="shared" si="277"/>
        <v>nee</v>
      </c>
      <c r="AM1456" t="str">
        <f t="shared" si="274"/>
        <v>nee</v>
      </c>
      <c r="AN1456" t="b">
        <f t="shared" si="275"/>
        <v>0</v>
      </c>
      <c r="AO1456" t="b">
        <f t="shared" si="276"/>
        <v>0</v>
      </c>
    </row>
    <row r="1457" spans="1:41">
      <c r="A1457" s="33"/>
      <c r="B1457" s="33"/>
      <c r="C1457" s="49"/>
      <c r="D1457" s="49"/>
      <c r="E1457" s="50"/>
      <c r="F1457" s="7"/>
      <c r="G1457" s="50"/>
      <c r="H1457" s="50"/>
      <c r="I1457" s="49"/>
      <c r="J1457" s="54"/>
      <c r="K1457" s="49"/>
      <c r="L1457" s="49"/>
      <c r="M1457" s="41"/>
      <c r="N1457" s="7"/>
      <c r="O1457" s="8" t="str">
        <f t="shared" si="268"/>
        <v xml:space="preserve"> </v>
      </c>
      <c r="P1457" s="8" t="str">
        <f t="shared" si="269"/>
        <v xml:space="preserve"> </v>
      </c>
      <c r="Q1457" s="7"/>
      <c r="R1457" s="6"/>
      <c r="S1457" s="7"/>
      <c r="T1457" s="7"/>
      <c r="U1457" s="7"/>
      <c r="V1457" s="9"/>
      <c r="W1457" s="9"/>
      <c r="X1457" s="9"/>
      <c r="Y1457" s="9"/>
      <c r="Z1457" s="7"/>
      <c r="AA1457" s="7"/>
      <c r="AB1457" s="7"/>
      <c r="AC1457" s="7"/>
      <c r="AD1457" t="str">
        <f>IF('Invulblad per woning'!B1457=0," ","ja")</f>
        <v xml:space="preserve"> </v>
      </c>
      <c r="AE1457" s="10" t="str">
        <f t="shared" si="270"/>
        <v>nee</v>
      </c>
      <c r="AF1457" s="10">
        <f t="shared" si="271"/>
        <v>60</v>
      </c>
      <c r="AG1457" s="10">
        <f t="shared" si="272"/>
        <v>1944</v>
      </c>
      <c r="AH1457">
        <f t="shared" si="278"/>
        <v>0</v>
      </c>
      <c r="AI1457" s="10" t="str">
        <f t="shared" si="279"/>
        <v>nee 60 1944 0</v>
      </c>
      <c r="AJ1457" s="10" t="e">
        <f>_xlfn.XLOOKUP(AI1457,'Hybride Warmtepomp'!F$3:F$165,'Hybride Warmtepomp'!B$3:B$165)</f>
        <v>#N/A</v>
      </c>
      <c r="AK1457" t="str">
        <f t="shared" si="273"/>
        <v/>
      </c>
      <c r="AL1457" t="str">
        <f t="shared" si="277"/>
        <v>nee</v>
      </c>
      <c r="AM1457" t="str">
        <f t="shared" si="274"/>
        <v>nee</v>
      </c>
      <c r="AN1457" t="b">
        <f t="shared" si="275"/>
        <v>0</v>
      </c>
      <c r="AO1457" t="b">
        <f t="shared" si="276"/>
        <v>0</v>
      </c>
    </row>
    <row r="1458" spans="1:41">
      <c r="A1458" s="33"/>
      <c r="B1458" s="33"/>
      <c r="C1458" s="49"/>
      <c r="D1458" s="49"/>
      <c r="E1458" s="50"/>
      <c r="F1458" s="7"/>
      <c r="G1458" s="50"/>
      <c r="H1458" s="50"/>
      <c r="I1458" s="49"/>
      <c r="J1458" s="54"/>
      <c r="K1458" s="49"/>
      <c r="L1458" s="49"/>
      <c r="M1458" s="41"/>
      <c r="N1458" s="7"/>
      <c r="O1458" s="8" t="str">
        <f t="shared" si="268"/>
        <v xml:space="preserve"> </v>
      </c>
      <c r="P1458" s="8" t="str">
        <f t="shared" si="269"/>
        <v xml:space="preserve"> </v>
      </c>
      <c r="Q1458" s="7"/>
      <c r="R1458" s="6"/>
      <c r="S1458" s="7"/>
      <c r="T1458" s="7"/>
      <c r="U1458" s="7"/>
      <c r="V1458" s="9"/>
      <c r="W1458" s="9"/>
      <c r="X1458" s="9"/>
      <c r="Y1458" s="9"/>
      <c r="Z1458" s="7"/>
      <c r="AA1458" s="7"/>
      <c r="AB1458" s="7"/>
      <c r="AC1458" s="7"/>
      <c r="AD1458" t="str">
        <f>IF('Invulblad per woning'!B1458=0," ","ja")</f>
        <v xml:space="preserve"> </v>
      </c>
      <c r="AE1458" s="10" t="str">
        <f t="shared" si="270"/>
        <v>nee</v>
      </c>
      <c r="AF1458" s="10">
        <f t="shared" si="271"/>
        <v>60</v>
      </c>
      <c r="AG1458" s="10">
        <f t="shared" si="272"/>
        <v>1944</v>
      </c>
      <c r="AH1458">
        <f t="shared" si="278"/>
        <v>0</v>
      </c>
      <c r="AI1458" s="10" t="str">
        <f t="shared" si="279"/>
        <v>nee 60 1944 0</v>
      </c>
      <c r="AJ1458" s="10" t="e">
        <f>_xlfn.XLOOKUP(AI1458,'Hybride Warmtepomp'!F$3:F$165,'Hybride Warmtepomp'!B$3:B$165)</f>
        <v>#N/A</v>
      </c>
      <c r="AK1458" t="str">
        <f t="shared" si="273"/>
        <v/>
      </c>
      <c r="AL1458" t="str">
        <f t="shared" si="277"/>
        <v>nee</v>
      </c>
      <c r="AM1458" t="str">
        <f t="shared" si="274"/>
        <v>nee</v>
      </c>
      <c r="AN1458" t="b">
        <f t="shared" si="275"/>
        <v>0</v>
      </c>
      <c r="AO1458" t="b">
        <f t="shared" si="276"/>
        <v>0</v>
      </c>
    </row>
    <row r="1459" spans="1:41">
      <c r="A1459" s="33"/>
      <c r="B1459" s="33"/>
      <c r="C1459" s="49"/>
      <c r="D1459" s="49"/>
      <c r="E1459" s="50"/>
      <c r="F1459" s="7"/>
      <c r="G1459" s="50"/>
      <c r="H1459" s="50"/>
      <c r="I1459" s="49"/>
      <c r="J1459" s="54"/>
      <c r="K1459" s="49"/>
      <c r="L1459" s="49"/>
      <c r="M1459" s="41"/>
      <c r="N1459" s="7"/>
      <c r="O1459" s="8" t="str">
        <f t="shared" si="268"/>
        <v xml:space="preserve"> </v>
      </c>
      <c r="P1459" s="8" t="str">
        <f t="shared" si="269"/>
        <v xml:space="preserve"> </v>
      </c>
      <c r="Q1459" s="7"/>
      <c r="R1459" s="6"/>
      <c r="S1459" s="7"/>
      <c r="T1459" s="7"/>
      <c r="U1459" s="7"/>
      <c r="V1459" s="9"/>
      <c r="W1459" s="9"/>
      <c r="X1459" s="9"/>
      <c r="Y1459" s="9"/>
      <c r="Z1459" s="7"/>
      <c r="AA1459" s="7"/>
      <c r="AB1459" s="7"/>
      <c r="AC1459" s="7"/>
      <c r="AD1459" t="str">
        <f>IF('Invulblad per woning'!B1459=0," ","ja")</f>
        <v xml:space="preserve"> </v>
      </c>
      <c r="AE1459" s="10" t="str">
        <f t="shared" si="270"/>
        <v>nee</v>
      </c>
      <c r="AF1459" s="10">
        <f t="shared" si="271"/>
        <v>60</v>
      </c>
      <c r="AG1459" s="10">
        <f t="shared" si="272"/>
        <v>1944</v>
      </c>
      <c r="AH1459">
        <f t="shared" si="278"/>
        <v>0</v>
      </c>
      <c r="AI1459" s="10" t="str">
        <f t="shared" si="279"/>
        <v>nee 60 1944 0</v>
      </c>
      <c r="AJ1459" s="10" t="e">
        <f>_xlfn.XLOOKUP(AI1459,'Hybride Warmtepomp'!F$3:F$165,'Hybride Warmtepomp'!B$3:B$165)</f>
        <v>#N/A</v>
      </c>
      <c r="AK1459" t="str">
        <f t="shared" si="273"/>
        <v/>
      </c>
      <c r="AL1459" t="str">
        <f t="shared" si="277"/>
        <v>nee</v>
      </c>
      <c r="AM1459" t="str">
        <f t="shared" si="274"/>
        <v>nee</v>
      </c>
      <c r="AN1459" t="b">
        <f t="shared" si="275"/>
        <v>0</v>
      </c>
      <c r="AO1459" t="b">
        <f t="shared" si="276"/>
        <v>0</v>
      </c>
    </row>
    <row r="1460" spans="1:41">
      <c r="A1460" s="33"/>
      <c r="B1460" s="33"/>
      <c r="C1460" s="49"/>
      <c r="D1460" s="49"/>
      <c r="E1460" s="50"/>
      <c r="F1460" s="7"/>
      <c r="G1460" s="50"/>
      <c r="H1460" s="50"/>
      <c r="I1460" s="49"/>
      <c r="J1460" s="54"/>
      <c r="K1460" s="49"/>
      <c r="L1460" s="49"/>
      <c r="M1460" s="41"/>
      <c r="N1460" s="7"/>
      <c r="O1460" s="8" t="str">
        <f t="shared" si="268"/>
        <v xml:space="preserve"> </v>
      </c>
      <c r="P1460" s="8" t="str">
        <f t="shared" si="269"/>
        <v xml:space="preserve"> </v>
      </c>
      <c r="Q1460" s="7"/>
      <c r="R1460" s="6"/>
      <c r="S1460" s="7"/>
      <c r="T1460" s="7"/>
      <c r="U1460" s="7"/>
      <c r="V1460" s="9"/>
      <c r="W1460" s="9"/>
      <c r="X1460" s="9"/>
      <c r="Y1460" s="9"/>
      <c r="Z1460" s="7"/>
      <c r="AA1460" s="7"/>
      <c r="AB1460" s="7"/>
      <c r="AC1460" s="7"/>
      <c r="AD1460" t="str">
        <f>IF('Invulblad per woning'!B1460=0," ","ja")</f>
        <v xml:space="preserve"> </v>
      </c>
      <c r="AE1460" s="10" t="str">
        <f t="shared" si="270"/>
        <v>nee</v>
      </c>
      <c r="AF1460" s="10">
        <f t="shared" si="271"/>
        <v>60</v>
      </c>
      <c r="AG1460" s="10">
        <f t="shared" si="272"/>
        <v>1944</v>
      </c>
      <c r="AH1460">
        <f t="shared" si="278"/>
        <v>0</v>
      </c>
      <c r="AI1460" s="10" t="str">
        <f t="shared" si="279"/>
        <v>nee 60 1944 0</v>
      </c>
      <c r="AJ1460" s="10" t="e">
        <f>_xlfn.XLOOKUP(AI1460,'Hybride Warmtepomp'!F$3:F$165,'Hybride Warmtepomp'!B$3:B$165)</f>
        <v>#N/A</v>
      </c>
      <c r="AK1460" t="str">
        <f t="shared" si="273"/>
        <v/>
      </c>
      <c r="AL1460" t="str">
        <f t="shared" si="277"/>
        <v>nee</v>
      </c>
      <c r="AM1460" t="str">
        <f t="shared" si="274"/>
        <v>nee</v>
      </c>
      <c r="AN1460" t="b">
        <f t="shared" si="275"/>
        <v>0</v>
      </c>
      <c r="AO1460" t="b">
        <f t="shared" si="276"/>
        <v>0</v>
      </c>
    </row>
    <row r="1461" spans="1:41">
      <c r="A1461" s="33"/>
      <c r="B1461" s="33"/>
      <c r="C1461" s="49"/>
      <c r="D1461" s="49"/>
      <c r="E1461" s="50"/>
      <c r="F1461" s="7"/>
      <c r="G1461" s="50"/>
      <c r="H1461" s="50"/>
      <c r="I1461" s="49"/>
      <c r="J1461" s="54"/>
      <c r="K1461" s="49"/>
      <c r="L1461" s="49"/>
      <c r="M1461" s="41"/>
      <c r="N1461" s="7"/>
      <c r="O1461" s="8" t="str">
        <f t="shared" si="268"/>
        <v xml:space="preserve"> </v>
      </c>
      <c r="P1461" s="8" t="str">
        <f t="shared" si="269"/>
        <v xml:space="preserve"> </v>
      </c>
      <c r="Q1461" s="7"/>
      <c r="R1461" s="6"/>
      <c r="S1461" s="7"/>
      <c r="T1461" s="7"/>
      <c r="U1461" s="7"/>
      <c r="V1461" s="9"/>
      <c r="W1461" s="9"/>
      <c r="X1461" s="9"/>
      <c r="Y1461" s="9"/>
      <c r="Z1461" s="7"/>
      <c r="AA1461" s="7"/>
      <c r="AB1461" s="7"/>
      <c r="AC1461" s="7"/>
      <c r="AD1461" t="str">
        <f>IF('Invulblad per woning'!B1461=0," ","ja")</f>
        <v xml:space="preserve"> </v>
      </c>
      <c r="AE1461" s="10" t="str">
        <f t="shared" si="270"/>
        <v>nee</v>
      </c>
      <c r="AF1461" s="10">
        <f t="shared" si="271"/>
        <v>60</v>
      </c>
      <c r="AG1461" s="10">
        <f t="shared" si="272"/>
        <v>1944</v>
      </c>
      <c r="AH1461">
        <f t="shared" si="278"/>
        <v>0</v>
      </c>
      <c r="AI1461" s="10" t="str">
        <f t="shared" si="279"/>
        <v>nee 60 1944 0</v>
      </c>
      <c r="AJ1461" s="10" t="e">
        <f>_xlfn.XLOOKUP(AI1461,'Hybride Warmtepomp'!F$3:F$165,'Hybride Warmtepomp'!B$3:B$165)</f>
        <v>#N/A</v>
      </c>
      <c r="AK1461" t="str">
        <f t="shared" si="273"/>
        <v/>
      </c>
      <c r="AL1461" t="str">
        <f t="shared" si="277"/>
        <v>nee</v>
      </c>
      <c r="AM1461" t="str">
        <f t="shared" si="274"/>
        <v>nee</v>
      </c>
      <c r="AN1461" t="b">
        <f t="shared" si="275"/>
        <v>0</v>
      </c>
      <c r="AO1461" t="b">
        <f t="shared" si="276"/>
        <v>0</v>
      </c>
    </row>
    <row r="1462" spans="1:41">
      <c r="A1462" s="33"/>
      <c r="B1462" s="33"/>
      <c r="C1462" s="49"/>
      <c r="D1462" s="49"/>
      <c r="E1462" s="50"/>
      <c r="F1462" s="7"/>
      <c r="G1462" s="50"/>
      <c r="H1462" s="50"/>
      <c r="I1462" s="49"/>
      <c r="J1462" s="54"/>
      <c r="K1462" s="49"/>
      <c r="L1462" s="49"/>
      <c r="M1462" s="41"/>
      <c r="N1462" s="7"/>
      <c r="O1462" s="8" t="str">
        <f t="shared" si="268"/>
        <v xml:space="preserve"> </v>
      </c>
      <c r="P1462" s="8" t="str">
        <f t="shared" si="269"/>
        <v xml:space="preserve"> </v>
      </c>
      <c r="Q1462" s="7"/>
      <c r="R1462" s="6"/>
      <c r="S1462" s="7"/>
      <c r="T1462" s="7"/>
      <c r="U1462" s="7"/>
      <c r="V1462" s="9"/>
      <c r="W1462" s="9"/>
      <c r="X1462" s="9"/>
      <c r="Y1462" s="9"/>
      <c r="Z1462" s="7"/>
      <c r="AA1462" s="7"/>
      <c r="AB1462" s="7"/>
      <c r="AC1462" s="7"/>
      <c r="AD1462" t="str">
        <f>IF('Invulblad per woning'!B1462=0," ","ja")</f>
        <v xml:space="preserve"> </v>
      </c>
      <c r="AE1462" s="10" t="str">
        <f t="shared" si="270"/>
        <v>nee</v>
      </c>
      <c r="AF1462" s="10">
        <f t="shared" si="271"/>
        <v>60</v>
      </c>
      <c r="AG1462" s="10">
        <f t="shared" si="272"/>
        <v>1944</v>
      </c>
      <c r="AH1462">
        <f t="shared" si="278"/>
        <v>0</v>
      </c>
      <c r="AI1462" s="10" t="str">
        <f t="shared" si="279"/>
        <v>nee 60 1944 0</v>
      </c>
      <c r="AJ1462" s="10" t="e">
        <f>_xlfn.XLOOKUP(AI1462,'Hybride Warmtepomp'!F$3:F$165,'Hybride Warmtepomp'!B$3:B$165)</f>
        <v>#N/A</v>
      </c>
      <c r="AK1462" t="str">
        <f t="shared" si="273"/>
        <v/>
      </c>
      <c r="AL1462" t="str">
        <f t="shared" si="277"/>
        <v>nee</v>
      </c>
      <c r="AM1462" t="str">
        <f t="shared" si="274"/>
        <v>nee</v>
      </c>
      <c r="AN1462" t="b">
        <f t="shared" si="275"/>
        <v>0</v>
      </c>
      <c r="AO1462" t="b">
        <f t="shared" si="276"/>
        <v>0</v>
      </c>
    </row>
    <row r="1463" spans="1:41">
      <c r="A1463" s="33"/>
      <c r="B1463" s="33"/>
      <c r="C1463" s="49"/>
      <c r="D1463" s="49"/>
      <c r="E1463" s="50"/>
      <c r="F1463" s="7"/>
      <c r="G1463" s="50"/>
      <c r="H1463" s="50"/>
      <c r="I1463" s="49"/>
      <c r="J1463" s="54"/>
      <c r="K1463" s="49"/>
      <c r="L1463" s="49"/>
      <c r="M1463" s="41"/>
      <c r="N1463" s="7"/>
      <c r="O1463" s="8" t="str">
        <f t="shared" si="268"/>
        <v xml:space="preserve"> </v>
      </c>
      <c r="P1463" s="8" t="str">
        <f t="shared" si="269"/>
        <v xml:space="preserve"> </v>
      </c>
      <c r="Q1463" s="7"/>
      <c r="R1463" s="6"/>
      <c r="S1463" s="7"/>
      <c r="T1463" s="7"/>
      <c r="U1463" s="7"/>
      <c r="V1463" s="9"/>
      <c r="W1463" s="9"/>
      <c r="X1463" s="9"/>
      <c r="Y1463" s="9"/>
      <c r="Z1463" s="7"/>
      <c r="AA1463" s="7"/>
      <c r="AB1463" s="7"/>
      <c r="AC1463" s="7"/>
      <c r="AD1463" t="str">
        <f>IF('Invulblad per woning'!B1463=0," ","ja")</f>
        <v xml:space="preserve"> </v>
      </c>
      <c r="AE1463" s="10" t="str">
        <f t="shared" si="270"/>
        <v>nee</v>
      </c>
      <c r="AF1463" s="10">
        <f t="shared" si="271"/>
        <v>60</v>
      </c>
      <c r="AG1463" s="10">
        <f t="shared" si="272"/>
        <v>1944</v>
      </c>
      <c r="AH1463">
        <f t="shared" si="278"/>
        <v>0</v>
      </c>
      <c r="AI1463" s="10" t="str">
        <f t="shared" si="279"/>
        <v>nee 60 1944 0</v>
      </c>
      <c r="AJ1463" s="10" t="e">
        <f>_xlfn.XLOOKUP(AI1463,'Hybride Warmtepomp'!F$3:F$165,'Hybride Warmtepomp'!B$3:B$165)</f>
        <v>#N/A</v>
      </c>
      <c r="AK1463" t="str">
        <f t="shared" si="273"/>
        <v/>
      </c>
      <c r="AL1463" t="str">
        <f t="shared" si="277"/>
        <v>nee</v>
      </c>
      <c r="AM1463" t="str">
        <f t="shared" si="274"/>
        <v>nee</v>
      </c>
      <c r="AN1463" t="b">
        <f t="shared" si="275"/>
        <v>0</v>
      </c>
      <c r="AO1463" t="b">
        <f t="shared" si="276"/>
        <v>0</v>
      </c>
    </row>
    <row r="1464" spans="1:41">
      <c r="A1464" s="33"/>
      <c r="B1464" s="33"/>
      <c r="C1464" s="49"/>
      <c r="D1464" s="49"/>
      <c r="E1464" s="50"/>
      <c r="F1464" s="7"/>
      <c r="G1464" s="50"/>
      <c r="H1464" s="50"/>
      <c r="I1464" s="49"/>
      <c r="J1464" s="54"/>
      <c r="K1464" s="49"/>
      <c r="L1464" s="49"/>
      <c r="M1464" s="41"/>
      <c r="N1464" s="7"/>
      <c r="O1464" s="8" t="str">
        <f t="shared" si="268"/>
        <v xml:space="preserve"> </v>
      </c>
      <c r="P1464" s="8" t="str">
        <f t="shared" si="269"/>
        <v xml:space="preserve"> </v>
      </c>
      <c r="Q1464" s="7"/>
      <c r="R1464" s="6"/>
      <c r="S1464" s="7"/>
      <c r="T1464" s="7"/>
      <c r="U1464" s="7"/>
      <c r="V1464" s="9"/>
      <c r="W1464" s="9"/>
      <c r="X1464" s="9"/>
      <c r="Y1464" s="9"/>
      <c r="Z1464" s="7"/>
      <c r="AA1464" s="7"/>
      <c r="AB1464" s="7"/>
      <c r="AC1464" s="7"/>
      <c r="AD1464" t="str">
        <f>IF('Invulblad per woning'!B1464=0," ","ja")</f>
        <v xml:space="preserve"> </v>
      </c>
      <c r="AE1464" s="10" t="str">
        <f t="shared" si="270"/>
        <v>nee</v>
      </c>
      <c r="AF1464" s="10">
        <f t="shared" si="271"/>
        <v>60</v>
      </c>
      <c r="AG1464" s="10">
        <f t="shared" si="272"/>
        <v>1944</v>
      </c>
      <c r="AH1464">
        <f t="shared" si="278"/>
        <v>0</v>
      </c>
      <c r="AI1464" s="10" t="str">
        <f t="shared" si="279"/>
        <v>nee 60 1944 0</v>
      </c>
      <c r="AJ1464" s="10" t="e">
        <f>_xlfn.XLOOKUP(AI1464,'Hybride Warmtepomp'!F$3:F$165,'Hybride Warmtepomp'!B$3:B$165)</f>
        <v>#N/A</v>
      </c>
      <c r="AK1464" t="str">
        <f t="shared" si="273"/>
        <v/>
      </c>
      <c r="AL1464" t="str">
        <f t="shared" si="277"/>
        <v>nee</v>
      </c>
      <c r="AM1464" t="str">
        <f t="shared" si="274"/>
        <v>nee</v>
      </c>
      <c r="AN1464" t="b">
        <f t="shared" si="275"/>
        <v>0</v>
      </c>
      <c r="AO1464" t="b">
        <f t="shared" si="276"/>
        <v>0</v>
      </c>
    </row>
    <row r="1465" spans="1:41">
      <c r="A1465" s="33"/>
      <c r="B1465" s="33"/>
      <c r="C1465" s="49"/>
      <c r="D1465" s="49"/>
      <c r="E1465" s="50"/>
      <c r="F1465" s="7"/>
      <c r="G1465" s="50"/>
      <c r="H1465" s="50"/>
      <c r="I1465" s="49"/>
      <c r="J1465" s="54"/>
      <c r="K1465" s="49"/>
      <c r="L1465" s="49"/>
      <c r="M1465" s="41"/>
      <c r="N1465" s="7"/>
      <c r="O1465" s="8" t="str">
        <f t="shared" si="268"/>
        <v xml:space="preserve"> </v>
      </c>
      <c r="P1465" s="8" t="str">
        <f t="shared" si="269"/>
        <v xml:space="preserve"> </v>
      </c>
      <c r="Q1465" s="7"/>
      <c r="R1465" s="6"/>
      <c r="S1465" s="7"/>
      <c r="T1465" s="7"/>
      <c r="U1465" s="7"/>
      <c r="V1465" s="9"/>
      <c r="W1465" s="9"/>
      <c r="X1465" s="9"/>
      <c r="Y1465" s="9"/>
      <c r="Z1465" s="7"/>
      <c r="AA1465" s="7"/>
      <c r="AB1465" s="7"/>
      <c r="AC1465" s="7"/>
      <c r="AD1465" t="str">
        <f>IF('Invulblad per woning'!B1465=0," ","ja")</f>
        <v xml:space="preserve"> </v>
      </c>
      <c r="AE1465" s="10" t="str">
        <f t="shared" si="270"/>
        <v>nee</v>
      </c>
      <c r="AF1465" s="10">
        <f t="shared" si="271"/>
        <v>60</v>
      </c>
      <c r="AG1465" s="10">
        <f t="shared" si="272"/>
        <v>1944</v>
      </c>
      <c r="AH1465">
        <f t="shared" si="278"/>
        <v>0</v>
      </c>
      <c r="AI1465" s="10" t="str">
        <f t="shared" si="279"/>
        <v>nee 60 1944 0</v>
      </c>
      <c r="AJ1465" s="10" t="e">
        <f>_xlfn.XLOOKUP(AI1465,'Hybride Warmtepomp'!F$3:F$165,'Hybride Warmtepomp'!B$3:B$165)</f>
        <v>#N/A</v>
      </c>
      <c r="AK1465" t="str">
        <f t="shared" si="273"/>
        <v/>
      </c>
      <c r="AL1465" t="str">
        <f t="shared" si="277"/>
        <v>nee</v>
      </c>
      <c r="AM1465" t="str">
        <f t="shared" si="274"/>
        <v>nee</v>
      </c>
      <c r="AN1465" t="b">
        <f t="shared" si="275"/>
        <v>0</v>
      </c>
      <c r="AO1465" t="b">
        <f t="shared" si="276"/>
        <v>0</v>
      </c>
    </row>
    <row r="1466" spans="1:41">
      <c r="A1466" s="33"/>
      <c r="B1466" s="33"/>
      <c r="C1466" s="49"/>
      <c r="D1466" s="49"/>
      <c r="E1466" s="50"/>
      <c r="F1466" s="7"/>
      <c r="G1466" s="50"/>
      <c r="H1466" s="50"/>
      <c r="I1466" s="49"/>
      <c r="J1466" s="54"/>
      <c r="K1466" s="49"/>
      <c r="L1466" s="49"/>
      <c r="M1466" s="41"/>
      <c r="N1466" s="7"/>
      <c r="O1466" s="8" t="str">
        <f t="shared" si="268"/>
        <v xml:space="preserve"> </v>
      </c>
      <c r="P1466" s="8" t="str">
        <f t="shared" si="269"/>
        <v xml:space="preserve"> </v>
      </c>
      <c r="Q1466" s="7"/>
      <c r="R1466" s="6"/>
      <c r="S1466" s="7"/>
      <c r="T1466" s="7"/>
      <c r="U1466" s="7"/>
      <c r="V1466" s="9"/>
      <c r="W1466" s="9"/>
      <c r="X1466" s="9"/>
      <c r="Y1466" s="9"/>
      <c r="Z1466" s="7"/>
      <c r="AA1466" s="7"/>
      <c r="AB1466" s="7"/>
      <c r="AC1466" s="7"/>
      <c r="AD1466" t="str">
        <f>IF('Invulblad per woning'!B1466=0," ","ja")</f>
        <v xml:space="preserve"> </v>
      </c>
      <c r="AE1466" s="10" t="str">
        <f t="shared" si="270"/>
        <v>nee</v>
      </c>
      <c r="AF1466" s="10">
        <f t="shared" si="271"/>
        <v>60</v>
      </c>
      <c r="AG1466" s="10">
        <f t="shared" si="272"/>
        <v>1944</v>
      </c>
      <c r="AH1466">
        <f t="shared" si="278"/>
        <v>0</v>
      </c>
      <c r="AI1466" s="10" t="str">
        <f t="shared" si="279"/>
        <v>nee 60 1944 0</v>
      </c>
      <c r="AJ1466" s="10" t="e">
        <f>_xlfn.XLOOKUP(AI1466,'Hybride Warmtepomp'!F$3:F$165,'Hybride Warmtepomp'!B$3:B$165)</f>
        <v>#N/A</v>
      </c>
      <c r="AK1466" t="str">
        <f t="shared" si="273"/>
        <v/>
      </c>
      <c r="AL1466" t="str">
        <f t="shared" si="277"/>
        <v>nee</v>
      </c>
      <c r="AM1466" t="str">
        <f t="shared" si="274"/>
        <v>nee</v>
      </c>
      <c r="AN1466" t="b">
        <f t="shared" si="275"/>
        <v>0</v>
      </c>
      <c r="AO1466" t="b">
        <f t="shared" si="276"/>
        <v>0</v>
      </c>
    </row>
    <row r="1467" spans="1:41">
      <c r="A1467" s="33"/>
      <c r="B1467" s="33"/>
      <c r="C1467" s="49"/>
      <c r="D1467" s="49"/>
      <c r="E1467" s="50"/>
      <c r="F1467" s="7"/>
      <c r="G1467" s="50"/>
      <c r="H1467" s="50"/>
      <c r="I1467" s="49"/>
      <c r="J1467" s="54"/>
      <c r="K1467" s="49"/>
      <c r="L1467" s="49"/>
      <c r="M1467" s="41"/>
      <c r="N1467" s="7"/>
      <c r="O1467" s="8" t="str">
        <f t="shared" si="268"/>
        <v xml:space="preserve"> </v>
      </c>
      <c r="P1467" s="8" t="str">
        <f t="shared" si="269"/>
        <v xml:space="preserve"> </v>
      </c>
      <c r="Q1467" s="7"/>
      <c r="R1467" s="6"/>
      <c r="S1467" s="7"/>
      <c r="T1467" s="7"/>
      <c r="U1467" s="7"/>
      <c r="V1467" s="9"/>
      <c r="W1467" s="9"/>
      <c r="X1467" s="9"/>
      <c r="Y1467" s="9"/>
      <c r="Z1467" s="7"/>
      <c r="AA1467" s="7"/>
      <c r="AB1467" s="7"/>
      <c r="AC1467" s="7"/>
      <c r="AD1467" t="str">
        <f>IF('Invulblad per woning'!B1467=0," ","ja")</f>
        <v xml:space="preserve"> </v>
      </c>
      <c r="AE1467" s="10" t="str">
        <f t="shared" si="270"/>
        <v>nee</v>
      </c>
      <c r="AF1467" s="10">
        <f t="shared" si="271"/>
        <v>60</v>
      </c>
      <c r="AG1467" s="10">
        <f t="shared" si="272"/>
        <v>1944</v>
      </c>
      <c r="AH1467">
        <f t="shared" si="278"/>
        <v>0</v>
      </c>
      <c r="AI1467" s="10" t="str">
        <f t="shared" si="279"/>
        <v>nee 60 1944 0</v>
      </c>
      <c r="AJ1467" s="10" t="e">
        <f>_xlfn.XLOOKUP(AI1467,'Hybride Warmtepomp'!F$3:F$165,'Hybride Warmtepomp'!B$3:B$165)</f>
        <v>#N/A</v>
      </c>
      <c r="AK1467" t="str">
        <f t="shared" si="273"/>
        <v/>
      </c>
      <c r="AL1467" t="str">
        <f t="shared" si="277"/>
        <v>nee</v>
      </c>
      <c r="AM1467" t="str">
        <f t="shared" si="274"/>
        <v>nee</v>
      </c>
      <c r="AN1467" t="b">
        <f t="shared" si="275"/>
        <v>0</v>
      </c>
      <c r="AO1467" t="b">
        <f t="shared" si="276"/>
        <v>0</v>
      </c>
    </row>
    <row r="1468" spans="1:41">
      <c r="A1468" s="33"/>
      <c r="B1468" s="33"/>
      <c r="C1468" s="49"/>
      <c r="D1468" s="49"/>
      <c r="E1468" s="50"/>
      <c r="F1468" s="7"/>
      <c r="G1468" s="50"/>
      <c r="H1468" s="50"/>
      <c r="I1468" s="49"/>
      <c r="J1468" s="54"/>
      <c r="K1468" s="49"/>
      <c r="L1468" s="49"/>
      <c r="M1468" s="41"/>
      <c r="N1468" s="7"/>
      <c r="O1468" s="8" t="str">
        <f t="shared" si="268"/>
        <v xml:space="preserve"> </v>
      </c>
      <c r="P1468" s="8" t="str">
        <f t="shared" si="269"/>
        <v xml:space="preserve"> </v>
      </c>
      <c r="Q1468" s="7"/>
      <c r="R1468" s="6"/>
      <c r="S1468" s="7"/>
      <c r="T1468" s="7"/>
      <c r="U1468" s="7"/>
      <c r="V1468" s="9"/>
      <c r="W1468" s="9"/>
      <c r="X1468" s="9"/>
      <c r="Y1468" s="9"/>
      <c r="Z1468" s="7"/>
      <c r="AA1468" s="7"/>
      <c r="AB1468" s="7"/>
      <c r="AC1468" s="7"/>
      <c r="AD1468" t="str">
        <f>IF('Invulblad per woning'!B1468=0," ","ja")</f>
        <v xml:space="preserve"> </v>
      </c>
      <c r="AE1468" s="10" t="str">
        <f t="shared" si="270"/>
        <v>nee</v>
      </c>
      <c r="AF1468" s="10">
        <f t="shared" si="271"/>
        <v>60</v>
      </c>
      <c r="AG1468" s="10">
        <f t="shared" si="272"/>
        <v>1944</v>
      </c>
      <c r="AH1468">
        <f t="shared" si="278"/>
        <v>0</v>
      </c>
      <c r="AI1468" s="10" t="str">
        <f t="shared" si="279"/>
        <v>nee 60 1944 0</v>
      </c>
      <c r="AJ1468" s="10" t="e">
        <f>_xlfn.XLOOKUP(AI1468,'Hybride Warmtepomp'!F$3:F$165,'Hybride Warmtepomp'!B$3:B$165)</f>
        <v>#N/A</v>
      </c>
      <c r="AK1468" t="str">
        <f t="shared" si="273"/>
        <v/>
      </c>
      <c r="AL1468" t="str">
        <f t="shared" si="277"/>
        <v>nee</v>
      </c>
      <c r="AM1468" t="str">
        <f t="shared" si="274"/>
        <v>nee</v>
      </c>
      <c r="AN1468" t="b">
        <f t="shared" si="275"/>
        <v>0</v>
      </c>
      <c r="AO1468" t="b">
        <f t="shared" si="276"/>
        <v>0</v>
      </c>
    </row>
    <row r="1469" spans="1:41">
      <c r="A1469" s="33"/>
      <c r="B1469" s="33"/>
      <c r="C1469" s="49"/>
      <c r="D1469" s="49"/>
      <c r="E1469" s="50"/>
      <c r="F1469" s="7"/>
      <c r="G1469" s="50"/>
      <c r="H1469" s="50"/>
      <c r="I1469" s="49"/>
      <c r="J1469" s="54"/>
      <c r="K1469" s="49"/>
      <c r="L1469" s="49"/>
      <c r="M1469" s="41"/>
      <c r="N1469" s="7"/>
      <c r="O1469" s="8" t="str">
        <f t="shared" si="268"/>
        <v xml:space="preserve"> </v>
      </c>
      <c r="P1469" s="8" t="str">
        <f t="shared" si="269"/>
        <v xml:space="preserve"> </v>
      </c>
      <c r="Q1469" s="7"/>
      <c r="R1469" s="6"/>
      <c r="S1469" s="7"/>
      <c r="T1469" s="7"/>
      <c r="U1469" s="7"/>
      <c r="V1469" s="9"/>
      <c r="W1469" s="9"/>
      <c r="X1469" s="9"/>
      <c r="Y1469" s="9"/>
      <c r="Z1469" s="7"/>
      <c r="AA1469" s="7"/>
      <c r="AB1469" s="7"/>
      <c r="AC1469" s="7"/>
      <c r="AD1469" t="str">
        <f>IF('Invulblad per woning'!B1469=0," ","ja")</f>
        <v xml:space="preserve"> </v>
      </c>
      <c r="AE1469" s="10" t="str">
        <f t="shared" si="270"/>
        <v>nee</v>
      </c>
      <c r="AF1469" s="10">
        <f t="shared" si="271"/>
        <v>60</v>
      </c>
      <c r="AG1469" s="10">
        <f t="shared" si="272"/>
        <v>1944</v>
      </c>
      <c r="AH1469">
        <f t="shared" si="278"/>
        <v>0</v>
      </c>
      <c r="AI1469" s="10" t="str">
        <f t="shared" si="279"/>
        <v>nee 60 1944 0</v>
      </c>
      <c r="AJ1469" s="10" t="e">
        <f>_xlfn.XLOOKUP(AI1469,'Hybride Warmtepomp'!F$3:F$165,'Hybride Warmtepomp'!B$3:B$165)</f>
        <v>#N/A</v>
      </c>
      <c r="AK1469" t="str">
        <f t="shared" si="273"/>
        <v/>
      </c>
      <c r="AL1469" t="str">
        <f t="shared" si="277"/>
        <v>nee</v>
      </c>
      <c r="AM1469" t="str">
        <f t="shared" si="274"/>
        <v>nee</v>
      </c>
      <c r="AN1469" t="b">
        <f t="shared" si="275"/>
        <v>0</v>
      </c>
      <c r="AO1469" t="b">
        <f t="shared" si="276"/>
        <v>0</v>
      </c>
    </row>
    <row r="1470" spans="1:41">
      <c r="A1470" s="33"/>
      <c r="B1470" s="33"/>
      <c r="C1470" s="49"/>
      <c r="D1470" s="49"/>
      <c r="E1470" s="50"/>
      <c r="F1470" s="7"/>
      <c r="G1470" s="50"/>
      <c r="H1470" s="50"/>
      <c r="I1470" s="49"/>
      <c r="J1470" s="54"/>
      <c r="K1470" s="49"/>
      <c r="L1470" s="49"/>
      <c r="M1470" s="41"/>
      <c r="N1470" s="7"/>
      <c r="O1470" s="8" t="str">
        <f t="shared" si="268"/>
        <v xml:space="preserve"> </v>
      </c>
      <c r="P1470" s="8" t="str">
        <f t="shared" si="269"/>
        <v xml:space="preserve"> </v>
      </c>
      <c r="Q1470" s="7"/>
      <c r="R1470" s="6"/>
      <c r="S1470" s="7"/>
      <c r="T1470" s="7"/>
      <c r="U1470" s="7"/>
      <c r="V1470" s="9"/>
      <c r="W1470" s="9"/>
      <c r="X1470" s="9"/>
      <c r="Y1470" s="9"/>
      <c r="Z1470" s="7"/>
      <c r="AA1470" s="7"/>
      <c r="AB1470" s="7"/>
      <c r="AC1470" s="7"/>
      <c r="AD1470" t="str">
        <f>IF('Invulblad per woning'!B1470=0," ","ja")</f>
        <v xml:space="preserve"> </v>
      </c>
      <c r="AE1470" s="10" t="str">
        <f t="shared" si="270"/>
        <v>nee</v>
      </c>
      <c r="AF1470" s="10">
        <f t="shared" si="271"/>
        <v>60</v>
      </c>
      <c r="AG1470" s="10">
        <f t="shared" si="272"/>
        <v>1944</v>
      </c>
      <c r="AH1470">
        <f t="shared" si="278"/>
        <v>0</v>
      </c>
      <c r="AI1470" s="10" t="str">
        <f t="shared" si="279"/>
        <v>nee 60 1944 0</v>
      </c>
      <c r="AJ1470" s="10" t="e">
        <f>_xlfn.XLOOKUP(AI1470,'Hybride Warmtepomp'!F$3:F$165,'Hybride Warmtepomp'!B$3:B$165)</f>
        <v>#N/A</v>
      </c>
      <c r="AK1470" t="str">
        <f t="shared" si="273"/>
        <v/>
      </c>
      <c r="AL1470" t="str">
        <f t="shared" si="277"/>
        <v>nee</v>
      </c>
      <c r="AM1470" t="str">
        <f t="shared" si="274"/>
        <v>nee</v>
      </c>
      <c r="AN1470" t="b">
        <f t="shared" si="275"/>
        <v>0</v>
      </c>
      <c r="AO1470" t="b">
        <f t="shared" si="276"/>
        <v>0</v>
      </c>
    </row>
    <row r="1471" spans="1:41">
      <c r="A1471" s="33"/>
      <c r="B1471" s="33"/>
      <c r="C1471" s="49"/>
      <c r="D1471" s="49"/>
      <c r="E1471" s="50"/>
      <c r="F1471" s="7"/>
      <c r="G1471" s="50"/>
      <c r="H1471" s="50"/>
      <c r="I1471" s="49"/>
      <c r="J1471" s="54"/>
      <c r="K1471" s="49"/>
      <c r="L1471" s="49"/>
      <c r="M1471" s="41"/>
      <c r="N1471" s="7"/>
      <c r="O1471" s="8" t="str">
        <f t="shared" si="268"/>
        <v xml:space="preserve"> </v>
      </c>
      <c r="P1471" s="8" t="str">
        <f t="shared" si="269"/>
        <v xml:space="preserve"> </v>
      </c>
      <c r="Q1471" s="7"/>
      <c r="R1471" s="6"/>
      <c r="S1471" s="7"/>
      <c r="T1471" s="7"/>
      <c r="U1471" s="7"/>
      <c r="V1471" s="9"/>
      <c r="W1471" s="9"/>
      <c r="X1471" s="9"/>
      <c r="Y1471" s="9"/>
      <c r="Z1471" s="7"/>
      <c r="AA1471" s="7"/>
      <c r="AB1471" s="7"/>
      <c r="AC1471" s="7"/>
      <c r="AD1471" t="str">
        <f>IF('Invulblad per woning'!B1471=0," ","ja")</f>
        <v xml:space="preserve"> </v>
      </c>
      <c r="AE1471" s="10" t="str">
        <f t="shared" si="270"/>
        <v>nee</v>
      </c>
      <c r="AF1471" s="10">
        <f t="shared" si="271"/>
        <v>60</v>
      </c>
      <c r="AG1471" s="10">
        <f t="shared" si="272"/>
        <v>1944</v>
      </c>
      <c r="AH1471">
        <f t="shared" si="278"/>
        <v>0</v>
      </c>
      <c r="AI1471" s="10" t="str">
        <f t="shared" si="279"/>
        <v>nee 60 1944 0</v>
      </c>
      <c r="AJ1471" s="10" t="e">
        <f>_xlfn.XLOOKUP(AI1471,'Hybride Warmtepomp'!F$3:F$165,'Hybride Warmtepomp'!B$3:B$165)</f>
        <v>#N/A</v>
      </c>
      <c r="AK1471" t="str">
        <f t="shared" si="273"/>
        <v/>
      </c>
      <c r="AL1471" t="str">
        <f t="shared" si="277"/>
        <v>nee</v>
      </c>
      <c r="AM1471" t="str">
        <f t="shared" si="274"/>
        <v>nee</v>
      </c>
      <c r="AN1471" t="b">
        <f t="shared" si="275"/>
        <v>0</v>
      </c>
      <c r="AO1471" t="b">
        <f t="shared" si="276"/>
        <v>0</v>
      </c>
    </row>
    <row r="1472" spans="1:41">
      <c r="A1472" s="33"/>
      <c r="B1472" s="33"/>
      <c r="C1472" s="49"/>
      <c r="D1472" s="49"/>
      <c r="E1472" s="50"/>
      <c r="F1472" s="7"/>
      <c r="G1472" s="50"/>
      <c r="H1472" s="50"/>
      <c r="I1472" s="49"/>
      <c r="J1472" s="54"/>
      <c r="K1472" s="49"/>
      <c r="L1472" s="49"/>
      <c r="M1472" s="41"/>
      <c r="N1472" s="7"/>
      <c r="O1472" s="8" t="str">
        <f t="shared" si="268"/>
        <v xml:space="preserve"> </v>
      </c>
      <c r="P1472" s="8" t="str">
        <f t="shared" si="269"/>
        <v xml:space="preserve"> </v>
      </c>
      <c r="Q1472" s="7"/>
      <c r="R1472" s="6"/>
      <c r="S1472" s="7"/>
      <c r="T1472" s="7"/>
      <c r="U1472" s="7"/>
      <c r="V1472" s="9"/>
      <c r="W1472" s="9"/>
      <c r="X1472" s="9"/>
      <c r="Y1472" s="9"/>
      <c r="Z1472" s="7"/>
      <c r="AA1472" s="7"/>
      <c r="AB1472" s="7"/>
      <c r="AC1472" s="7"/>
      <c r="AD1472" t="str">
        <f>IF('Invulblad per woning'!B1472=0," ","ja")</f>
        <v xml:space="preserve"> </v>
      </c>
      <c r="AE1472" s="10" t="str">
        <f t="shared" si="270"/>
        <v>nee</v>
      </c>
      <c r="AF1472" s="10">
        <f t="shared" si="271"/>
        <v>60</v>
      </c>
      <c r="AG1472" s="10">
        <f t="shared" si="272"/>
        <v>1944</v>
      </c>
      <c r="AH1472">
        <f t="shared" si="278"/>
        <v>0</v>
      </c>
      <c r="AI1472" s="10" t="str">
        <f t="shared" si="279"/>
        <v>nee 60 1944 0</v>
      </c>
      <c r="AJ1472" s="10" t="e">
        <f>_xlfn.XLOOKUP(AI1472,'Hybride Warmtepomp'!F$3:F$165,'Hybride Warmtepomp'!B$3:B$165)</f>
        <v>#N/A</v>
      </c>
      <c r="AK1472" t="str">
        <f t="shared" si="273"/>
        <v/>
      </c>
      <c r="AL1472" t="str">
        <f t="shared" si="277"/>
        <v>nee</v>
      </c>
      <c r="AM1472" t="str">
        <f t="shared" si="274"/>
        <v>nee</v>
      </c>
      <c r="AN1472" t="b">
        <f t="shared" si="275"/>
        <v>0</v>
      </c>
      <c r="AO1472" t="b">
        <f t="shared" si="276"/>
        <v>0</v>
      </c>
    </row>
    <row r="1473" spans="1:41">
      <c r="A1473" s="33"/>
      <c r="B1473" s="33"/>
      <c r="C1473" s="49"/>
      <c r="D1473" s="49"/>
      <c r="E1473" s="50"/>
      <c r="F1473" s="7"/>
      <c r="G1473" s="50"/>
      <c r="H1473" s="50"/>
      <c r="I1473" s="49"/>
      <c r="J1473" s="54"/>
      <c r="K1473" s="49"/>
      <c r="L1473" s="49"/>
      <c r="M1473" s="41"/>
      <c r="N1473" s="7"/>
      <c r="O1473" s="8" t="str">
        <f t="shared" si="268"/>
        <v xml:space="preserve"> </v>
      </c>
      <c r="P1473" s="8" t="str">
        <f t="shared" si="269"/>
        <v xml:space="preserve"> </v>
      </c>
      <c r="Q1473" s="7"/>
      <c r="R1473" s="6"/>
      <c r="S1473" s="7"/>
      <c r="T1473" s="7"/>
      <c r="U1473" s="7"/>
      <c r="V1473" s="9"/>
      <c r="W1473" s="9"/>
      <c r="X1473" s="9"/>
      <c r="Y1473" s="9"/>
      <c r="Z1473" s="7"/>
      <c r="AA1473" s="7"/>
      <c r="AB1473" s="7"/>
      <c r="AC1473" s="7"/>
      <c r="AD1473" t="str">
        <f>IF('Invulblad per woning'!B1473=0," ","ja")</f>
        <v xml:space="preserve"> </v>
      </c>
      <c r="AE1473" s="10" t="str">
        <f t="shared" si="270"/>
        <v>nee</v>
      </c>
      <c r="AF1473" s="10">
        <f t="shared" si="271"/>
        <v>60</v>
      </c>
      <c r="AG1473" s="10">
        <f t="shared" si="272"/>
        <v>1944</v>
      </c>
      <c r="AH1473">
        <f t="shared" si="278"/>
        <v>0</v>
      </c>
      <c r="AI1473" s="10" t="str">
        <f t="shared" si="279"/>
        <v>nee 60 1944 0</v>
      </c>
      <c r="AJ1473" s="10" t="e">
        <f>_xlfn.XLOOKUP(AI1473,'Hybride Warmtepomp'!F$3:F$165,'Hybride Warmtepomp'!B$3:B$165)</f>
        <v>#N/A</v>
      </c>
      <c r="AK1473" t="str">
        <f t="shared" si="273"/>
        <v/>
      </c>
      <c r="AL1473" t="str">
        <f t="shared" si="277"/>
        <v>nee</v>
      </c>
      <c r="AM1473" t="str">
        <f t="shared" si="274"/>
        <v>nee</v>
      </c>
      <c r="AN1473" t="b">
        <f t="shared" si="275"/>
        <v>0</v>
      </c>
      <c r="AO1473" t="b">
        <f t="shared" si="276"/>
        <v>0</v>
      </c>
    </row>
    <row r="1474" spans="1:41">
      <c r="A1474" s="33"/>
      <c r="B1474" s="33"/>
      <c r="C1474" s="49"/>
      <c r="D1474" s="49"/>
      <c r="E1474" s="50"/>
      <c r="F1474" s="7"/>
      <c r="G1474" s="50"/>
      <c r="H1474" s="50"/>
      <c r="I1474" s="49"/>
      <c r="J1474" s="54"/>
      <c r="K1474" s="49"/>
      <c r="L1474" s="49"/>
      <c r="M1474" s="41"/>
      <c r="N1474" s="7"/>
      <c r="O1474" s="8" t="str">
        <f t="shared" si="268"/>
        <v xml:space="preserve"> </v>
      </c>
      <c r="P1474" s="8" t="str">
        <f t="shared" si="269"/>
        <v xml:space="preserve"> </v>
      </c>
      <c r="Q1474" s="7"/>
      <c r="R1474" s="6"/>
      <c r="S1474" s="7"/>
      <c r="T1474" s="7"/>
      <c r="U1474" s="7"/>
      <c r="V1474" s="9"/>
      <c r="W1474" s="9"/>
      <c r="X1474" s="9"/>
      <c r="Y1474" s="9"/>
      <c r="Z1474" s="7"/>
      <c r="AA1474" s="7"/>
      <c r="AB1474" s="7"/>
      <c r="AC1474" s="7"/>
      <c r="AD1474" t="str">
        <f>IF('Invulblad per woning'!B1474=0," ","ja")</f>
        <v xml:space="preserve"> </v>
      </c>
      <c r="AE1474" s="10" t="str">
        <f t="shared" si="270"/>
        <v>nee</v>
      </c>
      <c r="AF1474" s="10">
        <f t="shared" si="271"/>
        <v>60</v>
      </c>
      <c r="AG1474" s="10">
        <f t="shared" si="272"/>
        <v>1944</v>
      </c>
      <c r="AH1474">
        <f t="shared" si="278"/>
        <v>0</v>
      </c>
      <c r="AI1474" s="10" t="str">
        <f t="shared" si="279"/>
        <v>nee 60 1944 0</v>
      </c>
      <c r="AJ1474" s="10" t="e">
        <f>_xlfn.XLOOKUP(AI1474,'Hybride Warmtepomp'!F$3:F$165,'Hybride Warmtepomp'!B$3:B$165)</f>
        <v>#N/A</v>
      </c>
      <c r="AK1474" t="str">
        <f t="shared" si="273"/>
        <v/>
      </c>
      <c r="AL1474" t="str">
        <f t="shared" si="277"/>
        <v>nee</v>
      </c>
      <c r="AM1474" t="str">
        <f t="shared" si="274"/>
        <v>nee</v>
      </c>
      <c r="AN1474" t="b">
        <f t="shared" si="275"/>
        <v>0</v>
      </c>
      <c r="AO1474" t="b">
        <f t="shared" si="276"/>
        <v>0</v>
      </c>
    </row>
    <row r="1475" spans="1:41">
      <c r="A1475" s="33"/>
      <c r="B1475" s="33"/>
      <c r="C1475" s="49"/>
      <c r="D1475" s="49"/>
      <c r="E1475" s="50"/>
      <c r="F1475" s="7"/>
      <c r="G1475" s="50"/>
      <c r="H1475" s="50"/>
      <c r="I1475" s="49"/>
      <c r="J1475" s="54"/>
      <c r="K1475" s="49"/>
      <c r="L1475" s="49"/>
      <c r="M1475" s="41"/>
      <c r="N1475" s="7"/>
      <c r="O1475" s="8" t="str">
        <f t="shared" ref="O1475:O1538" si="280">IF(K1475*L1475/1000=0," ",K1475*L1475/1000)</f>
        <v xml:space="preserve"> </v>
      </c>
      <c r="P1475" s="8" t="str">
        <f t="shared" ref="P1475:P1538" si="281">IF(MIN(M1475:O1475)=0," ",MIN(M1475:O1475))</f>
        <v xml:space="preserve"> </v>
      </c>
      <c r="Q1475" s="7"/>
      <c r="R1475" s="6"/>
      <c r="S1475" s="7"/>
      <c r="T1475" s="7"/>
      <c r="U1475" s="7"/>
      <c r="V1475" s="9"/>
      <c r="W1475" s="9"/>
      <c r="X1475" s="9"/>
      <c r="Y1475" s="9"/>
      <c r="Z1475" s="7"/>
      <c r="AA1475" s="7"/>
      <c r="AB1475" s="7"/>
      <c r="AC1475" s="7"/>
      <c r="AD1475" t="str">
        <f>IF('Invulblad per woning'!B1475=0," ","ja")</f>
        <v xml:space="preserve"> </v>
      </c>
      <c r="AE1475" s="10" t="str">
        <f t="shared" si="270"/>
        <v>nee</v>
      </c>
      <c r="AF1475" s="10">
        <f t="shared" si="271"/>
        <v>60</v>
      </c>
      <c r="AG1475" s="10">
        <f t="shared" si="272"/>
        <v>1944</v>
      </c>
      <c r="AH1475">
        <f t="shared" si="278"/>
        <v>0</v>
      </c>
      <c r="AI1475" s="10" t="str">
        <f t="shared" si="279"/>
        <v>nee 60 1944 0</v>
      </c>
      <c r="AJ1475" s="10" t="e">
        <f>_xlfn.XLOOKUP(AI1475,'Hybride Warmtepomp'!F$3:F$165,'Hybride Warmtepomp'!B$3:B$165)</f>
        <v>#N/A</v>
      </c>
      <c r="AK1475" t="str">
        <f t="shared" si="273"/>
        <v/>
      </c>
      <c r="AL1475" t="str">
        <f t="shared" si="277"/>
        <v>nee</v>
      </c>
      <c r="AM1475" t="str">
        <f t="shared" si="274"/>
        <v>nee</v>
      </c>
      <c r="AN1475" t="b">
        <f t="shared" si="275"/>
        <v>0</v>
      </c>
      <c r="AO1475" t="b">
        <f t="shared" si="276"/>
        <v>0</v>
      </c>
    </row>
    <row r="1476" spans="1:41">
      <c r="A1476" s="33"/>
      <c r="B1476" s="33"/>
      <c r="C1476" s="49"/>
      <c r="D1476" s="49"/>
      <c r="E1476" s="50"/>
      <c r="F1476" s="7"/>
      <c r="G1476" s="50"/>
      <c r="H1476" s="50"/>
      <c r="I1476" s="49"/>
      <c r="J1476" s="54"/>
      <c r="K1476" s="49"/>
      <c r="L1476" s="49"/>
      <c r="M1476" s="41"/>
      <c r="N1476" s="7"/>
      <c r="O1476" s="8" t="str">
        <f t="shared" si="280"/>
        <v xml:space="preserve"> </v>
      </c>
      <c r="P1476" s="8" t="str">
        <f t="shared" si="281"/>
        <v xml:space="preserve"> </v>
      </c>
      <c r="Q1476" s="7"/>
      <c r="R1476" s="6"/>
      <c r="S1476" s="7"/>
      <c r="T1476" s="7"/>
      <c r="U1476" s="7"/>
      <c r="V1476" s="9"/>
      <c r="W1476" s="9"/>
      <c r="X1476" s="9"/>
      <c r="Y1476" s="9"/>
      <c r="Z1476" s="7"/>
      <c r="AA1476" s="7"/>
      <c r="AB1476" s="7"/>
      <c r="AC1476" s="7"/>
      <c r="AD1476" t="str">
        <f>IF('Invulblad per woning'!B1476=0," ","ja")</f>
        <v xml:space="preserve"> </v>
      </c>
      <c r="AE1476" s="10" t="str">
        <f t="shared" ref="AE1476:AE1539" si="282">_xlfn.XLOOKUP(T1476,"hybride","ja","nee")</f>
        <v>nee</v>
      </c>
      <c r="AF1476" s="10">
        <f t="shared" ref="AF1476:AF1539" si="283">IF(R1476&lt;=60,60,IF(R1476&lt;=80,80,IF(R1476&lt;=100,100,IF(R1476&lt;=125,125,IF(R1476&lt;=150,150,IF(R1476&lt;=175,175,200))))))</f>
        <v>60</v>
      </c>
      <c r="AG1476" s="10">
        <f t="shared" ref="AG1476:AG1539" si="284">IF(F1476&lt;1945,1944,IF(F1476&lt;1975,1974,IF(F1476&lt;1995,1994,1995)))</f>
        <v>1944</v>
      </c>
      <c r="AH1476">
        <f t="shared" si="278"/>
        <v>0</v>
      </c>
      <c r="AI1476" s="10" t="str">
        <f t="shared" si="279"/>
        <v>nee 60 1944 0</v>
      </c>
      <c r="AJ1476" s="10" t="e">
        <f>_xlfn.XLOOKUP(AI1476,'Hybride Warmtepomp'!F$3:F$165,'Hybride Warmtepomp'!B$3:B$165)</f>
        <v>#N/A</v>
      </c>
      <c r="AK1476" t="str">
        <f t="shared" ref="AK1476:AK1539" si="285">IFERROR(AJ1476,"")</f>
        <v/>
      </c>
      <c r="AL1476" t="str">
        <f t="shared" si="277"/>
        <v>nee</v>
      </c>
      <c r="AM1476" t="str">
        <f t="shared" ref="AM1476:AM1539" si="286">IF(AB1476="ja","ja","nee")</f>
        <v>nee</v>
      </c>
      <c r="AN1476" t="b">
        <f t="shared" ref="AN1476:AN1539" si="287">AND(K1476&gt;0,NOT(M1476&gt;0))</f>
        <v>0</v>
      </c>
      <c r="AO1476" t="b">
        <f t="shared" ref="AO1476:AO1539" si="288">AND(K1476&gt;0,NOT(L1476&gt;0))</f>
        <v>0</v>
      </c>
    </row>
    <row r="1477" spans="1:41">
      <c r="A1477" s="33"/>
      <c r="B1477" s="33"/>
      <c r="C1477" s="49"/>
      <c r="D1477" s="49"/>
      <c r="E1477" s="50"/>
      <c r="F1477" s="7"/>
      <c r="G1477" s="50"/>
      <c r="H1477" s="50"/>
      <c r="I1477" s="49"/>
      <c r="J1477" s="54"/>
      <c r="K1477" s="49"/>
      <c r="L1477" s="49"/>
      <c r="M1477" s="41"/>
      <c r="N1477" s="7"/>
      <c r="O1477" s="8" t="str">
        <f t="shared" si="280"/>
        <v xml:space="preserve"> </v>
      </c>
      <c r="P1477" s="8" t="str">
        <f t="shared" si="281"/>
        <v xml:space="preserve"> </v>
      </c>
      <c r="Q1477" s="7"/>
      <c r="R1477" s="6"/>
      <c r="S1477" s="7"/>
      <c r="T1477" s="7"/>
      <c r="U1477" s="7"/>
      <c r="V1477" s="9"/>
      <c r="W1477" s="9"/>
      <c r="X1477" s="9"/>
      <c r="Y1477" s="9"/>
      <c r="Z1477" s="7"/>
      <c r="AA1477" s="7"/>
      <c r="AB1477" s="7"/>
      <c r="AC1477" s="7"/>
      <c r="AD1477" t="str">
        <f>IF('Invulblad per woning'!B1477=0," ","ja")</f>
        <v xml:space="preserve"> </v>
      </c>
      <c r="AE1477" s="10" t="str">
        <f t="shared" si="282"/>
        <v>nee</v>
      </c>
      <c r="AF1477" s="10">
        <f t="shared" si="283"/>
        <v>60</v>
      </c>
      <c r="AG1477" s="10">
        <f t="shared" si="284"/>
        <v>1944</v>
      </c>
      <c r="AH1477">
        <f t="shared" si="278"/>
        <v>0</v>
      </c>
      <c r="AI1477" s="10" t="str">
        <f t="shared" si="279"/>
        <v>nee 60 1944 0</v>
      </c>
      <c r="AJ1477" s="10" t="e">
        <f>_xlfn.XLOOKUP(AI1477,'Hybride Warmtepomp'!F$3:F$165,'Hybride Warmtepomp'!B$3:B$165)</f>
        <v>#N/A</v>
      </c>
      <c r="AK1477" t="str">
        <f t="shared" si="285"/>
        <v/>
      </c>
      <c r="AL1477" t="str">
        <f t="shared" ref="AL1477:AL1540" si="289">IF(S1477="warmtepomp","ja","nee")</f>
        <v>nee</v>
      </c>
      <c r="AM1477" t="str">
        <f t="shared" si="286"/>
        <v>nee</v>
      </c>
      <c r="AN1477" t="b">
        <f t="shared" si="287"/>
        <v>0</v>
      </c>
      <c r="AO1477" t="b">
        <f t="shared" si="288"/>
        <v>0</v>
      </c>
    </row>
    <row r="1478" spans="1:41">
      <c r="A1478" s="33"/>
      <c r="B1478" s="33"/>
      <c r="C1478" s="49"/>
      <c r="D1478" s="49"/>
      <c r="E1478" s="50"/>
      <c r="F1478" s="7"/>
      <c r="G1478" s="50"/>
      <c r="H1478" s="50"/>
      <c r="I1478" s="49"/>
      <c r="J1478" s="54"/>
      <c r="K1478" s="49"/>
      <c r="L1478" s="49"/>
      <c r="M1478" s="41"/>
      <c r="N1478" s="7"/>
      <c r="O1478" s="8" t="str">
        <f t="shared" si="280"/>
        <v xml:space="preserve"> </v>
      </c>
      <c r="P1478" s="8" t="str">
        <f t="shared" si="281"/>
        <v xml:space="preserve"> </v>
      </c>
      <c r="Q1478" s="7"/>
      <c r="R1478" s="6"/>
      <c r="S1478" s="7"/>
      <c r="T1478" s="7"/>
      <c r="U1478" s="7"/>
      <c r="V1478" s="9"/>
      <c r="W1478" s="9"/>
      <c r="X1478" s="9"/>
      <c r="Y1478" s="9"/>
      <c r="Z1478" s="7"/>
      <c r="AA1478" s="7"/>
      <c r="AB1478" s="7"/>
      <c r="AC1478" s="7"/>
      <c r="AD1478" t="str">
        <f>IF('Invulblad per woning'!B1478=0," ","ja")</f>
        <v xml:space="preserve"> </v>
      </c>
      <c r="AE1478" s="10" t="str">
        <f t="shared" si="282"/>
        <v>nee</v>
      </c>
      <c r="AF1478" s="10">
        <f t="shared" si="283"/>
        <v>60</v>
      </c>
      <c r="AG1478" s="10">
        <f t="shared" si="284"/>
        <v>1944</v>
      </c>
      <c r="AH1478">
        <f t="shared" si="278"/>
        <v>0</v>
      </c>
      <c r="AI1478" s="10" t="str">
        <f t="shared" si="279"/>
        <v>nee 60 1944 0</v>
      </c>
      <c r="AJ1478" s="10" t="e">
        <f>_xlfn.XLOOKUP(AI1478,'Hybride Warmtepomp'!F$3:F$165,'Hybride Warmtepomp'!B$3:B$165)</f>
        <v>#N/A</v>
      </c>
      <c r="AK1478" t="str">
        <f t="shared" si="285"/>
        <v/>
      </c>
      <c r="AL1478" t="str">
        <f t="shared" si="289"/>
        <v>nee</v>
      </c>
      <c r="AM1478" t="str">
        <f t="shared" si="286"/>
        <v>nee</v>
      </c>
      <c r="AN1478" t="b">
        <f t="shared" si="287"/>
        <v>0</v>
      </c>
      <c r="AO1478" t="b">
        <f t="shared" si="288"/>
        <v>0</v>
      </c>
    </row>
    <row r="1479" spans="1:41">
      <c r="A1479" s="33"/>
      <c r="B1479" s="33"/>
      <c r="C1479" s="49"/>
      <c r="D1479" s="49"/>
      <c r="E1479" s="50"/>
      <c r="F1479" s="7"/>
      <c r="G1479" s="50"/>
      <c r="H1479" s="50"/>
      <c r="I1479" s="49"/>
      <c r="J1479" s="54"/>
      <c r="K1479" s="49"/>
      <c r="L1479" s="49"/>
      <c r="M1479" s="41"/>
      <c r="N1479" s="7"/>
      <c r="O1479" s="8" t="str">
        <f t="shared" si="280"/>
        <v xml:space="preserve"> </v>
      </c>
      <c r="P1479" s="8" t="str">
        <f t="shared" si="281"/>
        <v xml:space="preserve"> </v>
      </c>
      <c r="Q1479" s="7"/>
      <c r="R1479" s="6"/>
      <c r="S1479" s="7"/>
      <c r="T1479" s="7"/>
      <c r="U1479" s="7"/>
      <c r="V1479" s="9"/>
      <c r="W1479" s="9"/>
      <c r="X1479" s="9"/>
      <c r="Y1479" s="9"/>
      <c r="Z1479" s="7"/>
      <c r="AA1479" s="7"/>
      <c r="AB1479" s="7"/>
      <c r="AC1479" s="7"/>
      <c r="AD1479" t="str">
        <f>IF('Invulblad per woning'!B1479=0," ","ja")</f>
        <v xml:space="preserve"> </v>
      </c>
      <c r="AE1479" s="10" t="str">
        <f t="shared" si="282"/>
        <v>nee</v>
      </c>
      <c r="AF1479" s="10">
        <f t="shared" si="283"/>
        <v>60</v>
      </c>
      <c r="AG1479" s="10">
        <f t="shared" si="284"/>
        <v>1944</v>
      </c>
      <c r="AH1479">
        <f t="shared" si="278"/>
        <v>0</v>
      </c>
      <c r="AI1479" s="10" t="str">
        <f t="shared" si="279"/>
        <v>nee 60 1944 0</v>
      </c>
      <c r="AJ1479" s="10" t="e">
        <f>_xlfn.XLOOKUP(AI1479,'Hybride Warmtepomp'!F$3:F$165,'Hybride Warmtepomp'!B$3:B$165)</f>
        <v>#N/A</v>
      </c>
      <c r="AK1479" t="str">
        <f t="shared" si="285"/>
        <v/>
      </c>
      <c r="AL1479" t="str">
        <f t="shared" si="289"/>
        <v>nee</v>
      </c>
      <c r="AM1479" t="str">
        <f t="shared" si="286"/>
        <v>nee</v>
      </c>
      <c r="AN1479" t="b">
        <f t="shared" si="287"/>
        <v>0</v>
      </c>
      <c r="AO1479" t="b">
        <f t="shared" si="288"/>
        <v>0</v>
      </c>
    </row>
    <row r="1480" spans="1:41">
      <c r="A1480" s="33"/>
      <c r="B1480" s="33"/>
      <c r="C1480" s="49"/>
      <c r="D1480" s="49"/>
      <c r="E1480" s="50"/>
      <c r="F1480" s="7"/>
      <c r="G1480" s="50"/>
      <c r="H1480" s="50"/>
      <c r="I1480" s="49"/>
      <c r="J1480" s="54"/>
      <c r="K1480" s="49"/>
      <c r="L1480" s="49"/>
      <c r="M1480" s="41"/>
      <c r="N1480" s="7"/>
      <c r="O1480" s="8" t="str">
        <f t="shared" si="280"/>
        <v xml:space="preserve"> </v>
      </c>
      <c r="P1480" s="8" t="str">
        <f t="shared" si="281"/>
        <v xml:space="preserve"> </v>
      </c>
      <c r="Q1480" s="7"/>
      <c r="R1480" s="6"/>
      <c r="S1480" s="7"/>
      <c r="T1480" s="7"/>
      <c r="U1480" s="7"/>
      <c r="V1480" s="9"/>
      <c r="W1480" s="9"/>
      <c r="X1480" s="9"/>
      <c r="Y1480" s="9"/>
      <c r="Z1480" s="7"/>
      <c r="AA1480" s="7"/>
      <c r="AB1480" s="7"/>
      <c r="AC1480" s="7"/>
      <c r="AD1480" t="str">
        <f>IF('Invulblad per woning'!B1480=0," ","ja")</f>
        <v xml:space="preserve"> </v>
      </c>
      <c r="AE1480" s="10" t="str">
        <f t="shared" si="282"/>
        <v>nee</v>
      </c>
      <c r="AF1480" s="10">
        <f t="shared" si="283"/>
        <v>60</v>
      </c>
      <c r="AG1480" s="10">
        <f t="shared" si="284"/>
        <v>1944</v>
      </c>
      <c r="AH1480">
        <f t="shared" si="278"/>
        <v>0</v>
      </c>
      <c r="AI1480" s="10" t="str">
        <f t="shared" si="279"/>
        <v>nee 60 1944 0</v>
      </c>
      <c r="AJ1480" s="10" t="e">
        <f>_xlfn.XLOOKUP(AI1480,'Hybride Warmtepomp'!F$3:F$165,'Hybride Warmtepomp'!B$3:B$165)</f>
        <v>#N/A</v>
      </c>
      <c r="AK1480" t="str">
        <f t="shared" si="285"/>
        <v/>
      </c>
      <c r="AL1480" t="str">
        <f t="shared" si="289"/>
        <v>nee</v>
      </c>
      <c r="AM1480" t="str">
        <f t="shared" si="286"/>
        <v>nee</v>
      </c>
      <c r="AN1480" t="b">
        <f t="shared" si="287"/>
        <v>0</v>
      </c>
      <c r="AO1480" t="b">
        <f t="shared" si="288"/>
        <v>0</v>
      </c>
    </row>
    <row r="1481" spans="1:41">
      <c r="A1481" s="33"/>
      <c r="B1481" s="33"/>
      <c r="C1481" s="49"/>
      <c r="D1481" s="49"/>
      <c r="E1481" s="50"/>
      <c r="F1481" s="7"/>
      <c r="G1481" s="50"/>
      <c r="H1481" s="50"/>
      <c r="I1481" s="49"/>
      <c r="J1481" s="54"/>
      <c r="K1481" s="49"/>
      <c r="L1481" s="49"/>
      <c r="M1481" s="41"/>
      <c r="N1481" s="7"/>
      <c r="O1481" s="8" t="str">
        <f t="shared" si="280"/>
        <v xml:space="preserve"> </v>
      </c>
      <c r="P1481" s="8" t="str">
        <f t="shared" si="281"/>
        <v xml:space="preserve"> </v>
      </c>
      <c r="Q1481" s="7"/>
      <c r="R1481" s="6"/>
      <c r="S1481" s="7"/>
      <c r="T1481" s="7"/>
      <c r="U1481" s="7"/>
      <c r="V1481" s="9"/>
      <c r="W1481" s="9"/>
      <c r="X1481" s="9"/>
      <c r="Y1481" s="9"/>
      <c r="Z1481" s="7"/>
      <c r="AA1481" s="7"/>
      <c r="AB1481" s="7"/>
      <c r="AC1481" s="7"/>
      <c r="AD1481" t="str">
        <f>IF('Invulblad per woning'!B1481=0," ","ja")</f>
        <v xml:space="preserve"> </v>
      </c>
      <c r="AE1481" s="10" t="str">
        <f t="shared" si="282"/>
        <v>nee</v>
      </c>
      <c r="AF1481" s="10">
        <f t="shared" si="283"/>
        <v>60</v>
      </c>
      <c r="AG1481" s="10">
        <f t="shared" si="284"/>
        <v>1944</v>
      </c>
      <c r="AH1481">
        <f t="shared" si="278"/>
        <v>0</v>
      </c>
      <c r="AI1481" s="10" t="str">
        <f t="shared" si="279"/>
        <v>nee 60 1944 0</v>
      </c>
      <c r="AJ1481" s="10" t="e">
        <f>_xlfn.XLOOKUP(AI1481,'Hybride Warmtepomp'!F$3:F$165,'Hybride Warmtepomp'!B$3:B$165)</f>
        <v>#N/A</v>
      </c>
      <c r="AK1481" t="str">
        <f t="shared" si="285"/>
        <v/>
      </c>
      <c r="AL1481" t="str">
        <f t="shared" si="289"/>
        <v>nee</v>
      </c>
      <c r="AM1481" t="str">
        <f t="shared" si="286"/>
        <v>nee</v>
      </c>
      <c r="AN1481" t="b">
        <f t="shared" si="287"/>
        <v>0</v>
      </c>
      <c r="AO1481" t="b">
        <f t="shared" si="288"/>
        <v>0</v>
      </c>
    </row>
    <row r="1482" spans="1:41">
      <c r="A1482" s="33"/>
      <c r="B1482" s="33"/>
      <c r="C1482" s="49"/>
      <c r="D1482" s="49"/>
      <c r="E1482" s="50"/>
      <c r="F1482" s="7"/>
      <c r="G1482" s="50"/>
      <c r="H1482" s="50"/>
      <c r="I1482" s="49"/>
      <c r="J1482" s="54"/>
      <c r="K1482" s="49"/>
      <c r="L1482" s="49"/>
      <c r="M1482" s="41"/>
      <c r="N1482" s="7"/>
      <c r="O1482" s="8" t="str">
        <f t="shared" si="280"/>
        <v xml:space="preserve"> </v>
      </c>
      <c r="P1482" s="8" t="str">
        <f t="shared" si="281"/>
        <v xml:space="preserve"> </v>
      </c>
      <c r="Q1482" s="7"/>
      <c r="R1482" s="6"/>
      <c r="S1482" s="7"/>
      <c r="T1482" s="7"/>
      <c r="U1482" s="7"/>
      <c r="V1482" s="9"/>
      <c r="W1482" s="9"/>
      <c r="X1482" s="9"/>
      <c r="Y1482" s="9"/>
      <c r="Z1482" s="7"/>
      <c r="AA1482" s="7"/>
      <c r="AB1482" s="7"/>
      <c r="AC1482" s="7"/>
      <c r="AD1482" t="str">
        <f>IF('Invulblad per woning'!B1482=0," ","ja")</f>
        <v xml:space="preserve"> </v>
      </c>
      <c r="AE1482" s="10" t="str">
        <f t="shared" si="282"/>
        <v>nee</v>
      </c>
      <c r="AF1482" s="10">
        <f t="shared" si="283"/>
        <v>60</v>
      </c>
      <c r="AG1482" s="10">
        <f t="shared" si="284"/>
        <v>1944</v>
      </c>
      <c r="AH1482">
        <f t="shared" si="278"/>
        <v>0</v>
      </c>
      <c r="AI1482" s="10" t="str">
        <f t="shared" si="279"/>
        <v>nee 60 1944 0</v>
      </c>
      <c r="AJ1482" s="10" t="e">
        <f>_xlfn.XLOOKUP(AI1482,'Hybride Warmtepomp'!F$3:F$165,'Hybride Warmtepomp'!B$3:B$165)</f>
        <v>#N/A</v>
      </c>
      <c r="AK1482" t="str">
        <f t="shared" si="285"/>
        <v/>
      </c>
      <c r="AL1482" t="str">
        <f t="shared" si="289"/>
        <v>nee</v>
      </c>
      <c r="AM1482" t="str">
        <f t="shared" si="286"/>
        <v>nee</v>
      </c>
      <c r="AN1482" t="b">
        <f t="shared" si="287"/>
        <v>0</v>
      </c>
      <c r="AO1482" t="b">
        <f t="shared" si="288"/>
        <v>0</v>
      </c>
    </row>
    <row r="1483" spans="1:41">
      <c r="A1483" s="33"/>
      <c r="B1483" s="33"/>
      <c r="C1483" s="49"/>
      <c r="D1483" s="49"/>
      <c r="E1483" s="50"/>
      <c r="F1483" s="7"/>
      <c r="G1483" s="50"/>
      <c r="H1483" s="50"/>
      <c r="I1483" s="49"/>
      <c r="J1483" s="54"/>
      <c r="K1483" s="49"/>
      <c r="L1483" s="49"/>
      <c r="M1483" s="41"/>
      <c r="N1483" s="7"/>
      <c r="O1483" s="8" t="str">
        <f t="shared" si="280"/>
        <v xml:space="preserve"> </v>
      </c>
      <c r="P1483" s="8" t="str">
        <f t="shared" si="281"/>
        <v xml:space="preserve"> </v>
      </c>
      <c r="Q1483" s="7"/>
      <c r="R1483" s="6"/>
      <c r="S1483" s="7"/>
      <c r="T1483" s="7"/>
      <c r="U1483" s="7"/>
      <c r="V1483" s="9"/>
      <c r="W1483" s="9"/>
      <c r="X1483" s="9"/>
      <c r="Y1483" s="9"/>
      <c r="Z1483" s="7"/>
      <c r="AA1483" s="7"/>
      <c r="AB1483" s="7"/>
      <c r="AC1483" s="7"/>
      <c r="AD1483" t="str">
        <f>IF('Invulblad per woning'!B1483=0," ","ja")</f>
        <v xml:space="preserve"> </v>
      </c>
      <c r="AE1483" s="10" t="str">
        <f t="shared" si="282"/>
        <v>nee</v>
      </c>
      <c r="AF1483" s="10">
        <f t="shared" si="283"/>
        <v>60</v>
      </c>
      <c r="AG1483" s="10">
        <f t="shared" si="284"/>
        <v>1944</v>
      </c>
      <c r="AH1483">
        <f t="shared" si="278"/>
        <v>0</v>
      </c>
      <c r="AI1483" s="10" t="str">
        <f t="shared" si="279"/>
        <v>nee 60 1944 0</v>
      </c>
      <c r="AJ1483" s="10" t="e">
        <f>_xlfn.XLOOKUP(AI1483,'Hybride Warmtepomp'!F$3:F$165,'Hybride Warmtepomp'!B$3:B$165)</f>
        <v>#N/A</v>
      </c>
      <c r="AK1483" t="str">
        <f t="shared" si="285"/>
        <v/>
      </c>
      <c r="AL1483" t="str">
        <f t="shared" si="289"/>
        <v>nee</v>
      </c>
      <c r="AM1483" t="str">
        <f t="shared" si="286"/>
        <v>nee</v>
      </c>
      <c r="AN1483" t="b">
        <f t="shared" si="287"/>
        <v>0</v>
      </c>
      <c r="AO1483" t="b">
        <f t="shared" si="288"/>
        <v>0</v>
      </c>
    </row>
    <row r="1484" spans="1:41">
      <c r="A1484" s="33"/>
      <c r="B1484" s="33"/>
      <c r="C1484" s="49"/>
      <c r="D1484" s="49"/>
      <c r="E1484" s="50"/>
      <c r="F1484" s="7"/>
      <c r="G1484" s="50"/>
      <c r="H1484" s="50"/>
      <c r="I1484" s="49"/>
      <c r="J1484" s="54"/>
      <c r="K1484" s="49"/>
      <c r="L1484" s="49"/>
      <c r="M1484" s="41"/>
      <c r="N1484" s="7"/>
      <c r="O1484" s="8" t="str">
        <f t="shared" si="280"/>
        <v xml:space="preserve"> </v>
      </c>
      <c r="P1484" s="8" t="str">
        <f t="shared" si="281"/>
        <v xml:space="preserve"> </v>
      </c>
      <c r="Q1484" s="7"/>
      <c r="R1484" s="6"/>
      <c r="S1484" s="7"/>
      <c r="T1484" s="7"/>
      <c r="U1484" s="7"/>
      <c r="V1484" s="9"/>
      <c r="W1484" s="9"/>
      <c r="X1484" s="9"/>
      <c r="Y1484" s="9"/>
      <c r="Z1484" s="7"/>
      <c r="AA1484" s="7"/>
      <c r="AB1484" s="7"/>
      <c r="AC1484" s="7"/>
      <c r="AD1484" t="str">
        <f>IF('Invulblad per woning'!B1484=0," ","ja")</f>
        <v xml:space="preserve"> </v>
      </c>
      <c r="AE1484" s="10" t="str">
        <f t="shared" si="282"/>
        <v>nee</v>
      </c>
      <c r="AF1484" s="10">
        <f t="shared" si="283"/>
        <v>60</v>
      </c>
      <c r="AG1484" s="10">
        <f t="shared" si="284"/>
        <v>1944</v>
      </c>
      <c r="AH1484">
        <f t="shared" si="278"/>
        <v>0</v>
      </c>
      <c r="AI1484" s="10" t="str">
        <f t="shared" si="279"/>
        <v>nee 60 1944 0</v>
      </c>
      <c r="AJ1484" s="10" t="e">
        <f>_xlfn.XLOOKUP(AI1484,'Hybride Warmtepomp'!F$3:F$165,'Hybride Warmtepomp'!B$3:B$165)</f>
        <v>#N/A</v>
      </c>
      <c r="AK1484" t="str">
        <f t="shared" si="285"/>
        <v/>
      </c>
      <c r="AL1484" t="str">
        <f t="shared" si="289"/>
        <v>nee</v>
      </c>
      <c r="AM1484" t="str">
        <f t="shared" si="286"/>
        <v>nee</v>
      </c>
      <c r="AN1484" t="b">
        <f t="shared" si="287"/>
        <v>0</v>
      </c>
      <c r="AO1484" t="b">
        <f t="shared" si="288"/>
        <v>0</v>
      </c>
    </row>
    <row r="1485" spans="1:41">
      <c r="A1485" s="33"/>
      <c r="B1485" s="33"/>
      <c r="C1485" s="49"/>
      <c r="D1485" s="49"/>
      <c r="E1485" s="50"/>
      <c r="F1485" s="7"/>
      <c r="G1485" s="50"/>
      <c r="H1485" s="50"/>
      <c r="I1485" s="49"/>
      <c r="J1485" s="54"/>
      <c r="K1485" s="49"/>
      <c r="L1485" s="49"/>
      <c r="M1485" s="41"/>
      <c r="N1485" s="7"/>
      <c r="O1485" s="8" t="str">
        <f t="shared" si="280"/>
        <v xml:space="preserve"> </v>
      </c>
      <c r="P1485" s="8" t="str">
        <f t="shared" si="281"/>
        <v xml:space="preserve"> </v>
      </c>
      <c r="Q1485" s="7"/>
      <c r="R1485" s="6"/>
      <c r="S1485" s="7"/>
      <c r="T1485" s="7"/>
      <c r="U1485" s="7"/>
      <c r="V1485" s="9"/>
      <c r="W1485" s="9"/>
      <c r="X1485" s="9"/>
      <c r="Y1485" s="9"/>
      <c r="Z1485" s="7"/>
      <c r="AA1485" s="7"/>
      <c r="AB1485" s="7"/>
      <c r="AC1485" s="7"/>
      <c r="AD1485" t="str">
        <f>IF('Invulblad per woning'!B1485=0," ","ja")</f>
        <v xml:space="preserve"> </v>
      </c>
      <c r="AE1485" s="10" t="str">
        <f t="shared" si="282"/>
        <v>nee</v>
      </c>
      <c r="AF1485" s="10">
        <f t="shared" si="283"/>
        <v>60</v>
      </c>
      <c r="AG1485" s="10">
        <f t="shared" si="284"/>
        <v>1944</v>
      </c>
      <c r="AH1485">
        <f t="shared" si="278"/>
        <v>0</v>
      </c>
      <c r="AI1485" s="10" t="str">
        <f t="shared" si="279"/>
        <v>nee 60 1944 0</v>
      </c>
      <c r="AJ1485" s="10" t="e">
        <f>_xlfn.XLOOKUP(AI1485,'Hybride Warmtepomp'!F$3:F$165,'Hybride Warmtepomp'!B$3:B$165)</f>
        <v>#N/A</v>
      </c>
      <c r="AK1485" t="str">
        <f t="shared" si="285"/>
        <v/>
      </c>
      <c r="AL1485" t="str">
        <f t="shared" si="289"/>
        <v>nee</v>
      </c>
      <c r="AM1485" t="str">
        <f t="shared" si="286"/>
        <v>nee</v>
      </c>
      <c r="AN1485" t="b">
        <f t="shared" si="287"/>
        <v>0</v>
      </c>
      <c r="AO1485" t="b">
        <f t="shared" si="288"/>
        <v>0</v>
      </c>
    </row>
    <row r="1486" spans="1:41">
      <c r="A1486" s="33"/>
      <c r="B1486" s="33"/>
      <c r="C1486" s="49"/>
      <c r="D1486" s="49"/>
      <c r="E1486" s="50"/>
      <c r="F1486" s="7"/>
      <c r="G1486" s="50"/>
      <c r="H1486" s="50"/>
      <c r="I1486" s="49"/>
      <c r="J1486" s="54"/>
      <c r="K1486" s="49"/>
      <c r="L1486" s="49"/>
      <c r="M1486" s="41"/>
      <c r="N1486" s="7"/>
      <c r="O1486" s="8" t="str">
        <f t="shared" si="280"/>
        <v xml:space="preserve"> </v>
      </c>
      <c r="P1486" s="8" t="str">
        <f t="shared" si="281"/>
        <v xml:space="preserve"> </v>
      </c>
      <c r="Q1486" s="7"/>
      <c r="R1486" s="6"/>
      <c r="S1486" s="7"/>
      <c r="T1486" s="7"/>
      <c r="U1486" s="7"/>
      <c r="V1486" s="9"/>
      <c r="W1486" s="9"/>
      <c r="X1486" s="9"/>
      <c r="Y1486" s="9"/>
      <c r="Z1486" s="7"/>
      <c r="AA1486" s="7"/>
      <c r="AB1486" s="7"/>
      <c r="AC1486" s="7"/>
      <c r="AD1486" t="str">
        <f>IF('Invulblad per woning'!B1486=0," ","ja")</f>
        <v xml:space="preserve"> </v>
      </c>
      <c r="AE1486" s="10" t="str">
        <f t="shared" si="282"/>
        <v>nee</v>
      </c>
      <c r="AF1486" s="10">
        <f t="shared" si="283"/>
        <v>60</v>
      </c>
      <c r="AG1486" s="10">
        <f t="shared" si="284"/>
        <v>1944</v>
      </c>
      <c r="AH1486">
        <f t="shared" si="278"/>
        <v>0</v>
      </c>
      <c r="AI1486" s="10" t="str">
        <f t="shared" si="279"/>
        <v>nee 60 1944 0</v>
      </c>
      <c r="AJ1486" s="10" t="e">
        <f>_xlfn.XLOOKUP(AI1486,'Hybride Warmtepomp'!F$3:F$165,'Hybride Warmtepomp'!B$3:B$165)</f>
        <v>#N/A</v>
      </c>
      <c r="AK1486" t="str">
        <f t="shared" si="285"/>
        <v/>
      </c>
      <c r="AL1486" t="str">
        <f t="shared" si="289"/>
        <v>nee</v>
      </c>
      <c r="AM1486" t="str">
        <f t="shared" si="286"/>
        <v>nee</v>
      </c>
      <c r="AN1486" t="b">
        <f t="shared" si="287"/>
        <v>0</v>
      </c>
      <c r="AO1486" t="b">
        <f t="shared" si="288"/>
        <v>0</v>
      </c>
    </row>
    <row r="1487" spans="1:41">
      <c r="A1487" s="33"/>
      <c r="B1487" s="33"/>
      <c r="C1487" s="49"/>
      <c r="D1487" s="49"/>
      <c r="E1487" s="50"/>
      <c r="F1487" s="7"/>
      <c r="G1487" s="50"/>
      <c r="H1487" s="50"/>
      <c r="I1487" s="49"/>
      <c r="J1487" s="54"/>
      <c r="K1487" s="49"/>
      <c r="L1487" s="49"/>
      <c r="M1487" s="41"/>
      <c r="N1487" s="7"/>
      <c r="O1487" s="8" t="str">
        <f t="shared" si="280"/>
        <v xml:space="preserve"> </v>
      </c>
      <c r="P1487" s="8" t="str">
        <f t="shared" si="281"/>
        <v xml:space="preserve"> </v>
      </c>
      <c r="Q1487" s="7"/>
      <c r="R1487" s="6"/>
      <c r="S1487" s="7"/>
      <c r="T1487" s="7"/>
      <c r="U1487" s="7"/>
      <c r="V1487" s="9"/>
      <c r="W1487" s="9"/>
      <c r="X1487" s="9"/>
      <c r="Y1487" s="9"/>
      <c r="Z1487" s="7"/>
      <c r="AA1487" s="7"/>
      <c r="AB1487" s="7"/>
      <c r="AC1487" s="7"/>
      <c r="AD1487" t="str">
        <f>IF('Invulblad per woning'!B1487=0," ","ja")</f>
        <v xml:space="preserve"> </v>
      </c>
      <c r="AE1487" s="10" t="str">
        <f t="shared" si="282"/>
        <v>nee</v>
      </c>
      <c r="AF1487" s="10">
        <f t="shared" si="283"/>
        <v>60</v>
      </c>
      <c r="AG1487" s="10">
        <f t="shared" si="284"/>
        <v>1944</v>
      </c>
      <c r="AH1487">
        <f t="shared" si="278"/>
        <v>0</v>
      </c>
      <c r="AI1487" s="10" t="str">
        <f t="shared" si="279"/>
        <v>nee 60 1944 0</v>
      </c>
      <c r="AJ1487" s="10" t="e">
        <f>_xlfn.XLOOKUP(AI1487,'Hybride Warmtepomp'!F$3:F$165,'Hybride Warmtepomp'!B$3:B$165)</f>
        <v>#N/A</v>
      </c>
      <c r="AK1487" t="str">
        <f t="shared" si="285"/>
        <v/>
      </c>
      <c r="AL1487" t="str">
        <f t="shared" si="289"/>
        <v>nee</v>
      </c>
      <c r="AM1487" t="str">
        <f t="shared" si="286"/>
        <v>nee</v>
      </c>
      <c r="AN1487" t="b">
        <f t="shared" si="287"/>
        <v>0</v>
      </c>
      <c r="AO1487" t="b">
        <f t="shared" si="288"/>
        <v>0</v>
      </c>
    </row>
    <row r="1488" spans="1:41">
      <c r="A1488" s="33"/>
      <c r="B1488" s="33"/>
      <c r="C1488" s="49"/>
      <c r="D1488" s="49"/>
      <c r="E1488" s="50"/>
      <c r="F1488" s="7"/>
      <c r="G1488" s="50"/>
      <c r="H1488" s="50"/>
      <c r="I1488" s="49"/>
      <c r="J1488" s="54"/>
      <c r="K1488" s="49"/>
      <c r="L1488" s="49"/>
      <c r="M1488" s="41"/>
      <c r="N1488" s="7"/>
      <c r="O1488" s="8" t="str">
        <f t="shared" si="280"/>
        <v xml:space="preserve"> </v>
      </c>
      <c r="P1488" s="8" t="str">
        <f t="shared" si="281"/>
        <v xml:space="preserve"> </v>
      </c>
      <c r="Q1488" s="7"/>
      <c r="R1488" s="6"/>
      <c r="S1488" s="7"/>
      <c r="T1488" s="7"/>
      <c r="U1488" s="7"/>
      <c r="V1488" s="9"/>
      <c r="W1488" s="9"/>
      <c r="X1488" s="9"/>
      <c r="Y1488" s="9"/>
      <c r="Z1488" s="7"/>
      <c r="AA1488" s="7"/>
      <c r="AB1488" s="7"/>
      <c r="AC1488" s="7"/>
      <c r="AD1488" t="str">
        <f>IF('Invulblad per woning'!B1488=0," ","ja")</f>
        <v xml:space="preserve"> </v>
      </c>
      <c r="AE1488" s="10" t="str">
        <f t="shared" si="282"/>
        <v>nee</v>
      </c>
      <c r="AF1488" s="10">
        <f t="shared" si="283"/>
        <v>60</v>
      </c>
      <c r="AG1488" s="10">
        <f t="shared" si="284"/>
        <v>1944</v>
      </c>
      <c r="AH1488">
        <f t="shared" si="278"/>
        <v>0</v>
      </c>
      <c r="AI1488" s="10" t="str">
        <f t="shared" si="279"/>
        <v>nee 60 1944 0</v>
      </c>
      <c r="AJ1488" s="10" t="e">
        <f>_xlfn.XLOOKUP(AI1488,'Hybride Warmtepomp'!F$3:F$165,'Hybride Warmtepomp'!B$3:B$165)</f>
        <v>#N/A</v>
      </c>
      <c r="AK1488" t="str">
        <f t="shared" si="285"/>
        <v/>
      </c>
      <c r="AL1488" t="str">
        <f t="shared" si="289"/>
        <v>nee</v>
      </c>
      <c r="AM1488" t="str">
        <f t="shared" si="286"/>
        <v>nee</v>
      </c>
      <c r="AN1488" t="b">
        <f t="shared" si="287"/>
        <v>0</v>
      </c>
      <c r="AO1488" t="b">
        <f t="shared" si="288"/>
        <v>0</v>
      </c>
    </row>
    <row r="1489" spans="1:41">
      <c r="A1489" s="33"/>
      <c r="B1489" s="33"/>
      <c r="C1489" s="49"/>
      <c r="D1489" s="49"/>
      <c r="E1489" s="50"/>
      <c r="F1489" s="7"/>
      <c r="G1489" s="50"/>
      <c r="H1489" s="50"/>
      <c r="I1489" s="49"/>
      <c r="J1489" s="54"/>
      <c r="K1489" s="49"/>
      <c r="L1489" s="49"/>
      <c r="M1489" s="41"/>
      <c r="N1489" s="7"/>
      <c r="O1489" s="8" t="str">
        <f t="shared" si="280"/>
        <v xml:space="preserve"> </v>
      </c>
      <c r="P1489" s="8" t="str">
        <f t="shared" si="281"/>
        <v xml:space="preserve"> </v>
      </c>
      <c r="Q1489" s="7"/>
      <c r="R1489" s="6"/>
      <c r="S1489" s="7"/>
      <c r="T1489" s="7"/>
      <c r="U1489" s="7"/>
      <c r="V1489" s="9"/>
      <c r="W1489" s="9"/>
      <c r="X1489" s="9"/>
      <c r="Y1489" s="9"/>
      <c r="Z1489" s="7"/>
      <c r="AA1489" s="7"/>
      <c r="AB1489" s="7"/>
      <c r="AC1489" s="7"/>
      <c r="AD1489" t="str">
        <f>IF('Invulblad per woning'!B1489=0," ","ja")</f>
        <v xml:space="preserve"> </v>
      </c>
      <c r="AE1489" s="10" t="str">
        <f t="shared" si="282"/>
        <v>nee</v>
      </c>
      <c r="AF1489" s="10">
        <f t="shared" si="283"/>
        <v>60</v>
      </c>
      <c r="AG1489" s="10">
        <f t="shared" si="284"/>
        <v>1944</v>
      </c>
      <c r="AH1489">
        <f t="shared" si="278"/>
        <v>0</v>
      </c>
      <c r="AI1489" s="10" t="str">
        <f t="shared" si="279"/>
        <v>nee 60 1944 0</v>
      </c>
      <c r="AJ1489" s="10" t="e">
        <f>_xlfn.XLOOKUP(AI1489,'Hybride Warmtepomp'!F$3:F$165,'Hybride Warmtepomp'!B$3:B$165)</f>
        <v>#N/A</v>
      </c>
      <c r="AK1489" t="str">
        <f t="shared" si="285"/>
        <v/>
      </c>
      <c r="AL1489" t="str">
        <f t="shared" si="289"/>
        <v>nee</v>
      </c>
      <c r="AM1489" t="str">
        <f t="shared" si="286"/>
        <v>nee</v>
      </c>
      <c r="AN1489" t="b">
        <f t="shared" si="287"/>
        <v>0</v>
      </c>
      <c r="AO1489" t="b">
        <f t="shared" si="288"/>
        <v>0</v>
      </c>
    </row>
    <row r="1490" spans="1:41">
      <c r="A1490" s="33"/>
      <c r="B1490" s="33"/>
      <c r="C1490" s="49"/>
      <c r="D1490" s="49"/>
      <c r="E1490" s="50"/>
      <c r="F1490" s="7"/>
      <c r="G1490" s="50"/>
      <c r="H1490" s="50"/>
      <c r="I1490" s="49"/>
      <c r="J1490" s="54"/>
      <c r="K1490" s="49"/>
      <c r="L1490" s="49"/>
      <c r="M1490" s="41"/>
      <c r="N1490" s="7"/>
      <c r="O1490" s="8" t="str">
        <f t="shared" si="280"/>
        <v xml:space="preserve"> </v>
      </c>
      <c r="P1490" s="8" t="str">
        <f t="shared" si="281"/>
        <v xml:space="preserve"> </v>
      </c>
      <c r="Q1490" s="7"/>
      <c r="R1490" s="6"/>
      <c r="S1490" s="7"/>
      <c r="T1490" s="7"/>
      <c r="U1490" s="7"/>
      <c r="V1490" s="9"/>
      <c r="W1490" s="9"/>
      <c r="X1490" s="9"/>
      <c r="Y1490" s="9"/>
      <c r="Z1490" s="7"/>
      <c r="AA1490" s="7"/>
      <c r="AB1490" s="7"/>
      <c r="AC1490" s="7"/>
      <c r="AD1490" t="str">
        <f>IF('Invulblad per woning'!B1490=0," ","ja")</f>
        <v xml:space="preserve"> </v>
      </c>
      <c r="AE1490" s="10" t="str">
        <f t="shared" si="282"/>
        <v>nee</v>
      </c>
      <c r="AF1490" s="10">
        <f t="shared" si="283"/>
        <v>60</v>
      </c>
      <c r="AG1490" s="10">
        <f t="shared" si="284"/>
        <v>1944</v>
      </c>
      <c r="AH1490">
        <f t="shared" si="278"/>
        <v>0</v>
      </c>
      <c r="AI1490" s="10" t="str">
        <f t="shared" si="279"/>
        <v>nee 60 1944 0</v>
      </c>
      <c r="AJ1490" s="10" t="e">
        <f>_xlfn.XLOOKUP(AI1490,'Hybride Warmtepomp'!F$3:F$165,'Hybride Warmtepomp'!B$3:B$165)</f>
        <v>#N/A</v>
      </c>
      <c r="AK1490" t="str">
        <f t="shared" si="285"/>
        <v/>
      </c>
      <c r="AL1490" t="str">
        <f t="shared" si="289"/>
        <v>nee</v>
      </c>
      <c r="AM1490" t="str">
        <f t="shared" si="286"/>
        <v>nee</v>
      </c>
      <c r="AN1490" t="b">
        <f t="shared" si="287"/>
        <v>0</v>
      </c>
      <c r="AO1490" t="b">
        <f t="shared" si="288"/>
        <v>0</v>
      </c>
    </row>
    <row r="1491" spans="1:41">
      <c r="A1491" s="33"/>
      <c r="B1491" s="33"/>
      <c r="C1491" s="49"/>
      <c r="D1491" s="49"/>
      <c r="E1491" s="50"/>
      <c r="F1491" s="7"/>
      <c r="G1491" s="50"/>
      <c r="H1491" s="50"/>
      <c r="I1491" s="49"/>
      <c r="J1491" s="54"/>
      <c r="K1491" s="49"/>
      <c r="L1491" s="49"/>
      <c r="M1491" s="41"/>
      <c r="N1491" s="7"/>
      <c r="O1491" s="8" t="str">
        <f t="shared" si="280"/>
        <v xml:space="preserve"> </v>
      </c>
      <c r="P1491" s="8" t="str">
        <f t="shared" si="281"/>
        <v xml:space="preserve"> </v>
      </c>
      <c r="Q1491" s="7"/>
      <c r="R1491" s="6"/>
      <c r="S1491" s="7"/>
      <c r="T1491" s="7"/>
      <c r="U1491" s="7"/>
      <c r="V1491" s="9"/>
      <c r="W1491" s="9"/>
      <c r="X1491" s="9"/>
      <c r="Y1491" s="9"/>
      <c r="Z1491" s="7"/>
      <c r="AA1491" s="7"/>
      <c r="AB1491" s="7"/>
      <c r="AC1491" s="7"/>
      <c r="AD1491" t="str">
        <f>IF('Invulblad per woning'!B1491=0," ","ja")</f>
        <v xml:space="preserve"> </v>
      </c>
      <c r="AE1491" s="10" t="str">
        <f t="shared" si="282"/>
        <v>nee</v>
      </c>
      <c r="AF1491" s="10">
        <f t="shared" si="283"/>
        <v>60</v>
      </c>
      <c r="AG1491" s="10">
        <f t="shared" si="284"/>
        <v>1944</v>
      </c>
      <c r="AH1491">
        <f t="shared" si="278"/>
        <v>0</v>
      </c>
      <c r="AI1491" s="10" t="str">
        <f t="shared" si="279"/>
        <v>nee 60 1944 0</v>
      </c>
      <c r="AJ1491" s="10" t="e">
        <f>_xlfn.XLOOKUP(AI1491,'Hybride Warmtepomp'!F$3:F$165,'Hybride Warmtepomp'!B$3:B$165)</f>
        <v>#N/A</v>
      </c>
      <c r="AK1491" t="str">
        <f t="shared" si="285"/>
        <v/>
      </c>
      <c r="AL1491" t="str">
        <f t="shared" si="289"/>
        <v>nee</v>
      </c>
      <c r="AM1491" t="str">
        <f t="shared" si="286"/>
        <v>nee</v>
      </c>
      <c r="AN1491" t="b">
        <f t="shared" si="287"/>
        <v>0</v>
      </c>
      <c r="AO1491" t="b">
        <f t="shared" si="288"/>
        <v>0</v>
      </c>
    </row>
    <row r="1492" spans="1:41">
      <c r="A1492" s="33"/>
      <c r="B1492" s="33"/>
      <c r="C1492" s="49"/>
      <c r="D1492" s="49"/>
      <c r="E1492" s="50"/>
      <c r="F1492" s="7"/>
      <c r="G1492" s="50"/>
      <c r="H1492" s="50"/>
      <c r="I1492" s="49"/>
      <c r="J1492" s="54"/>
      <c r="K1492" s="49"/>
      <c r="L1492" s="49"/>
      <c r="M1492" s="41"/>
      <c r="N1492" s="7"/>
      <c r="O1492" s="8" t="str">
        <f t="shared" si="280"/>
        <v xml:space="preserve"> </v>
      </c>
      <c r="P1492" s="8" t="str">
        <f t="shared" si="281"/>
        <v xml:space="preserve"> </v>
      </c>
      <c r="Q1492" s="7"/>
      <c r="R1492" s="6"/>
      <c r="S1492" s="7"/>
      <c r="T1492" s="7"/>
      <c r="U1492" s="7"/>
      <c r="V1492" s="9"/>
      <c r="W1492" s="9"/>
      <c r="X1492" s="9"/>
      <c r="Y1492" s="9"/>
      <c r="Z1492" s="7"/>
      <c r="AA1492" s="7"/>
      <c r="AB1492" s="7"/>
      <c r="AC1492" s="7"/>
      <c r="AD1492" t="str">
        <f>IF('Invulblad per woning'!B1492=0," ","ja")</f>
        <v xml:space="preserve"> </v>
      </c>
      <c r="AE1492" s="10" t="str">
        <f t="shared" si="282"/>
        <v>nee</v>
      </c>
      <c r="AF1492" s="10">
        <f t="shared" si="283"/>
        <v>60</v>
      </c>
      <c r="AG1492" s="10">
        <f t="shared" si="284"/>
        <v>1944</v>
      </c>
      <c r="AH1492">
        <f t="shared" si="278"/>
        <v>0</v>
      </c>
      <c r="AI1492" s="10" t="str">
        <f t="shared" si="279"/>
        <v>nee 60 1944 0</v>
      </c>
      <c r="AJ1492" s="10" t="e">
        <f>_xlfn.XLOOKUP(AI1492,'Hybride Warmtepomp'!F$3:F$165,'Hybride Warmtepomp'!B$3:B$165)</f>
        <v>#N/A</v>
      </c>
      <c r="AK1492" t="str">
        <f t="shared" si="285"/>
        <v/>
      </c>
      <c r="AL1492" t="str">
        <f t="shared" si="289"/>
        <v>nee</v>
      </c>
      <c r="AM1492" t="str">
        <f t="shared" si="286"/>
        <v>nee</v>
      </c>
      <c r="AN1492" t="b">
        <f t="shared" si="287"/>
        <v>0</v>
      </c>
      <c r="AO1492" t="b">
        <f t="shared" si="288"/>
        <v>0</v>
      </c>
    </row>
    <row r="1493" spans="1:41">
      <c r="A1493" s="33"/>
      <c r="B1493" s="33"/>
      <c r="C1493" s="49"/>
      <c r="D1493" s="49"/>
      <c r="E1493" s="50"/>
      <c r="F1493" s="7"/>
      <c r="G1493" s="50"/>
      <c r="H1493" s="50"/>
      <c r="I1493" s="49"/>
      <c r="J1493" s="54"/>
      <c r="K1493" s="49"/>
      <c r="L1493" s="49"/>
      <c r="M1493" s="41"/>
      <c r="N1493" s="7"/>
      <c r="O1493" s="8" t="str">
        <f t="shared" si="280"/>
        <v xml:space="preserve"> </v>
      </c>
      <c r="P1493" s="8" t="str">
        <f t="shared" si="281"/>
        <v xml:space="preserve"> </v>
      </c>
      <c r="Q1493" s="7"/>
      <c r="R1493" s="6"/>
      <c r="S1493" s="7"/>
      <c r="T1493" s="7"/>
      <c r="U1493" s="7"/>
      <c r="V1493" s="9"/>
      <c r="W1493" s="9"/>
      <c r="X1493" s="9"/>
      <c r="Y1493" s="9"/>
      <c r="Z1493" s="7"/>
      <c r="AA1493" s="7"/>
      <c r="AB1493" s="7"/>
      <c r="AC1493" s="7"/>
      <c r="AD1493" t="str">
        <f>IF('Invulblad per woning'!B1493=0," ","ja")</f>
        <v xml:space="preserve"> </v>
      </c>
      <c r="AE1493" s="10" t="str">
        <f t="shared" si="282"/>
        <v>nee</v>
      </c>
      <c r="AF1493" s="10">
        <f t="shared" si="283"/>
        <v>60</v>
      </c>
      <c r="AG1493" s="10">
        <f t="shared" si="284"/>
        <v>1944</v>
      </c>
      <c r="AH1493">
        <f t="shared" si="278"/>
        <v>0</v>
      </c>
      <c r="AI1493" s="10" t="str">
        <f t="shared" si="279"/>
        <v>nee 60 1944 0</v>
      </c>
      <c r="AJ1493" s="10" t="e">
        <f>_xlfn.XLOOKUP(AI1493,'Hybride Warmtepomp'!F$3:F$165,'Hybride Warmtepomp'!B$3:B$165)</f>
        <v>#N/A</v>
      </c>
      <c r="AK1493" t="str">
        <f t="shared" si="285"/>
        <v/>
      </c>
      <c r="AL1493" t="str">
        <f t="shared" si="289"/>
        <v>nee</v>
      </c>
      <c r="AM1493" t="str">
        <f t="shared" si="286"/>
        <v>nee</v>
      </c>
      <c r="AN1493" t="b">
        <f t="shared" si="287"/>
        <v>0</v>
      </c>
      <c r="AO1493" t="b">
        <f t="shared" si="288"/>
        <v>0</v>
      </c>
    </row>
    <row r="1494" spans="1:41">
      <c r="A1494" s="33"/>
      <c r="B1494" s="33"/>
      <c r="C1494" s="49"/>
      <c r="D1494" s="49"/>
      <c r="E1494" s="50"/>
      <c r="F1494" s="7"/>
      <c r="G1494" s="50"/>
      <c r="H1494" s="50"/>
      <c r="I1494" s="49"/>
      <c r="J1494" s="54"/>
      <c r="K1494" s="49"/>
      <c r="L1494" s="49"/>
      <c r="M1494" s="41"/>
      <c r="N1494" s="7"/>
      <c r="O1494" s="8" t="str">
        <f t="shared" si="280"/>
        <v xml:space="preserve"> </v>
      </c>
      <c r="P1494" s="8" t="str">
        <f t="shared" si="281"/>
        <v xml:space="preserve"> </v>
      </c>
      <c r="Q1494" s="7"/>
      <c r="R1494" s="6"/>
      <c r="S1494" s="7"/>
      <c r="T1494" s="7"/>
      <c r="U1494" s="7"/>
      <c r="V1494" s="9"/>
      <c r="W1494" s="9"/>
      <c r="X1494" s="9"/>
      <c r="Y1494" s="9"/>
      <c r="Z1494" s="7"/>
      <c r="AA1494" s="7"/>
      <c r="AB1494" s="7"/>
      <c r="AC1494" s="7"/>
      <c r="AD1494" t="str">
        <f>IF('Invulblad per woning'!B1494=0," ","ja")</f>
        <v xml:space="preserve"> </v>
      </c>
      <c r="AE1494" s="10" t="str">
        <f t="shared" si="282"/>
        <v>nee</v>
      </c>
      <c r="AF1494" s="10">
        <f t="shared" si="283"/>
        <v>60</v>
      </c>
      <c r="AG1494" s="10">
        <f t="shared" si="284"/>
        <v>1944</v>
      </c>
      <c r="AH1494">
        <f t="shared" si="278"/>
        <v>0</v>
      </c>
      <c r="AI1494" s="10" t="str">
        <f t="shared" si="279"/>
        <v>nee 60 1944 0</v>
      </c>
      <c r="AJ1494" s="10" t="e">
        <f>_xlfn.XLOOKUP(AI1494,'Hybride Warmtepomp'!F$3:F$165,'Hybride Warmtepomp'!B$3:B$165)</f>
        <v>#N/A</v>
      </c>
      <c r="AK1494" t="str">
        <f t="shared" si="285"/>
        <v/>
      </c>
      <c r="AL1494" t="str">
        <f t="shared" si="289"/>
        <v>nee</v>
      </c>
      <c r="AM1494" t="str">
        <f t="shared" si="286"/>
        <v>nee</v>
      </c>
      <c r="AN1494" t="b">
        <f t="shared" si="287"/>
        <v>0</v>
      </c>
      <c r="AO1494" t="b">
        <f t="shared" si="288"/>
        <v>0</v>
      </c>
    </row>
    <row r="1495" spans="1:41">
      <c r="A1495" s="33"/>
      <c r="B1495" s="33"/>
      <c r="C1495" s="49"/>
      <c r="D1495" s="49"/>
      <c r="E1495" s="50"/>
      <c r="F1495" s="7"/>
      <c r="G1495" s="50"/>
      <c r="H1495" s="50"/>
      <c r="I1495" s="49"/>
      <c r="J1495" s="54"/>
      <c r="K1495" s="49"/>
      <c r="L1495" s="49"/>
      <c r="M1495" s="41"/>
      <c r="N1495" s="7"/>
      <c r="O1495" s="8" t="str">
        <f t="shared" si="280"/>
        <v xml:space="preserve"> </v>
      </c>
      <c r="P1495" s="8" t="str">
        <f t="shared" si="281"/>
        <v xml:space="preserve"> </v>
      </c>
      <c r="Q1495" s="7"/>
      <c r="R1495" s="6"/>
      <c r="S1495" s="7"/>
      <c r="T1495" s="7"/>
      <c r="U1495" s="7"/>
      <c r="V1495" s="9"/>
      <c r="W1495" s="9"/>
      <c r="X1495" s="9"/>
      <c r="Y1495" s="9"/>
      <c r="Z1495" s="7"/>
      <c r="AA1495" s="7"/>
      <c r="AB1495" s="7"/>
      <c r="AC1495" s="7"/>
      <c r="AD1495" t="str">
        <f>IF('Invulblad per woning'!B1495=0," ","ja")</f>
        <v xml:space="preserve"> </v>
      </c>
      <c r="AE1495" s="10" t="str">
        <f t="shared" si="282"/>
        <v>nee</v>
      </c>
      <c r="AF1495" s="10">
        <f t="shared" si="283"/>
        <v>60</v>
      </c>
      <c r="AG1495" s="10">
        <f t="shared" si="284"/>
        <v>1944</v>
      </c>
      <c r="AH1495">
        <f t="shared" si="278"/>
        <v>0</v>
      </c>
      <c r="AI1495" s="10" t="str">
        <f t="shared" si="279"/>
        <v>nee 60 1944 0</v>
      </c>
      <c r="AJ1495" s="10" t="e">
        <f>_xlfn.XLOOKUP(AI1495,'Hybride Warmtepomp'!F$3:F$165,'Hybride Warmtepomp'!B$3:B$165)</f>
        <v>#N/A</v>
      </c>
      <c r="AK1495" t="str">
        <f t="shared" si="285"/>
        <v/>
      </c>
      <c r="AL1495" t="str">
        <f t="shared" si="289"/>
        <v>nee</v>
      </c>
      <c r="AM1495" t="str">
        <f t="shared" si="286"/>
        <v>nee</v>
      </c>
      <c r="AN1495" t="b">
        <f t="shared" si="287"/>
        <v>0</v>
      </c>
      <c r="AO1495" t="b">
        <f t="shared" si="288"/>
        <v>0</v>
      </c>
    </row>
    <row r="1496" spans="1:41">
      <c r="A1496" s="33"/>
      <c r="B1496" s="33"/>
      <c r="C1496" s="49"/>
      <c r="D1496" s="49"/>
      <c r="E1496" s="50"/>
      <c r="F1496" s="7"/>
      <c r="G1496" s="50"/>
      <c r="H1496" s="50"/>
      <c r="I1496" s="49"/>
      <c r="J1496" s="54"/>
      <c r="K1496" s="49"/>
      <c r="L1496" s="49"/>
      <c r="M1496" s="41"/>
      <c r="N1496" s="7"/>
      <c r="O1496" s="8" t="str">
        <f t="shared" si="280"/>
        <v xml:space="preserve"> </v>
      </c>
      <c r="P1496" s="8" t="str">
        <f t="shared" si="281"/>
        <v xml:space="preserve"> </v>
      </c>
      <c r="Q1496" s="7"/>
      <c r="R1496" s="6"/>
      <c r="S1496" s="7"/>
      <c r="T1496" s="7"/>
      <c r="U1496" s="7"/>
      <c r="V1496" s="9"/>
      <c r="W1496" s="9"/>
      <c r="X1496" s="9"/>
      <c r="Y1496" s="9"/>
      <c r="Z1496" s="7"/>
      <c r="AA1496" s="7"/>
      <c r="AB1496" s="7"/>
      <c r="AC1496" s="7"/>
      <c r="AD1496" t="str">
        <f>IF('Invulblad per woning'!B1496=0," ","ja")</f>
        <v xml:space="preserve"> </v>
      </c>
      <c r="AE1496" s="10" t="str">
        <f t="shared" si="282"/>
        <v>nee</v>
      </c>
      <c r="AF1496" s="10">
        <f t="shared" si="283"/>
        <v>60</v>
      </c>
      <c r="AG1496" s="10">
        <f t="shared" si="284"/>
        <v>1944</v>
      </c>
      <c r="AH1496">
        <f t="shared" si="278"/>
        <v>0</v>
      </c>
      <c r="AI1496" s="10" t="str">
        <f t="shared" si="279"/>
        <v>nee 60 1944 0</v>
      </c>
      <c r="AJ1496" s="10" t="e">
        <f>_xlfn.XLOOKUP(AI1496,'Hybride Warmtepomp'!F$3:F$165,'Hybride Warmtepomp'!B$3:B$165)</f>
        <v>#N/A</v>
      </c>
      <c r="AK1496" t="str">
        <f t="shared" si="285"/>
        <v/>
      </c>
      <c r="AL1496" t="str">
        <f t="shared" si="289"/>
        <v>nee</v>
      </c>
      <c r="AM1496" t="str">
        <f t="shared" si="286"/>
        <v>nee</v>
      </c>
      <c r="AN1496" t="b">
        <f t="shared" si="287"/>
        <v>0</v>
      </c>
      <c r="AO1496" t="b">
        <f t="shared" si="288"/>
        <v>0</v>
      </c>
    </row>
    <row r="1497" spans="1:41">
      <c r="A1497" s="33"/>
      <c r="B1497" s="33"/>
      <c r="C1497" s="49"/>
      <c r="D1497" s="49"/>
      <c r="E1497" s="50"/>
      <c r="F1497" s="7"/>
      <c r="G1497" s="50"/>
      <c r="H1497" s="50"/>
      <c r="I1497" s="49"/>
      <c r="J1497" s="54"/>
      <c r="K1497" s="49"/>
      <c r="L1497" s="49"/>
      <c r="M1497" s="41"/>
      <c r="N1497" s="7"/>
      <c r="O1497" s="8" t="str">
        <f t="shared" si="280"/>
        <v xml:space="preserve"> </v>
      </c>
      <c r="P1497" s="8" t="str">
        <f t="shared" si="281"/>
        <v xml:space="preserve"> </v>
      </c>
      <c r="Q1497" s="7"/>
      <c r="R1497" s="6"/>
      <c r="S1497" s="7"/>
      <c r="T1497" s="7"/>
      <c r="U1497" s="7"/>
      <c r="V1497" s="9"/>
      <c r="W1497" s="9"/>
      <c r="X1497" s="9"/>
      <c r="Y1497" s="9"/>
      <c r="Z1497" s="7"/>
      <c r="AA1497" s="7"/>
      <c r="AB1497" s="7"/>
      <c r="AC1497" s="7"/>
      <c r="AD1497" t="str">
        <f>IF('Invulblad per woning'!B1497=0," ","ja")</f>
        <v xml:space="preserve"> </v>
      </c>
      <c r="AE1497" s="10" t="str">
        <f t="shared" si="282"/>
        <v>nee</v>
      </c>
      <c r="AF1497" s="10">
        <f t="shared" si="283"/>
        <v>60</v>
      </c>
      <c r="AG1497" s="10">
        <f t="shared" si="284"/>
        <v>1944</v>
      </c>
      <c r="AH1497">
        <f t="shared" ref="AH1497:AH1560" si="290">Q1497</f>
        <v>0</v>
      </c>
      <c r="AI1497" s="10" t="str">
        <f t="shared" ref="AI1497:AI1560" si="291">_xlfn.CONCAT(AE1497," ",AF1497," ",AG1497," ",AH1497)</f>
        <v>nee 60 1944 0</v>
      </c>
      <c r="AJ1497" s="10" t="e">
        <f>_xlfn.XLOOKUP(AI1497,'Hybride Warmtepomp'!F$3:F$165,'Hybride Warmtepomp'!B$3:B$165)</f>
        <v>#N/A</v>
      </c>
      <c r="AK1497" t="str">
        <f t="shared" si="285"/>
        <v/>
      </c>
      <c r="AL1497" t="str">
        <f t="shared" si="289"/>
        <v>nee</v>
      </c>
      <c r="AM1497" t="str">
        <f t="shared" si="286"/>
        <v>nee</v>
      </c>
      <c r="AN1497" t="b">
        <f t="shared" si="287"/>
        <v>0</v>
      </c>
      <c r="AO1497" t="b">
        <f t="shared" si="288"/>
        <v>0</v>
      </c>
    </row>
    <row r="1498" spans="1:41">
      <c r="A1498" s="33"/>
      <c r="B1498" s="33"/>
      <c r="C1498" s="49"/>
      <c r="D1498" s="49"/>
      <c r="E1498" s="50"/>
      <c r="F1498" s="7"/>
      <c r="G1498" s="50"/>
      <c r="H1498" s="50"/>
      <c r="I1498" s="49"/>
      <c r="J1498" s="54"/>
      <c r="K1498" s="49"/>
      <c r="L1498" s="49"/>
      <c r="M1498" s="41"/>
      <c r="N1498" s="7"/>
      <c r="O1498" s="8" t="str">
        <f t="shared" si="280"/>
        <v xml:space="preserve"> </v>
      </c>
      <c r="P1498" s="8" t="str">
        <f t="shared" si="281"/>
        <v xml:space="preserve"> </v>
      </c>
      <c r="Q1498" s="7"/>
      <c r="R1498" s="6"/>
      <c r="S1498" s="7"/>
      <c r="T1498" s="7"/>
      <c r="U1498" s="7"/>
      <c r="V1498" s="9"/>
      <c r="W1498" s="9"/>
      <c r="X1498" s="9"/>
      <c r="Y1498" s="9"/>
      <c r="Z1498" s="7"/>
      <c r="AA1498" s="7"/>
      <c r="AB1498" s="7"/>
      <c r="AC1498" s="7"/>
      <c r="AD1498" t="str">
        <f>IF('Invulblad per woning'!B1498=0," ","ja")</f>
        <v xml:space="preserve"> </v>
      </c>
      <c r="AE1498" s="10" t="str">
        <f t="shared" si="282"/>
        <v>nee</v>
      </c>
      <c r="AF1498" s="10">
        <f t="shared" si="283"/>
        <v>60</v>
      </c>
      <c r="AG1498" s="10">
        <f t="shared" si="284"/>
        <v>1944</v>
      </c>
      <c r="AH1498">
        <f t="shared" si="290"/>
        <v>0</v>
      </c>
      <c r="AI1498" s="10" t="str">
        <f t="shared" si="291"/>
        <v>nee 60 1944 0</v>
      </c>
      <c r="AJ1498" s="10" t="e">
        <f>_xlfn.XLOOKUP(AI1498,'Hybride Warmtepomp'!F$3:F$165,'Hybride Warmtepomp'!B$3:B$165)</f>
        <v>#N/A</v>
      </c>
      <c r="AK1498" t="str">
        <f t="shared" si="285"/>
        <v/>
      </c>
      <c r="AL1498" t="str">
        <f t="shared" si="289"/>
        <v>nee</v>
      </c>
      <c r="AM1498" t="str">
        <f t="shared" si="286"/>
        <v>nee</v>
      </c>
      <c r="AN1498" t="b">
        <f t="shared" si="287"/>
        <v>0</v>
      </c>
      <c r="AO1498" t="b">
        <f t="shared" si="288"/>
        <v>0</v>
      </c>
    </row>
    <row r="1499" spans="1:41">
      <c r="A1499" s="33"/>
      <c r="B1499" s="33"/>
      <c r="C1499" s="49"/>
      <c r="D1499" s="49"/>
      <c r="E1499" s="50"/>
      <c r="F1499" s="7"/>
      <c r="G1499" s="50"/>
      <c r="H1499" s="50"/>
      <c r="I1499" s="49"/>
      <c r="J1499" s="54"/>
      <c r="K1499" s="49"/>
      <c r="L1499" s="49"/>
      <c r="M1499" s="41"/>
      <c r="N1499" s="7"/>
      <c r="O1499" s="8" t="str">
        <f t="shared" si="280"/>
        <v xml:space="preserve"> </v>
      </c>
      <c r="P1499" s="8" t="str">
        <f t="shared" si="281"/>
        <v xml:space="preserve"> </v>
      </c>
      <c r="Q1499" s="7"/>
      <c r="R1499" s="6"/>
      <c r="S1499" s="7"/>
      <c r="T1499" s="7"/>
      <c r="U1499" s="7"/>
      <c r="V1499" s="9"/>
      <c r="W1499" s="9"/>
      <c r="X1499" s="9"/>
      <c r="Y1499" s="9"/>
      <c r="Z1499" s="7"/>
      <c r="AA1499" s="7"/>
      <c r="AB1499" s="7"/>
      <c r="AC1499" s="7"/>
      <c r="AD1499" t="str">
        <f>IF('Invulblad per woning'!B1499=0," ","ja")</f>
        <v xml:space="preserve"> </v>
      </c>
      <c r="AE1499" s="10" t="str">
        <f t="shared" si="282"/>
        <v>nee</v>
      </c>
      <c r="AF1499" s="10">
        <f t="shared" si="283"/>
        <v>60</v>
      </c>
      <c r="AG1499" s="10">
        <f t="shared" si="284"/>
        <v>1944</v>
      </c>
      <c r="AH1499">
        <f t="shared" si="290"/>
        <v>0</v>
      </c>
      <c r="AI1499" s="10" t="str">
        <f t="shared" si="291"/>
        <v>nee 60 1944 0</v>
      </c>
      <c r="AJ1499" s="10" t="e">
        <f>_xlfn.XLOOKUP(AI1499,'Hybride Warmtepomp'!F$3:F$165,'Hybride Warmtepomp'!B$3:B$165)</f>
        <v>#N/A</v>
      </c>
      <c r="AK1499" t="str">
        <f t="shared" si="285"/>
        <v/>
      </c>
      <c r="AL1499" t="str">
        <f t="shared" si="289"/>
        <v>nee</v>
      </c>
      <c r="AM1499" t="str">
        <f t="shared" si="286"/>
        <v>nee</v>
      </c>
      <c r="AN1499" t="b">
        <f t="shared" si="287"/>
        <v>0</v>
      </c>
      <c r="AO1499" t="b">
        <f t="shared" si="288"/>
        <v>0</v>
      </c>
    </row>
    <row r="1500" spans="1:41">
      <c r="A1500" s="33"/>
      <c r="B1500" s="33"/>
      <c r="C1500" s="49"/>
      <c r="D1500" s="49"/>
      <c r="E1500" s="50"/>
      <c r="F1500" s="7"/>
      <c r="G1500" s="50"/>
      <c r="H1500" s="50"/>
      <c r="I1500" s="49"/>
      <c r="J1500" s="54"/>
      <c r="K1500" s="49"/>
      <c r="L1500" s="49"/>
      <c r="M1500" s="41"/>
      <c r="N1500" s="7"/>
      <c r="O1500" s="8" t="str">
        <f t="shared" si="280"/>
        <v xml:space="preserve"> </v>
      </c>
      <c r="P1500" s="8" t="str">
        <f t="shared" si="281"/>
        <v xml:space="preserve"> </v>
      </c>
      <c r="Q1500" s="7"/>
      <c r="R1500" s="6"/>
      <c r="S1500" s="7"/>
      <c r="T1500" s="7"/>
      <c r="U1500" s="7"/>
      <c r="V1500" s="9"/>
      <c r="W1500" s="9"/>
      <c r="X1500" s="9"/>
      <c r="Y1500" s="9"/>
      <c r="Z1500" s="7"/>
      <c r="AA1500" s="7"/>
      <c r="AB1500" s="7"/>
      <c r="AC1500" s="7"/>
      <c r="AD1500" t="str">
        <f>IF('Invulblad per woning'!B1500=0," ","ja")</f>
        <v xml:space="preserve"> </v>
      </c>
      <c r="AE1500" s="10" t="str">
        <f t="shared" si="282"/>
        <v>nee</v>
      </c>
      <c r="AF1500" s="10">
        <f t="shared" si="283"/>
        <v>60</v>
      </c>
      <c r="AG1500" s="10">
        <f t="shared" si="284"/>
        <v>1944</v>
      </c>
      <c r="AH1500">
        <f t="shared" si="290"/>
        <v>0</v>
      </c>
      <c r="AI1500" s="10" t="str">
        <f t="shared" si="291"/>
        <v>nee 60 1944 0</v>
      </c>
      <c r="AJ1500" s="10" t="e">
        <f>_xlfn.XLOOKUP(AI1500,'Hybride Warmtepomp'!F$3:F$165,'Hybride Warmtepomp'!B$3:B$165)</f>
        <v>#N/A</v>
      </c>
      <c r="AK1500" t="str">
        <f t="shared" si="285"/>
        <v/>
      </c>
      <c r="AL1500" t="str">
        <f t="shared" si="289"/>
        <v>nee</v>
      </c>
      <c r="AM1500" t="str">
        <f t="shared" si="286"/>
        <v>nee</v>
      </c>
      <c r="AN1500" t="b">
        <f t="shared" si="287"/>
        <v>0</v>
      </c>
      <c r="AO1500" t="b">
        <f t="shared" si="288"/>
        <v>0</v>
      </c>
    </row>
    <row r="1501" spans="1:41">
      <c r="A1501" s="33"/>
      <c r="B1501" s="33"/>
      <c r="C1501" s="49"/>
      <c r="D1501" s="49"/>
      <c r="E1501" s="50"/>
      <c r="F1501" s="7"/>
      <c r="G1501" s="50"/>
      <c r="H1501" s="50"/>
      <c r="I1501" s="49"/>
      <c r="J1501" s="54"/>
      <c r="K1501" s="49"/>
      <c r="L1501" s="49"/>
      <c r="M1501" s="41"/>
      <c r="N1501" s="7"/>
      <c r="O1501" s="8" t="str">
        <f t="shared" si="280"/>
        <v xml:space="preserve"> </v>
      </c>
      <c r="P1501" s="8" t="str">
        <f t="shared" si="281"/>
        <v xml:space="preserve"> </v>
      </c>
      <c r="Q1501" s="7"/>
      <c r="R1501" s="6"/>
      <c r="S1501" s="7"/>
      <c r="T1501" s="7"/>
      <c r="U1501" s="7"/>
      <c r="V1501" s="9"/>
      <c r="W1501" s="9"/>
      <c r="X1501" s="9"/>
      <c r="Y1501" s="9"/>
      <c r="Z1501" s="7"/>
      <c r="AA1501" s="7"/>
      <c r="AB1501" s="7"/>
      <c r="AC1501" s="7"/>
      <c r="AD1501" t="str">
        <f>IF('Invulblad per woning'!B1501=0," ","ja")</f>
        <v xml:space="preserve"> </v>
      </c>
      <c r="AE1501" s="10" t="str">
        <f t="shared" si="282"/>
        <v>nee</v>
      </c>
      <c r="AF1501" s="10">
        <f t="shared" si="283"/>
        <v>60</v>
      </c>
      <c r="AG1501" s="10">
        <f t="shared" si="284"/>
        <v>1944</v>
      </c>
      <c r="AH1501">
        <f t="shared" si="290"/>
        <v>0</v>
      </c>
      <c r="AI1501" s="10" t="str">
        <f t="shared" si="291"/>
        <v>nee 60 1944 0</v>
      </c>
      <c r="AJ1501" s="10" t="e">
        <f>_xlfn.XLOOKUP(AI1501,'Hybride Warmtepomp'!F$3:F$165,'Hybride Warmtepomp'!B$3:B$165)</f>
        <v>#N/A</v>
      </c>
      <c r="AK1501" t="str">
        <f t="shared" si="285"/>
        <v/>
      </c>
      <c r="AL1501" t="str">
        <f t="shared" si="289"/>
        <v>nee</v>
      </c>
      <c r="AM1501" t="str">
        <f t="shared" si="286"/>
        <v>nee</v>
      </c>
      <c r="AN1501" t="b">
        <f t="shared" si="287"/>
        <v>0</v>
      </c>
      <c r="AO1501" t="b">
        <f t="shared" si="288"/>
        <v>0</v>
      </c>
    </row>
    <row r="1502" spans="1:41">
      <c r="A1502" s="33"/>
      <c r="B1502" s="33"/>
      <c r="C1502" s="49"/>
      <c r="D1502" s="49"/>
      <c r="E1502" s="50"/>
      <c r="F1502" s="7"/>
      <c r="G1502" s="50"/>
      <c r="H1502" s="50"/>
      <c r="I1502" s="49"/>
      <c r="J1502" s="54"/>
      <c r="K1502" s="49"/>
      <c r="L1502" s="49"/>
      <c r="M1502" s="41"/>
      <c r="N1502" s="7"/>
      <c r="O1502" s="8" t="str">
        <f t="shared" si="280"/>
        <v xml:space="preserve"> </v>
      </c>
      <c r="P1502" s="8" t="str">
        <f t="shared" si="281"/>
        <v xml:space="preserve"> </v>
      </c>
      <c r="Q1502" s="7"/>
      <c r="R1502" s="6"/>
      <c r="S1502" s="7"/>
      <c r="T1502" s="7"/>
      <c r="U1502" s="7"/>
      <c r="V1502" s="9"/>
      <c r="W1502" s="9"/>
      <c r="X1502" s="9"/>
      <c r="Y1502" s="9"/>
      <c r="Z1502" s="7"/>
      <c r="AA1502" s="7"/>
      <c r="AB1502" s="7"/>
      <c r="AC1502" s="7"/>
      <c r="AD1502" t="str">
        <f>IF('Invulblad per woning'!B1502=0," ","ja")</f>
        <v xml:space="preserve"> </v>
      </c>
      <c r="AE1502" s="10" t="str">
        <f t="shared" si="282"/>
        <v>nee</v>
      </c>
      <c r="AF1502" s="10">
        <f t="shared" si="283"/>
        <v>60</v>
      </c>
      <c r="AG1502" s="10">
        <f t="shared" si="284"/>
        <v>1944</v>
      </c>
      <c r="AH1502">
        <f t="shared" si="290"/>
        <v>0</v>
      </c>
      <c r="AI1502" s="10" t="str">
        <f t="shared" si="291"/>
        <v>nee 60 1944 0</v>
      </c>
      <c r="AJ1502" s="10" t="e">
        <f>_xlfn.XLOOKUP(AI1502,'Hybride Warmtepomp'!F$3:F$165,'Hybride Warmtepomp'!B$3:B$165)</f>
        <v>#N/A</v>
      </c>
      <c r="AK1502" t="str">
        <f t="shared" si="285"/>
        <v/>
      </c>
      <c r="AL1502" t="str">
        <f t="shared" si="289"/>
        <v>nee</v>
      </c>
      <c r="AM1502" t="str">
        <f t="shared" si="286"/>
        <v>nee</v>
      </c>
      <c r="AN1502" t="b">
        <f t="shared" si="287"/>
        <v>0</v>
      </c>
      <c r="AO1502" t="b">
        <f t="shared" si="288"/>
        <v>0</v>
      </c>
    </row>
    <row r="1503" spans="1:41">
      <c r="A1503" s="33"/>
      <c r="B1503" s="33"/>
      <c r="C1503" s="49"/>
      <c r="D1503" s="49"/>
      <c r="E1503" s="50"/>
      <c r="F1503" s="7"/>
      <c r="G1503" s="50"/>
      <c r="H1503" s="50"/>
      <c r="I1503" s="49"/>
      <c r="J1503" s="54"/>
      <c r="K1503" s="49"/>
      <c r="L1503" s="49"/>
      <c r="M1503" s="41"/>
      <c r="N1503" s="7"/>
      <c r="O1503" s="8" t="str">
        <f t="shared" si="280"/>
        <v xml:space="preserve"> </v>
      </c>
      <c r="P1503" s="8" t="str">
        <f t="shared" si="281"/>
        <v xml:space="preserve"> </v>
      </c>
      <c r="Q1503" s="7"/>
      <c r="R1503" s="6"/>
      <c r="S1503" s="7"/>
      <c r="T1503" s="7"/>
      <c r="U1503" s="7"/>
      <c r="V1503" s="9"/>
      <c r="W1503" s="9"/>
      <c r="X1503" s="9"/>
      <c r="Y1503" s="9"/>
      <c r="Z1503" s="7"/>
      <c r="AA1503" s="7"/>
      <c r="AB1503" s="7"/>
      <c r="AC1503" s="7"/>
      <c r="AD1503" t="str">
        <f>IF('Invulblad per woning'!B1503=0," ","ja")</f>
        <v xml:space="preserve"> </v>
      </c>
      <c r="AE1503" s="10" t="str">
        <f t="shared" si="282"/>
        <v>nee</v>
      </c>
      <c r="AF1503" s="10">
        <f t="shared" si="283"/>
        <v>60</v>
      </c>
      <c r="AG1503" s="10">
        <f t="shared" si="284"/>
        <v>1944</v>
      </c>
      <c r="AH1503">
        <f t="shared" si="290"/>
        <v>0</v>
      </c>
      <c r="AI1503" s="10" t="str">
        <f t="shared" si="291"/>
        <v>nee 60 1944 0</v>
      </c>
      <c r="AJ1503" s="10" t="e">
        <f>_xlfn.XLOOKUP(AI1503,'Hybride Warmtepomp'!F$3:F$165,'Hybride Warmtepomp'!B$3:B$165)</f>
        <v>#N/A</v>
      </c>
      <c r="AK1503" t="str">
        <f t="shared" si="285"/>
        <v/>
      </c>
      <c r="AL1503" t="str">
        <f t="shared" si="289"/>
        <v>nee</v>
      </c>
      <c r="AM1503" t="str">
        <f t="shared" si="286"/>
        <v>nee</v>
      </c>
      <c r="AN1503" t="b">
        <f t="shared" si="287"/>
        <v>0</v>
      </c>
      <c r="AO1503" t="b">
        <f t="shared" si="288"/>
        <v>0</v>
      </c>
    </row>
    <row r="1504" spans="1:41">
      <c r="A1504" s="33"/>
      <c r="B1504" s="33"/>
      <c r="C1504" s="49"/>
      <c r="D1504" s="49"/>
      <c r="E1504" s="50"/>
      <c r="F1504" s="7"/>
      <c r="G1504" s="50"/>
      <c r="H1504" s="50"/>
      <c r="I1504" s="49"/>
      <c r="J1504" s="54"/>
      <c r="K1504" s="49"/>
      <c r="L1504" s="49"/>
      <c r="M1504" s="41"/>
      <c r="N1504" s="7"/>
      <c r="O1504" s="8" t="str">
        <f t="shared" si="280"/>
        <v xml:space="preserve"> </v>
      </c>
      <c r="P1504" s="8" t="str">
        <f t="shared" si="281"/>
        <v xml:space="preserve"> </v>
      </c>
      <c r="Q1504" s="7"/>
      <c r="R1504" s="6"/>
      <c r="S1504" s="7"/>
      <c r="T1504" s="7"/>
      <c r="U1504" s="7"/>
      <c r="V1504" s="9"/>
      <c r="W1504" s="9"/>
      <c r="X1504" s="9"/>
      <c r="Y1504" s="9"/>
      <c r="Z1504" s="7"/>
      <c r="AA1504" s="7"/>
      <c r="AB1504" s="7"/>
      <c r="AC1504" s="7"/>
      <c r="AD1504" t="str">
        <f>IF('Invulblad per woning'!B1504=0," ","ja")</f>
        <v xml:space="preserve"> </v>
      </c>
      <c r="AE1504" s="10" t="str">
        <f t="shared" si="282"/>
        <v>nee</v>
      </c>
      <c r="AF1504" s="10">
        <f t="shared" si="283"/>
        <v>60</v>
      </c>
      <c r="AG1504" s="10">
        <f t="shared" si="284"/>
        <v>1944</v>
      </c>
      <c r="AH1504">
        <f t="shared" si="290"/>
        <v>0</v>
      </c>
      <c r="AI1504" s="10" t="str">
        <f t="shared" si="291"/>
        <v>nee 60 1944 0</v>
      </c>
      <c r="AJ1504" s="10" t="e">
        <f>_xlfn.XLOOKUP(AI1504,'Hybride Warmtepomp'!F$3:F$165,'Hybride Warmtepomp'!B$3:B$165)</f>
        <v>#N/A</v>
      </c>
      <c r="AK1504" t="str">
        <f t="shared" si="285"/>
        <v/>
      </c>
      <c r="AL1504" t="str">
        <f t="shared" si="289"/>
        <v>nee</v>
      </c>
      <c r="AM1504" t="str">
        <f t="shared" si="286"/>
        <v>nee</v>
      </c>
      <c r="AN1504" t="b">
        <f t="shared" si="287"/>
        <v>0</v>
      </c>
      <c r="AO1504" t="b">
        <f t="shared" si="288"/>
        <v>0</v>
      </c>
    </row>
    <row r="1505" spans="1:41">
      <c r="A1505" s="33"/>
      <c r="B1505" s="33"/>
      <c r="C1505" s="49"/>
      <c r="D1505" s="49"/>
      <c r="E1505" s="50"/>
      <c r="F1505" s="7"/>
      <c r="G1505" s="50"/>
      <c r="H1505" s="50"/>
      <c r="I1505" s="49"/>
      <c r="J1505" s="54"/>
      <c r="K1505" s="49"/>
      <c r="L1505" s="49"/>
      <c r="M1505" s="41"/>
      <c r="N1505" s="7"/>
      <c r="O1505" s="8" t="str">
        <f t="shared" si="280"/>
        <v xml:space="preserve"> </v>
      </c>
      <c r="P1505" s="8" t="str">
        <f t="shared" si="281"/>
        <v xml:space="preserve"> </v>
      </c>
      <c r="Q1505" s="7"/>
      <c r="R1505" s="6"/>
      <c r="S1505" s="7"/>
      <c r="T1505" s="7"/>
      <c r="U1505" s="7"/>
      <c r="V1505" s="9"/>
      <c r="W1505" s="9"/>
      <c r="X1505" s="9"/>
      <c r="Y1505" s="9"/>
      <c r="Z1505" s="7"/>
      <c r="AA1505" s="7"/>
      <c r="AB1505" s="7"/>
      <c r="AC1505" s="7"/>
      <c r="AD1505" t="str">
        <f>IF('Invulblad per woning'!B1505=0," ","ja")</f>
        <v xml:space="preserve"> </v>
      </c>
      <c r="AE1505" s="10" t="str">
        <f t="shared" si="282"/>
        <v>nee</v>
      </c>
      <c r="AF1505" s="10">
        <f t="shared" si="283"/>
        <v>60</v>
      </c>
      <c r="AG1505" s="10">
        <f t="shared" si="284"/>
        <v>1944</v>
      </c>
      <c r="AH1505">
        <f t="shared" si="290"/>
        <v>0</v>
      </c>
      <c r="AI1505" s="10" t="str">
        <f t="shared" si="291"/>
        <v>nee 60 1944 0</v>
      </c>
      <c r="AJ1505" s="10" t="e">
        <f>_xlfn.XLOOKUP(AI1505,'Hybride Warmtepomp'!F$3:F$165,'Hybride Warmtepomp'!B$3:B$165)</f>
        <v>#N/A</v>
      </c>
      <c r="AK1505" t="str">
        <f t="shared" si="285"/>
        <v/>
      </c>
      <c r="AL1505" t="str">
        <f t="shared" si="289"/>
        <v>nee</v>
      </c>
      <c r="AM1505" t="str">
        <f t="shared" si="286"/>
        <v>nee</v>
      </c>
      <c r="AN1505" t="b">
        <f t="shared" si="287"/>
        <v>0</v>
      </c>
      <c r="AO1505" t="b">
        <f t="shared" si="288"/>
        <v>0</v>
      </c>
    </row>
    <row r="1506" spans="1:41">
      <c r="A1506" s="33"/>
      <c r="B1506" s="33"/>
      <c r="C1506" s="49"/>
      <c r="D1506" s="49"/>
      <c r="E1506" s="50"/>
      <c r="F1506" s="7"/>
      <c r="G1506" s="50"/>
      <c r="H1506" s="50"/>
      <c r="I1506" s="49"/>
      <c r="J1506" s="54"/>
      <c r="K1506" s="49"/>
      <c r="L1506" s="49"/>
      <c r="M1506" s="41"/>
      <c r="N1506" s="7"/>
      <c r="O1506" s="8" t="str">
        <f t="shared" si="280"/>
        <v xml:space="preserve"> </v>
      </c>
      <c r="P1506" s="8" t="str">
        <f t="shared" si="281"/>
        <v xml:space="preserve"> </v>
      </c>
      <c r="Q1506" s="7"/>
      <c r="R1506" s="6"/>
      <c r="S1506" s="7"/>
      <c r="T1506" s="7"/>
      <c r="U1506" s="7"/>
      <c r="V1506" s="9"/>
      <c r="W1506" s="9"/>
      <c r="X1506" s="9"/>
      <c r="Y1506" s="9"/>
      <c r="Z1506" s="7"/>
      <c r="AA1506" s="7"/>
      <c r="AB1506" s="7"/>
      <c r="AC1506" s="7"/>
      <c r="AD1506" t="str">
        <f>IF('Invulblad per woning'!B1506=0," ","ja")</f>
        <v xml:space="preserve"> </v>
      </c>
      <c r="AE1506" s="10" t="str">
        <f t="shared" si="282"/>
        <v>nee</v>
      </c>
      <c r="AF1506" s="10">
        <f t="shared" si="283"/>
        <v>60</v>
      </c>
      <c r="AG1506" s="10">
        <f t="shared" si="284"/>
        <v>1944</v>
      </c>
      <c r="AH1506">
        <f t="shared" si="290"/>
        <v>0</v>
      </c>
      <c r="AI1506" s="10" t="str">
        <f t="shared" si="291"/>
        <v>nee 60 1944 0</v>
      </c>
      <c r="AJ1506" s="10" t="e">
        <f>_xlfn.XLOOKUP(AI1506,'Hybride Warmtepomp'!F$3:F$165,'Hybride Warmtepomp'!B$3:B$165)</f>
        <v>#N/A</v>
      </c>
      <c r="AK1506" t="str">
        <f t="shared" si="285"/>
        <v/>
      </c>
      <c r="AL1506" t="str">
        <f t="shared" si="289"/>
        <v>nee</v>
      </c>
      <c r="AM1506" t="str">
        <f t="shared" si="286"/>
        <v>nee</v>
      </c>
      <c r="AN1506" t="b">
        <f t="shared" si="287"/>
        <v>0</v>
      </c>
      <c r="AO1506" t="b">
        <f t="shared" si="288"/>
        <v>0</v>
      </c>
    </row>
    <row r="1507" spans="1:41">
      <c r="A1507" s="33"/>
      <c r="B1507" s="33"/>
      <c r="C1507" s="49"/>
      <c r="D1507" s="49"/>
      <c r="E1507" s="50"/>
      <c r="F1507" s="7"/>
      <c r="G1507" s="50"/>
      <c r="H1507" s="50"/>
      <c r="I1507" s="49"/>
      <c r="J1507" s="54"/>
      <c r="K1507" s="49"/>
      <c r="L1507" s="49"/>
      <c r="M1507" s="41"/>
      <c r="N1507" s="7"/>
      <c r="O1507" s="8" t="str">
        <f t="shared" si="280"/>
        <v xml:space="preserve"> </v>
      </c>
      <c r="P1507" s="8" t="str">
        <f t="shared" si="281"/>
        <v xml:space="preserve"> </v>
      </c>
      <c r="Q1507" s="7"/>
      <c r="R1507" s="6"/>
      <c r="S1507" s="7"/>
      <c r="T1507" s="7"/>
      <c r="U1507" s="7"/>
      <c r="V1507" s="9"/>
      <c r="W1507" s="9"/>
      <c r="X1507" s="9"/>
      <c r="Y1507" s="9"/>
      <c r="Z1507" s="7"/>
      <c r="AA1507" s="7"/>
      <c r="AB1507" s="7"/>
      <c r="AC1507" s="7"/>
      <c r="AD1507" t="str">
        <f>IF('Invulblad per woning'!B1507=0," ","ja")</f>
        <v xml:space="preserve"> </v>
      </c>
      <c r="AE1507" s="10" t="str">
        <f t="shared" si="282"/>
        <v>nee</v>
      </c>
      <c r="AF1507" s="10">
        <f t="shared" si="283"/>
        <v>60</v>
      </c>
      <c r="AG1507" s="10">
        <f t="shared" si="284"/>
        <v>1944</v>
      </c>
      <c r="AH1507">
        <f t="shared" si="290"/>
        <v>0</v>
      </c>
      <c r="AI1507" s="10" t="str">
        <f t="shared" si="291"/>
        <v>nee 60 1944 0</v>
      </c>
      <c r="AJ1507" s="10" t="e">
        <f>_xlfn.XLOOKUP(AI1507,'Hybride Warmtepomp'!F$3:F$165,'Hybride Warmtepomp'!B$3:B$165)</f>
        <v>#N/A</v>
      </c>
      <c r="AK1507" t="str">
        <f t="shared" si="285"/>
        <v/>
      </c>
      <c r="AL1507" t="str">
        <f t="shared" si="289"/>
        <v>nee</v>
      </c>
      <c r="AM1507" t="str">
        <f t="shared" si="286"/>
        <v>nee</v>
      </c>
      <c r="AN1507" t="b">
        <f t="shared" si="287"/>
        <v>0</v>
      </c>
      <c r="AO1507" t="b">
        <f t="shared" si="288"/>
        <v>0</v>
      </c>
    </row>
    <row r="1508" spans="1:41">
      <c r="A1508" s="33"/>
      <c r="B1508" s="33"/>
      <c r="C1508" s="49"/>
      <c r="D1508" s="49"/>
      <c r="E1508" s="50"/>
      <c r="F1508" s="7"/>
      <c r="G1508" s="50"/>
      <c r="H1508" s="50"/>
      <c r="I1508" s="49"/>
      <c r="J1508" s="54"/>
      <c r="K1508" s="49"/>
      <c r="L1508" s="49"/>
      <c r="M1508" s="41"/>
      <c r="N1508" s="7"/>
      <c r="O1508" s="8" t="str">
        <f t="shared" si="280"/>
        <v xml:space="preserve"> </v>
      </c>
      <c r="P1508" s="8" t="str">
        <f t="shared" si="281"/>
        <v xml:space="preserve"> </v>
      </c>
      <c r="Q1508" s="7"/>
      <c r="R1508" s="6"/>
      <c r="S1508" s="7"/>
      <c r="T1508" s="7"/>
      <c r="U1508" s="7"/>
      <c r="V1508" s="9"/>
      <c r="W1508" s="9"/>
      <c r="X1508" s="9"/>
      <c r="Y1508" s="9"/>
      <c r="Z1508" s="7"/>
      <c r="AA1508" s="7"/>
      <c r="AB1508" s="7"/>
      <c r="AC1508" s="7"/>
      <c r="AD1508" t="str">
        <f>IF('Invulblad per woning'!B1508=0," ","ja")</f>
        <v xml:space="preserve"> </v>
      </c>
      <c r="AE1508" s="10" t="str">
        <f t="shared" si="282"/>
        <v>nee</v>
      </c>
      <c r="AF1508" s="10">
        <f t="shared" si="283"/>
        <v>60</v>
      </c>
      <c r="AG1508" s="10">
        <f t="shared" si="284"/>
        <v>1944</v>
      </c>
      <c r="AH1508">
        <f t="shared" si="290"/>
        <v>0</v>
      </c>
      <c r="AI1508" s="10" t="str">
        <f t="shared" si="291"/>
        <v>nee 60 1944 0</v>
      </c>
      <c r="AJ1508" s="10" t="e">
        <f>_xlfn.XLOOKUP(AI1508,'Hybride Warmtepomp'!F$3:F$165,'Hybride Warmtepomp'!B$3:B$165)</f>
        <v>#N/A</v>
      </c>
      <c r="AK1508" t="str">
        <f t="shared" si="285"/>
        <v/>
      </c>
      <c r="AL1508" t="str">
        <f t="shared" si="289"/>
        <v>nee</v>
      </c>
      <c r="AM1508" t="str">
        <f t="shared" si="286"/>
        <v>nee</v>
      </c>
      <c r="AN1508" t="b">
        <f t="shared" si="287"/>
        <v>0</v>
      </c>
      <c r="AO1508" t="b">
        <f t="shared" si="288"/>
        <v>0</v>
      </c>
    </row>
    <row r="1509" spans="1:41">
      <c r="A1509" s="33"/>
      <c r="B1509" s="33"/>
      <c r="C1509" s="49"/>
      <c r="D1509" s="49"/>
      <c r="E1509" s="50"/>
      <c r="F1509" s="7"/>
      <c r="G1509" s="50"/>
      <c r="H1509" s="50"/>
      <c r="I1509" s="49"/>
      <c r="J1509" s="54"/>
      <c r="K1509" s="49"/>
      <c r="L1509" s="49"/>
      <c r="M1509" s="41"/>
      <c r="N1509" s="7"/>
      <c r="O1509" s="8" t="str">
        <f t="shared" si="280"/>
        <v xml:space="preserve"> </v>
      </c>
      <c r="P1509" s="8" t="str">
        <f t="shared" si="281"/>
        <v xml:space="preserve"> </v>
      </c>
      <c r="Q1509" s="7"/>
      <c r="R1509" s="6"/>
      <c r="S1509" s="7"/>
      <c r="T1509" s="7"/>
      <c r="U1509" s="7"/>
      <c r="V1509" s="9"/>
      <c r="W1509" s="9"/>
      <c r="X1509" s="9"/>
      <c r="Y1509" s="9"/>
      <c r="Z1509" s="7"/>
      <c r="AA1509" s="7"/>
      <c r="AB1509" s="7"/>
      <c r="AC1509" s="7"/>
      <c r="AD1509" t="str">
        <f>IF('Invulblad per woning'!B1509=0," ","ja")</f>
        <v xml:space="preserve"> </v>
      </c>
      <c r="AE1509" s="10" t="str">
        <f t="shared" si="282"/>
        <v>nee</v>
      </c>
      <c r="AF1509" s="10">
        <f t="shared" si="283"/>
        <v>60</v>
      </c>
      <c r="AG1509" s="10">
        <f t="shared" si="284"/>
        <v>1944</v>
      </c>
      <c r="AH1509">
        <f t="shared" si="290"/>
        <v>0</v>
      </c>
      <c r="AI1509" s="10" t="str">
        <f t="shared" si="291"/>
        <v>nee 60 1944 0</v>
      </c>
      <c r="AJ1509" s="10" t="e">
        <f>_xlfn.XLOOKUP(AI1509,'Hybride Warmtepomp'!F$3:F$165,'Hybride Warmtepomp'!B$3:B$165)</f>
        <v>#N/A</v>
      </c>
      <c r="AK1509" t="str">
        <f t="shared" si="285"/>
        <v/>
      </c>
      <c r="AL1509" t="str">
        <f t="shared" si="289"/>
        <v>nee</v>
      </c>
      <c r="AM1509" t="str">
        <f t="shared" si="286"/>
        <v>nee</v>
      </c>
      <c r="AN1509" t="b">
        <f t="shared" si="287"/>
        <v>0</v>
      </c>
      <c r="AO1509" t="b">
        <f t="shared" si="288"/>
        <v>0</v>
      </c>
    </row>
    <row r="1510" spans="1:41">
      <c r="A1510" s="33"/>
      <c r="B1510" s="33"/>
      <c r="C1510" s="49"/>
      <c r="D1510" s="49"/>
      <c r="E1510" s="50"/>
      <c r="F1510" s="7"/>
      <c r="G1510" s="50"/>
      <c r="H1510" s="50"/>
      <c r="I1510" s="49"/>
      <c r="J1510" s="54"/>
      <c r="K1510" s="49"/>
      <c r="L1510" s="49"/>
      <c r="M1510" s="41"/>
      <c r="N1510" s="7"/>
      <c r="O1510" s="8" t="str">
        <f t="shared" si="280"/>
        <v xml:space="preserve"> </v>
      </c>
      <c r="P1510" s="8" t="str">
        <f t="shared" si="281"/>
        <v xml:space="preserve"> </v>
      </c>
      <c r="Q1510" s="7"/>
      <c r="R1510" s="6"/>
      <c r="S1510" s="7"/>
      <c r="T1510" s="7"/>
      <c r="U1510" s="7"/>
      <c r="V1510" s="9"/>
      <c r="W1510" s="9"/>
      <c r="X1510" s="9"/>
      <c r="Y1510" s="9"/>
      <c r="Z1510" s="7"/>
      <c r="AA1510" s="7"/>
      <c r="AB1510" s="7"/>
      <c r="AC1510" s="7"/>
      <c r="AD1510" t="str">
        <f>IF('Invulblad per woning'!B1510=0," ","ja")</f>
        <v xml:space="preserve"> </v>
      </c>
      <c r="AE1510" s="10" t="str">
        <f t="shared" si="282"/>
        <v>nee</v>
      </c>
      <c r="AF1510" s="10">
        <f t="shared" si="283"/>
        <v>60</v>
      </c>
      <c r="AG1510" s="10">
        <f t="shared" si="284"/>
        <v>1944</v>
      </c>
      <c r="AH1510">
        <f t="shared" si="290"/>
        <v>0</v>
      </c>
      <c r="AI1510" s="10" t="str">
        <f t="shared" si="291"/>
        <v>nee 60 1944 0</v>
      </c>
      <c r="AJ1510" s="10" t="e">
        <f>_xlfn.XLOOKUP(AI1510,'Hybride Warmtepomp'!F$3:F$165,'Hybride Warmtepomp'!B$3:B$165)</f>
        <v>#N/A</v>
      </c>
      <c r="AK1510" t="str">
        <f t="shared" si="285"/>
        <v/>
      </c>
      <c r="AL1510" t="str">
        <f t="shared" si="289"/>
        <v>nee</v>
      </c>
      <c r="AM1510" t="str">
        <f t="shared" si="286"/>
        <v>nee</v>
      </c>
      <c r="AN1510" t="b">
        <f t="shared" si="287"/>
        <v>0</v>
      </c>
      <c r="AO1510" t="b">
        <f t="shared" si="288"/>
        <v>0</v>
      </c>
    </row>
    <row r="1511" spans="1:41">
      <c r="A1511" s="33"/>
      <c r="B1511" s="33"/>
      <c r="C1511" s="49"/>
      <c r="D1511" s="49"/>
      <c r="E1511" s="50"/>
      <c r="F1511" s="7"/>
      <c r="G1511" s="50"/>
      <c r="H1511" s="50"/>
      <c r="I1511" s="49"/>
      <c r="J1511" s="54"/>
      <c r="K1511" s="49"/>
      <c r="L1511" s="49"/>
      <c r="M1511" s="41"/>
      <c r="N1511" s="7"/>
      <c r="O1511" s="8" t="str">
        <f t="shared" si="280"/>
        <v xml:space="preserve"> </v>
      </c>
      <c r="P1511" s="8" t="str">
        <f t="shared" si="281"/>
        <v xml:space="preserve"> </v>
      </c>
      <c r="Q1511" s="7"/>
      <c r="R1511" s="6"/>
      <c r="S1511" s="7"/>
      <c r="T1511" s="7"/>
      <c r="U1511" s="7"/>
      <c r="V1511" s="9"/>
      <c r="W1511" s="9"/>
      <c r="X1511" s="9"/>
      <c r="Y1511" s="9"/>
      <c r="Z1511" s="7"/>
      <c r="AA1511" s="7"/>
      <c r="AB1511" s="7"/>
      <c r="AC1511" s="7"/>
      <c r="AD1511" t="str">
        <f>IF('Invulblad per woning'!B1511=0," ","ja")</f>
        <v xml:space="preserve"> </v>
      </c>
      <c r="AE1511" s="10" t="str">
        <f t="shared" si="282"/>
        <v>nee</v>
      </c>
      <c r="AF1511" s="10">
        <f t="shared" si="283"/>
        <v>60</v>
      </c>
      <c r="AG1511" s="10">
        <f t="shared" si="284"/>
        <v>1944</v>
      </c>
      <c r="AH1511">
        <f t="shared" si="290"/>
        <v>0</v>
      </c>
      <c r="AI1511" s="10" t="str">
        <f t="shared" si="291"/>
        <v>nee 60 1944 0</v>
      </c>
      <c r="AJ1511" s="10" t="e">
        <f>_xlfn.XLOOKUP(AI1511,'Hybride Warmtepomp'!F$3:F$165,'Hybride Warmtepomp'!B$3:B$165)</f>
        <v>#N/A</v>
      </c>
      <c r="AK1511" t="str">
        <f t="shared" si="285"/>
        <v/>
      </c>
      <c r="AL1511" t="str">
        <f t="shared" si="289"/>
        <v>nee</v>
      </c>
      <c r="AM1511" t="str">
        <f t="shared" si="286"/>
        <v>nee</v>
      </c>
      <c r="AN1511" t="b">
        <f t="shared" si="287"/>
        <v>0</v>
      </c>
      <c r="AO1511" t="b">
        <f t="shared" si="288"/>
        <v>0</v>
      </c>
    </row>
    <row r="1512" spans="1:41">
      <c r="A1512" s="33"/>
      <c r="B1512" s="33"/>
      <c r="C1512" s="49"/>
      <c r="D1512" s="49"/>
      <c r="E1512" s="50"/>
      <c r="F1512" s="7"/>
      <c r="G1512" s="50"/>
      <c r="H1512" s="50"/>
      <c r="I1512" s="49"/>
      <c r="J1512" s="54"/>
      <c r="K1512" s="49"/>
      <c r="L1512" s="49"/>
      <c r="M1512" s="41"/>
      <c r="N1512" s="7"/>
      <c r="O1512" s="8" t="str">
        <f t="shared" si="280"/>
        <v xml:space="preserve"> </v>
      </c>
      <c r="P1512" s="8" t="str">
        <f t="shared" si="281"/>
        <v xml:space="preserve"> </v>
      </c>
      <c r="Q1512" s="7"/>
      <c r="R1512" s="6"/>
      <c r="S1512" s="7"/>
      <c r="T1512" s="7"/>
      <c r="U1512" s="7"/>
      <c r="V1512" s="9"/>
      <c r="W1512" s="9"/>
      <c r="X1512" s="9"/>
      <c r="Y1512" s="9"/>
      <c r="Z1512" s="7"/>
      <c r="AA1512" s="7"/>
      <c r="AB1512" s="7"/>
      <c r="AC1512" s="7"/>
      <c r="AD1512" t="str">
        <f>IF('Invulblad per woning'!B1512=0," ","ja")</f>
        <v xml:space="preserve"> </v>
      </c>
      <c r="AE1512" s="10" t="str">
        <f t="shared" si="282"/>
        <v>nee</v>
      </c>
      <c r="AF1512" s="10">
        <f t="shared" si="283"/>
        <v>60</v>
      </c>
      <c r="AG1512" s="10">
        <f t="shared" si="284"/>
        <v>1944</v>
      </c>
      <c r="AH1512">
        <f t="shared" si="290"/>
        <v>0</v>
      </c>
      <c r="AI1512" s="10" t="str">
        <f t="shared" si="291"/>
        <v>nee 60 1944 0</v>
      </c>
      <c r="AJ1512" s="10" t="e">
        <f>_xlfn.XLOOKUP(AI1512,'Hybride Warmtepomp'!F$3:F$165,'Hybride Warmtepomp'!B$3:B$165)</f>
        <v>#N/A</v>
      </c>
      <c r="AK1512" t="str">
        <f t="shared" si="285"/>
        <v/>
      </c>
      <c r="AL1512" t="str">
        <f t="shared" si="289"/>
        <v>nee</v>
      </c>
      <c r="AM1512" t="str">
        <f t="shared" si="286"/>
        <v>nee</v>
      </c>
      <c r="AN1512" t="b">
        <f t="shared" si="287"/>
        <v>0</v>
      </c>
      <c r="AO1512" t="b">
        <f t="shared" si="288"/>
        <v>0</v>
      </c>
    </row>
    <row r="1513" spans="1:41">
      <c r="A1513" s="33"/>
      <c r="B1513" s="33"/>
      <c r="C1513" s="49"/>
      <c r="D1513" s="49"/>
      <c r="E1513" s="50"/>
      <c r="F1513" s="7"/>
      <c r="G1513" s="50"/>
      <c r="H1513" s="50"/>
      <c r="I1513" s="49"/>
      <c r="J1513" s="54"/>
      <c r="K1513" s="49"/>
      <c r="L1513" s="49"/>
      <c r="M1513" s="41"/>
      <c r="N1513" s="7"/>
      <c r="O1513" s="8" t="str">
        <f t="shared" si="280"/>
        <v xml:space="preserve"> </v>
      </c>
      <c r="P1513" s="8" t="str">
        <f t="shared" si="281"/>
        <v xml:space="preserve"> </v>
      </c>
      <c r="Q1513" s="7"/>
      <c r="R1513" s="6"/>
      <c r="S1513" s="7"/>
      <c r="T1513" s="7"/>
      <c r="U1513" s="7"/>
      <c r="V1513" s="9"/>
      <c r="W1513" s="9"/>
      <c r="X1513" s="9"/>
      <c r="Y1513" s="9"/>
      <c r="Z1513" s="7"/>
      <c r="AA1513" s="7"/>
      <c r="AB1513" s="7"/>
      <c r="AC1513" s="7"/>
      <c r="AD1513" t="str">
        <f>IF('Invulblad per woning'!B1513=0," ","ja")</f>
        <v xml:space="preserve"> </v>
      </c>
      <c r="AE1513" s="10" t="str">
        <f t="shared" si="282"/>
        <v>nee</v>
      </c>
      <c r="AF1513" s="10">
        <f t="shared" si="283"/>
        <v>60</v>
      </c>
      <c r="AG1513" s="10">
        <f t="shared" si="284"/>
        <v>1944</v>
      </c>
      <c r="AH1513">
        <f t="shared" si="290"/>
        <v>0</v>
      </c>
      <c r="AI1513" s="10" t="str">
        <f t="shared" si="291"/>
        <v>nee 60 1944 0</v>
      </c>
      <c r="AJ1513" s="10" t="e">
        <f>_xlfn.XLOOKUP(AI1513,'Hybride Warmtepomp'!F$3:F$165,'Hybride Warmtepomp'!B$3:B$165)</f>
        <v>#N/A</v>
      </c>
      <c r="AK1513" t="str">
        <f t="shared" si="285"/>
        <v/>
      </c>
      <c r="AL1513" t="str">
        <f t="shared" si="289"/>
        <v>nee</v>
      </c>
      <c r="AM1513" t="str">
        <f t="shared" si="286"/>
        <v>nee</v>
      </c>
      <c r="AN1513" t="b">
        <f t="shared" si="287"/>
        <v>0</v>
      </c>
      <c r="AO1513" t="b">
        <f t="shared" si="288"/>
        <v>0</v>
      </c>
    </row>
    <row r="1514" spans="1:41">
      <c r="A1514" s="33"/>
      <c r="B1514" s="33"/>
      <c r="C1514" s="49"/>
      <c r="D1514" s="49"/>
      <c r="E1514" s="50"/>
      <c r="F1514" s="7"/>
      <c r="G1514" s="50"/>
      <c r="H1514" s="50"/>
      <c r="I1514" s="49"/>
      <c r="J1514" s="54"/>
      <c r="K1514" s="49"/>
      <c r="L1514" s="49"/>
      <c r="M1514" s="41"/>
      <c r="N1514" s="7"/>
      <c r="O1514" s="8" t="str">
        <f t="shared" si="280"/>
        <v xml:space="preserve"> </v>
      </c>
      <c r="P1514" s="8" t="str">
        <f t="shared" si="281"/>
        <v xml:space="preserve"> </v>
      </c>
      <c r="Q1514" s="7"/>
      <c r="R1514" s="6"/>
      <c r="S1514" s="7"/>
      <c r="T1514" s="7"/>
      <c r="U1514" s="7"/>
      <c r="V1514" s="9"/>
      <c r="W1514" s="9"/>
      <c r="X1514" s="9"/>
      <c r="Y1514" s="9"/>
      <c r="Z1514" s="7"/>
      <c r="AA1514" s="7"/>
      <c r="AB1514" s="7"/>
      <c r="AC1514" s="7"/>
      <c r="AD1514" t="str">
        <f>IF('Invulblad per woning'!B1514=0," ","ja")</f>
        <v xml:space="preserve"> </v>
      </c>
      <c r="AE1514" s="10" t="str">
        <f t="shared" si="282"/>
        <v>nee</v>
      </c>
      <c r="AF1514" s="10">
        <f t="shared" si="283"/>
        <v>60</v>
      </c>
      <c r="AG1514" s="10">
        <f t="shared" si="284"/>
        <v>1944</v>
      </c>
      <c r="AH1514">
        <f t="shared" si="290"/>
        <v>0</v>
      </c>
      <c r="AI1514" s="10" t="str">
        <f t="shared" si="291"/>
        <v>nee 60 1944 0</v>
      </c>
      <c r="AJ1514" s="10" t="e">
        <f>_xlfn.XLOOKUP(AI1514,'Hybride Warmtepomp'!F$3:F$165,'Hybride Warmtepomp'!B$3:B$165)</f>
        <v>#N/A</v>
      </c>
      <c r="AK1514" t="str">
        <f t="shared" si="285"/>
        <v/>
      </c>
      <c r="AL1514" t="str">
        <f t="shared" si="289"/>
        <v>nee</v>
      </c>
      <c r="AM1514" t="str">
        <f t="shared" si="286"/>
        <v>nee</v>
      </c>
      <c r="AN1514" t="b">
        <f t="shared" si="287"/>
        <v>0</v>
      </c>
      <c r="AO1514" t="b">
        <f t="shared" si="288"/>
        <v>0</v>
      </c>
    </row>
    <row r="1515" spans="1:41">
      <c r="A1515" s="33"/>
      <c r="B1515" s="33"/>
      <c r="C1515" s="49"/>
      <c r="D1515" s="49"/>
      <c r="E1515" s="50"/>
      <c r="F1515" s="7"/>
      <c r="G1515" s="50"/>
      <c r="H1515" s="50"/>
      <c r="I1515" s="49"/>
      <c r="J1515" s="54"/>
      <c r="K1515" s="49"/>
      <c r="L1515" s="49"/>
      <c r="M1515" s="41"/>
      <c r="N1515" s="7"/>
      <c r="O1515" s="8" t="str">
        <f t="shared" si="280"/>
        <v xml:space="preserve"> </v>
      </c>
      <c r="P1515" s="8" t="str">
        <f t="shared" si="281"/>
        <v xml:space="preserve"> </v>
      </c>
      <c r="Q1515" s="7"/>
      <c r="R1515" s="6"/>
      <c r="S1515" s="7"/>
      <c r="T1515" s="7"/>
      <c r="U1515" s="7"/>
      <c r="V1515" s="9"/>
      <c r="W1515" s="9"/>
      <c r="X1515" s="9"/>
      <c r="Y1515" s="9"/>
      <c r="Z1515" s="7"/>
      <c r="AA1515" s="7"/>
      <c r="AB1515" s="7"/>
      <c r="AC1515" s="7"/>
      <c r="AD1515" t="str">
        <f>IF('Invulblad per woning'!B1515=0," ","ja")</f>
        <v xml:space="preserve"> </v>
      </c>
      <c r="AE1515" s="10" t="str">
        <f t="shared" si="282"/>
        <v>nee</v>
      </c>
      <c r="AF1515" s="10">
        <f t="shared" si="283"/>
        <v>60</v>
      </c>
      <c r="AG1515" s="10">
        <f t="shared" si="284"/>
        <v>1944</v>
      </c>
      <c r="AH1515">
        <f t="shared" si="290"/>
        <v>0</v>
      </c>
      <c r="AI1515" s="10" t="str">
        <f t="shared" si="291"/>
        <v>nee 60 1944 0</v>
      </c>
      <c r="AJ1515" s="10" t="e">
        <f>_xlfn.XLOOKUP(AI1515,'Hybride Warmtepomp'!F$3:F$165,'Hybride Warmtepomp'!B$3:B$165)</f>
        <v>#N/A</v>
      </c>
      <c r="AK1515" t="str">
        <f t="shared" si="285"/>
        <v/>
      </c>
      <c r="AL1515" t="str">
        <f t="shared" si="289"/>
        <v>nee</v>
      </c>
      <c r="AM1515" t="str">
        <f t="shared" si="286"/>
        <v>nee</v>
      </c>
      <c r="AN1515" t="b">
        <f t="shared" si="287"/>
        <v>0</v>
      </c>
      <c r="AO1515" t="b">
        <f t="shared" si="288"/>
        <v>0</v>
      </c>
    </row>
    <row r="1516" spans="1:41">
      <c r="A1516" s="33"/>
      <c r="B1516" s="33"/>
      <c r="C1516" s="49"/>
      <c r="D1516" s="49"/>
      <c r="E1516" s="50"/>
      <c r="F1516" s="7"/>
      <c r="G1516" s="50"/>
      <c r="H1516" s="50"/>
      <c r="I1516" s="49"/>
      <c r="J1516" s="54"/>
      <c r="K1516" s="49"/>
      <c r="L1516" s="49"/>
      <c r="M1516" s="41"/>
      <c r="N1516" s="7"/>
      <c r="O1516" s="8" t="str">
        <f t="shared" si="280"/>
        <v xml:space="preserve"> </v>
      </c>
      <c r="P1516" s="8" t="str">
        <f t="shared" si="281"/>
        <v xml:space="preserve"> </v>
      </c>
      <c r="Q1516" s="7"/>
      <c r="R1516" s="6"/>
      <c r="S1516" s="7"/>
      <c r="T1516" s="7"/>
      <c r="U1516" s="7"/>
      <c r="V1516" s="9"/>
      <c r="W1516" s="9"/>
      <c r="X1516" s="9"/>
      <c r="Y1516" s="9"/>
      <c r="Z1516" s="7"/>
      <c r="AA1516" s="7"/>
      <c r="AB1516" s="7"/>
      <c r="AC1516" s="7"/>
      <c r="AD1516" t="str">
        <f>IF('Invulblad per woning'!B1516=0," ","ja")</f>
        <v xml:space="preserve"> </v>
      </c>
      <c r="AE1516" s="10" t="str">
        <f t="shared" si="282"/>
        <v>nee</v>
      </c>
      <c r="AF1516" s="10">
        <f t="shared" si="283"/>
        <v>60</v>
      </c>
      <c r="AG1516" s="10">
        <f t="shared" si="284"/>
        <v>1944</v>
      </c>
      <c r="AH1516">
        <f t="shared" si="290"/>
        <v>0</v>
      </c>
      <c r="AI1516" s="10" t="str">
        <f t="shared" si="291"/>
        <v>nee 60 1944 0</v>
      </c>
      <c r="AJ1516" s="10" t="e">
        <f>_xlfn.XLOOKUP(AI1516,'Hybride Warmtepomp'!F$3:F$165,'Hybride Warmtepomp'!B$3:B$165)</f>
        <v>#N/A</v>
      </c>
      <c r="AK1516" t="str">
        <f t="shared" si="285"/>
        <v/>
      </c>
      <c r="AL1516" t="str">
        <f t="shared" si="289"/>
        <v>nee</v>
      </c>
      <c r="AM1516" t="str">
        <f t="shared" si="286"/>
        <v>nee</v>
      </c>
      <c r="AN1516" t="b">
        <f t="shared" si="287"/>
        <v>0</v>
      </c>
      <c r="AO1516" t="b">
        <f t="shared" si="288"/>
        <v>0</v>
      </c>
    </row>
    <row r="1517" spans="1:41">
      <c r="A1517" s="33"/>
      <c r="B1517" s="33"/>
      <c r="C1517" s="49"/>
      <c r="D1517" s="49"/>
      <c r="E1517" s="50"/>
      <c r="F1517" s="7"/>
      <c r="G1517" s="50"/>
      <c r="H1517" s="50"/>
      <c r="I1517" s="49"/>
      <c r="J1517" s="54"/>
      <c r="K1517" s="49"/>
      <c r="L1517" s="49"/>
      <c r="M1517" s="41"/>
      <c r="N1517" s="7"/>
      <c r="O1517" s="8" t="str">
        <f t="shared" si="280"/>
        <v xml:space="preserve"> </v>
      </c>
      <c r="P1517" s="8" t="str">
        <f t="shared" si="281"/>
        <v xml:space="preserve"> </v>
      </c>
      <c r="Q1517" s="7"/>
      <c r="R1517" s="6"/>
      <c r="S1517" s="7"/>
      <c r="T1517" s="7"/>
      <c r="U1517" s="7"/>
      <c r="V1517" s="9"/>
      <c r="W1517" s="9"/>
      <c r="X1517" s="9"/>
      <c r="Y1517" s="9"/>
      <c r="Z1517" s="7"/>
      <c r="AA1517" s="7"/>
      <c r="AB1517" s="7"/>
      <c r="AC1517" s="7"/>
      <c r="AD1517" t="str">
        <f>IF('Invulblad per woning'!B1517=0," ","ja")</f>
        <v xml:space="preserve"> </v>
      </c>
      <c r="AE1517" s="10" t="str">
        <f t="shared" si="282"/>
        <v>nee</v>
      </c>
      <c r="AF1517" s="10">
        <f t="shared" si="283"/>
        <v>60</v>
      </c>
      <c r="AG1517" s="10">
        <f t="shared" si="284"/>
        <v>1944</v>
      </c>
      <c r="AH1517">
        <f t="shared" si="290"/>
        <v>0</v>
      </c>
      <c r="AI1517" s="10" t="str">
        <f t="shared" si="291"/>
        <v>nee 60 1944 0</v>
      </c>
      <c r="AJ1517" s="10" t="e">
        <f>_xlfn.XLOOKUP(AI1517,'Hybride Warmtepomp'!F$3:F$165,'Hybride Warmtepomp'!B$3:B$165)</f>
        <v>#N/A</v>
      </c>
      <c r="AK1517" t="str">
        <f t="shared" si="285"/>
        <v/>
      </c>
      <c r="AL1517" t="str">
        <f t="shared" si="289"/>
        <v>nee</v>
      </c>
      <c r="AM1517" t="str">
        <f t="shared" si="286"/>
        <v>nee</v>
      </c>
      <c r="AN1517" t="b">
        <f t="shared" si="287"/>
        <v>0</v>
      </c>
      <c r="AO1517" t="b">
        <f t="shared" si="288"/>
        <v>0</v>
      </c>
    </row>
    <row r="1518" spans="1:41">
      <c r="A1518" s="33"/>
      <c r="B1518" s="33"/>
      <c r="C1518" s="49"/>
      <c r="D1518" s="49"/>
      <c r="E1518" s="50"/>
      <c r="F1518" s="7"/>
      <c r="G1518" s="50"/>
      <c r="H1518" s="50"/>
      <c r="I1518" s="49"/>
      <c r="J1518" s="54"/>
      <c r="K1518" s="49"/>
      <c r="L1518" s="49"/>
      <c r="M1518" s="41"/>
      <c r="N1518" s="7"/>
      <c r="O1518" s="8" t="str">
        <f t="shared" si="280"/>
        <v xml:space="preserve"> </v>
      </c>
      <c r="P1518" s="8" t="str">
        <f t="shared" si="281"/>
        <v xml:space="preserve"> </v>
      </c>
      <c r="Q1518" s="7"/>
      <c r="R1518" s="6"/>
      <c r="S1518" s="7"/>
      <c r="T1518" s="7"/>
      <c r="U1518" s="7"/>
      <c r="V1518" s="9"/>
      <c r="W1518" s="9"/>
      <c r="X1518" s="9"/>
      <c r="Y1518" s="9"/>
      <c r="Z1518" s="7"/>
      <c r="AA1518" s="7"/>
      <c r="AB1518" s="7"/>
      <c r="AC1518" s="7"/>
      <c r="AD1518" t="str">
        <f>IF('Invulblad per woning'!B1518=0," ","ja")</f>
        <v xml:space="preserve"> </v>
      </c>
      <c r="AE1518" s="10" t="str">
        <f t="shared" si="282"/>
        <v>nee</v>
      </c>
      <c r="AF1518" s="10">
        <f t="shared" si="283"/>
        <v>60</v>
      </c>
      <c r="AG1518" s="10">
        <f t="shared" si="284"/>
        <v>1944</v>
      </c>
      <c r="AH1518">
        <f t="shared" si="290"/>
        <v>0</v>
      </c>
      <c r="AI1518" s="10" t="str">
        <f t="shared" si="291"/>
        <v>nee 60 1944 0</v>
      </c>
      <c r="AJ1518" s="10" t="e">
        <f>_xlfn.XLOOKUP(AI1518,'Hybride Warmtepomp'!F$3:F$165,'Hybride Warmtepomp'!B$3:B$165)</f>
        <v>#N/A</v>
      </c>
      <c r="AK1518" t="str">
        <f t="shared" si="285"/>
        <v/>
      </c>
      <c r="AL1518" t="str">
        <f t="shared" si="289"/>
        <v>nee</v>
      </c>
      <c r="AM1518" t="str">
        <f t="shared" si="286"/>
        <v>nee</v>
      </c>
      <c r="AN1518" t="b">
        <f t="shared" si="287"/>
        <v>0</v>
      </c>
      <c r="AO1518" t="b">
        <f t="shared" si="288"/>
        <v>0</v>
      </c>
    </row>
    <row r="1519" spans="1:41">
      <c r="A1519" s="33"/>
      <c r="B1519" s="33"/>
      <c r="C1519" s="49"/>
      <c r="D1519" s="49"/>
      <c r="E1519" s="50"/>
      <c r="F1519" s="7"/>
      <c r="G1519" s="50"/>
      <c r="H1519" s="50"/>
      <c r="I1519" s="49"/>
      <c r="J1519" s="54"/>
      <c r="K1519" s="49"/>
      <c r="L1519" s="49"/>
      <c r="M1519" s="41"/>
      <c r="N1519" s="7"/>
      <c r="O1519" s="8" t="str">
        <f t="shared" si="280"/>
        <v xml:space="preserve"> </v>
      </c>
      <c r="P1519" s="8" t="str">
        <f t="shared" si="281"/>
        <v xml:space="preserve"> </v>
      </c>
      <c r="Q1519" s="7"/>
      <c r="R1519" s="6"/>
      <c r="S1519" s="7"/>
      <c r="T1519" s="7"/>
      <c r="U1519" s="7"/>
      <c r="V1519" s="9"/>
      <c r="W1519" s="9"/>
      <c r="X1519" s="9"/>
      <c r="Y1519" s="9"/>
      <c r="Z1519" s="7"/>
      <c r="AA1519" s="7"/>
      <c r="AB1519" s="7"/>
      <c r="AC1519" s="7"/>
      <c r="AD1519" t="str">
        <f>IF('Invulblad per woning'!B1519=0," ","ja")</f>
        <v xml:space="preserve"> </v>
      </c>
      <c r="AE1519" s="10" t="str">
        <f t="shared" si="282"/>
        <v>nee</v>
      </c>
      <c r="AF1519" s="10">
        <f t="shared" si="283"/>
        <v>60</v>
      </c>
      <c r="AG1519" s="10">
        <f t="shared" si="284"/>
        <v>1944</v>
      </c>
      <c r="AH1519">
        <f t="shared" si="290"/>
        <v>0</v>
      </c>
      <c r="AI1519" s="10" t="str">
        <f t="shared" si="291"/>
        <v>nee 60 1944 0</v>
      </c>
      <c r="AJ1519" s="10" t="e">
        <f>_xlfn.XLOOKUP(AI1519,'Hybride Warmtepomp'!F$3:F$165,'Hybride Warmtepomp'!B$3:B$165)</f>
        <v>#N/A</v>
      </c>
      <c r="AK1519" t="str">
        <f t="shared" si="285"/>
        <v/>
      </c>
      <c r="AL1519" t="str">
        <f t="shared" si="289"/>
        <v>nee</v>
      </c>
      <c r="AM1519" t="str">
        <f t="shared" si="286"/>
        <v>nee</v>
      </c>
      <c r="AN1519" t="b">
        <f t="shared" si="287"/>
        <v>0</v>
      </c>
      <c r="AO1519" t="b">
        <f t="shared" si="288"/>
        <v>0</v>
      </c>
    </row>
    <row r="1520" spans="1:41">
      <c r="A1520" s="33"/>
      <c r="B1520" s="33"/>
      <c r="C1520" s="49"/>
      <c r="D1520" s="49"/>
      <c r="E1520" s="50"/>
      <c r="F1520" s="7"/>
      <c r="G1520" s="50"/>
      <c r="H1520" s="50"/>
      <c r="I1520" s="49"/>
      <c r="J1520" s="54"/>
      <c r="K1520" s="49"/>
      <c r="L1520" s="49"/>
      <c r="M1520" s="41"/>
      <c r="N1520" s="7"/>
      <c r="O1520" s="8" t="str">
        <f t="shared" si="280"/>
        <v xml:space="preserve"> </v>
      </c>
      <c r="P1520" s="8" t="str">
        <f t="shared" si="281"/>
        <v xml:space="preserve"> </v>
      </c>
      <c r="Q1520" s="7"/>
      <c r="R1520" s="6"/>
      <c r="S1520" s="7"/>
      <c r="T1520" s="7"/>
      <c r="U1520" s="7"/>
      <c r="V1520" s="9"/>
      <c r="W1520" s="9"/>
      <c r="X1520" s="9"/>
      <c r="Y1520" s="9"/>
      <c r="Z1520" s="7"/>
      <c r="AA1520" s="7"/>
      <c r="AB1520" s="7"/>
      <c r="AC1520" s="7"/>
      <c r="AD1520" t="str">
        <f>IF('Invulblad per woning'!B1520=0," ","ja")</f>
        <v xml:space="preserve"> </v>
      </c>
      <c r="AE1520" s="10" t="str">
        <f t="shared" si="282"/>
        <v>nee</v>
      </c>
      <c r="AF1520" s="10">
        <f t="shared" si="283"/>
        <v>60</v>
      </c>
      <c r="AG1520" s="10">
        <f t="shared" si="284"/>
        <v>1944</v>
      </c>
      <c r="AH1520">
        <f t="shared" si="290"/>
        <v>0</v>
      </c>
      <c r="AI1520" s="10" t="str">
        <f t="shared" si="291"/>
        <v>nee 60 1944 0</v>
      </c>
      <c r="AJ1520" s="10" t="e">
        <f>_xlfn.XLOOKUP(AI1520,'Hybride Warmtepomp'!F$3:F$165,'Hybride Warmtepomp'!B$3:B$165)</f>
        <v>#N/A</v>
      </c>
      <c r="AK1520" t="str">
        <f t="shared" si="285"/>
        <v/>
      </c>
      <c r="AL1520" t="str">
        <f t="shared" si="289"/>
        <v>nee</v>
      </c>
      <c r="AM1520" t="str">
        <f t="shared" si="286"/>
        <v>nee</v>
      </c>
      <c r="AN1520" t="b">
        <f t="shared" si="287"/>
        <v>0</v>
      </c>
      <c r="AO1520" t="b">
        <f t="shared" si="288"/>
        <v>0</v>
      </c>
    </row>
    <row r="1521" spans="1:41">
      <c r="A1521" s="33"/>
      <c r="B1521" s="33"/>
      <c r="C1521" s="49"/>
      <c r="D1521" s="49"/>
      <c r="E1521" s="50"/>
      <c r="F1521" s="7"/>
      <c r="G1521" s="50"/>
      <c r="H1521" s="50"/>
      <c r="I1521" s="49"/>
      <c r="J1521" s="54"/>
      <c r="K1521" s="49"/>
      <c r="L1521" s="49"/>
      <c r="M1521" s="41"/>
      <c r="N1521" s="7"/>
      <c r="O1521" s="8" t="str">
        <f t="shared" si="280"/>
        <v xml:space="preserve"> </v>
      </c>
      <c r="P1521" s="8" t="str">
        <f t="shared" si="281"/>
        <v xml:space="preserve"> </v>
      </c>
      <c r="Q1521" s="7"/>
      <c r="R1521" s="6"/>
      <c r="S1521" s="7"/>
      <c r="T1521" s="7"/>
      <c r="U1521" s="7"/>
      <c r="V1521" s="9"/>
      <c r="W1521" s="9"/>
      <c r="X1521" s="9"/>
      <c r="Y1521" s="9"/>
      <c r="Z1521" s="7"/>
      <c r="AA1521" s="7"/>
      <c r="AB1521" s="7"/>
      <c r="AC1521" s="7"/>
      <c r="AD1521" t="str">
        <f>IF('Invulblad per woning'!B1521=0," ","ja")</f>
        <v xml:space="preserve"> </v>
      </c>
      <c r="AE1521" s="10" t="str">
        <f t="shared" si="282"/>
        <v>nee</v>
      </c>
      <c r="AF1521" s="10">
        <f t="shared" si="283"/>
        <v>60</v>
      </c>
      <c r="AG1521" s="10">
        <f t="shared" si="284"/>
        <v>1944</v>
      </c>
      <c r="AH1521">
        <f t="shared" si="290"/>
        <v>0</v>
      </c>
      <c r="AI1521" s="10" t="str">
        <f t="shared" si="291"/>
        <v>nee 60 1944 0</v>
      </c>
      <c r="AJ1521" s="10" t="e">
        <f>_xlfn.XLOOKUP(AI1521,'Hybride Warmtepomp'!F$3:F$165,'Hybride Warmtepomp'!B$3:B$165)</f>
        <v>#N/A</v>
      </c>
      <c r="AK1521" t="str">
        <f t="shared" si="285"/>
        <v/>
      </c>
      <c r="AL1521" t="str">
        <f t="shared" si="289"/>
        <v>nee</v>
      </c>
      <c r="AM1521" t="str">
        <f t="shared" si="286"/>
        <v>nee</v>
      </c>
      <c r="AN1521" t="b">
        <f t="shared" si="287"/>
        <v>0</v>
      </c>
      <c r="AO1521" t="b">
        <f t="shared" si="288"/>
        <v>0</v>
      </c>
    </row>
    <row r="1522" spans="1:41">
      <c r="A1522" s="33"/>
      <c r="B1522" s="33"/>
      <c r="C1522" s="49"/>
      <c r="D1522" s="49"/>
      <c r="E1522" s="50"/>
      <c r="F1522" s="7"/>
      <c r="G1522" s="50"/>
      <c r="H1522" s="50"/>
      <c r="I1522" s="49"/>
      <c r="J1522" s="54"/>
      <c r="K1522" s="49"/>
      <c r="L1522" s="49"/>
      <c r="M1522" s="41"/>
      <c r="N1522" s="7"/>
      <c r="O1522" s="8" t="str">
        <f t="shared" si="280"/>
        <v xml:space="preserve"> </v>
      </c>
      <c r="P1522" s="8" t="str">
        <f t="shared" si="281"/>
        <v xml:space="preserve"> </v>
      </c>
      <c r="Q1522" s="7"/>
      <c r="R1522" s="6"/>
      <c r="S1522" s="7"/>
      <c r="T1522" s="7"/>
      <c r="U1522" s="7"/>
      <c r="V1522" s="9"/>
      <c r="W1522" s="9"/>
      <c r="X1522" s="9"/>
      <c r="Y1522" s="9"/>
      <c r="Z1522" s="7"/>
      <c r="AA1522" s="7"/>
      <c r="AB1522" s="7"/>
      <c r="AC1522" s="7"/>
      <c r="AD1522" t="str">
        <f>IF('Invulblad per woning'!B1522=0," ","ja")</f>
        <v xml:space="preserve"> </v>
      </c>
      <c r="AE1522" s="10" t="str">
        <f t="shared" si="282"/>
        <v>nee</v>
      </c>
      <c r="AF1522" s="10">
        <f t="shared" si="283"/>
        <v>60</v>
      </c>
      <c r="AG1522" s="10">
        <f t="shared" si="284"/>
        <v>1944</v>
      </c>
      <c r="AH1522">
        <f t="shared" si="290"/>
        <v>0</v>
      </c>
      <c r="AI1522" s="10" t="str">
        <f t="shared" si="291"/>
        <v>nee 60 1944 0</v>
      </c>
      <c r="AJ1522" s="10" t="e">
        <f>_xlfn.XLOOKUP(AI1522,'Hybride Warmtepomp'!F$3:F$165,'Hybride Warmtepomp'!B$3:B$165)</f>
        <v>#N/A</v>
      </c>
      <c r="AK1522" t="str">
        <f t="shared" si="285"/>
        <v/>
      </c>
      <c r="AL1522" t="str">
        <f t="shared" si="289"/>
        <v>nee</v>
      </c>
      <c r="AM1522" t="str">
        <f t="shared" si="286"/>
        <v>nee</v>
      </c>
      <c r="AN1522" t="b">
        <f t="shared" si="287"/>
        <v>0</v>
      </c>
      <c r="AO1522" t="b">
        <f t="shared" si="288"/>
        <v>0</v>
      </c>
    </row>
    <row r="1523" spans="1:41">
      <c r="A1523" s="33"/>
      <c r="B1523" s="33"/>
      <c r="C1523" s="49"/>
      <c r="D1523" s="49"/>
      <c r="E1523" s="50"/>
      <c r="F1523" s="7"/>
      <c r="G1523" s="50"/>
      <c r="H1523" s="50"/>
      <c r="I1523" s="49"/>
      <c r="J1523" s="54"/>
      <c r="K1523" s="49"/>
      <c r="L1523" s="49"/>
      <c r="M1523" s="41"/>
      <c r="N1523" s="7"/>
      <c r="O1523" s="8" t="str">
        <f t="shared" si="280"/>
        <v xml:space="preserve"> </v>
      </c>
      <c r="P1523" s="8" t="str">
        <f t="shared" si="281"/>
        <v xml:space="preserve"> </v>
      </c>
      <c r="Q1523" s="7"/>
      <c r="R1523" s="6"/>
      <c r="S1523" s="7"/>
      <c r="T1523" s="7"/>
      <c r="U1523" s="7"/>
      <c r="V1523" s="9"/>
      <c r="W1523" s="9"/>
      <c r="X1523" s="9"/>
      <c r="Y1523" s="9"/>
      <c r="Z1523" s="7"/>
      <c r="AA1523" s="7"/>
      <c r="AB1523" s="7"/>
      <c r="AC1523" s="7"/>
      <c r="AD1523" t="str">
        <f>IF('Invulblad per woning'!B1523=0," ","ja")</f>
        <v xml:space="preserve"> </v>
      </c>
      <c r="AE1523" s="10" t="str">
        <f t="shared" si="282"/>
        <v>nee</v>
      </c>
      <c r="AF1523" s="10">
        <f t="shared" si="283"/>
        <v>60</v>
      </c>
      <c r="AG1523" s="10">
        <f t="shared" si="284"/>
        <v>1944</v>
      </c>
      <c r="AH1523">
        <f t="shared" si="290"/>
        <v>0</v>
      </c>
      <c r="AI1523" s="10" t="str">
        <f t="shared" si="291"/>
        <v>nee 60 1944 0</v>
      </c>
      <c r="AJ1523" s="10" t="e">
        <f>_xlfn.XLOOKUP(AI1523,'Hybride Warmtepomp'!F$3:F$165,'Hybride Warmtepomp'!B$3:B$165)</f>
        <v>#N/A</v>
      </c>
      <c r="AK1523" t="str">
        <f t="shared" si="285"/>
        <v/>
      </c>
      <c r="AL1523" t="str">
        <f t="shared" si="289"/>
        <v>nee</v>
      </c>
      <c r="AM1523" t="str">
        <f t="shared" si="286"/>
        <v>nee</v>
      </c>
      <c r="AN1523" t="b">
        <f t="shared" si="287"/>
        <v>0</v>
      </c>
      <c r="AO1523" t="b">
        <f t="shared" si="288"/>
        <v>0</v>
      </c>
    </row>
    <row r="1524" spans="1:41">
      <c r="A1524" s="33"/>
      <c r="B1524" s="33"/>
      <c r="C1524" s="49"/>
      <c r="D1524" s="49"/>
      <c r="E1524" s="50"/>
      <c r="F1524" s="7"/>
      <c r="G1524" s="50"/>
      <c r="H1524" s="50"/>
      <c r="I1524" s="49"/>
      <c r="J1524" s="54"/>
      <c r="K1524" s="49"/>
      <c r="L1524" s="49"/>
      <c r="M1524" s="41"/>
      <c r="N1524" s="7"/>
      <c r="O1524" s="8" t="str">
        <f t="shared" si="280"/>
        <v xml:space="preserve"> </v>
      </c>
      <c r="P1524" s="8" t="str">
        <f t="shared" si="281"/>
        <v xml:space="preserve"> </v>
      </c>
      <c r="Q1524" s="7"/>
      <c r="R1524" s="6"/>
      <c r="S1524" s="7"/>
      <c r="T1524" s="7"/>
      <c r="U1524" s="7"/>
      <c r="V1524" s="9"/>
      <c r="W1524" s="9"/>
      <c r="X1524" s="9"/>
      <c r="Y1524" s="9"/>
      <c r="Z1524" s="7"/>
      <c r="AA1524" s="7"/>
      <c r="AB1524" s="7"/>
      <c r="AC1524" s="7"/>
      <c r="AD1524" t="str">
        <f>IF('Invulblad per woning'!B1524=0," ","ja")</f>
        <v xml:space="preserve"> </v>
      </c>
      <c r="AE1524" s="10" t="str">
        <f t="shared" si="282"/>
        <v>nee</v>
      </c>
      <c r="AF1524" s="10">
        <f t="shared" si="283"/>
        <v>60</v>
      </c>
      <c r="AG1524" s="10">
        <f t="shared" si="284"/>
        <v>1944</v>
      </c>
      <c r="AH1524">
        <f t="shared" si="290"/>
        <v>0</v>
      </c>
      <c r="AI1524" s="10" t="str">
        <f t="shared" si="291"/>
        <v>nee 60 1944 0</v>
      </c>
      <c r="AJ1524" s="10" t="e">
        <f>_xlfn.XLOOKUP(AI1524,'Hybride Warmtepomp'!F$3:F$165,'Hybride Warmtepomp'!B$3:B$165)</f>
        <v>#N/A</v>
      </c>
      <c r="AK1524" t="str">
        <f t="shared" si="285"/>
        <v/>
      </c>
      <c r="AL1524" t="str">
        <f t="shared" si="289"/>
        <v>nee</v>
      </c>
      <c r="AM1524" t="str">
        <f t="shared" si="286"/>
        <v>nee</v>
      </c>
      <c r="AN1524" t="b">
        <f t="shared" si="287"/>
        <v>0</v>
      </c>
      <c r="AO1524" t="b">
        <f t="shared" si="288"/>
        <v>0</v>
      </c>
    </row>
    <row r="1525" spans="1:41">
      <c r="A1525" s="33"/>
      <c r="B1525" s="33"/>
      <c r="C1525" s="49"/>
      <c r="D1525" s="49"/>
      <c r="E1525" s="50"/>
      <c r="F1525" s="7"/>
      <c r="G1525" s="50"/>
      <c r="H1525" s="50"/>
      <c r="I1525" s="49"/>
      <c r="J1525" s="54"/>
      <c r="K1525" s="49"/>
      <c r="L1525" s="49"/>
      <c r="M1525" s="41"/>
      <c r="N1525" s="7"/>
      <c r="O1525" s="8" t="str">
        <f t="shared" si="280"/>
        <v xml:space="preserve"> </v>
      </c>
      <c r="P1525" s="8" t="str">
        <f t="shared" si="281"/>
        <v xml:space="preserve"> </v>
      </c>
      <c r="Q1525" s="7"/>
      <c r="R1525" s="6"/>
      <c r="S1525" s="7"/>
      <c r="T1525" s="7"/>
      <c r="U1525" s="7"/>
      <c r="V1525" s="9"/>
      <c r="W1525" s="9"/>
      <c r="X1525" s="9"/>
      <c r="Y1525" s="9"/>
      <c r="Z1525" s="7"/>
      <c r="AA1525" s="7"/>
      <c r="AB1525" s="7"/>
      <c r="AC1525" s="7"/>
      <c r="AD1525" t="str">
        <f>IF('Invulblad per woning'!B1525=0," ","ja")</f>
        <v xml:space="preserve"> </v>
      </c>
      <c r="AE1525" s="10" t="str">
        <f t="shared" si="282"/>
        <v>nee</v>
      </c>
      <c r="AF1525" s="10">
        <f t="shared" si="283"/>
        <v>60</v>
      </c>
      <c r="AG1525" s="10">
        <f t="shared" si="284"/>
        <v>1944</v>
      </c>
      <c r="AH1525">
        <f t="shared" si="290"/>
        <v>0</v>
      </c>
      <c r="AI1525" s="10" t="str">
        <f t="shared" si="291"/>
        <v>nee 60 1944 0</v>
      </c>
      <c r="AJ1525" s="10" t="e">
        <f>_xlfn.XLOOKUP(AI1525,'Hybride Warmtepomp'!F$3:F$165,'Hybride Warmtepomp'!B$3:B$165)</f>
        <v>#N/A</v>
      </c>
      <c r="AK1525" t="str">
        <f t="shared" si="285"/>
        <v/>
      </c>
      <c r="AL1525" t="str">
        <f t="shared" si="289"/>
        <v>nee</v>
      </c>
      <c r="AM1525" t="str">
        <f t="shared" si="286"/>
        <v>nee</v>
      </c>
      <c r="AN1525" t="b">
        <f t="shared" si="287"/>
        <v>0</v>
      </c>
      <c r="AO1525" t="b">
        <f t="shared" si="288"/>
        <v>0</v>
      </c>
    </row>
    <row r="1526" spans="1:41">
      <c r="A1526" s="33"/>
      <c r="B1526" s="33"/>
      <c r="C1526" s="49"/>
      <c r="D1526" s="49"/>
      <c r="E1526" s="50"/>
      <c r="F1526" s="7"/>
      <c r="G1526" s="50"/>
      <c r="H1526" s="50"/>
      <c r="I1526" s="49"/>
      <c r="J1526" s="54"/>
      <c r="K1526" s="49"/>
      <c r="L1526" s="49"/>
      <c r="M1526" s="41"/>
      <c r="N1526" s="7"/>
      <c r="O1526" s="8" t="str">
        <f t="shared" si="280"/>
        <v xml:space="preserve"> </v>
      </c>
      <c r="P1526" s="8" t="str">
        <f t="shared" si="281"/>
        <v xml:space="preserve"> </v>
      </c>
      <c r="Q1526" s="7"/>
      <c r="R1526" s="6"/>
      <c r="S1526" s="7"/>
      <c r="T1526" s="7"/>
      <c r="U1526" s="7"/>
      <c r="V1526" s="9"/>
      <c r="W1526" s="9"/>
      <c r="X1526" s="9"/>
      <c r="Y1526" s="9"/>
      <c r="Z1526" s="7"/>
      <c r="AA1526" s="7"/>
      <c r="AB1526" s="7"/>
      <c r="AC1526" s="7"/>
      <c r="AD1526" t="str">
        <f>IF('Invulblad per woning'!B1526=0," ","ja")</f>
        <v xml:space="preserve"> </v>
      </c>
      <c r="AE1526" s="10" t="str">
        <f t="shared" si="282"/>
        <v>nee</v>
      </c>
      <c r="AF1526" s="10">
        <f t="shared" si="283"/>
        <v>60</v>
      </c>
      <c r="AG1526" s="10">
        <f t="shared" si="284"/>
        <v>1944</v>
      </c>
      <c r="AH1526">
        <f t="shared" si="290"/>
        <v>0</v>
      </c>
      <c r="AI1526" s="10" t="str">
        <f t="shared" si="291"/>
        <v>nee 60 1944 0</v>
      </c>
      <c r="AJ1526" s="10" t="e">
        <f>_xlfn.XLOOKUP(AI1526,'Hybride Warmtepomp'!F$3:F$165,'Hybride Warmtepomp'!B$3:B$165)</f>
        <v>#N/A</v>
      </c>
      <c r="AK1526" t="str">
        <f t="shared" si="285"/>
        <v/>
      </c>
      <c r="AL1526" t="str">
        <f t="shared" si="289"/>
        <v>nee</v>
      </c>
      <c r="AM1526" t="str">
        <f t="shared" si="286"/>
        <v>nee</v>
      </c>
      <c r="AN1526" t="b">
        <f t="shared" si="287"/>
        <v>0</v>
      </c>
      <c r="AO1526" t="b">
        <f t="shared" si="288"/>
        <v>0</v>
      </c>
    </row>
    <row r="1527" spans="1:41">
      <c r="A1527" s="33"/>
      <c r="B1527" s="33"/>
      <c r="C1527" s="49"/>
      <c r="D1527" s="49"/>
      <c r="E1527" s="50"/>
      <c r="F1527" s="7"/>
      <c r="G1527" s="50"/>
      <c r="H1527" s="50"/>
      <c r="I1527" s="49"/>
      <c r="J1527" s="54"/>
      <c r="K1527" s="49"/>
      <c r="L1527" s="49"/>
      <c r="M1527" s="41"/>
      <c r="N1527" s="7"/>
      <c r="O1527" s="8" t="str">
        <f t="shared" si="280"/>
        <v xml:space="preserve"> </v>
      </c>
      <c r="P1527" s="8" t="str">
        <f t="shared" si="281"/>
        <v xml:space="preserve"> </v>
      </c>
      <c r="Q1527" s="7"/>
      <c r="R1527" s="6"/>
      <c r="S1527" s="7"/>
      <c r="T1527" s="7"/>
      <c r="U1527" s="7"/>
      <c r="V1527" s="9"/>
      <c r="W1527" s="9"/>
      <c r="X1527" s="9"/>
      <c r="Y1527" s="9"/>
      <c r="Z1527" s="7"/>
      <c r="AA1527" s="7"/>
      <c r="AB1527" s="7"/>
      <c r="AC1527" s="7"/>
      <c r="AD1527" t="str">
        <f>IF('Invulblad per woning'!B1527=0," ","ja")</f>
        <v xml:space="preserve"> </v>
      </c>
      <c r="AE1527" s="10" t="str">
        <f t="shared" si="282"/>
        <v>nee</v>
      </c>
      <c r="AF1527" s="10">
        <f t="shared" si="283"/>
        <v>60</v>
      </c>
      <c r="AG1527" s="10">
        <f t="shared" si="284"/>
        <v>1944</v>
      </c>
      <c r="AH1527">
        <f t="shared" si="290"/>
        <v>0</v>
      </c>
      <c r="AI1527" s="10" t="str">
        <f t="shared" si="291"/>
        <v>nee 60 1944 0</v>
      </c>
      <c r="AJ1527" s="10" t="e">
        <f>_xlfn.XLOOKUP(AI1527,'Hybride Warmtepomp'!F$3:F$165,'Hybride Warmtepomp'!B$3:B$165)</f>
        <v>#N/A</v>
      </c>
      <c r="AK1527" t="str">
        <f t="shared" si="285"/>
        <v/>
      </c>
      <c r="AL1527" t="str">
        <f t="shared" si="289"/>
        <v>nee</v>
      </c>
      <c r="AM1527" t="str">
        <f t="shared" si="286"/>
        <v>nee</v>
      </c>
      <c r="AN1527" t="b">
        <f t="shared" si="287"/>
        <v>0</v>
      </c>
      <c r="AO1527" t="b">
        <f t="shared" si="288"/>
        <v>0</v>
      </c>
    </row>
    <row r="1528" spans="1:41">
      <c r="A1528" s="33"/>
      <c r="B1528" s="33"/>
      <c r="C1528" s="49"/>
      <c r="D1528" s="49"/>
      <c r="E1528" s="50"/>
      <c r="F1528" s="7"/>
      <c r="G1528" s="50"/>
      <c r="H1528" s="50"/>
      <c r="I1528" s="49"/>
      <c r="J1528" s="54"/>
      <c r="K1528" s="49"/>
      <c r="L1528" s="49"/>
      <c r="M1528" s="41"/>
      <c r="N1528" s="7"/>
      <c r="O1528" s="8" t="str">
        <f t="shared" si="280"/>
        <v xml:space="preserve"> </v>
      </c>
      <c r="P1528" s="8" t="str">
        <f t="shared" si="281"/>
        <v xml:space="preserve"> </v>
      </c>
      <c r="Q1528" s="7"/>
      <c r="R1528" s="6"/>
      <c r="S1528" s="7"/>
      <c r="T1528" s="7"/>
      <c r="U1528" s="7"/>
      <c r="V1528" s="9"/>
      <c r="W1528" s="9"/>
      <c r="X1528" s="9"/>
      <c r="Y1528" s="9"/>
      <c r="Z1528" s="7"/>
      <c r="AA1528" s="7"/>
      <c r="AB1528" s="7"/>
      <c r="AC1528" s="7"/>
      <c r="AD1528" t="str">
        <f>IF('Invulblad per woning'!B1528=0," ","ja")</f>
        <v xml:space="preserve"> </v>
      </c>
      <c r="AE1528" s="10" t="str">
        <f t="shared" si="282"/>
        <v>nee</v>
      </c>
      <c r="AF1528" s="10">
        <f t="shared" si="283"/>
        <v>60</v>
      </c>
      <c r="AG1528" s="10">
        <f t="shared" si="284"/>
        <v>1944</v>
      </c>
      <c r="AH1528">
        <f t="shared" si="290"/>
        <v>0</v>
      </c>
      <c r="AI1528" s="10" t="str">
        <f t="shared" si="291"/>
        <v>nee 60 1944 0</v>
      </c>
      <c r="AJ1528" s="10" t="e">
        <f>_xlfn.XLOOKUP(AI1528,'Hybride Warmtepomp'!F$3:F$165,'Hybride Warmtepomp'!B$3:B$165)</f>
        <v>#N/A</v>
      </c>
      <c r="AK1528" t="str">
        <f t="shared" si="285"/>
        <v/>
      </c>
      <c r="AL1528" t="str">
        <f t="shared" si="289"/>
        <v>nee</v>
      </c>
      <c r="AM1528" t="str">
        <f t="shared" si="286"/>
        <v>nee</v>
      </c>
      <c r="AN1528" t="b">
        <f t="shared" si="287"/>
        <v>0</v>
      </c>
      <c r="AO1528" t="b">
        <f t="shared" si="288"/>
        <v>0</v>
      </c>
    </row>
    <row r="1529" spans="1:41">
      <c r="A1529" s="33"/>
      <c r="B1529" s="33"/>
      <c r="C1529" s="49"/>
      <c r="D1529" s="49"/>
      <c r="E1529" s="50"/>
      <c r="F1529" s="7"/>
      <c r="G1529" s="50"/>
      <c r="H1529" s="50"/>
      <c r="I1529" s="49"/>
      <c r="J1529" s="54"/>
      <c r="K1529" s="49"/>
      <c r="L1529" s="49"/>
      <c r="M1529" s="41"/>
      <c r="N1529" s="7"/>
      <c r="O1529" s="8" t="str">
        <f t="shared" si="280"/>
        <v xml:space="preserve"> </v>
      </c>
      <c r="P1529" s="8" t="str">
        <f t="shared" si="281"/>
        <v xml:space="preserve"> </v>
      </c>
      <c r="Q1529" s="7"/>
      <c r="R1529" s="6"/>
      <c r="S1529" s="7"/>
      <c r="T1529" s="7"/>
      <c r="U1529" s="7"/>
      <c r="V1529" s="9"/>
      <c r="W1529" s="9"/>
      <c r="X1529" s="9"/>
      <c r="Y1529" s="9"/>
      <c r="Z1529" s="7"/>
      <c r="AA1529" s="7"/>
      <c r="AB1529" s="7"/>
      <c r="AC1529" s="7"/>
      <c r="AD1529" t="str">
        <f>IF('Invulblad per woning'!B1529=0," ","ja")</f>
        <v xml:space="preserve"> </v>
      </c>
      <c r="AE1529" s="10" t="str">
        <f t="shared" si="282"/>
        <v>nee</v>
      </c>
      <c r="AF1529" s="10">
        <f t="shared" si="283"/>
        <v>60</v>
      </c>
      <c r="AG1529" s="10">
        <f t="shared" si="284"/>
        <v>1944</v>
      </c>
      <c r="AH1529">
        <f t="shared" si="290"/>
        <v>0</v>
      </c>
      <c r="AI1529" s="10" t="str">
        <f t="shared" si="291"/>
        <v>nee 60 1944 0</v>
      </c>
      <c r="AJ1529" s="10" t="e">
        <f>_xlfn.XLOOKUP(AI1529,'Hybride Warmtepomp'!F$3:F$165,'Hybride Warmtepomp'!B$3:B$165)</f>
        <v>#N/A</v>
      </c>
      <c r="AK1529" t="str">
        <f t="shared" si="285"/>
        <v/>
      </c>
      <c r="AL1529" t="str">
        <f t="shared" si="289"/>
        <v>nee</v>
      </c>
      <c r="AM1529" t="str">
        <f t="shared" si="286"/>
        <v>nee</v>
      </c>
      <c r="AN1529" t="b">
        <f t="shared" si="287"/>
        <v>0</v>
      </c>
      <c r="AO1529" t="b">
        <f t="shared" si="288"/>
        <v>0</v>
      </c>
    </row>
    <row r="1530" spans="1:41">
      <c r="A1530" s="33"/>
      <c r="B1530" s="33"/>
      <c r="C1530" s="49"/>
      <c r="D1530" s="49"/>
      <c r="E1530" s="50"/>
      <c r="F1530" s="7"/>
      <c r="G1530" s="50"/>
      <c r="H1530" s="50"/>
      <c r="I1530" s="49"/>
      <c r="J1530" s="54"/>
      <c r="K1530" s="49"/>
      <c r="L1530" s="49"/>
      <c r="M1530" s="41"/>
      <c r="N1530" s="7"/>
      <c r="O1530" s="8" t="str">
        <f t="shared" si="280"/>
        <v xml:space="preserve"> </v>
      </c>
      <c r="P1530" s="8" t="str">
        <f t="shared" si="281"/>
        <v xml:space="preserve"> </v>
      </c>
      <c r="Q1530" s="7"/>
      <c r="R1530" s="6"/>
      <c r="S1530" s="7"/>
      <c r="T1530" s="7"/>
      <c r="U1530" s="7"/>
      <c r="V1530" s="9"/>
      <c r="W1530" s="9"/>
      <c r="X1530" s="9"/>
      <c r="Y1530" s="9"/>
      <c r="Z1530" s="7"/>
      <c r="AA1530" s="7"/>
      <c r="AB1530" s="7"/>
      <c r="AC1530" s="7"/>
      <c r="AD1530" t="str">
        <f>IF('Invulblad per woning'!B1530=0," ","ja")</f>
        <v xml:space="preserve"> </v>
      </c>
      <c r="AE1530" s="10" t="str">
        <f t="shared" si="282"/>
        <v>nee</v>
      </c>
      <c r="AF1530" s="10">
        <f t="shared" si="283"/>
        <v>60</v>
      </c>
      <c r="AG1530" s="10">
        <f t="shared" si="284"/>
        <v>1944</v>
      </c>
      <c r="AH1530">
        <f t="shared" si="290"/>
        <v>0</v>
      </c>
      <c r="AI1530" s="10" t="str">
        <f t="shared" si="291"/>
        <v>nee 60 1944 0</v>
      </c>
      <c r="AJ1530" s="10" t="e">
        <f>_xlfn.XLOOKUP(AI1530,'Hybride Warmtepomp'!F$3:F$165,'Hybride Warmtepomp'!B$3:B$165)</f>
        <v>#N/A</v>
      </c>
      <c r="AK1530" t="str">
        <f t="shared" si="285"/>
        <v/>
      </c>
      <c r="AL1530" t="str">
        <f t="shared" si="289"/>
        <v>nee</v>
      </c>
      <c r="AM1530" t="str">
        <f t="shared" si="286"/>
        <v>nee</v>
      </c>
      <c r="AN1530" t="b">
        <f t="shared" si="287"/>
        <v>0</v>
      </c>
      <c r="AO1530" t="b">
        <f t="shared" si="288"/>
        <v>0</v>
      </c>
    </row>
    <row r="1531" spans="1:41">
      <c r="A1531" s="33"/>
      <c r="B1531" s="33"/>
      <c r="C1531" s="49"/>
      <c r="D1531" s="49"/>
      <c r="E1531" s="50"/>
      <c r="F1531" s="7"/>
      <c r="G1531" s="50"/>
      <c r="H1531" s="50"/>
      <c r="I1531" s="49"/>
      <c r="J1531" s="54"/>
      <c r="K1531" s="49"/>
      <c r="L1531" s="49"/>
      <c r="M1531" s="41"/>
      <c r="N1531" s="7"/>
      <c r="O1531" s="8" t="str">
        <f t="shared" si="280"/>
        <v xml:space="preserve"> </v>
      </c>
      <c r="P1531" s="8" t="str">
        <f t="shared" si="281"/>
        <v xml:space="preserve"> </v>
      </c>
      <c r="Q1531" s="7"/>
      <c r="R1531" s="6"/>
      <c r="S1531" s="7"/>
      <c r="T1531" s="7"/>
      <c r="U1531" s="7"/>
      <c r="V1531" s="9"/>
      <c r="W1531" s="9"/>
      <c r="X1531" s="9"/>
      <c r="Y1531" s="9"/>
      <c r="Z1531" s="7"/>
      <c r="AA1531" s="7"/>
      <c r="AB1531" s="7"/>
      <c r="AC1531" s="7"/>
      <c r="AD1531" t="str">
        <f>IF('Invulblad per woning'!B1531=0," ","ja")</f>
        <v xml:space="preserve"> </v>
      </c>
      <c r="AE1531" s="10" t="str">
        <f t="shared" si="282"/>
        <v>nee</v>
      </c>
      <c r="AF1531" s="10">
        <f t="shared" si="283"/>
        <v>60</v>
      </c>
      <c r="AG1531" s="10">
        <f t="shared" si="284"/>
        <v>1944</v>
      </c>
      <c r="AH1531">
        <f t="shared" si="290"/>
        <v>0</v>
      </c>
      <c r="AI1531" s="10" t="str">
        <f t="shared" si="291"/>
        <v>nee 60 1944 0</v>
      </c>
      <c r="AJ1531" s="10" t="e">
        <f>_xlfn.XLOOKUP(AI1531,'Hybride Warmtepomp'!F$3:F$165,'Hybride Warmtepomp'!B$3:B$165)</f>
        <v>#N/A</v>
      </c>
      <c r="AK1531" t="str">
        <f t="shared" si="285"/>
        <v/>
      </c>
      <c r="AL1531" t="str">
        <f t="shared" si="289"/>
        <v>nee</v>
      </c>
      <c r="AM1531" t="str">
        <f t="shared" si="286"/>
        <v>nee</v>
      </c>
      <c r="AN1531" t="b">
        <f t="shared" si="287"/>
        <v>0</v>
      </c>
      <c r="AO1531" t="b">
        <f t="shared" si="288"/>
        <v>0</v>
      </c>
    </row>
    <row r="1532" spans="1:41">
      <c r="A1532" s="33"/>
      <c r="B1532" s="33"/>
      <c r="C1532" s="49"/>
      <c r="D1532" s="49"/>
      <c r="E1532" s="50"/>
      <c r="F1532" s="7"/>
      <c r="G1532" s="50"/>
      <c r="H1532" s="50"/>
      <c r="I1532" s="49"/>
      <c r="J1532" s="54"/>
      <c r="K1532" s="49"/>
      <c r="L1532" s="49"/>
      <c r="M1532" s="41"/>
      <c r="N1532" s="7"/>
      <c r="O1532" s="8" t="str">
        <f t="shared" si="280"/>
        <v xml:space="preserve"> </v>
      </c>
      <c r="P1532" s="8" t="str">
        <f t="shared" si="281"/>
        <v xml:space="preserve"> </v>
      </c>
      <c r="Q1532" s="7"/>
      <c r="R1532" s="6"/>
      <c r="S1532" s="7"/>
      <c r="T1532" s="7"/>
      <c r="U1532" s="7"/>
      <c r="V1532" s="9"/>
      <c r="W1532" s="9"/>
      <c r="X1532" s="9"/>
      <c r="Y1532" s="9"/>
      <c r="Z1532" s="7"/>
      <c r="AA1532" s="7"/>
      <c r="AB1532" s="7"/>
      <c r="AC1532" s="7"/>
      <c r="AD1532" t="str">
        <f>IF('Invulblad per woning'!B1532=0," ","ja")</f>
        <v xml:space="preserve"> </v>
      </c>
      <c r="AE1532" s="10" t="str">
        <f t="shared" si="282"/>
        <v>nee</v>
      </c>
      <c r="AF1532" s="10">
        <f t="shared" si="283"/>
        <v>60</v>
      </c>
      <c r="AG1532" s="10">
        <f t="shared" si="284"/>
        <v>1944</v>
      </c>
      <c r="AH1532">
        <f t="shared" si="290"/>
        <v>0</v>
      </c>
      <c r="AI1532" s="10" t="str">
        <f t="shared" si="291"/>
        <v>nee 60 1944 0</v>
      </c>
      <c r="AJ1532" s="10" t="e">
        <f>_xlfn.XLOOKUP(AI1532,'Hybride Warmtepomp'!F$3:F$165,'Hybride Warmtepomp'!B$3:B$165)</f>
        <v>#N/A</v>
      </c>
      <c r="AK1532" t="str">
        <f t="shared" si="285"/>
        <v/>
      </c>
      <c r="AL1532" t="str">
        <f t="shared" si="289"/>
        <v>nee</v>
      </c>
      <c r="AM1532" t="str">
        <f t="shared" si="286"/>
        <v>nee</v>
      </c>
      <c r="AN1532" t="b">
        <f t="shared" si="287"/>
        <v>0</v>
      </c>
      <c r="AO1532" t="b">
        <f t="shared" si="288"/>
        <v>0</v>
      </c>
    </row>
    <row r="1533" spans="1:41">
      <c r="A1533" s="33"/>
      <c r="B1533" s="33"/>
      <c r="C1533" s="49"/>
      <c r="D1533" s="49"/>
      <c r="E1533" s="50"/>
      <c r="F1533" s="7"/>
      <c r="G1533" s="50"/>
      <c r="H1533" s="50"/>
      <c r="I1533" s="49"/>
      <c r="J1533" s="54"/>
      <c r="K1533" s="49"/>
      <c r="L1533" s="49"/>
      <c r="M1533" s="41"/>
      <c r="N1533" s="7"/>
      <c r="O1533" s="8" t="str">
        <f t="shared" si="280"/>
        <v xml:space="preserve"> </v>
      </c>
      <c r="P1533" s="8" t="str">
        <f t="shared" si="281"/>
        <v xml:space="preserve"> </v>
      </c>
      <c r="Q1533" s="7"/>
      <c r="R1533" s="6"/>
      <c r="S1533" s="7"/>
      <c r="T1533" s="7"/>
      <c r="U1533" s="7"/>
      <c r="V1533" s="9"/>
      <c r="W1533" s="9"/>
      <c r="X1533" s="9"/>
      <c r="Y1533" s="9"/>
      <c r="Z1533" s="7"/>
      <c r="AA1533" s="7"/>
      <c r="AB1533" s="7"/>
      <c r="AC1533" s="7"/>
      <c r="AD1533" t="str">
        <f>IF('Invulblad per woning'!B1533=0," ","ja")</f>
        <v xml:space="preserve"> </v>
      </c>
      <c r="AE1533" s="10" t="str">
        <f t="shared" si="282"/>
        <v>nee</v>
      </c>
      <c r="AF1533" s="10">
        <f t="shared" si="283"/>
        <v>60</v>
      </c>
      <c r="AG1533" s="10">
        <f t="shared" si="284"/>
        <v>1944</v>
      </c>
      <c r="AH1533">
        <f t="shared" si="290"/>
        <v>0</v>
      </c>
      <c r="AI1533" s="10" t="str">
        <f t="shared" si="291"/>
        <v>nee 60 1944 0</v>
      </c>
      <c r="AJ1533" s="10" t="e">
        <f>_xlfn.XLOOKUP(AI1533,'Hybride Warmtepomp'!F$3:F$165,'Hybride Warmtepomp'!B$3:B$165)</f>
        <v>#N/A</v>
      </c>
      <c r="AK1533" t="str">
        <f t="shared" si="285"/>
        <v/>
      </c>
      <c r="AL1533" t="str">
        <f t="shared" si="289"/>
        <v>nee</v>
      </c>
      <c r="AM1533" t="str">
        <f t="shared" si="286"/>
        <v>nee</v>
      </c>
      <c r="AN1533" t="b">
        <f t="shared" si="287"/>
        <v>0</v>
      </c>
      <c r="AO1533" t="b">
        <f t="shared" si="288"/>
        <v>0</v>
      </c>
    </row>
    <row r="1534" spans="1:41">
      <c r="A1534" s="33"/>
      <c r="B1534" s="33"/>
      <c r="C1534" s="49"/>
      <c r="D1534" s="49"/>
      <c r="E1534" s="50"/>
      <c r="F1534" s="7"/>
      <c r="G1534" s="50"/>
      <c r="H1534" s="50"/>
      <c r="I1534" s="49"/>
      <c r="J1534" s="54"/>
      <c r="K1534" s="49"/>
      <c r="L1534" s="49"/>
      <c r="M1534" s="41"/>
      <c r="N1534" s="7"/>
      <c r="O1534" s="8" t="str">
        <f t="shared" si="280"/>
        <v xml:space="preserve"> </v>
      </c>
      <c r="P1534" s="8" t="str">
        <f t="shared" si="281"/>
        <v xml:space="preserve"> </v>
      </c>
      <c r="Q1534" s="7"/>
      <c r="R1534" s="6"/>
      <c r="S1534" s="7"/>
      <c r="T1534" s="7"/>
      <c r="U1534" s="7"/>
      <c r="V1534" s="9"/>
      <c r="W1534" s="9"/>
      <c r="X1534" s="9"/>
      <c r="Y1534" s="9"/>
      <c r="Z1534" s="7"/>
      <c r="AA1534" s="7"/>
      <c r="AB1534" s="7"/>
      <c r="AC1534" s="7"/>
      <c r="AD1534" t="str">
        <f>IF('Invulblad per woning'!B1534=0," ","ja")</f>
        <v xml:space="preserve"> </v>
      </c>
      <c r="AE1534" s="10" t="str">
        <f t="shared" si="282"/>
        <v>nee</v>
      </c>
      <c r="AF1534" s="10">
        <f t="shared" si="283"/>
        <v>60</v>
      </c>
      <c r="AG1534" s="10">
        <f t="shared" si="284"/>
        <v>1944</v>
      </c>
      <c r="AH1534">
        <f t="shared" si="290"/>
        <v>0</v>
      </c>
      <c r="AI1534" s="10" t="str">
        <f t="shared" si="291"/>
        <v>nee 60 1944 0</v>
      </c>
      <c r="AJ1534" s="10" t="e">
        <f>_xlfn.XLOOKUP(AI1534,'Hybride Warmtepomp'!F$3:F$165,'Hybride Warmtepomp'!B$3:B$165)</f>
        <v>#N/A</v>
      </c>
      <c r="AK1534" t="str">
        <f t="shared" si="285"/>
        <v/>
      </c>
      <c r="AL1534" t="str">
        <f t="shared" si="289"/>
        <v>nee</v>
      </c>
      <c r="AM1534" t="str">
        <f t="shared" si="286"/>
        <v>nee</v>
      </c>
      <c r="AN1534" t="b">
        <f t="shared" si="287"/>
        <v>0</v>
      </c>
      <c r="AO1534" t="b">
        <f t="shared" si="288"/>
        <v>0</v>
      </c>
    </row>
    <row r="1535" spans="1:41">
      <c r="A1535" s="33"/>
      <c r="B1535" s="33"/>
      <c r="C1535" s="49"/>
      <c r="D1535" s="49"/>
      <c r="E1535" s="50"/>
      <c r="F1535" s="7"/>
      <c r="G1535" s="50"/>
      <c r="H1535" s="50"/>
      <c r="I1535" s="49"/>
      <c r="J1535" s="54"/>
      <c r="K1535" s="49"/>
      <c r="L1535" s="49"/>
      <c r="M1535" s="41"/>
      <c r="N1535" s="7"/>
      <c r="O1535" s="8" t="str">
        <f t="shared" si="280"/>
        <v xml:space="preserve"> </v>
      </c>
      <c r="P1535" s="8" t="str">
        <f t="shared" si="281"/>
        <v xml:space="preserve"> </v>
      </c>
      <c r="Q1535" s="7"/>
      <c r="R1535" s="6"/>
      <c r="S1535" s="7"/>
      <c r="T1535" s="7"/>
      <c r="U1535" s="7"/>
      <c r="V1535" s="9"/>
      <c r="W1535" s="9"/>
      <c r="X1535" s="9"/>
      <c r="Y1535" s="9"/>
      <c r="Z1535" s="7"/>
      <c r="AA1535" s="7"/>
      <c r="AB1535" s="7"/>
      <c r="AC1535" s="7"/>
      <c r="AD1535" t="str">
        <f>IF('Invulblad per woning'!B1535=0," ","ja")</f>
        <v xml:space="preserve"> </v>
      </c>
      <c r="AE1535" s="10" t="str">
        <f t="shared" si="282"/>
        <v>nee</v>
      </c>
      <c r="AF1535" s="10">
        <f t="shared" si="283"/>
        <v>60</v>
      </c>
      <c r="AG1535" s="10">
        <f t="shared" si="284"/>
        <v>1944</v>
      </c>
      <c r="AH1535">
        <f t="shared" si="290"/>
        <v>0</v>
      </c>
      <c r="AI1535" s="10" t="str">
        <f t="shared" si="291"/>
        <v>nee 60 1944 0</v>
      </c>
      <c r="AJ1535" s="10" t="e">
        <f>_xlfn.XLOOKUP(AI1535,'Hybride Warmtepomp'!F$3:F$165,'Hybride Warmtepomp'!B$3:B$165)</f>
        <v>#N/A</v>
      </c>
      <c r="AK1535" t="str">
        <f t="shared" si="285"/>
        <v/>
      </c>
      <c r="AL1535" t="str">
        <f t="shared" si="289"/>
        <v>nee</v>
      </c>
      <c r="AM1535" t="str">
        <f t="shared" si="286"/>
        <v>nee</v>
      </c>
      <c r="AN1535" t="b">
        <f t="shared" si="287"/>
        <v>0</v>
      </c>
      <c r="AO1535" t="b">
        <f t="shared" si="288"/>
        <v>0</v>
      </c>
    </row>
    <row r="1536" spans="1:41">
      <c r="A1536" s="33"/>
      <c r="B1536" s="33"/>
      <c r="C1536" s="49"/>
      <c r="D1536" s="49"/>
      <c r="E1536" s="50"/>
      <c r="F1536" s="7"/>
      <c r="G1536" s="50"/>
      <c r="H1536" s="50"/>
      <c r="I1536" s="49"/>
      <c r="J1536" s="54"/>
      <c r="K1536" s="49"/>
      <c r="L1536" s="49"/>
      <c r="M1536" s="41"/>
      <c r="N1536" s="7"/>
      <c r="O1536" s="8" t="str">
        <f t="shared" si="280"/>
        <v xml:space="preserve"> </v>
      </c>
      <c r="P1536" s="8" t="str">
        <f t="shared" si="281"/>
        <v xml:space="preserve"> </v>
      </c>
      <c r="Q1536" s="7"/>
      <c r="R1536" s="6"/>
      <c r="S1536" s="7"/>
      <c r="T1536" s="7"/>
      <c r="U1536" s="7"/>
      <c r="V1536" s="9"/>
      <c r="W1536" s="9"/>
      <c r="X1536" s="9"/>
      <c r="Y1536" s="9"/>
      <c r="Z1536" s="7"/>
      <c r="AA1536" s="7"/>
      <c r="AB1536" s="7"/>
      <c r="AC1536" s="7"/>
      <c r="AD1536" t="str">
        <f>IF('Invulblad per woning'!B1536=0," ","ja")</f>
        <v xml:space="preserve"> </v>
      </c>
      <c r="AE1536" s="10" t="str">
        <f t="shared" si="282"/>
        <v>nee</v>
      </c>
      <c r="AF1536" s="10">
        <f t="shared" si="283"/>
        <v>60</v>
      </c>
      <c r="AG1536" s="10">
        <f t="shared" si="284"/>
        <v>1944</v>
      </c>
      <c r="AH1536">
        <f t="shared" si="290"/>
        <v>0</v>
      </c>
      <c r="AI1536" s="10" t="str">
        <f t="shared" si="291"/>
        <v>nee 60 1944 0</v>
      </c>
      <c r="AJ1536" s="10" t="e">
        <f>_xlfn.XLOOKUP(AI1536,'Hybride Warmtepomp'!F$3:F$165,'Hybride Warmtepomp'!B$3:B$165)</f>
        <v>#N/A</v>
      </c>
      <c r="AK1536" t="str">
        <f t="shared" si="285"/>
        <v/>
      </c>
      <c r="AL1536" t="str">
        <f t="shared" si="289"/>
        <v>nee</v>
      </c>
      <c r="AM1536" t="str">
        <f t="shared" si="286"/>
        <v>nee</v>
      </c>
      <c r="AN1536" t="b">
        <f t="shared" si="287"/>
        <v>0</v>
      </c>
      <c r="AO1536" t="b">
        <f t="shared" si="288"/>
        <v>0</v>
      </c>
    </row>
    <row r="1537" spans="1:41">
      <c r="A1537" s="33"/>
      <c r="B1537" s="33"/>
      <c r="C1537" s="49"/>
      <c r="D1537" s="49"/>
      <c r="E1537" s="50"/>
      <c r="F1537" s="7"/>
      <c r="G1537" s="50"/>
      <c r="H1537" s="50"/>
      <c r="I1537" s="49"/>
      <c r="J1537" s="54"/>
      <c r="K1537" s="49"/>
      <c r="L1537" s="49"/>
      <c r="M1537" s="41"/>
      <c r="N1537" s="7"/>
      <c r="O1537" s="8" t="str">
        <f t="shared" si="280"/>
        <v xml:space="preserve"> </v>
      </c>
      <c r="P1537" s="8" t="str">
        <f t="shared" si="281"/>
        <v xml:space="preserve"> </v>
      </c>
      <c r="Q1537" s="7"/>
      <c r="R1537" s="6"/>
      <c r="S1537" s="7"/>
      <c r="T1537" s="7"/>
      <c r="U1537" s="7"/>
      <c r="V1537" s="9"/>
      <c r="W1537" s="9"/>
      <c r="X1537" s="9"/>
      <c r="Y1537" s="9"/>
      <c r="Z1537" s="7"/>
      <c r="AA1537" s="7"/>
      <c r="AB1537" s="7"/>
      <c r="AC1537" s="7"/>
      <c r="AD1537" t="str">
        <f>IF('Invulblad per woning'!B1537=0," ","ja")</f>
        <v xml:space="preserve"> </v>
      </c>
      <c r="AE1537" s="10" t="str">
        <f t="shared" si="282"/>
        <v>nee</v>
      </c>
      <c r="AF1537" s="10">
        <f t="shared" si="283"/>
        <v>60</v>
      </c>
      <c r="AG1537" s="10">
        <f t="shared" si="284"/>
        <v>1944</v>
      </c>
      <c r="AH1537">
        <f t="shared" si="290"/>
        <v>0</v>
      </c>
      <c r="AI1537" s="10" t="str">
        <f t="shared" si="291"/>
        <v>nee 60 1944 0</v>
      </c>
      <c r="AJ1537" s="10" t="e">
        <f>_xlfn.XLOOKUP(AI1537,'Hybride Warmtepomp'!F$3:F$165,'Hybride Warmtepomp'!B$3:B$165)</f>
        <v>#N/A</v>
      </c>
      <c r="AK1537" t="str">
        <f t="shared" si="285"/>
        <v/>
      </c>
      <c r="AL1537" t="str">
        <f t="shared" si="289"/>
        <v>nee</v>
      </c>
      <c r="AM1537" t="str">
        <f t="shared" si="286"/>
        <v>nee</v>
      </c>
      <c r="AN1537" t="b">
        <f t="shared" si="287"/>
        <v>0</v>
      </c>
      <c r="AO1537" t="b">
        <f t="shared" si="288"/>
        <v>0</v>
      </c>
    </row>
    <row r="1538" spans="1:41">
      <c r="A1538" s="33"/>
      <c r="B1538" s="33"/>
      <c r="C1538" s="49"/>
      <c r="D1538" s="49"/>
      <c r="E1538" s="50"/>
      <c r="F1538" s="7"/>
      <c r="G1538" s="50"/>
      <c r="H1538" s="50"/>
      <c r="I1538" s="49"/>
      <c r="J1538" s="54"/>
      <c r="K1538" s="49"/>
      <c r="L1538" s="49"/>
      <c r="M1538" s="41"/>
      <c r="N1538" s="7"/>
      <c r="O1538" s="8" t="str">
        <f t="shared" si="280"/>
        <v xml:space="preserve"> </v>
      </c>
      <c r="P1538" s="8" t="str">
        <f t="shared" si="281"/>
        <v xml:space="preserve"> </v>
      </c>
      <c r="Q1538" s="7"/>
      <c r="R1538" s="6"/>
      <c r="S1538" s="7"/>
      <c r="T1538" s="7"/>
      <c r="U1538" s="7"/>
      <c r="V1538" s="9"/>
      <c r="W1538" s="9"/>
      <c r="X1538" s="9"/>
      <c r="Y1538" s="9"/>
      <c r="Z1538" s="7"/>
      <c r="AA1538" s="7"/>
      <c r="AB1538" s="7"/>
      <c r="AC1538" s="7"/>
      <c r="AD1538" t="str">
        <f>IF('Invulblad per woning'!B1538=0," ","ja")</f>
        <v xml:space="preserve"> </v>
      </c>
      <c r="AE1538" s="10" t="str">
        <f t="shared" si="282"/>
        <v>nee</v>
      </c>
      <c r="AF1538" s="10">
        <f t="shared" si="283"/>
        <v>60</v>
      </c>
      <c r="AG1538" s="10">
        <f t="shared" si="284"/>
        <v>1944</v>
      </c>
      <c r="AH1538">
        <f t="shared" si="290"/>
        <v>0</v>
      </c>
      <c r="AI1538" s="10" t="str">
        <f t="shared" si="291"/>
        <v>nee 60 1944 0</v>
      </c>
      <c r="AJ1538" s="10" t="e">
        <f>_xlfn.XLOOKUP(AI1538,'Hybride Warmtepomp'!F$3:F$165,'Hybride Warmtepomp'!B$3:B$165)</f>
        <v>#N/A</v>
      </c>
      <c r="AK1538" t="str">
        <f t="shared" si="285"/>
        <v/>
      </c>
      <c r="AL1538" t="str">
        <f t="shared" si="289"/>
        <v>nee</v>
      </c>
      <c r="AM1538" t="str">
        <f t="shared" si="286"/>
        <v>nee</v>
      </c>
      <c r="AN1538" t="b">
        <f t="shared" si="287"/>
        <v>0</v>
      </c>
      <c r="AO1538" t="b">
        <f t="shared" si="288"/>
        <v>0</v>
      </c>
    </row>
    <row r="1539" spans="1:41">
      <c r="A1539" s="33"/>
      <c r="B1539" s="33"/>
      <c r="C1539" s="49"/>
      <c r="D1539" s="49"/>
      <c r="E1539" s="50"/>
      <c r="F1539" s="7"/>
      <c r="G1539" s="50"/>
      <c r="H1539" s="50"/>
      <c r="I1539" s="49"/>
      <c r="J1539" s="54"/>
      <c r="K1539" s="49"/>
      <c r="L1539" s="49"/>
      <c r="M1539" s="41"/>
      <c r="N1539" s="7"/>
      <c r="O1539" s="8" t="str">
        <f t="shared" ref="O1539:O1602" si="292">IF(K1539*L1539/1000=0," ",K1539*L1539/1000)</f>
        <v xml:space="preserve"> </v>
      </c>
      <c r="P1539" s="8" t="str">
        <f t="shared" ref="P1539:P1602" si="293">IF(MIN(M1539:O1539)=0," ",MIN(M1539:O1539))</f>
        <v xml:space="preserve"> </v>
      </c>
      <c r="Q1539" s="7"/>
      <c r="R1539" s="6"/>
      <c r="S1539" s="7"/>
      <c r="T1539" s="7"/>
      <c r="U1539" s="7"/>
      <c r="V1539" s="9"/>
      <c r="W1539" s="9"/>
      <c r="X1539" s="9"/>
      <c r="Y1539" s="9"/>
      <c r="Z1539" s="7"/>
      <c r="AA1539" s="7"/>
      <c r="AB1539" s="7"/>
      <c r="AC1539" s="7"/>
      <c r="AD1539" t="str">
        <f>IF('Invulblad per woning'!B1539=0," ","ja")</f>
        <v xml:space="preserve"> </v>
      </c>
      <c r="AE1539" s="10" t="str">
        <f t="shared" si="282"/>
        <v>nee</v>
      </c>
      <c r="AF1539" s="10">
        <f t="shared" si="283"/>
        <v>60</v>
      </c>
      <c r="AG1539" s="10">
        <f t="shared" si="284"/>
        <v>1944</v>
      </c>
      <c r="AH1539">
        <f t="shared" si="290"/>
        <v>0</v>
      </c>
      <c r="AI1539" s="10" t="str">
        <f t="shared" si="291"/>
        <v>nee 60 1944 0</v>
      </c>
      <c r="AJ1539" s="10" t="e">
        <f>_xlfn.XLOOKUP(AI1539,'Hybride Warmtepomp'!F$3:F$165,'Hybride Warmtepomp'!B$3:B$165)</f>
        <v>#N/A</v>
      </c>
      <c r="AK1539" t="str">
        <f t="shared" si="285"/>
        <v/>
      </c>
      <c r="AL1539" t="str">
        <f t="shared" si="289"/>
        <v>nee</v>
      </c>
      <c r="AM1539" t="str">
        <f t="shared" si="286"/>
        <v>nee</v>
      </c>
      <c r="AN1539" t="b">
        <f t="shared" si="287"/>
        <v>0</v>
      </c>
      <c r="AO1539" t="b">
        <f t="shared" si="288"/>
        <v>0</v>
      </c>
    </row>
    <row r="1540" spans="1:41">
      <c r="A1540" s="33"/>
      <c r="B1540" s="33"/>
      <c r="C1540" s="49"/>
      <c r="D1540" s="49"/>
      <c r="E1540" s="50"/>
      <c r="F1540" s="7"/>
      <c r="G1540" s="50"/>
      <c r="H1540" s="50"/>
      <c r="I1540" s="49"/>
      <c r="J1540" s="54"/>
      <c r="K1540" s="49"/>
      <c r="L1540" s="49"/>
      <c r="M1540" s="41"/>
      <c r="N1540" s="7"/>
      <c r="O1540" s="8" t="str">
        <f t="shared" si="292"/>
        <v xml:space="preserve"> </v>
      </c>
      <c r="P1540" s="8" t="str">
        <f t="shared" si="293"/>
        <v xml:space="preserve"> </v>
      </c>
      <c r="Q1540" s="7"/>
      <c r="R1540" s="6"/>
      <c r="S1540" s="7"/>
      <c r="T1540" s="7"/>
      <c r="U1540" s="7"/>
      <c r="V1540" s="9"/>
      <c r="W1540" s="9"/>
      <c r="X1540" s="9"/>
      <c r="Y1540" s="9"/>
      <c r="Z1540" s="7"/>
      <c r="AA1540" s="7"/>
      <c r="AB1540" s="7"/>
      <c r="AC1540" s="7"/>
      <c r="AD1540" t="str">
        <f>IF('Invulblad per woning'!B1540=0," ","ja")</f>
        <v xml:space="preserve"> </v>
      </c>
      <c r="AE1540" s="10" t="str">
        <f t="shared" ref="AE1540:AE1603" si="294">_xlfn.XLOOKUP(T1540,"hybride","ja","nee")</f>
        <v>nee</v>
      </c>
      <c r="AF1540" s="10">
        <f t="shared" ref="AF1540:AF1603" si="295">IF(R1540&lt;=60,60,IF(R1540&lt;=80,80,IF(R1540&lt;=100,100,IF(R1540&lt;=125,125,IF(R1540&lt;=150,150,IF(R1540&lt;=175,175,200))))))</f>
        <v>60</v>
      </c>
      <c r="AG1540" s="10">
        <f t="shared" ref="AG1540:AG1603" si="296">IF(F1540&lt;1945,1944,IF(F1540&lt;1975,1974,IF(F1540&lt;1995,1994,1995)))</f>
        <v>1944</v>
      </c>
      <c r="AH1540">
        <f t="shared" si="290"/>
        <v>0</v>
      </c>
      <c r="AI1540" s="10" t="str">
        <f t="shared" si="291"/>
        <v>nee 60 1944 0</v>
      </c>
      <c r="AJ1540" s="10" t="e">
        <f>_xlfn.XLOOKUP(AI1540,'Hybride Warmtepomp'!F$3:F$165,'Hybride Warmtepomp'!B$3:B$165)</f>
        <v>#N/A</v>
      </c>
      <c r="AK1540" t="str">
        <f t="shared" ref="AK1540:AK1603" si="297">IFERROR(AJ1540,"")</f>
        <v/>
      </c>
      <c r="AL1540" t="str">
        <f t="shared" si="289"/>
        <v>nee</v>
      </c>
      <c r="AM1540" t="str">
        <f t="shared" ref="AM1540:AM1603" si="298">IF(AB1540="ja","ja","nee")</f>
        <v>nee</v>
      </c>
      <c r="AN1540" t="b">
        <f t="shared" ref="AN1540:AN1603" si="299">AND(K1540&gt;0,NOT(M1540&gt;0))</f>
        <v>0</v>
      </c>
      <c r="AO1540" t="b">
        <f t="shared" ref="AO1540:AO1603" si="300">AND(K1540&gt;0,NOT(L1540&gt;0))</f>
        <v>0</v>
      </c>
    </row>
    <row r="1541" spans="1:41">
      <c r="A1541" s="33"/>
      <c r="B1541" s="33"/>
      <c r="C1541" s="49"/>
      <c r="D1541" s="49"/>
      <c r="E1541" s="50"/>
      <c r="F1541" s="7"/>
      <c r="G1541" s="50"/>
      <c r="H1541" s="50"/>
      <c r="I1541" s="49"/>
      <c r="J1541" s="54"/>
      <c r="K1541" s="49"/>
      <c r="L1541" s="49"/>
      <c r="M1541" s="41"/>
      <c r="N1541" s="7"/>
      <c r="O1541" s="8" t="str">
        <f t="shared" si="292"/>
        <v xml:space="preserve"> </v>
      </c>
      <c r="P1541" s="8" t="str">
        <f t="shared" si="293"/>
        <v xml:space="preserve"> </v>
      </c>
      <c r="Q1541" s="7"/>
      <c r="R1541" s="6"/>
      <c r="S1541" s="7"/>
      <c r="T1541" s="7"/>
      <c r="U1541" s="7"/>
      <c r="V1541" s="9"/>
      <c r="W1541" s="9"/>
      <c r="X1541" s="9"/>
      <c r="Y1541" s="9"/>
      <c r="Z1541" s="7"/>
      <c r="AA1541" s="7"/>
      <c r="AB1541" s="7"/>
      <c r="AC1541" s="7"/>
      <c r="AD1541" t="str">
        <f>IF('Invulblad per woning'!B1541=0," ","ja")</f>
        <v xml:space="preserve"> </v>
      </c>
      <c r="AE1541" s="10" t="str">
        <f t="shared" si="294"/>
        <v>nee</v>
      </c>
      <c r="AF1541" s="10">
        <f t="shared" si="295"/>
        <v>60</v>
      </c>
      <c r="AG1541" s="10">
        <f t="shared" si="296"/>
        <v>1944</v>
      </c>
      <c r="AH1541">
        <f t="shared" si="290"/>
        <v>0</v>
      </c>
      <c r="AI1541" s="10" t="str">
        <f t="shared" si="291"/>
        <v>nee 60 1944 0</v>
      </c>
      <c r="AJ1541" s="10" t="e">
        <f>_xlfn.XLOOKUP(AI1541,'Hybride Warmtepomp'!F$3:F$165,'Hybride Warmtepomp'!B$3:B$165)</f>
        <v>#N/A</v>
      </c>
      <c r="AK1541" t="str">
        <f t="shared" si="297"/>
        <v/>
      </c>
      <c r="AL1541" t="str">
        <f t="shared" ref="AL1541:AL1604" si="301">IF(S1541="warmtepomp","ja","nee")</f>
        <v>nee</v>
      </c>
      <c r="AM1541" t="str">
        <f t="shared" si="298"/>
        <v>nee</v>
      </c>
      <c r="AN1541" t="b">
        <f t="shared" si="299"/>
        <v>0</v>
      </c>
      <c r="AO1541" t="b">
        <f t="shared" si="300"/>
        <v>0</v>
      </c>
    </row>
    <row r="1542" spans="1:41">
      <c r="A1542" s="33"/>
      <c r="B1542" s="33"/>
      <c r="C1542" s="49"/>
      <c r="D1542" s="49"/>
      <c r="E1542" s="50"/>
      <c r="F1542" s="7"/>
      <c r="G1542" s="50"/>
      <c r="H1542" s="50"/>
      <c r="I1542" s="49"/>
      <c r="J1542" s="54"/>
      <c r="K1542" s="49"/>
      <c r="L1542" s="49"/>
      <c r="M1542" s="41"/>
      <c r="N1542" s="7"/>
      <c r="O1542" s="8" t="str">
        <f t="shared" si="292"/>
        <v xml:space="preserve"> </v>
      </c>
      <c r="P1542" s="8" t="str">
        <f t="shared" si="293"/>
        <v xml:space="preserve"> </v>
      </c>
      <c r="Q1542" s="7"/>
      <c r="R1542" s="6"/>
      <c r="S1542" s="7"/>
      <c r="T1542" s="7"/>
      <c r="U1542" s="7"/>
      <c r="V1542" s="9"/>
      <c r="W1542" s="9"/>
      <c r="X1542" s="9"/>
      <c r="Y1542" s="9"/>
      <c r="Z1542" s="7"/>
      <c r="AA1542" s="7"/>
      <c r="AB1542" s="7"/>
      <c r="AC1542" s="7"/>
      <c r="AD1542" t="str">
        <f>IF('Invulblad per woning'!B1542=0," ","ja")</f>
        <v xml:space="preserve"> </v>
      </c>
      <c r="AE1542" s="10" t="str">
        <f t="shared" si="294"/>
        <v>nee</v>
      </c>
      <c r="AF1542" s="10">
        <f t="shared" si="295"/>
        <v>60</v>
      </c>
      <c r="AG1542" s="10">
        <f t="shared" si="296"/>
        <v>1944</v>
      </c>
      <c r="AH1542">
        <f t="shared" si="290"/>
        <v>0</v>
      </c>
      <c r="AI1542" s="10" t="str">
        <f t="shared" si="291"/>
        <v>nee 60 1944 0</v>
      </c>
      <c r="AJ1542" s="10" t="e">
        <f>_xlfn.XLOOKUP(AI1542,'Hybride Warmtepomp'!F$3:F$165,'Hybride Warmtepomp'!B$3:B$165)</f>
        <v>#N/A</v>
      </c>
      <c r="AK1542" t="str">
        <f t="shared" si="297"/>
        <v/>
      </c>
      <c r="AL1542" t="str">
        <f t="shared" si="301"/>
        <v>nee</v>
      </c>
      <c r="AM1542" t="str">
        <f t="shared" si="298"/>
        <v>nee</v>
      </c>
      <c r="AN1542" t="b">
        <f t="shared" si="299"/>
        <v>0</v>
      </c>
      <c r="AO1542" t="b">
        <f t="shared" si="300"/>
        <v>0</v>
      </c>
    </row>
    <row r="1543" spans="1:41">
      <c r="A1543" s="33"/>
      <c r="B1543" s="33"/>
      <c r="C1543" s="49"/>
      <c r="D1543" s="49"/>
      <c r="E1543" s="50"/>
      <c r="F1543" s="7"/>
      <c r="G1543" s="50"/>
      <c r="H1543" s="50"/>
      <c r="I1543" s="49"/>
      <c r="J1543" s="54"/>
      <c r="K1543" s="49"/>
      <c r="L1543" s="49"/>
      <c r="M1543" s="41"/>
      <c r="N1543" s="7"/>
      <c r="O1543" s="8" t="str">
        <f t="shared" si="292"/>
        <v xml:space="preserve"> </v>
      </c>
      <c r="P1543" s="8" t="str">
        <f t="shared" si="293"/>
        <v xml:space="preserve"> </v>
      </c>
      <c r="Q1543" s="7"/>
      <c r="R1543" s="6"/>
      <c r="S1543" s="7"/>
      <c r="T1543" s="7"/>
      <c r="U1543" s="7"/>
      <c r="V1543" s="9"/>
      <c r="W1543" s="9"/>
      <c r="X1543" s="9"/>
      <c r="Y1543" s="9"/>
      <c r="Z1543" s="7"/>
      <c r="AA1543" s="7"/>
      <c r="AB1543" s="7"/>
      <c r="AC1543" s="7"/>
      <c r="AD1543" t="str">
        <f>IF('Invulblad per woning'!B1543=0," ","ja")</f>
        <v xml:space="preserve"> </v>
      </c>
      <c r="AE1543" s="10" t="str">
        <f t="shared" si="294"/>
        <v>nee</v>
      </c>
      <c r="AF1543" s="10">
        <f t="shared" si="295"/>
        <v>60</v>
      </c>
      <c r="AG1543" s="10">
        <f t="shared" si="296"/>
        <v>1944</v>
      </c>
      <c r="AH1543">
        <f t="shared" si="290"/>
        <v>0</v>
      </c>
      <c r="AI1543" s="10" t="str">
        <f t="shared" si="291"/>
        <v>nee 60 1944 0</v>
      </c>
      <c r="AJ1543" s="10" t="e">
        <f>_xlfn.XLOOKUP(AI1543,'Hybride Warmtepomp'!F$3:F$165,'Hybride Warmtepomp'!B$3:B$165)</f>
        <v>#N/A</v>
      </c>
      <c r="AK1543" t="str">
        <f t="shared" si="297"/>
        <v/>
      </c>
      <c r="AL1543" t="str">
        <f t="shared" si="301"/>
        <v>nee</v>
      </c>
      <c r="AM1543" t="str">
        <f t="shared" si="298"/>
        <v>nee</v>
      </c>
      <c r="AN1543" t="b">
        <f t="shared" si="299"/>
        <v>0</v>
      </c>
      <c r="AO1543" t="b">
        <f t="shared" si="300"/>
        <v>0</v>
      </c>
    </row>
    <row r="1544" spans="1:41">
      <c r="A1544" s="33"/>
      <c r="B1544" s="33"/>
      <c r="C1544" s="49"/>
      <c r="D1544" s="49"/>
      <c r="E1544" s="50"/>
      <c r="F1544" s="7"/>
      <c r="G1544" s="50"/>
      <c r="H1544" s="50"/>
      <c r="I1544" s="49"/>
      <c r="J1544" s="54"/>
      <c r="K1544" s="49"/>
      <c r="L1544" s="49"/>
      <c r="M1544" s="41"/>
      <c r="N1544" s="7"/>
      <c r="O1544" s="8" t="str">
        <f t="shared" si="292"/>
        <v xml:space="preserve"> </v>
      </c>
      <c r="P1544" s="8" t="str">
        <f t="shared" si="293"/>
        <v xml:space="preserve"> </v>
      </c>
      <c r="Q1544" s="7"/>
      <c r="R1544" s="6"/>
      <c r="S1544" s="7"/>
      <c r="T1544" s="7"/>
      <c r="U1544" s="7"/>
      <c r="V1544" s="9"/>
      <c r="W1544" s="9"/>
      <c r="X1544" s="9"/>
      <c r="Y1544" s="9"/>
      <c r="Z1544" s="7"/>
      <c r="AA1544" s="7"/>
      <c r="AB1544" s="7"/>
      <c r="AC1544" s="7"/>
      <c r="AD1544" t="str">
        <f>IF('Invulblad per woning'!B1544=0," ","ja")</f>
        <v xml:space="preserve"> </v>
      </c>
      <c r="AE1544" s="10" t="str">
        <f t="shared" si="294"/>
        <v>nee</v>
      </c>
      <c r="AF1544" s="10">
        <f t="shared" si="295"/>
        <v>60</v>
      </c>
      <c r="AG1544" s="10">
        <f t="shared" si="296"/>
        <v>1944</v>
      </c>
      <c r="AH1544">
        <f t="shared" si="290"/>
        <v>0</v>
      </c>
      <c r="AI1544" s="10" t="str">
        <f t="shared" si="291"/>
        <v>nee 60 1944 0</v>
      </c>
      <c r="AJ1544" s="10" t="e">
        <f>_xlfn.XLOOKUP(AI1544,'Hybride Warmtepomp'!F$3:F$165,'Hybride Warmtepomp'!B$3:B$165)</f>
        <v>#N/A</v>
      </c>
      <c r="AK1544" t="str">
        <f t="shared" si="297"/>
        <v/>
      </c>
      <c r="AL1544" t="str">
        <f t="shared" si="301"/>
        <v>nee</v>
      </c>
      <c r="AM1544" t="str">
        <f t="shared" si="298"/>
        <v>nee</v>
      </c>
      <c r="AN1544" t="b">
        <f t="shared" si="299"/>
        <v>0</v>
      </c>
      <c r="AO1544" t="b">
        <f t="shared" si="300"/>
        <v>0</v>
      </c>
    </row>
    <row r="1545" spans="1:41">
      <c r="A1545" s="33"/>
      <c r="B1545" s="33"/>
      <c r="C1545" s="49"/>
      <c r="D1545" s="49"/>
      <c r="E1545" s="50"/>
      <c r="F1545" s="7"/>
      <c r="G1545" s="50"/>
      <c r="H1545" s="50"/>
      <c r="I1545" s="49"/>
      <c r="J1545" s="54"/>
      <c r="K1545" s="49"/>
      <c r="L1545" s="49"/>
      <c r="M1545" s="41"/>
      <c r="N1545" s="7"/>
      <c r="O1545" s="8" t="str">
        <f t="shared" si="292"/>
        <v xml:space="preserve"> </v>
      </c>
      <c r="P1545" s="8" t="str">
        <f t="shared" si="293"/>
        <v xml:space="preserve"> </v>
      </c>
      <c r="Q1545" s="7"/>
      <c r="R1545" s="6"/>
      <c r="S1545" s="7"/>
      <c r="T1545" s="7"/>
      <c r="U1545" s="7"/>
      <c r="V1545" s="9"/>
      <c r="W1545" s="9"/>
      <c r="X1545" s="9"/>
      <c r="Y1545" s="9"/>
      <c r="Z1545" s="7"/>
      <c r="AA1545" s="7"/>
      <c r="AB1545" s="7"/>
      <c r="AC1545" s="7"/>
      <c r="AD1545" t="str">
        <f>IF('Invulblad per woning'!B1545=0," ","ja")</f>
        <v xml:space="preserve"> </v>
      </c>
      <c r="AE1545" s="10" t="str">
        <f t="shared" si="294"/>
        <v>nee</v>
      </c>
      <c r="AF1545" s="10">
        <f t="shared" si="295"/>
        <v>60</v>
      </c>
      <c r="AG1545" s="10">
        <f t="shared" si="296"/>
        <v>1944</v>
      </c>
      <c r="AH1545">
        <f t="shared" si="290"/>
        <v>0</v>
      </c>
      <c r="AI1545" s="10" t="str">
        <f t="shared" si="291"/>
        <v>nee 60 1944 0</v>
      </c>
      <c r="AJ1545" s="10" t="e">
        <f>_xlfn.XLOOKUP(AI1545,'Hybride Warmtepomp'!F$3:F$165,'Hybride Warmtepomp'!B$3:B$165)</f>
        <v>#N/A</v>
      </c>
      <c r="AK1545" t="str">
        <f t="shared" si="297"/>
        <v/>
      </c>
      <c r="AL1545" t="str">
        <f t="shared" si="301"/>
        <v>nee</v>
      </c>
      <c r="AM1545" t="str">
        <f t="shared" si="298"/>
        <v>nee</v>
      </c>
      <c r="AN1545" t="b">
        <f t="shared" si="299"/>
        <v>0</v>
      </c>
      <c r="AO1545" t="b">
        <f t="shared" si="300"/>
        <v>0</v>
      </c>
    </row>
    <row r="1546" spans="1:41">
      <c r="A1546" s="33"/>
      <c r="B1546" s="33"/>
      <c r="C1546" s="49"/>
      <c r="D1546" s="49"/>
      <c r="E1546" s="50"/>
      <c r="F1546" s="7"/>
      <c r="G1546" s="50"/>
      <c r="H1546" s="50"/>
      <c r="I1546" s="49"/>
      <c r="J1546" s="54"/>
      <c r="K1546" s="49"/>
      <c r="L1546" s="49"/>
      <c r="M1546" s="41"/>
      <c r="N1546" s="7"/>
      <c r="O1546" s="8" t="str">
        <f t="shared" si="292"/>
        <v xml:space="preserve"> </v>
      </c>
      <c r="P1546" s="8" t="str">
        <f t="shared" si="293"/>
        <v xml:space="preserve"> </v>
      </c>
      <c r="Q1546" s="7"/>
      <c r="R1546" s="6"/>
      <c r="S1546" s="7"/>
      <c r="T1546" s="7"/>
      <c r="U1546" s="7"/>
      <c r="V1546" s="9"/>
      <c r="W1546" s="9"/>
      <c r="X1546" s="9"/>
      <c r="Y1546" s="9"/>
      <c r="Z1546" s="7"/>
      <c r="AA1546" s="7"/>
      <c r="AB1546" s="7"/>
      <c r="AC1546" s="7"/>
      <c r="AD1546" t="str">
        <f>IF('Invulblad per woning'!B1546=0," ","ja")</f>
        <v xml:space="preserve"> </v>
      </c>
      <c r="AE1546" s="10" t="str">
        <f t="shared" si="294"/>
        <v>nee</v>
      </c>
      <c r="AF1546" s="10">
        <f t="shared" si="295"/>
        <v>60</v>
      </c>
      <c r="AG1546" s="10">
        <f t="shared" si="296"/>
        <v>1944</v>
      </c>
      <c r="AH1546">
        <f t="shared" si="290"/>
        <v>0</v>
      </c>
      <c r="AI1546" s="10" t="str">
        <f t="shared" si="291"/>
        <v>nee 60 1944 0</v>
      </c>
      <c r="AJ1546" s="10" t="e">
        <f>_xlfn.XLOOKUP(AI1546,'Hybride Warmtepomp'!F$3:F$165,'Hybride Warmtepomp'!B$3:B$165)</f>
        <v>#N/A</v>
      </c>
      <c r="AK1546" t="str">
        <f t="shared" si="297"/>
        <v/>
      </c>
      <c r="AL1546" t="str">
        <f t="shared" si="301"/>
        <v>nee</v>
      </c>
      <c r="AM1546" t="str">
        <f t="shared" si="298"/>
        <v>nee</v>
      </c>
      <c r="AN1546" t="b">
        <f t="shared" si="299"/>
        <v>0</v>
      </c>
      <c r="AO1546" t="b">
        <f t="shared" si="300"/>
        <v>0</v>
      </c>
    </row>
    <row r="1547" spans="1:41">
      <c r="A1547" s="33"/>
      <c r="B1547" s="33"/>
      <c r="C1547" s="49"/>
      <c r="D1547" s="49"/>
      <c r="E1547" s="50"/>
      <c r="F1547" s="7"/>
      <c r="G1547" s="50"/>
      <c r="H1547" s="50"/>
      <c r="I1547" s="49"/>
      <c r="J1547" s="54"/>
      <c r="K1547" s="49"/>
      <c r="L1547" s="49"/>
      <c r="M1547" s="41"/>
      <c r="N1547" s="7"/>
      <c r="O1547" s="8" t="str">
        <f t="shared" si="292"/>
        <v xml:space="preserve"> </v>
      </c>
      <c r="P1547" s="8" t="str">
        <f t="shared" si="293"/>
        <v xml:space="preserve"> </v>
      </c>
      <c r="Q1547" s="7"/>
      <c r="R1547" s="6"/>
      <c r="S1547" s="7"/>
      <c r="T1547" s="7"/>
      <c r="U1547" s="7"/>
      <c r="V1547" s="9"/>
      <c r="W1547" s="9"/>
      <c r="X1547" s="9"/>
      <c r="Y1547" s="9"/>
      <c r="Z1547" s="7"/>
      <c r="AA1547" s="7"/>
      <c r="AB1547" s="7"/>
      <c r="AC1547" s="7"/>
      <c r="AD1547" t="str">
        <f>IF('Invulblad per woning'!B1547=0," ","ja")</f>
        <v xml:space="preserve"> </v>
      </c>
      <c r="AE1547" s="10" t="str">
        <f t="shared" si="294"/>
        <v>nee</v>
      </c>
      <c r="AF1547" s="10">
        <f t="shared" si="295"/>
        <v>60</v>
      </c>
      <c r="AG1547" s="10">
        <f t="shared" si="296"/>
        <v>1944</v>
      </c>
      <c r="AH1547">
        <f t="shared" si="290"/>
        <v>0</v>
      </c>
      <c r="AI1547" s="10" t="str">
        <f t="shared" si="291"/>
        <v>nee 60 1944 0</v>
      </c>
      <c r="AJ1547" s="10" t="e">
        <f>_xlfn.XLOOKUP(AI1547,'Hybride Warmtepomp'!F$3:F$165,'Hybride Warmtepomp'!B$3:B$165)</f>
        <v>#N/A</v>
      </c>
      <c r="AK1547" t="str">
        <f t="shared" si="297"/>
        <v/>
      </c>
      <c r="AL1547" t="str">
        <f t="shared" si="301"/>
        <v>nee</v>
      </c>
      <c r="AM1547" t="str">
        <f t="shared" si="298"/>
        <v>nee</v>
      </c>
      <c r="AN1547" t="b">
        <f t="shared" si="299"/>
        <v>0</v>
      </c>
      <c r="AO1547" t="b">
        <f t="shared" si="300"/>
        <v>0</v>
      </c>
    </row>
    <row r="1548" spans="1:41">
      <c r="A1548" s="33"/>
      <c r="B1548" s="33"/>
      <c r="C1548" s="49"/>
      <c r="D1548" s="49"/>
      <c r="E1548" s="50"/>
      <c r="F1548" s="7"/>
      <c r="G1548" s="50"/>
      <c r="H1548" s="50"/>
      <c r="I1548" s="49"/>
      <c r="J1548" s="54"/>
      <c r="K1548" s="49"/>
      <c r="L1548" s="49"/>
      <c r="M1548" s="41"/>
      <c r="N1548" s="7"/>
      <c r="O1548" s="8" t="str">
        <f t="shared" si="292"/>
        <v xml:space="preserve"> </v>
      </c>
      <c r="P1548" s="8" t="str">
        <f t="shared" si="293"/>
        <v xml:space="preserve"> </v>
      </c>
      <c r="Q1548" s="7"/>
      <c r="R1548" s="6"/>
      <c r="S1548" s="7"/>
      <c r="T1548" s="7"/>
      <c r="U1548" s="7"/>
      <c r="V1548" s="9"/>
      <c r="W1548" s="9"/>
      <c r="X1548" s="9"/>
      <c r="Y1548" s="9"/>
      <c r="Z1548" s="7"/>
      <c r="AA1548" s="7"/>
      <c r="AB1548" s="7"/>
      <c r="AC1548" s="7"/>
      <c r="AD1548" t="str">
        <f>IF('Invulblad per woning'!B1548=0," ","ja")</f>
        <v xml:space="preserve"> </v>
      </c>
      <c r="AE1548" s="10" t="str">
        <f t="shared" si="294"/>
        <v>nee</v>
      </c>
      <c r="AF1548" s="10">
        <f t="shared" si="295"/>
        <v>60</v>
      </c>
      <c r="AG1548" s="10">
        <f t="shared" si="296"/>
        <v>1944</v>
      </c>
      <c r="AH1548">
        <f t="shared" si="290"/>
        <v>0</v>
      </c>
      <c r="AI1548" s="10" t="str">
        <f t="shared" si="291"/>
        <v>nee 60 1944 0</v>
      </c>
      <c r="AJ1548" s="10" t="e">
        <f>_xlfn.XLOOKUP(AI1548,'Hybride Warmtepomp'!F$3:F$165,'Hybride Warmtepomp'!B$3:B$165)</f>
        <v>#N/A</v>
      </c>
      <c r="AK1548" t="str">
        <f t="shared" si="297"/>
        <v/>
      </c>
      <c r="AL1548" t="str">
        <f t="shared" si="301"/>
        <v>nee</v>
      </c>
      <c r="AM1548" t="str">
        <f t="shared" si="298"/>
        <v>nee</v>
      </c>
      <c r="AN1548" t="b">
        <f t="shared" si="299"/>
        <v>0</v>
      </c>
      <c r="AO1548" t="b">
        <f t="shared" si="300"/>
        <v>0</v>
      </c>
    </row>
    <row r="1549" spans="1:41">
      <c r="A1549" s="33"/>
      <c r="B1549" s="33"/>
      <c r="C1549" s="49"/>
      <c r="D1549" s="49"/>
      <c r="E1549" s="50"/>
      <c r="F1549" s="7"/>
      <c r="G1549" s="50"/>
      <c r="H1549" s="50"/>
      <c r="I1549" s="49"/>
      <c r="J1549" s="54"/>
      <c r="K1549" s="49"/>
      <c r="L1549" s="49"/>
      <c r="M1549" s="41"/>
      <c r="N1549" s="7"/>
      <c r="O1549" s="8" t="str">
        <f t="shared" si="292"/>
        <v xml:space="preserve"> </v>
      </c>
      <c r="P1549" s="8" t="str">
        <f t="shared" si="293"/>
        <v xml:space="preserve"> </v>
      </c>
      <c r="Q1549" s="7"/>
      <c r="R1549" s="6"/>
      <c r="S1549" s="7"/>
      <c r="T1549" s="7"/>
      <c r="U1549" s="7"/>
      <c r="V1549" s="9"/>
      <c r="W1549" s="9"/>
      <c r="X1549" s="9"/>
      <c r="Y1549" s="9"/>
      <c r="Z1549" s="7"/>
      <c r="AA1549" s="7"/>
      <c r="AB1549" s="7"/>
      <c r="AC1549" s="7"/>
      <c r="AD1549" t="str">
        <f>IF('Invulblad per woning'!B1549=0," ","ja")</f>
        <v xml:space="preserve"> </v>
      </c>
      <c r="AE1549" s="10" t="str">
        <f t="shared" si="294"/>
        <v>nee</v>
      </c>
      <c r="AF1549" s="10">
        <f t="shared" si="295"/>
        <v>60</v>
      </c>
      <c r="AG1549" s="10">
        <f t="shared" si="296"/>
        <v>1944</v>
      </c>
      <c r="AH1549">
        <f t="shared" si="290"/>
        <v>0</v>
      </c>
      <c r="AI1549" s="10" t="str">
        <f t="shared" si="291"/>
        <v>nee 60 1944 0</v>
      </c>
      <c r="AJ1549" s="10" t="e">
        <f>_xlfn.XLOOKUP(AI1549,'Hybride Warmtepomp'!F$3:F$165,'Hybride Warmtepomp'!B$3:B$165)</f>
        <v>#N/A</v>
      </c>
      <c r="AK1549" t="str">
        <f t="shared" si="297"/>
        <v/>
      </c>
      <c r="AL1549" t="str">
        <f t="shared" si="301"/>
        <v>nee</v>
      </c>
      <c r="AM1549" t="str">
        <f t="shared" si="298"/>
        <v>nee</v>
      </c>
      <c r="AN1549" t="b">
        <f t="shared" si="299"/>
        <v>0</v>
      </c>
      <c r="AO1549" t="b">
        <f t="shared" si="300"/>
        <v>0</v>
      </c>
    </row>
    <row r="1550" spans="1:41">
      <c r="A1550" s="33"/>
      <c r="B1550" s="33"/>
      <c r="C1550" s="49"/>
      <c r="D1550" s="49"/>
      <c r="E1550" s="50"/>
      <c r="F1550" s="7"/>
      <c r="G1550" s="50"/>
      <c r="H1550" s="50"/>
      <c r="I1550" s="49"/>
      <c r="J1550" s="54"/>
      <c r="K1550" s="49"/>
      <c r="L1550" s="49"/>
      <c r="M1550" s="41"/>
      <c r="N1550" s="7"/>
      <c r="O1550" s="8" t="str">
        <f t="shared" si="292"/>
        <v xml:space="preserve"> </v>
      </c>
      <c r="P1550" s="8" t="str">
        <f t="shared" si="293"/>
        <v xml:space="preserve"> </v>
      </c>
      <c r="Q1550" s="7"/>
      <c r="R1550" s="6"/>
      <c r="S1550" s="7"/>
      <c r="T1550" s="7"/>
      <c r="U1550" s="7"/>
      <c r="V1550" s="9"/>
      <c r="W1550" s="9"/>
      <c r="X1550" s="9"/>
      <c r="Y1550" s="9"/>
      <c r="Z1550" s="7"/>
      <c r="AA1550" s="7"/>
      <c r="AB1550" s="7"/>
      <c r="AC1550" s="7"/>
      <c r="AD1550" t="str">
        <f>IF('Invulblad per woning'!B1550=0," ","ja")</f>
        <v xml:space="preserve"> </v>
      </c>
      <c r="AE1550" s="10" t="str">
        <f t="shared" si="294"/>
        <v>nee</v>
      </c>
      <c r="AF1550" s="10">
        <f t="shared" si="295"/>
        <v>60</v>
      </c>
      <c r="AG1550" s="10">
        <f t="shared" si="296"/>
        <v>1944</v>
      </c>
      <c r="AH1550">
        <f t="shared" si="290"/>
        <v>0</v>
      </c>
      <c r="AI1550" s="10" t="str">
        <f t="shared" si="291"/>
        <v>nee 60 1944 0</v>
      </c>
      <c r="AJ1550" s="10" t="e">
        <f>_xlfn.XLOOKUP(AI1550,'Hybride Warmtepomp'!F$3:F$165,'Hybride Warmtepomp'!B$3:B$165)</f>
        <v>#N/A</v>
      </c>
      <c r="AK1550" t="str">
        <f t="shared" si="297"/>
        <v/>
      </c>
      <c r="AL1550" t="str">
        <f t="shared" si="301"/>
        <v>nee</v>
      </c>
      <c r="AM1550" t="str">
        <f t="shared" si="298"/>
        <v>nee</v>
      </c>
      <c r="AN1550" t="b">
        <f t="shared" si="299"/>
        <v>0</v>
      </c>
      <c r="AO1550" t="b">
        <f t="shared" si="300"/>
        <v>0</v>
      </c>
    </row>
    <row r="1551" spans="1:41">
      <c r="A1551" s="33"/>
      <c r="B1551" s="33"/>
      <c r="C1551" s="49"/>
      <c r="D1551" s="49"/>
      <c r="E1551" s="50"/>
      <c r="F1551" s="7"/>
      <c r="G1551" s="50"/>
      <c r="H1551" s="50"/>
      <c r="I1551" s="49"/>
      <c r="J1551" s="54"/>
      <c r="K1551" s="49"/>
      <c r="L1551" s="49"/>
      <c r="M1551" s="41"/>
      <c r="N1551" s="7"/>
      <c r="O1551" s="8" t="str">
        <f t="shared" si="292"/>
        <v xml:space="preserve"> </v>
      </c>
      <c r="P1551" s="8" t="str">
        <f t="shared" si="293"/>
        <v xml:space="preserve"> </v>
      </c>
      <c r="Q1551" s="7"/>
      <c r="R1551" s="6"/>
      <c r="S1551" s="7"/>
      <c r="T1551" s="7"/>
      <c r="U1551" s="7"/>
      <c r="V1551" s="9"/>
      <c r="W1551" s="9"/>
      <c r="X1551" s="9"/>
      <c r="Y1551" s="9"/>
      <c r="Z1551" s="7"/>
      <c r="AA1551" s="7"/>
      <c r="AB1551" s="7"/>
      <c r="AC1551" s="7"/>
      <c r="AD1551" t="str">
        <f>IF('Invulblad per woning'!B1551=0," ","ja")</f>
        <v xml:space="preserve"> </v>
      </c>
      <c r="AE1551" s="10" t="str">
        <f t="shared" si="294"/>
        <v>nee</v>
      </c>
      <c r="AF1551" s="10">
        <f t="shared" si="295"/>
        <v>60</v>
      </c>
      <c r="AG1551" s="10">
        <f t="shared" si="296"/>
        <v>1944</v>
      </c>
      <c r="AH1551">
        <f t="shared" si="290"/>
        <v>0</v>
      </c>
      <c r="AI1551" s="10" t="str">
        <f t="shared" si="291"/>
        <v>nee 60 1944 0</v>
      </c>
      <c r="AJ1551" s="10" t="e">
        <f>_xlfn.XLOOKUP(AI1551,'Hybride Warmtepomp'!F$3:F$165,'Hybride Warmtepomp'!B$3:B$165)</f>
        <v>#N/A</v>
      </c>
      <c r="AK1551" t="str">
        <f t="shared" si="297"/>
        <v/>
      </c>
      <c r="AL1551" t="str">
        <f t="shared" si="301"/>
        <v>nee</v>
      </c>
      <c r="AM1551" t="str">
        <f t="shared" si="298"/>
        <v>nee</v>
      </c>
      <c r="AN1551" t="b">
        <f t="shared" si="299"/>
        <v>0</v>
      </c>
      <c r="AO1551" t="b">
        <f t="shared" si="300"/>
        <v>0</v>
      </c>
    </row>
    <row r="1552" spans="1:41">
      <c r="A1552" s="33"/>
      <c r="B1552" s="33"/>
      <c r="C1552" s="49"/>
      <c r="D1552" s="49"/>
      <c r="E1552" s="50"/>
      <c r="F1552" s="7"/>
      <c r="G1552" s="50"/>
      <c r="H1552" s="50"/>
      <c r="I1552" s="49"/>
      <c r="J1552" s="54"/>
      <c r="K1552" s="49"/>
      <c r="L1552" s="49"/>
      <c r="M1552" s="41"/>
      <c r="N1552" s="7"/>
      <c r="O1552" s="8" t="str">
        <f t="shared" si="292"/>
        <v xml:space="preserve"> </v>
      </c>
      <c r="P1552" s="8" t="str">
        <f t="shared" si="293"/>
        <v xml:space="preserve"> </v>
      </c>
      <c r="Q1552" s="7"/>
      <c r="R1552" s="6"/>
      <c r="S1552" s="7"/>
      <c r="T1552" s="7"/>
      <c r="U1552" s="7"/>
      <c r="V1552" s="9"/>
      <c r="W1552" s="9"/>
      <c r="X1552" s="9"/>
      <c r="Y1552" s="9"/>
      <c r="Z1552" s="7"/>
      <c r="AA1552" s="7"/>
      <c r="AB1552" s="7"/>
      <c r="AC1552" s="7"/>
      <c r="AD1552" t="str">
        <f>IF('Invulblad per woning'!B1552=0," ","ja")</f>
        <v xml:space="preserve"> </v>
      </c>
      <c r="AE1552" s="10" t="str">
        <f t="shared" si="294"/>
        <v>nee</v>
      </c>
      <c r="AF1552" s="10">
        <f t="shared" si="295"/>
        <v>60</v>
      </c>
      <c r="AG1552" s="10">
        <f t="shared" si="296"/>
        <v>1944</v>
      </c>
      <c r="AH1552">
        <f t="shared" si="290"/>
        <v>0</v>
      </c>
      <c r="AI1552" s="10" t="str">
        <f t="shared" si="291"/>
        <v>nee 60 1944 0</v>
      </c>
      <c r="AJ1552" s="10" t="e">
        <f>_xlfn.XLOOKUP(AI1552,'Hybride Warmtepomp'!F$3:F$165,'Hybride Warmtepomp'!B$3:B$165)</f>
        <v>#N/A</v>
      </c>
      <c r="AK1552" t="str">
        <f t="shared" si="297"/>
        <v/>
      </c>
      <c r="AL1552" t="str">
        <f t="shared" si="301"/>
        <v>nee</v>
      </c>
      <c r="AM1552" t="str">
        <f t="shared" si="298"/>
        <v>nee</v>
      </c>
      <c r="AN1552" t="b">
        <f t="shared" si="299"/>
        <v>0</v>
      </c>
      <c r="AO1552" t="b">
        <f t="shared" si="300"/>
        <v>0</v>
      </c>
    </row>
    <row r="1553" spans="1:41">
      <c r="A1553" s="33"/>
      <c r="B1553" s="33"/>
      <c r="C1553" s="49"/>
      <c r="D1553" s="49"/>
      <c r="E1553" s="50"/>
      <c r="F1553" s="7"/>
      <c r="G1553" s="50"/>
      <c r="H1553" s="50"/>
      <c r="I1553" s="49"/>
      <c r="J1553" s="54"/>
      <c r="K1553" s="49"/>
      <c r="L1553" s="49"/>
      <c r="M1553" s="41"/>
      <c r="N1553" s="7"/>
      <c r="O1553" s="8" t="str">
        <f t="shared" si="292"/>
        <v xml:space="preserve"> </v>
      </c>
      <c r="P1553" s="8" t="str">
        <f t="shared" si="293"/>
        <v xml:space="preserve"> </v>
      </c>
      <c r="Q1553" s="7"/>
      <c r="R1553" s="6"/>
      <c r="S1553" s="7"/>
      <c r="T1553" s="7"/>
      <c r="U1553" s="7"/>
      <c r="V1553" s="9"/>
      <c r="W1553" s="9"/>
      <c r="X1553" s="9"/>
      <c r="Y1553" s="9"/>
      <c r="Z1553" s="7"/>
      <c r="AA1553" s="7"/>
      <c r="AB1553" s="7"/>
      <c r="AC1553" s="7"/>
      <c r="AD1553" t="str">
        <f>IF('Invulblad per woning'!B1553=0," ","ja")</f>
        <v xml:space="preserve"> </v>
      </c>
      <c r="AE1553" s="10" t="str">
        <f t="shared" si="294"/>
        <v>nee</v>
      </c>
      <c r="AF1553" s="10">
        <f t="shared" si="295"/>
        <v>60</v>
      </c>
      <c r="AG1553" s="10">
        <f t="shared" si="296"/>
        <v>1944</v>
      </c>
      <c r="AH1553">
        <f t="shared" si="290"/>
        <v>0</v>
      </c>
      <c r="AI1553" s="10" t="str">
        <f t="shared" si="291"/>
        <v>nee 60 1944 0</v>
      </c>
      <c r="AJ1553" s="10" t="e">
        <f>_xlfn.XLOOKUP(AI1553,'Hybride Warmtepomp'!F$3:F$165,'Hybride Warmtepomp'!B$3:B$165)</f>
        <v>#N/A</v>
      </c>
      <c r="AK1553" t="str">
        <f t="shared" si="297"/>
        <v/>
      </c>
      <c r="AL1553" t="str">
        <f t="shared" si="301"/>
        <v>nee</v>
      </c>
      <c r="AM1553" t="str">
        <f t="shared" si="298"/>
        <v>nee</v>
      </c>
      <c r="AN1553" t="b">
        <f t="shared" si="299"/>
        <v>0</v>
      </c>
      <c r="AO1553" t="b">
        <f t="shared" si="300"/>
        <v>0</v>
      </c>
    </row>
    <row r="1554" spans="1:41">
      <c r="A1554" s="33"/>
      <c r="B1554" s="33"/>
      <c r="C1554" s="49"/>
      <c r="D1554" s="49"/>
      <c r="E1554" s="50"/>
      <c r="F1554" s="7"/>
      <c r="G1554" s="50"/>
      <c r="H1554" s="50"/>
      <c r="I1554" s="49"/>
      <c r="J1554" s="54"/>
      <c r="K1554" s="49"/>
      <c r="L1554" s="49"/>
      <c r="M1554" s="41"/>
      <c r="N1554" s="7"/>
      <c r="O1554" s="8" t="str">
        <f t="shared" si="292"/>
        <v xml:space="preserve"> </v>
      </c>
      <c r="P1554" s="8" t="str">
        <f t="shared" si="293"/>
        <v xml:space="preserve"> </v>
      </c>
      <c r="Q1554" s="7"/>
      <c r="R1554" s="6"/>
      <c r="S1554" s="7"/>
      <c r="T1554" s="7"/>
      <c r="U1554" s="7"/>
      <c r="V1554" s="9"/>
      <c r="W1554" s="9"/>
      <c r="X1554" s="9"/>
      <c r="Y1554" s="9"/>
      <c r="Z1554" s="7"/>
      <c r="AA1554" s="7"/>
      <c r="AB1554" s="7"/>
      <c r="AC1554" s="7"/>
      <c r="AD1554" t="str">
        <f>IF('Invulblad per woning'!B1554=0," ","ja")</f>
        <v xml:space="preserve"> </v>
      </c>
      <c r="AE1554" s="10" t="str">
        <f t="shared" si="294"/>
        <v>nee</v>
      </c>
      <c r="AF1554" s="10">
        <f t="shared" si="295"/>
        <v>60</v>
      </c>
      <c r="AG1554" s="10">
        <f t="shared" si="296"/>
        <v>1944</v>
      </c>
      <c r="AH1554">
        <f t="shared" si="290"/>
        <v>0</v>
      </c>
      <c r="AI1554" s="10" t="str">
        <f t="shared" si="291"/>
        <v>nee 60 1944 0</v>
      </c>
      <c r="AJ1554" s="10" t="e">
        <f>_xlfn.XLOOKUP(AI1554,'Hybride Warmtepomp'!F$3:F$165,'Hybride Warmtepomp'!B$3:B$165)</f>
        <v>#N/A</v>
      </c>
      <c r="AK1554" t="str">
        <f t="shared" si="297"/>
        <v/>
      </c>
      <c r="AL1554" t="str">
        <f t="shared" si="301"/>
        <v>nee</v>
      </c>
      <c r="AM1554" t="str">
        <f t="shared" si="298"/>
        <v>nee</v>
      </c>
      <c r="AN1554" t="b">
        <f t="shared" si="299"/>
        <v>0</v>
      </c>
      <c r="AO1554" t="b">
        <f t="shared" si="300"/>
        <v>0</v>
      </c>
    </row>
    <row r="1555" spans="1:41">
      <c r="A1555" s="33"/>
      <c r="B1555" s="33"/>
      <c r="C1555" s="49"/>
      <c r="D1555" s="49"/>
      <c r="E1555" s="50"/>
      <c r="F1555" s="7"/>
      <c r="G1555" s="50"/>
      <c r="H1555" s="50"/>
      <c r="I1555" s="49"/>
      <c r="J1555" s="54"/>
      <c r="K1555" s="49"/>
      <c r="L1555" s="49"/>
      <c r="M1555" s="41"/>
      <c r="N1555" s="7"/>
      <c r="O1555" s="8" t="str">
        <f t="shared" si="292"/>
        <v xml:space="preserve"> </v>
      </c>
      <c r="P1555" s="8" t="str">
        <f t="shared" si="293"/>
        <v xml:space="preserve"> </v>
      </c>
      <c r="Q1555" s="7"/>
      <c r="R1555" s="6"/>
      <c r="S1555" s="7"/>
      <c r="T1555" s="7"/>
      <c r="U1555" s="7"/>
      <c r="V1555" s="9"/>
      <c r="W1555" s="9"/>
      <c r="X1555" s="9"/>
      <c r="Y1555" s="9"/>
      <c r="Z1555" s="7"/>
      <c r="AA1555" s="7"/>
      <c r="AB1555" s="7"/>
      <c r="AC1555" s="7"/>
      <c r="AD1555" t="str">
        <f>IF('Invulblad per woning'!B1555=0," ","ja")</f>
        <v xml:space="preserve"> </v>
      </c>
      <c r="AE1555" s="10" t="str">
        <f t="shared" si="294"/>
        <v>nee</v>
      </c>
      <c r="AF1555" s="10">
        <f t="shared" si="295"/>
        <v>60</v>
      </c>
      <c r="AG1555" s="10">
        <f t="shared" si="296"/>
        <v>1944</v>
      </c>
      <c r="AH1555">
        <f t="shared" si="290"/>
        <v>0</v>
      </c>
      <c r="AI1555" s="10" t="str">
        <f t="shared" si="291"/>
        <v>nee 60 1944 0</v>
      </c>
      <c r="AJ1555" s="10" t="e">
        <f>_xlfn.XLOOKUP(AI1555,'Hybride Warmtepomp'!F$3:F$165,'Hybride Warmtepomp'!B$3:B$165)</f>
        <v>#N/A</v>
      </c>
      <c r="AK1555" t="str">
        <f t="shared" si="297"/>
        <v/>
      </c>
      <c r="AL1555" t="str">
        <f t="shared" si="301"/>
        <v>nee</v>
      </c>
      <c r="AM1555" t="str">
        <f t="shared" si="298"/>
        <v>nee</v>
      </c>
      <c r="AN1555" t="b">
        <f t="shared" si="299"/>
        <v>0</v>
      </c>
      <c r="AO1555" t="b">
        <f t="shared" si="300"/>
        <v>0</v>
      </c>
    </row>
    <row r="1556" spans="1:41">
      <c r="A1556" s="33"/>
      <c r="B1556" s="33"/>
      <c r="C1556" s="49"/>
      <c r="D1556" s="49"/>
      <c r="E1556" s="50"/>
      <c r="F1556" s="7"/>
      <c r="G1556" s="50"/>
      <c r="H1556" s="50"/>
      <c r="I1556" s="49"/>
      <c r="J1556" s="54"/>
      <c r="K1556" s="49"/>
      <c r="L1556" s="49"/>
      <c r="M1556" s="41"/>
      <c r="N1556" s="7"/>
      <c r="O1556" s="8" t="str">
        <f t="shared" si="292"/>
        <v xml:space="preserve"> </v>
      </c>
      <c r="P1556" s="8" t="str">
        <f t="shared" si="293"/>
        <v xml:space="preserve"> </v>
      </c>
      <c r="Q1556" s="7"/>
      <c r="R1556" s="6"/>
      <c r="S1556" s="7"/>
      <c r="T1556" s="7"/>
      <c r="U1556" s="7"/>
      <c r="V1556" s="9"/>
      <c r="W1556" s="9"/>
      <c r="X1556" s="9"/>
      <c r="Y1556" s="9"/>
      <c r="Z1556" s="7"/>
      <c r="AA1556" s="7"/>
      <c r="AB1556" s="7"/>
      <c r="AC1556" s="7"/>
      <c r="AD1556" t="str">
        <f>IF('Invulblad per woning'!B1556=0," ","ja")</f>
        <v xml:space="preserve"> </v>
      </c>
      <c r="AE1556" s="10" t="str">
        <f t="shared" si="294"/>
        <v>nee</v>
      </c>
      <c r="AF1556" s="10">
        <f t="shared" si="295"/>
        <v>60</v>
      </c>
      <c r="AG1556" s="10">
        <f t="shared" si="296"/>
        <v>1944</v>
      </c>
      <c r="AH1556">
        <f t="shared" si="290"/>
        <v>0</v>
      </c>
      <c r="AI1556" s="10" t="str">
        <f t="shared" si="291"/>
        <v>nee 60 1944 0</v>
      </c>
      <c r="AJ1556" s="10" t="e">
        <f>_xlfn.XLOOKUP(AI1556,'Hybride Warmtepomp'!F$3:F$165,'Hybride Warmtepomp'!B$3:B$165)</f>
        <v>#N/A</v>
      </c>
      <c r="AK1556" t="str">
        <f t="shared" si="297"/>
        <v/>
      </c>
      <c r="AL1556" t="str">
        <f t="shared" si="301"/>
        <v>nee</v>
      </c>
      <c r="AM1556" t="str">
        <f t="shared" si="298"/>
        <v>nee</v>
      </c>
      <c r="AN1556" t="b">
        <f t="shared" si="299"/>
        <v>0</v>
      </c>
      <c r="AO1556" t="b">
        <f t="shared" si="300"/>
        <v>0</v>
      </c>
    </row>
    <row r="1557" spans="1:41">
      <c r="A1557" s="33"/>
      <c r="B1557" s="33"/>
      <c r="C1557" s="49"/>
      <c r="D1557" s="49"/>
      <c r="E1557" s="50"/>
      <c r="F1557" s="7"/>
      <c r="G1557" s="50"/>
      <c r="H1557" s="50"/>
      <c r="I1557" s="49"/>
      <c r="J1557" s="54"/>
      <c r="K1557" s="49"/>
      <c r="L1557" s="49"/>
      <c r="M1557" s="41"/>
      <c r="N1557" s="7"/>
      <c r="O1557" s="8" t="str">
        <f t="shared" si="292"/>
        <v xml:space="preserve"> </v>
      </c>
      <c r="P1557" s="8" t="str">
        <f t="shared" si="293"/>
        <v xml:space="preserve"> </v>
      </c>
      <c r="Q1557" s="7"/>
      <c r="R1557" s="6"/>
      <c r="S1557" s="7"/>
      <c r="T1557" s="7"/>
      <c r="U1557" s="7"/>
      <c r="V1557" s="9"/>
      <c r="W1557" s="9"/>
      <c r="X1557" s="9"/>
      <c r="Y1557" s="9"/>
      <c r="Z1557" s="7"/>
      <c r="AA1557" s="7"/>
      <c r="AB1557" s="7"/>
      <c r="AC1557" s="7"/>
      <c r="AD1557" t="str">
        <f>IF('Invulblad per woning'!B1557=0," ","ja")</f>
        <v xml:space="preserve"> </v>
      </c>
      <c r="AE1557" s="10" t="str">
        <f t="shared" si="294"/>
        <v>nee</v>
      </c>
      <c r="AF1557" s="10">
        <f t="shared" si="295"/>
        <v>60</v>
      </c>
      <c r="AG1557" s="10">
        <f t="shared" si="296"/>
        <v>1944</v>
      </c>
      <c r="AH1557">
        <f t="shared" si="290"/>
        <v>0</v>
      </c>
      <c r="AI1557" s="10" t="str">
        <f t="shared" si="291"/>
        <v>nee 60 1944 0</v>
      </c>
      <c r="AJ1557" s="10" t="e">
        <f>_xlfn.XLOOKUP(AI1557,'Hybride Warmtepomp'!F$3:F$165,'Hybride Warmtepomp'!B$3:B$165)</f>
        <v>#N/A</v>
      </c>
      <c r="AK1557" t="str">
        <f t="shared" si="297"/>
        <v/>
      </c>
      <c r="AL1557" t="str">
        <f t="shared" si="301"/>
        <v>nee</v>
      </c>
      <c r="AM1557" t="str">
        <f t="shared" si="298"/>
        <v>nee</v>
      </c>
      <c r="AN1557" t="b">
        <f t="shared" si="299"/>
        <v>0</v>
      </c>
      <c r="AO1557" t="b">
        <f t="shared" si="300"/>
        <v>0</v>
      </c>
    </row>
    <row r="1558" spans="1:41">
      <c r="A1558" s="33"/>
      <c r="B1558" s="33"/>
      <c r="C1558" s="49"/>
      <c r="D1558" s="49"/>
      <c r="E1558" s="50"/>
      <c r="F1558" s="7"/>
      <c r="G1558" s="50"/>
      <c r="H1558" s="50"/>
      <c r="I1558" s="49"/>
      <c r="J1558" s="54"/>
      <c r="K1558" s="49"/>
      <c r="L1558" s="49"/>
      <c r="M1558" s="41"/>
      <c r="N1558" s="7"/>
      <c r="O1558" s="8" t="str">
        <f t="shared" si="292"/>
        <v xml:space="preserve"> </v>
      </c>
      <c r="P1558" s="8" t="str">
        <f t="shared" si="293"/>
        <v xml:space="preserve"> </v>
      </c>
      <c r="Q1558" s="7"/>
      <c r="R1558" s="6"/>
      <c r="S1558" s="7"/>
      <c r="T1558" s="7"/>
      <c r="U1558" s="7"/>
      <c r="V1558" s="9"/>
      <c r="W1558" s="9"/>
      <c r="X1558" s="9"/>
      <c r="Y1558" s="9"/>
      <c r="Z1558" s="7"/>
      <c r="AA1558" s="7"/>
      <c r="AB1558" s="7"/>
      <c r="AC1558" s="7"/>
      <c r="AD1558" t="str">
        <f>IF('Invulblad per woning'!B1558=0," ","ja")</f>
        <v xml:space="preserve"> </v>
      </c>
      <c r="AE1558" s="10" t="str">
        <f t="shared" si="294"/>
        <v>nee</v>
      </c>
      <c r="AF1558" s="10">
        <f t="shared" si="295"/>
        <v>60</v>
      </c>
      <c r="AG1558" s="10">
        <f t="shared" si="296"/>
        <v>1944</v>
      </c>
      <c r="AH1558">
        <f t="shared" si="290"/>
        <v>0</v>
      </c>
      <c r="AI1558" s="10" t="str">
        <f t="shared" si="291"/>
        <v>nee 60 1944 0</v>
      </c>
      <c r="AJ1558" s="10" t="e">
        <f>_xlfn.XLOOKUP(AI1558,'Hybride Warmtepomp'!F$3:F$165,'Hybride Warmtepomp'!B$3:B$165)</f>
        <v>#N/A</v>
      </c>
      <c r="AK1558" t="str">
        <f t="shared" si="297"/>
        <v/>
      </c>
      <c r="AL1558" t="str">
        <f t="shared" si="301"/>
        <v>nee</v>
      </c>
      <c r="AM1558" t="str">
        <f t="shared" si="298"/>
        <v>nee</v>
      </c>
      <c r="AN1558" t="b">
        <f t="shared" si="299"/>
        <v>0</v>
      </c>
      <c r="AO1558" t="b">
        <f t="shared" si="300"/>
        <v>0</v>
      </c>
    </row>
    <row r="1559" spans="1:41">
      <c r="A1559" s="33"/>
      <c r="B1559" s="33"/>
      <c r="C1559" s="49"/>
      <c r="D1559" s="49"/>
      <c r="E1559" s="50"/>
      <c r="F1559" s="7"/>
      <c r="G1559" s="50"/>
      <c r="H1559" s="50"/>
      <c r="I1559" s="49"/>
      <c r="J1559" s="54"/>
      <c r="K1559" s="49"/>
      <c r="L1559" s="49"/>
      <c r="M1559" s="41"/>
      <c r="N1559" s="7"/>
      <c r="O1559" s="8" t="str">
        <f t="shared" si="292"/>
        <v xml:space="preserve"> </v>
      </c>
      <c r="P1559" s="8" t="str">
        <f t="shared" si="293"/>
        <v xml:space="preserve"> </v>
      </c>
      <c r="Q1559" s="7"/>
      <c r="R1559" s="6"/>
      <c r="S1559" s="7"/>
      <c r="T1559" s="7"/>
      <c r="U1559" s="7"/>
      <c r="V1559" s="9"/>
      <c r="W1559" s="9"/>
      <c r="X1559" s="9"/>
      <c r="Y1559" s="9"/>
      <c r="Z1559" s="7"/>
      <c r="AA1559" s="7"/>
      <c r="AB1559" s="7"/>
      <c r="AC1559" s="7"/>
      <c r="AD1559" t="str">
        <f>IF('Invulblad per woning'!B1559=0," ","ja")</f>
        <v xml:space="preserve"> </v>
      </c>
      <c r="AE1559" s="10" t="str">
        <f t="shared" si="294"/>
        <v>nee</v>
      </c>
      <c r="AF1559" s="10">
        <f t="shared" si="295"/>
        <v>60</v>
      </c>
      <c r="AG1559" s="10">
        <f t="shared" si="296"/>
        <v>1944</v>
      </c>
      <c r="AH1559">
        <f t="shared" si="290"/>
        <v>0</v>
      </c>
      <c r="AI1559" s="10" t="str">
        <f t="shared" si="291"/>
        <v>nee 60 1944 0</v>
      </c>
      <c r="AJ1559" s="10" t="e">
        <f>_xlfn.XLOOKUP(AI1559,'Hybride Warmtepomp'!F$3:F$165,'Hybride Warmtepomp'!B$3:B$165)</f>
        <v>#N/A</v>
      </c>
      <c r="AK1559" t="str">
        <f t="shared" si="297"/>
        <v/>
      </c>
      <c r="AL1559" t="str">
        <f t="shared" si="301"/>
        <v>nee</v>
      </c>
      <c r="AM1559" t="str">
        <f t="shared" si="298"/>
        <v>nee</v>
      </c>
      <c r="AN1559" t="b">
        <f t="shared" si="299"/>
        <v>0</v>
      </c>
      <c r="AO1559" t="b">
        <f t="shared" si="300"/>
        <v>0</v>
      </c>
    </row>
    <row r="1560" spans="1:41">
      <c r="A1560" s="33"/>
      <c r="B1560" s="33"/>
      <c r="C1560" s="49"/>
      <c r="D1560" s="49"/>
      <c r="E1560" s="50"/>
      <c r="F1560" s="7"/>
      <c r="G1560" s="50"/>
      <c r="H1560" s="50"/>
      <c r="I1560" s="49"/>
      <c r="J1560" s="54"/>
      <c r="K1560" s="49"/>
      <c r="L1560" s="49"/>
      <c r="M1560" s="41"/>
      <c r="N1560" s="7"/>
      <c r="O1560" s="8" t="str">
        <f t="shared" si="292"/>
        <v xml:space="preserve"> </v>
      </c>
      <c r="P1560" s="8" t="str">
        <f t="shared" si="293"/>
        <v xml:space="preserve"> </v>
      </c>
      <c r="Q1560" s="7"/>
      <c r="R1560" s="6"/>
      <c r="S1560" s="7"/>
      <c r="T1560" s="7"/>
      <c r="U1560" s="7"/>
      <c r="V1560" s="9"/>
      <c r="W1560" s="9"/>
      <c r="X1560" s="9"/>
      <c r="Y1560" s="9"/>
      <c r="Z1560" s="7"/>
      <c r="AA1560" s="7"/>
      <c r="AB1560" s="7"/>
      <c r="AC1560" s="7"/>
      <c r="AD1560" t="str">
        <f>IF('Invulblad per woning'!B1560=0," ","ja")</f>
        <v xml:space="preserve"> </v>
      </c>
      <c r="AE1560" s="10" t="str">
        <f t="shared" si="294"/>
        <v>nee</v>
      </c>
      <c r="AF1560" s="10">
        <f t="shared" si="295"/>
        <v>60</v>
      </c>
      <c r="AG1560" s="10">
        <f t="shared" si="296"/>
        <v>1944</v>
      </c>
      <c r="AH1560">
        <f t="shared" si="290"/>
        <v>0</v>
      </c>
      <c r="AI1560" s="10" t="str">
        <f t="shared" si="291"/>
        <v>nee 60 1944 0</v>
      </c>
      <c r="AJ1560" s="10" t="e">
        <f>_xlfn.XLOOKUP(AI1560,'Hybride Warmtepomp'!F$3:F$165,'Hybride Warmtepomp'!B$3:B$165)</f>
        <v>#N/A</v>
      </c>
      <c r="AK1560" t="str">
        <f t="shared" si="297"/>
        <v/>
      </c>
      <c r="AL1560" t="str">
        <f t="shared" si="301"/>
        <v>nee</v>
      </c>
      <c r="AM1560" t="str">
        <f t="shared" si="298"/>
        <v>nee</v>
      </c>
      <c r="AN1560" t="b">
        <f t="shared" si="299"/>
        <v>0</v>
      </c>
      <c r="AO1560" t="b">
        <f t="shared" si="300"/>
        <v>0</v>
      </c>
    </row>
    <row r="1561" spans="1:41">
      <c r="A1561" s="33"/>
      <c r="B1561" s="33"/>
      <c r="C1561" s="49"/>
      <c r="D1561" s="49"/>
      <c r="E1561" s="50"/>
      <c r="F1561" s="7"/>
      <c r="G1561" s="50"/>
      <c r="H1561" s="50"/>
      <c r="I1561" s="49"/>
      <c r="J1561" s="54"/>
      <c r="K1561" s="49"/>
      <c r="L1561" s="49"/>
      <c r="M1561" s="41"/>
      <c r="N1561" s="7"/>
      <c r="O1561" s="8" t="str">
        <f t="shared" si="292"/>
        <v xml:space="preserve"> </v>
      </c>
      <c r="P1561" s="8" t="str">
        <f t="shared" si="293"/>
        <v xml:space="preserve"> </v>
      </c>
      <c r="Q1561" s="7"/>
      <c r="R1561" s="6"/>
      <c r="S1561" s="7"/>
      <c r="T1561" s="7"/>
      <c r="U1561" s="7"/>
      <c r="V1561" s="9"/>
      <c r="W1561" s="9"/>
      <c r="X1561" s="9"/>
      <c r="Y1561" s="9"/>
      <c r="Z1561" s="7"/>
      <c r="AA1561" s="7"/>
      <c r="AB1561" s="7"/>
      <c r="AC1561" s="7"/>
      <c r="AD1561" t="str">
        <f>IF('Invulblad per woning'!B1561=0," ","ja")</f>
        <v xml:space="preserve"> </v>
      </c>
      <c r="AE1561" s="10" t="str">
        <f t="shared" si="294"/>
        <v>nee</v>
      </c>
      <c r="AF1561" s="10">
        <f t="shared" si="295"/>
        <v>60</v>
      </c>
      <c r="AG1561" s="10">
        <f t="shared" si="296"/>
        <v>1944</v>
      </c>
      <c r="AH1561">
        <f t="shared" ref="AH1561:AH1624" si="302">Q1561</f>
        <v>0</v>
      </c>
      <c r="AI1561" s="10" t="str">
        <f t="shared" ref="AI1561:AI1624" si="303">_xlfn.CONCAT(AE1561," ",AF1561," ",AG1561," ",AH1561)</f>
        <v>nee 60 1944 0</v>
      </c>
      <c r="AJ1561" s="10" t="e">
        <f>_xlfn.XLOOKUP(AI1561,'Hybride Warmtepomp'!F$3:F$165,'Hybride Warmtepomp'!B$3:B$165)</f>
        <v>#N/A</v>
      </c>
      <c r="AK1561" t="str">
        <f t="shared" si="297"/>
        <v/>
      </c>
      <c r="AL1561" t="str">
        <f t="shared" si="301"/>
        <v>nee</v>
      </c>
      <c r="AM1561" t="str">
        <f t="shared" si="298"/>
        <v>nee</v>
      </c>
      <c r="AN1561" t="b">
        <f t="shared" si="299"/>
        <v>0</v>
      </c>
      <c r="AO1561" t="b">
        <f t="shared" si="300"/>
        <v>0</v>
      </c>
    </row>
    <row r="1562" spans="1:41">
      <c r="A1562" s="33"/>
      <c r="B1562" s="33"/>
      <c r="C1562" s="49"/>
      <c r="D1562" s="49"/>
      <c r="E1562" s="50"/>
      <c r="F1562" s="7"/>
      <c r="G1562" s="50"/>
      <c r="H1562" s="50"/>
      <c r="I1562" s="49"/>
      <c r="J1562" s="54"/>
      <c r="K1562" s="49"/>
      <c r="L1562" s="49"/>
      <c r="M1562" s="41"/>
      <c r="N1562" s="7"/>
      <c r="O1562" s="8" t="str">
        <f t="shared" si="292"/>
        <v xml:space="preserve"> </v>
      </c>
      <c r="P1562" s="8" t="str">
        <f t="shared" si="293"/>
        <v xml:space="preserve"> </v>
      </c>
      <c r="Q1562" s="7"/>
      <c r="R1562" s="6"/>
      <c r="S1562" s="7"/>
      <c r="T1562" s="7"/>
      <c r="U1562" s="7"/>
      <c r="V1562" s="9"/>
      <c r="W1562" s="9"/>
      <c r="X1562" s="9"/>
      <c r="Y1562" s="9"/>
      <c r="Z1562" s="7"/>
      <c r="AA1562" s="7"/>
      <c r="AB1562" s="7"/>
      <c r="AC1562" s="7"/>
      <c r="AD1562" t="str">
        <f>IF('Invulblad per woning'!B1562=0," ","ja")</f>
        <v xml:space="preserve"> </v>
      </c>
      <c r="AE1562" s="10" t="str">
        <f t="shared" si="294"/>
        <v>nee</v>
      </c>
      <c r="AF1562" s="10">
        <f t="shared" si="295"/>
        <v>60</v>
      </c>
      <c r="AG1562" s="10">
        <f t="shared" si="296"/>
        <v>1944</v>
      </c>
      <c r="AH1562">
        <f t="shared" si="302"/>
        <v>0</v>
      </c>
      <c r="AI1562" s="10" t="str">
        <f t="shared" si="303"/>
        <v>nee 60 1944 0</v>
      </c>
      <c r="AJ1562" s="10" t="e">
        <f>_xlfn.XLOOKUP(AI1562,'Hybride Warmtepomp'!F$3:F$165,'Hybride Warmtepomp'!B$3:B$165)</f>
        <v>#N/A</v>
      </c>
      <c r="AK1562" t="str">
        <f t="shared" si="297"/>
        <v/>
      </c>
      <c r="AL1562" t="str">
        <f t="shared" si="301"/>
        <v>nee</v>
      </c>
      <c r="AM1562" t="str">
        <f t="shared" si="298"/>
        <v>nee</v>
      </c>
      <c r="AN1562" t="b">
        <f t="shared" si="299"/>
        <v>0</v>
      </c>
      <c r="AO1562" t="b">
        <f t="shared" si="300"/>
        <v>0</v>
      </c>
    </row>
    <row r="1563" spans="1:41">
      <c r="A1563" s="33"/>
      <c r="B1563" s="33"/>
      <c r="C1563" s="49"/>
      <c r="D1563" s="49"/>
      <c r="E1563" s="50"/>
      <c r="F1563" s="7"/>
      <c r="G1563" s="50"/>
      <c r="H1563" s="50"/>
      <c r="I1563" s="49"/>
      <c r="J1563" s="54"/>
      <c r="K1563" s="49"/>
      <c r="L1563" s="49"/>
      <c r="M1563" s="41"/>
      <c r="N1563" s="7"/>
      <c r="O1563" s="8" t="str">
        <f t="shared" si="292"/>
        <v xml:space="preserve"> </v>
      </c>
      <c r="P1563" s="8" t="str">
        <f t="shared" si="293"/>
        <v xml:space="preserve"> </v>
      </c>
      <c r="Q1563" s="7"/>
      <c r="R1563" s="6"/>
      <c r="S1563" s="7"/>
      <c r="T1563" s="7"/>
      <c r="U1563" s="7"/>
      <c r="V1563" s="9"/>
      <c r="W1563" s="9"/>
      <c r="X1563" s="9"/>
      <c r="Y1563" s="9"/>
      <c r="Z1563" s="7"/>
      <c r="AA1563" s="7"/>
      <c r="AB1563" s="7"/>
      <c r="AC1563" s="7"/>
      <c r="AD1563" t="str">
        <f>IF('Invulblad per woning'!B1563=0," ","ja")</f>
        <v xml:space="preserve"> </v>
      </c>
      <c r="AE1563" s="10" t="str">
        <f t="shared" si="294"/>
        <v>nee</v>
      </c>
      <c r="AF1563" s="10">
        <f t="shared" si="295"/>
        <v>60</v>
      </c>
      <c r="AG1563" s="10">
        <f t="shared" si="296"/>
        <v>1944</v>
      </c>
      <c r="AH1563">
        <f t="shared" si="302"/>
        <v>0</v>
      </c>
      <c r="AI1563" s="10" t="str">
        <f t="shared" si="303"/>
        <v>nee 60 1944 0</v>
      </c>
      <c r="AJ1563" s="10" t="e">
        <f>_xlfn.XLOOKUP(AI1563,'Hybride Warmtepomp'!F$3:F$165,'Hybride Warmtepomp'!B$3:B$165)</f>
        <v>#N/A</v>
      </c>
      <c r="AK1563" t="str">
        <f t="shared" si="297"/>
        <v/>
      </c>
      <c r="AL1563" t="str">
        <f t="shared" si="301"/>
        <v>nee</v>
      </c>
      <c r="AM1563" t="str">
        <f t="shared" si="298"/>
        <v>nee</v>
      </c>
      <c r="AN1563" t="b">
        <f t="shared" si="299"/>
        <v>0</v>
      </c>
      <c r="AO1563" t="b">
        <f t="shared" si="300"/>
        <v>0</v>
      </c>
    </row>
    <row r="1564" spans="1:41">
      <c r="A1564" s="33"/>
      <c r="B1564" s="33"/>
      <c r="C1564" s="49"/>
      <c r="D1564" s="49"/>
      <c r="E1564" s="50"/>
      <c r="F1564" s="7"/>
      <c r="G1564" s="50"/>
      <c r="H1564" s="50"/>
      <c r="I1564" s="49"/>
      <c r="J1564" s="54"/>
      <c r="K1564" s="49"/>
      <c r="L1564" s="49"/>
      <c r="M1564" s="41"/>
      <c r="N1564" s="7"/>
      <c r="O1564" s="8" t="str">
        <f t="shared" si="292"/>
        <v xml:space="preserve"> </v>
      </c>
      <c r="P1564" s="8" t="str">
        <f t="shared" si="293"/>
        <v xml:space="preserve"> </v>
      </c>
      <c r="Q1564" s="7"/>
      <c r="R1564" s="6"/>
      <c r="S1564" s="7"/>
      <c r="T1564" s="7"/>
      <c r="U1564" s="7"/>
      <c r="V1564" s="9"/>
      <c r="W1564" s="9"/>
      <c r="X1564" s="9"/>
      <c r="Y1564" s="9"/>
      <c r="Z1564" s="7"/>
      <c r="AA1564" s="7"/>
      <c r="AB1564" s="7"/>
      <c r="AC1564" s="7"/>
      <c r="AD1564" t="str">
        <f>IF('Invulblad per woning'!B1564=0," ","ja")</f>
        <v xml:space="preserve"> </v>
      </c>
      <c r="AE1564" s="10" t="str">
        <f t="shared" si="294"/>
        <v>nee</v>
      </c>
      <c r="AF1564" s="10">
        <f t="shared" si="295"/>
        <v>60</v>
      </c>
      <c r="AG1564" s="10">
        <f t="shared" si="296"/>
        <v>1944</v>
      </c>
      <c r="AH1564">
        <f t="shared" si="302"/>
        <v>0</v>
      </c>
      <c r="AI1564" s="10" t="str">
        <f t="shared" si="303"/>
        <v>nee 60 1944 0</v>
      </c>
      <c r="AJ1564" s="10" t="e">
        <f>_xlfn.XLOOKUP(AI1564,'Hybride Warmtepomp'!F$3:F$165,'Hybride Warmtepomp'!B$3:B$165)</f>
        <v>#N/A</v>
      </c>
      <c r="AK1564" t="str">
        <f t="shared" si="297"/>
        <v/>
      </c>
      <c r="AL1564" t="str">
        <f t="shared" si="301"/>
        <v>nee</v>
      </c>
      <c r="AM1564" t="str">
        <f t="shared" si="298"/>
        <v>nee</v>
      </c>
      <c r="AN1564" t="b">
        <f t="shared" si="299"/>
        <v>0</v>
      </c>
      <c r="AO1564" t="b">
        <f t="shared" si="300"/>
        <v>0</v>
      </c>
    </row>
    <row r="1565" spans="1:41">
      <c r="A1565" s="33"/>
      <c r="B1565" s="33"/>
      <c r="C1565" s="49"/>
      <c r="D1565" s="49"/>
      <c r="E1565" s="50"/>
      <c r="F1565" s="7"/>
      <c r="G1565" s="50"/>
      <c r="H1565" s="50"/>
      <c r="I1565" s="49"/>
      <c r="J1565" s="54"/>
      <c r="K1565" s="49"/>
      <c r="L1565" s="49"/>
      <c r="M1565" s="41"/>
      <c r="N1565" s="7"/>
      <c r="O1565" s="8" t="str">
        <f t="shared" si="292"/>
        <v xml:space="preserve"> </v>
      </c>
      <c r="P1565" s="8" t="str">
        <f t="shared" si="293"/>
        <v xml:space="preserve"> </v>
      </c>
      <c r="Q1565" s="7"/>
      <c r="R1565" s="6"/>
      <c r="S1565" s="7"/>
      <c r="T1565" s="7"/>
      <c r="U1565" s="7"/>
      <c r="V1565" s="9"/>
      <c r="W1565" s="9"/>
      <c r="X1565" s="9"/>
      <c r="Y1565" s="9"/>
      <c r="Z1565" s="7"/>
      <c r="AA1565" s="7"/>
      <c r="AB1565" s="7"/>
      <c r="AC1565" s="7"/>
      <c r="AD1565" t="str">
        <f>IF('Invulblad per woning'!B1565=0," ","ja")</f>
        <v xml:space="preserve"> </v>
      </c>
      <c r="AE1565" s="10" t="str">
        <f t="shared" si="294"/>
        <v>nee</v>
      </c>
      <c r="AF1565" s="10">
        <f t="shared" si="295"/>
        <v>60</v>
      </c>
      <c r="AG1565" s="10">
        <f t="shared" si="296"/>
        <v>1944</v>
      </c>
      <c r="AH1565">
        <f t="shared" si="302"/>
        <v>0</v>
      </c>
      <c r="AI1565" s="10" t="str">
        <f t="shared" si="303"/>
        <v>nee 60 1944 0</v>
      </c>
      <c r="AJ1565" s="10" t="e">
        <f>_xlfn.XLOOKUP(AI1565,'Hybride Warmtepomp'!F$3:F$165,'Hybride Warmtepomp'!B$3:B$165)</f>
        <v>#N/A</v>
      </c>
      <c r="AK1565" t="str">
        <f t="shared" si="297"/>
        <v/>
      </c>
      <c r="AL1565" t="str">
        <f t="shared" si="301"/>
        <v>nee</v>
      </c>
      <c r="AM1565" t="str">
        <f t="shared" si="298"/>
        <v>nee</v>
      </c>
      <c r="AN1565" t="b">
        <f t="shared" si="299"/>
        <v>0</v>
      </c>
      <c r="AO1565" t="b">
        <f t="shared" si="300"/>
        <v>0</v>
      </c>
    </row>
    <row r="1566" spans="1:41">
      <c r="A1566" s="33"/>
      <c r="B1566" s="33"/>
      <c r="C1566" s="49"/>
      <c r="D1566" s="49"/>
      <c r="E1566" s="50"/>
      <c r="F1566" s="7"/>
      <c r="G1566" s="50"/>
      <c r="H1566" s="50"/>
      <c r="I1566" s="49"/>
      <c r="J1566" s="54"/>
      <c r="K1566" s="49"/>
      <c r="L1566" s="49"/>
      <c r="M1566" s="41"/>
      <c r="N1566" s="7"/>
      <c r="O1566" s="8" t="str">
        <f t="shared" si="292"/>
        <v xml:space="preserve"> </v>
      </c>
      <c r="P1566" s="8" t="str">
        <f t="shared" si="293"/>
        <v xml:space="preserve"> </v>
      </c>
      <c r="Q1566" s="7"/>
      <c r="R1566" s="6"/>
      <c r="S1566" s="7"/>
      <c r="T1566" s="7"/>
      <c r="U1566" s="7"/>
      <c r="V1566" s="9"/>
      <c r="W1566" s="9"/>
      <c r="X1566" s="9"/>
      <c r="Y1566" s="9"/>
      <c r="Z1566" s="7"/>
      <c r="AA1566" s="7"/>
      <c r="AB1566" s="7"/>
      <c r="AC1566" s="7"/>
      <c r="AD1566" t="str">
        <f>IF('Invulblad per woning'!B1566=0," ","ja")</f>
        <v xml:space="preserve"> </v>
      </c>
      <c r="AE1566" s="10" t="str">
        <f t="shared" si="294"/>
        <v>nee</v>
      </c>
      <c r="AF1566" s="10">
        <f t="shared" si="295"/>
        <v>60</v>
      </c>
      <c r="AG1566" s="10">
        <f t="shared" si="296"/>
        <v>1944</v>
      </c>
      <c r="AH1566">
        <f t="shared" si="302"/>
        <v>0</v>
      </c>
      <c r="AI1566" s="10" t="str">
        <f t="shared" si="303"/>
        <v>nee 60 1944 0</v>
      </c>
      <c r="AJ1566" s="10" t="e">
        <f>_xlfn.XLOOKUP(AI1566,'Hybride Warmtepomp'!F$3:F$165,'Hybride Warmtepomp'!B$3:B$165)</f>
        <v>#N/A</v>
      </c>
      <c r="AK1566" t="str">
        <f t="shared" si="297"/>
        <v/>
      </c>
      <c r="AL1566" t="str">
        <f t="shared" si="301"/>
        <v>nee</v>
      </c>
      <c r="AM1566" t="str">
        <f t="shared" si="298"/>
        <v>nee</v>
      </c>
      <c r="AN1566" t="b">
        <f t="shared" si="299"/>
        <v>0</v>
      </c>
      <c r="AO1566" t="b">
        <f t="shared" si="300"/>
        <v>0</v>
      </c>
    </row>
    <row r="1567" spans="1:41">
      <c r="A1567" s="33"/>
      <c r="B1567" s="33"/>
      <c r="C1567" s="49"/>
      <c r="D1567" s="49"/>
      <c r="E1567" s="50"/>
      <c r="F1567" s="7"/>
      <c r="G1567" s="50"/>
      <c r="H1567" s="50"/>
      <c r="I1567" s="49"/>
      <c r="J1567" s="54"/>
      <c r="K1567" s="49"/>
      <c r="L1567" s="49"/>
      <c r="M1567" s="41"/>
      <c r="N1567" s="7"/>
      <c r="O1567" s="8" t="str">
        <f t="shared" si="292"/>
        <v xml:space="preserve"> </v>
      </c>
      <c r="P1567" s="8" t="str">
        <f t="shared" si="293"/>
        <v xml:space="preserve"> </v>
      </c>
      <c r="Q1567" s="7"/>
      <c r="R1567" s="6"/>
      <c r="S1567" s="7"/>
      <c r="T1567" s="7"/>
      <c r="U1567" s="7"/>
      <c r="V1567" s="9"/>
      <c r="W1567" s="9"/>
      <c r="X1567" s="9"/>
      <c r="Y1567" s="9"/>
      <c r="Z1567" s="7"/>
      <c r="AA1567" s="7"/>
      <c r="AB1567" s="7"/>
      <c r="AC1567" s="7"/>
      <c r="AD1567" t="str">
        <f>IF('Invulblad per woning'!B1567=0," ","ja")</f>
        <v xml:space="preserve"> </v>
      </c>
      <c r="AE1567" s="10" t="str">
        <f t="shared" si="294"/>
        <v>nee</v>
      </c>
      <c r="AF1567" s="10">
        <f t="shared" si="295"/>
        <v>60</v>
      </c>
      <c r="AG1567" s="10">
        <f t="shared" si="296"/>
        <v>1944</v>
      </c>
      <c r="AH1567">
        <f t="shared" si="302"/>
        <v>0</v>
      </c>
      <c r="AI1567" s="10" t="str">
        <f t="shared" si="303"/>
        <v>nee 60 1944 0</v>
      </c>
      <c r="AJ1567" s="10" t="e">
        <f>_xlfn.XLOOKUP(AI1567,'Hybride Warmtepomp'!F$3:F$165,'Hybride Warmtepomp'!B$3:B$165)</f>
        <v>#N/A</v>
      </c>
      <c r="AK1567" t="str">
        <f t="shared" si="297"/>
        <v/>
      </c>
      <c r="AL1567" t="str">
        <f t="shared" si="301"/>
        <v>nee</v>
      </c>
      <c r="AM1567" t="str">
        <f t="shared" si="298"/>
        <v>nee</v>
      </c>
      <c r="AN1567" t="b">
        <f t="shared" si="299"/>
        <v>0</v>
      </c>
      <c r="AO1567" t="b">
        <f t="shared" si="300"/>
        <v>0</v>
      </c>
    </row>
    <row r="1568" spans="1:41">
      <c r="A1568" s="33"/>
      <c r="B1568" s="33"/>
      <c r="C1568" s="49"/>
      <c r="D1568" s="49"/>
      <c r="E1568" s="50"/>
      <c r="F1568" s="7"/>
      <c r="G1568" s="50"/>
      <c r="H1568" s="50"/>
      <c r="I1568" s="49"/>
      <c r="J1568" s="54"/>
      <c r="K1568" s="49"/>
      <c r="L1568" s="49"/>
      <c r="M1568" s="41"/>
      <c r="N1568" s="7"/>
      <c r="O1568" s="8" t="str">
        <f t="shared" si="292"/>
        <v xml:space="preserve"> </v>
      </c>
      <c r="P1568" s="8" t="str">
        <f t="shared" si="293"/>
        <v xml:space="preserve"> </v>
      </c>
      <c r="Q1568" s="7"/>
      <c r="R1568" s="6"/>
      <c r="S1568" s="7"/>
      <c r="T1568" s="7"/>
      <c r="U1568" s="7"/>
      <c r="V1568" s="9"/>
      <c r="W1568" s="9"/>
      <c r="X1568" s="9"/>
      <c r="Y1568" s="9"/>
      <c r="Z1568" s="7"/>
      <c r="AA1568" s="7"/>
      <c r="AB1568" s="7"/>
      <c r="AC1568" s="7"/>
      <c r="AD1568" t="str">
        <f>IF('Invulblad per woning'!B1568=0," ","ja")</f>
        <v xml:space="preserve"> </v>
      </c>
      <c r="AE1568" s="10" t="str">
        <f t="shared" si="294"/>
        <v>nee</v>
      </c>
      <c r="AF1568" s="10">
        <f t="shared" si="295"/>
        <v>60</v>
      </c>
      <c r="AG1568" s="10">
        <f t="shared" si="296"/>
        <v>1944</v>
      </c>
      <c r="AH1568">
        <f t="shared" si="302"/>
        <v>0</v>
      </c>
      <c r="AI1568" s="10" t="str">
        <f t="shared" si="303"/>
        <v>nee 60 1944 0</v>
      </c>
      <c r="AJ1568" s="10" t="e">
        <f>_xlfn.XLOOKUP(AI1568,'Hybride Warmtepomp'!F$3:F$165,'Hybride Warmtepomp'!B$3:B$165)</f>
        <v>#N/A</v>
      </c>
      <c r="AK1568" t="str">
        <f t="shared" si="297"/>
        <v/>
      </c>
      <c r="AL1568" t="str">
        <f t="shared" si="301"/>
        <v>nee</v>
      </c>
      <c r="AM1568" t="str">
        <f t="shared" si="298"/>
        <v>nee</v>
      </c>
      <c r="AN1568" t="b">
        <f t="shared" si="299"/>
        <v>0</v>
      </c>
      <c r="AO1568" t="b">
        <f t="shared" si="300"/>
        <v>0</v>
      </c>
    </row>
    <row r="1569" spans="1:41">
      <c r="A1569" s="33"/>
      <c r="B1569" s="33"/>
      <c r="C1569" s="49"/>
      <c r="D1569" s="49"/>
      <c r="E1569" s="50"/>
      <c r="F1569" s="7"/>
      <c r="G1569" s="50"/>
      <c r="H1569" s="50"/>
      <c r="I1569" s="49"/>
      <c r="J1569" s="54"/>
      <c r="K1569" s="49"/>
      <c r="L1569" s="49"/>
      <c r="M1569" s="41"/>
      <c r="N1569" s="7"/>
      <c r="O1569" s="8" t="str">
        <f t="shared" si="292"/>
        <v xml:space="preserve"> </v>
      </c>
      <c r="P1569" s="8" t="str">
        <f t="shared" si="293"/>
        <v xml:space="preserve"> </v>
      </c>
      <c r="Q1569" s="7"/>
      <c r="R1569" s="6"/>
      <c r="S1569" s="7"/>
      <c r="T1569" s="7"/>
      <c r="U1569" s="7"/>
      <c r="V1569" s="9"/>
      <c r="W1569" s="9"/>
      <c r="X1569" s="9"/>
      <c r="Y1569" s="9"/>
      <c r="Z1569" s="7"/>
      <c r="AA1569" s="7"/>
      <c r="AB1569" s="7"/>
      <c r="AC1569" s="7"/>
      <c r="AD1569" t="str">
        <f>IF('Invulblad per woning'!B1569=0," ","ja")</f>
        <v xml:space="preserve"> </v>
      </c>
      <c r="AE1569" s="10" t="str">
        <f t="shared" si="294"/>
        <v>nee</v>
      </c>
      <c r="AF1569" s="10">
        <f t="shared" si="295"/>
        <v>60</v>
      </c>
      <c r="AG1569" s="10">
        <f t="shared" si="296"/>
        <v>1944</v>
      </c>
      <c r="AH1569">
        <f t="shared" si="302"/>
        <v>0</v>
      </c>
      <c r="AI1569" s="10" t="str">
        <f t="shared" si="303"/>
        <v>nee 60 1944 0</v>
      </c>
      <c r="AJ1569" s="10" t="e">
        <f>_xlfn.XLOOKUP(AI1569,'Hybride Warmtepomp'!F$3:F$165,'Hybride Warmtepomp'!B$3:B$165)</f>
        <v>#N/A</v>
      </c>
      <c r="AK1569" t="str">
        <f t="shared" si="297"/>
        <v/>
      </c>
      <c r="AL1569" t="str">
        <f t="shared" si="301"/>
        <v>nee</v>
      </c>
      <c r="AM1569" t="str">
        <f t="shared" si="298"/>
        <v>nee</v>
      </c>
      <c r="AN1569" t="b">
        <f t="shared" si="299"/>
        <v>0</v>
      </c>
      <c r="AO1569" t="b">
        <f t="shared" si="300"/>
        <v>0</v>
      </c>
    </row>
    <row r="1570" spans="1:41">
      <c r="A1570" s="33"/>
      <c r="B1570" s="33"/>
      <c r="C1570" s="49"/>
      <c r="D1570" s="49"/>
      <c r="E1570" s="50"/>
      <c r="F1570" s="7"/>
      <c r="G1570" s="50"/>
      <c r="H1570" s="50"/>
      <c r="I1570" s="49"/>
      <c r="J1570" s="54"/>
      <c r="K1570" s="49"/>
      <c r="L1570" s="49"/>
      <c r="M1570" s="41"/>
      <c r="N1570" s="7"/>
      <c r="O1570" s="8" t="str">
        <f t="shared" si="292"/>
        <v xml:space="preserve"> </v>
      </c>
      <c r="P1570" s="8" t="str">
        <f t="shared" si="293"/>
        <v xml:space="preserve"> </v>
      </c>
      <c r="Q1570" s="7"/>
      <c r="R1570" s="6"/>
      <c r="S1570" s="7"/>
      <c r="T1570" s="7"/>
      <c r="U1570" s="7"/>
      <c r="V1570" s="9"/>
      <c r="W1570" s="9"/>
      <c r="X1570" s="9"/>
      <c r="Y1570" s="9"/>
      <c r="Z1570" s="7"/>
      <c r="AA1570" s="7"/>
      <c r="AB1570" s="7"/>
      <c r="AC1570" s="7"/>
      <c r="AD1570" t="str">
        <f>IF('Invulblad per woning'!B1570=0," ","ja")</f>
        <v xml:space="preserve"> </v>
      </c>
      <c r="AE1570" s="10" t="str">
        <f t="shared" si="294"/>
        <v>nee</v>
      </c>
      <c r="AF1570" s="10">
        <f t="shared" si="295"/>
        <v>60</v>
      </c>
      <c r="AG1570" s="10">
        <f t="shared" si="296"/>
        <v>1944</v>
      </c>
      <c r="AH1570">
        <f t="shared" si="302"/>
        <v>0</v>
      </c>
      <c r="AI1570" s="10" t="str">
        <f t="shared" si="303"/>
        <v>nee 60 1944 0</v>
      </c>
      <c r="AJ1570" s="10" t="e">
        <f>_xlfn.XLOOKUP(AI1570,'Hybride Warmtepomp'!F$3:F$165,'Hybride Warmtepomp'!B$3:B$165)</f>
        <v>#N/A</v>
      </c>
      <c r="AK1570" t="str">
        <f t="shared" si="297"/>
        <v/>
      </c>
      <c r="AL1570" t="str">
        <f t="shared" si="301"/>
        <v>nee</v>
      </c>
      <c r="AM1570" t="str">
        <f t="shared" si="298"/>
        <v>nee</v>
      </c>
      <c r="AN1570" t="b">
        <f t="shared" si="299"/>
        <v>0</v>
      </c>
      <c r="AO1570" t="b">
        <f t="shared" si="300"/>
        <v>0</v>
      </c>
    </row>
    <row r="1571" spans="1:41">
      <c r="A1571" s="33"/>
      <c r="B1571" s="33"/>
      <c r="C1571" s="49"/>
      <c r="D1571" s="49"/>
      <c r="E1571" s="50"/>
      <c r="F1571" s="7"/>
      <c r="G1571" s="50"/>
      <c r="H1571" s="50"/>
      <c r="I1571" s="49"/>
      <c r="J1571" s="54"/>
      <c r="K1571" s="49"/>
      <c r="L1571" s="49"/>
      <c r="M1571" s="41"/>
      <c r="N1571" s="7"/>
      <c r="O1571" s="8" t="str">
        <f t="shared" si="292"/>
        <v xml:space="preserve"> </v>
      </c>
      <c r="P1571" s="8" t="str">
        <f t="shared" si="293"/>
        <v xml:space="preserve"> </v>
      </c>
      <c r="Q1571" s="7"/>
      <c r="R1571" s="6"/>
      <c r="S1571" s="7"/>
      <c r="T1571" s="7"/>
      <c r="U1571" s="7"/>
      <c r="V1571" s="9"/>
      <c r="W1571" s="9"/>
      <c r="X1571" s="9"/>
      <c r="Y1571" s="9"/>
      <c r="Z1571" s="7"/>
      <c r="AA1571" s="7"/>
      <c r="AB1571" s="7"/>
      <c r="AC1571" s="7"/>
      <c r="AD1571" t="str">
        <f>IF('Invulblad per woning'!B1571=0," ","ja")</f>
        <v xml:space="preserve"> </v>
      </c>
      <c r="AE1571" s="10" t="str">
        <f t="shared" si="294"/>
        <v>nee</v>
      </c>
      <c r="AF1571" s="10">
        <f t="shared" si="295"/>
        <v>60</v>
      </c>
      <c r="AG1571" s="10">
        <f t="shared" si="296"/>
        <v>1944</v>
      </c>
      <c r="AH1571">
        <f t="shared" si="302"/>
        <v>0</v>
      </c>
      <c r="AI1571" s="10" t="str">
        <f t="shared" si="303"/>
        <v>nee 60 1944 0</v>
      </c>
      <c r="AJ1571" s="10" t="e">
        <f>_xlfn.XLOOKUP(AI1571,'Hybride Warmtepomp'!F$3:F$165,'Hybride Warmtepomp'!B$3:B$165)</f>
        <v>#N/A</v>
      </c>
      <c r="AK1571" t="str">
        <f t="shared" si="297"/>
        <v/>
      </c>
      <c r="AL1571" t="str">
        <f t="shared" si="301"/>
        <v>nee</v>
      </c>
      <c r="AM1571" t="str">
        <f t="shared" si="298"/>
        <v>nee</v>
      </c>
      <c r="AN1571" t="b">
        <f t="shared" si="299"/>
        <v>0</v>
      </c>
      <c r="AO1571" t="b">
        <f t="shared" si="300"/>
        <v>0</v>
      </c>
    </row>
    <row r="1572" spans="1:41">
      <c r="A1572" s="33"/>
      <c r="B1572" s="33"/>
      <c r="C1572" s="49"/>
      <c r="D1572" s="49"/>
      <c r="E1572" s="50"/>
      <c r="F1572" s="7"/>
      <c r="G1572" s="50"/>
      <c r="H1572" s="50"/>
      <c r="I1572" s="49"/>
      <c r="J1572" s="54"/>
      <c r="K1572" s="49"/>
      <c r="L1572" s="49"/>
      <c r="M1572" s="41"/>
      <c r="N1572" s="7"/>
      <c r="O1572" s="8" t="str">
        <f t="shared" si="292"/>
        <v xml:space="preserve"> </v>
      </c>
      <c r="P1572" s="8" t="str">
        <f t="shared" si="293"/>
        <v xml:space="preserve"> </v>
      </c>
      <c r="Q1572" s="7"/>
      <c r="R1572" s="6"/>
      <c r="S1572" s="7"/>
      <c r="T1572" s="7"/>
      <c r="U1572" s="7"/>
      <c r="V1572" s="9"/>
      <c r="W1572" s="9"/>
      <c r="X1572" s="9"/>
      <c r="Y1572" s="9"/>
      <c r="Z1572" s="7"/>
      <c r="AA1572" s="7"/>
      <c r="AB1572" s="7"/>
      <c r="AC1572" s="7"/>
      <c r="AD1572" t="str">
        <f>IF('Invulblad per woning'!B1572=0," ","ja")</f>
        <v xml:space="preserve"> </v>
      </c>
      <c r="AE1572" s="10" t="str">
        <f t="shared" si="294"/>
        <v>nee</v>
      </c>
      <c r="AF1572" s="10">
        <f t="shared" si="295"/>
        <v>60</v>
      </c>
      <c r="AG1572" s="10">
        <f t="shared" si="296"/>
        <v>1944</v>
      </c>
      <c r="AH1572">
        <f t="shared" si="302"/>
        <v>0</v>
      </c>
      <c r="AI1572" s="10" t="str">
        <f t="shared" si="303"/>
        <v>nee 60 1944 0</v>
      </c>
      <c r="AJ1572" s="10" t="e">
        <f>_xlfn.XLOOKUP(AI1572,'Hybride Warmtepomp'!F$3:F$165,'Hybride Warmtepomp'!B$3:B$165)</f>
        <v>#N/A</v>
      </c>
      <c r="AK1572" t="str">
        <f t="shared" si="297"/>
        <v/>
      </c>
      <c r="AL1572" t="str">
        <f t="shared" si="301"/>
        <v>nee</v>
      </c>
      <c r="AM1572" t="str">
        <f t="shared" si="298"/>
        <v>nee</v>
      </c>
      <c r="AN1572" t="b">
        <f t="shared" si="299"/>
        <v>0</v>
      </c>
      <c r="AO1572" t="b">
        <f t="shared" si="300"/>
        <v>0</v>
      </c>
    </row>
    <row r="1573" spans="1:41">
      <c r="A1573" s="33"/>
      <c r="B1573" s="33"/>
      <c r="C1573" s="49"/>
      <c r="D1573" s="49"/>
      <c r="E1573" s="50"/>
      <c r="F1573" s="7"/>
      <c r="G1573" s="50"/>
      <c r="H1573" s="50"/>
      <c r="I1573" s="49"/>
      <c r="J1573" s="54"/>
      <c r="K1573" s="49"/>
      <c r="L1573" s="49"/>
      <c r="M1573" s="41"/>
      <c r="N1573" s="7"/>
      <c r="O1573" s="8" t="str">
        <f t="shared" si="292"/>
        <v xml:space="preserve"> </v>
      </c>
      <c r="P1573" s="8" t="str">
        <f t="shared" si="293"/>
        <v xml:space="preserve"> </v>
      </c>
      <c r="Q1573" s="7"/>
      <c r="R1573" s="6"/>
      <c r="S1573" s="7"/>
      <c r="T1573" s="7"/>
      <c r="U1573" s="7"/>
      <c r="V1573" s="9"/>
      <c r="W1573" s="9"/>
      <c r="X1573" s="9"/>
      <c r="Y1573" s="9"/>
      <c r="Z1573" s="7"/>
      <c r="AA1573" s="7"/>
      <c r="AB1573" s="7"/>
      <c r="AC1573" s="7"/>
      <c r="AD1573" t="str">
        <f>IF('Invulblad per woning'!B1573=0," ","ja")</f>
        <v xml:space="preserve"> </v>
      </c>
      <c r="AE1573" s="10" t="str">
        <f t="shared" si="294"/>
        <v>nee</v>
      </c>
      <c r="AF1573" s="10">
        <f t="shared" si="295"/>
        <v>60</v>
      </c>
      <c r="AG1573" s="10">
        <f t="shared" si="296"/>
        <v>1944</v>
      </c>
      <c r="AH1573">
        <f t="shared" si="302"/>
        <v>0</v>
      </c>
      <c r="AI1573" s="10" t="str">
        <f t="shared" si="303"/>
        <v>nee 60 1944 0</v>
      </c>
      <c r="AJ1573" s="10" t="e">
        <f>_xlfn.XLOOKUP(AI1573,'Hybride Warmtepomp'!F$3:F$165,'Hybride Warmtepomp'!B$3:B$165)</f>
        <v>#N/A</v>
      </c>
      <c r="AK1573" t="str">
        <f t="shared" si="297"/>
        <v/>
      </c>
      <c r="AL1573" t="str">
        <f t="shared" si="301"/>
        <v>nee</v>
      </c>
      <c r="AM1573" t="str">
        <f t="shared" si="298"/>
        <v>nee</v>
      </c>
      <c r="AN1573" t="b">
        <f t="shared" si="299"/>
        <v>0</v>
      </c>
      <c r="AO1573" t="b">
        <f t="shared" si="300"/>
        <v>0</v>
      </c>
    </row>
    <row r="1574" spans="1:41">
      <c r="A1574" s="33"/>
      <c r="B1574" s="33"/>
      <c r="C1574" s="49"/>
      <c r="D1574" s="49"/>
      <c r="E1574" s="50"/>
      <c r="F1574" s="7"/>
      <c r="G1574" s="50"/>
      <c r="H1574" s="50"/>
      <c r="I1574" s="49"/>
      <c r="J1574" s="54"/>
      <c r="K1574" s="49"/>
      <c r="L1574" s="49"/>
      <c r="M1574" s="41"/>
      <c r="N1574" s="7"/>
      <c r="O1574" s="8" t="str">
        <f t="shared" si="292"/>
        <v xml:space="preserve"> </v>
      </c>
      <c r="P1574" s="8" t="str">
        <f t="shared" si="293"/>
        <v xml:space="preserve"> </v>
      </c>
      <c r="Q1574" s="7"/>
      <c r="R1574" s="6"/>
      <c r="S1574" s="7"/>
      <c r="T1574" s="7"/>
      <c r="U1574" s="7"/>
      <c r="V1574" s="9"/>
      <c r="W1574" s="9"/>
      <c r="X1574" s="9"/>
      <c r="Y1574" s="9"/>
      <c r="Z1574" s="7"/>
      <c r="AA1574" s="7"/>
      <c r="AB1574" s="7"/>
      <c r="AC1574" s="7"/>
      <c r="AD1574" t="str">
        <f>IF('Invulblad per woning'!B1574=0," ","ja")</f>
        <v xml:space="preserve"> </v>
      </c>
      <c r="AE1574" s="10" t="str">
        <f t="shared" si="294"/>
        <v>nee</v>
      </c>
      <c r="AF1574" s="10">
        <f t="shared" si="295"/>
        <v>60</v>
      </c>
      <c r="AG1574" s="10">
        <f t="shared" si="296"/>
        <v>1944</v>
      </c>
      <c r="AH1574">
        <f t="shared" si="302"/>
        <v>0</v>
      </c>
      <c r="AI1574" s="10" t="str">
        <f t="shared" si="303"/>
        <v>nee 60 1944 0</v>
      </c>
      <c r="AJ1574" s="10" t="e">
        <f>_xlfn.XLOOKUP(AI1574,'Hybride Warmtepomp'!F$3:F$165,'Hybride Warmtepomp'!B$3:B$165)</f>
        <v>#N/A</v>
      </c>
      <c r="AK1574" t="str">
        <f t="shared" si="297"/>
        <v/>
      </c>
      <c r="AL1574" t="str">
        <f t="shared" si="301"/>
        <v>nee</v>
      </c>
      <c r="AM1574" t="str">
        <f t="shared" si="298"/>
        <v>nee</v>
      </c>
      <c r="AN1574" t="b">
        <f t="shared" si="299"/>
        <v>0</v>
      </c>
      <c r="AO1574" t="b">
        <f t="shared" si="300"/>
        <v>0</v>
      </c>
    </row>
    <row r="1575" spans="1:41">
      <c r="A1575" s="33"/>
      <c r="B1575" s="33"/>
      <c r="C1575" s="49"/>
      <c r="D1575" s="49"/>
      <c r="E1575" s="50"/>
      <c r="F1575" s="7"/>
      <c r="G1575" s="50"/>
      <c r="H1575" s="50"/>
      <c r="I1575" s="49"/>
      <c r="J1575" s="54"/>
      <c r="K1575" s="49"/>
      <c r="L1575" s="49"/>
      <c r="M1575" s="41"/>
      <c r="N1575" s="7"/>
      <c r="O1575" s="8" t="str">
        <f t="shared" si="292"/>
        <v xml:space="preserve"> </v>
      </c>
      <c r="P1575" s="8" t="str">
        <f t="shared" si="293"/>
        <v xml:space="preserve"> </v>
      </c>
      <c r="Q1575" s="7"/>
      <c r="R1575" s="6"/>
      <c r="S1575" s="7"/>
      <c r="T1575" s="7"/>
      <c r="U1575" s="7"/>
      <c r="V1575" s="9"/>
      <c r="W1575" s="9"/>
      <c r="X1575" s="9"/>
      <c r="Y1575" s="9"/>
      <c r="Z1575" s="7"/>
      <c r="AA1575" s="7"/>
      <c r="AB1575" s="7"/>
      <c r="AC1575" s="7"/>
      <c r="AD1575" t="str">
        <f>IF('Invulblad per woning'!B1575=0," ","ja")</f>
        <v xml:space="preserve"> </v>
      </c>
      <c r="AE1575" s="10" t="str">
        <f t="shared" si="294"/>
        <v>nee</v>
      </c>
      <c r="AF1575" s="10">
        <f t="shared" si="295"/>
        <v>60</v>
      </c>
      <c r="AG1575" s="10">
        <f t="shared" si="296"/>
        <v>1944</v>
      </c>
      <c r="AH1575">
        <f t="shared" si="302"/>
        <v>0</v>
      </c>
      <c r="AI1575" s="10" t="str">
        <f t="shared" si="303"/>
        <v>nee 60 1944 0</v>
      </c>
      <c r="AJ1575" s="10" t="e">
        <f>_xlfn.XLOOKUP(AI1575,'Hybride Warmtepomp'!F$3:F$165,'Hybride Warmtepomp'!B$3:B$165)</f>
        <v>#N/A</v>
      </c>
      <c r="AK1575" t="str">
        <f t="shared" si="297"/>
        <v/>
      </c>
      <c r="AL1575" t="str">
        <f t="shared" si="301"/>
        <v>nee</v>
      </c>
      <c r="AM1575" t="str">
        <f t="shared" si="298"/>
        <v>nee</v>
      </c>
      <c r="AN1575" t="b">
        <f t="shared" si="299"/>
        <v>0</v>
      </c>
      <c r="AO1575" t="b">
        <f t="shared" si="300"/>
        <v>0</v>
      </c>
    </row>
    <row r="1576" spans="1:41">
      <c r="A1576" s="33"/>
      <c r="B1576" s="33"/>
      <c r="C1576" s="49"/>
      <c r="D1576" s="49"/>
      <c r="E1576" s="50"/>
      <c r="F1576" s="7"/>
      <c r="G1576" s="50"/>
      <c r="H1576" s="50"/>
      <c r="I1576" s="49"/>
      <c r="J1576" s="54"/>
      <c r="K1576" s="49"/>
      <c r="L1576" s="49"/>
      <c r="M1576" s="41"/>
      <c r="N1576" s="7"/>
      <c r="O1576" s="8" t="str">
        <f t="shared" si="292"/>
        <v xml:space="preserve"> </v>
      </c>
      <c r="P1576" s="8" t="str">
        <f t="shared" si="293"/>
        <v xml:space="preserve"> </v>
      </c>
      <c r="Q1576" s="7"/>
      <c r="R1576" s="6"/>
      <c r="S1576" s="7"/>
      <c r="T1576" s="7"/>
      <c r="U1576" s="7"/>
      <c r="V1576" s="9"/>
      <c r="W1576" s="9"/>
      <c r="X1576" s="9"/>
      <c r="Y1576" s="9"/>
      <c r="Z1576" s="7"/>
      <c r="AA1576" s="7"/>
      <c r="AB1576" s="7"/>
      <c r="AC1576" s="7"/>
      <c r="AD1576" t="str">
        <f>IF('Invulblad per woning'!B1576=0," ","ja")</f>
        <v xml:space="preserve"> </v>
      </c>
      <c r="AE1576" s="10" t="str">
        <f t="shared" si="294"/>
        <v>nee</v>
      </c>
      <c r="AF1576" s="10">
        <f t="shared" si="295"/>
        <v>60</v>
      </c>
      <c r="AG1576" s="10">
        <f t="shared" si="296"/>
        <v>1944</v>
      </c>
      <c r="AH1576">
        <f t="shared" si="302"/>
        <v>0</v>
      </c>
      <c r="AI1576" s="10" t="str">
        <f t="shared" si="303"/>
        <v>nee 60 1944 0</v>
      </c>
      <c r="AJ1576" s="10" t="e">
        <f>_xlfn.XLOOKUP(AI1576,'Hybride Warmtepomp'!F$3:F$165,'Hybride Warmtepomp'!B$3:B$165)</f>
        <v>#N/A</v>
      </c>
      <c r="AK1576" t="str">
        <f t="shared" si="297"/>
        <v/>
      </c>
      <c r="AL1576" t="str">
        <f t="shared" si="301"/>
        <v>nee</v>
      </c>
      <c r="AM1576" t="str">
        <f t="shared" si="298"/>
        <v>nee</v>
      </c>
      <c r="AN1576" t="b">
        <f t="shared" si="299"/>
        <v>0</v>
      </c>
      <c r="AO1576" t="b">
        <f t="shared" si="300"/>
        <v>0</v>
      </c>
    </row>
    <row r="1577" spans="1:41">
      <c r="A1577" s="33"/>
      <c r="B1577" s="33"/>
      <c r="C1577" s="49"/>
      <c r="D1577" s="49"/>
      <c r="E1577" s="50"/>
      <c r="F1577" s="7"/>
      <c r="G1577" s="50"/>
      <c r="H1577" s="50"/>
      <c r="I1577" s="49"/>
      <c r="J1577" s="54"/>
      <c r="K1577" s="49"/>
      <c r="L1577" s="49"/>
      <c r="M1577" s="41"/>
      <c r="N1577" s="7"/>
      <c r="O1577" s="8" t="str">
        <f t="shared" si="292"/>
        <v xml:space="preserve"> </v>
      </c>
      <c r="P1577" s="8" t="str">
        <f t="shared" si="293"/>
        <v xml:space="preserve"> </v>
      </c>
      <c r="Q1577" s="7"/>
      <c r="R1577" s="6"/>
      <c r="S1577" s="7"/>
      <c r="T1577" s="7"/>
      <c r="U1577" s="7"/>
      <c r="V1577" s="9"/>
      <c r="W1577" s="9"/>
      <c r="X1577" s="9"/>
      <c r="Y1577" s="9"/>
      <c r="Z1577" s="7"/>
      <c r="AA1577" s="7"/>
      <c r="AB1577" s="7"/>
      <c r="AC1577" s="7"/>
      <c r="AD1577" t="str">
        <f>IF('Invulblad per woning'!B1577=0," ","ja")</f>
        <v xml:space="preserve"> </v>
      </c>
      <c r="AE1577" s="10" t="str">
        <f t="shared" si="294"/>
        <v>nee</v>
      </c>
      <c r="AF1577" s="10">
        <f t="shared" si="295"/>
        <v>60</v>
      </c>
      <c r="AG1577" s="10">
        <f t="shared" si="296"/>
        <v>1944</v>
      </c>
      <c r="AH1577">
        <f t="shared" si="302"/>
        <v>0</v>
      </c>
      <c r="AI1577" s="10" t="str">
        <f t="shared" si="303"/>
        <v>nee 60 1944 0</v>
      </c>
      <c r="AJ1577" s="10" t="e">
        <f>_xlfn.XLOOKUP(AI1577,'Hybride Warmtepomp'!F$3:F$165,'Hybride Warmtepomp'!B$3:B$165)</f>
        <v>#N/A</v>
      </c>
      <c r="AK1577" t="str">
        <f t="shared" si="297"/>
        <v/>
      </c>
      <c r="AL1577" t="str">
        <f t="shared" si="301"/>
        <v>nee</v>
      </c>
      <c r="AM1577" t="str">
        <f t="shared" si="298"/>
        <v>nee</v>
      </c>
      <c r="AN1577" t="b">
        <f t="shared" si="299"/>
        <v>0</v>
      </c>
      <c r="AO1577" t="b">
        <f t="shared" si="300"/>
        <v>0</v>
      </c>
    </row>
    <row r="1578" spans="1:41">
      <c r="A1578" s="33"/>
      <c r="B1578" s="33"/>
      <c r="C1578" s="49"/>
      <c r="D1578" s="49"/>
      <c r="E1578" s="50"/>
      <c r="F1578" s="7"/>
      <c r="G1578" s="50"/>
      <c r="H1578" s="50"/>
      <c r="I1578" s="49"/>
      <c r="J1578" s="54"/>
      <c r="K1578" s="49"/>
      <c r="L1578" s="49"/>
      <c r="M1578" s="41"/>
      <c r="N1578" s="7"/>
      <c r="O1578" s="8" t="str">
        <f t="shared" si="292"/>
        <v xml:space="preserve"> </v>
      </c>
      <c r="P1578" s="8" t="str">
        <f t="shared" si="293"/>
        <v xml:space="preserve"> </v>
      </c>
      <c r="Q1578" s="7"/>
      <c r="R1578" s="6"/>
      <c r="S1578" s="7"/>
      <c r="T1578" s="7"/>
      <c r="U1578" s="7"/>
      <c r="V1578" s="9"/>
      <c r="W1578" s="9"/>
      <c r="X1578" s="9"/>
      <c r="Y1578" s="9"/>
      <c r="Z1578" s="7"/>
      <c r="AA1578" s="7"/>
      <c r="AB1578" s="7"/>
      <c r="AC1578" s="7"/>
      <c r="AD1578" t="str">
        <f>IF('Invulblad per woning'!B1578=0," ","ja")</f>
        <v xml:space="preserve"> </v>
      </c>
      <c r="AE1578" s="10" t="str">
        <f t="shared" si="294"/>
        <v>nee</v>
      </c>
      <c r="AF1578" s="10">
        <f t="shared" si="295"/>
        <v>60</v>
      </c>
      <c r="AG1578" s="10">
        <f t="shared" si="296"/>
        <v>1944</v>
      </c>
      <c r="AH1578">
        <f t="shared" si="302"/>
        <v>0</v>
      </c>
      <c r="AI1578" s="10" t="str">
        <f t="shared" si="303"/>
        <v>nee 60 1944 0</v>
      </c>
      <c r="AJ1578" s="10" t="e">
        <f>_xlfn.XLOOKUP(AI1578,'Hybride Warmtepomp'!F$3:F$165,'Hybride Warmtepomp'!B$3:B$165)</f>
        <v>#N/A</v>
      </c>
      <c r="AK1578" t="str">
        <f t="shared" si="297"/>
        <v/>
      </c>
      <c r="AL1578" t="str">
        <f t="shared" si="301"/>
        <v>nee</v>
      </c>
      <c r="AM1578" t="str">
        <f t="shared" si="298"/>
        <v>nee</v>
      </c>
      <c r="AN1578" t="b">
        <f t="shared" si="299"/>
        <v>0</v>
      </c>
      <c r="AO1578" t="b">
        <f t="shared" si="300"/>
        <v>0</v>
      </c>
    </row>
    <row r="1579" spans="1:41">
      <c r="A1579" s="33"/>
      <c r="B1579" s="33"/>
      <c r="C1579" s="49"/>
      <c r="D1579" s="49"/>
      <c r="E1579" s="50"/>
      <c r="F1579" s="7"/>
      <c r="G1579" s="50"/>
      <c r="H1579" s="50"/>
      <c r="I1579" s="49"/>
      <c r="J1579" s="54"/>
      <c r="K1579" s="49"/>
      <c r="L1579" s="49"/>
      <c r="M1579" s="41"/>
      <c r="N1579" s="7"/>
      <c r="O1579" s="8" t="str">
        <f t="shared" si="292"/>
        <v xml:space="preserve"> </v>
      </c>
      <c r="P1579" s="8" t="str">
        <f t="shared" si="293"/>
        <v xml:space="preserve"> </v>
      </c>
      <c r="Q1579" s="7"/>
      <c r="R1579" s="6"/>
      <c r="S1579" s="7"/>
      <c r="T1579" s="7"/>
      <c r="U1579" s="7"/>
      <c r="V1579" s="9"/>
      <c r="W1579" s="9"/>
      <c r="X1579" s="9"/>
      <c r="Y1579" s="9"/>
      <c r="Z1579" s="7"/>
      <c r="AA1579" s="7"/>
      <c r="AB1579" s="7"/>
      <c r="AC1579" s="7"/>
      <c r="AD1579" t="str">
        <f>IF('Invulblad per woning'!B1579=0," ","ja")</f>
        <v xml:space="preserve"> </v>
      </c>
      <c r="AE1579" s="10" t="str">
        <f t="shared" si="294"/>
        <v>nee</v>
      </c>
      <c r="AF1579" s="10">
        <f t="shared" si="295"/>
        <v>60</v>
      </c>
      <c r="AG1579" s="10">
        <f t="shared" si="296"/>
        <v>1944</v>
      </c>
      <c r="AH1579">
        <f t="shared" si="302"/>
        <v>0</v>
      </c>
      <c r="AI1579" s="10" t="str">
        <f t="shared" si="303"/>
        <v>nee 60 1944 0</v>
      </c>
      <c r="AJ1579" s="10" t="e">
        <f>_xlfn.XLOOKUP(AI1579,'Hybride Warmtepomp'!F$3:F$165,'Hybride Warmtepomp'!B$3:B$165)</f>
        <v>#N/A</v>
      </c>
      <c r="AK1579" t="str">
        <f t="shared" si="297"/>
        <v/>
      </c>
      <c r="AL1579" t="str">
        <f t="shared" si="301"/>
        <v>nee</v>
      </c>
      <c r="AM1579" t="str">
        <f t="shared" si="298"/>
        <v>nee</v>
      </c>
      <c r="AN1579" t="b">
        <f t="shared" si="299"/>
        <v>0</v>
      </c>
      <c r="AO1579" t="b">
        <f t="shared" si="300"/>
        <v>0</v>
      </c>
    </row>
    <row r="1580" spans="1:41">
      <c r="A1580" s="33"/>
      <c r="B1580" s="33"/>
      <c r="C1580" s="49"/>
      <c r="D1580" s="49"/>
      <c r="E1580" s="50"/>
      <c r="F1580" s="7"/>
      <c r="G1580" s="50"/>
      <c r="H1580" s="50"/>
      <c r="I1580" s="49"/>
      <c r="J1580" s="54"/>
      <c r="K1580" s="49"/>
      <c r="L1580" s="49"/>
      <c r="M1580" s="41"/>
      <c r="N1580" s="7"/>
      <c r="O1580" s="8" t="str">
        <f t="shared" si="292"/>
        <v xml:space="preserve"> </v>
      </c>
      <c r="P1580" s="8" t="str">
        <f t="shared" si="293"/>
        <v xml:space="preserve"> </v>
      </c>
      <c r="Q1580" s="7"/>
      <c r="R1580" s="6"/>
      <c r="S1580" s="7"/>
      <c r="T1580" s="7"/>
      <c r="U1580" s="7"/>
      <c r="V1580" s="9"/>
      <c r="W1580" s="9"/>
      <c r="X1580" s="9"/>
      <c r="Y1580" s="9"/>
      <c r="Z1580" s="7"/>
      <c r="AA1580" s="7"/>
      <c r="AB1580" s="7"/>
      <c r="AC1580" s="7"/>
      <c r="AD1580" t="str">
        <f>IF('Invulblad per woning'!B1580=0," ","ja")</f>
        <v xml:space="preserve"> </v>
      </c>
      <c r="AE1580" s="10" t="str">
        <f t="shared" si="294"/>
        <v>nee</v>
      </c>
      <c r="AF1580" s="10">
        <f t="shared" si="295"/>
        <v>60</v>
      </c>
      <c r="AG1580" s="10">
        <f t="shared" si="296"/>
        <v>1944</v>
      </c>
      <c r="AH1580">
        <f t="shared" si="302"/>
        <v>0</v>
      </c>
      <c r="AI1580" s="10" t="str">
        <f t="shared" si="303"/>
        <v>nee 60 1944 0</v>
      </c>
      <c r="AJ1580" s="10" t="e">
        <f>_xlfn.XLOOKUP(AI1580,'Hybride Warmtepomp'!F$3:F$165,'Hybride Warmtepomp'!B$3:B$165)</f>
        <v>#N/A</v>
      </c>
      <c r="AK1580" t="str">
        <f t="shared" si="297"/>
        <v/>
      </c>
      <c r="AL1580" t="str">
        <f t="shared" si="301"/>
        <v>nee</v>
      </c>
      <c r="AM1580" t="str">
        <f t="shared" si="298"/>
        <v>nee</v>
      </c>
      <c r="AN1580" t="b">
        <f t="shared" si="299"/>
        <v>0</v>
      </c>
      <c r="AO1580" t="b">
        <f t="shared" si="300"/>
        <v>0</v>
      </c>
    </row>
    <row r="1581" spans="1:41">
      <c r="A1581" s="33"/>
      <c r="B1581" s="33"/>
      <c r="C1581" s="49"/>
      <c r="D1581" s="49"/>
      <c r="E1581" s="50"/>
      <c r="F1581" s="7"/>
      <c r="G1581" s="50"/>
      <c r="H1581" s="50"/>
      <c r="I1581" s="49"/>
      <c r="J1581" s="54"/>
      <c r="K1581" s="49"/>
      <c r="L1581" s="49"/>
      <c r="M1581" s="41"/>
      <c r="N1581" s="7"/>
      <c r="O1581" s="8" t="str">
        <f t="shared" si="292"/>
        <v xml:space="preserve"> </v>
      </c>
      <c r="P1581" s="8" t="str">
        <f t="shared" si="293"/>
        <v xml:space="preserve"> </v>
      </c>
      <c r="Q1581" s="7"/>
      <c r="R1581" s="6"/>
      <c r="S1581" s="7"/>
      <c r="T1581" s="7"/>
      <c r="U1581" s="7"/>
      <c r="V1581" s="9"/>
      <c r="W1581" s="9"/>
      <c r="X1581" s="9"/>
      <c r="Y1581" s="9"/>
      <c r="Z1581" s="7"/>
      <c r="AA1581" s="7"/>
      <c r="AB1581" s="7"/>
      <c r="AC1581" s="7"/>
      <c r="AD1581" t="str">
        <f>IF('Invulblad per woning'!B1581=0," ","ja")</f>
        <v xml:space="preserve"> </v>
      </c>
      <c r="AE1581" s="10" t="str">
        <f t="shared" si="294"/>
        <v>nee</v>
      </c>
      <c r="AF1581" s="10">
        <f t="shared" si="295"/>
        <v>60</v>
      </c>
      <c r="AG1581" s="10">
        <f t="shared" si="296"/>
        <v>1944</v>
      </c>
      <c r="AH1581">
        <f t="shared" si="302"/>
        <v>0</v>
      </c>
      <c r="AI1581" s="10" t="str">
        <f t="shared" si="303"/>
        <v>nee 60 1944 0</v>
      </c>
      <c r="AJ1581" s="10" t="e">
        <f>_xlfn.XLOOKUP(AI1581,'Hybride Warmtepomp'!F$3:F$165,'Hybride Warmtepomp'!B$3:B$165)</f>
        <v>#N/A</v>
      </c>
      <c r="AK1581" t="str">
        <f t="shared" si="297"/>
        <v/>
      </c>
      <c r="AL1581" t="str">
        <f t="shared" si="301"/>
        <v>nee</v>
      </c>
      <c r="AM1581" t="str">
        <f t="shared" si="298"/>
        <v>nee</v>
      </c>
      <c r="AN1581" t="b">
        <f t="shared" si="299"/>
        <v>0</v>
      </c>
      <c r="AO1581" t="b">
        <f t="shared" si="300"/>
        <v>0</v>
      </c>
    </row>
    <row r="1582" spans="1:41">
      <c r="A1582" s="33"/>
      <c r="B1582" s="33"/>
      <c r="C1582" s="49"/>
      <c r="D1582" s="49"/>
      <c r="E1582" s="50"/>
      <c r="F1582" s="7"/>
      <c r="G1582" s="50"/>
      <c r="H1582" s="50"/>
      <c r="I1582" s="49"/>
      <c r="J1582" s="54"/>
      <c r="K1582" s="49"/>
      <c r="L1582" s="49"/>
      <c r="M1582" s="41"/>
      <c r="N1582" s="7"/>
      <c r="O1582" s="8" t="str">
        <f t="shared" si="292"/>
        <v xml:space="preserve"> </v>
      </c>
      <c r="P1582" s="8" t="str">
        <f t="shared" si="293"/>
        <v xml:space="preserve"> </v>
      </c>
      <c r="Q1582" s="7"/>
      <c r="R1582" s="6"/>
      <c r="S1582" s="7"/>
      <c r="T1582" s="7"/>
      <c r="U1582" s="7"/>
      <c r="V1582" s="9"/>
      <c r="W1582" s="9"/>
      <c r="X1582" s="9"/>
      <c r="Y1582" s="9"/>
      <c r="Z1582" s="7"/>
      <c r="AA1582" s="7"/>
      <c r="AB1582" s="7"/>
      <c r="AC1582" s="7"/>
      <c r="AD1582" t="str">
        <f>IF('Invulblad per woning'!B1582=0," ","ja")</f>
        <v xml:space="preserve"> </v>
      </c>
      <c r="AE1582" s="10" t="str">
        <f t="shared" si="294"/>
        <v>nee</v>
      </c>
      <c r="AF1582" s="10">
        <f t="shared" si="295"/>
        <v>60</v>
      </c>
      <c r="AG1582" s="10">
        <f t="shared" si="296"/>
        <v>1944</v>
      </c>
      <c r="AH1582">
        <f t="shared" si="302"/>
        <v>0</v>
      </c>
      <c r="AI1582" s="10" t="str">
        <f t="shared" si="303"/>
        <v>nee 60 1944 0</v>
      </c>
      <c r="AJ1582" s="10" t="e">
        <f>_xlfn.XLOOKUP(AI1582,'Hybride Warmtepomp'!F$3:F$165,'Hybride Warmtepomp'!B$3:B$165)</f>
        <v>#N/A</v>
      </c>
      <c r="AK1582" t="str">
        <f t="shared" si="297"/>
        <v/>
      </c>
      <c r="AL1582" t="str">
        <f t="shared" si="301"/>
        <v>nee</v>
      </c>
      <c r="AM1582" t="str">
        <f t="shared" si="298"/>
        <v>nee</v>
      </c>
      <c r="AN1582" t="b">
        <f t="shared" si="299"/>
        <v>0</v>
      </c>
      <c r="AO1582" t="b">
        <f t="shared" si="300"/>
        <v>0</v>
      </c>
    </row>
    <row r="1583" spans="1:41">
      <c r="A1583" s="33"/>
      <c r="B1583" s="33"/>
      <c r="C1583" s="49"/>
      <c r="D1583" s="49"/>
      <c r="E1583" s="50"/>
      <c r="F1583" s="7"/>
      <c r="G1583" s="50"/>
      <c r="H1583" s="50"/>
      <c r="I1583" s="49"/>
      <c r="J1583" s="54"/>
      <c r="K1583" s="49"/>
      <c r="L1583" s="49"/>
      <c r="M1583" s="41"/>
      <c r="N1583" s="7"/>
      <c r="O1583" s="8" t="str">
        <f t="shared" si="292"/>
        <v xml:space="preserve"> </v>
      </c>
      <c r="P1583" s="8" t="str">
        <f t="shared" si="293"/>
        <v xml:space="preserve"> </v>
      </c>
      <c r="Q1583" s="7"/>
      <c r="R1583" s="6"/>
      <c r="S1583" s="7"/>
      <c r="T1583" s="7"/>
      <c r="U1583" s="7"/>
      <c r="V1583" s="9"/>
      <c r="W1583" s="9"/>
      <c r="X1583" s="9"/>
      <c r="Y1583" s="9"/>
      <c r="Z1583" s="7"/>
      <c r="AA1583" s="7"/>
      <c r="AB1583" s="7"/>
      <c r="AC1583" s="7"/>
      <c r="AD1583" t="str">
        <f>IF('Invulblad per woning'!B1583=0," ","ja")</f>
        <v xml:space="preserve"> </v>
      </c>
      <c r="AE1583" s="10" t="str">
        <f t="shared" si="294"/>
        <v>nee</v>
      </c>
      <c r="AF1583" s="10">
        <f t="shared" si="295"/>
        <v>60</v>
      </c>
      <c r="AG1583" s="10">
        <f t="shared" si="296"/>
        <v>1944</v>
      </c>
      <c r="AH1583">
        <f t="shared" si="302"/>
        <v>0</v>
      </c>
      <c r="AI1583" s="10" t="str">
        <f t="shared" si="303"/>
        <v>nee 60 1944 0</v>
      </c>
      <c r="AJ1583" s="10" t="e">
        <f>_xlfn.XLOOKUP(AI1583,'Hybride Warmtepomp'!F$3:F$165,'Hybride Warmtepomp'!B$3:B$165)</f>
        <v>#N/A</v>
      </c>
      <c r="AK1583" t="str">
        <f t="shared" si="297"/>
        <v/>
      </c>
      <c r="AL1583" t="str">
        <f t="shared" si="301"/>
        <v>nee</v>
      </c>
      <c r="AM1583" t="str">
        <f t="shared" si="298"/>
        <v>nee</v>
      </c>
      <c r="AN1583" t="b">
        <f t="shared" si="299"/>
        <v>0</v>
      </c>
      <c r="AO1583" t="b">
        <f t="shared" si="300"/>
        <v>0</v>
      </c>
    </row>
    <row r="1584" spans="1:41">
      <c r="A1584" s="33"/>
      <c r="B1584" s="33"/>
      <c r="C1584" s="49"/>
      <c r="D1584" s="49"/>
      <c r="E1584" s="50"/>
      <c r="F1584" s="7"/>
      <c r="G1584" s="50"/>
      <c r="H1584" s="50"/>
      <c r="I1584" s="49"/>
      <c r="J1584" s="54"/>
      <c r="K1584" s="49"/>
      <c r="L1584" s="49"/>
      <c r="M1584" s="41"/>
      <c r="N1584" s="7"/>
      <c r="O1584" s="8" t="str">
        <f t="shared" si="292"/>
        <v xml:space="preserve"> </v>
      </c>
      <c r="P1584" s="8" t="str">
        <f t="shared" si="293"/>
        <v xml:space="preserve"> </v>
      </c>
      <c r="Q1584" s="7"/>
      <c r="R1584" s="6"/>
      <c r="S1584" s="7"/>
      <c r="T1584" s="7"/>
      <c r="U1584" s="7"/>
      <c r="V1584" s="9"/>
      <c r="W1584" s="9"/>
      <c r="X1584" s="9"/>
      <c r="Y1584" s="9"/>
      <c r="Z1584" s="7"/>
      <c r="AA1584" s="7"/>
      <c r="AB1584" s="7"/>
      <c r="AC1584" s="7"/>
      <c r="AD1584" t="str">
        <f>IF('Invulblad per woning'!B1584=0," ","ja")</f>
        <v xml:space="preserve"> </v>
      </c>
      <c r="AE1584" s="10" t="str">
        <f t="shared" si="294"/>
        <v>nee</v>
      </c>
      <c r="AF1584" s="10">
        <f t="shared" si="295"/>
        <v>60</v>
      </c>
      <c r="AG1584" s="10">
        <f t="shared" si="296"/>
        <v>1944</v>
      </c>
      <c r="AH1584">
        <f t="shared" si="302"/>
        <v>0</v>
      </c>
      <c r="AI1584" s="10" t="str">
        <f t="shared" si="303"/>
        <v>nee 60 1944 0</v>
      </c>
      <c r="AJ1584" s="10" t="e">
        <f>_xlfn.XLOOKUP(AI1584,'Hybride Warmtepomp'!F$3:F$165,'Hybride Warmtepomp'!B$3:B$165)</f>
        <v>#N/A</v>
      </c>
      <c r="AK1584" t="str">
        <f t="shared" si="297"/>
        <v/>
      </c>
      <c r="AL1584" t="str">
        <f t="shared" si="301"/>
        <v>nee</v>
      </c>
      <c r="AM1584" t="str">
        <f t="shared" si="298"/>
        <v>nee</v>
      </c>
      <c r="AN1584" t="b">
        <f t="shared" si="299"/>
        <v>0</v>
      </c>
      <c r="AO1584" t="b">
        <f t="shared" si="300"/>
        <v>0</v>
      </c>
    </row>
    <row r="1585" spans="1:41">
      <c r="A1585" s="33"/>
      <c r="B1585" s="33"/>
      <c r="C1585" s="49"/>
      <c r="D1585" s="49"/>
      <c r="E1585" s="50"/>
      <c r="F1585" s="7"/>
      <c r="G1585" s="50"/>
      <c r="H1585" s="50"/>
      <c r="I1585" s="49"/>
      <c r="J1585" s="54"/>
      <c r="K1585" s="49"/>
      <c r="L1585" s="49"/>
      <c r="M1585" s="41"/>
      <c r="N1585" s="7"/>
      <c r="O1585" s="8" t="str">
        <f t="shared" si="292"/>
        <v xml:space="preserve"> </v>
      </c>
      <c r="P1585" s="8" t="str">
        <f t="shared" si="293"/>
        <v xml:space="preserve"> </v>
      </c>
      <c r="Q1585" s="7"/>
      <c r="R1585" s="6"/>
      <c r="S1585" s="7"/>
      <c r="T1585" s="7"/>
      <c r="U1585" s="7"/>
      <c r="V1585" s="9"/>
      <c r="W1585" s="9"/>
      <c r="X1585" s="9"/>
      <c r="Y1585" s="9"/>
      <c r="Z1585" s="7"/>
      <c r="AA1585" s="7"/>
      <c r="AB1585" s="7"/>
      <c r="AC1585" s="7"/>
      <c r="AD1585" t="str">
        <f>IF('Invulblad per woning'!B1585=0," ","ja")</f>
        <v xml:space="preserve"> </v>
      </c>
      <c r="AE1585" s="10" t="str">
        <f t="shared" si="294"/>
        <v>nee</v>
      </c>
      <c r="AF1585" s="10">
        <f t="shared" si="295"/>
        <v>60</v>
      </c>
      <c r="AG1585" s="10">
        <f t="shared" si="296"/>
        <v>1944</v>
      </c>
      <c r="AH1585">
        <f t="shared" si="302"/>
        <v>0</v>
      </c>
      <c r="AI1585" s="10" t="str">
        <f t="shared" si="303"/>
        <v>nee 60 1944 0</v>
      </c>
      <c r="AJ1585" s="10" t="e">
        <f>_xlfn.XLOOKUP(AI1585,'Hybride Warmtepomp'!F$3:F$165,'Hybride Warmtepomp'!B$3:B$165)</f>
        <v>#N/A</v>
      </c>
      <c r="AK1585" t="str">
        <f t="shared" si="297"/>
        <v/>
      </c>
      <c r="AL1585" t="str">
        <f t="shared" si="301"/>
        <v>nee</v>
      </c>
      <c r="AM1585" t="str">
        <f t="shared" si="298"/>
        <v>nee</v>
      </c>
      <c r="AN1585" t="b">
        <f t="shared" si="299"/>
        <v>0</v>
      </c>
      <c r="AO1585" t="b">
        <f t="shared" si="300"/>
        <v>0</v>
      </c>
    </row>
    <row r="1586" spans="1:41">
      <c r="A1586" s="33"/>
      <c r="B1586" s="33"/>
      <c r="C1586" s="49"/>
      <c r="D1586" s="49"/>
      <c r="E1586" s="50"/>
      <c r="F1586" s="7"/>
      <c r="G1586" s="50"/>
      <c r="H1586" s="50"/>
      <c r="I1586" s="49"/>
      <c r="J1586" s="54"/>
      <c r="K1586" s="49"/>
      <c r="L1586" s="49"/>
      <c r="M1586" s="41"/>
      <c r="N1586" s="7"/>
      <c r="O1586" s="8" t="str">
        <f t="shared" si="292"/>
        <v xml:space="preserve"> </v>
      </c>
      <c r="P1586" s="8" t="str">
        <f t="shared" si="293"/>
        <v xml:space="preserve"> </v>
      </c>
      <c r="Q1586" s="7"/>
      <c r="R1586" s="6"/>
      <c r="S1586" s="7"/>
      <c r="T1586" s="7"/>
      <c r="U1586" s="7"/>
      <c r="V1586" s="9"/>
      <c r="W1586" s="9"/>
      <c r="X1586" s="9"/>
      <c r="Y1586" s="9"/>
      <c r="Z1586" s="7"/>
      <c r="AA1586" s="7"/>
      <c r="AB1586" s="7"/>
      <c r="AC1586" s="7"/>
      <c r="AD1586" t="str">
        <f>IF('Invulblad per woning'!B1586=0," ","ja")</f>
        <v xml:space="preserve"> </v>
      </c>
      <c r="AE1586" s="10" t="str">
        <f t="shared" si="294"/>
        <v>nee</v>
      </c>
      <c r="AF1586" s="10">
        <f t="shared" si="295"/>
        <v>60</v>
      </c>
      <c r="AG1586" s="10">
        <f t="shared" si="296"/>
        <v>1944</v>
      </c>
      <c r="AH1586">
        <f t="shared" si="302"/>
        <v>0</v>
      </c>
      <c r="AI1586" s="10" t="str">
        <f t="shared" si="303"/>
        <v>nee 60 1944 0</v>
      </c>
      <c r="AJ1586" s="10" t="e">
        <f>_xlfn.XLOOKUP(AI1586,'Hybride Warmtepomp'!F$3:F$165,'Hybride Warmtepomp'!B$3:B$165)</f>
        <v>#N/A</v>
      </c>
      <c r="AK1586" t="str">
        <f t="shared" si="297"/>
        <v/>
      </c>
      <c r="AL1586" t="str">
        <f t="shared" si="301"/>
        <v>nee</v>
      </c>
      <c r="AM1586" t="str">
        <f t="shared" si="298"/>
        <v>nee</v>
      </c>
      <c r="AN1586" t="b">
        <f t="shared" si="299"/>
        <v>0</v>
      </c>
      <c r="AO1586" t="b">
        <f t="shared" si="300"/>
        <v>0</v>
      </c>
    </row>
    <row r="1587" spans="1:41">
      <c r="A1587" s="33"/>
      <c r="B1587" s="33"/>
      <c r="C1587" s="49"/>
      <c r="D1587" s="49"/>
      <c r="E1587" s="50"/>
      <c r="F1587" s="7"/>
      <c r="G1587" s="50"/>
      <c r="H1587" s="50"/>
      <c r="I1587" s="49"/>
      <c r="J1587" s="54"/>
      <c r="K1587" s="49"/>
      <c r="L1587" s="49"/>
      <c r="M1587" s="41"/>
      <c r="N1587" s="7"/>
      <c r="O1587" s="8" t="str">
        <f t="shared" si="292"/>
        <v xml:space="preserve"> </v>
      </c>
      <c r="P1587" s="8" t="str">
        <f t="shared" si="293"/>
        <v xml:space="preserve"> </v>
      </c>
      <c r="Q1587" s="7"/>
      <c r="R1587" s="6"/>
      <c r="S1587" s="7"/>
      <c r="T1587" s="7"/>
      <c r="U1587" s="7"/>
      <c r="V1587" s="9"/>
      <c r="W1587" s="9"/>
      <c r="X1587" s="9"/>
      <c r="Y1587" s="9"/>
      <c r="Z1587" s="7"/>
      <c r="AA1587" s="7"/>
      <c r="AB1587" s="7"/>
      <c r="AC1587" s="7"/>
      <c r="AD1587" t="str">
        <f>IF('Invulblad per woning'!B1587=0," ","ja")</f>
        <v xml:space="preserve"> </v>
      </c>
      <c r="AE1587" s="10" t="str">
        <f t="shared" si="294"/>
        <v>nee</v>
      </c>
      <c r="AF1587" s="10">
        <f t="shared" si="295"/>
        <v>60</v>
      </c>
      <c r="AG1587" s="10">
        <f t="shared" si="296"/>
        <v>1944</v>
      </c>
      <c r="AH1587">
        <f t="shared" si="302"/>
        <v>0</v>
      </c>
      <c r="AI1587" s="10" t="str">
        <f t="shared" si="303"/>
        <v>nee 60 1944 0</v>
      </c>
      <c r="AJ1587" s="10" t="e">
        <f>_xlfn.XLOOKUP(AI1587,'Hybride Warmtepomp'!F$3:F$165,'Hybride Warmtepomp'!B$3:B$165)</f>
        <v>#N/A</v>
      </c>
      <c r="AK1587" t="str">
        <f t="shared" si="297"/>
        <v/>
      </c>
      <c r="AL1587" t="str">
        <f t="shared" si="301"/>
        <v>nee</v>
      </c>
      <c r="AM1587" t="str">
        <f t="shared" si="298"/>
        <v>nee</v>
      </c>
      <c r="AN1587" t="b">
        <f t="shared" si="299"/>
        <v>0</v>
      </c>
      <c r="AO1587" t="b">
        <f t="shared" si="300"/>
        <v>0</v>
      </c>
    </row>
    <row r="1588" spans="1:41">
      <c r="A1588" s="33"/>
      <c r="B1588" s="33"/>
      <c r="C1588" s="49"/>
      <c r="D1588" s="49"/>
      <c r="E1588" s="50"/>
      <c r="F1588" s="7"/>
      <c r="G1588" s="50"/>
      <c r="H1588" s="50"/>
      <c r="I1588" s="49"/>
      <c r="J1588" s="54"/>
      <c r="K1588" s="49"/>
      <c r="L1588" s="49"/>
      <c r="M1588" s="41"/>
      <c r="N1588" s="7"/>
      <c r="O1588" s="8" t="str">
        <f t="shared" si="292"/>
        <v xml:space="preserve"> </v>
      </c>
      <c r="P1588" s="8" t="str">
        <f t="shared" si="293"/>
        <v xml:space="preserve"> </v>
      </c>
      <c r="Q1588" s="7"/>
      <c r="R1588" s="6"/>
      <c r="S1588" s="7"/>
      <c r="T1588" s="7"/>
      <c r="U1588" s="7"/>
      <c r="V1588" s="9"/>
      <c r="W1588" s="9"/>
      <c r="X1588" s="9"/>
      <c r="Y1588" s="9"/>
      <c r="Z1588" s="7"/>
      <c r="AA1588" s="7"/>
      <c r="AB1588" s="7"/>
      <c r="AC1588" s="7"/>
      <c r="AD1588" t="str">
        <f>IF('Invulblad per woning'!B1588=0," ","ja")</f>
        <v xml:space="preserve"> </v>
      </c>
      <c r="AE1588" s="10" t="str">
        <f t="shared" si="294"/>
        <v>nee</v>
      </c>
      <c r="AF1588" s="10">
        <f t="shared" si="295"/>
        <v>60</v>
      </c>
      <c r="AG1588" s="10">
        <f t="shared" si="296"/>
        <v>1944</v>
      </c>
      <c r="AH1588">
        <f t="shared" si="302"/>
        <v>0</v>
      </c>
      <c r="AI1588" s="10" t="str">
        <f t="shared" si="303"/>
        <v>nee 60 1944 0</v>
      </c>
      <c r="AJ1588" s="10" t="e">
        <f>_xlfn.XLOOKUP(AI1588,'Hybride Warmtepomp'!F$3:F$165,'Hybride Warmtepomp'!B$3:B$165)</f>
        <v>#N/A</v>
      </c>
      <c r="AK1588" t="str">
        <f t="shared" si="297"/>
        <v/>
      </c>
      <c r="AL1588" t="str">
        <f t="shared" si="301"/>
        <v>nee</v>
      </c>
      <c r="AM1588" t="str">
        <f t="shared" si="298"/>
        <v>nee</v>
      </c>
      <c r="AN1588" t="b">
        <f t="shared" si="299"/>
        <v>0</v>
      </c>
      <c r="AO1588" t="b">
        <f t="shared" si="300"/>
        <v>0</v>
      </c>
    </row>
    <row r="1589" spans="1:41">
      <c r="A1589" s="33"/>
      <c r="B1589" s="33"/>
      <c r="C1589" s="49"/>
      <c r="D1589" s="49"/>
      <c r="E1589" s="50"/>
      <c r="F1589" s="7"/>
      <c r="G1589" s="50"/>
      <c r="H1589" s="50"/>
      <c r="I1589" s="49"/>
      <c r="J1589" s="54"/>
      <c r="K1589" s="49"/>
      <c r="L1589" s="49"/>
      <c r="M1589" s="41"/>
      <c r="N1589" s="7"/>
      <c r="O1589" s="8" t="str">
        <f t="shared" si="292"/>
        <v xml:space="preserve"> </v>
      </c>
      <c r="P1589" s="8" t="str">
        <f t="shared" si="293"/>
        <v xml:space="preserve"> </v>
      </c>
      <c r="Q1589" s="7"/>
      <c r="R1589" s="6"/>
      <c r="S1589" s="7"/>
      <c r="T1589" s="7"/>
      <c r="U1589" s="7"/>
      <c r="V1589" s="9"/>
      <c r="W1589" s="9"/>
      <c r="X1589" s="9"/>
      <c r="Y1589" s="9"/>
      <c r="Z1589" s="7"/>
      <c r="AA1589" s="7"/>
      <c r="AB1589" s="7"/>
      <c r="AC1589" s="7"/>
      <c r="AD1589" t="str">
        <f>IF('Invulblad per woning'!B1589=0," ","ja")</f>
        <v xml:space="preserve"> </v>
      </c>
      <c r="AE1589" s="10" t="str">
        <f t="shared" si="294"/>
        <v>nee</v>
      </c>
      <c r="AF1589" s="10">
        <f t="shared" si="295"/>
        <v>60</v>
      </c>
      <c r="AG1589" s="10">
        <f t="shared" si="296"/>
        <v>1944</v>
      </c>
      <c r="AH1589">
        <f t="shared" si="302"/>
        <v>0</v>
      </c>
      <c r="AI1589" s="10" t="str">
        <f t="shared" si="303"/>
        <v>nee 60 1944 0</v>
      </c>
      <c r="AJ1589" s="10" t="e">
        <f>_xlfn.XLOOKUP(AI1589,'Hybride Warmtepomp'!F$3:F$165,'Hybride Warmtepomp'!B$3:B$165)</f>
        <v>#N/A</v>
      </c>
      <c r="AK1589" t="str">
        <f t="shared" si="297"/>
        <v/>
      </c>
      <c r="AL1589" t="str">
        <f t="shared" si="301"/>
        <v>nee</v>
      </c>
      <c r="AM1589" t="str">
        <f t="shared" si="298"/>
        <v>nee</v>
      </c>
      <c r="AN1589" t="b">
        <f t="shared" si="299"/>
        <v>0</v>
      </c>
      <c r="AO1589" t="b">
        <f t="shared" si="300"/>
        <v>0</v>
      </c>
    </row>
    <row r="1590" spans="1:41">
      <c r="A1590" s="33"/>
      <c r="B1590" s="33"/>
      <c r="C1590" s="49"/>
      <c r="D1590" s="49"/>
      <c r="E1590" s="50"/>
      <c r="F1590" s="7"/>
      <c r="G1590" s="50"/>
      <c r="H1590" s="50"/>
      <c r="I1590" s="49"/>
      <c r="J1590" s="54"/>
      <c r="K1590" s="49"/>
      <c r="L1590" s="49"/>
      <c r="M1590" s="41"/>
      <c r="N1590" s="7"/>
      <c r="O1590" s="8" t="str">
        <f t="shared" si="292"/>
        <v xml:space="preserve"> </v>
      </c>
      <c r="P1590" s="8" t="str">
        <f t="shared" si="293"/>
        <v xml:space="preserve"> </v>
      </c>
      <c r="Q1590" s="7"/>
      <c r="R1590" s="6"/>
      <c r="S1590" s="7"/>
      <c r="T1590" s="7"/>
      <c r="U1590" s="7"/>
      <c r="V1590" s="9"/>
      <c r="W1590" s="9"/>
      <c r="X1590" s="9"/>
      <c r="Y1590" s="9"/>
      <c r="Z1590" s="7"/>
      <c r="AA1590" s="7"/>
      <c r="AB1590" s="7"/>
      <c r="AC1590" s="7"/>
      <c r="AD1590" t="str">
        <f>IF('Invulblad per woning'!B1590=0," ","ja")</f>
        <v xml:space="preserve"> </v>
      </c>
      <c r="AE1590" s="10" t="str">
        <f t="shared" si="294"/>
        <v>nee</v>
      </c>
      <c r="AF1590" s="10">
        <f t="shared" si="295"/>
        <v>60</v>
      </c>
      <c r="AG1590" s="10">
        <f t="shared" si="296"/>
        <v>1944</v>
      </c>
      <c r="AH1590">
        <f t="shared" si="302"/>
        <v>0</v>
      </c>
      <c r="AI1590" s="10" t="str">
        <f t="shared" si="303"/>
        <v>nee 60 1944 0</v>
      </c>
      <c r="AJ1590" s="10" t="e">
        <f>_xlfn.XLOOKUP(AI1590,'Hybride Warmtepomp'!F$3:F$165,'Hybride Warmtepomp'!B$3:B$165)</f>
        <v>#N/A</v>
      </c>
      <c r="AK1590" t="str">
        <f t="shared" si="297"/>
        <v/>
      </c>
      <c r="AL1590" t="str">
        <f t="shared" si="301"/>
        <v>nee</v>
      </c>
      <c r="AM1590" t="str">
        <f t="shared" si="298"/>
        <v>nee</v>
      </c>
      <c r="AN1590" t="b">
        <f t="shared" si="299"/>
        <v>0</v>
      </c>
      <c r="AO1590" t="b">
        <f t="shared" si="300"/>
        <v>0</v>
      </c>
    </row>
    <row r="1591" spans="1:41">
      <c r="A1591" s="33"/>
      <c r="B1591" s="33"/>
      <c r="C1591" s="49"/>
      <c r="D1591" s="49"/>
      <c r="E1591" s="50"/>
      <c r="F1591" s="7"/>
      <c r="G1591" s="50"/>
      <c r="H1591" s="50"/>
      <c r="I1591" s="49"/>
      <c r="J1591" s="54"/>
      <c r="K1591" s="49"/>
      <c r="L1591" s="49"/>
      <c r="M1591" s="41"/>
      <c r="N1591" s="7"/>
      <c r="O1591" s="8" t="str">
        <f t="shared" si="292"/>
        <v xml:space="preserve"> </v>
      </c>
      <c r="P1591" s="8" t="str">
        <f t="shared" si="293"/>
        <v xml:space="preserve"> </v>
      </c>
      <c r="Q1591" s="7"/>
      <c r="R1591" s="6"/>
      <c r="S1591" s="7"/>
      <c r="T1591" s="7"/>
      <c r="U1591" s="7"/>
      <c r="V1591" s="9"/>
      <c r="W1591" s="9"/>
      <c r="X1591" s="9"/>
      <c r="Y1591" s="9"/>
      <c r="Z1591" s="7"/>
      <c r="AA1591" s="7"/>
      <c r="AB1591" s="7"/>
      <c r="AC1591" s="7"/>
      <c r="AD1591" t="str">
        <f>IF('Invulblad per woning'!B1591=0," ","ja")</f>
        <v xml:space="preserve"> </v>
      </c>
      <c r="AE1591" s="10" t="str">
        <f t="shared" si="294"/>
        <v>nee</v>
      </c>
      <c r="AF1591" s="10">
        <f t="shared" si="295"/>
        <v>60</v>
      </c>
      <c r="AG1591" s="10">
        <f t="shared" si="296"/>
        <v>1944</v>
      </c>
      <c r="AH1591">
        <f t="shared" si="302"/>
        <v>0</v>
      </c>
      <c r="AI1591" s="10" t="str">
        <f t="shared" si="303"/>
        <v>nee 60 1944 0</v>
      </c>
      <c r="AJ1591" s="10" t="e">
        <f>_xlfn.XLOOKUP(AI1591,'Hybride Warmtepomp'!F$3:F$165,'Hybride Warmtepomp'!B$3:B$165)</f>
        <v>#N/A</v>
      </c>
      <c r="AK1591" t="str">
        <f t="shared" si="297"/>
        <v/>
      </c>
      <c r="AL1591" t="str">
        <f t="shared" si="301"/>
        <v>nee</v>
      </c>
      <c r="AM1591" t="str">
        <f t="shared" si="298"/>
        <v>nee</v>
      </c>
      <c r="AN1591" t="b">
        <f t="shared" si="299"/>
        <v>0</v>
      </c>
      <c r="AO1591" t="b">
        <f t="shared" si="300"/>
        <v>0</v>
      </c>
    </row>
    <row r="1592" spans="1:41">
      <c r="A1592" s="33"/>
      <c r="B1592" s="33"/>
      <c r="C1592" s="49"/>
      <c r="D1592" s="49"/>
      <c r="E1592" s="50"/>
      <c r="F1592" s="7"/>
      <c r="G1592" s="50"/>
      <c r="H1592" s="50"/>
      <c r="I1592" s="49"/>
      <c r="J1592" s="54"/>
      <c r="K1592" s="49"/>
      <c r="L1592" s="49"/>
      <c r="M1592" s="41"/>
      <c r="N1592" s="7"/>
      <c r="O1592" s="8" t="str">
        <f t="shared" si="292"/>
        <v xml:space="preserve"> </v>
      </c>
      <c r="P1592" s="8" t="str">
        <f t="shared" si="293"/>
        <v xml:space="preserve"> </v>
      </c>
      <c r="Q1592" s="7"/>
      <c r="R1592" s="6"/>
      <c r="S1592" s="7"/>
      <c r="T1592" s="7"/>
      <c r="U1592" s="7"/>
      <c r="V1592" s="9"/>
      <c r="W1592" s="9"/>
      <c r="X1592" s="9"/>
      <c r="Y1592" s="9"/>
      <c r="Z1592" s="7"/>
      <c r="AA1592" s="7"/>
      <c r="AB1592" s="7"/>
      <c r="AC1592" s="7"/>
      <c r="AD1592" t="str">
        <f>IF('Invulblad per woning'!B1592=0," ","ja")</f>
        <v xml:space="preserve"> </v>
      </c>
      <c r="AE1592" s="10" t="str">
        <f t="shared" si="294"/>
        <v>nee</v>
      </c>
      <c r="AF1592" s="10">
        <f t="shared" si="295"/>
        <v>60</v>
      </c>
      <c r="AG1592" s="10">
        <f t="shared" si="296"/>
        <v>1944</v>
      </c>
      <c r="AH1592">
        <f t="shared" si="302"/>
        <v>0</v>
      </c>
      <c r="AI1592" s="10" t="str">
        <f t="shared" si="303"/>
        <v>nee 60 1944 0</v>
      </c>
      <c r="AJ1592" s="10" t="e">
        <f>_xlfn.XLOOKUP(AI1592,'Hybride Warmtepomp'!F$3:F$165,'Hybride Warmtepomp'!B$3:B$165)</f>
        <v>#N/A</v>
      </c>
      <c r="AK1592" t="str">
        <f t="shared" si="297"/>
        <v/>
      </c>
      <c r="AL1592" t="str">
        <f t="shared" si="301"/>
        <v>nee</v>
      </c>
      <c r="AM1592" t="str">
        <f t="shared" si="298"/>
        <v>nee</v>
      </c>
      <c r="AN1592" t="b">
        <f t="shared" si="299"/>
        <v>0</v>
      </c>
      <c r="AO1592" t="b">
        <f t="shared" si="300"/>
        <v>0</v>
      </c>
    </row>
    <row r="1593" spans="1:41">
      <c r="A1593" s="33"/>
      <c r="B1593" s="33"/>
      <c r="C1593" s="49"/>
      <c r="D1593" s="49"/>
      <c r="E1593" s="50"/>
      <c r="F1593" s="7"/>
      <c r="G1593" s="50"/>
      <c r="H1593" s="50"/>
      <c r="I1593" s="49"/>
      <c r="J1593" s="54"/>
      <c r="K1593" s="49"/>
      <c r="L1593" s="49"/>
      <c r="M1593" s="41"/>
      <c r="N1593" s="7"/>
      <c r="O1593" s="8" t="str">
        <f t="shared" si="292"/>
        <v xml:space="preserve"> </v>
      </c>
      <c r="P1593" s="8" t="str">
        <f t="shared" si="293"/>
        <v xml:space="preserve"> </v>
      </c>
      <c r="Q1593" s="7"/>
      <c r="R1593" s="6"/>
      <c r="S1593" s="7"/>
      <c r="T1593" s="7"/>
      <c r="U1593" s="7"/>
      <c r="V1593" s="9"/>
      <c r="W1593" s="9"/>
      <c r="X1593" s="9"/>
      <c r="Y1593" s="9"/>
      <c r="Z1593" s="7"/>
      <c r="AA1593" s="7"/>
      <c r="AB1593" s="7"/>
      <c r="AC1593" s="7"/>
      <c r="AD1593" t="str">
        <f>IF('Invulblad per woning'!B1593=0," ","ja")</f>
        <v xml:space="preserve"> </v>
      </c>
      <c r="AE1593" s="10" t="str">
        <f t="shared" si="294"/>
        <v>nee</v>
      </c>
      <c r="AF1593" s="10">
        <f t="shared" si="295"/>
        <v>60</v>
      </c>
      <c r="AG1593" s="10">
        <f t="shared" si="296"/>
        <v>1944</v>
      </c>
      <c r="AH1593">
        <f t="shared" si="302"/>
        <v>0</v>
      </c>
      <c r="AI1593" s="10" t="str">
        <f t="shared" si="303"/>
        <v>nee 60 1944 0</v>
      </c>
      <c r="AJ1593" s="10" t="e">
        <f>_xlfn.XLOOKUP(AI1593,'Hybride Warmtepomp'!F$3:F$165,'Hybride Warmtepomp'!B$3:B$165)</f>
        <v>#N/A</v>
      </c>
      <c r="AK1593" t="str">
        <f t="shared" si="297"/>
        <v/>
      </c>
      <c r="AL1593" t="str">
        <f t="shared" si="301"/>
        <v>nee</v>
      </c>
      <c r="AM1593" t="str">
        <f t="shared" si="298"/>
        <v>nee</v>
      </c>
      <c r="AN1593" t="b">
        <f t="shared" si="299"/>
        <v>0</v>
      </c>
      <c r="AO1593" t="b">
        <f t="shared" si="300"/>
        <v>0</v>
      </c>
    </row>
    <row r="1594" spans="1:41">
      <c r="A1594" s="33"/>
      <c r="B1594" s="33"/>
      <c r="C1594" s="49"/>
      <c r="D1594" s="49"/>
      <c r="E1594" s="50"/>
      <c r="F1594" s="7"/>
      <c r="G1594" s="50"/>
      <c r="H1594" s="50"/>
      <c r="I1594" s="49"/>
      <c r="J1594" s="54"/>
      <c r="K1594" s="49"/>
      <c r="L1594" s="49"/>
      <c r="M1594" s="41"/>
      <c r="N1594" s="7"/>
      <c r="O1594" s="8" t="str">
        <f t="shared" si="292"/>
        <v xml:space="preserve"> </v>
      </c>
      <c r="P1594" s="8" t="str">
        <f t="shared" si="293"/>
        <v xml:space="preserve"> </v>
      </c>
      <c r="Q1594" s="7"/>
      <c r="R1594" s="6"/>
      <c r="S1594" s="7"/>
      <c r="T1594" s="7"/>
      <c r="U1594" s="7"/>
      <c r="V1594" s="9"/>
      <c r="W1594" s="9"/>
      <c r="X1594" s="9"/>
      <c r="Y1594" s="9"/>
      <c r="Z1594" s="7"/>
      <c r="AA1594" s="7"/>
      <c r="AB1594" s="7"/>
      <c r="AC1594" s="7"/>
      <c r="AD1594" t="str">
        <f>IF('Invulblad per woning'!B1594=0," ","ja")</f>
        <v xml:space="preserve"> </v>
      </c>
      <c r="AE1594" s="10" t="str">
        <f t="shared" si="294"/>
        <v>nee</v>
      </c>
      <c r="AF1594" s="10">
        <f t="shared" si="295"/>
        <v>60</v>
      </c>
      <c r="AG1594" s="10">
        <f t="shared" si="296"/>
        <v>1944</v>
      </c>
      <c r="AH1594">
        <f t="shared" si="302"/>
        <v>0</v>
      </c>
      <c r="AI1594" s="10" t="str">
        <f t="shared" si="303"/>
        <v>nee 60 1944 0</v>
      </c>
      <c r="AJ1594" s="10" t="e">
        <f>_xlfn.XLOOKUP(AI1594,'Hybride Warmtepomp'!F$3:F$165,'Hybride Warmtepomp'!B$3:B$165)</f>
        <v>#N/A</v>
      </c>
      <c r="AK1594" t="str">
        <f t="shared" si="297"/>
        <v/>
      </c>
      <c r="AL1594" t="str">
        <f t="shared" si="301"/>
        <v>nee</v>
      </c>
      <c r="AM1594" t="str">
        <f t="shared" si="298"/>
        <v>nee</v>
      </c>
      <c r="AN1594" t="b">
        <f t="shared" si="299"/>
        <v>0</v>
      </c>
      <c r="AO1594" t="b">
        <f t="shared" si="300"/>
        <v>0</v>
      </c>
    </row>
    <row r="1595" spans="1:41">
      <c r="A1595" s="33"/>
      <c r="B1595" s="33"/>
      <c r="C1595" s="49"/>
      <c r="D1595" s="49"/>
      <c r="E1595" s="50"/>
      <c r="F1595" s="7"/>
      <c r="G1595" s="50"/>
      <c r="H1595" s="50"/>
      <c r="I1595" s="49"/>
      <c r="J1595" s="54"/>
      <c r="K1595" s="49"/>
      <c r="L1595" s="49"/>
      <c r="M1595" s="41"/>
      <c r="N1595" s="7"/>
      <c r="O1595" s="8" t="str">
        <f t="shared" si="292"/>
        <v xml:space="preserve"> </v>
      </c>
      <c r="P1595" s="8" t="str">
        <f t="shared" si="293"/>
        <v xml:space="preserve"> </v>
      </c>
      <c r="Q1595" s="7"/>
      <c r="R1595" s="6"/>
      <c r="S1595" s="7"/>
      <c r="T1595" s="7"/>
      <c r="U1595" s="7"/>
      <c r="V1595" s="9"/>
      <c r="W1595" s="9"/>
      <c r="X1595" s="9"/>
      <c r="Y1595" s="9"/>
      <c r="Z1595" s="7"/>
      <c r="AA1595" s="7"/>
      <c r="AB1595" s="7"/>
      <c r="AC1595" s="7"/>
      <c r="AD1595" t="str">
        <f>IF('Invulblad per woning'!B1595=0," ","ja")</f>
        <v xml:space="preserve"> </v>
      </c>
      <c r="AE1595" s="10" t="str">
        <f t="shared" si="294"/>
        <v>nee</v>
      </c>
      <c r="AF1595" s="10">
        <f t="shared" si="295"/>
        <v>60</v>
      </c>
      <c r="AG1595" s="10">
        <f t="shared" si="296"/>
        <v>1944</v>
      </c>
      <c r="AH1595">
        <f t="shared" si="302"/>
        <v>0</v>
      </c>
      <c r="AI1595" s="10" t="str">
        <f t="shared" si="303"/>
        <v>nee 60 1944 0</v>
      </c>
      <c r="AJ1595" s="10" t="e">
        <f>_xlfn.XLOOKUP(AI1595,'Hybride Warmtepomp'!F$3:F$165,'Hybride Warmtepomp'!B$3:B$165)</f>
        <v>#N/A</v>
      </c>
      <c r="AK1595" t="str">
        <f t="shared" si="297"/>
        <v/>
      </c>
      <c r="AL1595" t="str">
        <f t="shared" si="301"/>
        <v>nee</v>
      </c>
      <c r="AM1595" t="str">
        <f t="shared" si="298"/>
        <v>nee</v>
      </c>
      <c r="AN1595" t="b">
        <f t="shared" si="299"/>
        <v>0</v>
      </c>
      <c r="AO1595" t="b">
        <f t="shared" si="300"/>
        <v>0</v>
      </c>
    </row>
    <row r="1596" spans="1:41">
      <c r="A1596" s="33"/>
      <c r="B1596" s="33"/>
      <c r="C1596" s="49"/>
      <c r="D1596" s="49"/>
      <c r="E1596" s="50"/>
      <c r="F1596" s="7"/>
      <c r="G1596" s="50"/>
      <c r="H1596" s="50"/>
      <c r="I1596" s="49"/>
      <c r="J1596" s="54"/>
      <c r="K1596" s="49"/>
      <c r="L1596" s="49"/>
      <c r="M1596" s="41"/>
      <c r="N1596" s="7"/>
      <c r="O1596" s="8" t="str">
        <f t="shared" si="292"/>
        <v xml:space="preserve"> </v>
      </c>
      <c r="P1596" s="8" t="str">
        <f t="shared" si="293"/>
        <v xml:space="preserve"> </v>
      </c>
      <c r="Q1596" s="7"/>
      <c r="R1596" s="6"/>
      <c r="S1596" s="7"/>
      <c r="T1596" s="7"/>
      <c r="U1596" s="7"/>
      <c r="V1596" s="9"/>
      <c r="W1596" s="9"/>
      <c r="X1596" s="9"/>
      <c r="Y1596" s="9"/>
      <c r="Z1596" s="7"/>
      <c r="AA1596" s="7"/>
      <c r="AB1596" s="7"/>
      <c r="AC1596" s="7"/>
      <c r="AD1596" t="str">
        <f>IF('Invulblad per woning'!B1596=0," ","ja")</f>
        <v xml:space="preserve"> </v>
      </c>
      <c r="AE1596" s="10" t="str">
        <f t="shared" si="294"/>
        <v>nee</v>
      </c>
      <c r="AF1596" s="10">
        <f t="shared" si="295"/>
        <v>60</v>
      </c>
      <c r="AG1596" s="10">
        <f t="shared" si="296"/>
        <v>1944</v>
      </c>
      <c r="AH1596">
        <f t="shared" si="302"/>
        <v>0</v>
      </c>
      <c r="AI1596" s="10" t="str">
        <f t="shared" si="303"/>
        <v>nee 60 1944 0</v>
      </c>
      <c r="AJ1596" s="10" t="e">
        <f>_xlfn.XLOOKUP(AI1596,'Hybride Warmtepomp'!F$3:F$165,'Hybride Warmtepomp'!B$3:B$165)</f>
        <v>#N/A</v>
      </c>
      <c r="AK1596" t="str">
        <f t="shared" si="297"/>
        <v/>
      </c>
      <c r="AL1596" t="str">
        <f t="shared" si="301"/>
        <v>nee</v>
      </c>
      <c r="AM1596" t="str">
        <f t="shared" si="298"/>
        <v>nee</v>
      </c>
      <c r="AN1596" t="b">
        <f t="shared" si="299"/>
        <v>0</v>
      </c>
      <c r="AO1596" t="b">
        <f t="shared" si="300"/>
        <v>0</v>
      </c>
    </row>
    <row r="1597" spans="1:41">
      <c r="A1597" s="33"/>
      <c r="B1597" s="33"/>
      <c r="C1597" s="49"/>
      <c r="D1597" s="49"/>
      <c r="E1597" s="50"/>
      <c r="F1597" s="7"/>
      <c r="G1597" s="50"/>
      <c r="H1597" s="50"/>
      <c r="I1597" s="49"/>
      <c r="J1597" s="54"/>
      <c r="K1597" s="49"/>
      <c r="L1597" s="49"/>
      <c r="M1597" s="41"/>
      <c r="N1597" s="7"/>
      <c r="O1597" s="8" t="str">
        <f t="shared" si="292"/>
        <v xml:space="preserve"> </v>
      </c>
      <c r="P1597" s="8" t="str">
        <f t="shared" si="293"/>
        <v xml:space="preserve"> </v>
      </c>
      <c r="Q1597" s="7"/>
      <c r="R1597" s="6"/>
      <c r="S1597" s="7"/>
      <c r="T1597" s="7"/>
      <c r="U1597" s="7"/>
      <c r="V1597" s="9"/>
      <c r="W1597" s="9"/>
      <c r="X1597" s="9"/>
      <c r="Y1597" s="9"/>
      <c r="Z1597" s="7"/>
      <c r="AA1597" s="7"/>
      <c r="AB1597" s="7"/>
      <c r="AC1597" s="7"/>
      <c r="AD1597" t="str">
        <f>IF('Invulblad per woning'!B1597=0," ","ja")</f>
        <v xml:space="preserve"> </v>
      </c>
      <c r="AE1597" s="10" t="str">
        <f t="shared" si="294"/>
        <v>nee</v>
      </c>
      <c r="AF1597" s="10">
        <f t="shared" si="295"/>
        <v>60</v>
      </c>
      <c r="AG1597" s="10">
        <f t="shared" si="296"/>
        <v>1944</v>
      </c>
      <c r="AH1597">
        <f t="shared" si="302"/>
        <v>0</v>
      </c>
      <c r="AI1597" s="10" t="str">
        <f t="shared" si="303"/>
        <v>nee 60 1944 0</v>
      </c>
      <c r="AJ1597" s="10" t="e">
        <f>_xlfn.XLOOKUP(AI1597,'Hybride Warmtepomp'!F$3:F$165,'Hybride Warmtepomp'!B$3:B$165)</f>
        <v>#N/A</v>
      </c>
      <c r="AK1597" t="str">
        <f t="shared" si="297"/>
        <v/>
      </c>
      <c r="AL1597" t="str">
        <f t="shared" si="301"/>
        <v>nee</v>
      </c>
      <c r="AM1597" t="str">
        <f t="shared" si="298"/>
        <v>nee</v>
      </c>
      <c r="AN1597" t="b">
        <f t="shared" si="299"/>
        <v>0</v>
      </c>
      <c r="AO1597" t="b">
        <f t="shared" si="300"/>
        <v>0</v>
      </c>
    </row>
    <row r="1598" spans="1:41">
      <c r="A1598" s="33"/>
      <c r="B1598" s="33"/>
      <c r="C1598" s="49"/>
      <c r="D1598" s="49"/>
      <c r="E1598" s="50"/>
      <c r="F1598" s="7"/>
      <c r="G1598" s="50"/>
      <c r="H1598" s="50"/>
      <c r="I1598" s="49"/>
      <c r="J1598" s="54"/>
      <c r="K1598" s="49"/>
      <c r="L1598" s="49"/>
      <c r="M1598" s="41"/>
      <c r="N1598" s="7"/>
      <c r="O1598" s="8" t="str">
        <f t="shared" si="292"/>
        <v xml:space="preserve"> </v>
      </c>
      <c r="P1598" s="8" t="str">
        <f t="shared" si="293"/>
        <v xml:space="preserve"> </v>
      </c>
      <c r="Q1598" s="7"/>
      <c r="R1598" s="6"/>
      <c r="S1598" s="7"/>
      <c r="T1598" s="7"/>
      <c r="U1598" s="7"/>
      <c r="V1598" s="9"/>
      <c r="W1598" s="9"/>
      <c r="X1598" s="9"/>
      <c r="Y1598" s="9"/>
      <c r="Z1598" s="7"/>
      <c r="AA1598" s="7"/>
      <c r="AB1598" s="7"/>
      <c r="AC1598" s="7"/>
      <c r="AD1598" t="str">
        <f>IF('Invulblad per woning'!B1598=0," ","ja")</f>
        <v xml:space="preserve"> </v>
      </c>
      <c r="AE1598" s="10" t="str">
        <f t="shared" si="294"/>
        <v>nee</v>
      </c>
      <c r="AF1598" s="10">
        <f t="shared" si="295"/>
        <v>60</v>
      </c>
      <c r="AG1598" s="10">
        <f t="shared" si="296"/>
        <v>1944</v>
      </c>
      <c r="AH1598">
        <f t="shared" si="302"/>
        <v>0</v>
      </c>
      <c r="AI1598" s="10" t="str">
        <f t="shared" si="303"/>
        <v>nee 60 1944 0</v>
      </c>
      <c r="AJ1598" s="10" t="e">
        <f>_xlfn.XLOOKUP(AI1598,'Hybride Warmtepomp'!F$3:F$165,'Hybride Warmtepomp'!B$3:B$165)</f>
        <v>#N/A</v>
      </c>
      <c r="AK1598" t="str">
        <f t="shared" si="297"/>
        <v/>
      </c>
      <c r="AL1598" t="str">
        <f t="shared" si="301"/>
        <v>nee</v>
      </c>
      <c r="AM1598" t="str">
        <f t="shared" si="298"/>
        <v>nee</v>
      </c>
      <c r="AN1598" t="b">
        <f t="shared" si="299"/>
        <v>0</v>
      </c>
      <c r="AO1598" t="b">
        <f t="shared" si="300"/>
        <v>0</v>
      </c>
    </row>
    <row r="1599" spans="1:41">
      <c r="A1599" s="33"/>
      <c r="B1599" s="33"/>
      <c r="C1599" s="49"/>
      <c r="D1599" s="49"/>
      <c r="E1599" s="50"/>
      <c r="F1599" s="7"/>
      <c r="G1599" s="50"/>
      <c r="H1599" s="50"/>
      <c r="I1599" s="49"/>
      <c r="J1599" s="54"/>
      <c r="K1599" s="49"/>
      <c r="L1599" s="49"/>
      <c r="M1599" s="41"/>
      <c r="N1599" s="7"/>
      <c r="O1599" s="8" t="str">
        <f t="shared" si="292"/>
        <v xml:space="preserve"> </v>
      </c>
      <c r="P1599" s="8" t="str">
        <f t="shared" si="293"/>
        <v xml:space="preserve"> </v>
      </c>
      <c r="Q1599" s="7"/>
      <c r="R1599" s="6"/>
      <c r="S1599" s="7"/>
      <c r="T1599" s="7"/>
      <c r="U1599" s="7"/>
      <c r="V1599" s="9"/>
      <c r="W1599" s="9"/>
      <c r="X1599" s="9"/>
      <c r="Y1599" s="9"/>
      <c r="Z1599" s="7"/>
      <c r="AA1599" s="7"/>
      <c r="AB1599" s="7"/>
      <c r="AC1599" s="7"/>
      <c r="AD1599" t="str">
        <f>IF('Invulblad per woning'!B1599=0," ","ja")</f>
        <v xml:space="preserve"> </v>
      </c>
      <c r="AE1599" s="10" t="str">
        <f t="shared" si="294"/>
        <v>nee</v>
      </c>
      <c r="AF1599" s="10">
        <f t="shared" si="295"/>
        <v>60</v>
      </c>
      <c r="AG1599" s="10">
        <f t="shared" si="296"/>
        <v>1944</v>
      </c>
      <c r="AH1599">
        <f t="shared" si="302"/>
        <v>0</v>
      </c>
      <c r="AI1599" s="10" t="str">
        <f t="shared" si="303"/>
        <v>nee 60 1944 0</v>
      </c>
      <c r="AJ1599" s="10" t="e">
        <f>_xlfn.XLOOKUP(AI1599,'Hybride Warmtepomp'!F$3:F$165,'Hybride Warmtepomp'!B$3:B$165)</f>
        <v>#N/A</v>
      </c>
      <c r="AK1599" t="str">
        <f t="shared" si="297"/>
        <v/>
      </c>
      <c r="AL1599" t="str">
        <f t="shared" si="301"/>
        <v>nee</v>
      </c>
      <c r="AM1599" t="str">
        <f t="shared" si="298"/>
        <v>nee</v>
      </c>
      <c r="AN1599" t="b">
        <f t="shared" si="299"/>
        <v>0</v>
      </c>
      <c r="AO1599" t="b">
        <f t="shared" si="300"/>
        <v>0</v>
      </c>
    </row>
    <row r="1600" spans="1:41">
      <c r="A1600" s="33"/>
      <c r="B1600" s="33"/>
      <c r="C1600" s="49"/>
      <c r="D1600" s="49"/>
      <c r="E1600" s="50"/>
      <c r="F1600" s="7"/>
      <c r="G1600" s="50"/>
      <c r="H1600" s="50"/>
      <c r="I1600" s="49"/>
      <c r="J1600" s="54"/>
      <c r="K1600" s="49"/>
      <c r="L1600" s="49"/>
      <c r="M1600" s="41"/>
      <c r="N1600" s="7"/>
      <c r="O1600" s="8" t="str">
        <f t="shared" si="292"/>
        <v xml:space="preserve"> </v>
      </c>
      <c r="P1600" s="8" t="str">
        <f t="shared" si="293"/>
        <v xml:space="preserve"> </v>
      </c>
      <c r="Q1600" s="7"/>
      <c r="R1600" s="6"/>
      <c r="S1600" s="7"/>
      <c r="T1600" s="7"/>
      <c r="U1600" s="7"/>
      <c r="V1600" s="9"/>
      <c r="W1600" s="9"/>
      <c r="X1600" s="9"/>
      <c r="Y1600" s="9"/>
      <c r="Z1600" s="7"/>
      <c r="AA1600" s="7"/>
      <c r="AB1600" s="7"/>
      <c r="AC1600" s="7"/>
      <c r="AD1600" t="str">
        <f>IF('Invulblad per woning'!B1600=0," ","ja")</f>
        <v xml:space="preserve"> </v>
      </c>
      <c r="AE1600" s="10" t="str">
        <f t="shared" si="294"/>
        <v>nee</v>
      </c>
      <c r="AF1600" s="10">
        <f t="shared" si="295"/>
        <v>60</v>
      </c>
      <c r="AG1600" s="10">
        <f t="shared" si="296"/>
        <v>1944</v>
      </c>
      <c r="AH1600">
        <f t="shared" si="302"/>
        <v>0</v>
      </c>
      <c r="AI1600" s="10" t="str">
        <f t="shared" si="303"/>
        <v>nee 60 1944 0</v>
      </c>
      <c r="AJ1600" s="10" t="e">
        <f>_xlfn.XLOOKUP(AI1600,'Hybride Warmtepomp'!F$3:F$165,'Hybride Warmtepomp'!B$3:B$165)</f>
        <v>#N/A</v>
      </c>
      <c r="AK1600" t="str">
        <f t="shared" si="297"/>
        <v/>
      </c>
      <c r="AL1600" t="str">
        <f t="shared" si="301"/>
        <v>nee</v>
      </c>
      <c r="AM1600" t="str">
        <f t="shared" si="298"/>
        <v>nee</v>
      </c>
      <c r="AN1600" t="b">
        <f t="shared" si="299"/>
        <v>0</v>
      </c>
      <c r="AO1600" t="b">
        <f t="shared" si="300"/>
        <v>0</v>
      </c>
    </row>
    <row r="1601" spans="1:41">
      <c r="A1601" s="33"/>
      <c r="B1601" s="33"/>
      <c r="C1601" s="49"/>
      <c r="D1601" s="49"/>
      <c r="E1601" s="50"/>
      <c r="F1601" s="7"/>
      <c r="G1601" s="50"/>
      <c r="H1601" s="50"/>
      <c r="I1601" s="49"/>
      <c r="J1601" s="54"/>
      <c r="K1601" s="49"/>
      <c r="L1601" s="49"/>
      <c r="M1601" s="41"/>
      <c r="N1601" s="7"/>
      <c r="O1601" s="8" t="str">
        <f t="shared" si="292"/>
        <v xml:space="preserve"> </v>
      </c>
      <c r="P1601" s="8" t="str">
        <f t="shared" si="293"/>
        <v xml:space="preserve"> </v>
      </c>
      <c r="Q1601" s="7"/>
      <c r="R1601" s="6"/>
      <c r="S1601" s="7"/>
      <c r="T1601" s="7"/>
      <c r="U1601" s="7"/>
      <c r="V1601" s="9"/>
      <c r="W1601" s="9"/>
      <c r="X1601" s="9"/>
      <c r="Y1601" s="9"/>
      <c r="Z1601" s="7"/>
      <c r="AA1601" s="7"/>
      <c r="AB1601" s="7"/>
      <c r="AC1601" s="7"/>
      <c r="AD1601" t="str">
        <f>IF('Invulblad per woning'!B1601=0," ","ja")</f>
        <v xml:space="preserve"> </v>
      </c>
      <c r="AE1601" s="10" t="str">
        <f t="shared" si="294"/>
        <v>nee</v>
      </c>
      <c r="AF1601" s="10">
        <f t="shared" si="295"/>
        <v>60</v>
      </c>
      <c r="AG1601" s="10">
        <f t="shared" si="296"/>
        <v>1944</v>
      </c>
      <c r="AH1601">
        <f t="shared" si="302"/>
        <v>0</v>
      </c>
      <c r="AI1601" s="10" t="str">
        <f t="shared" si="303"/>
        <v>nee 60 1944 0</v>
      </c>
      <c r="AJ1601" s="10" t="e">
        <f>_xlfn.XLOOKUP(AI1601,'Hybride Warmtepomp'!F$3:F$165,'Hybride Warmtepomp'!B$3:B$165)</f>
        <v>#N/A</v>
      </c>
      <c r="AK1601" t="str">
        <f t="shared" si="297"/>
        <v/>
      </c>
      <c r="AL1601" t="str">
        <f t="shared" si="301"/>
        <v>nee</v>
      </c>
      <c r="AM1601" t="str">
        <f t="shared" si="298"/>
        <v>nee</v>
      </c>
      <c r="AN1601" t="b">
        <f t="shared" si="299"/>
        <v>0</v>
      </c>
      <c r="AO1601" t="b">
        <f t="shared" si="300"/>
        <v>0</v>
      </c>
    </row>
    <row r="1602" spans="1:41">
      <c r="A1602" s="33"/>
      <c r="B1602" s="33"/>
      <c r="C1602" s="49"/>
      <c r="D1602" s="49"/>
      <c r="E1602" s="50"/>
      <c r="F1602" s="7"/>
      <c r="G1602" s="50"/>
      <c r="H1602" s="50"/>
      <c r="I1602" s="49"/>
      <c r="J1602" s="54"/>
      <c r="K1602" s="49"/>
      <c r="L1602" s="49"/>
      <c r="M1602" s="41"/>
      <c r="N1602" s="7"/>
      <c r="O1602" s="8" t="str">
        <f t="shared" si="292"/>
        <v xml:space="preserve"> </v>
      </c>
      <c r="P1602" s="8" t="str">
        <f t="shared" si="293"/>
        <v xml:space="preserve"> </v>
      </c>
      <c r="Q1602" s="7"/>
      <c r="R1602" s="6"/>
      <c r="S1602" s="7"/>
      <c r="T1602" s="7"/>
      <c r="U1602" s="7"/>
      <c r="V1602" s="9"/>
      <c r="W1602" s="9"/>
      <c r="X1602" s="9"/>
      <c r="Y1602" s="9"/>
      <c r="Z1602" s="7"/>
      <c r="AA1602" s="7"/>
      <c r="AB1602" s="7"/>
      <c r="AC1602" s="7"/>
      <c r="AD1602" t="str">
        <f>IF('Invulblad per woning'!B1602=0," ","ja")</f>
        <v xml:space="preserve"> </v>
      </c>
      <c r="AE1602" s="10" t="str">
        <f t="shared" si="294"/>
        <v>nee</v>
      </c>
      <c r="AF1602" s="10">
        <f t="shared" si="295"/>
        <v>60</v>
      </c>
      <c r="AG1602" s="10">
        <f t="shared" si="296"/>
        <v>1944</v>
      </c>
      <c r="AH1602">
        <f t="shared" si="302"/>
        <v>0</v>
      </c>
      <c r="AI1602" s="10" t="str">
        <f t="shared" si="303"/>
        <v>nee 60 1944 0</v>
      </c>
      <c r="AJ1602" s="10" t="e">
        <f>_xlfn.XLOOKUP(AI1602,'Hybride Warmtepomp'!F$3:F$165,'Hybride Warmtepomp'!B$3:B$165)</f>
        <v>#N/A</v>
      </c>
      <c r="AK1602" t="str">
        <f t="shared" si="297"/>
        <v/>
      </c>
      <c r="AL1602" t="str">
        <f t="shared" si="301"/>
        <v>nee</v>
      </c>
      <c r="AM1602" t="str">
        <f t="shared" si="298"/>
        <v>nee</v>
      </c>
      <c r="AN1602" t="b">
        <f t="shared" si="299"/>
        <v>0</v>
      </c>
      <c r="AO1602" t="b">
        <f t="shared" si="300"/>
        <v>0</v>
      </c>
    </row>
    <row r="1603" spans="1:41">
      <c r="A1603" s="33"/>
      <c r="B1603" s="33"/>
      <c r="C1603" s="49"/>
      <c r="D1603" s="49"/>
      <c r="E1603" s="50"/>
      <c r="F1603" s="7"/>
      <c r="G1603" s="50"/>
      <c r="H1603" s="50"/>
      <c r="I1603" s="49"/>
      <c r="J1603" s="54"/>
      <c r="K1603" s="49"/>
      <c r="L1603" s="49"/>
      <c r="M1603" s="41"/>
      <c r="N1603" s="7"/>
      <c r="O1603" s="8" t="str">
        <f t="shared" ref="O1603:O1666" si="304">IF(K1603*L1603/1000=0," ",K1603*L1603/1000)</f>
        <v xml:space="preserve"> </v>
      </c>
      <c r="P1603" s="8" t="str">
        <f t="shared" ref="P1603:P1666" si="305">IF(MIN(M1603:O1603)=0," ",MIN(M1603:O1603))</f>
        <v xml:space="preserve"> </v>
      </c>
      <c r="Q1603" s="7"/>
      <c r="R1603" s="6"/>
      <c r="S1603" s="7"/>
      <c r="T1603" s="7"/>
      <c r="U1603" s="7"/>
      <c r="V1603" s="9"/>
      <c r="W1603" s="9"/>
      <c r="X1603" s="9"/>
      <c r="Y1603" s="9"/>
      <c r="Z1603" s="7"/>
      <c r="AA1603" s="7"/>
      <c r="AB1603" s="7"/>
      <c r="AC1603" s="7"/>
      <c r="AD1603" t="str">
        <f>IF('Invulblad per woning'!B1603=0," ","ja")</f>
        <v xml:space="preserve"> </v>
      </c>
      <c r="AE1603" s="10" t="str">
        <f t="shared" si="294"/>
        <v>nee</v>
      </c>
      <c r="AF1603" s="10">
        <f t="shared" si="295"/>
        <v>60</v>
      </c>
      <c r="AG1603" s="10">
        <f t="shared" si="296"/>
        <v>1944</v>
      </c>
      <c r="AH1603">
        <f t="shared" si="302"/>
        <v>0</v>
      </c>
      <c r="AI1603" s="10" t="str">
        <f t="shared" si="303"/>
        <v>nee 60 1944 0</v>
      </c>
      <c r="AJ1603" s="10" t="e">
        <f>_xlfn.XLOOKUP(AI1603,'Hybride Warmtepomp'!F$3:F$165,'Hybride Warmtepomp'!B$3:B$165)</f>
        <v>#N/A</v>
      </c>
      <c r="AK1603" t="str">
        <f t="shared" si="297"/>
        <v/>
      </c>
      <c r="AL1603" t="str">
        <f t="shared" si="301"/>
        <v>nee</v>
      </c>
      <c r="AM1603" t="str">
        <f t="shared" si="298"/>
        <v>nee</v>
      </c>
      <c r="AN1603" t="b">
        <f t="shared" si="299"/>
        <v>0</v>
      </c>
      <c r="AO1603" t="b">
        <f t="shared" si="300"/>
        <v>0</v>
      </c>
    </row>
    <row r="1604" spans="1:41">
      <c r="A1604" s="33"/>
      <c r="B1604" s="33"/>
      <c r="C1604" s="49"/>
      <c r="D1604" s="49"/>
      <c r="E1604" s="50"/>
      <c r="F1604" s="7"/>
      <c r="G1604" s="50"/>
      <c r="H1604" s="50"/>
      <c r="I1604" s="49"/>
      <c r="J1604" s="54"/>
      <c r="K1604" s="49"/>
      <c r="L1604" s="49"/>
      <c r="M1604" s="41"/>
      <c r="N1604" s="7"/>
      <c r="O1604" s="8" t="str">
        <f t="shared" si="304"/>
        <v xml:space="preserve"> </v>
      </c>
      <c r="P1604" s="8" t="str">
        <f t="shared" si="305"/>
        <v xml:space="preserve"> </v>
      </c>
      <c r="Q1604" s="7"/>
      <c r="R1604" s="6"/>
      <c r="S1604" s="7"/>
      <c r="T1604" s="7"/>
      <c r="U1604" s="7"/>
      <c r="V1604" s="9"/>
      <c r="W1604" s="9"/>
      <c r="X1604" s="9"/>
      <c r="Y1604" s="9"/>
      <c r="Z1604" s="7"/>
      <c r="AA1604" s="7"/>
      <c r="AB1604" s="7"/>
      <c r="AC1604" s="7"/>
      <c r="AD1604" t="str">
        <f>IF('Invulblad per woning'!B1604=0," ","ja")</f>
        <v xml:space="preserve"> </v>
      </c>
      <c r="AE1604" s="10" t="str">
        <f t="shared" ref="AE1604:AE1667" si="306">_xlfn.XLOOKUP(T1604,"hybride","ja","nee")</f>
        <v>nee</v>
      </c>
      <c r="AF1604" s="10">
        <f t="shared" ref="AF1604:AF1667" si="307">IF(R1604&lt;=60,60,IF(R1604&lt;=80,80,IF(R1604&lt;=100,100,IF(R1604&lt;=125,125,IF(R1604&lt;=150,150,IF(R1604&lt;=175,175,200))))))</f>
        <v>60</v>
      </c>
      <c r="AG1604" s="10">
        <f t="shared" ref="AG1604:AG1667" si="308">IF(F1604&lt;1945,1944,IF(F1604&lt;1975,1974,IF(F1604&lt;1995,1994,1995)))</f>
        <v>1944</v>
      </c>
      <c r="AH1604">
        <f t="shared" si="302"/>
        <v>0</v>
      </c>
      <c r="AI1604" s="10" t="str">
        <f t="shared" si="303"/>
        <v>nee 60 1944 0</v>
      </c>
      <c r="AJ1604" s="10" t="e">
        <f>_xlfn.XLOOKUP(AI1604,'Hybride Warmtepomp'!F$3:F$165,'Hybride Warmtepomp'!B$3:B$165)</f>
        <v>#N/A</v>
      </c>
      <c r="AK1604" t="str">
        <f t="shared" ref="AK1604:AK1667" si="309">IFERROR(AJ1604,"")</f>
        <v/>
      </c>
      <c r="AL1604" t="str">
        <f t="shared" si="301"/>
        <v>nee</v>
      </c>
      <c r="AM1604" t="str">
        <f t="shared" ref="AM1604:AM1667" si="310">IF(AB1604="ja","ja","nee")</f>
        <v>nee</v>
      </c>
      <c r="AN1604" t="b">
        <f t="shared" ref="AN1604:AN1667" si="311">AND(K1604&gt;0,NOT(M1604&gt;0))</f>
        <v>0</v>
      </c>
      <c r="AO1604" t="b">
        <f t="shared" ref="AO1604:AO1667" si="312">AND(K1604&gt;0,NOT(L1604&gt;0))</f>
        <v>0</v>
      </c>
    </row>
    <row r="1605" spans="1:41">
      <c r="A1605" s="33"/>
      <c r="B1605" s="33"/>
      <c r="C1605" s="49"/>
      <c r="D1605" s="49"/>
      <c r="E1605" s="50"/>
      <c r="F1605" s="7"/>
      <c r="G1605" s="50"/>
      <c r="H1605" s="50"/>
      <c r="I1605" s="49"/>
      <c r="J1605" s="54"/>
      <c r="K1605" s="49"/>
      <c r="L1605" s="49"/>
      <c r="M1605" s="41"/>
      <c r="N1605" s="7"/>
      <c r="O1605" s="8" t="str">
        <f t="shared" si="304"/>
        <v xml:space="preserve"> </v>
      </c>
      <c r="P1605" s="8" t="str">
        <f t="shared" si="305"/>
        <v xml:space="preserve"> </v>
      </c>
      <c r="Q1605" s="7"/>
      <c r="R1605" s="6"/>
      <c r="S1605" s="7"/>
      <c r="T1605" s="7"/>
      <c r="U1605" s="7"/>
      <c r="V1605" s="9"/>
      <c r="W1605" s="9"/>
      <c r="X1605" s="9"/>
      <c r="Y1605" s="9"/>
      <c r="Z1605" s="7"/>
      <c r="AA1605" s="7"/>
      <c r="AB1605" s="7"/>
      <c r="AC1605" s="7"/>
      <c r="AD1605" t="str">
        <f>IF('Invulblad per woning'!B1605=0," ","ja")</f>
        <v xml:space="preserve"> </v>
      </c>
      <c r="AE1605" s="10" t="str">
        <f t="shared" si="306"/>
        <v>nee</v>
      </c>
      <c r="AF1605" s="10">
        <f t="shared" si="307"/>
        <v>60</v>
      </c>
      <c r="AG1605" s="10">
        <f t="shared" si="308"/>
        <v>1944</v>
      </c>
      <c r="AH1605">
        <f t="shared" si="302"/>
        <v>0</v>
      </c>
      <c r="AI1605" s="10" t="str">
        <f t="shared" si="303"/>
        <v>nee 60 1944 0</v>
      </c>
      <c r="AJ1605" s="10" t="e">
        <f>_xlfn.XLOOKUP(AI1605,'Hybride Warmtepomp'!F$3:F$165,'Hybride Warmtepomp'!B$3:B$165)</f>
        <v>#N/A</v>
      </c>
      <c r="AK1605" t="str">
        <f t="shared" si="309"/>
        <v/>
      </c>
      <c r="AL1605" t="str">
        <f t="shared" ref="AL1605:AL1668" si="313">IF(S1605="warmtepomp","ja","nee")</f>
        <v>nee</v>
      </c>
      <c r="AM1605" t="str">
        <f t="shared" si="310"/>
        <v>nee</v>
      </c>
      <c r="AN1605" t="b">
        <f t="shared" si="311"/>
        <v>0</v>
      </c>
      <c r="AO1605" t="b">
        <f t="shared" si="312"/>
        <v>0</v>
      </c>
    </row>
    <row r="1606" spans="1:41">
      <c r="A1606" s="33"/>
      <c r="B1606" s="33"/>
      <c r="C1606" s="49"/>
      <c r="D1606" s="49"/>
      <c r="E1606" s="50"/>
      <c r="F1606" s="7"/>
      <c r="G1606" s="50"/>
      <c r="H1606" s="50"/>
      <c r="I1606" s="49"/>
      <c r="J1606" s="54"/>
      <c r="K1606" s="49"/>
      <c r="L1606" s="49"/>
      <c r="M1606" s="41"/>
      <c r="N1606" s="7"/>
      <c r="O1606" s="8" t="str">
        <f t="shared" si="304"/>
        <v xml:space="preserve"> </v>
      </c>
      <c r="P1606" s="8" t="str">
        <f t="shared" si="305"/>
        <v xml:space="preserve"> </v>
      </c>
      <c r="Q1606" s="7"/>
      <c r="R1606" s="6"/>
      <c r="S1606" s="7"/>
      <c r="T1606" s="7"/>
      <c r="U1606" s="7"/>
      <c r="V1606" s="9"/>
      <c r="W1606" s="9"/>
      <c r="X1606" s="9"/>
      <c r="Y1606" s="9"/>
      <c r="Z1606" s="7"/>
      <c r="AA1606" s="7"/>
      <c r="AB1606" s="7"/>
      <c r="AC1606" s="7"/>
      <c r="AD1606" t="str">
        <f>IF('Invulblad per woning'!B1606=0," ","ja")</f>
        <v xml:space="preserve"> </v>
      </c>
      <c r="AE1606" s="10" t="str">
        <f t="shared" si="306"/>
        <v>nee</v>
      </c>
      <c r="AF1606" s="10">
        <f t="shared" si="307"/>
        <v>60</v>
      </c>
      <c r="AG1606" s="10">
        <f t="shared" si="308"/>
        <v>1944</v>
      </c>
      <c r="AH1606">
        <f t="shared" si="302"/>
        <v>0</v>
      </c>
      <c r="AI1606" s="10" t="str">
        <f t="shared" si="303"/>
        <v>nee 60 1944 0</v>
      </c>
      <c r="AJ1606" s="10" t="e">
        <f>_xlfn.XLOOKUP(AI1606,'Hybride Warmtepomp'!F$3:F$165,'Hybride Warmtepomp'!B$3:B$165)</f>
        <v>#N/A</v>
      </c>
      <c r="AK1606" t="str">
        <f t="shared" si="309"/>
        <v/>
      </c>
      <c r="AL1606" t="str">
        <f t="shared" si="313"/>
        <v>nee</v>
      </c>
      <c r="AM1606" t="str">
        <f t="shared" si="310"/>
        <v>nee</v>
      </c>
      <c r="AN1606" t="b">
        <f t="shared" si="311"/>
        <v>0</v>
      </c>
      <c r="AO1606" t="b">
        <f t="shared" si="312"/>
        <v>0</v>
      </c>
    </row>
    <row r="1607" spans="1:41">
      <c r="A1607" s="33"/>
      <c r="B1607" s="33"/>
      <c r="C1607" s="49"/>
      <c r="D1607" s="49"/>
      <c r="E1607" s="50"/>
      <c r="F1607" s="7"/>
      <c r="G1607" s="50"/>
      <c r="H1607" s="50"/>
      <c r="I1607" s="49"/>
      <c r="J1607" s="54"/>
      <c r="K1607" s="49"/>
      <c r="L1607" s="49"/>
      <c r="M1607" s="41"/>
      <c r="N1607" s="7"/>
      <c r="O1607" s="8" t="str">
        <f t="shared" si="304"/>
        <v xml:space="preserve"> </v>
      </c>
      <c r="P1607" s="8" t="str">
        <f t="shared" si="305"/>
        <v xml:space="preserve"> </v>
      </c>
      <c r="Q1607" s="7"/>
      <c r="R1607" s="6"/>
      <c r="S1607" s="7"/>
      <c r="T1607" s="7"/>
      <c r="U1607" s="7"/>
      <c r="V1607" s="9"/>
      <c r="W1607" s="9"/>
      <c r="X1607" s="9"/>
      <c r="Y1607" s="9"/>
      <c r="Z1607" s="7"/>
      <c r="AA1607" s="7"/>
      <c r="AB1607" s="7"/>
      <c r="AC1607" s="7"/>
      <c r="AD1607" t="str">
        <f>IF('Invulblad per woning'!B1607=0," ","ja")</f>
        <v xml:space="preserve"> </v>
      </c>
      <c r="AE1607" s="10" t="str">
        <f t="shared" si="306"/>
        <v>nee</v>
      </c>
      <c r="AF1607" s="10">
        <f t="shared" si="307"/>
        <v>60</v>
      </c>
      <c r="AG1607" s="10">
        <f t="shared" si="308"/>
        <v>1944</v>
      </c>
      <c r="AH1607">
        <f t="shared" si="302"/>
        <v>0</v>
      </c>
      <c r="AI1607" s="10" t="str">
        <f t="shared" si="303"/>
        <v>nee 60 1944 0</v>
      </c>
      <c r="AJ1607" s="10" t="e">
        <f>_xlfn.XLOOKUP(AI1607,'Hybride Warmtepomp'!F$3:F$165,'Hybride Warmtepomp'!B$3:B$165)</f>
        <v>#N/A</v>
      </c>
      <c r="AK1607" t="str">
        <f t="shared" si="309"/>
        <v/>
      </c>
      <c r="AL1607" t="str">
        <f t="shared" si="313"/>
        <v>nee</v>
      </c>
      <c r="AM1607" t="str">
        <f t="shared" si="310"/>
        <v>nee</v>
      </c>
      <c r="AN1607" t="b">
        <f t="shared" si="311"/>
        <v>0</v>
      </c>
      <c r="AO1607" t="b">
        <f t="shared" si="312"/>
        <v>0</v>
      </c>
    </row>
    <row r="1608" spans="1:41">
      <c r="A1608" s="33"/>
      <c r="B1608" s="33"/>
      <c r="C1608" s="49"/>
      <c r="D1608" s="49"/>
      <c r="E1608" s="50"/>
      <c r="F1608" s="7"/>
      <c r="G1608" s="50"/>
      <c r="H1608" s="50"/>
      <c r="I1608" s="49"/>
      <c r="J1608" s="54"/>
      <c r="K1608" s="49"/>
      <c r="L1608" s="49"/>
      <c r="M1608" s="41"/>
      <c r="N1608" s="7"/>
      <c r="O1608" s="8" t="str">
        <f t="shared" si="304"/>
        <v xml:space="preserve"> </v>
      </c>
      <c r="P1608" s="8" t="str">
        <f t="shared" si="305"/>
        <v xml:space="preserve"> </v>
      </c>
      <c r="Q1608" s="7"/>
      <c r="R1608" s="6"/>
      <c r="S1608" s="7"/>
      <c r="T1608" s="7"/>
      <c r="U1608" s="7"/>
      <c r="V1608" s="9"/>
      <c r="W1608" s="9"/>
      <c r="X1608" s="9"/>
      <c r="Y1608" s="9"/>
      <c r="Z1608" s="7"/>
      <c r="AA1608" s="7"/>
      <c r="AB1608" s="7"/>
      <c r="AC1608" s="7"/>
      <c r="AD1608" t="str">
        <f>IF('Invulblad per woning'!B1608=0," ","ja")</f>
        <v xml:space="preserve"> </v>
      </c>
      <c r="AE1608" s="10" t="str">
        <f t="shared" si="306"/>
        <v>nee</v>
      </c>
      <c r="AF1608" s="10">
        <f t="shared" si="307"/>
        <v>60</v>
      </c>
      <c r="AG1608" s="10">
        <f t="shared" si="308"/>
        <v>1944</v>
      </c>
      <c r="AH1608">
        <f t="shared" si="302"/>
        <v>0</v>
      </c>
      <c r="AI1608" s="10" t="str">
        <f t="shared" si="303"/>
        <v>nee 60 1944 0</v>
      </c>
      <c r="AJ1608" s="10" t="e">
        <f>_xlfn.XLOOKUP(AI1608,'Hybride Warmtepomp'!F$3:F$165,'Hybride Warmtepomp'!B$3:B$165)</f>
        <v>#N/A</v>
      </c>
      <c r="AK1608" t="str">
        <f t="shared" si="309"/>
        <v/>
      </c>
      <c r="AL1608" t="str">
        <f t="shared" si="313"/>
        <v>nee</v>
      </c>
      <c r="AM1608" t="str">
        <f t="shared" si="310"/>
        <v>nee</v>
      </c>
      <c r="AN1608" t="b">
        <f t="shared" si="311"/>
        <v>0</v>
      </c>
      <c r="AO1608" t="b">
        <f t="shared" si="312"/>
        <v>0</v>
      </c>
    </row>
    <row r="1609" spans="1:41">
      <c r="A1609" s="33"/>
      <c r="B1609" s="33"/>
      <c r="C1609" s="49"/>
      <c r="D1609" s="49"/>
      <c r="E1609" s="50"/>
      <c r="F1609" s="7"/>
      <c r="G1609" s="50"/>
      <c r="H1609" s="50"/>
      <c r="I1609" s="49"/>
      <c r="J1609" s="54"/>
      <c r="K1609" s="49"/>
      <c r="L1609" s="49"/>
      <c r="M1609" s="41"/>
      <c r="N1609" s="7"/>
      <c r="O1609" s="8" t="str">
        <f t="shared" si="304"/>
        <v xml:space="preserve"> </v>
      </c>
      <c r="P1609" s="8" t="str">
        <f t="shared" si="305"/>
        <v xml:space="preserve"> </v>
      </c>
      <c r="Q1609" s="7"/>
      <c r="R1609" s="6"/>
      <c r="S1609" s="7"/>
      <c r="T1609" s="7"/>
      <c r="U1609" s="7"/>
      <c r="V1609" s="9"/>
      <c r="W1609" s="9"/>
      <c r="X1609" s="9"/>
      <c r="Y1609" s="9"/>
      <c r="Z1609" s="7"/>
      <c r="AA1609" s="7"/>
      <c r="AB1609" s="7"/>
      <c r="AC1609" s="7"/>
      <c r="AD1609" t="str">
        <f>IF('Invulblad per woning'!B1609=0," ","ja")</f>
        <v xml:space="preserve"> </v>
      </c>
      <c r="AE1609" s="10" t="str">
        <f t="shared" si="306"/>
        <v>nee</v>
      </c>
      <c r="AF1609" s="10">
        <f t="shared" si="307"/>
        <v>60</v>
      </c>
      <c r="AG1609" s="10">
        <f t="shared" si="308"/>
        <v>1944</v>
      </c>
      <c r="AH1609">
        <f t="shared" si="302"/>
        <v>0</v>
      </c>
      <c r="AI1609" s="10" t="str">
        <f t="shared" si="303"/>
        <v>nee 60 1944 0</v>
      </c>
      <c r="AJ1609" s="10" t="e">
        <f>_xlfn.XLOOKUP(AI1609,'Hybride Warmtepomp'!F$3:F$165,'Hybride Warmtepomp'!B$3:B$165)</f>
        <v>#N/A</v>
      </c>
      <c r="AK1609" t="str">
        <f t="shared" si="309"/>
        <v/>
      </c>
      <c r="AL1609" t="str">
        <f t="shared" si="313"/>
        <v>nee</v>
      </c>
      <c r="AM1609" t="str">
        <f t="shared" si="310"/>
        <v>nee</v>
      </c>
      <c r="AN1609" t="b">
        <f t="shared" si="311"/>
        <v>0</v>
      </c>
      <c r="AO1609" t="b">
        <f t="shared" si="312"/>
        <v>0</v>
      </c>
    </row>
    <row r="1610" spans="1:41">
      <c r="A1610" s="33"/>
      <c r="B1610" s="33"/>
      <c r="C1610" s="49"/>
      <c r="D1610" s="49"/>
      <c r="E1610" s="50"/>
      <c r="F1610" s="7"/>
      <c r="G1610" s="50"/>
      <c r="H1610" s="50"/>
      <c r="I1610" s="49"/>
      <c r="J1610" s="54"/>
      <c r="K1610" s="49"/>
      <c r="L1610" s="49"/>
      <c r="M1610" s="41"/>
      <c r="N1610" s="7"/>
      <c r="O1610" s="8" t="str">
        <f t="shared" si="304"/>
        <v xml:space="preserve"> </v>
      </c>
      <c r="P1610" s="8" t="str">
        <f t="shared" si="305"/>
        <v xml:space="preserve"> </v>
      </c>
      <c r="Q1610" s="7"/>
      <c r="R1610" s="6"/>
      <c r="S1610" s="7"/>
      <c r="T1610" s="7"/>
      <c r="U1610" s="7"/>
      <c r="V1610" s="9"/>
      <c r="W1610" s="9"/>
      <c r="X1610" s="9"/>
      <c r="Y1610" s="9"/>
      <c r="Z1610" s="7"/>
      <c r="AA1610" s="7"/>
      <c r="AB1610" s="7"/>
      <c r="AC1610" s="7"/>
      <c r="AD1610" t="str">
        <f>IF('Invulblad per woning'!B1610=0," ","ja")</f>
        <v xml:space="preserve"> </v>
      </c>
      <c r="AE1610" s="10" t="str">
        <f t="shared" si="306"/>
        <v>nee</v>
      </c>
      <c r="AF1610" s="10">
        <f t="shared" si="307"/>
        <v>60</v>
      </c>
      <c r="AG1610" s="10">
        <f t="shared" si="308"/>
        <v>1944</v>
      </c>
      <c r="AH1610">
        <f t="shared" si="302"/>
        <v>0</v>
      </c>
      <c r="AI1610" s="10" t="str">
        <f t="shared" si="303"/>
        <v>nee 60 1944 0</v>
      </c>
      <c r="AJ1610" s="10" t="e">
        <f>_xlfn.XLOOKUP(AI1610,'Hybride Warmtepomp'!F$3:F$165,'Hybride Warmtepomp'!B$3:B$165)</f>
        <v>#N/A</v>
      </c>
      <c r="AK1610" t="str">
        <f t="shared" si="309"/>
        <v/>
      </c>
      <c r="AL1610" t="str">
        <f t="shared" si="313"/>
        <v>nee</v>
      </c>
      <c r="AM1610" t="str">
        <f t="shared" si="310"/>
        <v>nee</v>
      </c>
      <c r="AN1610" t="b">
        <f t="shared" si="311"/>
        <v>0</v>
      </c>
      <c r="AO1610" t="b">
        <f t="shared" si="312"/>
        <v>0</v>
      </c>
    </row>
    <row r="1611" spans="1:41">
      <c r="A1611" s="33"/>
      <c r="B1611" s="33"/>
      <c r="C1611" s="49"/>
      <c r="D1611" s="49"/>
      <c r="E1611" s="50"/>
      <c r="F1611" s="7"/>
      <c r="G1611" s="50"/>
      <c r="H1611" s="50"/>
      <c r="I1611" s="49"/>
      <c r="J1611" s="54"/>
      <c r="K1611" s="49"/>
      <c r="L1611" s="49"/>
      <c r="M1611" s="41"/>
      <c r="N1611" s="7"/>
      <c r="O1611" s="8" t="str">
        <f t="shared" si="304"/>
        <v xml:space="preserve"> </v>
      </c>
      <c r="P1611" s="8" t="str">
        <f t="shared" si="305"/>
        <v xml:space="preserve"> </v>
      </c>
      <c r="Q1611" s="7"/>
      <c r="R1611" s="6"/>
      <c r="S1611" s="7"/>
      <c r="T1611" s="7"/>
      <c r="U1611" s="7"/>
      <c r="V1611" s="9"/>
      <c r="W1611" s="9"/>
      <c r="X1611" s="9"/>
      <c r="Y1611" s="9"/>
      <c r="Z1611" s="7"/>
      <c r="AA1611" s="7"/>
      <c r="AB1611" s="7"/>
      <c r="AC1611" s="7"/>
      <c r="AD1611" t="str">
        <f>IF('Invulblad per woning'!B1611=0," ","ja")</f>
        <v xml:space="preserve"> </v>
      </c>
      <c r="AE1611" s="10" t="str">
        <f t="shared" si="306"/>
        <v>nee</v>
      </c>
      <c r="AF1611" s="10">
        <f t="shared" si="307"/>
        <v>60</v>
      </c>
      <c r="AG1611" s="10">
        <f t="shared" si="308"/>
        <v>1944</v>
      </c>
      <c r="AH1611">
        <f t="shared" si="302"/>
        <v>0</v>
      </c>
      <c r="AI1611" s="10" t="str">
        <f t="shared" si="303"/>
        <v>nee 60 1944 0</v>
      </c>
      <c r="AJ1611" s="10" t="e">
        <f>_xlfn.XLOOKUP(AI1611,'Hybride Warmtepomp'!F$3:F$165,'Hybride Warmtepomp'!B$3:B$165)</f>
        <v>#N/A</v>
      </c>
      <c r="AK1611" t="str">
        <f t="shared" si="309"/>
        <v/>
      </c>
      <c r="AL1611" t="str">
        <f t="shared" si="313"/>
        <v>nee</v>
      </c>
      <c r="AM1611" t="str">
        <f t="shared" si="310"/>
        <v>nee</v>
      </c>
      <c r="AN1611" t="b">
        <f t="shared" si="311"/>
        <v>0</v>
      </c>
      <c r="AO1611" t="b">
        <f t="shared" si="312"/>
        <v>0</v>
      </c>
    </row>
    <row r="1612" spans="1:41">
      <c r="A1612" s="33"/>
      <c r="B1612" s="33"/>
      <c r="C1612" s="49"/>
      <c r="D1612" s="49"/>
      <c r="E1612" s="50"/>
      <c r="F1612" s="7"/>
      <c r="G1612" s="50"/>
      <c r="H1612" s="50"/>
      <c r="I1612" s="49"/>
      <c r="J1612" s="54"/>
      <c r="K1612" s="49"/>
      <c r="L1612" s="49"/>
      <c r="M1612" s="41"/>
      <c r="N1612" s="7"/>
      <c r="O1612" s="8" t="str">
        <f t="shared" si="304"/>
        <v xml:space="preserve"> </v>
      </c>
      <c r="P1612" s="8" t="str">
        <f t="shared" si="305"/>
        <v xml:space="preserve"> </v>
      </c>
      <c r="Q1612" s="7"/>
      <c r="R1612" s="6"/>
      <c r="S1612" s="7"/>
      <c r="T1612" s="7"/>
      <c r="U1612" s="7"/>
      <c r="V1612" s="9"/>
      <c r="W1612" s="9"/>
      <c r="X1612" s="9"/>
      <c r="Y1612" s="9"/>
      <c r="Z1612" s="7"/>
      <c r="AA1612" s="7"/>
      <c r="AB1612" s="7"/>
      <c r="AC1612" s="7"/>
      <c r="AD1612" t="str">
        <f>IF('Invulblad per woning'!B1612=0," ","ja")</f>
        <v xml:space="preserve"> </v>
      </c>
      <c r="AE1612" s="10" t="str">
        <f t="shared" si="306"/>
        <v>nee</v>
      </c>
      <c r="AF1612" s="10">
        <f t="shared" si="307"/>
        <v>60</v>
      </c>
      <c r="AG1612" s="10">
        <f t="shared" si="308"/>
        <v>1944</v>
      </c>
      <c r="AH1612">
        <f t="shared" si="302"/>
        <v>0</v>
      </c>
      <c r="AI1612" s="10" t="str">
        <f t="shared" si="303"/>
        <v>nee 60 1944 0</v>
      </c>
      <c r="AJ1612" s="10" t="e">
        <f>_xlfn.XLOOKUP(AI1612,'Hybride Warmtepomp'!F$3:F$165,'Hybride Warmtepomp'!B$3:B$165)</f>
        <v>#N/A</v>
      </c>
      <c r="AK1612" t="str">
        <f t="shared" si="309"/>
        <v/>
      </c>
      <c r="AL1612" t="str">
        <f t="shared" si="313"/>
        <v>nee</v>
      </c>
      <c r="AM1612" t="str">
        <f t="shared" si="310"/>
        <v>nee</v>
      </c>
      <c r="AN1612" t="b">
        <f t="shared" si="311"/>
        <v>0</v>
      </c>
      <c r="AO1612" t="b">
        <f t="shared" si="312"/>
        <v>0</v>
      </c>
    </row>
    <row r="1613" spans="1:41">
      <c r="A1613" s="33"/>
      <c r="B1613" s="33"/>
      <c r="C1613" s="49"/>
      <c r="D1613" s="49"/>
      <c r="E1613" s="50"/>
      <c r="F1613" s="7"/>
      <c r="G1613" s="50"/>
      <c r="H1613" s="50"/>
      <c r="I1613" s="49"/>
      <c r="J1613" s="54"/>
      <c r="K1613" s="49"/>
      <c r="L1613" s="49"/>
      <c r="M1613" s="41"/>
      <c r="N1613" s="7"/>
      <c r="O1613" s="8" t="str">
        <f t="shared" si="304"/>
        <v xml:space="preserve"> </v>
      </c>
      <c r="P1613" s="8" t="str">
        <f t="shared" si="305"/>
        <v xml:space="preserve"> </v>
      </c>
      <c r="Q1613" s="7"/>
      <c r="R1613" s="6"/>
      <c r="S1613" s="7"/>
      <c r="T1613" s="7"/>
      <c r="U1613" s="7"/>
      <c r="V1613" s="9"/>
      <c r="W1613" s="9"/>
      <c r="X1613" s="9"/>
      <c r="Y1613" s="9"/>
      <c r="Z1613" s="7"/>
      <c r="AA1613" s="7"/>
      <c r="AB1613" s="7"/>
      <c r="AC1613" s="7"/>
      <c r="AD1613" t="str">
        <f>IF('Invulblad per woning'!B1613=0," ","ja")</f>
        <v xml:space="preserve"> </v>
      </c>
      <c r="AE1613" s="10" t="str">
        <f t="shared" si="306"/>
        <v>nee</v>
      </c>
      <c r="AF1613" s="10">
        <f t="shared" si="307"/>
        <v>60</v>
      </c>
      <c r="AG1613" s="10">
        <f t="shared" si="308"/>
        <v>1944</v>
      </c>
      <c r="AH1613">
        <f t="shared" si="302"/>
        <v>0</v>
      </c>
      <c r="AI1613" s="10" t="str">
        <f t="shared" si="303"/>
        <v>nee 60 1944 0</v>
      </c>
      <c r="AJ1613" s="10" t="e">
        <f>_xlfn.XLOOKUP(AI1613,'Hybride Warmtepomp'!F$3:F$165,'Hybride Warmtepomp'!B$3:B$165)</f>
        <v>#N/A</v>
      </c>
      <c r="AK1613" t="str">
        <f t="shared" si="309"/>
        <v/>
      </c>
      <c r="AL1613" t="str">
        <f t="shared" si="313"/>
        <v>nee</v>
      </c>
      <c r="AM1613" t="str">
        <f t="shared" si="310"/>
        <v>nee</v>
      </c>
      <c r="AN1613" t="b">
        <f t="shared" si="311"/>
        <v>0</v>
      </c>
      <c r="AO1613" t="b">
        <f t="shared" si="312"/>
        <v>0</v>
      </c>
    </row>
    <row r="1614" spans="1:41">
      <c r="A1614" s="33"/>
      <c r="B1614" s="33"/>
      <c r="C1614" s="49"/>
      <c r="D1614" s="49"/>
      <c r="E1614" s="50"/>
      <c r="F1614" s="7"/>
      <c r="G1614" s="50"/>
      <c r="H1614" s="50"/>
      <c r="I1614" s="49"/>
      <c r="J1614" s="54"/>
      <c r="K1614" s="49"/>
      <c r="L1614" s="49"/>
      <c r="M1614" s="41"/>
      <c r="N1614" s="7"/>
      <c r="O1614" s="8" t="str">
        <f t="shared" si="304"/>
        <v xml:space="preserve"> </v>
      </c>
      <c r="P1614" s="8" t="str">
        <f t="shared" si="305"/>
        <v xml:space="preserve"> </v>
      </c>
      <c r="Q1614" s="7"/>
      <c r="R1614" s="6"/>
      <c r="S1614" s="7"/>
      <c r="T1614" s="7"/>
      <c r="U1614" s="7"/>
      <c r="V1614" s="9"/>
      <c r="W1614" s="9"/>
      <c r="X1614" s="9"/>
      <c r="Y1614" s="9"/>
      <c r="Z1614" s="7"/>
      <c r="AA1614" s="7"/>
      <c r="AB1614" s="7"/>
      <c r="AC1614" s="7"/>
      <c r="AD1614" t="str">
        <f>IF('Invulblad per woning'!B1614=0," ","ja")</f>
        <v xml:space="preserve"> </v>
      </c>
      <c r="AE1614" s="10" t="str">
        <f t="shared" si="306"/>
        <v>nee</v>
      </c>
      <c r="AF1614" s="10">
        <f t="shared" si="307"/>
        <v>60</v>
      </c>
      <c r="AG1614" s="10">
        <f t="shared" si="308"/>
        <v>1944</v>
      </c>
      <c r="AH1614">
        <f t="shared" si="302"/>
        <v>0</v>
      </c>
      <c r="AI1614" s="10" t="str">
        <f t="shared" si="303"/>
        <v>nee 60 1944 0</v>
      </c>
      <c r="AJ1614" s="10" t="e">
        <f>_xlfn.XLOOKUP(AI1614,'Hybride Warmtepomp'!F$3:F$165,'Hybride Warmtepomp'!B$3:B$165)</f>
        <v>#N/A</v>
      </c>
      <c r="AK1614" t="str">
        <f t="shared" si="309"/>
        <v/>
      </c>
      <c r="AL1614" t="str">
        <f t="shared" si="313"/>
        <v>nee</v>
      </c>
      <c r="AM1614" t="str">
        <f t="shared" si="310"/>
        <v>nee</v>
      </c>
      <c r="AN1614" t="b">
        <f t="shared" si="311"/>
        <v>0</v>
      </c>
      <c r="AO1614" t="b">
        <f t="shared" si="312"/>
        <v>0</v>
      </c>
    </row>
    <row r="1615" spans="1:41">
      <c r="A1615" s="33"/>
      <c r="B1615" s="33"/>
      <c r="C1615" s="49"/>
      <c r="D1615" s="49"/>
      <c r="E1615" s="50"/>
      <c r="F1615" s="7"/>
      <c r="G1615" s="50"/>
      <c r="H1615" s="50"/>
      <c r="I1615" s="49"/>
      <c r="J1615" s="54"/>
      <c r="K1615" s="49"/>
      <c r="L1615" s="49"/>
      <c r="M1615" s="41"/>
      <c r="N1615" s="7"/>
      <c r="O1615" s="8" t="str">
        <f t="shared" si="304"/>
        <v xml:space="preserve"> </v>
      </c>
      <c r="P1615" s="8" t="str">
        <f t="shared" si="305"/>
        <v xml:space="preserve"> </v>
      </c>
      <c r="Q1615" s="7"/>
      <c r="R1615" s="6"/>
      <c r="S1615" s="7"/>
      <c r="T1615" s="7"/>
      <c r="U1615" s="7"/>
      <c r="V1615" s="9"/>
      <c r="W1615" s="9"/>
      <c r="X1615" s="9"/>
      <c r="Y1615" s="9"/>
      <c r="Z1615" s="7"/>
      <c r="AA1615" s="7"/>
      <c r="AB1615" s="7"/>
      <c r="AC1615" s="7"/>
      <c r="AD1615" t="str">
        <f>IF('Invulblad per woning'!B1615=0," ","ja")</f>
        <v xml:space="preserve"> </v>
      </c>
      <c r="AE1615" s="10" t="str">
        <f t="shared" si="306"/>
        <v>nee</v>
      </c>
      <c r="AF1615" s="10">
        <f t="shared" si="307"/>
        <v>60</v>
      </c>
      <c r="AG1615" s="10">
        <f t="shared" si="308"/>
        <v>1944</v>
      </c>
      <c r="AH1615">
        <f t="shared" si="302"/>
        <v>0</v>
      </c>
      <c r="AI1615" s="10" t="str">
        <f t="shared" si="303"/>
        <v>nee 60 1944 0</v>
      </c>
      <c r="AJ1615" s="10" t="e">
        <f>_xlfn.XLOOKUP(AI1615,'Hybride Warmtepomp'!F$3:F$165,'Hybride Warmtepomp'!B$3:B$165)</f>
        <v>#N/A</v>
      </c>
      <c r="AK1615" t="str">
        <f t="shared" si="309"/>
        <v/>
      </c>
      <c r="AL1615" t="str">
        <f t="shared" si="313"/>
        <v>nee</v>
      </c>
      <c r="AM1615" t="str">
        <f t="shared" si="310"/>
        <v>nee</v>
      </c>
      <c r="AN1615" t="b">
        <f t="shared" si="311"/>
        <v>0</v>
      </c>
      <c r="AO1615" t="b">
        <f t="shared" si="312"/>
        <v>0</v>
      </c>
    </row>
    <row r="1616" spans="1:41">
      <c r="A1616" s="33"/>
      <c r="B1616" s="33"/>
      <c r="C1616" s="49"/>
      <c r="D1616" s="49"/>
      <c r="E1616" s="50"/>
      <c r="F1616" s="7"/>
      <c r="G1616" s="50"/>
      <c r="H1616" s="50"/>
      <c r="I1616" s="49"/>
      <c r="J1616" s="54"/>
      <c r="K1616" s="49"/>
      <c r="L1616" s="49"/>
      <c r="M1616" s="41"/>
      <c r="N1616" s="7"/>
      <c r="O1616" s="8" t="str">
        <f t="shared" si="304"/>
        <v xml:space="preserve"> </v>
      </c>
      <c r="P1616" s="8" t="str">
        <f t="shared" si="305"/>
        <v xml:space="preserve"> </v>
      </c>
      <c r="Q1616" s="7"/>
      <c r="R1616" s="6"/>
      <c r="S1616" s="7"/>
      <c r="T1616" s="7"/>
      <c r="U1616" s="7"/>
      <c r="V1616" s="9"/>
      <c r="W1616" s="9"/>
      <c r="X1616" s="9"/>
      <c r="Y1616" s="9"/>
      <c r="Z1616" s="7"/>
      <c r="AA1616" s="7"/>
      <c r="AB1616" s="7"/>
      <c r="AC1616" s="7"/>
      <c r="AD1616" t="str">
        <f>IF('Invulblad per woning'!B1616=0," ","ja")</f>
        <v xml:space="preserve"> </v>
      </c>
      <c r="AE1616" s="10" t="str">
        <f t="shared" si="306"/>
        <v>nee</v>
      </c>
      <c r="AF1616" s="10">
        <f t="shared" si="307"/>
        <v>60</v>
      </c>
      <c r="AG1616" s="10">
        <f t="shared" si="308"/>
        <v>1944</v>
      </c>
      <c r="AH1616">
        <f t="shared" si="302"/>
        <v>0</v>
      </c>
      <c r="AI1616" s="10" t="str">
        <f t="shared" si="303"/>
        <v>nee 60 1944 0</v>
      </c>
      <c r="AJ1616" s="10" t="e">
        <f>_xlfn.XLOOKUP(AI1616,'Hybride Warmtepomp'!F$3:F$165,'Hybride Warmtepomp'!B$3:B$165)</f>
        <v>#N/A</v>
      </c>
      <c r="AK1616" t="str">
        <f t="shared" si="309"/>
        <v/>
      </c>
      <c r="AL1616" t="str">
        <f t="shared" si="313"/>
        <v>nee</v>
      </c>
      <c r="AM1616" t="str">
        <f t="shared" si="310"/>
        <v>nee</v>
      </c>
      <c r="AN1616" t="b">
        <f t="shared" si="311"/>
        <v>0</v>
      </c>
      <c r="AO1616" t="b">
        <f t="shared" si="312"/>
        <v>0</v>
      </c>
    </row>
    <row r="1617" spans="1:41">
      <c r="A1617" s="33"/>
      <c r="B1617" s="33"/>
      <c r="C1617" s="49"/>
      <c r="D1617" s="49"/>
      <c r="E1617" s="50"/>
      <c r="F1617" s="7"/>
      <c r="G1617" s="50"/>
      <c r="H1617" s="50"/>
      <c r="I1617" s="49"/>
      <c r="J1617" s="54"/>
      <c r="K1617" s="49"/>
      <c r="L1617" s="49"/>
      <c r="M1617" s="41"/>
      <c r="N1617" s="7"/>
      <c r="O1617" s="8" t="str">
        <f t="shared" si="304"/>
        <v xml:space="preserve"> </v>
      </c>
      <c r="P1617" s="8" t="str">
        <f t="shared" si="305"/>
        <v xml:space="preserve"> </v>
      </c>
      <c r="Q1617" s="7"/>
      <c r="R1617" s="6"/>
      <c r="S1617" s="7"/>
      <c r="T1617" s="7"/>
      <c r="U1617" s="7"/>
      <c r="V1617" s="9"/>
      <c r="W1617" s="9"/>
      <c r="X1617" s="9"/>
      <c r="Y1617" s="9"/>
      <c r="Z1617" s="7"/>
      <c r="AA1617" s="7"/>
      <c r="AB1617" s="7"/>
      <c r="AC1617" s="7"/>
      <c r="AD1617" t="str">
        <f>IF('Invulblad per woning'!B1617=0," ","ja")</f>
        <v xml:space="preserve"> </v>
      </c>
      <c r="AE1617" s="10" t="str">
        <f t="shared" si="306"/>
        <v>nee</v>
      </c>
      <c r="AF1617" s="10">
        <f t="shared" si="307"/>
        <v>60</v>
      </c>
      <c r="AG1617" s="10">
        <f t="shared" si="308"/>
        <v>1944</v>
      </c>
      <c r="AH1617">
        <f t="shared" si="302"/>
        <v>0</v>
      </c>
      <c r="AI1617" s="10" t="str">
        <f t="shared" si="303"/>
        <v>nee 60 1944 0</v>
      </c>
      <c r="AJ1617" s="10" t="e">
        <f>_xlfn.XLOOKUP(AI1617,'Hybride Warmtepomp'!F$3:F$165,'Hybride Warmtepomp'!B$3:B$165)</f>
        <v>#N/A</v>
      </c>
      <c r="AK1617" t="str">
        <f t="shared" si="309"/>
        <v/>
      </c>
      <c r="AL1617" t="str">
        <f t="shared" si="313"/>
        <v>nee</v>
      </c>
      <c r="AM1617" t="str">
        <f t="shared" si="310"/>
        <v>nee</v>
      </c>
      <c r="AN1617" t="b">
        <f t="shared" si="311"/>
        <v>0</v>
      </c>
      <c r="AO1617" t="b">
        <f t="shared" si="312"/>
        <v>0</v>
      </c>
    </row>
    <row r="1618" spans="1:41">
      <c r="A1618" s="33"/>
      <c r="B1618" s="33"/>
      <c r="C1618" s="49"/>
      <c r="D1618" s="49"/>
      <c r="E1618" s="50"/>
      <c r="F1618" s="7"/>
      <c r="G1618" s="50"/>
      <c r="H1618" s="50"/>
      <c r="I1618" s="49"/>
      <c r="J1618" s="54"/>
      <c r="K1618" s="49"/>
      <c r="L1618" s="49"/>
      <c r="M1618" s="41"/>
      <c r="N1618" s="7"/>
      <c r="O1618" s="8" t="str">
        <f t="shared" si="304"/>
        <v xml:space="preserve"> </v>
      </c>
      <c r="P1618" s="8" t="str">
        <f t="shared" si="305"/>
        <v xml:space="preserve"> </v>
      </c>
      <c r="Q1618" s="7"/>
      <c r="R1618" s="6"/>
      <c r="S1618" s="7"/>
      <c r="T1618" s="7"/>
      <c r="U1618" s="7"/>
      <c r="V1618" s="9"/>
      <c r="W1618" s="9"/>
      <c r="X1618" s="9"/>
      <c r="Y1618" s="9"/>
      <c r="Z1618" s="7"/>
      <c r="AA1618" s="7"/>
      <c r="AB1618" s="7"/>
      <c r="AC1618" s="7"/>
      <c r="AD1618" t="str">
        <f>IF('Invulblad per woning'!B1618=0," ","ja")</f>
        <v xml:space="preserve"> </v>
      </c>
      <c r="AE1618" s="10" t="str">
        <f t="shared" si="306"/>
        <v>nee</v>
      </c>
      <c r="AF1618" s="10">
        <f t="shared" si="307"/>
        <v>60</v>
      </c>
      <c r="AG1618" s="10">
        <f t="shared" si="308"/>
        <v>1944</v>
      </c>
      <c r="AH1618">
        <f t="shared" si="302"/>
        <v>0</v>
      </c>
      <c r="AI1618" s="10" t="str">
        <f t="shared" si="303"/>
        <v>nee 60 1944 0</v>
      </c>
      <c r="AJ1618" s="10" t="e">
        <f>_xlfn.XLOOKUP(AI1618,'Hybride Warmtepomp'!F$3:F$165,'Hybride Warmtepomp'!B$3:B$165)</f>
        <v>#N/A</v>
      </c>
      <c r="AK1618" t="str">
        <f t="shared" si="309"/>
        <v/>
      </c>
      <c r="AL1618" t="str">
        <f t="shared" si="313"/>
        <v>nee</v>
      </c>
      <c r="AM1618" t="str">
        <f t="shared" si="310"/>
        <v>nee</v>
      </c>
      <c r="AN1618" t="b">
        <f t="shared" si="311"/>
        <v>0</v>
      </c>
      <c r="AO1618" t="b">
        <f t="shared" si="312"/>
        <v>0</v>
      </c>
    </row>
    <row r="1619" spans="1:41">
      <c r="A1619" s="33"/>
      <c r="B1619" s="33"/>
      <c r="C1619" s="49"/>
      <c r="D1619" s="49"/>
      <c r="E1619" s="50"/>
      <c r="F1619" s="7"/>
      <c r="G1619" s="50"/>
      <c r="H1619" s="50"/>
      <c r="I1619" s="49"/>
      <c r="J1619" s="54"/>
      <c r="K1619" s="49"/>
      <c r="L1619" s="49"/>
      <c r="M1619" s="41"/>
      <c r="N1619" s="7"/>
      <c r="O1619" s="8" t="str">
        <f t="shared" si="304"/>
        <v xml:space="preserve"> </v>
      </c>
      <c r="P1619" s="8" t="str">
        <f t="shared" si="305"/>
        <v xml:space="preserve"> </v>
      </c>
      <c r="Q1619" s="7"/>
      <c r="R1619" s="6"/>
      <c r="S1619" s="7"/>
      <c r="T1619" s="7"/>
      <c r="U1619" s="7"/>
      <c r="V1619" s="9"/>
      <c r="W1619" s="9"/>
      <c r="X1619" s="9"/>
      <c r="Y1619" s="9"/>
      <c r="Z1619" s="7"/>
      <c r="AA1619" s="7"/>
      <c r="AB1619" s="7"/>
      <c r="AC1619" s="7"/>
      <c r="AD1619" t="str">
        <f>IF('Invulblad per woning'!B1619=0," ","ja")</f>
        <v xml:space="preserve"> </v>
      </c>
      <c r="AE1619" s="10" t="str">
        <f t="shared" si="306"/>
        <v>nee</v>
      </c>
      <c r="AF1619" s="10">
        <f t="shared" si="307"/>
        <v>60</v>
      </c>
      <c r="AG1619" s="10">
        <f t="shared" si="308"/>
        <v>1944</v>
      </c>
      <c r="AH1619">
        <f t="shared" si="302"/>
        <v>0</v>
      </c>
      <c r="AI1619" s="10" t="str">
        <f t="shared" si="303"/>
        <v>nee 60 1944 0</v>
      </c>
      <c r="AJ1619" s="10" t="e">
        <f>_xlfn.XLOOKUP(AI1619,'Hybride Warmtepomp'!F$3:F$165,'Hybride Warmtepomp'!B$3:B$165)</f>
        <v>#N/A</v>
      </c>
      <c r="AK1619" t="str">
        <f t="shared" si="309"/>
        <v/>
      </c>
      <c r="AL1619" t="str">
        <f t="shared" si="313"/>
        <v>nee</v>
      </c>
      <c r="AM1619" t="str">
        <f t="shared" si="310"/>
        <v>nee</v>
      </c>
      <c r="AN1619" t="b">
        <f t="shared" si="311"/>
        <v>0</v>
      </c>
      <c r="AO1619" t="b">
        <f t="shared" si="312"/>
        <v>0</v>
      </c>
    </row>
    <row r="1620" spans="1:41">
      <c r="A1620" s="33"/>
      <c r="B1620" s="33"/>
      <c r="C1620" s="49"/>
      <c r="D1620" s="49"/>
      <c r="E1620" s="50"/>
      <c r="F1620" s="7"/>
      <c r="G1620" s="50"/>
      <c r="H1620" s="50"/>
      <c r="I1620" s="49"/>
      <c r="J1620" s="54"/>
      <c r="K1620" s="49"/>
      <c r="L1620" s="49"/>
      <c r="M1620" s="41"/>
      <c r="N1620" s="7"/>
      <c r="O1620" s="8" t="str">
        <f t="shared" si="304"/>
        <v xml:space="preserve"> </v>
      </c>
      <c r="P1620" s="8" t="str">
        <f t="shared" si="305"/>
        <v xml:space="preserve"> </v>
      </c>
      <c r="Q1620" s="7"/>
      <c r="R1620" s="6"/>
      <c r="S1620" s="7"/>
      <c r="T1620" s="7"/>
      <c r="U1620" s="7"/>
      <c r="V1620" s="9"/>
      <c r="W1620" s="9"/>
      <c r="X1620" s="9"/>
      <c r="Y1620" s="9"/>
      <c r="Z1620" s="7"/>
      <c r="AA1620" s="7"/>
      <c r="AB1620" s="7"/>
      <c r="AC1620" s="7"/>
      <c r="AD1620" t="str">
        <f>IF('Invulblad per woning'!B1620=0," ","ja")</f>
        <v xml:space="preserve"> </v>
      </c>
      <c r="AE1620" s="10" t="str">
        <f t="shared" si="306"/>
        <v>nee</v>
      </c>
      <c r="AF1620" s="10">
        <f t="shared" si="307"/>
        <v>60</v>
      </c>
      <c r="AG1620" s="10">
        <f t="shared" si="308"/>
        <v>1944</v>
      </c>
      <c r="AH1620">
        <f t="shared" si="302"/>
        <v>0</v>
      </c>
      <c r="AI1620" s="10" t="str">
        <f t="shared" si="303"/>
        <v>nee 60 1944 0</v>
      </c>
      <c r="AJ1620" s="10" t="e">
        <f>_xlfn.XLOOKUP(AI1620,'Hybride Warmtepomp'!F$3:F$165,'Hybride Warmtepomp'!B$3:B$165)</f>
        <v>#N/A</v>
      </c>
      <c r="AK1620" t="str">
        <f t="shared" si="309"/>
        <v/>
      </c>
      <c r="AL1620" t="str">
        <f t="shared" si="313"/>
        <v>nee</v>
      </c>
      <c r="AM1620" t="str">
        <f t="shared" si="310"/>
        <v>nee</v>
      </c>
      <c r="AN1620" t="b">
        <f t="shared" si="311"/>
        <v>0</v>
      </c>
      <c r="AO1620" t="b">
        <f t="shared" si="312"/>
        <v>0</v>
      </c>
    </row>
    <row r="1621" spans="1:41">
      <c r="A1621" s="33"/>
      <c r="B1621" s="33"/>
      <c r="C1621" s="49"/>
      <c r="D1621" s="49"/>
      <c r="E1621" s="50"/>
      <c r="F1621" s="7"/>
      <c r="G1621" s="50"/>
      <c r="H1621" s="50"/>
      <c r="I1621" s="49"/>
      <c r="J1621" s="54"/>
      <c r="K1621" s="49"/>
      <c r="L1621" s="49"/>
      <c r="M1621" s="41"/>
      <c r="N1621" s="7"/>
      <c r="O1621" s="8" t="str">
        <f t="shared" si="304"/>
        <v xml:space="preserve"> </v>
      </c>
      <c r="P1621" s="8" t="str">
        <f t="shared" si="305"/>
        <v xml:space="preserve"> </v>
      </c>
      <c r="Q1621" s="7"/>
      <c r="R1621" s="6"/>
      <c r="S1621" s="7"/>
      <c r="T1621" s="7"/>
      <c r="U1621" s="7"/>
      <c r="V1621" s="9"/>
      <c r="W1621" s="9"/>
      <c r="X1621" s="9"/>
      <c r="Y1621" s="9"/>
      <c r="Z1621" s="7"/>
      <c r="AA1621" s="7"/>
      <c r="AB1621" s="7"/>
      <c r="AC1621" s="7"/>
      <c r="AD1621" t="str">
        <f>IF('Invulblad per woning'!B1621=0," ","ja")</f>
        <v xml:space="preserve"> </v>
      </c>
      <c r="AE1621" s="10" t="str">
        <f t="shared" si="306"/>
        <v>nee</v>
      </c>
      <c r="AF1621" s="10">
        <f t="shared" si="307"/>
        <v>60</v>
      </c>
      <c r="AG1621" s="10">
        <f t="shared" si="308"/>
        <v>1944</v>
      </c>
      <c r="AH1621">
        <f t="shared" si="302"/>
        <v>0</v>
      </c>
      <c r="AI1621" s="10" t="str">
        <f t="shared" si="303"/>
        <v>nee 60 1944 0</v>
      </c>
      <c r="AJ1621" s="10" t="e">
        <f>_xlfn.XLOOKUP(AI1621,'Hybride Warmtepomp'!F$3:F$165,'Hybride Warmtepomp'!B$3:B$165)</f>
        <v>#N/A</v>
      </c>
      <c r="AK1621" t="str">
        <f t="shared" si="309"/>
        <v/>
      </c>
      <c r="AL1621" t="str">
        <f t="shared" si="313"/>
        <v>nee</v>
      </c>
      <c r="AM1621" t="str">
        <f t="shared" si="310"/>
        <v>nee</v>
      </c>
      <c r="AN1621" t="b">
        <f t="shared" si="311"/>
        <v>0</v>
      </c>
      <c r="AO1621" t="b">
        <f t="shared" si="312"/>
        <v>0</v>
      </c>
    </row>
    <row r="1622" spans="1:41">
      <c r="A1622" s="33"/>
      <c r="B1622" s="33"/>
      <c r="C1622" s="49"/>
      <c r="D1622" s="49"/>
      <c r="E1622" s="50"/>
      <c r="F1622" s="7"/>
      <c r="G1622" s="50"/>
      <c r="H1622" s="50"/>
      <c r="I1622" s="49"/>
      <c r="J1622" s="54"/>
      <c r="K1622" s="49"/>
      <c r="L1622" s="49"/>
      <c r="M1622" s="41"/>
      <c r="N1622" s="7"/>
      <c r="O1622" s="8" t="str">
        <f t="shared" si="304"/>
        <v xml:space="preserve"> </v>
      </c>
      <c r="P1622" s="8" t="str">
        <f t="shared" si="305"/>
        <v xml:space="preserve"> </v>
      </c>
      <c r="Q1622" s="7"/>
      <c r="R1622" s="6"/>
      <c r="S1622" s="7"/>
      <c r="T1622" s="7"/>
      <c r="U1622" s="7"/>
      <c r="V1622" s="9"/>
      <c r="W1622" s="9"/>
      <c r="X1622" s="9"/>
      <c r="Y1622" s="9"/>
      <c r="Z1622" s="7"/>
      <c r="AA1622" s="7"/>
      <c r="AB1622" s="7"/>
      <c r="AC1622" s="7"/>
      <c r="AD1622" t="str">
        <f>IF('Invulblad per woning'!B1622=0," ","ja")</f>
        <v xml:space="preserve"> </v>
      </c>
      <c r="AE1622" s="10" t="str">
        <f t="shared" si="306"/>
        <v>nee</v>
      </c>
      <c r="AF1622" s="10">
        <f t="shared" si="307"/>
        <v>60</v>
      </c>
      <c r="AG1622" s="10">
        <f t="shared" si="308"/>
        <v>1944</v>
      </c>
      <c r="AH1622">
        <f t="shared" si="302"/>
        <v>0</v>
      </c>
      <c r="AI1622" s="10" t="str">
        <f t="shared" si="303"/>
        <v>nee 60 1944 0</v>
      </c>
      <c r="AJ1622" s="10" t="e">
        <f>_xlfn.XLOOKUP(AI1622,'Hybride Warmtepomp'!F$3:F$165,'Hybride Warmtepomp'!B$3:B$165)</f>
        <v>#N/A</v>
      </c>
      <c r="AK1622" t="str">
        <f t="shared" si="309"/>
        <v/>
      </c>
      <c r="AL1622" t="str">
        <f t="shared" si="313"/>
        <v>nee</v>
      </c>
      <c r="AM1622" t="str">
        <f t="shared" si="310"/>
        <v>nee</v>
      </c>
      <c r="AN1622" t="b">
        <f t="shared" si="311"/>
        <v>0</v>
      </c>
      <c r="AO1622" t="b">
        <f t="shared" si="312"/>
        <v>0</v>
      </c>
    </row>
    <row r="1623" spans="1:41">
      <c r="A1623" s="33"/>
      <c r="B1623" s="33"/>
      <c r="C1623" s="49"/>
      <c r="D1623" s="49"/>
      <c r="E1623" s="50"/>
      <c r="F1623" s="7"/>
      <c r="G1623" s="50"/>
      <c r="H1623" s="50"/>
      <c r="I1623" s="49"/>
      <c r="J1623" s="54"/>
      <c r="K1623" s="49"/>
      <c r="L1623" s="49"/>
      <c r="M1623" s="41"/>
      <c r="N1623" s="7"/>
      <c r="O1623" s="8" t="str">
        <f t="shared" si="304"/>
        <v xml:space="preserve"> </v>
      </c>
      <c r="P1623" s="8" t="str">
        <f t="shared" si="305"/>
        <v xml:space="preserve"> </v>
      </c>
      <c r="Q1623" s="7"/>
      <c r="R1623" s="6"/>
      <c r="S1623" s="7"/>
      <c r="T1623" s="7"/>
      <c r="U1623" s="7"/>
      <c r="V1623" s="9"/>
      <c r="W1623" s="9"/>
      <c r="X1623" s="9"/>
      <c r="Y1623" s="9"/>
      <c r="Z1623" s="7"/>
      <c r="AA1623" s="7"/>
      <c r="AB1623" s="7"/>
      <c r="AC1623" s="7"/>
      <c r="AD1623" t="str">
        <f>IF('Invulblad per woning'!B1623=0," ","ja")</f>
        <v xml:space="preserve"> </v>
      </c>
      <c r="AE1623" s="10" t="str">
        <f t="shared" si="306"/>
        <v>nee</v>
      </c>
      <c r="AF1623" s="10">
        <f t="shared" si="307"/>
        <v>60</v>
      </c>
      <c r="AG1623" s="10">
        <f t="shared" si="308"/>
        <v>1944</v>
      </c>
      <c r="AH1623">
        <f t="shared" si="302"/>
        <v>0</v>
      </c>
      <c r="AI1623" s="10" t="str">
        <f t="shared" si="303"/>
        <v>nee 60 1944 0</v>
      </c>
      <c r="AJ1623" s="10" t="e">
        <f>_xlfn.XLOOKUP(AI1623,'Hybride Warmtepomp'!F$3:F$165,'Hybride Warmtepomp'!B$3:B$165)</f>
        <v>#N/A</v>
      </c>
      <c r="AK1623" t="str">
        <f t="shared" si="309"/>
        <v/>
      </c>
      <c r="AL1623" t="str">
        <f t="shared" si="313"/>
        <v>nee</v>
      </c>
      <c r="AM1623" t="str">
        <f t="shared" si="310"/>
        <v>nee</v>
      </c>
      <c r="AN1623" t="b">
        <f t="shared" si="311"/>
        <v>0</v>
      </c>
      <c r="AO1623" t="b">
        <f t="shared" si="312"/>
        <v>0</v>
      </c>
    </row>
    <row r="1624" spans="1:41">
      <c r="A1624" s="33"/>
      <c r="B1624" s="33"/>
      <c r="C1624" s="49"/>
      <c r="D1624" s="49"/>
      <c r="E1624" s="50"/>
      <c r="F1624" s="7"/>
      <c r="G1624" s="50"/>
      <c r="H1624" s="50"/>
      <c r="I1624" s="49"/>
      <c r="J1624" s="54"/>
      <c r="K1624" s="49"/>
      <c r="L1624" s="49"/>
      <c r="M1624" s="41"/>
      <c r="N1624" s="7"/>
      <c r="O1624" s="8" t="str">
        <f t="shared" si="304"/>
        <v xml:space="preserve"> </v>
      </c>
      <c r="P1624" s="8" t="str">
        <f t="shared" si="305"/>
        <v xml:space="preserve"> </v>
      </c>
      <c r="Q1624" s="7"/>
      <c r="R1624" s="6"/>
      <c r="S1624" s="7"/>
      <c r="T1624" s="7"/>
      <c r="U1624" s="7"/>
      <c r="V1624" s="9"/>
      <c r="W1624" s="9"/>
      <c r="X1624" s="9"/>
      <c r="Y1624" s="9"/>
      <c r="Z1624" s="7"/>
      <c r="AA1624" s="7"/>
      <c r="AB1624" s="7"/>
      <c r="AC1624" s="7"/>
      <c r="AD1624" t="str">
        <f>IF('Invulblad per woning'!B1624=0," ","ja")</f>
        <v xml:space="preserve"> </v>
      </c>
      <c r="AE1624" s="10" t="str">
        <f t="shared" si="306"/>
        <v>nee</v>
      </c>
      <c r="AF1624" s="10">
        <f t="shared" si="307"/>
        <v>60</v>
      </c>
      <c r="AG1624" s="10">
        <f t="shared" si="308"/>
        <v>1944</v>
      </c>
      <c r="AH1624">
        <f t="shared" si="302"/>
        <v>0</v>
      </c>
      <c r="AI1624" s="10" t="str">
        <f t="shared" si="303"/>
        <v>nee 60 1944 0</v>
      </c>
      <c r="AJ1624" s="10" t="e">
        <f>_xlfn.XLOOKUP(AI1624,'Hybride Warmtepomp'!F$3:F$165,'Hybride Warmtepomp'!B$3:B$165)</f>
        <v>#N/A</v>
      </c>
      <c r="AK1624" t="str">
        <f t="shared" si="309"/>
        <v/>
      </c>
      <c r="AL1624" t="str">
        <f t="shared" si="313"/>
        <v>nee</v>
      </c>
      <c r="AM1624" t="str">
        <f t="shared" si="310"/>
        <v>nee</v>
      </c>
      <c r="AN1624" t="b">
        <f t="shared" si="311"/>
        <v>0</v>
      </c>
      <c r="AO1624" t="b">
        <f t="shared" si="312"/>
        <v>0</v>
      </c>
    </row>
    <row r="1625" spans="1:41">
      <c r="A1625" s="33"/>
      <c r="B1625" s="33"/>
      <c r="C1625" s="49"/>
      <c r="D1625" s="49"/>
      <c r="E1625" s="50"/>
      <c r="F1625" s="7"/>
      <c r="G1625" s="50"/>
      <c r="H1625" s="50"/>
      <c r="I1625" s="49"/>
      <c r="J1625" s="54"/>
      <c r="K1625" s="49"/>
      <c r="L1625" s="49"/>
      <c r="M1625" s="41"/>
      <c r="N1625" s="7"/>
      <c r="O1625" s="8" t="str">
        <f t="shared" si="304"/>
        <v xml:space="preserve"> </v>
      </c>
      <c r="P1625" s="8" t="str">
        <f t="shared" si="305"/>
        <v xml:space="preserve"> </v>
      </c>
      <c r="Q1625" s="7"/>
      <c r="R1625" s="6"/>
      <c r="S1625" s="7"/>
      <c r="T1625" s="7"/>
      <c r="U1625" s="7"/>
      <c r="V1625" s="9"/>
      <c r="W1625" s="9"/>
      <c r="X1625" s="9"/>
      <c r="Y1625" s="9"/>
      <c r="Z1625" s="7"/>
      <c r="AA1625" s="7"/>
      <c r="AB1625" s="7"/>
      <c r="AC1625" s="7"/>
      <c r="AD1625" t="str">
        <f>IF('Invulblad per woning'!B1625=0," ","ja")</f>
        <v xml:space="preserve"> </v>
      </c>
      <c r="AE1625" s="10" t="str">
        <f t="shared" si="306"/>
        <v>nee</v>
      </c>
      <c r="AF1625" s="10">
        <f t="shared" si="307"/>
        <v>60</v>
      </c>
      <c r="AG1625" s="10">
        <f t="shared" si="308"/>
        <v>1944</v>
      </c>
      <c r="AH1625">
        <f t="shared" ref="AH1625:AH1688" si="314">Q1625</f>
        <v>0</v>
      </c>
      <c r="AI1625" s="10" t="str">
        <f t="shared" ref="AI1625:AI1688" si="315">_xlfn.CONCAT(AE1625," ",AF1625," ",AG1625," ",AH1625)</f>
        <v>nee 60 1944 0</v>
      </c>
      <c r="AJ1625" s="10" t="e">
        <f>_xlfn.XLOOKUP(AI1625,'Hybride Warmtepomp'!F$3:F$165,'Hybride Warmtepomp'!B$3:B$165)</f>
        <v>#N/A</v>
      </c>
      <c r="AK1625" t="str">
        <f t="shared" si="309"/>
        <v/>
      </c>
      <c r="AL1625" t="str">
        <f t="shared" si="313"/>
        <v>nee</v>
      </c>
      <c r="AM1625" t="str">
        <f t="shared" si="310"/>
        <v>nee</v>
      </c>
      <c r="AN1625" t="b">
        <f t="shared" si="311"/>
        <v>0</v>
      </c>
      <c r="AO1625" t="b">
        <f t="shared" si="312"/>
        <v>0</v>
      </c>
    </row>
    <row r="1626" spans="1:41">
      <c r="A1626" s="33"/>
      <c r="B1626" s="33"/>
      <c r="C1626" s="49"/>
      <c r="D1626" s="49"/>
      <c r="E1626" s="50"/>
      <c r="F1626" s="7"/>
      <c r="G1626" s="50"/>
      <c r="H1626" s="50"/>
      <c r="I1626" s="49"/>
      <c r="J1626" s="54"/>
      <c r="K1626" s="49"/>
      <c r="L1626" s="49"/>
      <c r="M1626" s="41"/>
      <c r="N1626" s="7"/>
      <c r="O1626" s="8" t="str">
        <f t="shared" si="304"/>
        <v xml:space="preserve"> </v>
      </c>
      <c r="P1626" s="8" t="str">
        <f t="shared" si="305"/>
        <v xml:space="preserve"> </v>
      </c>
      <c r="Q1626" s="7"/>
      <c r="R1626" s="6"/>
      <c r="S1626" s="7"/>
      <c r="T1626" s="7"/>
      <c r="U1626" s="7"/>
      <c r="V1626" s="9"/>
      <c r="W1626" s="9"/>
      <c r="X1626" s="9"/>
      <c r="Y1626" s="9"/>
      <c r="Z1626" s="7"/>
      <c r="AA1626" s="7"/>
      <c r="AB1626" s="7"/>
      <c r="AC1626" s="7"/>
      <c r="AD1626" t="str">
        <f>IF('Invulblad per woning'!B1626=0," ","ja")</f>
        <v xml:space="preserve"> </v>
      </c>
      <c r="AE1626" s="10" t="str">
        <f t="shared" si="306"/>
        <v>nee</v>
      </c>
      <c r="AF1626" s="10">
        <f t="shared" si="307"/>
        <v>60</v>
      </c>
      <c r="AG1626" s="10">
        <f t="shared" si="308"/>
        <v>1944</v>
      </c>
      <c r="AH1626">
        <f t="shared" si="314"/>
        <v>0</v>
      </c>
      <c r="AI1626" s="10" t="str">
        <f t="shared" si="315"/>
        <v>nee 60 1944 0</v>
      </c>
      <c r="AJ1626" s="10" t="e">
        <f>_xlfn.XLOOKUP(AI1626,'Hybride Warmtepomp'!F$3:F$165,'Hybride Warmtepomp'!B$3:B$165)</f>
        <v>#N/A</v>
      </c>
      <c r="AK1626" t="str">
        <f t="shared" si="309"/>
        <v/>
      </c>
      <c r="AL1626" t="str">
        <f t="shared" si="313"/>
        <v>nee</v>
      </c>
      <c r="AM1626" t="str">
        <f t="shared" si="310"/>
        <v>nee</v>
      </c>
      <c r="AN1626" t="b">
        <f t="shared" si="311"/>
        <v>0</v>
      </c>
      <c r="AO1626" t="b">
        <f t="shared" si="312"/>
        <v>0</v>
      </c>
    </row>
    <row r="1627" spans="1:41">
      <c r="A1627" s="33"/>
      <c r="B1627" s="33"/>
      <c r="C1627" s="49"/>
      <c r="D1627" s="49"/>
      <c r="E1627" s="50"/>
      <c r="F1627" s="7"/>
      <c r="G1627" s="50"/>
      <c r="H1627" s="50"/>
      <c r="I1627" s="49"/>
      <c r="J1627" s="54"/>
      <c r="K1627" s="49"/>
      <c r="L1627" s="49"/>
      <c r="M1627" s="41"/>
      <c r="N1627" s="7"/>
      <c r="O1627" s="8" t="str">
        <f t="shared" si="304"/>
        <v xml:space="preserve"> </v>
      </c>
      <c r="P1627" s="8" t="str">
        <f t="shared" si="305"/>
        <v xml:space="preserve"> </v>
      </c>
      <c r="Q1627" s="7"/>
      <c r="R1627" s="6"/>
      <c r="S1627" s="7"/>
      <c r="T1627" s="7"/>
      <c r="U1627" s="7"/>
      <c r="V1627" s="9"/>
      <c r="W1627" s="9"/>
      <c r="X1627" s="9"/>
      <c r="Y1627" s="9"/>
      <c r="Z1627" s="7"/>
      <c r="AA1627" s="7"/>
      <c r="AB1627" s="7"/>
      <c r="AC1627" s="7"/>
      <c r="AD1627" t="str">
        <f>IF('Invulblad per woning'!B1627=0," ","ja")</f>
        <v xml:space="preserve"> </v>
      </c>
      <c r="AE1627" s="10" t="str">
        <f t="shared" si="306"/>
        <v>nee</v>
      </c>
      <c r="AF1627" s="10">
        <f t="shared" si="307"/>
        <v>60</v>
      </c>
      <c r="AG1627" s="10">
        <f t="shared" si="308"/>
        <v>1944</v>
      </c>
      <c r="AH1627">
        <f t="shared" si="314"/>
        <v>0</v>
      </c>
      <c r="AI1627" s="10" t="str">
        <f t="shared" si="315"/>
        <v>nee 60 1944 0</v>
      </c>
      <c r="AJ1627" s="10" t="e">
        <f>_xlfn.XLOOKUP(AI1627,'Hybride Warmtepomp'!F$3:F$165,'Hybride Warmtepomp'!B$3:B$165)</f>
        <v>#N/A</v>
      </c>
      <c r="AK1627" t="str">
        <f t="shared" si="309"/>
        <v/>
      </c>
      <c r="AL1627" t="str">
        <f t="shared" si="313"/>
        <v>nee</v>
      </c>
      <c r="AM1627" t="str">
        <f t="shared" si="310"/>
        <v>nee</v>
      </c>
      <c r="AN1627" t="b">
        <f t="shared" si="311"/>
        <v>0</v>
      </c>
      <c r="AO1627" t="b">
        <f t="shared" si="312"/>
        <v>0</v>
      </c>
    </row>
    <row r="1628" spans="1:41">
      <c r="A1628" s="33"/>
      <c r="B1628" s="33"/>
      <c r="C1628" s="49"/>
      <c r="D1628" s="49"/>
      <c r="E1628" s="50"/>
      <c r="F1628" s="7"/>
      <c r="G1628" s="50"/>
      <c r="H1628" s="50"/>
      <c r="I1628" s="49"/>
      <c r="J1628" s="54"/>
      <c r="K1628" s="49"/>
      <c r="L1628" s="49"/>
      <c r="M1628" s="41"/>
      <c r="N1628" s="7"/>
      <c r="O1628" s="8" t="str">
        <f t="shared" si="304"/>
        <v xml:space="preserve"> </v>
      </c>
      <c r="P1628" s="8" t="str">
        <f t="shared" si="305"/>
        <v xml:space="preserve"> </v>
      </c>
      <c r="Q1628" s="7"/>
      <c r="R1628" s="6"/>
      <c r="S1628" s="7"/>
      <c r="T1628" s="7"/>
      <c r="U1628" s="7"/>
      <c r="V1628" s="9"/>
      <c r="W1628" s="9"/>
      <c r="X1628" s="9"/>
      <c r="Y1628" s="9"/>
      <c r="Z1628" s="7"/>
      <c r="AA1628" s="7"/>
      <c r="AB1628" s="7"/>
      <c r="AC1628" s="7"/>
      <c r="AD1628" t="str">
        <f>IF('Invulblad per woning'!B1628=0," ","ja")</f>
        <v xml:space="preserve"> </v>
      </c>
      <c r="AE1628" s="10" t="str">
        <f t="shared" si="306"/>
        <v>nee</v>
      </c>
      <c r="AF1628" s="10">
        <f t="shared" si="307"/>
        <v>60</v>
      </c>
      <c r="AG1628" s="10">
        <f t="shared" si="308"/>
        <v>1944</v>
      </c>
      <c r="AH1628">
        <f t="shared" si="314"/>
        <v>0</v>
      </c>
      <c r="AI1628" s="10" t="str">
        <f t="shared" si="315"/>
        <v>nee 60 1944 0</v>
      </c>
      <c r="AJ1628" s="10" t="e">
        <f>_xlfn.XLOOKUP(AI1628,'Hybride Warmtepomp'!F$3:F$165,'Hybride Warmtepomp'!B$3:B$165)</f>
        <v>#N/A</v>
      </c>
      <c r="AK1628" t="str">
        <f t="shared" si="309"/>
        <v/>
      </c>
      <c r="AL1628" t="str">
        <f t="shared" si="313"/>
        <v>nee</v>
      </c>
      <c r="AM1628" t="str">
        <f t="shared" si="310"/>
        <v>nee</v>
      </c>
      <c r="AN1628" t="b">
        <f t="shared" si="311"/>
        <v>0</v>
      </c>
      <c r="AO1628" t="b">
        <f t="shared" si="312"/>
        <v>0</v>
      </c>
    </row>
    <row r="1629" spans="1:41">
      <c r="A1629" s="33"/>
      <c r="B1629" s="33"/>
      <c r="C1629" s="49"/>
      <c r="D1629" s="49"/>
      <c r="E1629" s="50"/>
      <c r="F1629" s="7"/>
      <c r="G1629" s="50"/>
      <c r="H1629" s="50"/>
      <c r="I1629" s="49"/>
      <c r="J1629" s="54"/>
      <c r="K1629" s="49"/>
      <c r="L1629" s="49"/>
      <c r="M1629" s="41"/>
      <c r="N1629" s="7"/>
      <c r="O1629" s="8" t="str">
        <f t="shared" si="304"/>
        <v xml:space="preserve"> </v>
      </c>
      <c r="P1629" s="8" t="str">
        <f t="shared" si="305"/>
        <v xml:space="preserve"> </v>
      </c>
      <c r="Q1629" s="7"/>
      <c r="R1629" s="6"/>
      <c r="S1629" s="7"/>
      <c r="T1629" s="7"/>
      <c r="U1629" s="7"/>
      <c r="V1629" s="9"/>
      <c r="W1629" s="9"/>
      <c r="X1629" s="9"/>
      <c r="Y1629" s="9"/>
      <c r="Z1629" s="7"/>
      <c r="AA1629" s="7"/>
      <c r="AB1629" s="7"/>
      <c r="AC1629" s="7"/>
      <c r="AD1629" t="str">
        <f>IF('Invulblad per woning'!B1629=0," ","ja")</f>
        <v xml:space="preserve"> </v>
      </c>
      <c r="AE1629" s="10" t="str">
        <f t="shared" si="306"/>
        <v>nee</v>
      </c>
      <c r="AF1629" s="10">
        <f t="shared" si="307"/>
        <v>60</v>
      </c>
      <c r="AG1629" s="10">
        <f t="shared" si="308"/>
        <v>1944</v>
      </c>
      <c r="AH1629">
        <f t="shared" si="314"/>
        <v>0</v>
      </c>
      <c r="AI1629" s="10" t="str">
        <f t="shared" si="315"/>
        <v>nee 60 1944 0</v>
      </c>
      <c r="AJ1629" s="10" t="e">
        <f>_xlfn.XLOOKUP(AI1629,'Hybride Warmtepomp'!F$3:F$165,'Hybride Warmtepomp'!B$3:B$165)</f>
        <v>#N/A</v>
      </c>
      <c r="AK1629" t="str">
        <f t="shared" si="309"/>
        <v/>
      </c>
      <c r="AL1629" t="str">
        <f t="shared" si="313"/>
        <v>nee</v>
      </c>
      <c r="AM1629" t="str">
        <f t="shared" si="310"/>
        <v>nee</v>
      </c>
      <c r="AN1629" t="b">
        <f t="shared" si="311"/>
        <v>0</v>
      </c>
      <c r="AO1629" t="b">
        <f t="shared" si="312"/>
        <v>0</v>
      </c>
    </row>
    <row r="1630" spans="1:41">
      <c r="A1630" s="33"/>
      <c r="B1630" s="33"/>
      <c r="C1630" s="49"/>
      <c r="D1630" s="49"/>
      <c r="E1630" s="50"/>
      <c r="F1630" s="7"/>
      <c r="G1630" s="50"/>
      <c r="H1630" s="50"/>
      <c r="I1630" s="49"/>
      <c r="J1630" s="54"/>
      <c r="K1630" s="49"/>
      <c r="L1630" s="49"/>
      <c r="M1630" s="41"/>
      <c r="N1630" s="7"/>
      <c r="O1630" s="8" t="str">
        <f t="shared" si="304"/>
        <v xml:space="preserve"> </v>
      </c>
      <c r="P1630" s="8" t="str">
        <f t="shared" si="305"/>
        <v xml:space="preserve"> </v>
      </c>
      <c r="Q1630" s="7"/>
      <c r="R1630" s="6"/>
      <c r="S1630" s="7"/>
      <c r="T1630" s="7"/>
      <c r="U1630" s="7"/>
      <c r="V1630" s="9"/>
      <c r="W1630" s="9"/>
      <c r="X1630" s="9"/>
      <c r="Y1630" s="9"/>
      <c r="Z1630" s="7"/>
      <c r="AA1630" s="7"/>
      <c r="AB1630" s="7"/>
      <c r="AC1630" s="7"/>
      <c r="AD1630" t="str">
        <f>IF('Invulblad per woning'!B1630=0," ","ja")</f>
        <v xml:space="preserve"> </v>
      </c>
      <c r="AE1630" s="10" t="str">
        <f t="shared" si="306"/>
        <v>nee</v>
      </c>
      <c r="AF1630" s="10">
        <f t="shared" si="307"/>
        <v>60</v>
      </c>
      <c r="AG1630" s="10">
        <f t="shared" si="308"/>
        <v>1944</v>
      </c>
      <c r="AH1630">
        <f t="shared" si="314"/>
        <v>0</v>
      </c>
      <c r="AI1630" s="10" t="str">
        <f t="shared" si="315"/>
        <v>nee 60 1944 0</v>
      </c>
      <c r="AJ1630" s="10" t="e">
        <f>_xlfn.XLOOKUP(AI1630,'Hybride Warmtepomp'!F$3:F$165,'Hybride Warmtepomp'!B$3:B$165)</f>
        <v>#N/A</v>
      </c>
      <c r="AK1630" t="str">
        <f t="shared" si="309"/>
        <v/>
      </c>
      <c r="AL1630" t="str">
        <f t="shared" si="313"/>
        <v>nee</v>
      </c>
      <c r="AM1630" t="str">
        <f t="shared" si="310"/>
        <v>nee</v>
      </c>
      <c r="AN1630" t="b">
        <f t="shared" si="311"/>
        <v>0</v>
      </c>
      <c r="AO1630" t="b">
        <f t="shared" si="312"/>
        <v>0</v>
      </c>
    </row>
    <row r="1631" spans="1:41">
      <c r="A1631" s="33"/>
      <c r="B1631" s="33"/>
      <c r="C1631" s="49"/>
      <c r="D1631" s="49"/>
      <c r="E1631" s="50"/>
      <c r="F1631" s="7"/>
      <c r="G1631" s="50"/>
      <c r="H1631" s="50"/>
      <c r="I1631" s="49"/>
      <c r="J1631" s="54"/>
      <c r="K1631" s="49"/>
      <c r="L1631" s="49"/>
      <c r="M1631" s="41"/>
      <c r="N1631" s="7"/>
      <c r="O1631" s="8" t="str">
        <f t="shared" si="304"/>
        <v xml:space="preserve"> </v>
      </c>
      <c r="P1631" s="8" t="str">
        <f t="shared" si="305"/>
        <v xml:space="preserve"> </v>
      </c>
      <c r="Q1631" s="7"/>
      <c r="R1631" s="6"/>
      <c r="S1631" s="7"/>
      <c r="T1631" s="7"/>
      <c r="U1631" s="7"/>
      <c r="V1631" s="9"/>
      <c r="W1631" s="9"/>
      <c r="X1631" s="9"/>
      <c r="Y1631" s="9"/>
      <c r="Z1631" s="7"/>
      <c r="AA1631" s="7"/>
      <c r="AB1631" s="7"/>
      <c r="AC1631" s="7"/>
      <c r="AD1631" t="str">
        <f>IF('Invulblad per woning'!B1631=0," ","ja")</f>
        <v xml:space="preserve"> </v>
      </c>
      <c r="AE1631" s="10" t="str">
        <f t="shared" si="306"/>
        <v>nee</v>
      </c>
      <c r="AF1631" s="10">
        <f t="shared" si="307"/>
        <v>60</v>
      </c>
      <c r="AG1631" s="10">
        <f t="shared" si="308"/>
        <v>1944</v>
      </c>
      <c r="AH1631">
        <f t="shared" si="314"/>
        <v>0</v>
      </c>
      <c r="AI1631" s="10" t="str">
        <f t="shared" si="315"/>
        <v>nee 60 1944 0</v>
      </c>
      <c r="AJ1631" s="10" t="e">
        <f>_xlfn.XLOOKUP(AI1631,'Hybride Warmtepomp'!F$3:F$165,'Hybride Warmtepomp'!B$3:B$165)</f>
        <v>#N/A</v>
      </c>
      <c r="AK1631" t="str">
        <f t="shared" si="309"/>
        <v/>
      </c>
      <c r="AL1631" t="str">
        <f t="shared" si="313"/>
        <v>nee</v>
      </c>
      <c r="AM1631" t="str">
        <f t="shared" si="310"/>
        <v>nee</v>
      </c>
      <c r="AN1631" t="b">
        <f t="shared" si="311"/>
        <v>0</v>
      </c>
      <c r="AO1631" t="b">
        <f t="shared" si="312"/>
        <v>0</v>
      </c>
    </row>
    <row r="1632" spans="1:41">
      <c r="A1632" s="33"/>
      <c r="B1632" s="33"/>
      <c r="C1632" s="49"/>
      <c r="D1632" s="49"/>
      <c r="E1632" s="50"/>
      <c r="F1632" s="7"/>
      <c r="G1632" s="50"/>
      <c r="H1632" s="50"/>
      <c r="I1632" s="49"/>
      <c r="J1632" s="54"/>
      <c r="K1632" s="49"/>
      <c r="L1632" s="49"/>
      <c r="M1632" s="41"/>
      <c r="N1632" s="7"/>
      <c r="O1632" s="8" t="str">
        <f t="shared" si="304"/>
        <v xml:space="preserve"> </v>
      </c>
      <c r="P1632" s="8" t="str">
        <f t="shared" si="305"/>
        <v xml:space="preserve"> </v>
      </c>
      <c r="Q1632" s="7"/>
      <c r="R1632" s="6"/>
      <c r="S1632" s="7"/>
      <c r="T1632" s="7"/>
      <c r="U1632" s="7"/>
      <c r="V1632" s="9"/>
      <c r="W1632" s="9"/>
      <c r="X1632" s="9"/>
      <c r="Y1632" s="9"/>
      <c r="Z1632" s="7"/>
      <c r="AA1632" s="7"/>
      <c r="AB1632" s="7"/>
      <c r="AC1632" s="7"/>
      <c r="AD1632" t="str">
        <f>IF('Invulblad per woning'!B1632=0," ","ja")</f>
        <v xml:space="preserve"> </v>
      </c>
      <c r="AE1632" s="10" t="str">
        <f t="shared" si="306"/>
        <v>nee</v>
      </c>
      <c r="AF1632" s="10">
        <f t="shared" si="307"/>
        <v>60</v>
      </c>
      <c r="AG1632" s="10">
        <f t="shared" si="308"/>
        <v>1944</v>
      </c>
      <c r="AH1632">
        <f t="shared" si="314"/>
        <v>0</v>
      </c>
      <c r="AI1632" s="10" t="str">
        <f t="shared" si="315"/>
        <v>nee 60 1944 0</v>
      </c>
      <c r="AJ1632" s="10" t="e">
        <f>_xlfn.XLOOKUP(AI1632,'Hybride Warmtepomp'!F$3:F$165,'Hybride Warmtepomp'!B$3:B$165)</f>
        <v>#N/A</v>
      </c>
      <c r="AK1632" t="str">
        <f t="shared" si="309"/>
        <v/>
      </c>
      <c r="AL1632" t="str">
        <f t="shared" si="313"/>
        <v>nee</v>
      </c>
      <c r="AM1632" t="str">
        <f t="shared" si="310"/>
        <v>nee</v>
      </c>
      <c r="AN1632" t="b">
        <f t="shared" si="311"/>
        <v>0</v>
      </c>
      <c r="AO1632" t="b">
        <f t="shared" si="312"/>
        <v>0</v>
      </c>
    </row>
    <row r="1633" spans="1:41">
      <c r="A1633" s="33"/>
      <c r="B1633" s="33"/>
      <c r="C1633" s="49"/>
      <c r="D1633" s="49"/>
      <c r="E1633" s="50"/>
      <c r="F1633" s="7"/>
      <c r="G1633" s="50"/>
      <c r="H1633" s="50"/>
      <c r="I1633" s="49"/>
      <c r="J1633" s="54"/>
      <c r="K1633" s="49"/>
      <c r="L1633" s="49"/>
      <c r="M1633" s="41"/>
      <c r="N1633" s="7"/>
      <c r="O1633" s="8" t="str">
        <f t="shared" si="304"/>
        <v xml:space="preserve"> </v>
      </c>
      <c r="P1633" s="8" t="str">
        <f t="shared" si="305"/>
        <v xml:space="preserve"> </v>
      </c>
      <c r="Q1633" s="7"/>
      <c r="R1633" s="6"/>
      <c r="S1633" s="7"/>
      <c r="T1633" s="7"/>
      <c r="U1633" s="7"/>
      <c r="V1633" s="9"/>
      <c r="W1633" s="9"/>
      <c r="X1633" s="9"/>
      <c r="Y1633" s="9"/>
      <c r="Z1633" s="7"/>
      <c r="AA1633" s="7"/>
      <c r="AB1633" s="7"/>
      <c r="AC1633" s="7"/>
      <c r="AD1633" t="str">
        <f>IF('Invulblad per woning'!B1633=0," ","ja")</f>
        <v xml:space="preserve"> </v>
      </c>
      <c r="AE1633" s="10" t="str">
        <f t="shared" si="306"/>
        <v>nee</v>
      </c>
      <c r="AF1633" s="10">
        <f t="shared" si="307"/>
        <v>60</v>
      </c>
      <c r="AG1633" s="10">
        <f t="shared" si="308"/>
        <v>1944</v>
      </c>
      <c r="AH1633">
        <f t="shared" si="314"/>
        <v>0</v>
      </c>
      <c r="AI1633" s="10" t="str">
        <f t="shared" si="315"/>
        <v>nee 60 1944 0</v>
      </c>
      <c r="AJ1633" s="10" t="e">
        <f>_xlfn.XLOOKUP(AI1633,'Hybride Warmtepomp'!F$3:F$165,'Hybride Warmtepomp'!B$3:B$165)</f>
        <v>#N/A</v>
      </c>
      <c r="AK1633" t="str">
        <f t="shared" si="309"/>
        <v/>
      </c>
      <c r="AL1633" t="str">
        <f t="shared" si="313"/>
        <v>nee</v>
      </c>
      <c r="AM1633" t="str">
        <f t="shared" si="310"/>
        <v>nee</v>
      </c>
      <c r="AN1633" t="b">
        <f t="shared" si="311"/>
        <v>0</v>
      </c>
      <c r="AO1633" t="b">
        <f t="shared" si="312"/>
        <v>0</v>
      </c>
    </row>
    <row r="1634" spans="1:41">
      <c r="A1634" s="33"/>
      <c r="B1634" s="33"/>
      <c r="C1634" s="49"/>
      <c r="D1634" s="49"/>
      <c r="E1634" s="50"/>
      <c r="F1634" s="7"/>
      <c r="G1634" s="50"/>
      <c r="H1634" s="50"/>
      <c r="I1634" s="49"/>
      <c r="J1634" s="54"/>
      <c r="K1634" s="49"/>
      <c r="L1634" s="49"/>
      <c r="M1634" s="41"/>
      <c r="N1634" s="7"/>
      <c r="O1634" s="8" t="str">
        <f t="shared" si="304"/>
        <v xml:space="preserve"> </v>
      </c>
      <c r="P1634" s="8" t="str">
        <f t="shared" si="305"/>
        <v xml:space="preserve"> </v>
      </c>
      <c r="Q1634" s="7"/>
      <c r="R1634" s="6"/>
      <c r="S1634" s="7"/>
      <c r="T1634" s="7"/>
      <c r="U1634" s="7"/>
      <c r="V1634" s="9"/>
      <c r="W1634" s="9"/>
      <c r="X1634" s="9"/>
      <c r="Y1634" s="9"/>
      <c r="Z1634" s="7"/>
      <c r="AA1634" s="7"/>
      <c r="AB1634" s="7"/>
      <c r="AC1634" s="7"/>
      <c r="AD1634" t="str">
        <f>IF('Invulblad per woning'!B1634=0," ","ja")</f>
        <v xml:space="preserve"> </v>
      </c>
      <c r="AE1634" s="10" t="str">
        <f t="shared" si="306"/>
        <v>nee</v>
      </c>
      <c r="AF1634" s="10">
        <f t="shared" si="307"/>
        <v>60</v>
      </c>
      <c r="AG1634" s="10">
        <f t="shared" si="308"/>
        <v>1944</v>
      </c>
      <c r="AH1634">
        <f t="shared" si="314"/>
        <v>0</v>
      </c>
      <c r="AI1634" s="10" t="str">
        <f t="shared" si="315"/>
        <v>nee 60 1944 0</v>
      </c>
      <c r="AJ1634" s="10" t="e">
        <f>_xlfn.XLOOKUP(AI1634,'Hybride Warmtepomp'!F$3:F$165,'Hybride Warmtepomp'!B$3:B$165)</f>
        <v>#N/A</v>
      </c>
      <c r="AK1634" t="str">
        <f t="shared" si="309"/>
        <v/>
      </c>
      <c r="AL1634" t="str">
        <f t="shared" si="313"/>
        <v>nee</v>
      </c>
      <c r="AM1634" t="str">
        <f t="shared" si="310"/>
        <v>nee</v>
      </c>
      <c r="AN1634" t="b">
        <f t="shared" si="311"/>
        <v>0</v>
      </c>
      <c r="AO1634" t="b">
        <f t="shared" si="312"/>
        <v>0</v>
      </c>
    </row>
    <row r="1635" spans="1:41">
      <c r="A1635" s="33"/>
      <c r="B1635" s="33"/>
      <c r="C1635" s="49"/>
      <c r="D1635" s="49"/>
      <c r="E1635" s="50"/>
      <c r="F1635" s="7"/>
      <c r="G1635" s="50"/>
      <c r="H1635" s="50"/>
      <c r="I1635" s="49"/>
      <c r="J1635" s="54"/>
      <c r="K1635" s="49"/>
      <c r="L1635" s="49"/>
      <c r="M1635" s="41"/>
      <c r="N1635" s="7"/>
      <c r="O1635" s="8" t="str">
        <f t="shared" si="304"/>
        <v xml:space="preserve"> </v>
      </c>
      <c r="P1635" s="8" t="str">
        <f t="shared" si="305"/>
        <v xml:space="preserve"> </v>
      </c>
      <c r="Q1635" s="7"/>
      <c r="R1635" s="6"/>
      <c r="S1635" s="7"/>
      <c r="T1635" s="7"/>
      <c r="U1635" s="7"/>
      <c r="V1635" s="9"/>
      <c r="W1635" s="9"/>
      <c r="X1635" s="9"/>
      <c r="Y1635" s="9"/>
      <c r="Z1635" s="7"/>
      <c r="AA1635" s="7"/>
      <c r="AB1635" s="7"/>
      <c r="AC1635" s="7"/>
      <c r="AD1635" t="str">
        <f>IF('Invulblad per woning'!B1635=0," ","ja")</f>
        <v xml:space="preserve"> </v>
      </c>
      <c r="AE1635" s="10" t="str">
        <f t="shared" si="306"/>
        <v>nee</v>
      </c>
      <c r="AF1635" s="10">
        <f t="shared" si="307"/>
        <v>60</v>
      </c>
      <c r="AG1635" s="10">
        <f t="shared" si="308"/>
        <v>1944</v>
      </c>
      <c r="AH1635">
        <f t="shared" si="314"/>
        <v>0</v>
      </c>
      <c r="AI1635" s="10" t="str">
        <f t="shared" si="315"/>
        <v>nee 60 1944 0</v>
      </c>
      <c r="AJ1635" s="10" t="e">
        <f>_xlfn.XLOOKUP(AI1635,'Hybride Warmtepomp'!F$3:F$165,'Hybride Warmtepomp'!B$3:B$165)</f>
        <v>#N/A</v>
      </c>
      <c r="AK1635" t="str">
        <f t="shared" si="309"/>
        <v/>
      </c>
      <c r="AL1635" t="str">
        <f t="shared" si="313"/>
        <v>nee</v>
      </c>
      <c r="AM1635" t="str">
        <f t="shared" si="310"/>
        <v>nee</v>
      </c>
      <c r="AN1635" t="b">
        <f t="shared" si="311"/>
        <v>0</v>
      </c>
      <c r="AO1635" t="b">
        <f t="shared" si="312"/>
        <v>0</v>
      </c>
    </row>
    <row r="1636" spans="1:41">
      <c r="A1636" s="33"/>
      <c r="B1636" s="33"/>
      <c r="C1636" s="49"/>
      <c r="D1636" s="49"/>
      <c r="E1636" s="50"/>
      <c r="F1636" s="7"/>
      <c r="G1636" s="50"/>
      <c r="H1636" s="50"/>
      <c r="I1636" s="49"/>
      <c r="J1636" s="54"/>
      <c r="K1636" s="49"/>
      <c r="L1636" s="49"/>
      <c r="M1636" s="41"/>
      <c r="N1636" s="7"/>
      <c r="O1636" s="8" t="str">
        <f t="shared" si="304"/>
        <v xml:space="preserve"> </v>
      </c>
      <c r="P1636" s="8" t="str">
        <f t="shared" si="305"/>
        <v xml:space="preserve"> </v>
      </c>
      <c r="Q1636" s="7"/>
      <c r="R1636" s="6"/>
      <c r="S1636" s="7"/>
      <c r="T1636" s="7"/>
      <c r="U1636" s="7"/>
      <c r="V1636" s="9"/>
      <c r="W1636" s="9"/>
      <c r="X1636" s="9"/>
      <c r="Y1636" s="9"/>
      <c r="Z1636" s="7"/>
      <c r="AA1636" s="7"/>
      <c r="AB1636" s="7"/>
      <c r="AC1636" s="7"/>
      <c r="AD1636" t="str">
        <f>IF('Invulblad per woning'!B1636=0," ","ja")</f>
        <v xml:space="preserve"> </v>
      </c>
      <c r="AE1636" s="10" t="str">
        <f t="shared" si="306"/>
        <v>nee</v>
      </c>
      <c r="AF1636" s="10">
        <f t="shared" si="307"/>
        <v>60</v>
      </c>
      <c r="AG1636" s="10">
        <f t="shared" si="308"/>
        <v>1944</v>
      </c>
      <c r="AH1636">
        <f t="shared" si="314"/>
        <v>0</v>
      </c>
      <c r="AI1636" s="10" t="str">
        <f t="shared" si="315"/>
        <v>nee 60 1944 0</v>
      </c>
      <c r="AJ1636" s="10" t="e">
        <f>_xlfn.XLOOKUP(AI1636,'Hybride Warmtepomp'!F$3:F$165,'Hybride Warmtepomp'!B$3:B$165)</f>
        <v>#N/A</v>
      </c>
      <c r="AK1636" t="str">
        <f t="shared" si="309"/>
        <v/>
      </c>
      <c r="AL1636" t="str">
        <f t="shared" si="313"/>
        <v>nee</v>
      </c>
      <c r="AM1636" t="str">
        <f t="shared" si="310"/>
        <v>nee</v>
      </c>
      <c r="AN1636" t="b">
        <f t="shared" si="311"/>
        <v>0</v>
      </c>
      <c r="AO1636" t="b">
        <f t="shared" si="312"/>
        <v>0</v>
      </c>
    </row>
    <row r="1637" spans="1:41">
      <c r="A1637" s="33"/>
      <c r="B1637" s="33"/>
      <c r="C1637" s="49"/>
      <c r="D1637" s="49"/>
      <c r="E1637" s="50"/>
      <c r="F1637" s="7"/>
      <c r="G1637" s="50"/>
      <c r="H1637" s="50"/>
      <c r="I1637" s="49"/>
      <c r="J1637" s="54"/>
      <c r="K1637" s="49"/>
      <c r="L1637" s="49"/>
      <c r="M1637" s="41"/>
      <c r="N1637" s="7"/>
      <c r="O1637" s="8" t="str">
        <f t="shared" si="304"/>
        <v xml:space="preserve"> </v>
      </c>
      <c r="P1637" s="8" t="str">
        <f t="shared" si="305"/>
        <v xml:space="preserve"> </v>
      </c>
      <c r="Q1637" s="7"/>
      <c r="R1637" s="6"/>
      <c r="S1637" s="7"/>
      <c r="T1637" s="7"/>
      <c r="U1637" s="7"/>
      <c r="V1637" s="9"/>
      <c r="W1637" s="9"/>
      <c r="X1637" s="9"/>
      <c r="Y1637" s="9"/>
      <c r="Z1637" s="7"/>
      <c r="AA1637" s="7"/>
      <c r="AB1637" s="7"/>
      <c r="AC1637" s="7"/>
      <c r="AD1637" t="str">
        <f>IF('Invulblad per woning'!B1637=0," ","ja")</f>
        <v xml:space="preserve"> </v>
      </c>
      <c r="AE1637" s="10" t="str">
        <f t="shared" si="306"/>
        <v>nee</v>
      </c>
      <c r="AF1637" s="10">
        <f t="shared" si="307"/>
        <v>60</v>
      </c>
      <c r="AG1637" s="10">
        <f t="shared" si="308"/>
        <v>1944</v>
      </c>
      <c r="AH1637">
        <f t="shared" si="314"/>
        <v>0</v>
      </c>
      <c r="AI1637" s="10" t="str">
        <f t="shared" si="315"/>
        <v>nee 60 1944 0</v>
      </c>
      <c r="AJ1637" s="10" t="e">
        <f>_xlfn.XLOOKUP(AI1637,'Hybride Warmtepomp'!F$3:F$165,'Hybride Warmtepomp'!B$3:B$165)</f>
        <v>#N/A</v>
      </c>
      <c r="AK1637" t="str">
        <f t="shared" si="309"/>
        <v/>
      </c>
      <c r="AL1637" t="str">
        <f t="shared" si="313"/>
        <v>nee</v>
      </c>
      <c r="AM1637" t="str">
        <f t="shared" si="310"/>
        <v>nee</v>
      </c>
      <c r="AN1637" t="b">
        <f t="shared" si="311"/>
        <v>0</v>
      </c>
      <c r="AO1637" t="b">
        <f t="shared" si="312"/>
        <v>0</v>
      </c>
    </row>
    <row r="1638" spans="1:41">
      <c r="A1638" s="33"/>
      <c r="B1638" s="33"/>
      <c r="C1638" s="49"/>
      <c r="D1638" s="49"/>
      <c r="E1638" s="50"/>
      <c r="F1638" s="7"/>
      <c r="G1638" s="50"/>
      <c r="H1638" s="50"/>
      <c r="I1638" s="49"/>
      <c r="J1638" s="54"/>
      <c r="K1638" s="49"/>
      <c r="L1638" s="49"/>
      <c r="M1638" s="41"/>
      <c r="N1638" s="7"/>
      <c r="O1638" s="8" t="str">
        <f t="shared" si="304"/>
        <v xml:space="preserve"> </v>
      </c>
      <c r="P1638" s="8" t="str">
        <f t="shared" si="305"/>
        <v xml:space="preserve"> </v>
      </c>
      <c r="Q1638" s="7"/>
      <c r="R1638" s="6"/>
      <c r="S1638" s="7"/>
      <c r="T1638" s="7"/>
      <c r="U1638" s="7"/>
      <c r="V1638" s="9"/>
      <c r="W1638" s="9"/>
      <c r="X1638" s="9"/>
      <c r="Y1638" s="9"/>
      <c r="Z1638" s="7"/>
      <c r="AA1638" s="7"/>
      <c r="AB1638" s="7"/>
      <c r="AC1638" s="7"/>
      <c r="AD1638" t="str">
        <f>IF('Invulblad per woning'!B1638=0," ","ja")</f>
        <v xml:space="preserve"> </v>
      </c>
      <c r="AE1638" s="10" t="str">
        <f t="shared" si="306"/>
        <v>nee</v>
      </c>
      <c r="AF1638" s="10">
        <f t="shared" si="307"/>
        <v>60</v>
      </c>
      <c r="AG1638" s="10">
        <f t="shared" si="308"/>
        <v>1944</v>
      </c>
      <c r="AH1638">
        <f t="shared" si="314"/>
        <v>0</v>
      </c>
      <c r="AI1638" s="10" t="str">
        <f t="shared" si="315"/>
        <v>nee 60 1944 0</v>
      </c>
      <c r="AJ1638" s="10" t="e">
        <f>_xlfn.XLOOKUP(AI1638,'Hybride Warmtepomp'!F$3:F$165,'Hybride Warmtepomp'!B$3:B$165)</f>
        <v>#N/A</v>
      </c>
      <c r="AK1638" t="str">
        <f t="shared" si="309"/>
        <v/>
      </c>
      <c r="AL1638" t="str">
        <f t="shared" si="313"/>
        <v>nee</v>
      </c>
      <c r="AM1638" t="str">
        <f t="shared" si="310"/>
        <v>nee</v>
      </c>
      <c r="AN1638" t="b">
        <f t="shared" si="311"/>
        <v>0</v>
      </c>
      <c r="AO1638" t="b">
        <f t="shared" si="312"/>
        <v>0</v>
      </c>
    </row>
    <row r="1639" spans="1:41">
      <c r="A1639" s="33"/>
      <c r="B1639" s="33"/>
      <c r="C1639" s="49"/>
      <c r="D1639" s="49"/>
      <c r="E1639" s="50"/>
      <c r="F1639" s="7"/>
      <c r="G1639" s="50"/>
      <c r="H1639" s="50"/>
      <c r="I1639" s="49"/>
      <c r="J1639" s="54"/>
      <c r="K1639" s="49"/>
      <c r="L1639" s="49"/>
      <c r="M1639" s="41"/>
      <c r="N1639" s="7"/>
      <c r="O1639" s="8" t="str">
        <f t="shared" si="304"/>
        <v xml:space="preserve"> </v>
      </c>
      <c r="P1639" s="8" t="str">
        <f t="shared" si="305"/>
        <v xml:space="preserve"> </v>
      </c>
      <c r="Q1639" s="7"/>
      <c r="R1639" s="6"/>
      <c r="S1639" s="7"/>
      <c r="T1639" s="7"/>
      <c r="U1639" s="7"/>
      <c r="V1639" s="9"/>
      <c r="W1639" s="9"/>
      <c r="X1639" s="9"/>
      <c r="Y1639" s="9"/>
      <c r="Z1639" s="7"/>
      <c r="AA1639" s="7"/>
      <c r="AB1639" s="7"/>
      <c r="AC1639" s="7"/>
      <c r="AD1639" t="str">
        <f>IF('Invulblad per woning'!B1639=0," ","ja")</f>
        <v xml:space="preserve"> </v>
      </c>
      <c r="AE1639" s="10" t="str">
        <f t="shared" si="306"/>
        <v>nee</v>
      </c>
      <c r="AF1639" s="10">
        <f t="shared" si="307"/>
        <v>60</v>
      </c>
      <c r="AG1639" s="10">
        <f t="shared" si="308"/>
        <v>1944</v>
      </c>
      <c r="AH1639">
        <f t="shared" si="314"/>
        <v>0</v>
      </c>
      <c r="AI1639" s="10" t="str">
        <f t="shared" si="315"/>
        <v>nee 60 1944 0</v>
      </c>
      <c r="AJ1639" s="10" t="e">
        <f>_xlfn.XLOOKUP(AI1639,'Hybride Warmtepomp'!F$3:F$165,'Hybride Warmtepomp'!B$3:B$165)</f>
        <v>#N/A</v>
      </c>
      <c r="AK1639" t="str">
        <f t="shared" si="309"/>
        <v/>
      </c>
      <c r="AL1639" t="str">
        <f t="shared" si="313"/>
        <v>nee</v>
      </c>
      <c r="AM1639" t="str">
        <f t="shared" si="310"/>
        <v>nee</v>
      </c>
      <c r="AN1639" t="b">
        <f t="shared" si="311"/>
        <v>0</v>
      </c>
      <c r="AO1639" t="b">
        <f t="shared" si="312"/>
        <v>0</v>
      </c>
    </row>
    <row r="1640" spans="1:41">
      <c r="A1640" s="33"/>
      <c r="B1640" s="33"/>
      <c r="C1640" s="49"/>
      <c r="D1640" s="49"/>
      <c r="E1640" s="50"/>
      <c r="F1640" s="7"/>
      <c r="G1640" s="50"/>
      <c r="H1640" s="50"/>
      <c r="I1640" s="49"/>
      <c r="J1640" s="54"/>
      <c r="K1640" s="49"/>
      <c r="L1640" s="49"/>
      <c r="M1640" s="41"/>
      <c r="N1640" s="7"/>
      <c r="O1640" s="8" t="str">
        <f t="shared" si="304"/>
        <v xml:space="preserve"> </v>
      </c>
      <c r="P1640" s="8" t="str">
        <f t="shared" si="305"/>
        <v xml:space="preserve"> </v>
      </c>
      <c r="Q1640" s="7"/>
      <c r="R1640" s="6"/>
      <c r="S1640" s="7"/>
      <c r="T1640" s="7"/>
      <c r="U1640" s="7"/>
      <c r="V1640" s="9"/>
      <c r="W1640" s="9"/>
      <c r="X1640" s="9"/>
      <c r="Y1640" s="9"/>
      <c r="Z1640" s="7"/>
      <c r="AA1640" s="7"/>
      <c r="AB1640" s="7"/>
      <c r="AC1640" s="7"/>
      <c r="AD1640" t="str">
        <f>IF('Invulblad per woning'!B1640=0," ","ja")</f>
        <v xml:space="preserve"> </v>
      </c>
      <c r="AE1640" s="10" t="str">
        <f t="shared" si="306"/>
        <v>nee</v>
      </c>
      <c r="AF1640" s="10">
        <f t="shared" si="307"/>
        <v>60</v>
      </c>
      <c r="AG1640" s="10">
        <f t="shared" si="308"/>
        <v>1944</v>
      </c>
      <c r="AH1640">
        <f t="shared" si="314"/>
        <v>0</v>
      </c>
      <c r="AI1640" s="10" t="str">
        <f t="shared" si="315"/>
        <v>nee 60 1944 0</v>
      </c>
      <c r="AJ1640" s="10" t="e">
        <f>_xlfn.XLOOKUP(AI1640,'Hybride Warmtepomp'!F$3:F$165,'Hybride Warmtepomp'!B$3:B$165)</f>
        <v>#N/A</v>
      </c>
      <c r="AK1640" t="str">
        <f t="shared" si="309"/>
        <v/>
      </c>
      <c r="AL1640" t="str">
        <f t="shared" si="313"/>
        <v>nee</v>
      </c>
      <c r="AM1640" t="str">
        <f t="shared" si="310"/>
        <v>nee</v>
      </c>
      <c r="AN1640" t="b">
        <f t="shared" si="311"/>
        <v>0</v>
      </c>
      <c r="AO1640" t="b">
        <f t="shared" si="312"/>
        <v>0</v>
      </c>
    </row>
    <row r="1641" spans="1:41">
      <c r="A1641" s="33"/>
      <c r="B1641" s="33"/>
      <c r="C1641" s="49"/>
      <c r="D1641" s="49"/>
      <c r="E1641" s="50"/>
      <c r="F1641" s="7"/>
      <c r="G1641" s="50"/>
      <c r="H1641" s="50"/>
      <c r="I1641" s="49"/>
      <c r="J1641" s="54"/>
      <c r="K1641" s="49"/>
      <c r="L1641" s="49"/>
      <c r="M1641" s="41"/>
      <c r="N1641" s="7"/>
      <c r="O1641" s="8" t="str">
        <f t="shared" si="304"/>
        <v xml:space="preserve"> </v>
      </c>
      <c r="P1641" s="8" t="str">
        <f t="shared" si="305"/>
        <v xml:space="preserve"> </v>
      </c>
      <c r="Q1641" s="7"/>
      <c r="R1641" s="6"/>
      <c r="S1641" s="7"/>
      <c r="T1641" s="7"/>
      <c r="U1641" s="7"/>
      <c r="V1641" s="9"/>
      <c r="W1641" s="9"/>
      <c r="X1641" s="9"/>
      <c r="Y1641" s="9"/>
      <c r="Z1641" s="7"/>
      <c r="AA1641" s="7"/>
      <c r="AB1641" s="7"/>
      <c r="AC1641" s="7"/>
      <c r="AD1641" t="str">
        <f>IF('Invulblad per woning'!B1641=0," ","ja")</f>
        <v xml:space="preserve"> </v>
      </c>
      <c r="AE1641" s="10" t="str">
        <f t="shared" si="306"/>
        <v>nee</v>
      </c>
      <c r="AF1641" s="10">
        <f t="shared" si="307"/>
        <v>60</v>
      </c>
      <c r="AG1641" s="10">
        <f t="shared" si="308"/>
        <v>1944</v>
      </c>
      <c r="AH1641">
        <f t="shared" si="314"/>
        <v>0</v>
      </c>
      <c r="AI1641" s="10" t="str">
        <f t="shared" si="315"/>
        <v>nee 60 1944 0</v>
      </c>
      <c r="AJ1641" s="10" t="e">
        <f>_xlfn.XLOOKUP(AI1641,'Hybride Warmtepomp'!F$3:F$165,'Hybride Warmtepomp'!B$3:B$165)</f>
        <v>#N/A</v>
      </c>
      <c r="AK1641" t="str">
        <f t="shared" si="309"/>
        <v/>
      </c>
      <c r="AL1641" t="str">
        <f t="shared" si="313"/>
        <v>nee</v>
      </c>
      <c r="AM1641" t="str">
        <f t="shared" si="310"/>
        <v>nee</v>
      </c>
      <c r="AN1641" t="b">
        <f t="shared" si="311"/>
        <v>0</v>
      </c>
      <c r="AO1641" t="b">
        <f t="shared" si="312"/>
        <v>0</v>
      </c>
    </row>
    <row r="1642" spans="1:41">
      <c r="A1642" s="33"/>
      <c r="B1642" s="33"/>
      <c r="C1642" s="49"/>
      <c r="D1642" s="49"/>
      <c r="E1642" s="50"/>
      <c r="F1642" s="7"/>
      <c r="G1642" s="50"/>
      <c r="H1642" s="50"/>
      <c r="I1642" s="49"/>
      <c r="J1642" s="54"/>
      <c r="K1642" s="49"/>
      <c r="L1642" s="49"/>
      <c r="M1642" s="41"/>
      <c r="N1642" s="7"/>
      <c r="O1642" s="8" t="str">
        <f t="shared" si="304"/>
        <v xml:space="preserve"> </v>
      </c>
      <c r="P1642" s="8" t="str">
        <f t="shared" si="305"/>
        <v xml:space="preserve"> </v>
      </c>
      <c r="Q1642" s="7"/>
      <c r="R1642" s="6"/>
      <c r="S1642" s="7"/>
      <c r="T1642" s="7"/>
      <c r="U1642" s="7"/>
      <c r="V1642" s="9"/>
      <c r="W1642" s="9"/>
      <c r="X1642" s="9"/>
      <c r="Y1642" s="9"/>
      <c r="Z1642" s="7"/>
      <c r="AA1642" s="7"/>
      <c r="AB1642" s="7"/>
      <c r="AC1642" s="7"/>
      <c r="AD1642" t="str">
        <f>IF('Invulblad per woning'!B1642=0," ","ja")</f>
        <v xml:space="preserve"> </v>
      </c>
      <c r="AE1642" s="10" t="str">
        <f t="shared" si="306"/>
        <v>nee</v>
      </c>
      <c r="AF1642" s="10">
        <f t="shared" si="307"/>
        <v>60</v>
      </c>
      <c r="AG1642" s="10">
        <f t="shared" si="308"/>
        <v>1944</v>
      </c>
      <c r="AH1642">
        <f t="shared" si="314"/>
        <v>0</v>
      </c>
      <c r="AI1642" s="10" t="str">
        <f t="shared" si="315"/>
        <v>nee 60 1944 0</v>
      </c>
      <c r="AJ1642" s="10" t="e">
        <f>_xlfn.XLOOKUP(AI1642,'Hybride Warmtepomp'!F$3:F$165,'Hybride Warmtepomp'!B$3:B$165)</f>
        <v>#N/A</v>
      </c>
      <c r="AK1642" t="str">
        <f t="shared" si="309"/>
        <v/>
      </c>
      <c r="AL1642" t="str">
        <f t="shared" si="313"/>
        <v>nee</v>
      </c>
      <c r="AM1642" t="str">
        <f t="shared" si="310"/>
        <v>nee</v>
      </c>
      <c r="AN1642" t="b">
        <f t="shared" si="311"/>
        <v>0</v>
      </c>
      <c r="AO1642" t="b">
        <f t="shared" si="312"/>
        <v>0</v>
      </c>
    </row>
    <row r="1643" spans="1:41">
      <c r="A1643" s="33"/>
      <c r="B1643" s="33"/>
      <c r="C1643" s="49"/>
      <c r="D1643" s="49"/>
      <c r="E1643" s="50"/>
      <c r="F1643" s="7"/>
      <c r="G1643" s="50"/>
      <c r="H1643" s="50"/>
      <c r="I1643" s="49"/>
      <c r="J1643" s="54"/>
      <c r="K1643" s="49"/>
      <c r="L1643" s="49"/>
      <c r="M1643" s="41"/>
      <c r="N1643" s="7"/>
      <c r="O1643" s="8" t="str">
        <f t="shared" si="304"/>
        <v xml:space="preserve"> </v>
      </c>
      <c r="P1643" s="8" t="str">
        <f t="shared" si="305"/>
        <v xml:space="preserve"> </v>
      </c>
      <c r="Q1643" s="7"/>
      <c r="R1643" s="6"/>
      <c r="S1643" s="7"/>
      <c r="T1643" s="7"/>
      <c r="U1643" s="7"/>
      <c r="V1643" s="9"/>
      <c r="W1643" s="9"/>
      <c r="X1643" s="9"/>
      <c r="Y1643" s="9"/>
      <c r="Z1643" s="7"/>
      <c r="AA1643" s="7"/>
      <c r="AB1643" s="7"/>
      <c r="AC1643" s="7"/>
      <c r="AD1643" t="str">
        <f>IF('Invulblad per woning'!B1643=0," ","ja")</f>
        <v xml:space="preserve"> </v>
      </c>
      <c r="AE1643" s="10" t="str">
        <f t="shared" si="306"/>
        <v>nee</v>
      </c>
      <c r="AF1643" s="10">
        <f t="shared" si="307"/>
        <v>60</v>
      </c>
      <c r="AG1643" s="10">
        <f t="shared" si="308"/>
        <v>1944</v>
      </c>
      <c r="AH1643">
        <f t="shared" si="314"/>
        <v>0</v>
      </c>
      <c r="AI1643" s="10" t="str">
        <f t="shared" si="315"/>
        <v>nee 60 1944 0</v>
      </c>
      <c r="AJ1643" s="10" t="e">
        <f>_xlfn.XLOOKUP(AI1643,'Hybride Warmtepomp'!F$3:F$165,'Hybride Warmtepomp'!B$3:B$165)</f>
        <v>#N/A</v>
      </c>
      <c r="AK1643" t="str">
        <f t="shared" si="309"/>
        <v/>
      </c>
      <c r="AL1643" t="str">
        <f t="shared" si="313"/>
        <v>nee</v>
      </c>
      <c r="AM1643" t="str">
        <f t="shared" si="310"/>
        <v>nee</v>
      </c>
      <c r="AN1643" t="b">
        <f t="shared" si="311"/>
        <v>0</v>
      </c>
      <c r="AO1643" t="b">
        <f t="shared" si="312"/>
        <v>0</v>
      </c>
    </row>
    <row r="1644" spans="1:41">
      <c r="A1644" s="33"/>
      <c r="B1644" s="33"/>
      <c r="C1644" s="49"/>
      <c r="D1644" s="49"/>
      <c r="E1644" s="50"/>
      <c r="F1644" s="7"/>
      <c r="G1644" s="50"/>
      <c r="H1644" s="50"/>
      <c r="I1644" s="49"/>
      <c r="J1644" s="54"/>
      <c r="K1644" s="49"/>
      <c r="L1644" s="49"/>
      <c r="M1644" s="41"/>
      <c r="N1644" s="7"/>
      <c r="O1644" s="8" t="str">
        <f t="shared" si="304"/>
        <v xml:space="preserve"> </v>
      </c>
      <c r="P1644" s="8" t="str">
        <f t="shared" si="305"/>
        <v xml:space="preserve"> </v>
      </c>
      <c r="Q1644" s="7"/>
      <c r="R1644" s="6"/>
      <c r="S1644" s="7"/>
      <c r="T1644" s="7"/>
      <c r="U1644" s="7"/>
      <c r="V1644" s="9"/>
      <c r="W1644" s="9"/>
      <c r="X1644" s="9"/>
      <c r="Y1644" s="9"/>
      <c r="Z1644" s="7"/>
      <c r="AA1644" s="7"/>
      <c r="AB1644" s="7"/>
      <c r="AC1644" s="7"/>
      <c r="AD1644" t="str">
        <f>IF('Invulblad per woning'!B1644=0," ","ja")</f>
        <v xml:space="preserve"> </v>
      </c>
      <c r="AE1644" s="10" t="str">
        <f t="shared" si="306"/>
        <v>nee</v>
      </c>
      <c r="AF1644" s="10">
        <f t="shared" si="307"/>
        <v>60</v>
      </c>
      <c r="AG1644" s="10">
        <f t="shared" si="308"/>
        <v>1944</v>
      </c>
      <c r="AH1644">
        <f t="shared" si="314"/>
        <v>0</v>
      </c>
      <c r="AI1644" s="10" t="str">
        <f t="shared" si="315"/>
        <v>nee 60 1944 0</v>
      </c>
      <c r="AJ1644" s="10" t="e">
        <f>_xlfn.XLOOKUP(AI1644,'Hybride Warmtepomp'!F$3:F$165,'Hybride Warmtepomp'!B$3:B$165)</f>
        <v>#N/A</v>
      </c>
      <c r="AK1644" t="str">
        <f t="shared" si="309"/>
        <v/>
      </c>
      <c r="AL1644" t="str">
        <f t="shared" si="313"/>
        <v>nee</v>
      </c>
      <c r="AM1644" t="str">
        <f t="shared" si="310"/>
        <v>nee</v>
      </c>
      <c r="AN1644" t="b">
        <f t="shared" si="311"/>
        <v>0</v>
      </c>
      <c r="AO1644" t="b">
        <f t="shared" si="312"/>
        <v>0</v>
      </c>
    </row>
    <row r="1645" spans="1:41">
      <c r="A1645" s="33"/>
      <c r="B1645" s="33"/>
      <c r="C1645" s="49"/>
      <c r="D1645" s="49"/>
      <c r="E1645" s="50"/>
      <c r="F1645" s="7"/>
      <c r="G1645" s="50"/>
      <c r="H1645" s="50"/>
      <c r="I1645" s="49"/>
      <c r="J1645" s="54"/>
      <c r="K1645" s="49"/>
      <c r="L1645" s="49"/>
      <c r="M1645" s="41"/>
      <c r="N1645" s="7"/>
      <c r="O1645" s="8" t="str">
        <f t="shared" si="304"/>
        <v xml:space="preserve"> </v>
      </c>
      <c r="P1645" s="8" t="str">
        <f t="shared" si="305"/>
        <v xml:space="preserve"> </v>
      </c>
      <c r="Q1645" s="7"/>
      <c r="R1645" s="6"/>
      <c r="S1645" s="7"/>
      <c r="T1645" s="7"/>
      <c r="U1645" s="7"/>
      <c r="V1645" s="9"/>
      <c r="W1645" s="9"/>
      <c r="X1645" s="9"/>
      <c r="Y1645" s="9"/>
      <c r="Z1645" s="7"/>
      <c r="AA1645" s="7"/>
      <c r="AB1645" s="7"/>
      <c r="AC1645" s="7"/>
      <c r="AD1645" t="str">
        <f>IF('Invulblad per woning'!B1645=0," ","ja")</f>
        <v xml:space="preserve"> </v>
      </c>
      <c r="AE1645" s="10" t="str">
        <f t="shared" si="306"/>
        <v>nee</v>
      </c>
      <c r="AF1645" s="10">
        <f t="shared" si="307"/>
        <v>60</v>
      </c>
      <c r="AG1645" s="10">
        <f t="shared" si="308"/>
        <v>1944</v>
      </c>
      <c r="AH1645">
        <f t="shared" si="314"/>
        <v>0</v>
      </c>
      <c r="AI1645" s="10" t="str">
        <f t="shared" si="315"/>
        <v>nee 60 1944 0</v>
      </c>
      <c r="AJ1645" s="10" t="e">
        <f>_xlfn.XLOOKUP(AI1645,'Hybride Warmtepomp'!F$3:F$165,'Hybride Warmtepomp'!B$3:B$165)</f>
        <v>#N/A</v>
      </c>
      <c r="AK1645" t="str">
        <f t="shared" si="309"/>
        <v/>
      </c>
      <c r="AL1645" t="str">
        <f t="shared" si="313"/>
        <v>nee</v>
      </c>
      <c r="AM1645" t="str">
        <f t="shared" si="310"/>
        <v>nee</v>
      </c>
      <c r="AN1645" t="b">
        <f t="shared" si="311"/>
        <v>0</v>
      </c>
      <c r="AO1645" t="b">
        <f t="shared" si="312"/>
        <v>0</v>
      </c>
    </row>
    <row r="1646" spans="1:41">
      <c r="A1646" s="33"/>
      <c r="B1646" s="33"/>
      <c r="C1646" s="49"/>
      <c r="D1646" s="49"/>
      <c r="E1646" s="50"/>
      <c r="F1646" s="7"/>
      <c r="G1646" s="50"/>
      <c r="H1646" s="50"/>
      <c r="I1646" s="49"/>
      <c r="J1646" s="54"/>
      <c r="K1646" s="49"/>
      <c r="L1646" s="49"/>
      <c r="M1646" s="41"/>
      <c r="N1646" s="7"/>
      <c r="O1646" s="8" t="str">
        <f t="shared" si="304"/>
        <v xml:space="preserve"> </v>
      </c>
      <c r="P1646" s="8" t="str">
        <f t="shared" si="305"/>
        <v xml:space="preserve"> </v>
      </c>
      <c r="Q1646" s="7"/>
      <c r="R1646" s="6"/>
      <c r="S1646" s="7"/>
      <c r="T1646" s="7"/>
      <c r="U1646" s="7"/>
      <c r="V1646" s="9"/>
      <c r="W1646" s="9"/>
      <c r="X1646" s="9"/>
      <c r="Y1646" s="9"/>
      <c r="Z1646" s="7"/>
      <c r="AA1646" s="7"/>
      <c r="AB1646" s="7"/>
      <c r="AC1646" s="7"/>
      <c r="AD1646" t="str">
        <f>IF('Invulblad per woning'!B1646=0," ","ja")</f>
        <v xml:space="preserve"> </v>
      </c>
      <c r="AE1646" s="10" t="str">
        <f t="shared" si="306"/>
        <v>nee</v>
      </c>
      <c r="AF1646" s="10">
        <f t="shared" si="307"/>
        <v>60</v>
      </c>
      <c r="AG1646" s="10">
        <f t="shared" si="308"/>
        <v>1944</v>
      </c>
      <c r="AH1646">
        <f t="shared" si="314"/>
        <v>0</v>
      </c>
      <c r="AI1646" s="10" t="str">
        <f t="shared" si="315"/>
        <v>nee 60 1944 0</v>
      </c>
      <c r="AJ1646" s="10" t="e">
        <f>_xlfn.XLOOKUP(AI1646,'Hybride Warmtepomp'!F$3:F$165,'Hybride Warmtepomp'!B$3:B$165)</f>
        <v>#N/A</v>
      </c>
      <c r="AK1646" t="str">
        <f t="shared" si="309"/>
        <v/>
      </c>
      <c r="AL1646" t="str">
        <f t="shared" si="313"/>
        <v>nee</v>
      </c>
      <c r="AM1646" t="str">
        <f t="shared" si="310"/>
        <v>nee</v>
      </c>
      <c r="AN1646" t="b">
        <f t="shared" si="311"/>
        <v>0</v>
      </c>
      <c r="AO1646" t="b">
        <f t="shared" si="312"/>
        <v>0</v>
      </c>
    </row>
    <row r="1647" spans="1:41">
      <c r="A1647" s="33"/>
      <c r="B1647" s="33"/>
      <c r="C1647" s="49"/>
      <c r="D1647" s="49"/>
      <c r="E1647" s="50"/>
      <c r="F1647" s="7"/>
      <c r="G1647" s="50"/>
      <c r="H1647" s="50"/>
      <c r="I1647" s="49"/>
      <c r="J1647" s="54"/>
      <c r="K1647" s="49"/>
      <c r="L1647" s="49"/>
      <c r="M1647" s="41"/>
      <c r="N1647" s="7"/>
      <c r="O1647" s="8" t="str">
        <f t="shared" si="304"/>
        <v xml:space="preserve"> </v>
      </c>
      <c r="P1647" s="8" t="str">
        <f t="shared" si="305"/>
        <v xml:space="preserve"> </v>
      </c>
      <c r="Q1647" s="7"/>
      <c r="R1647" s="6"/>
      <c r="S1647" s="7"/>
      <c r="T1647" s="7"/>
      <c r="U1647" s="7"/>
      <c r="V1647" s="9"/>
      <c r="W1647" s="9"/>
      <c r="X1647" s="9"/>
      <c r="Y1647" s="9"/>
      <c r="Z1647" s="7"/>
      <c r="AA1647" s="7"/>
      <c r="AB1647" s="7"/>
      <c r="AC1647" s="7"/>
      <c r="AD1647" t="str">
        <f>IF('Invulblad per woning'!B1647=0," ","ja")</f>
        <v xml:space="preserve"> </v>
      </c>
      <c r="AE1647" s="10" t="str">
        <f t="shared" si="306"/>
        <v>nee</v>
      </c>
      <c r="AF1647" s="10">
        <f t="shared" si="307"/>
        <v>60</v>
      </c>
      <c r="AG1647" s="10">
        <f t="shared" si="308"/>
        <v>1944</v>
      </c>
      <c r="AH1647">
        <f t="shared" si="314"/>
        <v>0</v>
      </c>
      <c r="AI1647" s="10" t="str">
        <f t="shared" si="315"/>
        <v>nee 60 1944 0</v>
      </c>
      <c r="AJ1647" s="10" t="e">
        <f>_xlfn.XLOOKUP(AI1647,'Hybride Warmtepomp'!F$3:F$165,'Hybride Warmtepomp'!B$3:B$165)</f>
        <v>#N/A</v>
      </c>
      <c r="AK1647" t="str">
        <f t="shared" si="309"/>
        <v/>
      </c>
      <c r="AL1647" t="str">
        <f t="shared" si="313"/>
        <v>nee</v>
      </c>
      <c r="AM1647" t="str">
        <f t="shared" si="310"/>
        <v>nee</v>
      </c>
      <c r="AN1647" t="b">
        <f t="shared" si="311"/>
        <v>0</v>
      </c>
      <c r="AO1647" t="b">
        <f t="shared" si="312"/>
        <v>0</v>
      </c>
    </row>
    <row r="1648" spans="1:41">
      <c r="A1648" s="33"/>
      <c r="B1648" s="33"/>
      <c r="C1648" s="49"/>
      <c r="D1648" s="49"/>
      <c r="E1648" s="50"/>
      <c r="F1648" s="7"/>
      <c r="G1648" s="50"/>
      <c r="H1648" s="50"/>
      <c r="I1648" s="49"/>
      <c r="J1648" s="54"/>
      <c r="K1648" s="49"/>
      <c r="L1648" s="49"/>
      <c r="M1648" s="41"/>
      <c r="N1648" s="7"/>
      <c r="O1648" s="8" t="str">
        <f t="shared" si="304"/>
        <v xml:space="preserve"> </v>
      </c>
      <c r="P1648" s="8" t="str">
        <f t="shared" si="305"/>
        <v xml:space="preserve"> </v>
      </c>
      <c r="Q1648" s="7"/>
      <c r="R1648" s="6"/>
      <c r="S1648" s="7"/>
      <c r="T1648" s="7"/>
      <c r="U1648" s="7"/>
      <c r="V1648" s="9"/>
      <c r="W1648" s="9"/>
      <c r="X1648" s="9"/>
      <c r="Y1648" s="9"/>
      <c r="Z1648" s="7"/>
      <c r="AA1648" s="7"/>
      <c r="AB1648" s="7"/>
      <c r="AC1648" s="7"/>
      <c r="AD1648" t="str">
        <f>IF('Invulblad per woning'!B1648=0," ","ja")</f>
        <v xml:space="preserve"> </v>
      </c>
      <c r="AE1648" s="10" t="str">
        <f t="shared" si="306"/>
        <v>nee</v>
      </c>
      <c r="AF1648" s="10">
        <f t="shared" si="307"/>
        <v>60</v>
      </c>
      <c r="AG1648" s="10">
        <f t="shared" si="308"/>
        <v>1944</v>
      </c>
      <c r="AH1648">
        <f t="shared" si="314"/>
        <v>0</v>
      </c>
      <c r="AI1648" s="10" t="str">
        <f t="shared" si="315"/>
        <v>nee 60 1944 0</v>
      </c>
      <c r="AJ1648" s="10" t="e">
        <f>_xlfn.XLOOKUP(AI1648,'Hybride Warmtepomp'!F$3:F$165,'Hybride Warmtepomp'!B$3:B$165)</f>
        <v>#N/A</v>
      </c>
      <c r="AK1648" t="str">
        <f t="shared" si="309"/>
        <v/>
      </c>
      <c r="AL1648" t="str">
        <f t="shared" si="313"/>
        <v>nee</v>
      </c>
      <c r="AM1648" t="str">
        <f t="shared" si="310"/>
        <v>nee</v>
      </c>
      <c r="AN1648" t="b">
        <f t="shared" si="311"/>
        <v>0</v>
      </c>
      <c r="AO1648" t="b">
        <f t="shared" si="312"/>
        <v>0</v>
      </c>
    </row>
    <row r="1649" spans="1:41">
      <c r="A1649" s="33"/>
      <c r="B1649" s="33"/>
      <c r="C1649" s="49"/>
      <c r="D1649" s="49"/>
      <c r="E1649" s="50"/>
      <c r="F1649" s="7"/>
      <c r="G1649" s="50"/>
      <c r="H1649" s="50"/>
      <c r="I1649" s="49"/>
      <c r="J1649" s="54"/>
      <c r="K1649" s="49"/>
      <c r="L1649" s="49"/>
      <c r="M1649" s="41"/>
      <c r="N1649" s="7"/>
      <c r="O1649" s="8" t="str">
        <f t="shared" si="304"/>
        <v xml:space="preserve"> </v>
      </c>
      <c r="P1649" s="8" t="str">
        <f t="shared" si="305"/>
        <v xml:space="preserve"> </v>
      </c>
      <c r="Q1649" s="7"/>
      <c r="R1649" s="6"/>
      <c r="S1649" s="7"/>
      <c r="T1649" s="7"/>
      <c r="U1649" s="7"/>
      <c r="V1649" s="9"/>
      <c r="W1649" s="9"/>
      <c r="X1649" s="9"/>
      <c r="Y1649" s="9"/>
      <c r="Z1649" s="7"/>
      <c r="AA1649" s="7"/>
      <c r="AB1649" s="7"/>
      <c r="AC1649" s="7"/>
      <c r="AD1649" t="str">
        <f>IF('Invulblad per woning'!B1649=0," ","ja")</f>
        <v xml:space="preserve"> </v>
      </c>
      <c r="AE1649" s="10" t="str">
        <f t="shared" si="306"/>
        <v>nee</v>
      </c>
      <c r="AF1649" s="10">
        <f t="shared" si="307"/>
        <v>60</v>
      </c>
      <c r="AG1649" s="10">
        <f t="shared" si="308"/>
        <v>1944</v>
      </c>
      <c r="AH1649">
        <f t="shared" si="314"/>
        <v>0</v>
      </c>
      <c r="AI1649" s="10" t="str">
        <f t="shared" si="315"/>
        <v>nee 60 1944 0</v>
      </c>
      <c r="AJ1649" s="10" t="e">
        <f>_xlfn.XLOOKUP(AI1649,'Hybride Warmtepomp'!F$3:F$165,'Hybride Warmtepomp'!B$3:B$165)</f>
        <v>#N/A</v>
      </c>
      <c r="AK1649" t="str">
        <f t="shared" si="309"/>
        <v/>
      </c>
      <c r="AL1649" t="str">
        <f t="shared" si="313"/>
        <v>nee</v>
      </c>
      <c r="AM1649" t="str">
        <f t="shared" si="310"/>
        <v>nee</v>
      </c>
      <c r="AN1649" t="b">
        <f t="shared" si="311"/>
        <v>0</v>
      </c>
      <c r="AO1649" t="b">
        <f t="shared" si="312"/>
        <v>0</v>
      </c>
    </row>
    <row r="1650" spans="1:41">
      <c r="A1650" s="33"/>
      <c r="B1650" s="33"/>
      <c r="C1650" s="49"/>
      <c r="D1650" s="49"/>
      <c r="E1650" s="50"/>
      <c r="F1650" s="7"/>
      <c r="G1650" s="50"/>
      <c r="H1650" s="50"/>
      <c r="I1650" s="49"/>
      <c r="J1650" s="54"/>
      <c r="K1650" s="49"/>
      <c r="L1650" s="49"/>
      <c r="M1650" s="41"/>
      <c r="N1650" s="7"/>
      <c r="O1650" s="8" t="str">
        <f t="shared" si="304"/>
        <v xml:space="preserve"> </v>
      </c>
      <c r="P1650" s="8" t="str">
        <f t="shared" si="305"/>
        <v xml:space="preserve"> </v>
      </c>
      <c r="Q1650" s="7"/>
      <c r="R1650" s="6"/>
      <c r="S1650" s="7"/>
      <c r="T1650" s="7"/>
      <c r="U1650" s="7"/>
      <c r="V1650" s="9"/>
      <c r="W1650" s="9"/>
      <c r="X1650" s="9"/>
      <c r="Y1650" s="9"/>
      <c r="Z1650" s="7"/>
      <c r="AA1650" s="7"/>
      <c r="AB1650" s="7"/>
      <c r="AC1650" s="7"/>
      <c r="AD1650" t="str">
        <f>IF('Invulblad per woning'!B1650=0," ","ja")</f>
        <v xml:space="preserve"> </v>
      </c>
      <c r="AE1650" s="10" t="str">
        <f t="shared" si="306"/>
        <v>nee</v>
      </c>
      <c r="AF1650" s="10">
        <f t="shared" si="307"/>
        <v>60</v>
      </c>
      <c r="AG1650" s="10">
        <f t="shared" si="308"/>
        <v>1944</v>
      </c>
      <c r="AH1650">
        <f t="shared" si="314"/>
        <v>0</v>
      </c>
      <c r="AI1650" s="10" t="str">
        <f t="shared" si="315"/>
        <v>nee 60 1944 0</v>
      </c>
      <c r="AJ1650" s="10" t="e">
        <f>_xlfn.XLOOKUP(AI1650,'Hybride Warmtepomp'!F$3:F$165,'Hybride Warmtepomp'!B$3:B$165)</f>
        <v>#N/A</v>
      </c>
      <c r="AK1650" t="str">
        <f t="shared" si="309"/>
        <v/>
      </c>
      <c r="AL1650" t="str">
        <f t="shared" si="313"/>
        <v>nee</v>
      </c>
      <c r="AM1650" t="str">
        <f t="shared" si="310"/>
        <v>nee</v>
      </c>
      <c r="AN1650" t="b">
        <f t="shared" si="311"/>
        <v>0</v>
      </c>
      <c r="AO1650" t="b">
        <f t="shared" si="312"/>
        <v>0</v>
      </c>
    </row>
    <row r="1651" spans="1:41">
      <c r="A1651" s="33"/>
      <c r="B1651" s="33"/>
      <c r="C1651" s="49"/>
      <c r="D1651" s="49"/>
      <c r="E1651" s="50"/>
      <c r="F1651" s="7"/>
      <c r="G1651" s="50"/>
      <c r="H1651" s="50"/>
      <c r="I1651" s="49"/>
      <c r="J1651" s="54"/>
      <c r="K1651" s="49"/>
      <c r="L1651" s="49"/>
      <c r="M1651" s="41"/>
      <c r="N1651" s="7"/>
      <c r="O1651" s="8" t="str">
        <f t="shared" si="304"/>
        <v xml:space="preserve"> </v>
      </c>
      <c r="P1651" s="8" t="str">
        <f t="shared" si="305"/>
        <v xml:space="preserve"> </v>
      </c>
      <c r="Q1651" s="7"/>
      <c r="R1651" s="6"/>
      <c r="S1651" s="7"/>
      <c r="T1651" s="7"/>
      <c r="U1651" s="7"/>
      <c r="V1651" s="9"/>
      <c r="W1651" s="9"/>
      <c r="X1651" s="9"/>
      <c r="Y1651" s="9"/>
      <c r="Z1651" s="7"/>
      <c r="AA1651" s="7"/>
      <c r="AB1651" s="7"/>
      <c r="AC1651" s="7"/>
      <c r="AD1651" t="str">
        <f>IF('Invulblad per woning'!B1651=0," ","ja")</f>
        <v xml:space="preserve"> </v>
      </c>
      <c r="AE1651" s="10" t="str">
        <f t="shared" si="306"/>
        <v>nee</v>
      </c>
      <c r="AF1651" s="10">
        <f t="shared" si="307"/>
        <v>60</v>
      </c>
      <c r="AG1651" s="10">
        <f t="shared" si="308"/>
        <v>1944</v>
      </c>
      <c r="AH1651">
        <f t="shared" si="314"/>
        <v>0</v>
      </c>
      <c r="AI1651" s="10" t="str">
        <f t="shared" si="315"/>
        <v>nee 60 1944 0</v>
      </c>
      <c r="AJ1651" s="10" t="e">
        <f>_xlfn.XLOOKUP(AI1651,'Hybride Warmtepomp'!F$3:F$165,'Hybride Warmtepomp'!B$3:B$165)</f>
        <v>#N/A</v>
      </c>
      <c r="AK1651" t="str">
        <f t="shared" si="309"/>
        <v/>
      </c>
      <c r="AL1651" t="str">
        <f t="shared" si="313"/>
        <v>nee</v>
      </c>
      <c r="AM1651" t="str">
        <f t="shared" si="310"/>
        <v>nee</v>
      </c>
      <c r="AN1651" t="b">
        <f t="shared" si="311"/>
        <v>0</v>
      </c>
      <c r="AO1651" t="b">
        <f t="shared" si="312"/>
        <v>0</v>
      </c>
    </row>
    <row r="1652" spans="1:41">
      <c r="A1652" s="33"/>
      <c r="B1652" s="33"/>
      <c r="C1652" s="49"/>
      <c r="D1652" s="49"/>
      <c r="E1652" s="50"/>
      <c r="F1652" s="7"/>
      <c r="G1652" s="50"/>
      <c r="H1652" s="50"/>
      <c r="I1652" s="49"/>
      <c r="J1652" s="54"/>
      <c r="K1652" s="49"/>
      <c r="L1652" s="49"/>
      <c r="M1652" s="41"/>
      <c r="N1652" s="7"/>
      <c r="O1652" s="8" t="str">
        <f t="shared" si="304"/>
        <v xml:space="preserve"> </v>
      </c>
      <c r="P1652" s="8" t="str">
        <f t="shared" si="305"/>
        <v xml:space="preserve"> </v>
      </c>
      <c r="Q1652" s="7"/>
      <c r="R1652" s="6"/>
      <c r="S1652" s="7"/>
      <c r="T1652" s="7"/>
      <c r="U1652" s="7"/>
      <c r="V1652" s="9"/>
      <c r="W1652" s="9"/>
      <c r="X1652" s="9"/>
      <c r="Y1652" s="9"/>
      <c r="Z1652" s="7"/>
      <c r="AA1652" s="7"/>
      <c r="AB1652" s="7"/>
      <c r="AC1652" s="7"/>
      <c r="AD1652" t="str">
        <f>IF('Invulblad per woning'!B1652=0," ","ja")</f>
        <v xml:space="preserve"> </v>
      </c>
      <c r="AE1652" s="10" t="str">
        <f t="shared" si="306"/>
        <v>nee</v>
      </c>
      <c r="AF1652" s="10">
        <f t="shared" si="307"/>
        <v>60</v>
      </c>
      <c r="AG1652" s="10">
        <f t="shared" si="308"/>
        <v>1944</v>
      </c>
      <c r="AH1652">
        <f t="shared" si="314"/>
        <v>0</v>
      </c>
      <c r="AI1652" s="10" t="str">
        <f t="shared" si="315"/>
        <v>nee 60 1944 0</v>
      </c>
      <c r="AJ1652" s="10" t="e">
        <f>_xlfn.XLOOKUP(AI1652,'Hybride Warmtepomp'!F$3:F$165,'Hybride Warmtepomp'!B$3:B$165)</f>
        <v>#N/A</v>
      </c>
      <c r="AK1652" t="str">
        <f t="shared" si="309"/>
        <v/>
      </c>
      <c r="AL1652" t="str">
        <f t="shared" si="313"/>
        <v>nee</v>
      </c>
      <c r="AM1652" t="str">
        <f t="shared" si="310"/>
        <v>nee</v>
      </c>
      <c r="AN1652" t="b">
        <f t="shared" si="311"/>
        <v>0</v>
      </c>
      <c r="AO1652" t="b">
        <f t="shared" si="312"/>
        <v>0</v>
      </c>
    </row>
    <row r="1653" spans="1:41">
      <c r="A1653" s="33"/>
      <c r="B1653" s="33"/>
      <c r="C1653" s="49"/>
      <c r="D1653" s="49"/>
      <c r="E1653" s="50"/>
      <c r="F1653" s="7"/>
      <c r="G1653" s="50"/>
      <c r="H1653" s="50"/>
      <c r="I1653" s="49"/>
      <c r="J1653" s="54"/>
      <c r="K1653" s="49"/>
      <c r="L1653" s="49"/>
      <c r="M1653" s="41"/>
      <c r="N1653" s="7"/>
      <c r="O1653" s="8" t="str">
        <f t="shared" si="304"/>
        <v xml:space="preserve"> </v>
      </c>
      <c r="P1653" s="8" t="str">
        <f t="shared" si="305"/>
        <v xml:space="preserve"> </v>
      </c>
      <c r="Q1653" s="7"/>
      <c r="R1653" s="6"/>
      <c r="S1653" s="7"/>
      <c r="T1653" s="7"/>
      <c r="U1653" s="7"/>
      <c r="V1653" s="9"/>
      <c r="W1653" s="9"/>
      <c r="X1653" s="9"/>
      <c r="Y1653" s="9"/>
      <c r="Z1653" s="7"/>
      <c r="AA1653" s="7"/>
      <c r="AB1653" s="7"/>
      <c r="AC1653" s="7"/>
      <c r="AD1653" t="str">
        <f>IF('Invulblad per woning'!B1653=0," ","ja")</f>
        <v xml:space="preserve"> </v>
      </c>
      <c r="AE1653" s="10" t="str">
        <f t="shared" si="306"/>
        <v>nee</v>
      </c>
      <c r="AF1653" s="10">
        <f t="shared" si="307"/>
        <v>60</v>
      </c>
      <c r="AG1653" s="10">
        <f t="shared" si="308"/>
        <v>1944</v>
      </c>
      <c r="AH1653">
        <f t="shared" si="314"/>
        <v>0</v>
      </c>
      <c r="AI1653" s="10" t="str">
        <f t="shared" si="315"/>
        <v>nee 60 1944 0</v>
      </c>
      <c r="AJ1653" s="10" t="e">
        <f>_xlfn.XLOOKUP(AI1653,'Hybride Warmtepomp'!F$3:F$165,'Hybride Warmtepomp'!B$3:B$165)</f>
        <v>#N/A</v>
      </c>
      <c r="AK1653" t="str">
        <f t="shared" si="309"/>
        <v/>
      </c>
      <c r="AL1653" t="str">
        <f t="shared" si="313"/>
        <v>nee</v>
      </c>
      <c r="AM1653" t="str">
        <f t="shared" si="310"/>
        <v>nee</v>
      </c>
      <c r="AN1653" t="b">
        <f t="shared" si="311"/>
        <v>0</v>
      </c>
      <c r="AO1653" t="b">
        <f t="shared" si="312"/>
        <v>0</v>
      </c>
    </row>
    <row r="1654" spans="1:41">
      <c r="A1654" s="33"/>
      <c r="B1654" s="33"/>
      <c r="C1654" s="49"/>
      <c r="D1654" s="49"/>
      <c r="E1654" s="50"/>
      <c r="F1654" s="7"/>
      <c r="G1654" s="50"/>
      <c r="H1654" s="50"/>
      <c r="I1654" s="49"/>
      <c r="J1654" s="54"/>
      <c r="K1654" s="49"/>
      <c r="L1654" s="49"/>
      <c r="M1654" s="41"/>
      <c r="N1654" s="7"/>
      <c r="O1654" s="8" t="str">
        <f t="shared" si="304"/>
        <v xml:space="preserve"> </v>
      </c>
      <c r="P1654" s="8" t="str">
        <f t="shared" si="305"/>
        <v xml:space="preserve"> </v>
      </c>
      <c r="Q1654" s="7"/>
      <c r="R1654" s="6"/>
      <c r="S1654" s="7"/>
      <c r="T1654" s="7"/>
      <c r="U1654" s="7"/>
      <c r="V1654" s="9"/>
      <c r="W1654" s="9"/>
      <c r="X1654" s="9"/>
      <c r="Y1654" s="9"/>
      <c r="Z1654" s="7"/>
      <c r="AA1654" s="7"/>
      <c r="AB1654" s="7"/>
      <c r="AC1654" s="7"/>
      <c r="AD1654" t="str">
        <f>IF('Invulblad per woning'!B1654=0," ","ja")</f>
        <v xml:space="preserve"> </v>
      </c>
      <c r="AE1654" s="10" t="str">
        <f t="shared" si="306"/>
        <v>nee</v>
      </c>
      <c r="AF1654" s="10">
        <f t="shared" si="307"/>
        <v>60</v>
      </c>
      <c r="AG1654" s="10">
        <f t="shared" si="308"/>
        <v>1944</v>
      </c>
      <c r="AH1654">
        <f t="shared" si="314"/>
        <v>0</v>
      </c>
      <c r="AI1654" s="10" t="str">
        <f t="shared" si="315"/>
        <v>nee 60 1944 0</v>
      </c>
      <c r="AJ1654" s="10" t="e">
        <f>_xlfn.XLOOKUP(AI1654,'Hybride Warmtepomp'!F$3:F$165,'Hybride Warmtepomp'!B$3:B$165)</f>
        <v>#N/A</v>
      </c>
      <c r="AK1654" t="str">
        <f t="shared" si="309"/>
        <v/>
      </c>
      <c r="AL1654" t="str">
        <f t="shared" si="313"/>
        <v>nee</v>
      </c>
      <c r="AM1654" t="str">
        <f t="shared" si="310"/>
        <v>nee</v>
      </c>
      <c r="AN1654" t="b">
        <f t="shared" si="311"/>
        <v>0</v>
      </c>
      <c r="AO1654" t="b">
        <f t="shared" si="312"/>
        <v>0</v>
      </c>
    </row>
    <row r="1655" spans="1:41">
      <c r="A1655" s="33"/>
      <c r="B1655" s="33"/>
      <c r="C1655" s="49"/>
      <c r="D1655" s="49"/>
      <c r="E1655" s="50"/>
      <c r="F1655" s="7"/>
      <c r="G1655" s="50"/>
      <c r="H1655" s="50"/>
      <c r="I1655" s="49"/>
      <c r="J1655" s="54"/>
      <c r="K1655" s="49"/>
      <c r="L1655" s="49"/>
      <c r="M1655" s="41"/>
      <c r="N1655" s="7"/>
      <c r="O1655" s="8" t="str">
        <f t="shared" si="304"/>
        <v xml:space="preserve"> </v>
      </c>
      <c r="P1655" s="8" t="str">
        <f t="shared" si="305"/>
        <v xml:space="preserve"> </v>
      </c>
      <c r="Q1655" s="7"/>
      <c r="R1655" s="6"/>
      <c r="S1655" s="7"/>
      <c r="T1655" s="7"/>
      <c r="U1655" s="7"/>
      <c r="V1655" s="9"/>
      <c r="W1655" s="9"/>
      <c r="X1655" s="9"/>
      <c r="Y1655" s="9"/>
      <c r="Z1655" s="7"/>
      <c r="AA1655" s="7"/>
      <c r="AB1655" s="7"/>
      <c r="AC1655" s="7"/>
      <c r="AD1655" t="str">
        <f>IF('Invulblad per woning'!B1655=0," ","ja")</f>
        <v xml:space="preserve"> </v>
      </c>
      <c r="AE1655" s="10" t="str">
        <f t="shared" si="306"/>
        <v>nee</v>
      </c>
      <c r="AF1655" s="10">
        <f t="shared" si="307"/>
        <v>60</v>
      </c>
      <c r="AG1655" s="10">
        <f t="shared" si="308"/>
        <v>1944</v>
      </c>
      <c r="AH1655">
        <f t="shared" si="314"/>
        <v>0</v>
      </c>
      <c r="AI1655" s="10" t="str">
        <f t="shared" si="315"/>
        <v>nee 60 1944 0</v>
      </c>
      <c r="AJ1655" s="10" t="e">
        <f>_xlfn.XLOOKUP(AI1655,'Hybride Warmtepomp'!F$3:F$165,'Hybride Warmtepomp'!B$3:B$165)</f>
        <v>#N/A</v>
      </c>
      <c r="AK1655" t="str">
        <f t="shared" si="309"/>
        <v/>
      </c>
      <c r="AL1655" t="str">
        <f t="shared" si="313"/>
        <v>nee</v>
      </c>
      <c r="AM1655" t="str">
        <f t="shared" si="310"/>
        <v>nee</v>
      </c>
      <c r="AN1655" t="b">
        <f t="shared" si="311"/>
        <v>0</v>
      </c>
      <c r="AO1655" t="b">
        <f t="shared" si="312"/>
        <v>0</v>
      </c>
    </row>
    <row r="1656" spans="1:41">
      <c r="A1656" s="33"/>
      <c r="B1656" s="33"/>
      <c r="C1656" s="49"/>
      <c r="D1656" s="49"/>
      <c r="E1656" s="50"/>
      <c r="F1656" s="7"/>
      <c r="G1656" s="50"/>
      <c r="H1656" s="50"/>
      <c r="I1656" s="49"/>
      <c r="J1656" s="54"/>
      <c r="K1656" s="49"/>
      <c r="L1656" s="49"/>
      <c r="M1656" s="41"/>
      <c r="N1656" s="7"/>
      <c r="O1656" s="8" t="str">
        <f t="shared" si="304"/>
        <v xml:space="preserve"> </v>
      </c>
      <c r="P1656" s="8" t="str">
        <f t="shared" si="305"/>
        <v xml:space="preserve"> </v>
      </c>
      <c r="Q1656" s="7"/>
      <c r="R1656" s="6"/>
      <c r="S1656" s="7"/>
      <c r="T1656" s="7"/>
      <c r="U1656" s="7"/>
      <c r="V1656" s="9"/>
      <c r="W1656" s="9"/>
      <c r="X1656" s="9"/>
      <c r="Y1656" s="9"/>
      <c r="Z1656" s="7"/>
      <c r="AA1656" s="7"/>
      <c r="AB1656" s="7"/>
      <c r="AC1656" s="7"/>
      <c r="AD1656" t="str">
        <f>IF('Invulblad per woning'!B1656=0," ","ja")</f>
        <v xml:space="preserve"> </v>
      </c>
      <c r="AE1656" s="10" t="str">
        <f t="shared" si="306"/>
        <v>nee</v>
      </c>
      <c r="AF1656" s="10">
        <f t="shared" si="307"/>
        <v>60</v>
      </c>
      <c r="AG1656" s="10">
        <f t="shared" si="308"/>
        <v>1944</v>
      </c>
      <c r="AH1656">
        <f t="shared" si="314"/>
        <v>0</v>
      </c>
      <c r="AI1656" s="10" t="str">
        <f t="shared" si="315"/>
        <v>nee 60 1944 0</v>
      </c>
      <c r="AJ1656" s="10" t="e">
        <f>_xlfn.XLOOKUP(AI1656,'Hybride Warmtepomp'!F$3:F$165,'Hybride Warmtepomp'!B$3:B$165)</f>
        <v>#N/A</v>
      </c>
      <c r="AK1656" t="str">
        <f t="shared" si="309"/>
        <v/>
      </c>
      <c r="AL1656" t="str">
        <f t="shared" si="313"/>
        <v>nee</v>
      </c>
      <c r="AM1656" t="str">
        <f t="shared" si="310"/>
        <v>nee</v>
      </c>
      <c r="AN1656" t="b">
        <f t="shared" si="311"/>
        <v>0</v>
      </c>
      <c r="AO1656" t="b">
        <f t="shared" si="312"/>
        <v>0</v>
      </c>
    </row>
    <row r="1657" spans="1:41">
      <c r="A1657" s="33"/>
      <c r="B1657" s="33"/>
      <c r="C1657" s="49"/>
      <c r="D1657" s="49"/>
      <c r="E1657" s="50"/>
      <c r="F1657" s="7"/>
      <c r="G1657" s="50"/>
      <c r="H1657" s="50"/>
      <c r="I1657" s="49"/>
      <c r="J1657" s="54"/>
      <c r="K1657" s="49"/>
      <c r="L1657" s="49"/>
      <c r="M1657" s="41"/>
      <c r="N1657" s="7"/>
      <c r="O1657" s="8" t="str">
        <f t="shared" si="304"/>
        <v xml:space="preserve"> </v>
      </c>
      <c r="P1657" s="8" t="str">
        <f t="shared" si="305"/>
        <v xml:space="preserve"> </v>
      </c>
      <c r="Q1657" s="7"/>
      <c r="R1657" s="6"/>
      <c r="S1657" s="7"/>
      <c r="T1657" s="7"/>
      <c r="U1657" s="7"/>
      <c r="V1657" s="9"/>
      <c r="W1657" s="9"/>
      <c r="X1657" s="9"/>
      <c r="Y1657" s="9"/>
      <c r="Z1657" s="7"/>
      <c r="AA1657" s="7"/>
      <c r="AB1657" s="7"/>
      <c r="AC1657" s="7"/>
      <c r="AD1657" t="str">
        <f>IF('Invulblad per woning'!B1657=0," ","ja")</f>
        <v xml:space="preserve"> </v>
      </c>
      <c r="AE1657" s="10" t="str">
        <f t="shared" si="306"/>
        <v>nee</v>
      </c>
      <c r="AF1657" s="10">
        <f t="shared" si="307"/>
        <v>60</v>
      </c>
      <c r="AG1657" s="10">
        <f t="shared" si="308"/>
        <v>1944</v>
      </c>
      <c r="AH1657">
        <f t="shared" si="314"/>
        <v>0</v>
      </c>
      <c r="AI1657" s="10" t="str">
        <f t="shared" si="315"/>
        <v>nee 60 1944 0</v>
      </c>
      <c r="AJ1657" s="10" t="e">
        <f>_xlfn.XLOOKUP(AI1657,'Hybride Warmtepomp'!F$3:F$165,'Hybride Warmtepomp'!B$3:B$165)</f>
        <v>#N/A</v>
      </c>
      <c r="AK1657" t="str">
        <f t="shared" si="309"/>
        <v/>
      </c>
      <c r="AL1657" t="str">
        <f t="shared" si="313"/>
        <v>nee</v>
      </c>
      <c r="AM1657" t="str">
        <f t="shared" si="310"/>
        <v>nee</v>
      </c>
      <c r="AN1657" t="b">
        <f t="shared" si="311"/>
        <v>0</v>
      </c>
      <c r="AO1657" t="b">
        <f t="shared" si="312"/>
        <v>0</v>
      </c>
    </row>
    <row r="1658" spans="1:41">
      <c r="A1658" s="33"/>
      <c r="B1658" s="33"/>
      <c r="C1658" s="49"/>
      <c r="D1658" s="49"/>
      <c r="E1658" s="50"/>
      <c r="F1658" s="7"/>
      <c r="G1658" s="50"/>
      <c r="H1658" s="50"/>
      <c r="I1658" s="49"/>
      <c r="J1658" s="54"/>
      <c r="K1658" s="49"/>
      <c r="L1658" s="49"/>
      <c r="M1658" s="41"/>
      <c r="N1658" s="7"/>
      <c r="O1658" s="8" t="str">
        <f t="shared" si="304"/>
        <v xml:space="preserve"> </v>
      </c>
      <c r="P1658" s="8" t="str">
        <f t="shared" si="305"/>
        <v xml:space="preserve"> </v>
      </c>
      <c r="Q1658" s="7"/>
      <c r="R1658" s="6"/>
      <c r="S1658" s="7"/>
      <c r="T1658" s="7"/>
      <c r="U1658" s="7"/>
      <c r="V1658" s="9"/>
      <c r="W1658" s="9"/>
      <c r="X1658" s="9"/>
      <c r="Y1658" s="9"/>
      <c r="Z1658" s="7"/>
      <c r="AA1658" s="7"/>
      <c r="AB1658" s="7"/>
      <c r="AC1658" s="7"/>
      <c r="AD1658" t="str">
        <f>IF('Invulblad per woning'!B1658=0," ","ja")</f>
        <v xml:space="preserve"> </v>
      </c>
      <c r="AE1658" s="10" t="str">
        <f t="shared" si="306"/>
        <v>nee</v>
      </c>
      <c r="AF1658" s="10">
        <f t="shared" si="307"/>
        <v>60</v>
      </c>
      <c r="AG1658" s="10">
        <f t="shared" si="308"/>
        <v>1944</v>
      </c>
      <c r="AH1658">
        <f t="shared" si="314"/>
        <v>0</v>
      </c>
      <c r="AI1658" s="10" t="str">
        <f t="shared" si="315"/>
        <v>nee 60 1944 0</v>
      </c>
      <c r="AJ1658" s="10" t="e">
        <f>_xlfn.XLOOKUP(AI1658,'Hybride Warmtepomp'!F$3:F$165,'Hybride Warmtepomp'!B$3:B$165)</f>
        <v>#N/A</v>
      </c>
      <c r="AK1658" t="str">
        <f t="shared" si="309"/>
        <v/>
      </c>
      <c r="AL1658" t="str">
        <f t="shared" si="313"/>
        <v>nee</v>
      </c>
      <c r="AM1658" t="str">
        <f t="shared" si="310"/>
        <v>nee</v>
      </c>
      <c r="AN1658" t="b">
        <f t="shared" si="311"/>
        <v>0</v>
      </c>
      <c r="AO1658" t="b">
        <f t="shared" si="312"/>
        <v>0</v>
      </c>
    </row>
    <row r="1659" spans="1:41">
      <c r="A1659" s="33"/>
      <c r="B1659" s="33"/>
      <c r="C1659" s="49"/>
      <c r="D1659" s="49"/>
      <c r="E1659" s="50"/>
      <c r="F1659" s="7"/>
      <c r="G1659" s="50"/>
      <c r="H1659" s="50"/>
      <c r="I1659" s="49"/>
      <c r="J1659" s="54"/>
      <c r="K1659" s="49"/>
      <c r="L1659" s="49"/>
      <c r="M1659" s="41"/>
      <c r="N1659" s="7"/>
      <c r="O1659" s="8" t="str">
        <f t="shared" si="304"/>
        <v xml:space="preserve"> </v>
      </c>
      <c r="P1659" s="8" t="str">
        <f t="shared" si="305"/>
        <v xml:space="preserve"> </v>
      </c>
      <c r="Q1659" s="7"/>
      <c r="R1659" s="6"/>
      <c r="S1659" s="7"/>
      <c r="T1659" s="7"/>
      <c r="U1659" s="7"/>
      <c r="V1659" s="9"/>
      <c r="W1659" s="9"/>
      <c r="X1659" s="9"/>
      <c r="Y1659" s="9"/>
      <c r="Z1659" s="7"/>
      <c r="AA1659" s="7"/>
      <c r="AB1659" s="7"/>
      <c r="AC1659" s="7"/>
      <c r="AD1659" t="str">
        <f>IF('Invulblad per woning'!B1659=0," ","ja")</f>
        <v xml:space="preserve"> </v>
      </c>
      <c r="AE1659" s="10" t="str">
        <f t="shared" si="306"/>
        <v>nee</v>
      </c>
      <c r="AF1659" s="10">
        <f t="shared" si="307"/>
        <v>60</v>
      </c>
      <c r="AG1659" s="10">
        <f t="shared" si="308"/>
        <v>1944</v>
      </c>
      <c r="AH1659">
        <f t="shared" si="314"/>
        <v>0</v>
      </c>
      <c r="AI1659" s="10" t="str">
        <f t="shared" si="315"/>
        <v>nee 60 1944 0</v>
      </c>
      <c r="AJ1659" s="10" t="e">
        <f>_xlfn.XLOOKUP(AI1659,'Hybride Warmtepomp'!F$3:F$165,'Hybride Warmtepomp'!B$3:B$165)</f>
        <v>#N/A</v>
      </c>
      <c r="AK1659" t="str">
        <f t="shared" si="309"/>
        <v/>
      </c>
      <c r="AL1659" t="str">
        <f t="shared" si="313"/>
        <v>nee</v>
      </c>
      <c r="AM1659" t="str">
        <f t="shared" si="310"/>
        <v>nee</v>
      </c>
      <c r="AN1659" t="b">
        <f t="shared" si="311"/>
        <v>0</v>
      </c>
      <c r="AO1659" t="b">
        <f t="shared" si="312"/>
        <v>0</v>
      </c>
    </row>
    <row r="1660" spans="1:41">
      <c r="A1660" s="33"/>
      <c r="B1660" s="33"/>
      <c r="C1660" s="49"/>
      <c r="D1660" s="49"/>
      <c r="E1660" s="50"/>
      <c r="F1660" s="7"/>
      <c r="G1660" s="50"/>
      <c r="H1660" s="50"/>
      <c r="I1660" s="49"/>
      <c r="J1660" s="54"/>
      <c r="K1660" s="49"/>
      <c r="L1660" s="49"/>
      <c r="M1660" s="41"/>
      <c r="N1660" s="7"/>
      <c r="O1660" s="8" t="str">
        <f t="shared" si="304"/>
        <v xml:space="preserve"> </v>
      </c>
      <c r="P1660" s="8" t="str">
        <f t="shared" si="305"/>
        <v xml:space="preserve"> </v>
      </c>
      <c r="Q1660" s="7"/>
      <c r="R1660" s="6"/>
      <c r="S1660" s="7"/>
      <c r="T1660" s="7"/>
      <c r="U1660" s="7"/>
      <c r="V1660" s="9"/>
      <c r="W1660" s="9"/>
      <c r="X1660" s="9"/>
      <c r="Y1660" s="9"/>
      <c r="Z1660" s="7"/>
      <c r="AA1660" s="7"/>
      <c r="AB1660" s="7"/>
      <c r="AC1660" s="7"/>
      <c r="AD1660" t="str">
        <f>IF('Invulblad per woning'!B1660=0," ","ja")</f>
        <v xml:space="preserve"> </v>
      </c>
      <c r="AE1660" s="10" t="str">
        <f t="shared" si="306"/>
        <v>nee</v>
      </c>
      <c r="AF1660" s="10">
        <f t="shared" si="307"/>
        <v>60</v>
      </c>
      <c r="AG1660" s="10">
        <f t="shared" si="308"/>
        <v>1944</v>
      </c>
      <c r="AH1660">
        <f t="shared" si="314"/>
        <v>0</v>
      </c>
      <c r="AI1660" s="10" t="str">
        <f t="shared" si="315"/>
        <v>nee 60 1944 0</v>
      </c>
      <c r="AJ1660" s="10" t="e">
        <f>_xlfn.XLOOKUP(AI1660,'Hybride Warmtepomp'!F$3:F$165,'Hybride Warmtepomp'!B$3:B$165)</f>
        <v>#N/A</v>
      </c>
      <c r="AK1660" t="str">
        <f t="shared" si="309"/>
        <v/>
      </c>
      <c r="AL1660" t="str">
        <f t="shared" si="313"/>
        <v>nee</v>
      </c>
      <c r="AM1660" t="str">
        <f t="shared" si="310"/>
        <v>nee</v>
      </c>
      <c r="AN1660" t="b">
        <f t="shared" si="311"/>
        <v>0</v>
      </c>
      <c r="AO1660" t="b">
        <f t="shared" si="312"/>
        <v>0</v>
      </c>
    </row>
    <row r="1661" spans="1:41">
      <c r="A1661" s="33"/>
      <c r="B1661" s="33"/>
      <c r="C1661" s="49"/>
      <c r="D1661" s="49"/>
      <c r="E1661" s="50"/>
      <c r="F1661" s="7"/>
      <c r="G1661" s="50"/>
      <c r="H1661" s="50"/>
      <c r="I1661" s="49"/>
      <c r="J1661" s="54"/>
      <c r="K1661" s="49"/>
      <c r="L1661" s="49"/>
      <c r="M1661" s="41"/>
      <c r="N1661" s="7"/>
      <c r="O1661" s="8" t="str">
        <f t="shared" si="304"/>
        <v xml:space="preserve"> </v>
      </c>
      <c r="P1661" s="8" t="str">
        <f t="shared" si="305"/>
        <v xml:space="preserve"> </v>
      </c>
      <c r="Q1661" s="7"/>
      <c r="R1661" s="6"/>
      <c r="S1661" s="7"/>
      <c r="T1661" s="7"/>
      <c r="U1661" s="7"/>
      <c r="V1661" s="9"/>
      <c r="W1661" s="9"/>
      <c r="X1661" s="9"/>
      <c r="Y1661" s="9"/>
      <c r="Z1661" s="7"/>
      <c r="AA1661" s="7"/>
      <c r="AB1661" s="7"/>
      <c r="AC1661" s="7"/>
      <c r="AD1661" t="str">
        <f>IF('Invulblad per woning'!B1661=0," ","ja")</f>
        <v xml:space="preserve"> </v>
      </c>
      <c r="AE1661" s="10" t="str">
        <f t="shared" si="306"/>
        <v>nee</v>
      </c>
      <c r="AF1661" s="10">
        <f t="shared" si="307"/>
        <v>60</v>
      </c>
      <c r="AG1661" s="10">
        <f t="shared" si="308"/>
        <v>1944</v>
      </c>
      <c r="AH1661">
        <f t="shared" si="314"/>
        <v>0</v>
      </c>
      <c r="AI1661" s="10" t="str">
        <f t="shared" si="315"/>
        <v>nee 60 1944 0</v>
      </c>
      <c r="AJ1661" s="10" t="e">
        <f>_xlfn.XLOOKUP(AI1661,'Hybride Warmtepomp'!F$3:F$165,'Hybride Warmtepomp'!B$3:B$165)</f>
        <v>#N/A</v>
      </c>
      <c r="AK1661" t="str">
        <f t="shared" si="309"/>
        <v/>
      </c>
      <c r="AL1661" t="str">
        <f t="shared" si="313"/>
        <v>nee</v>
      </c>
      <c r="AM1661" t="str">
        <f t="shared" si="310"/>
        <v>nee</v>
      </c>
      <c r="AN1661" t="b">
        <f t="shared" si="311"/>
        <v>0</v>
      </c>
      <c r="AO1661" t="b">
        <f t="shared" si="312"/>
        <v>0</v>
      </c>
    </row>
    <row r="1662" spans="1:41">
      <c r="A1662" s="33"/>
      <c r="B1662" s="33"/>
      <c r="C1662" s="49"/>
      <c r="D1662" s="49"/>
      <c r="E1662" s="50"/>
      <c r="F1662" s="7"/>
      <c r="G1662" s="50"/>
      <c r="H1662" s="50"/>
      <c r="I1662" s="49"/>
      <c r="J1662" s="54"/>
      <c r="K1662" s="49"/>
      <c r="L1662" s="49"/>
      <c r="M1662" s="41"/>
      <c r="N1662" s="7"/>
      <c r="O1662" s="8" t="str">
        <f t="shared" si="304"/>
        <v xml:space="preserve"> </v>
      </c>
      <c r="P1662" s="8" t="str">
        <f t="shared" si="305"/>
        <v xml:space="preserve"> </v>
      </c>
      <c r="Q1662" s="7"/>
      <c r="R1662" s="6"/>
      <c r="S1662" s="7"/>
      <c r="T1662" s="7"/>
      <c r="U1662" s="7"/>
      <c r="V1662" s="9"/>
      <c r="W1662" s="9"/>
      <c r="X1662" s="9"/>
      <c r="Y1662" s="9"/>
      <c r="Z1662" s="7"/>
      <c r="AA1662" s="7"/>
      <c r="AB1662" s="7"/>
      <c r="AC1662" s="7"/>
      <c r="AD1662" t="str">
        <f>IF('Invulblad per woning'!B1662=0," ","ja")</f>
        <v xml:space="preserve"> </v>
      </c>
      <c r="AE1662" s="10" t="str">
        <f t="shared" si="306"/>
        <v>nee</v>
      </c>
      <c r="AF1662" s="10">
        <f t="shared" si="307"/>
        <v>60</v>
      </c>
      <c r="AG1662" s="10">
        <f t="shared" si="308"/>
        <v>1944</v>
      </c>
      <c r="AH1662">
        <f t="shared" si="314"/>
        <v>0</v>
      </c>
      <c r="AI1662" s="10" t="str">
        <f t="shared" si="315"/>
        <v>nee 60 1944 0</v>
      </c>
      <c r="AJ1662" s="10" t="e">
        <f>_xlfn.XLOOKUP(AI1662,'Hybride Warmtepomp'!F$3:F$165,'Hybride Warmtepomp'!B$3:B$165)</f>
        <v>#N/A</v>
      </c>
      <c r="AK1662" t="str">
        <f t="shared" si="309"/>
        <v/>
      </c>
      <c r="AL1662" t="str">
        <f t="shared" si="313"/>
        <v>nee</v>
      </c>
      <c r="AM1662" t="str">
        <f t="shared" si="310"/>
        <v>nee</v>
      </c>
      <c r="AN1662" t="b">
        <f t="shared" si="311"/>
        <v>0</v>
      </c>
      <c r="AO1662" t="b">
        <f t="shared" si="312"/>
        <v>0</v>
      </c>
    </row>
    <row r="1663" spans="1:41">
      <c r="A1663" s="33"/>
      <c r="B1663" s="33"/>
      <c r="C1663" s="49"/>
      <c r="D1663" s="49"/>
      <c r="E1663" s="50"/>
      <c r="F1663" s="7"/>
      <c r="G1663" s="50"/>
      <c r="H1663" s="50"/>
      <c r="I1663" s="49"/>
      <c r="J1663" s="54"/>
      <c r="K1663" s="49"/>
      <c r="L1663" s="49"/>
      <c r="M1663" s="41"/>
      <c r="N1663" s="7"/>
      <c r="O1663" s="8" t="str">
        <f t="shared" si="304"/>
        <v xml:space="preserve"> </v>
      </c>
      <c r="P1663" s="8" t="str">
        <f t="shared" si="305"/>
        <v xml:space="preserve"> </v>
      </c>
      <c r="Q1663" s="7"/>
      <c r="R1663" s="6"/>
      <c r="S1663" s="7"/>
      <c r="T1663" s="7"/>
      <c r="U1663" s="7"/>
      <c r="V1663" s="9"/>
      <c r="W1663" s="9"/>
      <c r="X1663" s="9"/>
      <c r="Y1663" s="9"/>
      <c r="Z1663" s="7"/>
      <c r="AA1663" s="7"/>
      <c r="AB1663" s="7"/>
      <c r="AC1663" s="7"/>
      <c r="AD1663" t="str">
        <f>IF('Invulblad per woning'!B1663=0," ","ja")</f>
        <v xml:space="preserve"> </v>
      </c>
      <c r="AE1663" s="10" t="str">
        <f t="shared" si="306"/>
        <v>nee</v>
      </c>
      <c r="AF1663" s="10">
        <f t="shared" si="307"/>
        <v>60</v>
      </c>
      <c r="AG1663" s="10">
        <f t="shared" si="308"/>
        <v>1944</v>
      </c>
      <c r="AH1663">
        <f t="shared" si="314"/>
        <v>0</v>
      </c>
      <c r="AI1663" s="10" t="str">
        <f t="shared" si="315"/>
        <v>nee 60 1944 0</v>
      </c>
      <c r="AJ1663" s="10" t="e">
        <f>_xlfn.XLOOKUP(AI1663,'Hybride Warmtepomp'!F$3:F$165,'Hybride Warmtepomp'!B$3:B$165)</f>
        <v>#N/A</v>
      </c>
      <c r="AK1663" t="str">
        <f t="shared" si="309"/>
        <v/>
      </c>
      <c r="AL1663" t="str">
        <f t="shared" si="313"/>
        <v>nee</v>
      </c>
      <c r="AM1663" t="str">
        <f t="shared" si="310"/>
        <v>nee</v>
      </c>
      <c r="AN1663" t="b">
        <f t="shared" si="311"/>
        <v>0</v>
      </c>
      <c r="AO1663" t="b">
        <f t="shared" si="312"/>
        <v>0</v>
      </c>
    </row>
    <row r="1664" spans="1:41">
      <c r="A1664" s="33"/>
      <c r="B1664" s="33"/>
      <c r="C1664" s="49"/>
      <c r="D1664" s="49"/>
      <c r="E1664" s="50"/>
      <c r="F1664" s="7"/>
      <c r="G1664" s="50"/>
      <c r="H1664" s="50"/>
      <c r="I1664" s="49"/>
      <c r="J1664" s="54"/>
      <c r="K1664" s="49"/>
      <c r="L1664" s="49"/>
      <c r="M1664" s="41"/>
      <c r="N1664" s="7"/>
      <c r="O1664" s="8" t="str">
        <f t="shared" si="304"/>
        <v xml:space="preserve"> </v>
      </c>
      <c r="P1664" s="8" t="str">
        <f t="shared" si="305"/>
        <v xml:space="preserve"> </v>
      </c>
      <c r="Q1664" s="7"/>
      <c r="R1664" s="6"/>
      <c r="S1664" s="7"/>
      <c r="T1664" s="7"/>
      <c r="U1664" s="7"/>
      <c r="V1664" s="9"/>
      <c r="W1664" s="9"/>
      <c r="X1664" s="9"/>
      <c r="Y1664" s="9"/>
      <c r="Z1664" s="7"/>
      <c r="AA1664" s="7"/>
      <c r="AB1664" s="7"/>
      <c r="AC1664" s="7"/>
      <c r="AD1664" t="str">
        <f>IF('Invulblad per woning'!B1664=0," ","ja")</f>
        <v xml:space="preserve"> </v>
      </c>
      <c r="AE1664" s="10" t="str">
        <f t="shared" si="306"/>
        <v>nee</v>
      </c>
      <c r="AF1664" s="10">
        <f t="shared" si="307"/>
        <v>60</v>
      </c>
      <c r="AG1664" s="10">
        <f t="shared" si="308"/>
        <v>1944</v>
      </c>
      <c r="AH1664">
        <f t="shared" si="314"/>
        <v>0</v>
      </c>
      <c r="AI1664" s="10" t="str">
        <f t="shared" si="315"/>
        <v>nee 60 1944 0</v>
      </c>
      <c r="AJ1664" s="10" t="e">
        <f>_xlfn.XLOOKUP(AI1664,'Hybride Warmtepomp'!F$3:F$165,'Hybride Warmtepomp'!B$3:B$165)</f>
        <v>#N/A</v>
      </c>
      <c r="AK1664" t="str">
        <f t="shared" si="309"/>
        <v/>
      </c>
      <c r="AL1664" t="str">
        <f t="shared" si="313"/>
        <v>nee</v>
      </c>
      <c r="AM1664" t="str">
        <f t="shared" si="310"/>
        <v>nee</v>
      </c>
      <c r="AN1664" t="b">
        <f t="shared" si="311"/>
        <v>0</v>
      </c>
      <c r="AO1664" t="b">
        <f t="shared" si="312"/>
        <v>0</v>
      </c>
    </row>
    <row r="1665" spans="1:41">
      <c r="A1665" s="33"/>
      <c r="B1665" s="33"/>
      <c r="C1665" s="49"/>
      <c r="D1665" s="49"/>
      <c r="E1665" s="50"/>
      <c r="F1665" s="7"/>
      <c r="G1665" s="50"/>
      <c r="H1665" s="50"/>
      <c r="I1665" s="49"/>
      <c r="J1665" s="54"/>
      <c r="K1665" s="49"/>
      <c r="L1665" s="49"/>
      <c r="M1665" s="41"/>
      <c r="N1665" s="7"/>
      <c r="O1665" s="8" t="str">
        <f t="shared" si="304"/>
        <v xml:space="preserve"> </v>
      </c>
      <c r="P1665" s="8" t="str">
        <f t="shared" si="305"/>
        <v xml:space="preserve"> </v>
      </c>
      <c r="Q1665" s="7"/>
      <c r="R1665" s="6"/>
      <c r="S1665" s="7"/>
      <c r="T1665" s="7"/>
      <c r="U1665" s="7"/>
      <c r="V1665" s="9"/>
      <c r="W1665" s="9"/>
      <c r="X1665" s="9"/>
      <c r="Y1665" s="9"/>
      <c r="Z1665" s="7"/>
      <c r="AA1665" s="7"/>
      <c r="AB1665" s="7"/>
      <c r="AC1665" s="7"/>
      <c r="AD1665" t="str">
        <f>IF('Invulblad per woning'!B1665=0," ","ja")</f>
        <v xml:space="preserve"> </v>
      </c>
      <c r="AE1665" s="10" t="str">
        <f t="shared" si="306"/>
        <v>nee</v>
      </c>
      <c r="AF1665" s="10">
        <f t="shared" si="307"/>
        <v>60</v>
      </c>
      <c r="AG1665" s="10">
        <f t="shared" si="308"/>
        <v>1944</v>
      </c>
      <c r="AH1665">
        <f t="shared" si="314"/>
        <v>0</v>
      </c>
      <c r="AI1665" s="10" t="str">
        <f t="shared" si="315"/>
        <v>nee 60 1944 0</v>
      </c>
      <c r="AJ1665" s="10" t="e">
        <f>_xlfn.XLOOKUP(AI1665,'Hybride Warmtepomp'!F$3:F$165,'Hybride Warmtepomp'!B$3:B$165)</f>
        <v>#N/A</v>
      </c>
      <c r="AK1665" t="str">
        <f t="shared" si="309"/>
        <v/>
      </c>
      <c r="AL1665" t="str">
        <f t="shared" si="313"/>
        <v>nee</v>
      </c>
      <c r="AM1665" t="str">
        <f t="shared" si="310"/>
        <v>nee</v>
      </c>
      <c r="AN1665" t="b">
        <f t="shared" si="311"/>
        <v>0</v>
      </c>
      <c r="AO1665" t="b">
        <f t="shared" si="312"/>
        <v>0</v>
      </c>
    </row>
    <row r="1666" spans="1:41">
      <c r="A1666" s="33"/>
      <c r="B1666" s="33"/>
      <c r="C1666" s="49"/>
      <c r="D1666" s="49"/>
      <c r="E1666" s="50"/>
      <c r="F1666" s="7"/>
      <c r="G1666" s="50"/>
      <c r="H1666" s="50"/>
      <c r="I1666" s="49"/>
      <c r="J1666" s="54"/>
      <c r="K1666" s="49"/>
      <c r="L1666" s="49"/>
      <c r="M1666" s="41"/>
      <c r="N1666" s="7"/>
      <c r="O1666" s="8" t="str">
        <f t="shared" si="304"/>
        <v xml:space="preserve"> </v>
      </c>
      <c r="P1666" s="8" t="str">
        <f t="shared" si="305"/>
        <v xml:space="preserve"> </v>
      </c>
      <c r="Q1666" s="7"/>
      <c r="R1666" s="6"/>
      <c r="S1666" s="7"/>
      <c r="T1666" s="7"/>
      <c r="U1666" s="7"/>
      <c r="V1666" s="9"/>
      <c r="W1666" s="9"/>
      <c r="X1666" s="9"/>
      <c r="Y1666" s="9"/>
      <c r="Z1666" s="7"/>
      <c r="AA1666" s="7"/>
      <c r="AB1666" s="7"/>
      <c r="AC1666" s="7"/>
      <c r="AD1666" t="str">
        <f>IF('Invulblad per woning'!B1666=0," ","ja")</f>
        <v xml:space="preserve"> </v>
      </c>
      <c r="AE1666" s="10" t="str">
        <f t="shared" si="306"/>
        <v>nee</v>
      </c>
      <c r="AF1666" s="10">
        <f t="shared" si="307"/>
        <v>60</v>
      </c>
      <c r="AG1666" s="10">
        <f t="shared" si="308"/>
        <v>1944</v>
      </c>
      <c r="AH1666">
        <f t="shared" si="314"/>
        <v>0</v>
      </c>
      <c r="AI1666" s="10" t="str">
        <f t="shared" si="315"/>
        <v>nee 60 1944 0</v>
      </c>
      <c r="AJ1666" s="10" t="e">
        <f>_xlfn.XLOOKUP(AI1666,'Hybride Warmtepomp'!F$3:F$165,'Hybride Warmtepomp'!B$3:B$165)</f>
        <v>#N/A</v>
      </c>
      <c r="AK1666" t="str">
        <f t="shared" si="309"/>
        <v/>
      </c>
      <c r="AL1666" t="str">
        <f t="shared" si="313"/>
        <v>nee</v>
      </c>
      <c r="AM1666" t="str">
        <f t="shared" si="310"/>
        <v>nee</v>
      </c>
      <c r="AN1666" t="b">
        <f t="shared" si="311"/>
        <v>0</v>
      </c>
      <c r="AO1666" t="b">
        <f t="shared" si="312"/>
        <v>0</v>
      </c>
    </row>
    <row r="1667" spans="1:41">
      <c r="A1667" s="33"/>
      <c r="B1667" s="33"/>
      <c r="C1667" s="49"/>
      <c r="D1667" s="49"/>
      <c r="E1667" s="50"/>
      <c r="F1667" s="7"/>
      <c r="G1667" s="50"/>
      <c r="H1667" s="50"/>
      <c r="I1667" s="49"/>
      <c r="J1667" s="54"/>
      <c r="K1667" s="49"/>
      <c r="L1667" s="49"/>
      <c r="M1667" s="41"/>
      <c r="N1667" s="7"/>
      <c r="O1667" s="8" t="str">
        <f t="shared" ref="O1667:O1730" si="316">IF(K1667*L1667/1000=0," ",K1667*L1667/1000)</f>
        <v xml:space="preserve"> </v>
      </c>
      <c r="P1667" s="8" t="str">
        <f t="shared" ref="P1667:P1730" si="317">IF(MIN(M1667:O1667)=0," ",MIN(M1667:O1667))</f>
        <v xml:space="preserve"> </v>
      </c>
      <c r="Q1667" s="7"/>
      <c r="R1667" s="6"/>
      <c r="S1667" s="7"/>
      <c r="T1667" s="7"/>
      <c r="U1667" s="7"/>
      <c r="V1667" s="9"/>
      <c r="W1667" s="9"/>
      <c r="X1667" s="9"/>
      <c r="Y1667" s="9"/>
      <c r="Z1667" s="7"/>
      <c r="AA1667" s="7"/>
      <c r="AB1667" s="7"/>
      <c r="AC1667" s="7"/>
      <c r="AD1667" t="str">
        <f>IF('Invulblad per woning'!B1667=0," ","ja")</f>
        <v xml:space="preserve"> </v>
      </c>
      <c r="AE1667" s="10" t="str">
        <f t="shared" si="306"/>
        <v>nee</v>
      </c>
      <c r="AF1667" s="10">
        <f t="shared" si="307"/>
        <v>60</v>
      </c>
      <c r="AG1667" s="10">
        <f t="shared" si="308"/>
        <v>1944</v>
      </c>
      <c r="AH1667">
        <f t="shared" si="314"/>
        <v>0</v>
      </c>
      <c r="AI1667" s="10" t="str">
        <f t="shared" si="315"/>
        <v>nee 60 1944 0</v>
      </c>
      <c r="AJ1667" s="10" t="e">
        <f>_xlfn.XLOOKUP(AI1667,'Hybride Warmtepomp'!F$3:F$165,'Hybride Warmtepomp'!B$3:B$165)</f>
        <v>#N/A</v>
      </c>
      <c r="AK1667" t="str">
        <f t="shared" si="309"/>
        <v/>
      </c>
      <c r="AL1667" t="str">
        <f t="shared" si="313"/>
        <v>nee</v>
      </c>
      <c r="AM1667" t="str">
        <f t="shared" si="310"/>
        <v>nee</v>
      </c>
      <c r="AN1667" t="b">
        <f t="shared" si="311"/>
        <v>0</v>
      </c>
      <c r="AO1667" t="b">
        <f t="shared" si="312"/>
        <v>0</v>
      </c>
    </row>
    <row r="1668" spans="1:41">
      <c r="A1668" s="33"/>
      <c r="B1668" s="33"/>
      <c r="C1668" s="49"/>
      <c r="D1668" s="49"/>
      <c r="E1668" s="50"/>
      <c r="F1668" s="7"/>
      <c r="G1668" s="50"/>
      <c r="H1668" s="50"/>
      <c r="I1668" s="49"/>
      <c r="J1668" s="54"/>
      <c r="K1668" s="49"/>
      <c r="L1668" s="49"/>
      <c r="M1668" s="41"/>
      <c r="N1668" s="7"/>
      <c r="O1668" s="8" t="str">
        <f t="shared" si="316"/>
        <v xml:space="preserve"> </v>
      </c>
      <c r="P1668" s="8" t="str">
        <f t="shared" si="317"/>
        <v xml:space="preserve"> </v>
      </c>
      <c r="Q1668" s="7"/>
      <c r="R1668" s="6"/>
      <c r="S1668" s="7"/>
      <c r="T1668" s="7"/>
      <c r="U1668" s="7"/>
      <c r="V1668" s="9"/>
      <c r="W1668" s="9"/>
      <c r="X1668" s="9"/>
      <c r="Y1668" s="9"/>
      <c r="Z1668" s="7"/>
      <c r="AA1668" s="7"/>
      <c r="AB1668" s="7"/>
      <c r="AC1668" s="7"/>
      <c r="AD1668" t="str">
        <f>IF('Invulblad per woning'!B1668=0," ","ja")</f>
        <v xml:space="preserve"> </v>
      </c>
      <c r="AE1668" s="10" t="str">
        <f t="shared" ref="AE1668:AE1731" si="318">_xlfn.XLOOKUP(T1668,"hybride","ja","nee")</f>
        <v>nee</v>
      </c>
      <c r="AF1668" s="10">
        <f t="shared" ref="AF1668:AF1731" si="319">IF(R1668&lt;=60,60,IF(R1668&lt;=80,80,IF(R1668&lt;=100,100,IF(R1668&lt;=125,125,IF(R1668&lt;=150,150,IF(R1668&lt;=175,175,200))))))</f>
        <v>60</v>
      </c>
      <c r="AG1668" s="10">
        <f t="shared" ref="AG1668:AG1731" si="320">IF(F1668&lt;1945,1944,IF(F1668&lt;1975,1974,IF(F1668&lt;1995,1994,1995)))</f>
        <v>1944</v>
      </c>
      <c r="AH1668">
        <f t="shared" si="314"/>
        <v>0</v>
      </c>
      <c r="AI1668" s="10" t="str">
        <f t="shared" si="315"/>
        <v>nee 60 1944 0</v>
      </c>
      <c r="AJ1668" s="10" t="e">
        <f>_xlfn.XLOOKUP(AI1668,'Hybride Warmtepomp'!F$3:F$165,'Hybride Warmtepomp'!B$3:B$165)</f>
        <v>#N/A</v>
      </c>
      <c r="AK1668" t="str">
        <f t="shared" ref="AK1668:AK1731" si="321">IFERROR(AJ1668,"")</f>
        <v/>
      </c>
      <c r="AL1668" t="str">
        <f t="shared" si="313"/>
        <v>nee</v>
      </c>
      <c r="AM1668" t="str">
        <f t="shared" ref="AM1668:AM1731" si="322">IF(AB1668="ja","ja","nee")</f>
        <v>nee</v>
      </c>
      <c r="AN1668" t="b">
        <f t="shared" ref="AN1668:AN1731" si="323">AND(K1668&gt;0,NOT(M1668&gt;0))</f>
        <v>0</v>
      </c>
      <c r="AO1668" t="b">
        <f t="shared" ref="AO1668:AO1731" si="324">AND(K1668&gt;0,NOT(L1668&gt;0))</f>
        <v>0</v>
      </c>
    </row>
    <row r="1669" spans="1:41">
      <c r="A1669" s="33"/>
      <c r="B1669" s="33"/>
      <c r="C1669" s="49"/>
      <c r="D1669" s="49"/>
      <c r="E1669" s="50"/>
      <c r="F1669" s="7"/>
      <c r="G1669" s="50"/>
      <c r="H1669" s="50"/>
      <c r="I1669" s="49"/>
      <c r="J1669" s="54"/>
      <c r="K1669" s="49"/>
      <c r="L1669" s="49"/>
      <c r="M1669" s="41"/>
      <c r="N1669" s="7"/>
      <c r="O1669" s="8" t="str">
        <f t="shared" si="316"/>
        <v xml:space="preserve"> </v>
      </c>
      <c r="P1669" s="8" t="str">
        <f t="shared" si="317"/>
        <v xml:space="preserve"> </v>
      </c>
      <c r="Q1669" s="7"/>
      <c r="R1669" s="6"/>
      <c r="S1669" s="7"/>
      <c r="T1669" s="7"/>
      <c r="U1669" s="7"/>
      <c r="V1669" s="9"/>
      <c r="W1669" s="9"/>
      <c r="X1669" s="9"/>
      <c r="Y1669" s="9"/>
      <c r="Z1669" s="7"/>
      <c r="AA1669" s="7"/>
      <c r="AB1669" s="7"/>
      <c r="AC1669" s="7"/>
      <c r="AD1669" t="str">
        <f>IF('Invulblad per woning'!B1669=0," ","ja")</f>
        <v xml:space="preserve"> </v>
      </c>
      <c r="AE1669" s="10" t="str">
        <f t="shared" si="318"/>
        <v>nee</v>
      </c>
      <c r="AF1669" s="10">
        <f t="shared" si="319"/>
        <v>60</v>
      </c>
      <c r="AG1669" s="10">
        <f t="shared" si="320"/>
        <v>1944</v>
      </c>
      <c r="AH1669">
        <f t="shared" si="314"/>
        <v>0</v>
      </c>
      <c r="AI1669" s="10" t="str">
        <f t="shared" si="315"/>
        <v>nee 60 1944 0</v>
      </c>
      <c r="AJ1669" s="10" t="e">
        <f>_xlfn.XLOOKUP(AI1669,'Hybride Warmtepomp'!F$3:F$165,'Hybride Warmtepomp'!B$3:B$165)</f>
        <v>#N/A</v>
      </c>
      <c r="AK1669" t="str">
        <f t="shared" si="321"/>
        <v/>
      </c>
      <c r="AL1669" t="str">
        <f t="shared" ref="AL1669:AL1732" si="325">IF(S1669="warmtepomp","ja","nee")</f>
        <v>nee</v>
      </c>
      <c r="AM1669" t="str">
        <f t="shared" si="322"/>
        <v>nee</v>
      </c>
      <c r="AN1669" t="b">
        <f t="shared" si="323"/>
        <v>0</v>
      </c>
      <c r="AO1669" t="b">
        <f t="shared" si="324"/>
        <v>0</v>
      </c>
    </row>
    <row r="1670" spans="1:41">
      <c r="A1670" s="33"/>
      <c r="B1670" s="33"/>
      <c r="C1670" s="49"/>
      <c r="D1670" s="49"/>
      <c r="E1670" s="50"/>
      <c r="F1670" s="7"/>
      <c r="G1670" s="50"/>
      <c r="H1670" s="50"/>
      <c r="I1670" s="49"/>
      <c r="J1670" s="54"/>
      <c r="K1670" s="49"/>
      <c r="L1670" s="49"/>
      <c r="M1670" s="41"/>
      <c r="N1670" s="7"/>
      <c r="O1670" s="8" t="str">
        <f t="shared" si="316"/>
        <v xml:space="preserve"> </v>
      </c>
      <c r="P1670" s="8" t="str">
        <f t="shared" si="317"/>
        <v xml:space="preserve"> </v>
      </c>
      <c r="Q1670" s="7"/>
      <c r="R1670" s="6"/>
      <c r="S1670" s="7"/>
      <c r="T1670" s="7"/>
      <c r="U1670" s="7"/>
      <c r="V1670" s="9"/>
      <c r="W1670" s="9"/>
      <c r="X1670" s="9"/>
      <c r="Y1670" s="9"/>
      <c r="Z1670" s="7"/>
      <c r="AA1670" s="7"/>
      <c r="AB1670" s="7"/>
      <c r="AC1670" s="7"/>
      <c r="AD1670" t="str">
        <f>IF('Invulblad per woning'!B1670=0," ","ja")</f>
        <v xml:space="preserve"> </v>
      </c>
      <c r="AE1670" s="10" t="str">
        <f t="shared" si="318"/>
        <v>nee</v>
      </c>
      <c r="AF1670" s="10">
        <f t="shared" si="319"/>
        <v>60</v>
      </c>
      <c r="AG1670" s="10">
        <f t="shared" si="320"/>
        <v>1944</v>
      </c>
      <c r="AH1670">
        <f t="shared" si="314"/>
        <v>0</v>
      </c>
      <c r="AI1670" s="10" t="str">
        <f t="shared" si="315"/>
        <v>nee 60 1944 0</v>
      </c>
      <c r="AJ1670" s="10" t="e">
        <f>_xlfn.XLOOKUP(AI1670,'Hybride Warmtepomp'!F$3:F$165,'Hybride Warmtepomp'!B$3:B$165)</f>
        <v>#N/A</v>
      </c>
      <c r="AK1670" t="str">
        <f t="shared" si="321"/>
        <v/>
      </c>
      <c r="AL1670" t="str">
        <f t="shared" si="325"/>
        <v>nee</v>
      </c>
      <c r="AM1670" t="str">
        <f t="shared" si="322"/>
        <v>nee</v>
      </c>
      <c r="AN1670" t="b">
        <f t="shared" si="323"/>
        <v>0</v>
      </c>
      <c r="AO1670" t="b">
        <f t="shared" si="324"/>
        <v>0</v>
      </c>
    </row>
    <row r="1671" spans="1:41">
      <c r="A1671" s="33"/>
      <c r="B1671" s="33"/>
      <c r="C1671" s="49"/>
      <c r="D1671" s="49"/>
      <c r="E1671" s="50"/>
      <c r="F1671" s="7"/>
      <c r="G1671" s="50"/>
      <c r="H1671" s="50"/>
      <c r="I1671" s="49"/>
      <c r="J1671" s="54"/>
      <c r="K1671" s="49"/>
      <c r="L1671" s="49"/>
      <c r="M1671" s="41"/>
      <c r="N1671" s="7"/>
      <c r="O1671" s="8" t="str">
        <f t="shared" si="316"/>
        <v xml:space="preserve"> </v>
      </c>
      <c r="P1671" s="8" t="str">
        <f t="shared" si="317"/>
        <v xml:space="preserve"> </v>
      </c>
      <c r="Q1671" s="7"/>
      <c r="R1671" s="6"/>
      <c r="S1671" s="7"/>
      <c r="T1671" s="7"/>
      <c r="U1671" s="7"/>
      <c r="V1671" s="9"/>
      <c r="W1671" s="9"/>
      <c r="X1671" s="9"/>
      <c r="Y1671" s="9"/>
      <c r="Z1671" s="7"/>
      <c r="AA1671" s="7"/>
      <c r="AB1671" s="7"/>
      <c r="AC1671" s="7"/>
      <c r="AD1671" t="str">
        <f>IF('Invulblad per woning'!B1671=0," ","ja")</f>
        <v xml:space="preserve"> </v>
      </c>
      <c r="AE1671" s="10" t="str">
        <f t="shared" si="318"/>
        <v>nee</v>
      </c>
      <c r="AF1671" s="10">
        <f t="shared" si="319"/>
        <v>60</v>
      </c>
      <c r="AG1671" s="10">
        <f t="shared" si="320"/>
        <v>1944</v>
      </c>
      <c r="AH1671">
        <f t="shared" si="314"/>
        <v>0</v>
      </c>
      <c r="AI1671" s="10" t="str">
        <f t="shared" si="315"/>
        <v>nee 60 1944 0</v>
      </c>
      <c r="AJ1671" s="10" t="e">
        <f>_xlfn.XLOOKUP(AI1671,'Hybride Warmtepomp'!F$3:F$165,'Hybride Warmtepomp'!B$3:B$165)</f>
        <v>#N/A</v>
      </c>
      <c r="AK1671" t="str">
        <f t="shared" si="321"/>
        <v/>
      </c>
      <c r="AL1671" t="str">
        <f t="shared" si="325"/>
        <v>nee</v>
      </c>
      <c r="AM1671" t="str">
        <f t="shared" si="322"/>
        <v>nee</v>
      </c>
      <c r="AN1671" t="b">
        <f t="shared" si="323"/>
        <v>0</v>
      </c>
      <c r="AO1671" t="b">
        <f t="shared" si="324"/>
        <v>0</v>
      </c>
    </row>
    <row r="1672" spans="1:41">
      <c r="A1672" s="33"/>
      <c r="B1672" s="33"/>
      <c r="C1672" s="49"/>
      <c r="D1672" s="49"/>
      <c r="E1672" s="50"/>
      <c r="F1672" s="7"/>
      <c r="G1672" s="50"/>
      <c r="H1672" s="50"/>
      <c r="I1672" s="49"/>
      <c r="J1672" s="54"/>
      <c r="K1672" s="49"/>
      <c r="L1672" s="49"/>
      <c r="M1672" s="41"/>
      <c r="N1672" s="7"/>
      <c r="O1672" s="8" t="str">
        <f t="shared" si="316"/>
        <v xml:space="preserve"> </v>
      </c>
      <c r="P1672" s="8" t="str">
        <f t="shared" si="317"/>
        <v xml:space="preserve"> </v>
      </c>
      <c r="Q1672" s="7"/>
      <c r="R1672" s="6"/>
      <c r="S1672" s="7"/>
      <c r="T1672" s="7"/>
      <c r="U1672" s="7"/>
      <c r="V1672" s="9"/>
      <c r="W1672" s="9"/>
      <c r="X1672" s="9"/>
      <c r="Y1672" s="9"/>
      <c r="Z1672" s="7"/>
      <c r="AA1672" s="7"/>
      <c r="AB1672" s="7"/>
      <c r="AC1672" s="7"/>
      <c r="AD1672" t="str">
        <f>IF('Invulblad per woning'!B1672=0," ","ja")</f>
        <v xml:space="preserve"> </v>
      </c>
      <c r="AE1672" s="10" t="str">
        <f t="shared" si="318"/>
        <v>nee</v>
      </c>
      <c r="AF1672" s="10">
        <f t="shared" si="319"/>
        <v>60</v>
      </c>
      <c r="AG1672" s="10">
        <f t="shared" si="320"/>
        <v>1944</v>
      </c>
      <c r="AH1672">
        <f t="shared" si="314"/>
        <v>0</v>
      </c>
      <c r="AI1672" s="10" t="str">
        <f t="shared" si="315"/>
        <v>nee 60 1944 0</v>
      </c>
      <c r="AJ1672" s="10" t="e">
        <f>_xlfn.XLOOKUP(AI1672,'Hybride Warmtepomp'!F$3:F$165,'Hybride Warmtepomp'!B$3:B$165)</f>
        <v>#N/A</v>
      </c>
      <c r="AK1672" t="str">
        <f t="shared" si="321"/>
        <v/>
      </c>
      <c r="AL1672" t="str">
        <f t="shared" si="325"/>
        <v>nee</v>
      </c>
      <c r="AM1672" t="str">
        <f t="shared" si="322"/>
        <v>nee</v>
      </c>
      <c r="AN1672" t="b">
        <f t="shared" si="323"/>
        <v>0</v>
      </c>
      <c r="AO1672" t="b">
        <f t="shared" si="324"/>
        <v>0</v>
      </c>
    </row>
    <row r="1673" spans="1:41">
      <c r="A1673" s="33"/>
      <c r="B1673" s="33"/>
      <c r="C1673" s="49"/>
      <c r="D1673" s="49"/>
      <c r="E1673" s="50"/>
      <c r="F1673" s="7"/>
      <c r="G1673" s="50"/>
      <c r="H1673" s="50"/>
      <c r="I1673" s="49"/>
      <c r="J1673" s="54"/>
      <c r="K1673" s="49"/>
      <c r="L1673" s="49"/>
      <c r="M1673" s="41"/>
      <c r="N1673" s="7"/>
      <c r="O1673" s="8" t="str">
        <f t="shared" si="316"/>
        <v xml:space="preserve"> </v>
      </c>
      <c r="P1673" s="8" t="str">
        <f t="shared" si="317"/>
        <v xml:space="preserve"> </v>
      </c>
      <c r="Q1673" s="7"/>
      <c r="R1673" s="6"/>
      <c r="S1673" s="7"/>
      <c r="T1673" s="7"/>
      <c r="U1673" s="7"/>
      <c r="V1673" s="9"/>
      <c r="W1673" s="9"/>
      <c r="X1673" s="9"/>
      <c r="Y1673" s="9"/>
      <c r="Z1673" s="7"/>
      <c r="AA1673" s="7"/>
      <c r="AB1673" s="7"/>
      <c r="AC1673" s="7"/>
      <c r="AD1673" t="str">
        <f>IF('Invulblad per woning'!B1673=0," ","ja")</f>
        <v xml:space="preserve"> </v>
      </c>
      <c r="AE1673" s="10" t="str">
        <f t="shared" si="318"/>
        <v>nee</v>
      </c>
      <c r="AF1673" s="10">
        <f t="shared" si="319"/>
        <v>60</v>
      </c>
      <c r="AG1673" s="10">
        <f t="shared" si="320"/>
        <v>1944</v>
      </c>
      <c r="AH1673">
        <f t="shared" si="314"/>
        <v>0</v>
      </c>
      <c r="AI1673" s="10" t="str">
        <f t="shared" si="315"/>
        <v>nee 60 1944 0</v>
      </c>
      <c r="AJ1673" s="10" t="e">
        <f>_xlfn.XLOOKUP(AI1673,'Hybride Warmtepomp'!F$3:F$165,'Hybride Warmtepomp'!B$3:B$165)</f>
        <v>#N/A</v>
      </c>
      <c r="AK1673" t="str">
        <f t="shared" si="321"/>
        <v/>
      </c>
      <c r="AL1673" t="str">
        <f t="shared" si="325"/>
        <v>nee</v>
      </c>
      <c r="AM1673" t="str">
        <f t="shared" si="322"/>
        <v>nee</v>
      </c>
      <c r="AN1673" t="b">
        <f t="shared" si="323"/>
        <v>0</v>
      </c>
      <c r="AO1673" t="b">
        <f t="shared" si="324"/>
        <v>0</v>
      </c>
    </row>
    <row r="1674" spans="1:41">
      <c r="A1674" s="33"/>
      <c r="B1674" s="33"/>
      <c r="C1674" s="49"/>
      <c r="D1674" s="49"/>
      <c r="E1674" s="50"/>
      <c r="F1674" s="7"/>
      <c r="G1674" s="50"/>
      <c r="H1674" s="50"/>
      <c r="I1674" s="49"/>
      <c r="J1674" s="54"/>
      <c r="K1674" s="49"/>
      <c r="L1674" s="49"/>
      <c r="M1674" s="41"/>
      <c r="N1674" s="7"/>
      <c r="O1674" s="8" t="str">
        <f t="shared" si="316"/>
        <v xml:space="preserve"> </v>
      </c>
      <c r="P1674" s="8" t="str">
        <f t="shared" si="317"/>
        <v xml:space="preserve"> </v>
      </c>
      <c r="Q1674" s="7"/>
      <c r="R1674" s="6"/>
      <c r="S1674" s="7"/>
      <c r="T1674" s="7"/>
      <c r="U1674" s="7"/>
      <c r="V1674" s="9"/>
      <c r="W1674" s="9"/>
      <c r="X1674" s="9"/>
      <c r="Y1674" s="9"/>
      <c r="Z1674" s="7"/>
      <c r="AA1674" s="7"/>
      <c r="AB1674" s="7"/>
      <c r="AC1674" s="7"/>
      <c r="AD1674" t="str">
        <f>IF('Invulblad per woning'!B1674=0," ","ja")</f>
        <v xml:space="preserve"> </v>
      </c>
      <c r="AE1674" s="10" t="str">
        <f t="shared" si="318"/>
        <v>nee</v>
      </c>
      <c r="AF1674" s="10">
        <f t="shared" si="319"/>
        <v>60</v>
      </c>
      <c r="AG1674" s="10">
        <f t="shared" si="320"/>
        <v>1944</v>
      </c>
      <c r="AH1674">
        <f t="shared" si="314"/>
        <v>0</v>
      </c>
      <c r="AI1674" s="10" t="str">
        <f t="shared" si="315"/>
        <v>nee 60 1944 0</v>
      </c>
      <c r="AJ1674" s="10" t="e">
        <f>_xlfn.XLOOKUP(AI1674,'Hybride Warmtepomp'!F$3:F$165,'Hybride Warmtepomp'!B$3:B$165)</f>
        <v>#N/A</v>
      </c>
      <c r="AK1674" t="str">
        <f t="shared" si="321"/>
        <v/>
      </c>
      <c r="AL1674" t="str">
        <f t="shared" si="325"/>
        <v>nee</v>
      </c>
      <c r="AM1674" t="str">
        <f t="shared" si="322"/>
        <v>nee</v>
      </c>
      <c r="AN1674" t="b">
        <f t="shared" si="323"/>
        <v>0</v>
      </c>
      <c r="AO1674" t="b">
        <f t="shared" si="324"/>
        <v>0</v>
      </c>
    </row>
    <row r="1675" spans="1:41">
      <c r="A1675" s="33"/>
      <c r="B1675" s="33"/>
      <c r="C1675" s="49"/>
      <c r="D1675" s="49"/>
      <c r="E1675" s="50"/>
      <c r="F1675" s="7"/>
      <c r="G1675" s="50"/>
      <c r="H1675" s="50"/>
      <c r="I1675" s="49"/>
      <c r="J1675" s="54"/>
      <c r="K1675" s="49"/>
      <c r="L1675" s="49"/>
      <c r="M1675" s="41"/>
      <c r="N1675" s="7"/>
      <c r="O1675" s="8" t="str">
        <f t="shared" si="316"/>
        <v xml:space="preserve"> </v>
      </c>
      <c r="P1675" s="8" t="str">
        <f t="shared" si="317"/>
        <v xml:space="preserve"> </v>
      </c>
      <c r="Q1675" s="7"/>
      <c r="R1675" s="6"/>
      <c r="S1675" s="7"/>
      <c r="T1675" s="7"/>
      <c r="U1675" s="7"/>
      <c r="V1675" s="9"/>
      <c r="W1675" s="9"/>
      <c r="X1675" s="9"/>
      <c r="Y1675" s="9"/>
      <c r="Z1675" s="7"/>
      <c r="AA1675" s="7"/>
      <c r="AB1675" s="7"/>
      <c r="AC1675" s="7"/>
      <c r="AD1675" t="str">
        <f>IF('Invulblad per woning'!B1675=0," ","ja")</f>
        <v xml:space="preserve"> </v>
      </c>
      <c r="AE1675" s="10" t="str">
        <f t="shared" si="318"/>
        <v>nee</v>
      </c>
      <c r="AF1675" s="10">
        <f t="shared" si="319"/>
        <v>60</v>
      </c>
      <c r="AG1675" s="10">
        <f t="shared" si="320"/>
        <v>1944</v>
      </c>
      <c r="AH1675">
        <f t="shared" si="314"/>
        <v>0</v>
      </c>
      <c r="AI1675" s="10" t="str">
        <f t="shared" si="315"/>
        <v>nee 60 1944 0</v>
      </c>
      <c r="AJ1675" s="10" t="e">
        <f>_xlfn.XLOOKUP(AI1675,'Hybride Warmtepomp'!F$3:F$165,'Hybride Warmtepomp'!B$3:B$165)</f>
        <v>#N/A</v>
      </c>
      <c r="AK1675" t="str">
        <f t="shared" si="321"/>
        <v/>
      </c>
      <c r="AL1675" t="str">
        <f t="shared" si="325"/>
        <v>nee</v>
      </c>
      <c r="AM1675" t="str">
        <f t="shared" si="322"/>
        <v>nee</v>
      </c>
      <c r="AN1675" t="b">
        <f t="shared" si="323"/>
        <v>0</v>
      </c>
      <c r="AO1675" t="b">
        <f t="shared" si="324"/>
        <v>0</v>
      </c>
    </row>
    <row r="1676" spans="1:41">
      <c r="A1676" s="33"/>
      <c r="B1676" s="33"/>
      <c r="C1676" s="49"/>
      <c r="D1676" s="49"/>
      <c r="E1676" s="50"/>
      <c r="F1676" s="7"/>
      <c r="G1676" s="50"/>
      <c r="H1676" s="50"/>
      <c r="I1676" s="49"/>
      <c r="J1676" s="54"/>
      <c r="K1676" s="49"/>
      <c r="L1676" s="49"/>
      <c r="M1676" s="41"/>
      <c r="N1676" s="7"/>
      <c r="O1676" s="8" t="str">
        <f t="shared" si="316"/>
        <v xml:space="preserve"> </v>
      </c>
      <c r="P1676" s="8" t="str">
        <f t="shared" si="317"/>
        <v xml:space="preserve"> </v>
      </c>
      <c r="Q1676" s="7"/>
      <c r="R1676" s="6"/>
      <c r="S1676" s="7"/>
      <c r="T1676" s="7"/>
      <c r="U1676" s="7"/>
      <c r="V1676" s="9"/>
      <c r="W1676" s="9"/>
      <c r="X1676" s="9"/>
      <c r="Y1676" s="9"/>
      <c r="Z1676" s="7"/>
      <c r="AA1676" s="7"/>
      <c r="AB1676" s="7"/>
      <c r="AC1676" s="7"/>
      <c r="AD1676" t="str">
        <f>IF('Invulblad per woning'!B1676=0," ","ja")</f>
        <v xml:space="preserve"> </v>
      </c>
      <c r="AE1676" s="10" t="str">
        <f t="shared" si="318"/>
        <v>nee</v>
      </c>
      <c r="AF1676" s="10">
        <f t="shared" si="319"/>
        <v>60</v>
      </c>
      <c r="AG1676" s="10">
        <f t="shared" si="320"/>
        <v>1944</v>
      </c>
      <c r="AH1676">
        <f t="shared" si="314"/>
        <v>0</v>
      </c>
      <c r="AI1676" s="10" t="str">
        <f t="shared" si="315"/>
        <v>nee 60 1944 0</v>
      </c>
      <c r="AJ1676" s="10" t="e">
        <f>_xlfn.XLOOKUP(AI1676,'Hybride Warmtepomp'!F$3:F$165,'Hybride Warmtepomp'!B$3:B$165)</f>
        <v>#N/A</v>
      </c>
      <c r="AK1676" t="str">
        <f t="shared" si="321"/>
        <v/>
      </c>
      <c r="AL1676" t="str">
        <f t="shared" si="325"/>
        <v>nee</v>
      </c>
      <c r="AM1676" t="str">
        <f t="shared" si="322"/>
        <v>nee</v>
      </c>
      <c r="AN1676" t="b">
        <f t="shared" si="323"/>
        <v>0</v>
      </c>
      <c r="AO1676" t="b">
        <f t="shared" si="324"/>
        <v>0</v>
      </c>
    </row>
    <row r="1677" spans="1:41">
      <c r="A1677" s="33"/>
      <c r="B1677" s="33"/>
      <c r="C1677" s="49"/>
      <c r="D1677" s="49"/>
      <c r="E1677" s="50"/>
      <c r="F1677" s="7"/>
      <c r="G1677" s="50"/>
      <c r="H1677" s="50"/>
      <c r="I1677" s="49"/>
      <c r="J1677" s="54"/>
      <c r="K1677" s="49"/>
      <c r="L1677" s="49"/>
      <c r="M1677" s="41"/>
      <c r="N1677" s="7"/>
      <c r="O1677" s="8" t="str">
        <f t="shared" si="316"/>
        <v xml:space="preserve"> </v>
      </c>
      <c r="P1677" s="8" t="str">
        <f t="shared" si="317"/>
        <v xml:space="preserve"> </v>
      </c>
      <c r="Q1677" s="7"/>
      <c r="R1677" s="6"/>
      <c r="S1677" s="7"/>
      <c r="T1677" s="7"/>
      <c r="U1677" s="7"/>
      <c r="V1677" s="9"/>
      <c r="W1677" s="9"/>
      <c r="X1677" s="9"/>
      <c r="Y1677" s="9"/>
      <c r="Z1677" s="7"/>
      <c r="AA1677" s="7"/>
      <c r="AB1677" s="7"/>
      <c r="AC1677" s="7"/>
      <c r="AD1677" t="str">
        <f>IF('Invulblad per woning'!B1677=0," ","ja")</f>
        <v xml:space="preserve"> </v>
      </c>
      <c r="AE1677" s="10" t="str">
        <f t="shared" si="318"/>
        <v>nee</v>
      </c>
      <c r="AF1677" s="10">
        <f t="shared" si="319"/>
        <v>60</v>
      </c>
      <c r="AG1677" s="10">
        <f t="shared" si="320"/>
        <v>1944</v>
      </c>
      <c r="AH1677">
        <f t="shared" si="314"/>
        <v>0</v>
      </c>
      <c r="AI1677" s="10" t="str">
        <f t="shared" si="315"/>
        <v>nee 60 1944 0</v>
      </c>
      <c r="AJ1677" s="10" t="e">
        <f>_xlfn.XLOOKUP(AI1677,'Hybride Warmtepomp'!F$3:F$165,'Hybride Warmtepomp'!B$3:B$165)</f>
        <v>#N/A</v>
      </c>
      <c r="AK1677" t="str">
        <f t="shared" si="321"/>
        <v/>
      </c>
      <c r="AL1677" t="str">
        <f t="shared" si="325"/>
        <v>nee</v>
      </c>
      <c r="AM1677" t="str">
        <f t="shared" si="322"/>
        <v>nee</v>
      </c>
      <c r="AN1677" t="b">
        <f t="shared" si="323"/>
        <v>0</v>
      </c>
      <c r="AO1677" t="b">
        <f t="shared" si="324"/>
        <v>0</v>
      </c>
    </row>
    <row r="1678" spans="1:41">
      <c r="A1678" s="33"/>
      <c r="B1678" s="33"/>
      <c r="C1678" s="49"/>
      <c r="D1678" s="49"/>
      <c r="E1678" s="50"/>
      <c r="F1678" s="7"/>
      <c r="G1678" s="50"/>
      <c r="H1678" s="50"/>
      <c r="I1678" s="49"/>
      <c r="J1678" s="54"/>
      <c r="K1678" s="49"/>
      <c r="L1678" s="49"/>
      <c r="M1678" s="41"/>
      <c r="N1678" s="7"/>
      <c r="O1678" s="8" t="str">
        <f t="shared" si="316"/>
        <v xml:space="preserve"> </v>
      </c>
      <c r="P1678" s="8" t="str">
        <f t="shared" si="317"/>
        <v xml:space="preserve"> </v>
      </c>
      <c r="Q1678" s="7"/>
      <c r="R1678" s="6"/>
      <c r="S1678" s="7"/>
      <c r="T1678" s="7"/>
      <c r="U1678" s="7"/>
      <c r="V1678" s="9"/>
      <c r="W1678" s="9"/>
      <c r="X1678" s="9"/>
      <c r="Y1678" s="9"/>
      <c r="Z1678" s="7"/>
      <c r="AA1678" s="7"/>
      <c r="AB1678" s="7"/>
      <c r="AC1678" s="7"/>
      <c r="AD1678" t="str">
        <f>IF('Invulblad per woning'!B1678=0," ","ja")</f>
        <v xml:space="preserve"> </v>
      </c>
      <c r="AE1678" s="10" t="str">
        <f t="shared" si="318"/>
        <v>nee</v>
      </c>
      <c r="AF1678" s="10">
        <f t="shared" si="319"/>
        <v>60</v>
      </c>
      <c r="AG1678" s="10">
        <f t="shared" si="320"/>
        <v>1944</v>
      </c>
      <c r="AH1678">
        <f t="shared" si="314"/>
        <v>0</v>
      </c>
      <c r="AI1678" s="10" t="str">
        <f t="shared" si="315"/>
        <v>nee 60 1944 0</v>
      </c>
      <c r="AJ1678" s="10" t="e">
        <f>_xlfn.XLOOKUP(AI1678,'Hybride Warmtepomp'!F$3:F$165,'Hybride Warmtepomp'!B$3:B$165)</f>
        <v>#N/A</v>
      </c>
      <c r="AK1678" t="str">
        <f t="shared" si="321"/>
        <v/>
      </c>
      <c r="AL1678" t="str">
        <f t="shared" si="325"/>
        <v>nee</v>
      </c>
      <c r="AM1678" t="str">
        <f t="shared" si="322"/>
        <v>nee</v>
      </c>
      <c r="AN1678" t="b">
        <f t="shared" si="323"/>
        <v>0</v>
      </c>
      <c r="AO1678" t="b">
        <f t="shared" si="324"/>
        <v>0</v>
      </c>
    </row>
    <row r="1679" spans="1:41">
      <c r="A1679" s="33"/>
      <c r="B1679" s="33"/>
      <c r="C1679" s="49"/>
      <c r="D1679" s="49"/>
      <c r="E1679" s="50"/>
      <c r="F1679" s="7"/>
      <c r="G1679" s="50"/>
      <c r="H1679" s="50"/>
      <c r="I1679" s="49"/>
      <c r="J1679" s="54"/>
      <c r="K1679" s="49"/>
      <c r="L1679" s="49"/>
      <c r="M1679" s="41"/>
      <c r="N1679" s="7"/>
      <c r="O1679" s="8" t="str">
        <f t="shared" si="316"/>
        <v xml:space="preserve"> </v>
      </c>
      <c r="P1679" s="8" t="str">
        <f t="shared" si="317"/>
        <v xml:space="preserve"> </v>
      </c>
      <c r="Q1679" s="7"/>
      <c r="R1679" s="6"/>
      <c r="S1679" s="7"/>
      <c r="T1679" s="7"/>
      <c r="U1679" s="7"/>
      <c r="V1679" s="9"/>
      <c r="W1679" s="9"/>
      <c r="X1679" s="9"/>
      <c r="Y1679" s="9"/>
      <c r="Z1679" s="7"/>
      <c r="AA1679" s="7"/>
      <c r="AB1679" s="7"/>
      <c r="AC1679" s="7"/>
      <c r="AD1679" t="str">
        <f>IF('Invulblad per woning'!B1679=0," ","ja")</f>
        <v xml:space="preserve"> </v>
      </c>
      <c r="AE1679" s="10" t="str">
        <f t="shared" si="318"/>
        <v>nee</v>
      </c>
      <c r="AF1679" s="10">
        <f t="shared" si="319"/>
        <v>60</v>
      </c>
      <c r="AG1679" s="10">
        <f t="shared" si="320"/>
        <v>1944</v>
      </c>
      <c r="AH1679">
        <f t="shared" si="314"/>
        <v>0</v>
      </c>
      <c r="AI1679" s="10" t="str">
        <f t="shared" si="315"/>
        <v>nee 60 1944 0</v>
      </c>
      <c r="AJ1679" s="10" t="e">
        <f>_xlfn.XLOOKUP(AI1679,'Hybride Warmtepomp'!F$3:F$165,'Hybride Warmtepomp'!B$3:B$165)</f>
        <v>#N/A</v>
      </c>
      <c r="AK1679" t="str">
        <f t="shared" si="321"/>
        <v/>
      </c>
      <c r="AL1679" t="str">
        <f t="shared" si="325"/>
        <v>nee</v>
      </c>
      <c r="AM1679" t="str">
        <f t="shared" si="322"/>
        <v>nee</v>
      </c>
      <c r="AN1679" t="b">
        <f t="shared" si="323"/>
        <v>0</v>
      </c>
      <c r="AO1679" t="b">
        <f t="shared" si="324"/>
        <v>0</v>
      </c>
    </row>
    <row r="1680" spans="1:41">
      <c r="A1680" s="33"/>
      <c r="B1680" s="33"/>
      <c r="C1680" s="49"/>
      <c r="D1680" s="49"/>
      <c r="E1680" s="50"/>
      <c r="F1680" s="7"/>
      <c r="G1680" s="50"/>
      <c r="H1680" s="50"/>
      <c r="I1680" s="49"/>
      <c r="J1680" s="54"/>
      <c r="K1680" s="49"/>
      <c r="L1680" s="49"/>
      <c r="M1680" s="41"/>
      <c r="N1680" s="7"/>
      <c r="O1680" s="8" t="str">
        <f t="shared" si="316"/>
        <v xml:space="preserve"> </v>
      </c>
      <c r="P1680" s="8" t="str">
        <f t="shared" si="317"/>
        <v xml:space="preserve"> </v>
      </c>
      <c r="Q1680" s="7"/>
      <c r="R1680" s="6"/>
      <c r="S1680" s="7"/>
      <c r="T1680" s="7"/>
      <c r="U1680" s="7"/>
      <c r="V1680" s="9"/>
      <c r="W1680" s="9"/>
      <c r="X1680" s="9"/>
      <c r="Y1680" s="9"/>
      <c r="Z1680" s="7"/>
      <c r="AA1680" s="7"/>
      <c r="AB1680" s="7"/>
      <c r="AC1680" s="7"/>
      <c r="AD1680" t="str">
        <f>IF('Invulblad per woning'!B1680=0," ","ja")</f>
        <v xml:space="preserve"> </v>
      </c>
      <c r="AE1680" s="10" t="str">
        <f t="shared" si="318"/>
        <v>nee</v>
      </c>
      <c r="AF1680" s="10">
        <f t="shared" si="319"/>
        <v>60</v>
      </c>
      <c r="AG1680" s="10">
        <f t="shared" si="320"/>
        <v>1944</v>
      </c>
      <c r="AH1680">
        <f t="shared" si="314"/>
        <v>0</v>
      </c>
      <c r="AI1680" s="10" t="str">
        <f t="shared" si="315"/>
        <v>nee 60 1944 0</v>
      </c>
      <c r="AJ1680" s="10" t="e">
        <f>_xlfn.XLOOKUP(AI1680,'Hybride Warmtepomp'!F$3:F$165,'Hybride Warmtepomp'!B$3:B$165)</f>
        <v>#N/A</v>
      </c>
      <c r="AK1680" t="str">
        <f t="shared" si="321"/>
        <v/>
      </c>
      <c r="AL1680" t="str">
        <f t="shared" si="325"/>
        <v>nee</v>
      </c>
      <c r="AM1680" t="str">
        <f t="shared" si="322"/>
        <v>nee</v>
      </c>
      <c r="AN1680" t="b">
        <f t="shared" si="323"/>
        <v>0</v>
      </c>
      <c r="AO1680" t="b">
        <f t="shared" si="324"/>
        <v>0</v>
      </c>
    </row>
    <row r="1681" spans="1:41">
      <c r="A1681" s="33"/>
      <c r="B1681" s="33"/>
      <c r="C1681" s="49"/>
      <c r="D1681" s="49"/>
      <c r="E1681" s="50"/>
      <c r="F1681" s="7"/>
      <c r="G1681" s="50"/>
      <c r="H1681" s="50"/>
      <c r="I1681" s="49"/>
      <c r="J1681" s="54"/>
      <c r="K1681" s="49"/>
      <c r="L1681" s="49"/>
      <c r="M1681" s="41"/>
      <c r="N1681" s="7"/>
      <c r="O1681" s="8" t="str">
        <f t="shared" si="316"/>
        <v xml:space="preserve"> </v>
      </c>
      <c r="P1681" s="8" t="str">
        <f t="shared" si="317"/>
        <v xml:space="preserve"> </v>
      </c>
      <c r="Q1681" s="7"/>
      <c r="R1681" s="6"/>
      <c r="S1681" s="7"/>
      <c r="T1681" s="7"/>
      <c r="U1681" s="7"/>
      <c r="V1681" s="9"/>
      <c r="W1681" s="9"/>
      <c r="X1681" s="9"/>
      <c r="Y1681" s="9"/>
      <c r="Z1681" s="7"/>
      <c r="AA1681" s="7"/>
      <c r="AB1681" s="7"/>
      <c r="AC1681" s="7"/>
      <c r="AD1681" t="str">
        <f>IF('Invulblad per woning'!B1681=0," ","ja")</f>
        <v xml:space="preserve"> </v>
      </c>
      <c r="AE1681" s="10" t="str">
        <f t="shared" si="318"/>
        <v>nee</v>
      </c>
      <c r="AF1681" s="10">
        <f t="shared" si="319"/>
        <v>60</v>
      </c>
      <c r="AG1681" s="10">
        <f t="shared" si="320"/>
        <v>1944</v>
      </c>
      <c r="AH1681">
        <f t="shared" si="314"/>
        <v>0</v>
      </c>
      <c r="AI1681" s="10" t="str">
        <f t="shared" si="315"/>
        <v>nee 60 1944 0</v>
      </c>
      <c r="AJ1681" s="10" t="e">
        <f>_xlfn.XLOOKUP(AI1681,'Hybride Warmtepomp'!F$3:F$165,'Hybride Warmtepomp'!B$3:B$165)</f>
        <v>#N/A</v>
      </c>
      <c r="AK1681" t="str">
        <f t="shared" si="321"/>
        <v/>
      </c>
      <c r="AL1681" t="str">
        <f t="shared" si="325"/>
        <v>nee</v>
      </c>
      <c r="AM1681" t="str">
        <f t="shared" si="322"/>
        <v>nee</v>
      </c>
      <c r="AN1681" t="b">
        <f t="shared" si="323"/>
        <v>0</v>
      </c>
      <c r="AO1681" t="b">
        <f t="shared" si="324"/>
        <v>0</v>
      </c>
    </row>
    <row r="1682" spans="1:41">
      <c r="A1682" s="33"/>
      <c r="B1682" s="33"/>
      <c r="C1682" s="49"/>
      <c r="D1682" s="49"/>
      <c r="E1682" s="50"/>
      <c r="F1682" s="7"/>
      <c r="G1682" s="50"/>
      <c r="H1682" s="50"/>
      <c r="I1682" s="49"/>
      <c r="J1682" s="54"/>
      <c r="K1682" s="49"/>
      <c r="L1682" s="49"/>
      <c r="M1682" s="41"/>
      <c r="N1682" s="7"/>
      <c r="O1682" s="8" t="str">
        <f t="shared" si="316"/>
        <v xml:space="preserve"> </v>
      </c>
      <c r="P1682" s="8" t="str">
        <f t="shared" si="317"/>
        <v xml:space="preserve"> </v>
      </c>
      <c r="Q1682" s="7"/>
      <c r="R1682" s="6"/>
      <c r="S1682" s="7"/>
      <c r="T1682" s="7"/>
      <c r="U1682" s="7"/>
      <c r="V1682" s="9"/>
      <c r="W1682" s="9"/>
      <c r="X1682" s="9"/>
      <c r="Y1682" s="9"/>
      <c r="Z1682" s="7"/>
      <c r="AA1682" s="7"/>
      <c r="AB1682" s="7"/>
      <c r="AC1682" s="7"/>
      <c r="AD1682" t="str">
        <f>IF('Invulblad per woning'!B1682=0," ","ja")</f>
        <v xml:space="preserve"> </v>
      </c>
      <c r="AE1682" s="10" t="str">
        <f t="shared" si="318"/>
        <v>nee</v>
      </c>
      <c r="AF1682" s="10">
        <f t="shared" si="319"/>
        <v>60</v>
      </c>
      <c r="AG1682" s="10">
        <f t="shared" si="320"/>
        <v>1944</v>
      </c>
      <c r="AH1682">
        <f t="shared" si="314"/>
        <v>0</v>
      </c>
      <c r="AI1682" s="10" t="str">
        <f t="shared" si="315"/>
        <v>nee 60 1944 0</v>
      </c>
      <c r="AJ1682" s="10" t="e">
        <f>_xlfn.XLOOKUP(AI1682,'Hybride Warmtepomp'!F$3:F$165,'Hybride Warmtepomp'!B$3:B$165)</f>
        <v>#N/A</v>
      </c>
      <c r="AK1682" t="str">
        <f t="shared" si="321"/>
        <v/>
      </c>
      <c r="AL1682" t="str">
        <f t="shared" si="325"/>
        <v>nee</v>
      </c>
      <c r="AM1682" t="str">
        <f t="shared" si="322"/>
        <v>nee</v>
      </c>
      <c r="AN1682" t="b">
        <f t="shared" si="323"/>
        <v>0</v>
      </c>
      <c r="AO1682" t="b">
        <f t="shared" si="324"/>
        <v>0</v>
      </c>
    </row>
    <row r="1683" spans="1:41">
      <c r="A1683" s="33"/>
      <c r="B1683" s="33"/>
      <c r="C1683" s="49"/>
      <c r="D1683" s="49"/>
      <c r="E1683" s="50"/>
      <c r="F1683" s="7"/>
      <c r="G1683" s="50"/>
      <c r="H1683" s="50"/>
      <c r="I1683" s="49"/>
      <c r="J1683" s="54"/>
      <c r="K1683" s="49"/>
      <c r="L1683" s="49"/>
      <c r="M1683" s="41"/>
      <c r="N1683" s="7"/>
      <c r="O1683" s="8" t="str">
        <f t="shared" si="316"/>
        <v xml:space="preserve"> </v>
      </c>
      <c r="P1683" s="8" t="str">
        <f t="shared" si="317"/>
        <v xml:space="preserve"> </v>
      </c>
      <c r="Q1683" s="7"/>
      <c r="R1683" s="6"/>
      <c r="S1683" s="7"/>
      <c r="T1683" s="7"/>
      <c r="U1683" s="7"/>
      <c r="V1683" s="9"/>
      <c r="W1683" s="9"/>
      <c r="X1683" s="9"/>
      <c r="Y1683" s="9"/>
      <c r="Z1683" s="7"/>
      <c r="AA1683" s="7"/>
      <c r="AB1683" s="7"/>
      <c r="AC1683" s="7"/>
      <c r="AD1683" t="str">
        <f>IF('Invulblad per woning'!B1683=0," ","ja")</f>
        <v xml:space="preserve"> </v>
      </c>
      <c r="AE1683" s="10" t="str">
        <f t="shared" si="318"/>
        <v>nee</v>
      </c>
      <c r="AF1683" s="10">
        <f t="shared" si="319"/>
        <v>60</v>
      </c>
      <c r="AG1683" s="10">
        <f t="shared" si="320"/>
        <v>1944</v>
      </c>
      <c r="AH1683">
        <f t="shared" si="314"/>
        <v>0</v>
      </c>
      <c r="AI1683" s="10" t="str">
        <f t="shared" si="315"/>
        <v>nee 60 1944 0</v>
      </c>
      <c r="AJ1683" s="10" t="e">
        <f>_xlfn.XLOOKUP(AI1683,'Hybride Warmtepomp'!F$3:F$165,'Hybride Warmtepomp'!B$3:B$165)</f>
        <v>#N/A</v>
      </c>
      <c r="AK1683" t="str">
        <f t="shared" si="321"/>
        <v/>
      </c>
      <c r="AL1683" t="str">
        <f t="shared" si="325"/>
        <v>nee</v>
      </c>
      <c r="AM1683" t="str">
        <f t="shared" si="322"/>
        <v>nee</v>
      </c>
      <c r="AN1683" t="b">
        <f t="shared" si="323"/>
        <v>0</v>
      </c>
      <c r="AO1683" t="b">
        <f t="shared" si="324"/>
        <v>0</v>
      </c>
    </row>
    <row r="1684" spans="1:41">
      <c r="A1684" s="33"/>
      <c r="B1684" s="33"/>
      <c r="C1684" s="49"/>
      <c r="D1684" s="49"/>
      <c r="E1684" s="50"/>
      <c r="F1684" s="7"/>
      <c r="G1684" s="50"/>
      <c r="H1684" s="50"/>
      <c r="I1684" s="49"/>
      <c r="J1684" s="54"/>
      <c r="K1684" s="49"/>
      <c r="L1684" s="49"/>
      <c r="M1684" s="41"/>
      <c r="N1684" s="7"/>
      <c r="O1684" s="8" t="str">
        <f t="shared" si="316"/>
        <v xml:space="preserve"> </v>
      </c>
      <c r="P1684" s="8" t="str">
        <f t="shared" si="317"/>
        <v xml:space="preserve"> </v>
      </c>
      <c r="Q1684" s="7"/>
      <c r="R1684" s="6"/>
      <c r="S1684" s="7"/>
      <c r="T1684" s="7"/>
      <c r="U1684" s="7"/>
      <c r="V1684" s="9"/>
      <c r="W1684" s="9"/>
      <c r="X1684" s="9"/>
      <c r="Y1684" s="9"/>
      <c r="Z1684" s="7"/>
      <c r="AA1684" s="7"/>
      <c r="AB1684" s="7"/>
      <c r="AC1684" s="7"/>
      <c r="AD1684" t="str">
        <f>IF('Invulblad per woning'!B1684=0," ","ja")</f>
        <v xml:space="preserve"> </v>
      </c>
      <c r="AE1684" s="10" t="str">
        <f t="shared" si="318"/>
        <v>nee</v>
      </c>
      <c r="AF1684" s="10">
        <f t="shared" si="319"/>
        <v>60</v>
      </c>
      <c r="AG1684" s="10">
        <f t="shared" si="320"/>
        <v>1944</v>
      </c>
      <c r="AH1684">
        <f t="shared" si="314"/>
        <v>0</v>
      </c>
      <c r="AI1684" s="10" t="str">
        <f t="shared" si="315"/>
        <v>nee 60 1944 0</v>
      </c>
      <c r="AJ1684" s="10" t="e">
        <f>_xlfn.XLOOKUP(AI1684,'Hybride Warmtepomp'!F$3:F$165,'Hybride Warmtepomp'!B$3:B$165)</f>
        <v>#N/A</v>
      </c>
      <c r="AK1684" t="str">
        <f t="shared" si="321"/>
        <v/>
      </c>
      <c r="AL1684" t="str">
        <f t="shared" si="325"/>
        <v>nee</v>
      </c>
      <c r="AM1684" t="str">
        <f t="shared" si="322"/>
        <v>nee</v>
      </c>
      <c r="AN1684" t="b">
        <f t="shared" si="323"/>
        <v>0</v>
      </c>
      <c r="AO1684" t="b">
        <f t="shared" si="324"/>
        <v>0</v>
      </c>
    </row>
    <row r="1685" spans="1:41">
      <c r="A1685" s="33"/>
      <c r="B1685" s="33"/>
      <c r="C1685" s="49"/>
      <c r="D1685" s="49"/>
      <c r="E1685" s="50"/>
      <c r="F1685" s="7"/>
      <c r="G1685" s="50"/>
      <c r="H1685" s="50"/>
      <c r="I1685" s="49"/>
      <c r="J1685" s="54"/>
      <c r="K1685" s="49"/>
      <c r="L1685" s="49"/>
      <c r="M1685" s="41"/>
      <c r="N1685" s="7"/>
      <c r="O1685" s="8" t="str">
        <f t="shared" si="316"/>
        <v xml:space="preserve"> </v>
      </c>
      <c r="P1685" s="8" t="str">
        <f t="shared" si="317"/>
        <v xml:space="preserve"> </v>
      </c>
      <c r="Q1685" s="7"/>
      <c r="R1685" s="6"/>
      <c r="S1685" s="7"/>
      <c r="T1685" s="7"/>
      <c r="U1685" s="7"/>
      <c r="V1685" s="9"/>
      <c r="W1685" s="9"/>
      <c r="X1685" s="9"/>
      <c r="Y1685" s="9"/>
      <c r="Z1685" s="7"/>
      <c r="AA1685" s="7"/>
      <c r="AB1685" s="7"/>
      <c r="AC1685" s="7"/>
      <c r="AD1685" t="str">
        <f>IF('Invulblad per woning'!B1685=0," ","ja")</f>
        <v xml:space="preserve"> </v>
      </c>
      <c r="AE1685" s="10" t="str">
        <f t="shared" si="318"/>
        <v>nee</v>
      </c>
      <c r="AF1685" s="10">
        <f t="shared" si="319"/>
        <v>60</v>
      </c>
      <c r="AG1685" s="10">
        <f t="shared" si="320"/>
        <v>1944</v>
      </c>
      <c r="AH1685">
        <f t="shared" si="314"/>
        <v>0</v>
      </c>
      <c r="AI1685" s="10" t="str">
        <f t="shared" si="315"/>
        <v>nee 60 1944 0</v>
      </c>
      <c r="AJ1685" s="10" t="e">
        <f>_xlfn.XLOOKUP(AI1685,'Hybride Warmtepomp'!F$3:F$165,'Hybride Warmtepomp'!B$3:B$165)</f>
        <v>#N/A</v>
      </c>
      <c r="AK1685" t="str">
        <f t="shared" si="321"/>
        <v/>
      </c>
      <c r="AL1685" t="str">
        <f t="shared" si="325"/>
        <v>nee</v>
      </c>
      <c r="AM1685" t="str">
        <f t="shared" si="322"/>
        <v>nee</v>
      </c>
      <c r="AN1685" t="b">
        <f t="shared" si="323"/>
        <v>0</v>
      </c>
      <c r="AO1685" t="b">
        <f t="shared" si="324"/>
        <v>0</v>
      </c>
    </row>
    <row r="1686" spans="1:41">
      <c r="A1686" s="33"/>
      <c r="B1686" s="33"/>
      <c r="C1686" s="49"/>
      <c r="D1686" s="49"/>
      <c r="E1686" s="50"/>
      <c r="F1686" s="7"/>
      <c r="G1686" s="50"/>
      <c r="H1686" s="50"/>
      <c r="I1686" s="49"/>
      <c r="J1686" s="54"/>
      <c r="K1686" s="49"/>
      <c r="L1686" s="49"/>
      <c r="M1686" s="41"/>
      <c r="N1686" s="7"/>
      <c r="O1686" s="8" t="str">
        <f t="shared" si="316"/>
        <v xml:space="preserve"> </v>
      </c>
      <c r="P1686" s="8" t="str">
        <f t="shared" si="317"/>
        <v xml:space="preserve"> </v>
      </c>
      <c r="Q1686" s="7"/>
      <c r="R1686" s="6"/>
      <c r="S1686" s="7"/>
      <c r="T1686" s="7"/>
      <c r="U1686" s="7"/>
      <c r="V1686" s="9"/>
      <c r="W1686" s="9"/>
      <c r="X1686" s="9"/>
      <c r="Y1686" s="9"/>
      <c r="Z1686" s="7"/>
      <c r="AA1686" s="7"/>
      <c r="AB1686" s="7"/>
      <c r="AC1686" s="7"/>
      <c r="AD1686" t="str">
        <f>IF('Invulblad per woning'!B1686=0," ","ja")</f>
        <v xml:space="preserve"> </v>
      </c>
      <c r="AE1686" s="10" t="str">
        <f t="shared" si="318"/>
        <v>nee</v>
      </c>
      <c r="AF1686" s="10">
        <f t="shared" si="319"/>
        <v>60</v>
      </c>
      <c r="AG1686" s="10">
        <f t="shared" si="320"/>
        <v>1944</v>
      </c>
      <c r="AH1686">
        <f t="shared" si="314"/>
        <v>0</v>
      </c>
      <c r="AI1686" s="10" t="str">
        <f t="shared" si="315"/>
        <v>nee 60 1944 0</v>
      </c>
      <c r="AJ1686" s="10" t="e">
        <f>_xlfn.XLOOKUP(AI1686,'Hybride Warmtepomp'!F$3:F$165,'Hybride Warmtepomp'!B$3:B$165)</f>
        <v>#N/A</v>
      </c>
      <c r="AK1686" t="str">
        <f t="shared" si="321"/>
        <v/>
      </c>
      <c r="AL1686" t="str">
        <f t="shared" si="325"/>
        <v>nee</v>
      </c>
      <c r="AM1686" t="str">
        <f t="shared" si="322"/>
        <v>nee</v>
      </c>
      <c r="AN1686" t="b">
        <f t="shared" si="323"/>
        <v>0</v>
      </c>
      <c r="AO1686" t="b">
        <f t="shared" si="324"/>
        <v>0</v>
      </c>
    </row>
    <row r="1687" spans="1:41">
      <c r="A1687" s="33"/>
      <c r="B1687" s="33"/>
      <c r="C1687" s="49"/>
      <c r="D1687" s="49"/>
      <c r="E1687" s="50"/>
      <c r="F1687" s="7"/>
      <c r="G1687" s="50"/>
      <c r="H1687" s="50"/>
      <c r="I1687" s="49"/>
      <c r="J1687" s="54"/>
      <c r="K1687" s="49"/>
      <c r="L1687" s="49"/>
      <c r="M1687" s="41"/>
      <c r="N1687" s="7"/>
      <c r="O1687" s="8" t="str">
        <f t="shared" si="316"/>
        <v xml:space="preserve"> </v>
      </c>
      <c r="P1687" s="8" t="str">
        <f t="shared" si="317"/>
        <v xml:space="preserve"> </v>
      </c>
      <c r="Q1687" s="7"/>
      <c r="R1687" s="6"/>
      <c r="S1687" s="7"/>
      <c r="T1687" s="7"/>
      <c r="U1687" s="7"/>
      <c r="V1687" s="9"/>
      <c r="W1687" s="9"/>
      <c r="X1687" s="9"/>
      <c r="Y1687" s="9"/>
      <c r="Z1687" s="7"/>
      <c r="AA1687" s="7"/>
      <c r="AB1687" s="7"/>
      <c r="AC1687" s="7"/>
      <c r="AD1687" t="str">
        <f>IF('Invulblad per woning'!B1687=0," ","ja")</f>
        <v xml:space="preserve"> </v>
      </c>
      <c r="AE1687" s="10" t="str">
        <f t="shared" si="318"/>
        <v>nee</v>
      </c>
      <c r="AF1687" s="10">
        <f t="shared" si="319"/>
        <v>60</v>
      </c>
      <c r="AG1687" s="10">
        <f t="shared" si="320"/>
        <v>1944</v>
      </c>
      <c r="AH1687">
        <f t="shared" si="314"/>
        <v>0</v>
      </c>
      <c r="AI1687" s="10" t="str">
        <f t="shared" si="315"/>
        <v>nee 60 1944 0</v>
      </c>
      <c r="AJ1687" s="10" t="e">
        <f>_xlfn.XLOOKUP(AI1687,'Hybride Warmtepomp'!F$3:F$165,'Hybride Warmtepomp'!B$3:B$165)</f>
        <v>#N/A</v>
      </c>
      <c r="AK1687" t="str">
        <f t="shared" si="321"/>
        <v/>
      </c>
      <c r="AL1687" t="str">
        <f t="shared" si="325"/>
        <v>nee</v>
      </c>
      <c r="AM1687" t="str">
        <f t="shared" si="322"/>
        <v>nee</v>
      </c>
      <c r="AN1687" t="b">
        <f t="shared" si="323"/>
        <v>0</v>
      </c>
      <c r="AO1687" t="b">
        <f t="shared" si="324"/>
        <v>0</v>
      </c>
    </row>
    <row r="1688" spans="1:41">
      <c r="A1688" s="33"/>
      <c r="B1688" s="33"/>
      <c r="C1688" s="49"/>
      <c r="D1688" s="49"/>
      <c r="E1688" s="50"/>
      <c r="F1688" s="7"/>
      <c r="G1688" s="50"/>
      <c r="H1688" s="50"/>
      <c r="I1688" s="49"/>
      <c r="J1688" s="54"/>
      <c r="K1688" s="49"/>
      <c r="L1688" s="49"/>
      <c r="M1688" s="41"/>
      <c r="N1688" s="7"/>
      <c r="O1688" s="8" t="str">
        <f t="shared" si="316"/>
        <v xml:space="preserve"> </v>
      </c>
      <c r="P1688" s="8" t="str">
        <f t="shared" si="317"/>
        <v xml:space="preserve"> </v>
      </c>
      <c r="Q1688" s="7"/>
      <c r="R1688" s="6"/>
      <c r="S1688" s="7"/>
      <c r="T1688" s="7"/>
      <c r="U1688" s="7"/>
      <c r="V1688" s="9"/>
      <c r="W1688" s="9"/>
      <c r="X1688" s="9"/>
      <c r="Y1688" s="9"/>
      <c r="Z1688" s="7"/>
      <c r="AA1688" s="7"/>
      <c r="AB1688" s="7"/>
      <c r="AC1688" s="7"/>
      <c r="AD1688" t="str">
        <f>IF('Invulblad per woning'!B1688=0," ","ja")</f>
        <v xml:space="preserve"> </v>
      </c>
      <c r="AE1688" s="10" t="str">
        <f t="shared" si="318"/>
        <v>nee</v>
      </c>
      <c r="AF1688" s="10">
        <f t="shared" si="319"/>
        <v>60</v>
      </c>
      <c r="AG1688" s="10">
        <f t="shared" si="320"/>
        <v>1944</v>
      </c>
      <c r="AH1688">
        <f t="shared" si="314"/>
        <v>0</v>
      </c>
      <c r="AI1688" s="10" t="str">
        <f t="shared" si="315"/>
        <v>nee 60 1944 0</v>
      </c>
      <c r="AJ1688" s="10" t="e">
        <f>_xlfn.XLOOKUP(AI1688,'Hybride Warmtepomp'!F$3:F$165,'Hybride Warmtepomp'!B$3:B$165)</f>
        <v>#N/A</v>
      </c>
      <c r="AK1688" t="str">
        <f t="shared" si="321"/>
        <v/>
      </c>
      <c r="AL1688" t="str">
        <f t="shared" si="325"/>
        <v>nee</v>
      </c>
      <c r="AM1688" t="str">
        <f t="shared" si="322"/>
        <v>nee</v>
      </c>
      <c r="AN1688" t="b">
        <f t="shared" si="323"/>
        <v>0</v>
      </c>
      <c r="AO1688" t="b">
        <f t="shared" si="324"/>
        <v>0</v>
      </c>
    </row>
    <row r="1689" spans="1:41">
      <c r="A1689" s="33"/>
      <c r="B1689" s="33"/>
      <c r="C1689" s="49"/>
      <c r="D1689" s="49"/>
      <c r="E1689" s="50"/>
      <c r="F1689" s="7"/>
      <c r="G1689" s="50"/>
      <c r="H1689" s="50"/>
      <c r="I1689" s="49"/>
      <c r="J1689" s="54"/>
      <c r="K1689" s="49"/>
      <c r="L1689" s="49"/>
      <c r="M1689" s="41"/>
      <c r="N1689" s="7"/>
      <c r="O1689" s="8" t="str">
        <f t="shared" si="316"/>
        <v xml:space="preserve"> </v>
      </c>
      <c r="P1689" s="8" t="str">
        <f t="shared" si="317"/>
        <v xml:space="preserve"> </v>
      </c>
      <c r="Q1689" s="7"/>
      <c r="R1689" s="6"/>
      <c r="S1689" s="7"/>
      <c r="T1689" s="7"/>
      <c r="U1689" s="7"/>
      <c r="V1689" s="9"/>
      <c r="W1689" s="9"/>
      <c r="X1689" s="9"/>
      <c r="Y1689" s="9"/>
      <c r="Z1689" s="7"/>
      <c r="AA1689" s="7"/>
      <c r="AB1689" s="7"/>
      <c r="AC1689" s="7"/>
      <c r="AD1689" t="str">
        <f>IF('Invulblad per woning'!B1689=0," ","ja")</f>
        <v xml:space="preserve"> </v>
      </c>
      <c r="AE1689" s="10" t="str">
        <f t="shared" si="318"/>
        <v>nee</v>
      </c>
      <c r="AF1689" s="10">
        <f t="shared" si="319"/>
        <v>60</v>
      </c>
      <c r="AG1689" s="10">
        <f t="shared" si="320"/>
        <v>1944</v>
      </c>
      <c r="AH1689">
        <f t="shared" ref="AH1689:AH1752" si="326">Q1689</f>
        <v>0</v>
      </c>
      <c r="AI1689" s="10" t="str">
        <f t="shared" ref="AI1689:AI1752" si="327">_xlfn.CONCAT(AE1689," ",AF1689," ",AG1689," ",AH1689)</f>
        <v>nee 60 1944 0</v>
      </c>
      <c r="AJ1689" s="10" t="e">
        <f>_xlfn.XLOOKUP(AI1689,'Hybride Warmtepomp'!F$3:F$165,'Hybride Warmtepomp'!B$3:B$165)</f>
        <v>#N/A</v>
      </c>
      <c r="AK1689" t="str">
        <f t="shared" si="321"/>
        <v/>
      </c>
      <c r="AL1689" t="str">
        <f t="shared" si="325"/>
        <v>nee</v>
      </c>
      <c r="AM1689" t="str">
        <f t="shared" si="322"/>
        <v>nee</v>
      </c>
      <c r="AN1689" t="b">
        <f t="shared" si="323"/>
        <v>0</v>
      </c>
      <c r="AO1689" t="b">
        <f t="shared" si="324"/>
        <v>0</v>
      </c>
    </row>
    <row r="1690" spans="1:41">
      <c r="A1690" s="33"/>
      <c r="B1690" s="33"/>
      <c r="C1690" s="49"/>
      <c r="D1690" s="49"/>
      <c r="E1690" s="50"/>
      <c r="F1690" s="7"/>
      <c r="G1690" s="50"/>
      <c r="H1690" s="50"/>
      <c r="I1690" s="49"/>
      <c r="J1690" s="54"/>
      <c r="K1690" s="49"/>
      <c r="L1690" s="49"/>
      <c r="M1690" s="41"/>
      <c r="N1690" s="7"/>
      <c r="O1690" s="8" t="str">
        <f t="shared" si="316"/>
        <v xml:space="preserve"> </v>
      </c>
      <c r="P1690" s="8" t="str">
        <f t="shared" si="317"/>
        <v xml:space="preserve"> </v>
      </c>
      <c r="Q1690" s="7"/>
      <c r="R1690" s="6"/>
      <c r="S1690" s="7"/>
      <c r="T1690" s="7"/>
      <c r="U1690" s="7"/>
      <c r="V1690" s="9"/>
      <c r="W1690" s="9"/>
      <c r="X1690" s="9"/>
      <c r="Y1690" s="9"/>
      <c r="Z1690" s="7"/>
      <c r="AA1690" s="7"/>
      <c r="AB1690" s="7"/>
      <c r="AC1690" s="7"/>
      <c r="AD1690" t="str">
        <f>IF('Invulblad per woning'!B1690=0," ","ja")</f>
        <v xml:space="preserve"> </v>
      </c>
      <c r="AE1690" s="10" t="str">
        <f t="shared" si="318"/>
        <v>nee</v>
      </c>
      <c r="AF1690" s="10">
        <f t="shared" si="319"/>
        <v>60</v>
      </c>
      <c r="AG1690" s="10">
        <f t="shared" si="320"/>
        <v>1944</v>
      </c>
      <c r="AH1690">
        <f t="shared" si="326"/>
        <v>0</v>
      </c>
      <c r="AI1690" s="10" t="str">
        <f t="shared" si="327"/>
        <v>nee 60 1944 0</v>
      </c>
      <c r="AJ1690" s="10" t="e">
        <f>_xlfn.XLOOKUP(AI1690,'Hybride Warmtepomp'!F$3:F$165,'Hybride Warmtepomp'!B$3:B$165)</f>
        <v>#N/A</v>
      </c>
      <c r="AK1690" t="str">
        <f t="shared" si="321"/>
        <v/>
      </c>
      <c r="AL1690" t="str">
        <f t="shared" si="325"/>
        <v>nee</v>
      </c>
      <c r="AM1690" t="str">
        <f t="shared" si="322"/>
        <v>nee</v>
      </c>
      <c r="AN1690" t="b">
        <f t="shared" si="323"/>
        <v>0</v>
      </c>
      <c r="AO1690" t="b">
        <f t="shared" si="324"/>
        <v>0</v>
      </c>
    </row>
    <row r="1691" spans="1:41">
      <c r="A1691" s="33"/>
      <c r="B1691" s="33"/>
      <c r="C1691" s="49"/>
      <c r="D1691" s="49"/>
      <c r="E1691" s="50"/>
      <c r="F1691" s="7"/>
      <c r="G1691" s="50"/>
      <c r="H1691" s="50"/>
      <c r="I1691" s="49"/>
      <c r="J1691" s="54"/>
      <c r="K1691" s="49"/>
      <c r="L1691" s="49"/>
      <c r="M1691" s="41"/>
      <c r="N1691" s="7"/>
      <c r="O1691" s="8" t="str">
        <f t="shared" si="316"/>
        <v xml:space="preserve"> </v>
      </c>
      <c r="P1691" s="8" t="str">
        <f t="shared" si="317"/>
        <v xml:space="preserve"> </v>
      </c>
      <c r="Q1691" s="7"/>
      <c r="R1691" s="6"/>
      <c r="S1691" s="7"/>
      <c r="T1691" s="7"/>
      <c r="U1691" s="7"/>
      <c r="V1691" s="9"/>
      <c r="W1691" s="9"/>
      <c r="X1691" s="9"/>
      <c r="Y1691" s="9"/>
      <c r="Z1691" s="7"/>
      <c r="AA1691" s="7"/>
      <c r="AB1691" s="7"/>
      <c r="AC1691" s="7"/>
      <c r="AD1691" t="str">
        <f>IF('Invulblad per woning'!B1691=0," ","ja")</f>
        <v xml:space="preserve"> </v>
      </c>
      <c r="AE1691" s="10" t="str">
        <f t="shared" si="318"/>
        <v>nee</v>
      </c>
      <c r="AF1691" s="10">
        <f t="shared" si="319"/>
        <v>60</v>
      </c>
      <c r="AG1691" s="10">
        <f t="shared" si="320"/>
        <v>1944</v>
      </c>
      <c r="AH1691">
        <f t="shared" si="326"/>
        <v>0</v>
      </c>
      <c r="AI1691" s="10" t="str">
        <f t="shared" si="327"/>
        <v>nee 60 1944 0</v>
      </c>
      <c r="AJ1691" s="10" t="e">
        <f>_xlfn.XLOOKUP(AI1691,'Hybride Warmtepomp'!F$3:F$165,'Hybride Warmtepomp'!B$3:B$165)</f>
        <v>#N/A</v>
      </c>
      <c r="AK1691" t="str">
        <f t="shared" si="321"/>
        <v/>
      </c>
      <c r="AL1691" t="str">
        <f t="shared" si="325"/>
        <v>nee</v>
      </c>
      <c r="AM1691" t="str">
        <f t="shared" si="322"/>
        <v>nee</v>
      </c>
      <c r="AN1691" t="b">
        <f t="shared" si="323"/>
        <v>0</v>
      </c>
      <c r="AO1691" t="b">
        <f t="shared" si="324"/>
        <v>0</v>
      </c>
    </row>
    <row r="1692" spans="1:41">
      <c r="A1692" s="33"/>
      <c r="B1692" s="33"/>
      <c r="C1692" s="49"/>
      <c r="D1692" s="49"/>
      <c r="E1692" s="50"/>
      <c r="F1692" s="7"/>
      <c r="G1692" s="50"/>
      <c r="H1692" s="50"/>
      <c r="I1692" s="49"/>
      <c r="J1692" s="54"/>
      <c r="K1692" s="49"/>
      <c r="L1692" s="49"/>
      <c r="M1692" s="41"/>
      <c r="N1692" s="7"/>
      <c r="O1692" s="8" t="str">
        <f t="shared" si="316"/>
        <v xml:space="preserve"> </v>
      </c>
      <c r="P1692" s="8" t="str">
        <f t="shared" si="317"/>
        <v xml:space="preserve"> </v>
      </c>
      <c r="Q1692" s="7"/>
      <c r="R1692" s="6"/>
      <c r="S1692" s="7"/>
      <c r="T1692" s="7"/>
      <c r="U1692" s="7"/>
      <c r="V1692" s="9"/>
      <c r="W1692" s="9"/>
      <c r="X1692" s="9"/>
      <c r="Y1692" s="9"/>
      <c r="Z1692" s="7"/>
      <c r="AA1692" s="7"/>
      <c r="AB1692" s="7"/>
      <c r="AC1692" s="7"/>
      <c r="AD1692" t="str">
        <f>IF('Invulblad per woning'!B1692=0," ","ja")</f>
        <v xml:space="preserve"> </v>
      </c>
      <c r="AE1692" s="10" t="str">
        <f t="shared" si="318"/>
        <v>nee</v>
      </c>
      <c r="AF1692" s="10">
        <f t="shared" si="319"/>
        <v>60</v>
      </c>
      <c r="AG1692" s="10">
        <f t="shared" si="320"/>
        <v>1944</v>
      </c>
      <c r="AH1692">
        <f t="shared" si="326"/>
        <v>0</v>
      </c>
      <c r="AI1692" s="10" t="str">
        <f t="shared" si="327"/>
        <v>nee 60 1944 0</v>
      </c>
      <c r="AJ1692" s="10" t="e">
        <f>_xlfn.XLOOKUP(AI1692,'Hybride Warmtepomp'!F$3:F$165,'Hybride Warmtepomp'!B$3:B$165)</f>
        <v>#N/A</v>
      </c>
      <c r="AK1692" t="str">
        <f t="shared" si="321"/>
        <v/>
      </c>
      <c r="AL1692" t="str">
        <f t="shared" si="325"/>
        <v>nee</v>
      </c>
      <c r="AM1692" t="str">
        <f t="shared" si="322"/>
        <v>nee</v>
      </c>
      <c r="AN1692" t="b">
        <f t="shared" si="323"/>
        <v>0</v>
      </c>
      <c r="AO1692" t="b">
        <f t="shared" si="324"/>
        <v>0</v>
      </c>
    </row>
    <row r="1693" spans="1:41">
      <c r="A1693" s="33"/>
      <c r="B1693" s="33"/>
      <c r="C1693" s="49"/>
      <c r="D1693" s="49"/>
      <c r="E1693" s="50"/>
      <c r="F1693" s="7"/>
      <c r="G1693" s="50"/>
      <c r="H1693" s="50"/>
      <c r="I1693" s="49"/>
      <c r="J1693" s="54"/>
      <c r="K1693" s="49"/>
      <c r="L1693" s="49"/>
      <c r="M1693" s="41"/>
      <c r="N1693" s="7"/>
      <c r="O1693" s="8" t="str">
        <f t="shared" si="316"/>
        <v xml:space="preserve"> </v>
      </c>
      <c r="P1693" s="8" t="str">
        <f t="shared" si="317"/>
        <v xml:space="preserve"> </v>
      </c>
      <c r="Q1693" s="7"/>
      <c r="R1693" s="6"/>
      <c r="S1693" s="7"/>
      <c r="T1693" s="7"/>
      <c r="U1693" s="7"/>
      <c r="V1693" s="9"/>
      <c r="W1693" s="9"/>
      <c r="X1693" s="9"/>
      <c r="Y1693" s="9"/>
      <c r="Z1693" s="7"/>
      <c r="AA1693" s="7"/>
      <c r="AB1693" s="7"/>
      <c r="AC1693" s="7"/>
      <c r="AD1693" t="str">
        <f>IF('Invulblad per woning'!B1693=0," ","ja")</f>
        <v xml:space="preserve"> </v>
      </c>
      <c r="AE1693" s="10" t="str">
        <f t="shared" si="318"/>
        <v>nee</v>
      </c>
      <c r="AF1693" s="10">
        <f t="shared" si="319"/>
        <v>60</v>
      </c>
      <c r="AG1693" s="10">
        <f t="shared" si="320"/>
        <v>1944</v>
      </c>
      <c r="AH1693">
        <f t="shared" si="326"/>
        <v>0</v>
      </c>
      <c r="AI1693" s="10" t="str">
        <f t="shared" si="327"/>
        <v>nee 60 1944 0</v>
      </c>
      <c r="AJ1693" s="10" t="e">
        <f>_xlfn.XLOOKUP(AI1693,'Hybride Warmtepomp'!F$3:F$165,'Hybride Warmtepomp'!B$3:B$165)</f>
        <v>#N/A</v>
      </c>
      <c r="AK1693" t="str">
        <f t="shared" si="321"/>
        <v/>
      </c>
      <c r="AL1693" t="str">
        <f t="shared" si="325"/>
        <v>nee</v>
      </c>
      <c r="AM1693" t="str">
        <f t="shared" si="322"/>
        <v>nee</v>
      </c>
      <c r="AN1693" t="b">
        <f t="shared" si="323"/>
        <v>0</v>
      </c>
      <c r="AO1693" t="b">
        <f t="shared" si="324"/>
        <v>0</v>
      </c>
    </row>
    <row r="1694" spans="1:41">
      <c r="A1694" s="33"/>
      <c r="B1694" s="33"/>
      <c r="C1694" s="49"/>
      <c r="D1694" s="49"/>
      <c r="E1694" s="50"/>
      <c r="F1694" s="7"/>
      <c r="G1694" s="50"/>
      <c r="H1694" s="50"/>
      <c r="I1694" s="49"/>
      <c r="J1694" s="54"/>
      <c r="K1694" s="49"/>
      <c r="L1694" s="49"/>
      <c r="M1694" s="41"/>
      <c r="N1694" s="7"/>
      <c r="O1694" s="8" t="str">
        <f t="shared" si="316"/>
        <v xml:space="preserve"> </v>
      </c>
      <c r="P1694" s="8" t="str">
        <f t="shared" si="317"/>
        <v xml:space="preserve"> </v>
      </c>
      <c r="Q1694" s="7"/>
      <c r="R1694" s="6"/>
      <c r="S1694" s="7"/>
      <c r="T1694" s="7"/>
      <c r="U1694" s="7"/>
      <c r="V1694" s="9"/>
      <c r="W1694" s="9"/>
      <c r="X1694" s="9"/>
      <c r="Y1694" s="9"/>
      <c r="Z1694" s="7"/>
      <c r="AA1694" s="7"/>
      <c r="AB1694" s="7"/>
      <c r="AC1694" s="7"/>
      <c r="AD1694" t="str">
        <f>IF('Invulblad per woning'!B1694=0," ","ja")</f>
        <v xml:space="preserve"> </v>
      </c>
      <c r="AE1694" s="10" t="str">
        <f t="shared" si="318"/>
        <v>nee</v>
      </c>
      <c r="AF1694" s="10">
        <f t="shared" si="319"/>
        <v>60</v>
      </c>
      <c r="AG1694" s="10">
        <f t="shared" si="320"/>
        <v>1944</v>
      </c>
      <c r="AH1694">
        <f t="shared" si="326"/>
        <v>0</v>
      </c>
      <c r="AI1694" s="10" t="str">
        <f t="shared" si="327"/>
        <v>nee 60 1944 0</v>
      </c>
      <c r="AJ1694" s="10" t="e">
        <f>_xlfn.XLOOKUP(AI1694,'Hybride Warmtepomp'!F$3:F$165,'Hybride Warmtepomp'!B$3:B$165)</f>
        <v>#N/A</v>
      </c>
      <c r="AK1694" t="str">
        <f t="shared" si="321"/>
        <v/>
      </c>
      <c r="AL1694" t="str">
        <f t="shared" si="325"/>
        <v>nee</v>
      </c>
      <c r="AM1694" t="str">
        <f t="shared" si="322"/>
        <v>nee</v>
      </c>
      <c r="AN1694" t="b">
        <f t="shared" si="323"/>
        <v>0</v>
      </c>
      <c r="AO1694" t="b">
        <f t="shared" si="324"/>
        <v>0</v>
      </c>
    </row>
    <row r="1695" spans="1:41">
      <c r="A1695" s="33"/>
      <c r="B1695" s="33"/>
      <c r="C1695" s="49"/>
      <c r="D1695" s="49"/>
      <c r="E1695" s="50"/>
      <c r="F1695" s="7"/>
      <c r="G1695" s="50"/>
      <c r="H1695" s="50"/>
      <c r="I1695" s="49"/>
      <c r="J1695" s="54"/>
      <c r="K1695" s="49"/>
      <c r="L1695" s="49"/>
      <c r="M1695" s="41"/>
      <c r="N1695" s="7"/>
      <c r="O1695" s="8" t="str">
        <f t="shared" si="316"/>
        <v xml:space="preserve"> </v>
      </c>
      <c r="P1695" s="8" t="str">
        <f t="shared" si="317"/>
        <v xml:space="preserve"> </v>
      </c>
      <c r="Q1695" s="7"/>
      <c r="R1695" s="6"/>
      <c r="S1695" s="7"/>
      <c r="T1695" s="7"/>
      <c r="U1695" s="7"/>
      <c r="V1695" s="9"/>
      <c r="W1695" s="9"/>
      <c r="X1695" s="9"/>
      <c r="Y1695" s="9"/>
      <c r="Z1695" s="7"/>
      <c r="AA1695" s="7"/>
      <c r="AB1695" s="7"/>
      <c r="AC1695" s="7"/>
      <c r="AD1695" t="str">
        <f>IF('Invulblad per woning'!B1695=0," ","ja")</f>
        <v xml:space="preserve"> </v>
      </c>
      <c r="AE1695" s="10" t="str">
        <f t="shared" si="318"/>
        <v>nee</v>
      </c>
      <c r="AF1695" s="10">
        <f t="shared" si="319"/>
        <v>60</v>
      </c>
      <c r="AG1695" s="10">
        <f t="shared" si="320"/>
        <v>1944</v>
      </c>
      <c r="AH1695">
        <f t="shared" si="326"/>
        <v>0</v>
      </c>
      <c r="AI1695" s="10" t="str">
        <f t="shared" si="327"/>
        <v>nee 60 1944 0</v>
      </c>
      <c r="AJ1695" s="10" t="e">
        <f>_xlfn.XLOOKUP(AI1695,'Hybride Warmtepomp'!F$3:F$165,'Hybride Warmtepomp'!B$3:B$165)</f>
        <v>#N/A</v>
      </c>
      <c r="AK1695" t="str">
        <f t="shared" si="321"/>
        <v/>
      </c>
      <c r="AL1695" t="str">
        <f t="shared" si="325"/>
        <v>nee</v>
      </c>
      <c r="AM1695" t="str">
        <f t="shared" si="322"/>
        <v>nee</v>
      </c>
      <c r="AN1695" t="b">
        <f t="shared" si="323"/>
        <v>0</v>
      </c>
      <c r="AO1695" t="b">
        <f t="shared" si="324"/>
        <v>0</v>
      </c>
    </row>
    <row r="1696" spans="1:41">
      <c r="A1696" s="33"/>
      <c r="B1696" s="33"/>
      <c r="C1696" s="49"/>
      <c r="D1696" s="49"/>
      <c r="E1696" s="50"/>
      <c r="F1696" s="7"/>
      <c r="G1696" s="50"/>
      <c r="H1696" s="50"/>
      <c r="I1696" s="49"/>
      <c r="J1696" s="54"/>
      <c r="K1696" s="49"/>
      <c r="L1696" s="49"/>
      <c r="M1696" s="41"/>
      <c r="N1696" s="7"/>
      <c r="O1696" s="8" t="str">
        <f t="shared" si="316"/>
        <v xml:space="preserve"> </v>
      </c>
      <c r="P1696" s="8" t="str">
        <f t="shared" si="317"/>
        <v xml:space="preserve"> </v>
      </c>
      <c r="Q1696" s="7"/>
      <c r="R1696" s="6"/>
      <c r="S1696" s="7"/>
      <c r="T1696" s="7"/>
      <c r="U1696" s="7"/>
      <c r="V1696" s="9"/>
      <c r="W1696" s="9"/>
      <c r="X1696" s="9"/>
      <c r="Y1696" s="9"/>
      <c r="Z1696" s="7"/>
      <c r="AA1696" s="7"/>
      <c r="AB1696" s="7"/>
      <c r="AC1696" s="7"/>
      <c r="AD1696" t="str">
        <f>IF('Invulblad per woning'!B1696=0," ","ja")</f>
        <v xml:space="preserve"> </v>
      </c>
      <c r="AE1696" s="10" t="str">
        <f t="shared" si="318"/>
        <v>nee</v>
      </c>
      <c r="AF1696" s="10">
        <f t="shared" si="319"/>
        <v>60</v>
      </c>
      <c r="AG1696" s="10">
        <f t="shared" si="320"/>
        <v>1944</v>
      </c>
      <c r="AH1696">
        <f t="shared" si="326"/>
        <v>0</v>
      </c>
      <c r="AI1696" s="10" t="str">
        <f t="shared" si="327"/>
        <v>nee 60 1944 0</v>
      </c>
      <c r="AJ1696" s="10" t="e">
        <f>_xlfn.XLOOKUP(AI1696,'Hybride Warmtepomp'!F$3:F$165,'Hybride Warmtepomp'!B$3:B$165)</f>
        <v>#N/A</v>
      </c>
      <c r="AK1696" t="str">
        <f t="shared" si="321"/>
        <v/>
      </c>
      <c r="AL1696" t="str">
        <f t="shared" si="325"/>
        <v>nee</v>
      </c>
      <c r="AM1696" t="str">
        <f t="shared" si="322"/>
        <v>nee</v>
      </c>
      <c r="AN1696" t="b">
        <f t="shared" si="323"/>
        <v>0</v>
      </c>
      <c r="AO1696" t="b">
        <f t="shared" si="324"/>
        <v>0</v>
      </c>
    </row>
    <row r="1697" spans="1:41">
      <c r="A1697" s="33"/>
      <c r="B1697" s="33"/>
      <c r="C1697" s="49"/>
      <c r="D1697" s="49"/>
      <c r="E1697" s="50"/>
      <c r="F1697" s="7"/>
      <c r="G1697" s="50"/>
      <c r="H1697" s="50"/>
      <c r="I1697" s="49"/>
      <c r="J1697" s="54"/>
      <c r="K1697" s="49"/>
      <c r="L1697" s="49"/>
      <c r="M1697" s="41"/>
      <c r="N1697" s="7"/>
      <c r="O1697" s="8" t="str">
        <f t="shared" si="316"/>
        <v xml:space="preserve"> </v>
      </c>
      <c r="P1697" s="8" t="str">
        <f t="shared" si="317"/>
        <v xml:space="preserve"> </v>
      </c>
      <c r="Q1697" s="7"/>
      <c r="R1697" s="6"/>
      <c r="S1697" s="7"/>
      <c r="T1697" s="7"/>
      <c r="U1697" s="7"/>
      <c r="V1697" s="9"/>
      <c r="W1697" s="9"/>
      <c r="X1697" s="9"/>
      <c r="Y1697" s="9"/>
      <c r="Z1697" s="7"/>
      <c r="AA1697" s="7"/>
      <c r="AB1697" s="7"/>
      <c r="AC1697" s="7"/>
      <c r="AD1697" t="str">
        <f>IF('Invulblad per woning'!B1697=0," ","ja")</f>
        <v xml:space="preserve"> </v>
      </c>
      <c r="AE1697" s="10" t="str">
        <f t="shared" si="318"/>
        <v>nee</v>
      </c>
      <c r="AF1697" s="10">
        <f t="shared" si="319"/>
        <v>60</v>
      </c>
      <c r="AG1697" s="10">
        <f t="shared" si="320"/>
        <v>1944</v>
      </c>
      <c r="AH1697">
        <f t="shared" si="326"/>
        <v>0</v>
      </c>
      <c r="AI1697" s="10" t="str">
        <f t="shared" si="327"/>
        <v>nee 60 1944 0</v>
      </c>
      <c r="AJ1697" s="10" t="e">
        <f>_xlfn.XLOOKUP(AI1697,'Hybride Warmtepomp'!F$3:F$165,'Hybride Warmtepomp'!B$3:B$165)</f>
        <v>#N/A</v>
      </c>
      <c r="AK1697" t="str">
        <f t="shared" si="321"/>
        <v/>
      </c>
      <c r="AL1697" t="str">
        <f t="shared" si="325"/>
        <v>nee</v>
      </c>
      <c r="AM1697" t="str">
        <f t="shared" si="322"/>
        <v>nee</v>
      </c>
      <c r="AN1697" t="b">
        <f t="shared" si="323"/>
        <v>0</v>
      </c>
      <c r="AO1697" t="b">
        <f t="shared" si="324"/>
        <v>0</v>
      </c>
    </row>
    <row r="1698" spans="1:41">
      <c r="A1698" s="33"/>
      <c r="B1698" s="33"/>
      <c r="C1698" s="49"/>
      <c r="D1698" s="49"/>
      <c r="E1698" s="50"/>
      <c r="F1698" s="7"/>
      <c r="G1698" s="50"/>
      <c r="H1698" s="50"/>
      <c r="I1698" s="49"/>
      <c r="J1698" s="54"/>
      <c r="K1698" s="49"/>
      <c r="L1698" s="49"/>
      <c r="M1698" s="41"/>
      <c r="N1698" s="7"/>
      <c r="O1698" s="8" t="str">
        <f t="shared" si="316"/>
        <v xml:space="preserve"> </v>
      </c>
      <c r="P1698" s="8" t="str">
        <f t="shared" si="317"/>
        <v xml:space="preserve"> </v>
      </c>
      <c r="Q1698" s="7"/>
      <c r="R1698" s="6"/>
      <c r="S1698" s="7"/>
      <c r="T1698" s="7"/>
      <c r="U1698" s="7"/>
      <c r="V1698" s="9"/>
      <c r="W1698" s="9"/>
      <c r="X1698" s="9"/>
      <c r="Y1698" s="9"/>
      <c r="Z1698" s="7"/>
      <c r="AA1698" s="7"/>
      <c r="AB1698" s="7"/>
      <c r="AC1698" s="7"/>
      <c r="AD1698" t="str">
        <f>IF('Invulblad per woning'!B1698=0," ","ja")</f>
        <v xml:space="preserve"> </v>
      </c>
      <c r="AE1698" s="10" t="str">
        <f t="shared" si="318"/>
        <v>nee</v>
      </c>
      <c r="AF1698" s="10">
        <f t="shared" si="319"/>
        <v>60</v>
      </c>
      <c r="AG1698" s="10">
        <f t="shared" si="320"/>
        <v>1944</v>
      </c>
      <c r="AH1698">
        <f t="shared" si="326"/>
        <v>0</v>
      </c>
      <c r="AI1698" s="10" t="str">
        <f t="shared" si="327"/>
        <v>nee 60 1944 0</v>
      </c>
      <c r="AJ1698" s="10" t="e">
        <f>_xlfn.XLOOKUP(AI1698,'Hybride Warmtepomp'!F$3:F$165,'Hybride Warmtepomp'!B$3:B$165)</f>
        <v>#N/A</v>
      </c>
      <c r="AK1698" t="str">
        <f t="shared" si="321"/>
        <v/>
      </c>
      <c r="AL1698" t="str">
        <f t="shared" si="325"/>
        <v>nee</v>
      </c>
      <c r="AM1698" t="str">
        <f t="shared" si="322"/>
        <v>nee</v>
      </c>
      <c r="AN1698" t="b">
        <f t="shared" si="323"/>
        <v>0</v>
      </c>
      <c r="AO1698" t="b">
        <f t="shared" si="324"/>
        <v>0</v>
      </c>
    </row>
    <row r="1699" spans="1:41">
      <c r="A1699" s="33"/>
      <c r="B1699" s="33"/>
      <c r="C1699" s="49"/>
      <c r="D1699" s="49"/>
      <c r="E1699" s="50"/>
      <c r="F1699" s="7"/>
      <c r="G1699" s="50"/>
      <c r="H1699" s="50"/>
      <c r="I1699" s="49"/>
      <c r="J1699" s="54"/>
      <c r="K1699" s="49"/>
      <c r="L1699" s="49"/>
      <c r="M1699" s="41"/>
      <c r="N1699" s="7"/>
      <c r="O1699" s="8" t="str">
        <f t="shared" si="316"/>
        <v xml:space="preserve"> </v>
      </c>
      <c r="P1699" s="8" t="str">
        <f t="shared" si="317"/>
        <v xml:space="preserve"> </v>
      </c>
      <c r="Q1699" s="7"/>
      <c r="R1699" s="6"/>
      <c r="S1699" s="7"/>
      <c r="T1699" s="7"/>
      <c r="U1699" s="7"/>
      <c r="V1699" s="9"/>
      <c r="W1699" s="9"/>
      <c r="X1699" s="9"/>
      <c r="Y1699" s="9"/>
      <c r="Z1699" s="7"/>
      <c r="AA1699" s="7"/>
      <c r="AB1699" s="7"/>
      <c r="AC1699" s="7"/>
      <c r="AD1699" t="str">
        <f>IF('Invulblad per woning'!B1699=0," ","ja")</f>
        <v xml:space="preserve"> </v>
      </c>
      <c r="AE1699" s="10" t="str">
        <f t="shared" si="318"/>
        <v>nee</v>
      </c>
      <c r="AF1699" s="10">
        <f t="shared" si="319"/>
        <v>60</v>
      </c>
      <c r="AG1699" s="10">
        <f t="shared" si="320"/>
        <v>1944</v>
      </c>
      <c r="AH1699">
        <f t="shared" si="326"/>
        <v>0</v>
      </c>
      <c r="AI1699" s="10" t="str">
        <f t="shared" si="327"/>
        <v>nee 60 1944 0</v>
      </c>
      <c r="AJ1699" s="10" t="e">
        <f>_xlfn.XLOOKUP(AI1699,'Hybride Warmtepomp'!F$3:F$165,'Hybride Warmtepomp'!B$3:B$165)</f>
        <v>#N/A</v>
      </c>
      <c r="AK1699" t="str">
        <f t="shared" si="321"/>
        <v/>
      </c>
      <c r="AL1699" t="str">
        <f t="shared" si="325"/>
        <v>nee</v>
      </c>
      <c r="AM1699" t="str">
        <f t="shared" si="322"/>
        <v>nee</v>
      </c>
      <c r="AN1699" t="b">
        <f t="shared" si="323"/>
        <v>0</v>
      </c>
      <c r="AO1699" t="b">
        <f t="shared" si="324"/>
        <v>0</v>
      </c>
    </row>
    <row r="1700" spans="1:41">
      <c r="A1700" s="33"/>
      <c r="B1700" s="33"/>
      <c r="C1700" s="49"/>
      <c r="D1700" s="49"/>
      <c r="E1700" s="50"/>
      <c r="F1700" s="7"/>
      <c r="G1700" s="50"/>
      <c r="H1700" s="50"/>
      <c r="I1700" s="49"/>
      <c r="J1700" s="54"/>
      <c r="K1700" s="49"/>
      <c r="L1700" s="49"/>
      <c r="M1700" s="41"/>
      <c r="N1700" s="7"/>
      <c r="O1700" s="8" t="str">
        <f t="shared" si="316"/>
        <v xml:space="preserve"> </v>
      </c>
      <c r="P1700" s="8" t="str">
        <f t="shared" si="317"/>
        <v xml:space="preserve"> </v>
      </c>
      <c r="Q1700" s="7"/>
      <c r="R1700" s="6"/>
      <c r="S1700" s="7"/>
      <c r="T1700" s="7"/>
      <c r="U1700" s="7"/>
      <c r="V1700" s="9"/>
      <c r="W1700" s="9"/>
      <c r="X1700" s="9"/>
      <c r="Y1700" s="9"/>
      <c r="Z1700" s="7"/>
      <c r="AA1700" s="7"/>
      <c r="AB1700" s="7"/>
      <c r="AC1700" s="7"/>
      <c r="AD1700" t="str">
        <f>IF('Invulblad per woning'!B1700=0," ","ja")</f>
        <v xml:space="preserve"> </v>
      </c>
      <c r="AE1700" s="10" t="str">
        <f t="shared" si="318"/>
        <v>nee</v>
      </c>
      <c r="AF1700" s="10">
        <f t="shared" si="319"/>
        <v>60</v>
      </c>
      <c r="AG1700" s="10">
        <f t="shared" si="320"/>
        <v>1944</v>
      </c>
      <c r="AH1700">
        <f t="shared" si="326"/>
        <v>0</v>
      </c>
      <c r="AI1700" s="10" t="str">
        <f t="shared" si="327"/>
        <v>nee 60 1944 0</v>
      </c>
      <c r="AJ1700" s="10" t="e">
        <f>_xlfn.XLOOKUP(AI1700,'Hybride Warmtepomp'!F$3:F$165,'Hybride Warmtepomp'!B$3:B$165)</f>
        <v>#N/A</v>
      </c>
      <c r="AK1700" t="str">
        <f t="shared" si="321"/>
        <v/>
      </c>
      <c r="AL1700" t="str">
        <f t="shared" si="325"/>
        <v>nee</v>
      </c>
      <c r="AM1700" t="str">
        <f t="shared" si="322"/>
        <v>nee</v>
      </c>
      <c r="AN1700" t="b">
        <f t="shared" si="323"/>
        <v>0</v>
      </c>
      <c r="AO1700" t="b">
        <f t="shared" si="324"/>
        <v>0</v>
      </c>
    </row>
    <row r="1701" spans="1:41">
      <c r="A1701" s="33"/>
      <c r="B1701" s="33"/>
      <c r="C1701" s="49"/>
      <c r="D1701" s="49"/>
      <c r="E1701" s="50"/>
      <c r="F1701" s="7"/>
      <c r="G1701" s="50"/>
      <c r="H1701" s="50"/>
      <c r="I1701" s="49"/>
      <c r="J1701" s="54"/>
      <c r="K1701" s="49"/>
      <c r="L1701" s="49"/>
      <c r="M1701" s="41"/>
      <c r="N1701" s="7"/>
      <c r="O1701" s="8" t="str">
        <f t="shared" si="316"/>
        <v xml:space="preserve"> </v>
      </c>
      <c r="P1701" s="8" t="str">
        <f t="shared" si="317"/>
        <v xml:space="preserve"> </v>
      </c>
      <c r="Q1701" s="7"/>
      <c r="R1701" s="6"/>
      <c r="S1701" s="7"/>
      <c r="T1701" s="7"/>
      <c r="U1701" s="7"/>
      <c r="V1701" s="9"/>
      <c r="W1701" s="9"/>
      <c r="X1701" s="9"/>
      <c r="Y1701" s="9"/>
      <c r="Z1701" s="7"/>
      <c r="AA1701" s="7"/>
      <c r="AB1701" s="7"/>
      <c r="AC1701" s="7"/>
      <c r="AD1701" t="str">
        <f>IF('Invulblad per woning'!B1701=0," ","ja")</f>
        <v xml:space="preserve"> </v>
      </c>
      <c r="AE1701" s="10" t="str">
        <f t="shared" si="318"/>
        <v>nee</v>
      </c>
      <c r="AF1701" s="10">
        <f t="shared" si="319"/>
        <v>60</v>
      </c>
      <c r="AG1701" s="10">
        <f t="shared" si="320"/>
        <v>1944</v>
      </c>
      <c r="AH1701">
        <f t="shared" si="326"/>
        <v>0</v>
      </c>
      <c r="AI1701" s="10" t="str">
        <f t="shared" si="327"/>
        <v>nee 60 1944 0</v>
      </c>
      <c r="AJ1701" s="10" t="e">
        <f>_xlfn.XLOOKUP(AI1701,'Hybride Warmtepomp'!F$3:F$165,'Hybride Warmtepomp'!B$3:B$165)</f>
        <v>#N/A</v>
      </c>
      <c r="AK1701" t="str">
        <f t="shared" si="321"/>
        <v/>
      </c>
      <c r="AL1701" t="str">
        <f t="shared" si="325"/>
        <v>nee</v>
      </c>
      <c r="AM1701" t="str">
        <f t="shared" si="322"/>
        <v>nee</v>
      </c>
      <c r="AN1701" t="b">
        <f t="shared" si="323"/>
        <v>0</v>
      </c>
      <c r="AO1701" t="b">
        <f t="shared" si="324"/>
        <v>0</v>
      </c>
    </row>
    <row r="1702" spans="1:41">
      <c r="A1702" s="33"/>
      <c r="B1702" s="33"/>
      <c r="C1702" s="49"/>
      <c r="D1702" s="49"/>
      <c r="E1702" s="50"/>
      <c r="F1702" s="7"/>
      <c r="G1702" s="50"/>
      <c r="H1702" s="50"/>
      <c r="I1702" s="49"/>
      <c r="J1702" s="54"/>
      <c r="K1702" s="49"/>
      <c r="L1702" s="49"/>
      <c r="M1702" s="41"/>
      <c r="N1702" s="7"/>
      <c r="O1702" s="8" t="str">
        <f t="shared" si="316"/>
        <v xml:space="preserve"> </v>
      </c>
      <c r="P1702" s="8" t="str">
        <f t="shared" si="317"/>
        <v xml:space="preserve"> </v>
      </c>
      <c r="Q1702" s="7"/>
      <c r="R1702" s="6"/>
      <c r="S1702" s="7"/>
      <c r="T1702" s="7"/>
      <c r="U1702" s="7"/>
      <c r="V1702" s="9"/>
      <c r="W1702" s="9"/>
      <c r="X1702" s="9"/>
      <c r="Y1702" s="9"/>
      <c r="Z1702" s="7"/>
      <c r="AA1702" s="7"/>
      <c r="AB1702" s="7"/>
      <c r="AC1702" s="7"/>
      <c r="AD1702" t="str">
        <f>IF('Invulblad per woning'!B1702=0," ","ja")</f>
        <v xml:space="preserve"> </v>
      </c>
      <c r="AE1702" s="10" t="str">
        <f t="shared" si="318"/>
        <v>nee</v>
      </c>
      <c r="AF1702" s="10">
        <f t="shared" si="319"/>
        <v>60</v>
      </c>
      <c r="AG1702" s="10">
        <f t="shared" si="320"/>
        <v>1944</v>
      </c>
      <c r="AH1702">
        <f t="shared" si="326"/>
        <v>0</v>
      </c>
      <c r="AI1702" s="10" t="str">
        <f t="shared" si="327"/>
        <v>nee 60 1944 0</v>
      </c>
      <c r="AJ1702" s="10" t="e">
        <f>_xlfn.XLOOKUP(AI1702,'Hybride Warmtepomp'!F$3:F$165,'Hybride Warmtepomp'!B$3:B$165)</f>
        <v>#N/A</v>
      </c>
      <c r="AK1702" t="str">
        <f t="shared" si="321"/>
        <v/>
      </c>
      <c r="AL1702" t="str">
        <f t="shared" si="325"/>
        <v>nee</v>
      </c>
      <c r="AM1702" t="str">
        <f t="shared" si="322"/>
        <v>nee</v>
      </c>
      <c r="AN1702" t="b">
        <f t="shared" si="323"/>
        <v>0</v>
      </c>
      <c r="AO1702" t="b">
        <f t="shared" si="324"/>
        <v>0</v>
      </c>
    </row>
    <row r="1703" spans="1:41">
      <c r="A1703" s="33"/>
      <c r="B1703" s="33"/>
      <c r="C1703" s="49"/>
      <c r="D1703" s="49"/>
      <c r="E1703" s="50"/>
      <c r="F1703" s="7"/>
      <c r="G1703" s="50"/>
      <c r="H1703" s="50"/>
      <c r="I1703" s="49"/>
      <c r="J1703" s="54"/>
      <c r="K1703" s="49"/>
      <c r="L1703" s="49"/>
      <c r="M1703" s="41"/>
      <c r="N1703" s="7"/>
      <c r="O1703" s="8" t="str">
        <f t="shared" si="316"/>
        <v xml:space="preserve"> </v>
      </c>
      <c r="P1703" s="8" t="str">
        <f t="shared" si="317"/>
        <v xml:space="preserve"> </v>
      </c>
      <c r="Q1703" s="7"/>
      <c r="R1703" s="6"/>
      <c r="S1703" s="7"/>
      <c r="T1703" s="7"/>
      <c r="U1703" s="7"/>
      <c r="V1703" s="9"/>
      <c r="W1703" s="9"/>
      <c r="X1703" s="9"/>
      <c r="Y1703" s="9"/>
      <c r="Z1703" s="7"/>
      <c r="AA1703" s="7"/>
      <c r="AB1703" s="7"/>
      <c r="AC1703" s="7"/>
      <c r="AD1703" t="str">
        <f>IF('Invulblad per woning'!B1703=0," ","ja")</f>
        <v xml:space="preserve"> </v>
      </c>
      <c r="AE1703" s="10" t="str">
        <f t="shared" si="318"/>
        <v>nee</v>
      </c>
      <c r="AF1703" s="10">
        <f t="shared" si="319"/>
        <v>60</v>
      </c>
      <c r="AG1703" s="10">
        <f t="shared" si="320"/>
        <v>1944</v>
      </c>
      <c r="AH1703">
        <f t="shared" si="326"/>
        <v>0</v>
      </c>
      <c r="AI1703" s="10" t="str">
        <f t="shared" si="327"/>
        <v>nee 60 1944 0</v>
      </c>
      <c r="AJ1703" s="10" t="e">
        <f>_xlfn.XLOOKUP(AI1703,'Hybride Warmtepomp'!F$3:F$165,'Hybride Warmtepomp'!B$3:B$165)</f>
        <v>#N/A</v>
      </c>
      <c r="AK1703" t="str">
        <f t="shared" si="321"/>
        <v/>
      </c>
      <c r="AL1703" t="str">
        <f t="shared" si="325"/>
        <v>nee</v>
      </c>
      <c r="AM1703" t="str">
        <f t="shared" si="322"/>
        <v>nee</v>
      </c>
      <c r="AN1703" t="b">
        <f t="shared" si="323"/>
        <v>0</v>
      </c>
      <c r="AO1703" t="b">
        <f t="shared" si="324"/>
        <v>0</v>
      </c>
    </row>
    <row r="1704" spans="1:41">
      <c r="A1704" s="33"/>
      <c r="B1704" s="33"/>
      <c r="C1704" s="49"/>
      <c r="D1704" s="49"/>
      <c r="E1704" s="50"/>
      <c r="F1704" s="7"/>
      <c r="G1704" s="50"/>
      <c r="H1704" s="50"/>
      <c r="I1704" s="49"/>
      <c r="J1704" s="54"/>
      <c r="K1704" s="49"/>
      <c r="L1704" s="49"/>
      <c r="M1704" s="41"/>
      <c r="N1704" s="7"/>
      <c r="O1704" s="8" t="str">
        <f t="shared" si="316"/>
        <v xml:space="preserve"> </v>
      </c>
      <c r="P1704" s="8" t="str">
        <f t="shared" si="317"/>
        <v xml:space="preserve"> </v>
      </c>
      <c r="Q1704" s="7"/>
      <c r="R1704" s="6"/>
      <c r="S1704" s="7"/>
      <c r="T1704" s="7"/>
      <c r="U1704" s="7"/>
      <c r="V1704" s="9"/>
      <c r="W1704" s="9"/>
      <c r="X1704" s="9"/>
      <c r="Y1704" s="9"/>
      <c r="Z1704" s="7"/>
      <c r="AA1704" s="7"/>
      <c r="AB1704" s="7"/>
      <c r="AC1704" s="7"/>
      <c r="AD1704" t="str">
        <f>IF('Invulblad per woning'!B1704=0," ","ja")</f>
        <v xml:space="preserve"> </v>
      </c>
      <c r="AE1704" s="10" t="str">
        <f t="shared" si="318"/>
        <v>nee</v>
      </c>
      <c r="AF1704" s="10">
        <f t="shared" si="319"/>
        <v>60</v>
      </c>
      <c r="AG1704" s="10">
        <f t="shared" si="320"/>
        <v>1944</v>
      </c>
      <c r="AH1704">
        <f t="shared" si="326"/>
        <v>0</v>
      </c>
      <c r="AI1704" s="10" t="str">
        <f t="shared" si="327"/>
        <v>nee 60 1944 0</v>
      </c>
      <c r="AJ1704" s="10" t="e">
        <f>_xlfn.XLOOKUP(AI1704,'Hybride Warmtepomp'!F$3:F$165,'Hybride Warmtepomp'!B$3:B$165)</f>
        <v>#N/A</v>
      </c>
      <c r="AK1704" t="str">
        <f t="shared" si="321"/>
        <v/>
      </c>
      <c r="AL1704" t="str">
        <f t="shared" si="325"/>
        <v>nee</v>
      </c>
      <c r="AM1704" t="str">
        <f t="shared" si="322"/>
        <v>nee</v>
      </c>
      <c r="AN1704" t="b">
        <f t="shared" si="323"/>
        <v>0</v>
      </c>
      <c r="AO1704" t="b">
        <f t="shared" si="324"/>
        <v>0</v>
      </c>
    </row>
    <row r="1705" spans="1:41">
      <c r="A1705" s="33"/>
      <c r="B1705" s="33"/>
      <c r="C1705" s="49"/>
      <c r="D1705" s="49"/>
      <c r="E1705" s="50"/>
      <c r="F1705" s="7"/>
      <c r="G1705" s="50"/>
      <c r="H1705" s="50"/>
      <c r="I1705" s="49"/>
      <c r="J1705" s="54"/>
      <c r="K1705" s="49"/>
      <c r="L1705" s="49"/>
      <c r="M1705" s="41"/>
      <c r="N1705" s="7"/>
      <c r="O1705" s="8" t="str">
        <f t="shared" si="316"/>
        <v xml:space="preserve"> </v>
      </c>
      <c r="P1705" s="8" t="str">
        <f t="shared" si="317"/>
        <v xml:space="preserve"> </v>
      </c>
      <c r="Q1705" s="7"/>
      <c r="R1705" s="6"/>
      <c r="S1705" s="7"/>
      <c r="T1705" s="7"/>
      <c r="U1705" s="7"/>
      <c r="V1705" s="9"/>
      <c r="W1705" s="9"/>
      <c r="X1705" s="9"/>
      <c r="Y1705" s="9"/>
      <c r="Z1705" s="7"/>
      <c r="AA1705" s="7"/>
      <c r="AB1705" s="7"/>
      <c r="AC1705" s="7"/>
      <c r="AD1705" t="str">
        <f>IF('Invulblad per woning'!B1705=0," ","ja")</f>
        <v xml:space="preserve"> </v>
      </c>
      <c r="AE1705" s="10" t="str">
        <f t="shared" si="318"/>
        <v>nee</v>
      </c>
      <c r="AF1705" s="10">
        <f t="shared" si="319"/>
        <v>60</v>
      </c>
      <c r="AG1705" s="10">
        <f t="shared" si="320"/>
        <v>1944</v>
      </c>
      <c r="AH1705">
        <f t="shared" si="326"/>
        <v>0</v>
      </c>
      <c r="AI1705" s="10" t="str">
        <f t="shared" si="327"/>
        <v>nee 60 1944 0</v>
      </c>
      <c r="AJ1705" s="10" t="e">
        <f>_xlfn.XLOOKUP(AI1705,'Hybride Warmtepomp'!F$3:F$165,'Hybride Warmtepomp'!B$3:B$165)</f>
        <v>#N/A</v>
      </c>
      <c r="AK1705" t="str">
        <f t="shared" si="321"/>
        <v/>
      </c>
      <c r="AL1705" t="str">
        <f t="shared" si="325"/>
        <v>nee</v>
      </c>
      <c r="AM1705" t="str">
        <f t="shared" si="322"/>
        <v>nee</v>
      </c>
      <c r="AN1705" t="b">
        <f t="shared" si="323"/>
        <v>0</v>
      </c>
      <c r="AO1705" t="b">
        <f t="shared" si="324"/>
        <v>0</v>
      </c>
    </row>
    <row r="1706" spans="1:41">
      <c r="A1706" s="33"/>
      <c r="B1706" s="33"/>
      <c r="C1706" s="49"/>
      <c r="D1706" s="49"/>
      <c r="E1706" s="50"/>
      <c r="F1706" s="7"/>
      <c r="G1706" s="50"/>
      <c r="H1706" s="50"/>
      <c r="I1706" s="49"/>
      <c r="J1706" s="54"/>
      <c r="K1706" s="49"/>
      <c r="L1706" s="49"/>
      <c r="M1706" s="41"/>
      <c r="N1706" s="7"/>
      <c r="O1706" s="8" t="str">
        <f t="shared" si="316"/>
        <v xml:space="preserve"> </v>
      </c>
      <c r="P1706" s="8" t="str">
        <f t="shared" si="317"/>
        <v xml:space="preserve"> </v>
      </c>
      <c r="Q1706" s="7"/>
      <c r="R1706" s="6"/>
      <c r="S1706" s="7"/>
      <c r="T1706" s="7"/>
      <c r="U1706" s="7"/>
      <c r="V1706" s="9"/>
      <c r="W1706" s="9"/>
      <c r="X1706" s="9"/>
      <c r="Y1706" s="9"/>
      <c r="Z1706" s="7"/>
      <c r="AA1706" s="7"/>
      <c r="AB1706" s="7"/>
      <c r="AC1706" s="7"/>
      <c r="AD1706" t="str">
        <f>IF('Invulblad per woning'!B1706=0," ","ja")</f>
        <v xml:space="preserve"> </v>
      </c>
      <c r="AE1706" s="10" t="str">
        <f t="shared" si="318"/>
        <v>nee</v>
      </c>
      <c r="AF1706" s="10">
        <f t="shared" si="319"/>
        <v>60</v>
      </c>
      <c r="AG1706" s="10">
        <f t="shared" si="320"/>
        <v>1944</v>
      </c>
      <c r="AH1706">
        <f t="shared" si="326"/>
        <v>0</v>
      </c>
      <c r="AI1706" s="10" t="str">
        <f t="shared" si="327"/>
        <v>nee 60 1944 0</v>
      </c>
      <c r="AJ1706" s="10" t="e">
        <f>_xlfn.XLOOKUP(AI1706,'Hybride Warmtepomp'!F$3:F$165,'Hybride Warmtepomp'!B$3:B$165)</f>
        <v>#N/A</v>
      </c>
      <c r="AK1706" t="str">
        <f t="shared" si="321"/>
        <v/>
      </c>
      <c r="AL1706" t="str">
        <f t="shared" si="325"/>
        <v>nee</v>
      </c>
      <c r="AM1706" t="str">
        <f t="shared" si="322"/>
        <v>nee</v>
      </c>
      <c r="AN1706" t="b">
        <f t="shared" si="323"/>
        <v>0</v>
      </c>
      <c r="AO1706" t="b">
        <f t="shared" si="324"/>
        <v>0</v>
      </c>
    </row>
    <row r="1707" spans="1:41">
      <c r="A1707" s="33"/>
      <c r="B1707" s="33"/>
      <c r="C1707" s="49"/>
      <c r="D1707" s="49"/>
      <c r="E1707" s="50"/>
      <c r="F1707" s="7"/>
      <c r="G1707" s="50"/>
      <c r="H1707" s="50"/>
      <c r="I1707" s="49"/>
      <c r="J1707" s="54"/>
      <c r="K1707" s="49"/>
      <c r="L1707" s="49"/>
      <c r="M1707" s="41"/>
      <c r="N1707" s="7"/>
      <c r="O1707" s="8" t="str">
        <f t="shared" si="316"/>
        <v xml:space="preserve"> </v>
      </c>
      <c r="P1707" s="8" t="str">
        <f t="shared" si="317"/>
        <v xml:space="preserve"> </v>
      </c>
      <c r="Q1707" s="7"/>
      <c r="R1707" s="6"/>
      <c r="S1707" s="7"/>
      <c r="T1707" s="7"/>
      <c r="U1707" s="7"/>
      <c r="V1707" s="9"/>
      <c r="W1707" s="9"/>
      <c r="X1707" s="9"/>
      <c r="Y1707" s="9"/>
      <c r="Z1707" s="7"/>
      <c r="AA1707" s="7"/>
      <c r="AB1707" s="7"/>
      <c r="AC1707" s="7"/>
      <c r="AD1707" t="str">
        <f>IF('Invulblad per woning'!B1707=0," ","ja")</f>
        <v xml:space="preserve"> </v>
      </c>
      <c r="AE1707" s="10" t="str">
        <f t="shared" si="318"/>
        <v>nee</v>
      </c>
      <c r="AF1707" s="10">
        <f t="shared" si="319"/>
        <v>60</v>
      </c>
      <c r="AG1707" s="10">
        <f t="shared" si="320"/>
        <v>1944</v>
      </c>
      <c r="AH1707">
        <f t="shared" si="326"/>
        <v>0</v>
      </c>
      <c r="AI1707" s="10" t="str">
        <f t="shared" si="327"/>
        <v>nee 60 1944 0</v>
      </c>
      <c r="AJ1707" s="10" t="e">
        <f>_xlfn.XLOOKUP(AI1707,'Hybride Warmtepomp'!F$3:F$165,'Hybride Warmtepomp'!B$3:B$165)</f>
        <v>#N/A</v>
      </c>
      <c r="AK1707" t="str">
        <f t="shared" si="321"/>
        <v/>
      </c>
      <c r="AL1707" t="str">
        <f t="shared" si="325"/>
        <v>nee</v>
      </c>
      <c r="AM1707" t="str">
        <f t="shared" si="322"/>
        <v>nee</v>
      </c>
      <c r="AN1707" t="b">
        <f t="shared" si="323"/>
        <v>0</v>
      </c>
      <c r="AO1707" t="b">
        <f t="shared" si="324"/>
        <v>0</v>
      </c>
    </row>
    <row r="1708" spans="1:41">
      <c r="A1708" s="33"/>
      <c r="B1708" s="33"/>
      <c r="C1708" s="49"/>
      <c r="D1708" s="49"/>
      <c r="E1708" s="50"/>
      <c r="F1708" s="7"/>
      <c r="G1708" s="50"/>
      <c r="H1708" s="50"/>
      <c r="I1708" s="49"/>
      <c r="J1708" s="54"/>
      <c r="K1708" s="49"/>
      <c r="L1708" s="49"/>
      <c r="M1708" s="41"/>
      <c r="N1708" s="7"/>
      <c r="O1708" s="8" t="str">
        <f t="shared" si="316"/>
        <v xml:space="preserve"> </v>
      </c>
      <c r="P1708" s="8" t="str">
        <f t="shared" si="317"/>
        <v xml:space="preserve"> </v>
      </c>
      <c r="Q1708" s="7"/>
      <c r="R1708" s="6"/>
      <c r="S1708" s="7"/>
      <c r="T1708" s="7"/>
      <c r="U1708" s="7"/>
      <c r="V1708" s="9"/>
      <c r="W1708" s="9"/>
      <c r="X1708" s="9"/>
      <c r="Y1708" s="9"/>
      <c r="Z1708" s="7"/>
      <c r="AA1708" s="7"/>
      <c r="AB1708" s="7"/>
      <c r="AC1708" s="7"/>
      <c r="AD1708" t="str">
        <f>IF('Invulblad per woning'!B1708=0," ","ja")</f>
        <v xml:space="preserve"> </v>
      </c>
      <c r="AE1708" s="10" t="str">
        <f t="shared" si="318"/>
        <v>nee</v>
      </c>
      <c r="AF1708" s="10">
        <f t="shared" si="319"/>
        <v>60</v>
      </c>
      <c r="AG1708" s="10">
        <f t="shared" si="320"/>
        <v>1944</v>
      </c>
      <c r="AH1708">
        <f t="shared" si="326"/>
        <v>0</v>
      </c>
      <c r="AI1708" s="10" t="str">
        <f t="shared" si="327"/>
        <v>nee 60 1944 0</v>
      </c>
      <c r="AJ1708" s="10" t="e">
        <f>_xlfn.XLOOKUP(AI1708,'Hybride Warmtepomp'!F$3:F$165,'Hybride Warmtepomp'!B$3:B$165)</f>
        <v>#N/A</v>
      </c>
      <c r="AK1708" t="str">
        <f t="shared" si="321"/>
        <v/>
      </c>
      <c r="AL1708" t="str">
        <f t="shared" si="325"/>
        <v>nee</v>
      </c>
      <c r="AM1708" t="str">
        <f t="shared" si="322"/>
        <v>nee</v>
      </c>
      <c r="AN1708" t="b">
        <f t="shared" si="323"/>
        <v>0</v>
      </c>
      <c r="AO1708" t="b">
        <f t="shared" si="324"/>
        <v>0</v>
      </c>
    </row>
    <row r="1709" spans="1:41">
      <c r="A1709" s="33"/>
      <c r="B1709" s="33"/>
      <c r="C1709" s="49"/>
      <c r="D1709" s="49"/>
      <c r="E1709" s="50"/>
      <c r="F1709" s="7"/>
      <c r="G1709" s="50"/>
      <c r="H1709" s="50"/>
      <c r="I1709" s="49"/>
      <c r="J1709" s="54"/>
      <c r="K1709" s="49"/>
      <c r="L1709" s="49"/>
      <c r="M1709" s="41"/>
      <c r="N1709" s="7"/>
      <c r="O1709" s="8" t="str">
        <f t="shared" si="316"/>
        <v xml:space="preserve"> </v>
      </c>
      <c r="P1709" s="8" t="str">
        <f t="shared" si="317"/>
        <v xml:space="preserve"> </v>
      </c>
      <c r="Q1709" s="7"/>
      <c r="R1709" s="6"/>
      <c r="S1709" s="7"/>
      <c r="T1709" s="7"/>
      <c r="U1709" s="7"/>
      <c r="V1709" s="9"/>
      <c r="W1709" s="9"/>
      <c r="X1709" s="9"/>
      <c r="Y1709" s="9"/>
      <c r="Z1709" s="7"/>
      <c r="AA1709" s="7"/>
      <c r="AB1709" s="7"/>
      <c r="AC1709" s="7"/>
      <c r="AD1709" t="str">
        <f>IF('Invulblad per woning'!B1709=0," ","ja")</f>
        <v xml:space="preserve"> </v>
      </c>
      <c r="AE1709" s="10" t="str">
        <f t="shared" si="318"/>
        <v>nee</v>
      </c>
      <c r="AF1709" s="10">
        <f t="shared" si="319"/>
        <v>60</v>
      </c>
      <c r="AG1709" s="10">
        <f t="shared" si="320"/>
        <v>1944</v>
      </c>
      <c r="AH1709">
        <f t="shared" si="326"/>
        <v>0</v>
      </c>
      <c r="AI1709" s="10" t="str">
        <f t="shared" si="327"/>
        <v>nee 60 1944 0</v>
      </c>
      <c r="AJ1709" s="10" t="e">
        <f>_xlfn.XLOOKUP(AI1709,'Hybride Warmtepomp'!F$3:F$165,'Hybride Warmtepomp'!B$3:B$165)</f>
        <v>#N/A</v>
      </c>
      <c r="AK1709" t="str">
        <f t="shared" si="321"/>
        <v/>
      </c>
      <c r="AL1709" t="str">
        <f t="shared" si="325"/>
        <v>nee</v>
      </c>
      <c r="AM1709" t="str">
        <f t="shared" si="322"/>
        <v>nee</v>
      </c>
      <c r="AN1709" t="b">
        <f t="shared" si="323"/>
        <v>0</v>
      </c>
      <c r="AO1709" t="b">
        <f t="shared" si="324"/>
        <v>0</v>
      </c>
    </row>
    <row r="1710" spans="1:41">
      <c r="A1710" s="33"/>
      <c r="B1710" s="33"/>
      <c r="C1710" s="49"/>
      <c r="D1710" s="49"/>
      <c r="E1710" s="50"/>
      <c r="F1710" s="7"/>
      <c r="G1710" s="50"/>
      <c r="H1710" s="50"/>
      <c r="I1710" s="49"/>
      <c r="J1710" s="54"/>
      <c r="K1710" s="49"/>
      <c r="L1710" s="49"/>
      <c r="M1710" s="41"/>
      <c r="N1710" s="7"/>
      <c r="O1710" s="8" t="str">
        <f t="shared" si="316"/>
        <v xml:space="preserve"> </v>
      </c>
      <c r="P1710" s="8" t="str">
        <f t="shared" si="317"/>
        <v xml:space="preserve"> </v>
      </c>
      <c r="Q1710" s="7"/>
      <c r="R1710" s="6"/>
      <c r="S1710" s="7"/>
      <c r="T1710" s="7"/>
      <c r="U1710" s="7"/>
      <c r="V1710" s="9"/>
      <c r="W1710" s="9"/>
      <c r="X1710" s="9"/>
      <c r="Y1710" s="9"/>
      <c r="Z1710" s="7"/>
      <c r="AA1710" s="7"/>
      <c r="AB1710" s="7"/>
      <c r="AC1710" s="7"/>
      <c r="AD1710" t="str">
        <f>IF('Invulblad per woning'!B1710=0," ","ja")</f>
        <v xml:space="preserve"> </v>
      </c>
      <c r="AE1710" s="10" t="str">
        <f t="shared" si="318"/>
        <v>nee</v>
      </c>
      <c r="AF1710" s="10">
        <f t="shared" si="319"/>
        <v>60</v>
      </c>
      <c r="AG1710" s="10">
        <f t="shared" si="320"/>
        <v>1944</v>
      </c>
      <c r="AH1710">
        <f t="shared" si="326"/>
        <v>0</v>
      </c>
      <c r="AI1710" s="10" t="str">
        <f t="shared" si="327"/>
        <v>nee 60 1944 0</v>
      </c>
      <c r="AJ1710" s="10" t="e">
        <f>_xlfn.XLOOKUP(AI1710,'Hybride Warmtepomp'!F$3:F$165,'Hybride Warmtepomp'!B$3:B$165)</f>
        <v>#N/A</v>
      </c>
      <c r="AK1710" t="str">
        <f t="shared" si="321"/>
        <v/>
      </c>
      <c r="AL1710" t="str">
        <f t="shared" si="325"/>
        <v>nee</v>
      </c>
      <c r="AM1710" t="str">
        <f t="shared" si="322"/>
        <v>nee</v>
      </c>
      <c r="AN1710" t="b">
        <f t="shared" si="323"/>
        <v>0</v>
      </c>
      <c r="AO1710" t="b">
        <f t="shared" si="324"/>
        <v>0</v>
      </c>
    </row>
    <row r="1711" spans="1:41">
      <c r="A1711" s="33"/>
      <c r="B1711" s="33"/>
      <c r="C1711" s="49"/>
      <c r="D1711" s="49"/>
      <c r="E1711" s="50"/>
      <c r="F1711" s="7"/>
      <c r="G1711" s="50"/>
      <c r="H1711" s="50"/>
      <c r="I1711" s="49"/>
      <c r="J1711" s="54"/>
      <c r="K1711" s="49"/>
      <c r="L1711" s="49"/>
      <c r="M1711" s="41"/>
      <c r="N1711" s="7"/>
      <c r="O1711" s="8" t="str">
        <f t="shared" si="316"/>
        <v xml:space="preserve"> </v>
      </c>
      <c r="P1711" s="8" t="str">
        <f t="shared" si="317"/>
        <v xml:space="preserve"> </v>
      </c>
      <c r="Q1711" s="7"/>
      <c r="R1711" s="6"/>
      <c r="S1711" s="7"/>
      <c r="T1711" s="7"/>
      <c r="U1711" s="7"/>
      <c r="V1711" s="9"/>
      <c r="W1711" s="9"/>
      <c r="X1711" s="9"/>
      <c r="Y1711" s="9"/>
      <c r="Z1711" s="7"/>
      <c r="AA1711" s="7"/>
      <c r="AB1711" s="7"/>
      <c r="AC1711" s="7"/>
      <c r="AD1711" t="str">
        <f>IF('Invulblad per woning'!B1711=0," ","ja")</f>
        <v xml:space="preserve"> </v>
      </c>
      <c r="AE1711" s="10" t="str">
        <f t="shared" si="318"/>
        <v>nee</v>
      </c>
      <c r="AF1711" s="10">
        <f t="shared" si="319"/>
        <v>60</v>
      </c>
      <c r="AG1711" s="10">
        <f t="shared" si="320"/>
        <v>1944</v>
      </c>
      <c r="AH1711">
        <f t="shared" si="326"/>
        <v>0</v>
      </c>
      <c r="AI1711" s="10" t="str">
        <f t="shared" si="327"/>
        <v>nee 60 1944 0</v>
      </c>
      <c r="AJ1711" s="10" t="e">
        <f>_xlfn.XLOOKUP(AI1711,'Hybride Warmtepomp'!F$3:F$165,'Hybride Warmtepomp'!B$3:B$165)</f>
        <v>#N/A</v>
      </c>
      <c r="AK1711" t="str">
        <f t="shared" si="321"/>
        <v/>
      </c>
      <c r="AL1711" t="str">
        <f t="shared" si="325"/>
        <v>nee</v>
      </c>
      <c r="AM1711" t="str">
        <f t="shared" si="322"/>
        <v>nee</v>
      </c>
      <c r="AN1711" t="b">
        <f t="shared" si="323"/>
        <v>0</v>
      </c>
      <c r="AO1711" t="b">
        <f t="shared" si="324"/>
        <v>0</v>
      </c>
    </row>
    <row r="1712" spans="1:41">
      <c r="A1712" s="33"/>
      <c r="B1712" s="33"/>
      <c r="C1712" s="49"/>
      <c r="D1712" s="49"/>
      <c r="E1712" s="50"/>
      <c r="F1712" s="7"/>
      <c r="G1712" s="50"/>
      <c r="H1712" s="50"/>
      <c r="I1712" s="49"/>
      <c r="J1712" s="54"/>
      <c r="K1712" s="49"/>
      <c r="L1712" s="49"/>
      <c r="M1712" s="41"/>
      <c r="N1712" s="7"/>
      <c r="O1712" s="8" t="str">
        <f t="shared" si="316"/>
        <v xml:space="preserve"> </v>
      </c>
      <c r="P1712" s="8" t="str">
        <f t="shared" si="317"/>
        <v xml:space="preserve"> </v>
      </c>
      <c r="Q1712" s="7"/>
      <c r="R1712" s="6"/>
      <c r="S1712" s="7"/>
      <c r="T1712" s="7"/>
      <c r="U1712" s="7"/>
      <c r="V1712" s="9"/>
      <c r="W1712" s="9"/>
      <c r="X1712" s="9"/>
      <c r="Y1712" s="9"/>
      <c r="Z1712" s="7"/>
      <c r="AA1712" s="7"/>
      <c r="AB1712" s="7"/>
      <c r="AC1712" s="7"/>
      <c r="AD1712" t="str">
        <f>IF('Invulblad per woning'!B1712=0," ","ja")</f>
        <v xml:space="preserve"> </v>
      </c>
      <c r="AE1712" s="10" t="str">
        <f t="shared" si="318"/>
        <v>nee</v>
      </c>
      <c r="AF1712" s="10">
        <f t="shared" si="319"/>
        <v>60</v>
      </c>
      <c r="AG1712" s="10">
        <f t="shared" si="320"/>
        <v>1944</v>
      </c>
      <c r="AH1712">
        <f t="shared" si="326"/>
        <v>0</v>
      </c>
      <c r="AI1712" s="10" t="str">
        <f t="shared" si="327"/>
        <v>nee 60 1944 0</v>
      </c>
      <c r="AJ1712" s="10" t="e">
        <f>_xlfn.XLOOKUP(AI1712,'Hybride Warmtepomp'!F$3:F$165,'Hybride Warmtepomp'!B$3:B$165)</f>
        <v>#N/A</v>
      </c>
      <c r="AK1712" t="str">
        <f t="shared" si="321"/>
        <v/>
      </c>
      <c r="AL1712" t="str">
        <f t="shared" si="325"/>
        <v>nee</v>
      </c>
      <c r="AM1712" t="str">
        <f t="shared" si="322"/>
        <v>nee</v>
      </c>
      <c r="AN1712" t="b">
        <f t="shared" si="323"/>
        <v>0</v>
      </c>
      <c r="AO1712" t="b">
        <f t="shared" si="324"/>
        <v>0</v>
      </c>
    </row>
    <row r="1713" spans="1:41">
      <c r="A1713" s="33"/>
      <c r="B1713" s="33"/>
      <c r="C1713" s="49"/>
      <c r="D1713" s="49"/>
      <c r="E1713" s="50"/>
      <c r="F1713" s="7"/>
      <c r="G1713" s="50"/>
      <c r="H1713" s="50"/>
      <c r="I1713" s="49"/>
      <c r="J1713" s="54"/>
      <c r="K1713" s="49"/>
      <c r="L1713" s="49"/>
      <c r="M1713" s="41"/>
      <c r="N1713" s="7"/>
      <c r="O1713" s="8" t="str">
        <f t="shared" si="316"/>
        <v xml:space="preserve"> </v>
      </c>
      <c r="P1713" s="8" t="str">
        <f t="shared" si="317"/>
        <v xml:space="preserve"> </v>
      </c>
      <c r="Q1713" s="7"/>
      <c r="R1713" s="6"/>
      <c r="S1713" s="7"/>
      <c r="T1713" s="7"/>
      <c r="U1713" s="7"/>
      <c r="V1713" s="9"/>
      <c r="W1713" s="9"/>
      <c r="X1713" s="9"/>
      <c r="Y1713" s="9"/>
      <c r="Z1713" s="7"/>
      <c r="AA1713" s="7"/>
      <c r="AB1713" s="7"/>
      <c r="AC1713" s="7"/>
      <c r="AD1713" t="str">
        <f>IF('Invulblad per woning'!B1713=0," ","ja")</f>
        <v xml:space="preserve"> </v>
      </c>
      <c r="AE1713" s="10" t="str">
        <f t="shared" si="318"/>
        <v>nee</v>
      </c>
      <c r="AF1713" s="10">
        <f t="shared" si="319"/>
        <v>60</v>
      </c>
      <c r="AG1713" s="10">
        <f t="shared" si="320"/>
        <v>1944</v>
      </c>
      <c r="AH1713">
        <f t="shared" si="326"/>
        <v>0</v>
      </c>
      <c r="AI1713" s="10" t="str">
        <f t="shared" si="327"/>
        <v>nee 60 1944 0</v>
      </c>
      <c r="AJ1713" s="10" t="e">
        <f>_xlfn.XLOOKUP(AI1713,'Hybride Warmtepomp'!F$3:F$165,'Hybride Warmtepomp'!B$3:B$165)</f>
        <v>#N/A</v>
      </c>
      <c r="AK1713" t="str">
        <f t="shared" si="321"/>
        <v/>
      </c>
      <c r="AL1713" t="str">
        <f t="shared" si="325"/>
        <v>nee</v>
      </c>
      <c r="AM1713" t="str">
        <f t="shared" si="322"/>
        <v>nee</v>
      </c>
      <c r="AN1713" t="b">
        <f t="shared" si="323"/>
        <v>0</v>
      </c>
      <c r="AO1713" t="b">
        <f t="shared" si="324"/>
        <v>0</v>
      </c>
    </row>
    <row r="1714" spans="1:41">
      <c r="A1714" s="33"/>
      <c r="B1714" s="33"/>
      <c r="C1714" s="49"/>
      <c r="D1714" s="49"/>
      <c r="E1714" s="50"/>
      <c r="F1714" s="7"/>
      <c r="G1714" s="50"/>
      <c r="H1714" s="50"/>
      <c r="I1714" s="49"/>
      <c r="J1714" s="54"/>
      <c r="K1714" s="49"/>
      <c r="L1714" s="49"/>
      <c r="M1714" s="41"/>
      <c r="N1714" s="7"/>
      <c r="O1714" s="8" t="str">
        <f t="shared" si="316"/>
        <v xml:space="preserve"> </v>
      </c>
      <c r="P1714" s="8" t="str">
        <f t="shared" si="317"/>
        <v xml:space="preserve"> </v>
      </c>
      <c r="Q1714" s="7"/>
      <c r="R1714" s="6"/>
      <c r="S1714" s="7"/>
      <c r="T1714" s="7"/>
      <c r="U1714" s="7"/>
      <c r="V1714" s="9"/>
      <c r="W1714" s="9"/>
      <c r="X1714" s="9"/>
      <c r="Y1714" s="9"/>
      <c r="Z1714" s="7"/>
      <c r="AA1714" s="7"/>
      <c r="AB1714" s="7"/>
      <c r="AC1714" s="7"/>
      <c r="AD1714" t="str">
        <f>IF('Invulblad per woning'!B1714=0," ","ja")</f>
        <v xml:space="preserve"> </v>
      </c>
      <c r="AE1714" s="10" t="str">
        <f t="shared" si="318"/>
        <v>nee</v>
      </c>
      <c r="AF1714" s="10">
        <f t="shared" si="319"/>
        <v>60</v>
      </c>
      <c r="AG1714" s="10">
        <f t="shared" si="320"/>
        <v>1944</v>
      </c>
      <c r="AH1714">
        <f t="shared" si="326"/>
        <v>0</v>
      </c>
      <c r="AI1714" s="10" t="str">
        <f t="shared" si="327"/>
        <v>nee 60 1944 0</v>
      </c>
      <c r="AJ1714" s="10" t="e">
        <f>_xlfn.XLOOKUP(AI1714,'Hybride Warmtepomp'!F$3:F$165,'Hybride Warmtepomp'!B$3:B$165)</f>
        <v>#N/A</v>
      </c>
      <c r="AK1714" t="str">
        <f t="shared" si="321"/>
        <v/>
      </c>
      <c r="AL1714" t="str">
        <f t="shared" si="325"/>
        <v>nee</v>
      </c>
      <c r="AM1714" t="str">
        <f t="shared" si="322"/>
        <v>nee</v>
      </c>
      <c r="AN1714" t="b">
        <f t="shared" si="323"/>
        <v>0</v>
      </c>
      <c r="AO1714" t="b">
        <f t="shared" si="324"/>
        <v>0</v>
      </c>
    </row>
    <row r="1715" spans="1:41">
      <c r="A1715" s="33"/>
      <c r="B1715" s="33"/>
      <c r="C1715" s="49"/>
      <c r="D1715" s="49"/>
      <c r="E1715" s="50"/>
      <c r="F1715" s="7"/>
      <c r="G1715" s="50"/>
      <c r="H1715" s="50"/>
      <c r="I1715" s="49"/>
      <c r="J1715" s="54"/>
      <c r="K1715" s="49"/>
      <c r="L1715" s="49"/>
      <c r="M1715" s="41"/>
      <c r="N1715" s="7"/>
      <c r="O1715" s="8" t="str">
        <f t="shared" si="316"/>
        <v xml:space="preserve"> </v>
      </c>
      <c r="P1715" s="8" t="str">
        <f t="shared" si="317"/>
        <v xml:space="preserve"> </v>
      </c>
      <c r="Q1715" s="7"/>
      <c r="R1715" s="6"/>
      <c r="S1715" s="7"/>
      <c r="T1715" s="7"/>
      <c r="U1715" s="7"/>
      <c r="V1715" s="9"/>
      <c r="W1715" s="9"/>
      <c r="X1715" s="9"/>
      <c r="Y1715" s="9"/>
      <c r="Z1715" s="7"/>
      <c r="AA1715" s="7"/>
      <c r="AB1715" s="7"/>
      <c r="AC1715" s="7"/>
      <c r="AD1715" t="str">
        <f>IF('Invulblad per woning'!B1715=0," ","ja")</f>
        <v xml:space="preserve"> </v>
      </c>
      <c r="AE1715" s="10" t="str">
        <f t="shared" si="318"/>
        <v>nee</v>
      </c>
      <c r="AF1715" s="10">
        <f t="shared" si="319"/>
        <v>60</v>
      </c>
      <c r="AG1715" s="10">
        <f t="shared" si="320"/>
        <v>1944</v>
      </c>
      <c r="AH1715">
        <f t="shared" si="326"/>
        <v>0</v>
      </c>
      <c r="AI1715" s="10" t="str">
        <f t="shared" si="327"/>
        <v>nee 60 1944 0</v>
      </c>
      <c r="AJ1715" s="10" t="e">
        <f>_xlfn.XLOOKUP(AI1715,'Hybride Warmtepomp'!F$3:F$165,'Hybride Warmtepomp'!B$3:B$165)</f>
        <v>#N/A</v>
      </c>
      <c r="AK1715" t="str">
        <f t="shared" si="321"/>
        <v/>
      </c>
      <c r="AL1715" t="str">
        <f t="shared" si="325"/>
        <v>nee</v>
      </c>
      <c r="AM1715" t="str">
        <f t="shared" si="322"/>
        <v>nee</v>
      </c>
      <c r="AN1715" t="b">
        <f t="shared" si="323"/>
        <v>0</v>
      </c>
      <c r="AO1715" t="b">
        <f t="shared" si="324"/>
        <v>0</v>
      </c>
    </row>
    <row r="1716" spans="1:41">
      <c r="A1716" s="33"/>
      <c r="B1716" s="33"/>
      <c r="C1716" s="49"/>
      <c r="D1716" s="49"/>
      <c r="E1716" s="50"/>
      <c r="F1716" s="7"/>
      <c r="G1716" s="50"/>
      <c r="H1716" s="50"/>
      <c r="I1716" s="49"/>
      <c r="J1716" s="54"/>
      <c r="K1716" s="49"/>
      <c r="L1716" s="49"/>
      <c r="M1716" s="41"/>
      <c r="N1716" s="7"/>
      <c r="O1716" s="8" t="str">
        <f t="shared" si="316"/>
        <v xml:space="preserve"> </v>
      </c>
      <c r="P1716" s="8" t="str">
        <f t="shared" si="317"/>
        <v xml:space="preserve"> </v>
      </c>
      <c r="Q1716" s="7"/>
      <c r="R1716" s="6"/>
      <c r="S1716" s="7"/>
      <c r="T1716" s="7"/>
      <c r="U1716" s="7"/>
      <c r="V1716" s="9"/>
      <c r="W1716" s="9"/>
      <c r="X1716" s="9"/>
      <c r="Y1716" s="9"/>
      <c r="Z1716" s="7"/>
      <c r="AA1716" s="7"/>
      <c r="AB1716" s="7"/>
      <c r="AC1716" s="7"/>
      <c r="AD1716" t="str">
        <f>IF('Invulblad per woning'!B1716=0," ","ja")</f>
        <v xml:space="preserve"> </v>
      </c>
      <c r="AE1716" s="10" t="str">
        <f t="shared" si="318"/>
        <v>nee</v>
      </c>
      <c r="AF1716" s="10">
        <f t="shared" si="319"/>
        <v>60</v>
      </c>
      <c r="AG1716" s="10">
        <f t="shared" si="320"/>
        <v>1944</v>
      </c>
      <c r="AH1716">
        <f t="shared" si="326"/>
        <v>0</v>
      </c>
      <c r="AI1716" s="10" t="str">
        <f t="shared" si="327"/>
        <v>nee 60 1944 0</v>
      </c>
      <c r="AJ1716" s="10" t="e">
        <f>_xlfn.XLOOKUP(AI1716,'Hybride Warmtepomp'!F$3:F$165,'Hybride Warmtepomp'!B$3:B$165)</f>
        <v>#N/A</v>
      </c>
      <c r="AK1716" t="str">
        <f t="shared" si="321"/>
        <v/>
      </c>
      <c r="AL1716" t="str">
        <f t="shared" si="325"/>
        <v>nee</v>
      </c>
      <c r="AM1716" t="str">
        <f t="shared" si="322"/>
        <v>nee</v>
      </c>
      <c r="AN1716" t="b">
        <f t="shared" si="323"/>
        <v>0</v>
      </c>
      <c r="AO1716" t="b">
        <f t="shared" si="324"/>
        <v>0</v>
      </c>
    </row>
    <row r="1717" spans="1:41">
      <c r="A1717" s="33"/>
      <c r="B1717" s="33"/>
      <c r="C1717" s="49"/>
      <c r="D1717" s="49"/>
      <c r="E1717" s="50"/>
      <c r="F1717" s="7"/>
      <c r="G1717" s="50"/>
      <c r="H1717" s="50"/>
      <c r="I1717" s="49"/>
      <c r="J1717" s="54"/>
      <c r="K1717" s="49"/>
      <c r="L1717" s="49"/>
      <c r="M1717" s="41"/>
      <c r="N1717" s="7"/>
      <c r="O1717" s="8" t="str">
        <f t="shared" si="316"/>
        <v xml:space="preserve"> </v>
      </c>
      <c r="P1717" s="8" t="str">
        <f t="shared" si="317"/>
        <v xml:space="preserve"> </v>
      </c>
      <c r="Q1717" s="7"/>
      <c r="R1717" s="6"/>
      <c r="S1717" s="7"/>
      <c r="T1717" s="7"/>
      <c r="U1717" s="7"/>
      <c r="V1717" s="9"/>
      <c r="W1717" s="9"/>
      <c r="X1717" s="9"/>
      <c r="Y1717" s="9"/>
      <c r="Z1717" s="7"/>
      <c r="AA1717" s="7"/>
      <c r="AB1717" s="7"/>
      <c r="AC1717" s="7"/>
      <c r="AD1717" t="str">
        <f>IF('Invulblad per woning'!B1717=0," ","ja")</f>
        <v xml:space="preserve"> </v>
      </c>
      <c r="AE1717" s="10" t="str">
        <f t="shared" si="318"/>
        <v>nee</v>
      </c>
      <c r="AF1717" s="10">
        <f t="shared" si="319"/>
        <v>60</v>
      </c>
      <c r="AG1717" s="10">
        <f t="shared" si="320"/>
        <v>1944</v>
      </c>
      <c r="AH1717">
        <f t="shared" si="326"/>
        <v>0</v>
      </c>
      <c r="AI1717" s="10" t="str">
        <f t="shared" si="327"/>
        <v>nee 60 1944 0</v>
      </c>
      <c r="AJ1717" s="10" t="e">
        <f>_xlfn.XLOOKUP(AI1717,'Hybride Warmtepomp'!F$3:F$165,'Hybride Warmtepomp'!B$3:B$165)</f>
        <v>#N/A</v>
      </c>
      <c r="AK1717" t="str">
        <f t="shared" si="321"/>
        <v/>
      </c>
      <c r="AL1717" t="str">
        <f t="shared" si="325"/>
        <v>nee</v>
      </c>
      <c r="AM1717" t="str">
        <f t="shared" si="322"/>
        <v>nee</v>
      </c>
      <c r="AN1717" t="b">
        <f t="shared" si="323"/>
        <v>0</v>
      </c>
      <c r="AO1717" t="b">
        <f t="shared" si="324"/>
        <v>0</v>
      </c>
    </row>
    <row r="1718" spans="1:41">
      <c r="A1718" s="33"/>
      <c r="B1718" s="33"/>
      <c r="C1718" s="49"/>
      <c r="D1718" s="49"/>
      <c r="E1718" s="50"/>
      <c r="F1718" s="7"/>
      <c r="G1718" s="50"/>
      <c r="H1718" s="50"/>
      <c r="I1718" s="49"/>
      <c r="J1718" s="54"/>
      <c r="K1718" s="49"/>
      <c r="L1718" s="49"/>
      <c r="M1718" s="41"/>
      <c r="N1718" s="7"/>
      <c r="O1718" s="8" t="str">
        <f t="shared" si="316"/>
        <v xml:space="preserve"> </v>
      </c>
      <c r="P1718" s="8" t="str">
        <f t="shared" si="317"/>
        <v xml:space="preserve"> </v>
      </c>
      <c r="Q1718" s="7"/>
      <c r="R1718" s="6"/>
      <c r="S1718" s="7"/>
      <c r="T1718" s="7"/>
      <c r="U1718" s="7"/>
      <c r="V1718" s="9"/>
      <c r="W1718" s="9"/>
      <c r="X1718" s="9"/>
      <c r="Y1718" s="9"/>
      <c r="Z1718" s="7"/>
      <c r="AA1718" s="7"/>
      <c r="AB1718" s="7"/>
      <c r="AC1718" s="7"/>
      <c r="AD1718" t="str">
        <f>IF('Invulblad per woning'!B1718=0," ","ja")</f>
        <v xml:space="preserve"> </v>
      </c>
      <c r="AE1718" s="10" t="str">
        <f t="shared" si="318"/>
        <v>nee</v>
      </c>
      <c r="AF1718" s="10">
        <f t="shared" si="319"/>
        <v>60</v>
      </c>
      <c r="AG1718" s="10">
        <f t="shared" si="320"/>
        <v>1944</v>
      </c>
      <c r="AH1718">
        <f t="shared" si="326"/>
        <v>0</v>
      </c>
      <c r="AI1718" s="10" t="str">
        <f t="shared" si="327"/>
        <v>nee 60 1944 0</v>
      </c>
      <c r="AJ1718" s="10" t="e">
        <f>_xlfn.XLOOKUP(AI1718,'Hybride Warmtepomp'!F$3:F$165,'Hybride Warmtepomp'!B$3:B$165)</f>
        <v>#N/A</v>
      </c>
      <c r="AK1718" t="str">
        <f t="shared" si="321"/>
        <v/>
      </c>
      <c r="AL1718" t="str">
        <f t="shared" si="325"/>
        <v>nee</v>
      </c>
      <c r="AM1718" t="str">
        <f t="shared" si="322"/>
        <v>nee</v>
      </c>
      <c r="AN1718" t="b">
        <f t="shared" si="323"/>
        <v>0</v>
      </c>
      <c r="AO1718" t="b">
        <f t="shared" si="324"/>
        <v>0</v>
      </c>
    </row>
    <row r="1719" spans="1:41">
      <c r="A1719" s="33"/>
      <c r="B1719" s="33"/>
      <c r="C1719" s="49"/>
      <c r="D1719" s="49"/>
      <c r="E1719" s="50"/>
      <c r="F1719" s="7"/>
      <c r="G1719" s="50"/>
      <c r="H1719" s="50"/>
      <c r="I1719" s="49"/>
      <c r="J1719" s="54"/>
      <c r="K1719" s="49"/>
      <c r="L1719" s="49"/>
      <c r="M1719" s="41"/>
      <c r="N1719" s="7"/>
      <c r="O1719" s="8" t="str">
        <f t="shared" si="316"/>
        <v xml:space="preserve"> </v>
      </c>
      <c r="P1719" s="8" t="str">
        <f t="shared" si="317"/>
        <v xml:space="preserve"> </v>
      </c>
      <c r="Q1719" s="7"/>
      <c r="R1719" s="6"/>
      <c r="S1719" s="7"/>
      <c r="T1719" s="7"/>
      <c r="U1719" s="7"/>
      <c r="V1719" s="9"/>
      <c r="W1719" s="9"/>
      <c r="X1719" s="9"/>
      <c r="Y1719" s="9"/>
      <c r="Z1719" s="7"/>
      <c r="AA1719" s="7"/>
      <c r="AB1719" s="7"/>
      <c r="AC1719" s="7"/>
      <c r="AD1719" t="str">
        <f>IF('Invulblad per woning'!B1719=0," ","ja")</f>
        <v xml:space="preserve"> </v>
      </c>
      <c r="AE1719" s="10" t="str">
        <f t="shared" si="318"/>
        <v>nee</v>
      </c>
      <c r="AF1719" s="10">
        <f t="shared" si="319"/>
        <v>60</v>
      </c>
      <c r="AG1719" s="10">
        <f t="shared" si="320"/>
        <v>1944</v>
      </c>
      <c r="AH1719">
        <f t="shared" si="326"/>
        <v>0</v>
      </c>
      <c r="AI1719" s="10" t="str">
        <f t="shared" si="327"/>
        <v>nee 60 1944 0</v>
      </c>
      <c r="AJ1719" s="10" t="e">
        <f>_xlfn.XLOOKUP(AI1719,'Hybride Warmtepomp'!F$3:F$165,'Hybride Warmtepomp'!B$3:B$165)</f>
        <v>#N/A</v>
      </c>
      <c r="AK1719" t="str">
        <f t="shared" si="321"/>
        <v/>
      </c>
      <c r="AL1719" t="str">
        <f t="shared" si="325"/>
        <v>nee</v>
      </c>
      <c r="AM1719" t="str">
        <f t="shared" si="322"/>
        <v>nee</v>
      </c>
      <c r="AN1719" t="b">
        <f t="shared" si="323"/>
        <v>0</v>
      </c>
      <c r="AO1719" t="b">
        <f t="shared" si="324"/>
        <v>0</v>
      </c>
    </row>
    <row r="1720" spans="1:41">
      <c r="A1720" s="33"/>
      <c r="B1720" s="33"/>
      <c r="C1720" s="49"/>
      <c r="D1720" s="49"/>
      <c r="E1720" s="50"/>
      <c r="F1720" s="7"/>
      <c r="G1720" s="50"/>
      <c r="H1720" s="50"/>
      <c r="I1720" s="49"/>
      <c r="J1720" s="54"/>
      <c r="K1720" s="49"/>
      <c r="L1720" s="49"/>
      <c r="M1720" s="41"/>
      <c r="N1720" s="7"/>
      <c r="O1720" s="8" t="str">
        <f t="shared" si="316"/>
        <v xml:space="preserve"> </v>
      </c>
      <c r="P1720" s="8" t="str">
        <f t="shared" si="317"/>
        <v xml:space="preserve"> </v>
      </c>
      <c r="Q1720" s="7"/>
      <c r="R1720" s="6"/>
      <c r="S1720" s="7"/>
      <c r="T1720" s="7"/>
      <c r="U1720" s="7"/>
      <c r="V1720" s="9"/>
      <c r="W1720" s="9"/>
      <c r="X1720" s="9"/>
      <c r="Y1720" s="9"/>
      <c r="Z1720" s="7"/>
      <c r="AA1720" s="7"/>
      <c r="AB1720" s="7"/>
      <c r="AC1720" s="7"/>
      <c r="AD1720" t="str">
        <f>IF('Invulblad per woning'!B1720=0," ","ja")</f>
        <v xml:space="preserve"> </v>
      </c>
      <c r="AE1720" s="10" t="str">
        <f t="shared" si="318"/>
        <v>nee</v>
      </c>
      <c r="AF1720" s="10">
        <f t="shared" si="319"/>
        <v>60</v>
      </c>
      <c r="AG1720" s="10">
        <f t="shared" si="320"/>
        <v>1944</v>
      </c>
      <c r="AH1720">
        <f t="shared" si="326"/>
        <v>0</v>
      </c>
      <c r="AI1720" s="10" t="str">
        <f t="shared" si="327"/>
        <v>nee 60 1944 0</v>
      </c>
      <c r="AJ1720" s="10" t="e">
        <f>_xlfn.XLOOKUP(AI1720,'Hybride Warmtepomp'!F$3:F$165,'Hybride Warmtepomp'!B$3:B$165)</f>
        <v>#N/A</v>
      </c>
      <c r="AK1720" t="str">
        <f t="shared" si="321"/>
        <v/>
      </c>
      <c r="AL1720" t="str">
        <f t="shared" si="325"/>
        <v>nee</v>
      </c>
      <c r="AM1720" t="str">
        <f t="shared" si="322"/>
        <v>nee</v>
      </c>
      <c r="AN1720" t="b">
        <f t="shared" si="323"/>
        <v>0</v>
      </c>
      <c r="AO1720" t="b">
        <f t="shared" si="324"/>
        <v>0</v>
      </c>
    </row>
    <row r="1721" spans="1:41">
      <c r="A1721" s="33"/>
      <c r="B1721" s="33"/>
      <c r="C1721" s="49"/>
      <c r="D1721" s="49"/>
      <c r="E1721" s="50"/>
      <c r="F1721" s="7"/>
      <c r="G1721" s="50"/>
      <c r="H1721" s="50"/>
      <c r="I1721" s="49"/>
      <c r="J1721" s="54"/>
      <c r="K1721" s="49"/>
      <c r="L1721" s="49"/>
      <c r="M1721" s="41"/>
      <c r="N1721" s="7"/>
      <c r="O1721" s="8" t="str">
        <f t="shared" si="316"/>
        <v xml:space="preserve"> </v>
      </c>
      <c r="P1721" s="8" t="str">
        <f t="shared" si="317"/>
        <v xml:space="preserve"> </v>
      </c>
      <c r="Q1721" s="7"/>
      <c r="R1721" s="6"/>
      <c r="S1721" s="7"/>
      <c r="T1721" s="7"/>
      <c r="U1721" s="7"/>
      <c r="V1721" s="9"/>
      <c r="W1721" s="9"/>
      <c r="X1721" s="9"/>
      <c r="Y1721" s="9"/>
      <c r="Z1721" s="7"/>
      <c r="AA1721" s="7"/>
      <c r="AB1721" s="7"/>
      <c r="AC1721" s="7"/>
      <c r="AD1721" t="str">
        <f>IF('Invulblad per woning'!B1721=0," ","ja")</f>
        <v xml:space="preserve"> </v>
      </c>
      <c r="AE1721" s="10" t="str">
        <f t="shared" si="318"/>
        <v>nee</v>
      </c>
      <c r="AF1721" s="10">
        <f t="shared" si="319"/>
        <v>60</v>
      </c>
      <c r="AG1721" s="10">
        <f t="shared" si="320"/>
        <v>1944</v>
      </c>
      <c r="AH1721">
        <f t="shared" si="326"/>
        <v>0</v>
      </c>
      <c r="AI1721" s="10" t="str">
        <f t="shared" si="327"/>
        <v>nee 60 1944 0</v>
      </c>
      <c r="AJ1721" s="10" t="e">
        <f>_xlfn.XLOOKUP(AI1721,'Hybride Warmtepomp'!F$3:F$165,'Hybride Warmtepomp'!B$3:B$165)</f>
        <v>#N/A</v>
      </c>
      <c r="AK1721" t="str">
        <f t="shared" si="321"/>
        <v/>
      </c>
      <c r="AL1721" t="str">
        <f t="shared" si="325"/>
        <v>nee</v>
      </c>
      <c r="AM1721" t="str">
        <f t="shared" si="322"/>
        <v>nee</v>
      </c>
      <c r="AN1721" t="b">
        <f t="shared" si="323"/>
        <v>0</v>
      </c>
      <c r="AO1721" t="b">
        <f t="shared" si="324"/>
        <v>0</v>
      </c>
    </row>
    <row r="1722" spans="1:41">
      <c r="A1722" s="33"/>
      <c r="B1722" s="33"/>
      <c r="C1722" s="49"/>
      <c r="D1722" s="49"/>
      <c r="E1722" s="50"/>
      <c r="F1722" s="7"/>
      <c r="G1722" s="50"/>
      <c r="H1722" s="50"/>
      <c r="I1722" s="49"/>
      <c r="J1722" s="54"/>
      <c r="K1722" s="49"/>
      <c r="L1722" s="49"/>
      <c r="M1722" s="41"/>
      <c r="N1722" s="7"/>
      <c r="O1722" s="8" t="str">
        <f t="shared" si="316"/>
        <v xml:space="preserve"> </v>
      </c>
      <c r="P1722" s="8" t="str">
        <f t="shared" si="317"/>
        <v xml:space="preserve"> </v>
      </c>
      <c r="Q1722" s="7"/>
      <c r="R1722" s="6"/>
      <c r="S1722" s="7"/>
      <c r="T1722" s="7"/>
      <c r="U1722" s="7"/>
      <c r="V1722" s="9"/>
      <c r="W1722" s="9"/>
      <c r="X1722" s="9"/>
      <c r="Y1722" s="9"/>
      <c r="Z1722" s="7"/>
      <c r="AA1722" s="7"/>
      <c r="AB1722" s="7"/>
      <c r="AC1722" s="7"/>
      <c r="AD1722" t="str">
        <f>IF('Invulblad per woning'!B1722=0," ","ja")</f>
        <v xml:space="preserve"> </v>
      </c>
      <c r="AE1722" s="10" t="str">
        <f t="shared" si="318"/>
        <v>nee</v>
      </c>
      <c r="AF1722" s="10">
        <f t="shared" si="319"/>
        <v>60</v>
      </c>
      <c r="AG1722" s="10">
        <f t="shared" si="320"/>
        <v>1944</v>
      </c>
      <c r="AH1722">
        <f t="shared" si="326"/>
        <v>0</v>
      </c>
      <c r="AI1722" s="10" t="str">
        <f t="shared" si="327"/>
        <v>nee 60 1944 0</v>
      </c>
      <c r="AJ1722" s="10" t="e">
        <f>_xlfn.XLOOKUP(AI1722,'Hybride Warmtepomp'!F$3:F$165,'Hybride Warmtepomp'!B$3:B$165)</f>
        <v>#N/A</v>
      </c>
      <c r="AK1722" t="str">
        <f t="shared" si="321"/>
        <v/>
      </c>
      <c r="AL1722" t="str">
        <f t="shared" si="325"/>
        <v>nee</v>
      </c>
      <c r="AM1722" t="str">
        <f t="shared" si="322"/>
        <v>nee</v>
      </c>
      <c r="AN1722" t="b">
        <f t="shared" si="323"/>
        <v>0</v>
      </c>
      <c r="AO1722" t="b">
        <f t="shared" si="324"/>
        <v>0</v>
      </c>
    </row>
    <row r="1723" spans="1:41">
      <c r="A1723" s="33"/>
      <c r="B1723" s="33"/>
      <c r="C1723" s="49"/>
      <c r="D1723" s="49"/>
      <c r="E1723" s="50"/>
      <c r="F1723" s="7"/>
      <c r="G1723" s="50"/>
      <c r="H1723" s="50"/>
      <c r="I1723" s="49"/>
      <c r="J1723" s="54"/>
      <c r="K1723" s="49"/>
      <c r="L1723" s="49"/>
      <c r="M1723" s="41"/>
      <c r="N1723" s="7"/>
      <c r="O1723" s="8" t="str">
        <f t="shared" si="316"/>
        <v xml:space="preserve"> </v>
      </c>
      <c r="P1723" s="8" t="str">
        <f t="shared" si="317"/>
        <v xml:space="preserve"> </v>
      </c>
      <c r="Q1723" s="7"/>
      <c r="R1723" s="6"/>
      <c r="S1723" s="7"/>
      <c r="T1723" s="7"/>
      <c r="U1723" s="7"/>
      <c r="V1723" s="9"/>
      <c r="W1723" s="9"/>
      <c r="X1723" s="9"/>
      <c r="Y1723" s="9"/>
      <c r="Z1723" s="7"/>
      <c r="AA1723" s="7"/>
      <c r="AB1723" s="7"/>
      <c r="AC1723" s="7"/>
      <c r="AD1723" t="str">
        <f>IF('Invulblad per woning'!B1723=0," ","ja")</f>
        <v xml:space="preserve"> </v>
      </c>
      <c r="AE1723" s="10" t="str">
        <f t="shared" si="318"/>
        <v>nee</v>
      </c>
      <c r="AF1723" s="10">
        <f t="shared" si="319"/>
        <v>60</v>
      </c>
      <c r="AG1723" s="10">
        <f t="shared" si="320"/>
        <v>1944</v>
      </c>
      <c r="AH1723">
        <f t="shared" si="326"/>
        <v>0</v>
      </c>
      <c r="AI1723" s="10" t="str">
        <f t="shared" si="327"/>
        <v>nee 60 1944 0</v>
      </c>
      <c r="AJ1723" s="10" t="e">
        <f>_xlfn.XLOOKUP(AI1723,'Hybride Warmtepomp'!F$3:F$165,'Hybride Warmtepomp'!B$3:B$165)</f>
        <v>#N/A</v>
      </c>
      <c r="AK1723" t="str">
        <f t="shared" si="321"/>
        <v/>
      </c>
      <c r="AL1723" t="str">
        <f t="shared" si="325"/>
        <v>nee</v>
      </c>
      <c r="AM1723" t="str">
        <f t="shared" si="322"/>
        <v>nee</v>
      </c>
      <c r="AN1723" t="b">
        <f t="shared" si="323"/>
        <v>0</v>
      </c>
      <c r="AO1723" t="b">
        <f t="shared" si="324"/>
        <v>0</v>
      </c>
    </row>
    <row r="1724" spans="1:41">
      <c r="A1724" s="33"/>
      <c r="B1724" s="33"/>
      <c r="C1724" s="49"/>
      <c r="D1724" s="49"/>
      <c r="E1724" s="50"/>
      <c r="F1724" s="7"/>
      <c r="G1724" s="50"/>
      <c r="H1724" s="50"/>
      <c r="I1724" s="49"/>
      <c r="J1724" s="54"/>
      <c r="K1724" s="49"/>
      <c r="L1724" s="49"/>
      <c r="M1724" s="41"/>
      <c r="N1724" s="7"/>
      <c r="O1724" s="8" t="str">
        <f t="shared" si="316"/>
        <v xml:space="preserve"> </v>
      </c>
      <c r="P1724" s="8" t="str">
        <f t="shared" si="317"/>
        <v xml:space="preserve"> </v>
      </c>
      <c r="Q1724" s="7"/>
      <c r="R1724" s="6"/>
      <c r="S1724" s="7"/>
      <c r="T1724" s="7"/>
      <c r="U1724" s="7"/>
      <c r="V1724" s="9"/>
      <c r="W1724" s="9"/>
      <c r="X1724" s="9"/>
      <c r="Y1724" s="9"/>
      <c r="Z1724" s="7"/>
      <c r="AA1724" s="7"/>
      <c r="AB1724" s="7"/>
      <c r="AC1724" s="7"/>
      <c r="AD1724" t="str">
        <f>IF('Invulblad per woning'!B1724=0," ","ja")</f>
        <v xml:space="preserve"> </v>
      </c>
      <c r="AE1724" s="10" t="str">
        <f t="shared" si="318"/>
        <v>nee</v>
      </c>
      <c r="AF1724" s="10">
        <f t="shared" si="319"/>
        <v>60</v>
      </c>
      <c r="AG1724" s="10">
        <f t="shared" si="320"/>
        <v>1944</v>
      </c>
      <c r="AH1724">
        <f t="shared" si="326"/>
        <v>0</v>
      </c>
      <c r="AI1724" s="10" t="str">
        <f t="shared" si="327"/>
        <v>nee 60 1944 0</v>
      </c>
      <c r="AJ1724" s="10" t="e">
        <f>_xlfn.XLOOKUP(AI1724,'Hybride Warmtepomp'!F$3:F$165,'Hybride Warmtepomp'!B$3:B$165)</f>
        <v>#N/A</v>
      </c>
      <c r="AK1724" t="str">
        <f t="shared" si="321"/>
        <v/>
      </c>
      <c r="AL1724" t="str">
        <f t="shared" si="325"/>
        <v>nee</v>
      </c>
      <c r="AM1724" t="str">
        <f t="shared" si="322"/>
        <v>nee</v>
      </c>
      <c r="AN1724" t="b">
        <f t="shared" si="323"/>
        <v>0</v>
      </c>
      <c r="AO1724" t="b">
        <f t="shared" si="324"/>
        <v>0</v>
      </c>
    </row>
    <row r="1725" spans="1:41">
      <c r="A1725" s="33"/>
      <c r="B1725" s="33"/>
      <c r="C1725" s="49"/>
      <c r="D1725" s="49"/>
      <c r="E1725" s="50"/>
      <c r="F1725" s="7"/>
      <c r="G1725" s="50"/>
      <c r="H1725" s="50"/>
      <c r="I1725" s="49"/>
      <c r="J1725" s="54"/>
      <c r="K1725" s="49"/>
      <c r="L1725" s="49"/>
      <c r="M1725" s="41"/>
      <c r="N1725" s="7"/>
      <c r="O1725" s="8" t="str">
        <f t="shared" si="316"/>
        <v xml:space="preserve"> </v>
      </c>
      <c r="P1725" s="8" t="str">
        <f t="shared" si="317"/>
        <v xml:space="preserve"> </v>
      </c>
      <c r="Q1725" s="7"/>
      <c r="R1725" s="6"/>
      <c r="S1725" s="7"/>
      <c r="T1725" s="7"/>
      <c r="U1725" s="7"/>
      <c r="V1725" s="9"/>
      <c r="W1725" s="9"/>
      <c r="X1725" s="9"/>
      <c r="Y1725" s="9"/>
      <c r="Z1725" s="7"/>
      <c r="AA1725" s="7"/>
      <c r="AB1725" s="7"/>
      <c r="AC1725" s="7"/>
      <c r="AD1725" t="str">
        <f>IF('Invulblad per woning'!B1725=0," ","ja")</f>
        <v xml:space="preserve"> </v>
      </c>
      <c r="AE1725" s="10" t="str">
        <f t="shared" si="318"/>
        <v>nee</v>
      </c>
      <c r="AF1725" s="10">
        <f t="shared" si="319"/>
        <v>60</v>
      </c>
      <c r="AG1725" s="10">
        <f t="shared" si="320"/>
        <v>1944</v>
      </c>
      <c r="AH1725">
        <f t="shared" si="326"/>
        <v>0</v>
      </c>
      <c r="AI1725" s="10" t="str">
        <f t="shared" si="327"/>
        <v>nee 60 1944 0</v>
      </c>
      <c r="AJ1725" s="10" t="e">
        <f>_xlfn.XLOOKUP(AI1725,'Hybride Warmtepomp'!F$3:F$165,'Hybride Warmtepomp'!B$3:B$165)</f>
        <v>#N/A</v>
      </c>
      <c r="AK1725" t="str">
        <f t="shared" si="321"/>
        <v/>
      </c>
      <c r="AL1725" t="str">
        <f t="shared" si="325"/>
        <v>nee</v>
      </c>
      <c r="AM1725" t="str">
        <f t="shared" si="322"/>
        <v>nee</v>
      </c>
      <c r="AN1725" t="b">
        <f t="shared" si="323"/>
        <v>0</v>
      </c>
      <c r="AO1725" t="b">
        <f t="shared" si="324"/>
        <v>0</v>
      </c>
    </row>
    <row r="1726" spans="1:41">
      <c r="A1726" s="33"/>
      <c r="B1726" s="33"/>
      <c r="C1726" s="49"/>
      <c r="D1726" s="49"/>
      <c r="E1726" s="50"/>
      <c r="F1726" s="7"/>
      <c r="G1726" s="50"/>
      <c r="H1726" s="50"/>
      <c r="I1726" s="49"/>
      <c r="J1726" s="54"/>
      <c r="K1726" s="49"/>
      <c r="L1726" s="49"/>
      <c r="M1726" s="41"/>
      <c r="N1726" s="7"/>
      <c r="O1726" s="8" t="str">
        <f t="shared" si="316"/>
        <v xml:space="preserve"> </v>
      </c>
      <c r="P1726" s="8" t="str">
        <f t="shared" si="317"/>
        <v xml:space="preserve"> </v>
      </c>
      <c r="Q1726" s="7"/>
      <c r="R1726" s="6"/>
      <c r="S1726" s="7"/>
      <c r="T1726" s="7"/>
      <c r="U1726" s="7"/>
      <c r="V1726" s="9"/>
      <c r="W1726" s="9"/>
      <c r="X1726" s="9"/>
      <c r="Y1726" s="9"/>
      <c r="Z1726" s="7"/>
      <c r="AA1726" s="7"/>
      <c r="AB1726" s="7"/>
      <c r="AC1726" s="7"/>
      <c r="AD1726" t="str">
        <f>IF('Invulblad per woning'!B1726=0," ","ja")</f>
        <v xml:space="preserve"> </v>
      </c>
      <c r="AE1726" s="10" t="str">
        <f t="shared" si="318"/>
        <v>nee</v>
      </c>
      <c r="AF1726" s="10">
        <f t="shared" si="319"/>
        <v>60</v>
      </c>
      <c r="AG1726" s="10">
        <f t="shared" si="320"/>
        <v>1944</v>
      </c>
      <c r="AH1726">
        <f t="shared" si="326"/>
        <v>0</v>
      </c>
      <c r="AI1726" s="10" t="str">
        <f t="shared" si="327"/>
        <v>nee 60 1944 0</v>
      </c>
      <c r="AJ1726" s="10" t="e">
        <f>_xlfn.XLOOKUP(AI1726,'Hybride Warmtepomp'!F$3:F$165,'Hybride Warmtepomp'!B$3:B$165)</f>
        <v>#N/A</v>
      </c>
      <c r="AK1726" t="str">
        <f t="shared" si="321"/>
        <v/>
      </c>
      <c r="AL1726" t="str">
        <f t="shared" si="325"/>
        <v>nee</v>
      </c>
      <c r="AM1726" t="str">
        <f t="shared" si="322"/>
        <v>nee</v>
      </c>
      <c r="AN1726" t="b">
        <f t="shared" si="323"/>
        <v>0</v>
      </c>
      <c r="AO1726" t="b">
        <f t="shared" si="324"/>
        <v>0</v>
      </c>
    </row>
    <row r="1727" spans="1:41">
      <c r="A1727" s="33"/>
      <c r="B1727" s="33"/>
      <c r="C1727" s="49"/>
      <c r="D1727" s="49"/>
      <c r="E1727" s="50"/>
      <c r="F1727" s="7"/>
      <c r="G1727" s="50"/>
      <c r="H1727" s="50"/>
      <c r="I1727" s="49"/>
      <c r="J1727" s="54"/>
      <c r="K1727" s="49"/>
      <c r="L1727" s="49"/>
      <c r="M1727" s="41"/>
      <c r="N1727" s="7"/>
      <c r="O1727" s="8" t="str">
        <f t="shared" si="316"/>
        <v xml:space="preserve"> </v>
      </c>
      <c r="P1727" s="8" t="str">
        <f t="shared" si="317"/>
        <v xml:space="preserve"> </v>
      </c>
      <c r="Q1727" s="7"/>
      <c r="R1727" s="6"/>
      <c r="S1727" s="7"/>
      <c r="T1727" s="7"/>
      <c r="U1727" s="7"/>
      <c r="V1727" s="9"/>
      <c r="W1727" s="9"/>
      <c r="X1727" s="9"/>
      <c r="Y1727" s="9"/>
      <c r="Z1727" s="7"/>
      <c r="AA1727" s="7"/>
      <c r="AB1727" s="7"/>
      <c r="AC1727" s="7"/>
      <c r="AD1727" t="str">
        <f>IF('Invulblad per woning'!B1727=0," ","ja")</f>
        <v xml:space="preserve"> </v>
      </c>
      <c r="AE1727" s="10" t="str">
        <f t="shared" si="318"/>
        <v>nee</v>
      </c>
      <c r="AF1727" s="10">
        <f t="shared" si="319"/>
        <v>60</v>
      </c>
      <c r="AG1727" s="10">
        <f t="shared" si="320"/>
        <v>1944</v>
      </c>
      <c r="AH1727">
        <f t="shared" si="326"/>
        <v>0</v>
      </c>
      <c r="AI1727" s="10" t="str">
        <f t="shared" si="327"/>
        <v>nee 60 1944 0</v>
      </c>
      <c r="AJ1727" s="10" t="e">
        <f>_xlfn.XLOOKUP(AI1727,'Hybride Warmtepomp'!F$3:F$165,'Hybride Warmtepomp'!B$3:B$165)</f>
        <v>#N/A</v>
      </c>
      <c r="AK1727" t="str">
        <f t="shared" si="321"/>
        <v/>
      </c>
      <c r="AL1727" t="str">
        <f t="shared" si="325"/>
        <v>nee</v>
      </c>
      <c r="AM1727" t="str">
        <f t="shared" si="322"/>
        <v>nee</v>
      </c>
      <c r="AN1727" t="b">
        <f t="shared" si="323"/>
        <v>0</v>
      </c>
      <c r="AO1727" t="b">
        <f t="shared" si="324"/>
        <v>0</v>
      </c>
    </row>
    <row r="1728" spans="1:41">
      <c r="A1728" s="33"/>
      <c r="B1728" s="33"/>
      <c r="C1728" s="49"/>
      <c r="D1728" s="49"/>
      <c r="E1728" s="50"/>
      <c r="F1728" s="7"/>
      <c r="G1728" s="50"/>
      <c r="H1728" s="50"/>
      <c r="I1728" s="49"/>
      <c r="J1728" s="54"/>
      <c r="K1728" s="49"/>
      <c r="L1728" s="49"/>
      <c r="M1728" s="41"/>
      <c r="N1728" s="7"/>
      <c r="O1728" s="8" t="str">
        <f t="shared" si="316"/>
        <v xml:space="preserve"> </v>
      </c>
      <c r="P1728" s="8" t="str">
        <f t="shared" si="317"/>
        <v xml:space="preserve"> </v>
      </c>
      <c r="Q1728" s="7"/>
      <c r="R1728" s="6"/>
      <c r="S1728" s="7"/>
      <c r="T1728" s="7"/>
      <c r="U1728" s="7"/>
      <c r="V1728" s="9"/>
      <c r="W1728" s="9"/>
      <c r="X1728" s="9"/>
      <c r="Y1728" s="9"/>
      <c r="Z1728" s="7"/>
      <c r="AA1728" s="7"/>
      <c r="AB1728" s="7"/>
      <c r="AC1728" s="7"/>
      <c r="AD1728" t="str">
        <f>IF('Invulblad per woning'!B1728=0," ","ja")</f>
        <v xml:space="preserve"> </v>
      </c>
      <c r="AE1728" s="10" t="str">
        <f t="shared" si="318"/>
        <v>nee</v>
      </c>
      <c r="AF1728" s="10">
        <f t="shared" si="319"/>
        <v>60</v>
      </c>
      <c r="AG1728" s="10">
        <f t="shared" si="320"/>
        <v>1944</v>
      </c>
      <c r="AH1728">
        <f t="shared" si="326"/>
        <v>0</v>
      </c>
      <c r="AI1728" s="10" t="str">
        <f t="shared" si="327"/>
        <v>nee 60 1944 0</v>
      </c>
      <c r="AJ1728" s="10" t="e">
        <f>_xlfn.XLOOKUP(AI1728,'Hybride Warmtepomp'!F$3:F$165,'Hybride Warmtepomp'!B$3:B$165)</f>
        <v>#N/A</v>
      </c>
      <c r="AK1728" t="str">
        <f t="shared" si="321"/>
        <v/>
      </c>
      <c r="AL1728" t="str">
        <f t="shared" si="325"/>
        <v>nee</v>
      </c>
      <c r="AM1728" t="str">
        <f t="shared" si="322"/>
        <v>nee</v>
      </c>
      <c r="AN1728" t="b">
        <f t="shared" si="323"/>
        <v>0</v>
      </c>
      <c r="AO1728" t="b">
        <f t="shared" si="324"/>
        <v>0</v>
      </c>
    </row>
    <row r="1729" spans="1:41">
      <c r="A1729" s="33"/>
      <c r="B1729" s="33"/>
      <c r="C1729" s="49"/>
      <c r="D1729" s="49"/>
      <c r="E1729" s="50"/>
      <c r="F1729" s="7"/>
      <c r="G1729" s="50"/>
      <c r="H1729" s="50"/>
      <c r="I1729" s="49"/>
      <c r="J1729" s="54"/>
      <c r="K1729" s="49"/>
      <c r="L1729" s="49"/>
      <c r="M1729" s="41"/>
      <c r="N1729" s="7"/>
      <c r="O1729" s="8" t="str">
        <f t="shared" si="316"/>
        <v xml:space="preserve"> </v>
      </c>
      <c r="P1729" s="8" t="str">
        <f t="shared" si="317"/>
        <v xml:space="preserve"> </v>
      </c>
      <c r="Q1729" s="7"/>
      <c r="R1729" s="6"/>
      <c r="S1729" s="7"/>
      <c r="T1729" s="7"/>
      <c r="U1729" s="7"/>
      <c r="V1729" s="9"/>
      <c r="W1729" s="9"/>
      <c r="X1729" s="9"/>
      <c r="Y1729" s="9"/>
      <c r="Z1729" s="7"/>
      <c r="AA1729" s="7"/>
      <c r="AB1729" s="7"/>
      <c r="AC1729" s="7"/>
      <c r="AD1729" t="str">
        <f>IF('Invulblad per woning'!B1729=0," ","ja")</f>
        <v xml:space="preserve"> </v>
      </c>
      <c r="AE1729" s="10" t="str">
        <f t="shared" si="318"/>
        <v>nee</v>
      </c>
      <c r="AF1729" s="10">
        <f t="shared" si="319"/>
        <v>60</v>
      </c>
      <c r="AG1729" s="10">
        <f t="shared" si="320"/>
        <v>1944</v>
      </c>
      <c r="AH1729">
        <f t="shared" si="326"/>
        <v>0</v>
      </c>
      <c r="AI1729" s="10" t="str">
        <f t="shared" si="327"/>
        <v>nee 60 1944 0</v>
      </c>
      <c r="AJ1729" s="10" t="e">
        <f>_xlfn.XLOOKUP(AI1729,'Hybride Warmtepomp'!F$3:F$165,'Hybride Warmtepomp'!B$3:B$165)</f>
        <v>#N/A</v>
      </c>
      <c r="AK1729" t="str">
        <f t="shared" si="321"/>
        <v/>
      </c>
      <c r="AL1729" t="str">
        <f t="shared" si="325"/>
        <v>nee</v>
      </c>
      <c r="AM1729" t="str">
        <f t="shared" si="322"/>
        <v>nee</v>
      </c>
      <c r="AN1729" t="b">
        <f t="shared" si="323"/>
        <v>0</v>
      </c>
      <c r="AO1729" t="b">
        <f t="shared" si="324"/>
        <v>0</v>
      </c>
    </row>
    <row r="1730" spans="1:41">
      <c r="A1730" s="33"/>
      <c r="B1730" s="33"/>
      <c r="C1730" s="49"/>
      <c r="D1730" s="49"/>
      <c r="E1730" s="50"/>
      <c r="F1730" s="7"/>
      <c r="G1730" s="50"/>
      <c r="H1730" s="50"/>
      <c r="I1730" s="49"/>
      <c r="J1730" s="54"/>
      <c r="K1730" s="49"/>
      <c r="L1730" s="49"/>
      <c r="M1730" s="41"/>
      <c r="N1730" s="7"/>
      <c r="O1730" s="8" t="str">
        <f t="shared" si="316"/>
        <v xml:space="preserve"> </v>
      </c>
      <c r="P1730" s="8" t="str">
        <f t="shared" si="317"/>
        <v xml:space="preserve"> </v>
      </c>
      <c r="Q1730" s="7"/>
      <c r="R1730" s="6"/>
      <c r="S1730" s="7"/>
      <c r="T1730" s="7"/>
      <c r="U1730" s="7"/>
      <c r="V1730" s="9"/>
      <c r="W1730" s="9"/>
      <c r="X1730" s="9"/>
      <c r="Y1730" s="9"/>
      <c r="Z1730" s="7"/>
      <c r="AA1730" s="7"/>
      <c r="AB1730" s="7"/>
      <c r="AC1730" s="7"/>
      <c r="AD1730" t="str">
        <f>IF('Invulblad per woning'!B1730=0," ","ja")</f>
        <v xml:space="preserve"> </v>
      </c>
      <c r="AE1730" s="10" t="str">
        <f t="shared" si="318"/>
        <v>nee</v>
      </c>
      <c r="AF1730" s="10">
        <f t="shared" si="319"/>
        <v>60</v>
      </c>
      <c r="AG1730" s="10">
        <f t="shared" si="320"/>
        <v>1944</v>
      </c>
      <c r="AH1730">
        <f t="shared" si="326"/>
        <v>0</v>
      </c>
      <c r="AI1730" s="10" t="str">
        <f t="shared" si="327"/>
        <v>nee 60 1944 0</v>
      </c>
      <c r="AJ1730" s="10" t="e">
        <f>_xlfn.XLOOKUP(AI1730,'Hybride Warmtepomp'!F$3:F$165,'Hybride Warmtepomp'!B$3:B$165)</f>
        <v>#N/A</v>
      </c>
      <c r="AK1730" t="str">
        <f t="shared" si="321"/>
        <v/>
      </c>
      <c r="AL1730" t="str">
        <f t="shared" si="325"/>
        <v>nee</v>
      </c>
      <c r="AM1730" t="str">
        <f t="shared" si="322"/>
        <v>nee</v>
      </c>
      <c r="AN1730" t="b">
        <f t="shared" si="323"/>
        <v>0</v>
      </c>
      <c r="AO1730" t="b">
        <f t="shared" si="324"/>
        <v>0</v>
      </c>
    </row>
    <row r="1731" spans="1:41">
      <c r="A1731" s="33"/>
      <c r="B1731" s="33"/>
      <c r="C1731" s="49"/>
      <c r="D1731" s="49"/>
      <c r="E1731" s="50"/>
      <c r="F1731" s="7"/>
      <c r="G1731" s="50"/>
      <c r="H1731" s="50"/>
      <c r="I1731" s="49"/>
      <c r="J1731" s="54"/>
      <c r="K1731" s="49"/>
      <c r="L1731" s="49"/>
      <c r="M1731" s="41"/>
      <c r="N1731" s="7"/>
      <c r="O1731" s="8" t="str">
        <f t="shared" ref="O1731:O1794" si="328">IF(K1731*L1731/1000=0," ",K1731*L1731/1000)</f>
        <v xml:space="preserve"> </v>
      </c>
      <c r="P1731" s="8" t="str">
        <f t="shared" ref="P1731:P1794" si="329">IF(MIN(M1731:O1731)=0," ",MIN(M1731:O1731))</f>
        <v xml:space="preserve"> </v>
      </c>
      <c r="Q1731" s="7"/>
      <c r="R1731" s="6"/>
      <c r="S1731" s="7"/>
      <c r="T1731" s="7"/>
      <c r="U1731" s="7"/>
      <c r="V1731" s="9"/>
      <c r="W1731" s="9"/>
      <c r="X1731" s="9"/>
      <c r="Y1731" s="9"/>
      <c r="Z1731" s="7"/>
      <c r="AA1731" s="7"/>
      <c r="AB1731" s="7"/>
      <c r="AC1731" s="7"/>
      <c r="AD1731" t="str">
        <f>IF('Invulblad per woning'!B1731=0," ","ja")</f>
        <v xml:space="preserve"> </v>
      </c>
      <c r="AE1731" s="10" t="str">
        <f t="shared" si="318"/>
        <v>nee</v>
      </c>
      <c r="AF1731" s="10">
        <f t="shared" si="319"/>
        <v>60</v>
      </c>
      <c r="AG1731" s="10">
        <f t="shared" si="320"/>
        <v>1944</v>
      </c>
      <c r="AH1731">
        <f t="shared" si="326"/>
        <v>0</v>
      </c>
      <c r="AI1731" s="10" t="str">
        <f t="shared" si="327"/>
        <v>nee 60 1944 0</v>
      </c>
      <c r="AJ1731" s="10" t="e">
        <f>_xlfn.XLOOKUP(AI1731,'Hybride Warmtepomp'!F$3:F$165,'Hybride Warmtepomp'!B$3:B$165)</f>
        <v>#N/A</v>
      </c>
      <c r="AK1731" t="str">
        <f t="shared" si="321"/>
        <v/>
      </c>
      <c r="AL1731" t="str">
        <f t="shared" si="325"/>
        <v>nee</v>
      </c>
      <c r="AM1731" t="str">
        <f t="shared" si="322"/>
        <v>nee</v>
      </c>
      <c r="AN1731" t="b">
        <f t="shared" si="323"/>
        <v>0</v>
      </c>
      <c r="AO1731" t="b">
        <f t="shared" si="324"/>
        <v>0</v>
      </c>
    </row>
    <row r="1732" spans="1:41">
      <c r="A1732" s="33"/>
      <c r="B1732" s="33"/>
      <c r="C1732" s="49"/>
      <c r="D1732" s="49"/>
      <c r="E1732" s="50"/>
      <c r="F1732" s="7"/>
      <c r="G1732" s="50"/>
      <c r="H1732" s="50"/>
      <c r="I1732" s="49"/>
      <c r="J1732" s="54"/>
      <c r="K1732" s="49"/>
      <c r="L1732" s="49"/>
      <c r="M1732" s="41"/>
      <c r="N1732" s="7"/>
      <c r="O1732" s="8" t="str">
        <f t="shared" si="328"/>
        <v xml:space="preserve"> </v>
      </c>
      <c r="P1732" s="8" t="str">
        <f t="shared" si="329"/>
        <v xml:space="preserve"> </v>
      </c>
      <c r="Q1732" s="7"/>
      <c r="R1732" s="6"/>
      <c r="S1732" s="7"/>
      <c r="T1732" s="7"/>
      <c r="U1732" s="7"/>
      <c r="V1732" s="9"/>
      <c r="W1732" s="9"/>
      <c r="X1732" s="9"/>
      <c r="Y1732" s="9"/>
      <c r="Z1732" s="7"/>
      <c r="AA1732" s="7"/>
      <c r="AB1732" s="7"/>
      <c r="AC1732" s="7"/>
      <c r="AD1732" t="str">
        <f>IF('Invulblad per woning'!B1732=0," ","ja")</f>
        <v xml:space="preserve"> </v>
      </c>
      <c r="AE1732" s="10" t="str">
        <f t="shared" ref="AE1732:AE1795" si="330">_xlfn.XLOOKUP(T1732,"hybride","ja","nee")</f>
        <v>nee</v>
      </c>
      <c r="AF1732" s="10">
        <f t="shared" ref="AF1732:AF1795" si="331">IF(R1732&lt;=60,60,IF(R1732&lt;=80,80,IF(R1732&lt;=100,100,IF(R1732&lt;=125,125,IF(R1732&lt;=150,150,IF(R1732&lt;=175,175,200))))))</f>
        <v>60</v>
      </c>
      <c r="AG1732" s="10">
        <f t="shared" ref="AG1732:AG1795" si="332">IF(F1732&lt;1945,1944,IF(F1732&lt;1975,1974,IF(F1732&lt;1995,1994,1995)))</f>
        <v>1944</v>
      </c>
      <c r="AH1732">
        <f t="shared" si="326"/>
        <v>0</v>
      </c>
      <c r="AI1732" s="10" t="str">
        <f t="shared" si="327"/>
        <v>nee 60 1944 0</v>
      </c>
      <c r="AJ1732" s="10" t="e">
        <f>_xlfn.XLOOKUP(AI1732,'Hybride Warmtepomp'!F$3:F$165,'Hybride Warmtepomp'!B$3:B$165)</f>
        <v>#N/A</v>
      </c>
      <c r="AK1732" t="str">
        <f t="shared" ref="AK1732:AK1795" si="333">IFERROR(AJ1732,"")</f>
        <v/>
      </c>
      <c r="AL1732" t="str">
        <f t="shared" si="325"/>
        <v>nee</v>
      </c>
      <c r="AM1732" t="str">
        <f t="shared" ref="AM1732:AM1795" si="334">IF(AB1732="ja","ja","nee")</f>
        <v>nee</v>
      </c>
      <c r="AN1732" t="b">
        <f t="shared" ref="AN1732:AN1795" si="335">AND(K1732&gt;0,NOT(M1732&gt;0))</f>
        <v>0</v>
      </c>
      <c r="AO1732" t="b">
        <f t="shared" ref="AO1732:AO1795" si="336">AND(K1732&gt;0,NOT(L1732&gt;0))</f>
        <v>0</v>
      </c>
    </row>
    <row r="1733" spans="1:41">
      <c r="A1733" s="33"/>
      <c r="B1733" s="33"/>
      <c r="C1733" s="49"/>
      <c r="D1733" s="49"/>
      <c r="E1733" s="50"/>
      <c r="F1733" s="7"/>
      <c r="G1733" s="50"/>
      <c r="H1733" s="50"/>
      <c r="I1733" s="49"/>
      <c r="J1733" s="54"/>
      <c r="K1733" s="49"/>
      <c r="L1733" s="49"/>
      <c r="M1733" s="41"/>
      <c r="N1733" s="7"/>
      <c r="O1733" s="8" t="str">
        <f t="shared" si="328"/>
        <v xml:space="preserve"> </v>
      </c>
      <c r="P1733" s="8" t="str">
        <f t="shared" si="329"/>
        <v xml:space="preserve"> </v>
      </c>
      <c r="Q1733" s="7"/>
      <c r="R1733" s="6"/>
      <c r="S1733" s="7"/>
      <c r="T1733" s="7"/>
      <c r="U1733" s="7"/>
      <c r="V1733" s="9"/>
      <c r="W1733" s="9"/>
      <c r="X1733" s="9"/>
      <c r="Y1733" s="9"/>
      <c r="Z1733" s="7"/>
      <c r="AA1733" s="7"/>
      <c r="AB1733" s="7"/>
      <c r="AC1733" s="7"/>
      <c r="AD1733" t="str">
        <f>IF('Invulblad per woning'!B1733=0," ","ja")</f>
        <v xml:space="preserve"> </v>
      </c>
      <c r="AE1733" s="10" t="str">
        <f t="shared" si="330"/>
        <v>nee</v>
      </c>
      <c r="AF1733" s="10">
        <f t="shared" si="331"/>
        <v>60</v>
      </c>
      <c r="AG1733" s="10">
        <f t="shared" si="332"/>
        <v>1944</v>
      </c>
      <c r="AH1733">
        <f t="shared" si="326"/>
        <v>0</v>
      </c>
      <c r="AI1733" s="10" t="str">
        <f t="shared" si="327"/>
        <v>nee 60 1944 0</v>
      </c>
      <c r="AJ1733" s="10" t="e">
        <f>_xlfn.XLOOKUP(AI1733,'Hybride Warmtepomp'!F$3:F$165,'Hybride Warmtepomp'!B$3:B$165)</f>
        <v>#N/A</v>
      </c>
      <c r="AK1733" t="str">
        <f t="shared" si="333"/>
        <v/>
      </c>
      <c r="AL1733" t="str">
        <f t="shared" ref="AL1733:AL1796" si="337">IF(S1733="warmtepomp","ja","nee")</f>
        <v>nee</v>
      </c>
      <c r="AM1733" t="str">
        <f t="shared" si="334"/>
        <v>nee</v>
      </c>
      <c r="AN1733" t="b">
        <f t="shared" si="335"/>
        <v>0</v>
      </c>
      <c r="AO1733" t="b">
        <f t="shared" si="336"/>
        <v>0</v>
      </c>
    </row>
    <row r="1734" spans="1:41">
      <c r="A1734" s="33"/>
      <c r="B1734" s="33"/>
      <c r="C1734" s="49"/>
      <c r="D1734" s="49"/>
      <c r="E1734" s="50"/>
      <c r="F1734" s="7"/>
      <c r="G1734" s="50"/>
      <c r="H1734" s="50"/>
      <c r="I1734" s="49"/>
      <c r="J1734" s="54"/>
      <c r="K1734" s="49"/>
      <c r="L1734" s="49"/>
      <c r="M1734" s="41"/>
      <c r="N1734" s="7"/>
      <c r="O1734" s="8" t="str">
        <f t="shared" si="328"/>
        <v xml:space="preserve"> </v>
      </c>
      <c r="P1734" s="8" t="str">
        <f t="shared" si="329"/>
        <v xml:space="preserve"> </v>
      </c>
      <c r="Q1734" s="7"/>
      <c r="R1734" s="6"/>
      <c r="S1734" s="7"/>
      <c r="T1734" s="7"/>
      <c r="U1734" s="7"/>
      <c r="V1734" s="9"/>
      <c r="W1734" s="9"/>
      <c r="X1734" s="9"/>
      <c r="Y1734" s="9"/>
      <c r="Z1734" s="7"/>
      <c r="AA1734" s="7"/>
      <c r="AB1734" s="7"/>
      <c r="AC1734" s="7"/>
      <c r="AD1734" t="str">
        <f>IF('Invulblad per woning'!B1734=0," ","ja")</f>
        <v xml:space="preserve"> </v>
      </c>
      <c r="AE1734" s="10" t="str">
        <f t="shared" si="330"/>
        <v>nee</v>
      </c>
      <c r="AF1734" s="10">
        <f t="shared" si="331"/>
        <v>60</v>
      </c>
      <c r="AG1734" s="10">
        <f t="shared" si="332"/>
        <v>1944</v>
      </c>
      <c r="AH1734">
        <f t="shared" si="326"/>
        <v>0</v>
      </c>
      <c r="AI1734" s="10" t="str">
        <f t="shared" si="327"/>
        <v>nee 60 1944 0</v>
      </c>
      <c r="AJ1734" s="10" t="e">
        <f>_xlfn.XLOOKUP(AI1734,'Hybride Warmtepomp'!F$3:F$165,'Hybride Warmtepomp'!B$3:B$165)</f>
        <v>#N/A</v>
      </c>
      <c r="AK1734" t="str">
        <f t="shared" si="333"/>
        <v/>
      </c>
      <c r="AL1734" t="str">
        <f t="shared" si="337"/>
        <v>nee</v>
      </c>
      <c r="AM1734" t="str">
        <f t="shared" si="334"/>
        <v>nee</v>
      </c>
      <c r="AN1734" t="b">
        <f t="shared" si="335"/>
        <v>0</v>
      </c>
      <c r="AO1734" t="b">
        <f t="shared" si="336"/>
        <v>0</v>
      </c>
    </row>
    <row r="1735" spans="1:41">
      <c r="A1735" s="33"/>
      <c r="B1735" s="33"/>
      <c r="C1735" s="49"/>
      <c r="D1735" s="49"/>
      <c r="E1735" s="50"/>
      <c r="F1735" s="7"/>
      <c r="G1735" s="50"/>
      <c r="H1735" s="50"/>
      <c r="I1735" s="49"/>
      <c r="J1735" s="54"/>
      <c r="K1735" s="49"/>
      <c r="L1735" s="49"/>
      <c r="M1735" s="41"/>
      <c r="N1735" s="7"/>
      <c r="O1735" s="8" t="str">
        <f t="shared" si="328"/>
        <v xml:space="preserve"> </v>
      </c>
      <c r="P1735" s="8" t="str">
        <f t="shared" si="329"/>
        <v xml:space="preserve"> </v>
      </c>
      <c r="Q1735" s="7"/>
      <c r="R1735" s="6"/>
      <c r="S1735" s="7"/>
      <c r="T1735" s="7"/>
      <c r="U1735" s="7"/>
      <c r="V1735" s="9"/>
      <c r="W1735" s="9"/>
      <c r="X1735" s="9"/>
      <c r="Y1735" s="9"/>
      <c r="Z1735" s="7"/>
      <c r="AA1735" s="7"/>
      <c r="AB1735" s="7"/>
      <c r="AC1735" s="7"/>
      <c r="AD1735" t="str">
        <f>IF('Invulblad per woning'!B1735=0," ","ja")</f>
        <v xml:space="preserve"> </v>
      </c>
      <c r="AE1735" s="10" t="str">
        <f t="shared" si="330"/>
        <v>nee</v>
      </c>
      <c r="AF1735" s="10">
        <f t="shared" si="331"/>
        <v>60</v>
      </c>
      <c r="AG1735" s="10">
        <f t="shared" si="332"/>
        <v>1944</v>
      </c>
      <c r="AH1735">
        <f t="shared" si="326"/>
        <v>0</v>
      </c>
      <c r="AI1735" s="10" t="str">
        <f t="shared" si="327"/>
        <v>nee 60 1944 0</v>
      </c>
      <c r="AJ1735" s="10" t="e">
        <f>_xlfn.XLOOKUP(AI1735,'Hybride Warmtepomp'!F$3:F$165,'Hybride Warmtepomp'!B$3:B$165)</f>
        <v>#N/A</v>
      </c>
      <c r="AK1735" t="str">
        <f t="shared" si="333"/>
        <v/>
      </c>
      <c r="AL1735" t="str">
        <f t="shared" si="337"/>
        <v>nee</v>
      </c>
      <c r="AM1735" t="str">
        <f t="shared" si="334"/>
        <v>nee</v>
      </c>
      <c r="AN1735" t="b">
        <f t="shared" si="335"/>
        <v>0</v>
      </c>
      <c r="AO1735" t="b">
        <f t="shared" si="336"/>
        <v>0</v>
      </c>
    </row>
    <row r="1736" spans="1:41">
      <c r="A1736" s="33"/>
      <c r="B1736" s="33"/>
      <c r="C1736" s="49"/>
      <c r="D1736" s="49"/>
      <c r="E1736" s="50"/>
      <c r="F1736" s="7"/>
      <c r="G1736" s="50"/>
      <c r="H1736" s="50"/>
      <c r="I1736" s="49"/>
      <c r="J1736" s="54"/>
      <c r="K1736" s="49"/>
      <c r="L1736" s="49"/>
      <c r="M1736" s="41"/>
      <c r="N1736" s="7"/>
      <c r="O1736" s="8" t="str">
        <f t="shared" si="328"/>
        <v xml:space="preserve"> </v>
      </c>
      <c r="P1736" s="8" t="str">
        <f t="shared" si="329"/>
        <v xml:space="preserve"> </v>
      </c>
      <c r="Q1736" s="7"/>
      <c r="R1736" s="6"/>
      <c r="S1736" s="7"/>
      <c r="T1736" s="7"/>
      <c r="U1736" s="7"/>
      <c r="V1736" s="9"/>
      <c r="W1736" s="9"/>
      <c r="X1736" s="9"/>
      <c r="Y1736" s="9"/>
      <c r="Z1736" s="7"/>
      <c r="AA1736" s="7"/>
      <c r="AB1736" s="7"/>
      <c r="AC1736" s="7"/>
      <c r="AD1736" t="str">
        <f>IF('Invulblad per woning'!B1736=0," ","ja")</f>
        <v xml:space="preserve"> </v>
      </c>
      <c r="AE1736" s="10" t="str">
        <f t="shared" si="330"/>
        <v>nee</v>
      </c>
      <c r="AF1736" s="10">
        <f t="shared" si="331"/>
        <v>60</v>
      </c>
      <c r="AG1736" s="10">
        <f t="shared" si="332"/>
        <v>1944</v>
      </c>
      <c r="AH1736">
        <f t="shared" si="326"/>
        <v>0</v>
      </c>
      <c r="AI1736" s="10" t="str">
        <f t="shared" si="327"/>
        <v>nee 60 1944 0</v>
      </c>
      <c r="AJ1736" s="10" t="e">
        <f>_xlfn.XLOOKUP(AI1736,'Hybride Warmtepomp'!F$3:F$165,'Hybride Warmtepomp'!B$3:B$165)</f>
        <v>#N/A</v>
      </c>
      <c r="AK1736" t="str">
        <f t="shared" si="333"/>
        <v/>
      </c>
      <c r="AL1736" t="str">
        <f t="shared" si="337"/>
        <v>nee</v>
      </c>
      <c r="AM1736" t="str">
        <f t="shared" si="334"/>
        <v>nee</v>
      </c>
      <c r="AN1736" t="b">
        <f t="shared" si="335"/>
        <v>0</v>
      </c>
      <c r="AO1736" t="b">
        <f t="shared" si="336"/>
        <v>0</v>
      </c>
    </row>
    <row r="1737" spans="1:41">
      <c r="A1737" s="33"/>
      <c r="B1737" s="33"/>
      <c r="C1737" s="49"/>
      <c r="D1737" s="49"/>
      <c r="E1737" s="50"/>
      <c r="F1737" s="7"/>
      <c r="G1737" s="50"/>
      <c r="H1737" s="50"/>
      <c r="I1737" s="49"/>
      <c r="J1737" s="54"/>
      <c r="K1737" s="49"/>
      <c r="L1737" s="49"/>
      <c r="M1737" s="41"/>
      <c r="N1737" s="7"/>
      <c r="O1737" s="8" t="str">
        <f t="shared" si="328"/>
        <v xml:space="preserve"> </v>
      </c>
      <c r="P1737" s="8" t="str">
        <f t="shared" si="329"/>
        <v xml:space="preserve"> </v>
      </c>
      <c r="Q1737" s="7"/>
      <c r="R1737" s="6"/>
      <c r="S1737" s="7"/>
      <c r="T1737" s="7"/>
      <c r="U1737" s="7"/>
      <c r="V1737" s="9"/>
      <c r="W1737" s="9"/>
      <c r="X1737" s="9"/>
      <c r="Y1737" s="9"/>
      <c r="Z1737" s="7"/>
      <c r="AA1737" s="7"/>
      <c r="AB1737" s="7"/>
      <c r="AC1737" s="7"/>
      <c r="AD1737" t="str">
        <f>IF('Invulblad per woning'!B1737=0," ","ja")</f>
        <v xml:space="preserve"> </v>
      </c>
      <c r="AE1737" s="10" t="str">
        <f t="shared" si="330"/>
        <v>nee</v>
      </c>
      <c r="AF1737" s="10">
        <f t="shared" si="331"/>
        <v>60</v>
      </c>
      <c r="AG1737" s="10">
        <f t="shared" si="332"/>
        <v>1944</v>
      </c>
      <c r="AH1737">
        <f t="shared" si="326"/>
        <v>0</v>
      </c>
      <c r="AI1737" s="10" t="str">
        <f t="shared" si="327"/>
        <v>nee 60 1944 0</v>
      </c>
      <c r="AJ1737" s="10" t="e">
        <f>_xlfn.XLOOKUP(AI1737,'Hybride Warmtepomp'!F$3:F$165,'Hybride Warmtepomp'!B$3:B$165)</f>
        <v>#N/A</v>
      </c>
      <c r="AK1737" t="str">
        <f t="shared" si="333"/>
        <v/>
      </c>
      <c r="AL1737" t="str">
        <f t="shared" si="337"/>
        <v>nee</v>
      </c>
      <c r="AM1737" t="str">
        <f t="shared" si="334"/>
        <v>nee</v>
      </c>
      <c r="AN1737" t="b">
        <f t="shared" si="335"/>
        <v>0</v>
      </c>
      <c r="AO1737" t="b">
        <f t="shared" si="336"/>
        <v>0</v>
      </c>
    </row>
    <row r="1738" spans="1:41">
      <c r="A1738" s="33"/>
      <c r="B1738" s="33"/>
      <c r="C1738" s="49"/>
      <c r="D1738" s="49"/>
      <c r="E1738" s="50"/>
      <c r="F1738" s="7"/>
      <c r="G1738" s="50"/>
      <c r="H1738" s="50"/>
      <c r="I1738" s="49"/>
      <c r="J1738" s="54"/>
      <c r="K1738" s="49"/>
      <c r="L1738" s="49"/>
      <c r="M1738" s="41"/>
      <c r="N1738" s="7"/>
      <c r="O1738" s="8" t="str">
        <f t="shared" si="328"/>
        <v xml:space="preserve"> </v>
      </c>
      <c r="P1738" s="8" t="str">
        <f t="shared" si="329"/>
        <v xml:space="preserve"> </v>
      </c>
      <c r="Q1738" s="7"/>
      <c r="R1738" s="6"/>
      <c r="S1738" s="7"/>
      <c r="T1738" s="7"/>
      <c r="U1738" s="7"/>
      <c r="V1738" s="9"/>
      <c r="W1738" s="9"/>
      <c r="X1738" s="9"/>
      <c r="Y1738" s="9"/>
      <c r="Z1738" s="7"/>
      <c r="AA1738" s="7"/>
      <c r="AB1738" s="7"/>
      <c r="AC1738" s="7"/>
      <c r="AD1738" t="str">
        <f>IF('Invulblad per woning'!B1738=0," ","ja")</f>
        <v xml:space="preserve"> </v>
      </c>
      <c r="AE1738" s="10" t="str">
        <f t="shared" si="330"/>
        <v>nee</v>
      </c>
      <c r="AF1738" s="10">
        <f t="shared" si="331"/>
        <v>60</v>
      </c>
      <c r="AG1738" s="10">
        <f t="shared" si="332"/>
        <v>1944</v>
      </c>
      <c r="AH1738">
        <f t="shared" si="326"/>
        <v>0</v>
      </c>
      <c r="AI1738" s="10" t="str">
        <f t="shared" si="327"/>
        <v>nee 60 1944 0</v>
      </c>
      <c r="AJ1738" s="10" t="e">
        <f>_xlfn.XLOOKUP(AI1738,'Hybride Warmtepomp'!F$3:F$165,'Hybride Warmtepomp'!B$3:B$165)</f>
        <v>#N/A</v>
      </c>
      <c r="AK1738" t="str">
        <f t="shared" si="333"/>
        <v/>
      </c>
      <c r="AL1738" t="str">
        <f t="shared" si="337"/>
        <v>nee</v>
      </c>
      <c r="AM1738" t="str">
        <f t="shared" si="334"/>
        <v>nee</v>
      </c>
      <c r="AN1738" t="b">
        <f t="shared" si="335"/>
        <v>0</v>
      </c>
      <c r="AO1738" t="b">
        <f t="shared" si="336"/>
        <v>0</v>
      </c>
    </row>
    <row r="1739" spans="1:41">
      <c r="A1739" s="33"/>
      <c r="B1739" s="33"/>
      <c r="C1739" s="49"/>
      <c r="D1739" s="49"/>
      <c r="E1739" s="50"/>
      <c r="F1739" s="7"/>
      <c r="G1739" s="50"/>
      <c r="H1739" s="50"/>
      <c r="I1739" s="49"/>
      <c r="J1739" s="54"/>
      <c r="K1739" s="49"/>
      <c r="L1739" s="49"/>
      <c r="M1739" s="41"/>
      <c r="N1739" s="7"/>
      <c r="O1739" s="8" t="str">
        <f t="shared" si="328"/>
        <v xml:space="preserve"> </v>
      </c>
      <c r="P1739" s="8" t="str">
        <f t="shared" si="329"/>
        <v xml:space="preserve"> </v>
      </c>
      <c r="Q1739" s="7"/>
      <c r="R1739" s="6"/>
      <c r="S1739" s="7"/>
      <c r="T1739" s="7"/>
      <c r="U1739" s="7"/>
      <c r="V1739" s="9"/>
      <c r="W1739" s="9"/>
      <c r="X1739" s="9"/>
      <c r="Y1739" s="9"/>
      <c r="Z1739" s="7"/>
      <c r="AA1739" s="7"/>
      <c r="AB1739" s="7"/>
      <c r="AC1739" s="7"/>
      <c r="AD1739" t="str">
        <f>IF('Invulblad per woning'!B1739=0," ","ja")</f>
        <v xml:space="preserve"> </v>
      </c>
      <c r="AE1739" s="10" t="str">
        <f t="shared" si="330"/>
        <v>nee</v>
      </c>
      <c r="AF1739" s="10">
        <f t="shared" si="331"/>
        <v>60</v>
      </c>
      <c r="AG1739" s="10">
        <f t="shared" si="332"/>
        <v>1944</v>
      </c>
      <c r="AH1739">
        <f t="shared" si="326"/>
        <v>0</v>
      </c>
      <c r="AI1739" s="10" t="str">
        <f t="shared" si="327"/>
        <v>nee 60 1944 0</v>
      </c>
      <c r="AJ1739" s="10" t="e">
        <f>_xlfn.XLOOKUP(AI1739,'Hybride Warmtepomp'!F$3:F$165,'Hybride Warmtepomp'!B$3:B$165)</f>
        <v>#N/A</v>
      </c>
      <c r="AK1739" t="str">
        <f t="shared" si="333"/>
        <v/>
      </c>
      <c r="AL1739" t="str">
        <f t="shared" si="337"/>
        <v>nee</v>
      </c>
      <c r="AM1739" t="str">
        <f t="shared" si="334"/>
        <v>nee</v>
      </c>
      <c r="AN1739" t="b">
        <f t="shared" si="335"/>
        <v>0</v>
      </c>
      <c r="AO1739" t="b">
        <f t="shared" si="336"/>
        <v>0</v>
      </c>
    </row>
    <row r="1740" spans="1:41">
      <c r="A1740" s="33"/>
      <c r="B1740" s="33"/>
      <c r="C1740" s="49"/>
      <c r="D1740" s="49"/>
      <c r="E1740" s="50"/>
      <c r="F1740" s="7"/>
      <c r="G1740" s="50"/>
      <c r="H1740" s="50"/>
      <c r="I1740" s="49"/>
      <c r="J1740" s="54"/>
      <c r="K1740" s="49"/>
      <c r="L1740" s="49"/>
      <c r="M1740" s="41"/>
      <c r="N1740" s="7"/>
      <c r="O1740" s="8" t="str">
        <f t="shared" si="328"/>
        <v xml:space="preserve"> </v>
      </c>
      <c r="P1740" s="8" t="str">
        <f t="shared" si="329"/>
        <v xml:space="preserve"> </v>
      </c>
      <c r="Q1740" s="7"/>
      <c r="R1740" s="6"/>
      <c r="S1740" s="7"/>
      <c r="T1740" s="7"/>
      <c r="U1740" s="7"/>
      <c r="V1740" s="9"/>
      <c r="W1740" s="9"/>
      <c r="X1740" s="9"/>
      <c r="Y1740" s="9"/>
      <c r="Z1740" s="7"/>
      <c r="AA1740" s="7"/>
      <c r="AB1740" s="7"/>
      <c r="AC1740" s="7"/>
      <c r="AD1740" t="str">
        <f>IF('Invulblad per woning'!B1740=0," ","ja")</f>
        <v xml:space="preserve"> </v>
      </c>
      <c r="AE1740" s="10" t="str">
        <f t="shared" si="330"/>
        <v>nee</v>
      </c>
      <c r="AF1740" s="10">
        <f t="shared" si="331"/>
        <v>60</v>
      </c>
      <c r="AG1740" s="10">
        <f t="shared" si="332"/>
        <v>1944</v>
      </c>
      <c r="AH1740">
        <f t="shared" si="326"/>
        <v>0</v>
      </c>
      <c r="AI1740" s="10" t="str">
        <f t="shared" si="327"/>
        <v>nee 60 1944 0</v>
      </c>
      <c r="AJ1740" s="10" t="e">
        <f>_xlfn.XLOOKUP(AI1740,'Hybride Warmtepomp'!F$3:F$165,'Hybride Warmtepomp'!B$3:B$165)</f>
        <v>#N/A</v>
      </c>
      <c r="AK1740" t="str">
        <f t="shared" si="333"/>
        <v/>
      </c>
      <c r="AL1740" t="str">
        <f t="shared" si="337"/>
        <v>nee</v>
      </c>
      <c r="AM1740" t="str">
        <f t="shared" si="334"/>
        <v>nee</v>
      </c>
      <c r="AN1740" t="b">
        <f t="shared" si="335"/>
        <v>0</v>
      </c>
      <c r="AO1740" t="b">
        <f t="shared" si="336"/>
        <v>0</v>
      </c>
    </row>
    <row r="1741" spans="1:41">
      <c r="A1741" s="33"/>
      <c r="B1741" s="33"/>
      <c r="C1741" s="49"/>
      <c r="D1741" s="49"/>
      <c r="E1741" s="50"/>
      <c r="F1741" s="7"/>
      <c r="G1741" s="50"/>
      <c r="H1741" s="50"/>
      <c r="I1741" s="49"/>
      <c r="J1741" s="54"/>
      <c r="K1741" s="49"/>
      <c r="L1741" s="49"/>
      <c r="M1741" s="41"/>
      <c r="N1741" s="7"/>
      <c r="O1741" s="8" t="str">
        <f t="shared" si="328"/>
        <v xml:space="preserve"> </v>
      </c>
      <c r="P1741" s="8" t="str">
        <f t="shared" si="329"/>
        <v xml:space="preserve"> </v>
      </c>
      <c r="Q1741" s="7"/>
      <c r="R1741" s="6"/>
      <c r="S1741" s="7"/>
      <c r="T1741" s="7"/>
      <c r="U1741" s="7"/>
      <c r="V1741" s="9"/>
      <c r="W1741" s="9"/>
      <c r="X1741" s="9"/>
      <c r="Y1741" s="9"/>
      <c r="Z1741" s="7"/>
      <c r="AA1741" s="7"/>
      <c r="AB1741" s="7"/>
      <c r="AC1741" s="7"/>
      <c r="AD1741" t="str">
        <f>IF('Invulblad per woning'!B1741=0," ","ja")</f>
        <v xml:space="preserve"> </v>
      </c>
      <c r="AE1741" s="10" t="str">
        <f t="shared" si="330"/>
        <v>nee</v>
      </c>
      <c r="AF1741" s="10">
        <f t="shared" si="331"/>
        <v>60</v>
      </c>
      <c r="AG1741" s="10">
        <f t="shared" si="332"/>
        <v>1944</v>
      </c>
      <c r="AH1741">
        <f t="shared" si="326"/>
        <v>0</v>
      </c>
      <c r="AI1741" s="10" t="str">
        <f t="shared" si="327"/>
        <v>nee 60 1944 0</v>
      </c>
      <c r="AJ1741" s="10" t="e">
        <f>_xlfn.XLOOKUP(AI1741,'Hybride Warmtepomp'!F$3:F$165,'Hybride Warmtepomp'!B$3:B$165)</f>
        <v>#N/A</v>
      </c>
      <c r="AK1741" t="str">
        <f t="shared" si="333"/>
        <v/>
      </c>
      <c r="AL1741" t="str">
        <f t="shared" si="337"/>
        <v>nee</v>
      </c>
      <c r="AM1741" t="str">
        <f t="shared" si="334"/>
        <v>nee</v>
      </c>
      <c r="AN1741" t="b">
        <f t="shared" si="335"/>
        <v>0</v>
      </c>
      <c r="AO1741" t="b">
        <f t="shared" si="336"/>
        <v>0</v>
      </c>
    </row>
    <row r="1742" spans="1:41">
      <c r="A1742" s="33"/>
      <c r="B1742" s="33"/>
      <c r="C1742" s="49"/>
      <c r="D1742" s="49"/>
      <c r="E1742" s="50"/>
      <c r="F1742" s="7"/>
      <c r="G1742" s="50"/>
      <c r="H1742" s="50"/>
      <c r="I1742" s="49"/>
      <c r="J1742" s="54"/>
      <c r="K1742" s="49"/>
      <c r="L1742" s="49"/>
      <c r="M1742" s="41"/>
      <c r="N1742" s="7"/>
      <c r="O1742" s="8" t="str">
        <f t="shared" si="328"/>
        <v xml:space="preserve"> </v>
      </c>
      <c r="P1742" s="8" t="str">
        <f t="shared" si="329"/>
        <v xml:space="preserve"> </v>
      </c>
      <c r="Q1742" s="7"/>
      <c r="R1742" s="6"/>
      <c r="S1742" s="7"/>
      <c r="T1742" s="7"/>
      <c r="U1742" s="7"/>
      <c r="V1742" s="9"/>
      <c r="W1742" s="9"/>
      <c r="X1742" s="9"/>
      <c r="Y1742" s="9"/>
      <c r="Z1742" s="7"/>
      <c r="AA1742" s="7"/>
      <c r="AB1742" s="7"/>
      <c r="AC1742" s="7"/>
      <c r="AD1742" t="str">
        <f>IF('Invulblad per woning'!B1742=0," ","ja")</f>
        <v xml:space="preserve"> </v>
      </c>
      <c r="AE1742" s="10" t="str">
        <f t="shared" si="330"/>
        <v>nee</v>
      </c>
      <c r="AF1742" s="10">
        <f t="shared" si="331"/>
        <v>60</v>
      </c>
      <c r="AG1742" s="10">
        <f t="shared" si="332"/>
        <v>1944</v>
      </c>
      <c r="AH1742">
        <f t="shared" si="326"/>
        <v>0</v>
      </c>
      <c r="AI1742" s="10" t="str">
        <f t="shared" si="327"/>
        <v>nee 60 1944 0</v>
      </c>
      <c r="AJ1742" s="10" t="e">
        <f>_xlfn.XLOOKUP(AI1742,'Hybride Warmtepomp'!F$3:F$165,'Hybride Warmtepomp'!B$3:B$165)</f>
        <v>#N/A</v>
      </c>
      <c r="AK1742" t="str">
        <f t="shared" si="333"/>
        <v/>
      </c>
      <c r="AL1742" t="str">
        <f t="shared" si="337"/>
        <v>nee</v>
      </c>
      <c r="AM1742" t="str">
        <f t="shared" si="334"/>
        <v>nee</v>
      </c>
      <c r="AN1742" t="b">
        <f t="shared" si="335"/>
        <v>0</v>
      </c>
      <c r="AO1742" t="b">
        <f t="shared" si="336"/>
        <v>0</v>
      </c>
    </row>
    <row r="1743" spans="1:41">
      <c r="A1743" s="33"/>
      <c r="B1743" s="33"/>
      <c r="C1743" s="49"/>
      <c r="D1743" s="49"/>
      <c r="E1743" s="50"/>
      <c r="F1743" s="7"/>
      <c r="G1743" s="50"/>
      <c r="H1743" s="50"/>
      <c r="I1743" s="49"/>
      <c r="J1743" s="54"/>
      <c r="K1743" s="49"/>
      <c r="L1743" s="49"/>
      <c r="M1743" s="41"/>
      <c r="N1743" s="7"/>
      <c r="O1743" s="8" t="str">
        <f t="shared" si="328"/>
        <v xml:space="preserve"> </v>
      </c>
      <c r="P1743" s="8" t="str">
        <f t="shared" si="329"/>
        <v xml:space="preserve"> </v>
      </c>
      <c r="Q1743" s="7"/>
      <c r="R1743" s="6"/>
      <c r="S1743" s="7"/>
      <c r="T1743" s="7"/>
      <c r="U1743" s="7"/>
      <c r="V1743" s="9"/>
      <c r="W1743" s="9"/>
      <c r="X1743" s="9"/>
      <c r="Y1743" s="9"/>
      <c r="Z1743" s="7"/>
      <c r="AA1743" s="7"/>
      <c r="AB1743" s="7"/>
      <c r="AC1743" s="7"/>
      <c r="AD1743" t="str">
        <f>IF('Invulblad per woning'!B1743=0," ","ja")</f>
        <v xml:space="preserve"> </v>
      </c>
      <c r="AE1743" s="10" t="str">
        <f t="shared" si="330"/>
        <v>nee</v>
      </c>
      <c r="AF1743" s="10">
        <f t="shared" si="331"/>
        <v>60</v>
      </c>
      <c r="AG1743" s="10">
        <f t="shared" si="332"/>
        <v>1944</v>
      </c>
      <c r="AH1743">
        <f t="shared" si="326"/>
        <v>0</v>
      </c>
      <c r="AI1743" s="10" t="str">
        <f t="shared" si="327"/>
        <v>nee 60 1944 0</v>
      </c>
      <c r="AJ1743" s="10" t="e">
        <f>_xlfn.XLOOKUP(AI1743,'Hybride Warmtepomp'!F$3:F$165,'Hybride Warmtepomp'!B$3:B$165)</f>
        <v>#N/A</v>
      </c>
      <c r="AK1743" t="str">
        <f t="shared" si="333"/>
        <v/>
      </c>
      <c r="AL1743" t="str">
        <f t="shared" si="337"/>
        <v>nee</v>
      </c>
      <c r="AM1743" t="str">
        <f t="shared" si="334"/>
        <v>nee</v>
      </c>
      <c r="AN1743" t="b">
        <f t="shared" si="335"/>
        <v>0</v>
      </c>
      <c r="AO1743" t="b">
        <f t="shared" si="336"/>
        <v>0</v>
      </c>
    </row>
    <row r="1744" spans="1:41">
      <c r="A1744" s="33"/>
      <c r="B1744" s="33"/>
      <c r="C1744" s="49"/>
      <c r="D1744" s="49"/>
      <c r="E1744" s="50"/>
      <c r="F1744" s="7"/>
      <c r="G1744" s="50"/>
      <c r="H1744" s="50"/>
      <c r="I1744" s="49"/>
      <c r="J1744" s="54"/>
      <c r="K1744" s="49"/>
      <c r="L1744" s="49"/>
      <c r="M1744" s="41"/>
      <c r="N1744" s="7"/>
      <c r="O1744" s="8" t="str">
        <f t="shared" si="328"/>
        <v xml:space="preserve"> </v>
      </c>
      <c r="P1744" s="8" t="str">
        <f t="shared" si="329"/>
        <v xml:space="preserve"> </v>
      </c>
      <c r="Q1744" s="7"/>
      <c r="R1744" s="6"/>
      <c r="S1744" s="7"/>
      <c r="T1744" s="7"/>
      <c r="U1744" s="7"/>
      <c r="V1744" s="9"/>
      <c r="W1744" s="9"/>
      <c r="X1744" s="9"/>
      <c r="Y1744" s="9"/>
      <c r="Z1744" s="7"/>
      <c r="AA1744" s="7"/>
      <c r="AB1744" s="7"/>
      <c r="AC1744" s="7"/>
      <c r="AD1744" t="str">
        <f>IF('Invulblad per woning'!B1744=0," ","ja")</f>
        <v xml:space="preserve"> </v>
      </c>
      <c r="AE1744" s="10" t="str">
        <f t="shared" si="330"/>
        <v>nee</v>
      </c>
      <c r="AF1744" s="10">
        <f t="shared" si="331"/>
        <v>60</v>
      </c>
      <c r="AG1744" s="10">
        <f t="shared" si="332"/>
        <v>1944</v>
      </c>
      <c r="AH1744">
        <f t="shared" si="326"/>
        <v>0</v>
      </c>
      <c r="AI1744" s="10" t="str">
        <f t="shared" si="327"/>
        <v>nee 60 1944 0</v>
      </c>
      <c r="AJ1744" s="10" t="e">
        <f>_xlfn.XLOOKUP(AI1744,'Hybride Warmtepomp'!F$3:F$165,'Hybride Warmtepomp'!B$3:B$165)</f>
        <v>#N/A</v>
      </c>
      <c r="AK1744" t="str">
        <f t="shared" si="333"/>
        <v/>
      </c>
      <c r="AL1744" t="str">
        <f t="shared" si="337"/>
        <v>nee</v>
      </c>
      <c r="AM1744" t="str">
        <f t="shared" si="334"/>
        <v>nee</v>
      </c>
      <c r="AN1744" t="b">
        <f t="shared" si="335"/>
        <v>0</v>
      </c>
      <c r="AO1744" t="b">
        <f t="shared" si="336"/>
        <v>0</v>
      </c>
    </row>
    <row r="1745" spans="1:41">
      <c r="A1745" s="33"/>
      <c r="B1745" s="33"/>
      <c r="C1745" s="49"/>
      <c r="D1745" s="49"/>
      <c r="E1745" s="50"/>
      <c r="F1745" s="7"/>
      <c r="G1745" s="50"/>
      <c r="H1745" s="50"/>
      <c r="I1745" s="49"/>
      <c r="J1745" s="54"/>
      <c r="K1745" s="49"/>
      <c r="L1745" s="49"/>
      <c r="M1745" s="41"/>
      <c r="N1745" s="7"/>
      <c r="O1745" s="8" t="str">
        <f t="shared" si="328"/>
        <v xml:space="preserve"> </v>
      </c>
      <c r="P1745" s="8" t="str">
        <f t="shared" si="329"/>
        <v xml:space="preserve"> </v>
      </c>
      <c r="Q1745" s="7"/>
      <c r="R1745" s="6"/>
      <c r="S1745" s="7"/>
      <c r="T1745" s="7"/>
      <c r="U1745" s="7"/>
      <c r="V1745" s="9"/>
      <c r="W1745" s="9"/>
      <c r="X1745" s="9"/>
      <c r="Y1745" s="9"/>
      <c r="Z1745" s="7"/>
      <c r="AA1745" s="7"/>
      <c r="AB1745" s="7"/>
      <c r="AC1745" s="7"/>
      <c r="AD1745" t="str">
        <f>IF('Invulblad per woning'!B1745=0," ","ja")</f>
        <v xml:space="preserve"> </v>
      </c>
      <c r="AE1745" s="10" t="str">
        <f t="shared" si="330"/>
        <v>nee</v>
      </c>
      <c r="AF1745" s="10">
        <f t="shared" si="331"/>
        <v>60</v>
      </c>
      <c r="AG1745" s="10">
        <f t="shared" si="332"/>
        <v>1944</v>
      </c>
      <c r="AH1745">
        <f t="shared" si="326"/>
        <v>0</v>
      </c>
      <c r="AI1745" s="10" t="str">
        <f t="shared" si="327"/>
        <v>nee 60 1944 0</v>
      </c>
      <c r="AJ1745" s="10" t="e">
        <f>_xlfn.XLOOKUP(AI1745,'Hybride Warmtepomp'!F$3:F$165,'Hybride Warmtepomp'!B$3:B$165)</f>
        <v>#N/A</v>
      </c>
      <c r="AK1745" t="str">
        <f t="shared" si="333"/>
        <v/>
      </c>
      <c r="AL1745" t="str">
        <f t="shared" si="337"/>
        <v>nee</v>
      </c>
      <c r="AM1745" t="str">
        <f t="shared" si="334"/>
        <v>nee</v>
      </c>
      <c r="AN1745" t="b">
        <f t="shared" si="335"/>
        <v>0</v>
      </c>
      <c r="AO1745" t="b">
        <f t="shared" si="336"/>
        <v>0</v>
      </c>
    </row>
    <row r="1746" spans="1:41">
      <c r="A1746" s="33"/>
      <c r="B1746" s="33"/>
      <c r="C1746" s="49"/>
      <c r="D1746" s="49"/>
      <c r="E1746" s="50"/>
      <c r="F1746" s="7"/>
      <c r="G1746" s="50"/>
      <c r="H1746" s="50"/>
      <c r="I1746" s="49"/>
      <c r="J1746" s="54"/>
      <c r="K1746" s="49"/>
      <c r="L1746" s="49"/>
      <c r="M1746" s="41"/>
      <c r="N1746" s="7"/>
      <c r="O1746" s="8" t="str">
        <f t="shared" si="328"/>
        <v xml:space="preserve"> </v>
      </c>
      <c r="P1746" s="8" t="str">
        <f t="shared" si="329"/>
        <v xml:space="preserve"> </v>
      </c>
      <c r="Q1746" s="7"/>
      <c r="R1746" s="6"/>
      <c r="S1746" s="7"/>
      <c r="T1746" s="7"/>
      <c r="U1746" s="7"/>
      <c r="V1746" s="9"/>
      <c r="W1746" s="9"/>
      <c r="X1746" s="9"/>
      <c r="Y1746" s="9"/>
      <c r="Z1746" s="7"/>
      <c r="AA1746" s="7"/>
      <c r="AB1746" s="7"/>
      <c r="AC1746" s="7"/>
      <c r="AD1746" t="str">
        <f>IF('Invulblad per woning'!B1746=0," ","ja")</f>
        <v xml:space="preserve"> </v>
      </c>
      <c r="AE1746" s="10" t="str">
        <f t="shared" si="330"/>
        <v>nee</v>
      </c>
      <c r="AF1746" s="10">
        <f t="shared" si="331"/>
        <v>60</v>
      </c>
      <c r="AG1746" s="10">
        <f t="shared" si="332"/>
        <v>1944</v>
      </c>
      <c r="AH1746">
        <f t="shared" si="326"/>
        <v>0</v>
      </c>
      <c r="AI1746" s="10" t="str">
        <f t="shared" si="327"/>
        <v>nee 60 1944 0</v>
      </c>
      <c r="AJ1746" s="10" t="e">
        <f>_xlfn.XLOOKUP(AI1746,'Hybride Warmtepomp'!F$3:F$165,'Hybride Warmtepomp'!B$3:B$165)</f>
        <v>#N/A</v>
      </c>
      <c r="AK1746" t="str">
        <f t="shared" si="333"/>
        <v/>
      </c>
      <c r="AL1746" t="str">
        <f t="shared" si="337"/>
        <v>nee</v>
      </c>
      <c r="AM1746" t="str">
        <f t="shared" si="334"/>
        <v>nee</v>
      </c>
      <c r="AN1746" t="b">
        <f t="shared" si="335"/>
        <v>0</v>
      </c>
      <c r="AO1746" t="b">
        <f t="shared" si="336"/>
        <v>0</v>
      </c>
    </row>
    <row r="1747" spans="1:41">
      <c r="A1747" s="33"/>
      <c r="B1747" s="33"/>
      <c r="C1747" s="49"/>
      <c r="D1747" s="49"/>
      <c r="E1747" s="50"/>
      <c r="F1747" s="7"/>
      <c r="G1747" s="50"/>
      <c r="H1747" s="50"/>
      <c r="I1747" s="49"/>
      <c r="J1747" s="54"/>
      <c r="K1747" s="49"/>
      <c r="L1747" s="49"/>
      <c r="M1747" s="41"/>
      <c r="N1747" s="7"/>
      <c r="O1747" s="8" t="str">
        <f t="shared" si="328"/>
        <v xml:space="preserve"> </v>
      </c>
      <c r="P1747" s="8" t="str">
        <f t="shared" si="329"/>
        <v xml:space="preserve"> </v>
      </c>
      <c r="Q1747" s="7"/>
      <c r="R1747" s="6"/>
      <c r="S1747" s="7"/>
      <c r="T1747" s="7"/>
      <c r="U1747" s="7"/>
      <c r="V1747" s="9"/>
      <c r="W1747" s="9"/>
      <c r="X1747" s="9"/>
      <c r="Y1747" s="9"/>
      <c r="Z1747" s="7"/>
      <c r="AA1747" s="7"/>
      <c r="AB1747" s="7"/>
      <c r="AC1747" s="7"/>
      <c r="AD1747" t="str">
        <f>IF('Invulblad per woning'!B1747=0," ","ja")</f>
        <v xml:space="preserve"> </v>
      </c>
      <c r="AE1747" s="10" t="str">
        <f t="shared" si="330"/>
        <v>nee</v>
      </c>
      <c r="AF1747" s="10">
        <f t="shared" si="331"/>
        <v>60</v>
      </c>
      <c r="AG1747" s="10">
        <f t="shared" si="332"/>
        <v>1944</v>
      </c>
      <c r="AH1747">
        <f t="shared" si="326"/>
        <v>0</v>
      </c>
      <c r="AI1747" s="10" t="str">
        <f t="shared" si="327"/>
        <v>nee 60 1944 0</v>
      </c>
      <c r="AJ1747" s="10" t="e">
        <f>_xlfn.XLOOKUP(AI1747,'Hybride Warmtepomp'!F$3:F$165,'Hybride Warmtepomp'!B$3:B$165)</f>
        <v>#N/A</v>
      </c>
      <c r="AK1747" t="str">
        <f t="shared" si="333"/>
        <v/>
      </c>
      <c r="AL1747" t="str">
        <f t="shared" si="337"/>
        <v>nee</v>
      </c>
      <c r="AM1747" t="str">
        <f t="shared" si="334"/>
        <v>nee</v>
      </c>
      <c r="AN1747" t="b">
        <f t="shared" si="335"/>
        <v>0</v>
      </c>
      <c r="AO1747" t="b">
        <f t="shared" si="336"/>
        <v>0</v>
      </c>
    </row>
    <row r="1748" spans="1:41">
      <c r="A1748" s="33"/>
      <c r="B1748" s="33"/>
      <c r="C1748" s="49"/>
      <c r="D1748" s="49"/>
      <c r="E1748" s="50"/>
      <c r="F1748" s="7"/>
      <c r="G1748" s="50"/>
      <c r="H1748" s="50"/>
      <c r="I1748" s="49"/>
      <c r="J1748" s="54"/>
      <c r="K1748" s="49"/>
      <c r="L1748" s="49"/>
      <c r="M1748" s="41"/>
      <c r="N1748" s="7"/>
      <c r="O1748" s="8" t="str">
        <f t="shared" si="328"/>
        <v xml:space="preserve"> </v>
      </c>
      <c r="P1748" s="8" t="str">
        <f t="shared" si="329"/>
        <v xml:space="preserve"> </v>
      </c>
      <c r="Q1748" s="7"/>
      <c r="R1748" s="6"/>
      <c r="S1748" s="7"/>
      <c r="T1748" s="7"/>
      <c r="U1748" s="7"/>
      <c r="V1748" s="9"/>
      <c r="W1748" s="9"/>
      <c r="X1748" s="9"/>
      <c r="Y1748" s="9"/>
      <c r="Z1748" s="7"/>
      <c r="AA1748" s="7"/>
      <c r="AB1748" s="7"/>
      <c r="AC1748" s="7"/>
      <c r="AD1748" t="str">
        <f>IF('Invulblad per woning'!B1748=0," ","ja")</f>
        <v xml:space="preserve"> </v>
      </c>
      <c r="AE1748" s="10" t="str">
        <f t="shared" si="330"/>
        <v>nee</v>
      </c>
      <c r="AF1748" s="10">
        <f t="shared" si="331"/>
        <v>60</v>
      </c>
      <c r="AG1748" s="10">
        <f t="shared" si="332"/>
        <v>1944</v>
      </c>
      <c r="AH1748">
        <f t="shared" si="326"/>
        <v>0</v>
      </c>
      <c r="AI1748" s="10" t="str">
        <f t="shared" si="327"/>
        <v>nee 60 1944 0</v>
      </c>
      <c r="AJ1748" s="10" t="e">
        <f>_xlfn.XLOOKUP(AI1748,'Hybride Warmtepomp'!F$3:F$165,'Hybride Warmtepomp'!B$3:B$165)</f>
        <v>#N/A</v>
      </c>
      <c r="AK1748" t="str">
        <f t="shared" si="333"/>
        <v/>
      </c>
      <c r="AL1748" t="str">
        <f t="shared" si="337"/>
        <v>nee</v>
      </c>
      <c r="AM1748" t="str">
        <f t="shared" si="334"/>
        <v>nee</v>
      </c>
      <c r="AN1748" t="b">
        <f t="shared" si="335"/>
        <v>0</v>
      </c>
      <c r="AO1748" t="b">
        <f t="shared" si="336"/>
        <v>0</v>
      </c>
    </row>
    <row r="1749" spans="1:41">
      <c r="A1749" s="33"/>
      <c r="B1749" s="33"/>
      <c r="C1749" s="49"/>
      <c r="D1749" s="49"/>
      <c r="E1749" s="50"/>
      <c r="F1749" s="7"/>
      <c r="G1749" s="50"/>
      <c r="H1749" s="50"/>
      <c r="I1749" s="49"/>
      <c r="J1749" s="54"/>
      <c r="K1749" s="49"/>
      <c r="L1749" s="49"/>
      <c r="M1749" s="41"/>
      <c r="N1749" s="7"/>
      <c r="O1749" s="8" t="str">
        <f t="shared" si="328"/>
        <v xml:space="preserve"> </v>
      </c>
      <c r="P1749" s="8" t="str">
        <f t="shared" si="329"/>
        <v xml:space="preserve"> </v>
      </c>
      <c r="Q1749" s="7"/>
      <c r="R1749" s="6"/>
      <c r="S1749" s="7"/>
      <c r="T1749" s="7"/>
      <c r="U1749" s="7"/>
      <c r="V1749" s="9"/>
      <c r="W1749" s="9"/>
      <c r="X1749" s="9"/>
      <c r="Y1749" s="9"/>
      <c r="Z1749" s="7"/>
      <c r="AA1749" s="7"/>
      <c r="AB1749" s="7"/>
      <c r="AC1749" s="7"/>
      <c r="AD1749" t="str">
        <f>IF('Invulblad per woning'!B1749=0," ","ja")</f>
        <v xml:space="preserve"> </v>
      </c>
      <c r="AE1749" s="10" t="str">
        <f t="shared" si="330"/>
        <v>nee</v>
      </c>
      <c r="AF1749" s="10">
        <f t="shared" si="331"/>
        <v>60</v>
      </c>
      <c r="AG1749" s="10">
        <f t="shared" si="332"/>
        <v>1944</v>
      </c>
      <c r="AH1749">
        <f t="shared" si="326"/>
        <v>0</v>
      </c>
      <c r="AI1749" s="10" t="str">
        <f t="shared" si="327"/>
        <v>nee 60 1944 0</v>
      </c>
      <c r="AJ1749" s="10" t="e">
        <f>_xlfn.XLOOKUP(AI1749,'Hybride Warmtepomp'!F$3:F$165,'Hybride Warmtepomp'!B$3:B$165)</f>
        <v>#N/A</v>
      </c>
      <c r="AK1749" t="str">
        <f t="shared" si="333"/>
        <v/>
      </c>
      <c r="AL1749" t="str">
        <f t="shared" si="337"/>
        <v>nee</v>
      </c>
      <c r="AM1749" t="str">
        <f t="shared" si="334"/>
        <v>nee</v>
      </c>
      <c r="AN1749" t="b">
        <f t="shared" si="335"/>
        <v>0</v>
      </c>
      <c r="AO1749" t="b">
        <f t="shared" si="336"/>
        <v>0</v>
      </c>
    </row>
    <row r="1750" spans="1:41">
      <c r="A1750" s="33"/>
      <c r="B1750" s="33"/>
      <c r="C1750" s="49"/>
      <c r="D1750" s="49"/>
      <c r="E1750" s="50"/>
      <c r="F1750" s="7"/>
      <c r="G1750" s="50"/>
      <c r="H1750" s="50"/>
      <c r="I1750" s="49"/>
      <c r="J1750" s="54"/>
      <c r="K1750" s="49"/>
      <c r="L1750" s="49"/>
      <c r="M1750" s="41"/>
      <c r="N1750" s="7"/>
      <c r="O1750" s="8" t="str">
        <f t="shared" si="328"/>
        <v xml:space="preserve"> </v>
      </c>
      <c r="P1750" s="8" t="str">
        <f t="shared" si="329"/>
        <v xml:space="preserve"> </v>
      </c>
      <c r="Q1750" s="7"/>
      <c r="R1750" s="6"/>
      <c r="S1750" s="7"/>
      <c r="T1750" s="7"/>
      <c r="U1750" s="7"/>
      <c r="V1750" s="9"/>
      <c r="W1750" s="9"/>
      <c r="X1750" s="9"/>
      <c r="Y1750" s="9"/>
      <c r="Z1750" s="7"/>
      <c r="AA1750" s="7"/>
      <c r="AB1750" s="7"/>
      <c r="AC1750" s="7"/>
      <c r="AD1750" t="str">
        <f>IF('Invulblad per woning'!B1750=0," ","ja")</f>
        <v xml:space="preserve"> </v>
      </c>
      <c r="AE1750" s="10" t="str">
        <f t="shared" si="330"/>
        <v>nee</v>
      </c>
      <c r="AF1750" s="10">
        <f t="shared" si="331"/>
        <v>60</v>
      </c>
      <c r="AG1750" s="10">
        <f t="shared" si="332"/>
        <v>1944</v>
      </c>
      <c r="AH1750">
        <f t="shared" si="326"/>
        <v>0</v>
      </c>
      <c r="AI1750" s="10" t="str">
        <f t="shared" si="327"/>
        <v>nee 60 1944 0</v>
      </c>
      <c r="AJ1750" s="10" t="e">
        <f>_xlfn.XLOOKUP(AI1750,'Hybride Warmtepomp'!F$3:F$165,'Hybride Warmtepomp'!B$3:B$165)</f>
        <v>#N/A</v>
      </c>
      <c r="AK1750" t="str">
        <f t="shared" si="333"/>
        <v/>
      </c>
      <c r="AL1750" t="str">
        <f t="shared" si="337"/>
        <v>nee</v>
      </c>
      <c r="AM1750" t="str">
        <f t="shared" si="334"/>
        <v>nee</v>
      </c>
      <c r="AN1750" t="b">
        <f t="shared" si="335"/>
        <v>0</v>
      </c>
      <c r="AO1750" t="b">
        <f t="shared" si="336"/>
        <v>0</v>
      </c>
    </row>
    <row r="1751" spans="1:41">
      <c r="A1751" s="33"/>
      <c r="B1751" s="33"/>
      <c r="C1751" s="49"/>
      <c r="D1751" s="49"/>
      <c r="E1751" s="50"/>
      <c r="F1751" s="7"/>
      <c r="G1751" s="50"/>
      <c r="H1751" s="50"/>
      <c r="I1751" s="49"/>
      <c r="J1751" s="54"/>
      <c r="K1751" s="49"/>
      <c r="L1751" s="49"/>
      <c r="M1751" s="41"/>
      <c r="N1751" s="7"/>
      <c r="O1751" s="8" t="str">
        <f t="shared" si="328"/>
        <v xml:space="preserve"> </v>
      </c>
      <c r="P1751" s="8" t="str">
        <f t="shared" si="329"/>
        <v xml:space="preserve"> </v>
      </c>
      <c r="Q1751" s="7"/>
      <c r="R1751" s="6"/>
      <c r="S1751" s="7"/>
      <c r="T1751" s="7"/>
      <c r="U1751" s="7"/>
      <c r="V1751" s="9"/>
      <c r="W1751" s="9"/>
      <c r="X1751" s="9"/>
      <c r="Y1751" s="9"/>
      <c r="Z1751" s="7"/>
      <c r="AA1751" s="7"/>
      <c r="AB1751" s="7"/>
      <c r="AC1751" s="7"/>
      <c r="AD1751" t="str">
        <f>IF('Invulblad per woning'!B1751=0," ","ja")</f>
        <v xml:space="preserve"> </v>
      </c>
      <c r="AE1751" s="10" t="str">
        <f t="shared" si="330"/>
        <v>nee</v>
      </c>
      <c r="AF1751" s="10">
        <f t="shared" si="331"/>
        <v>60</v>
      </c>
      <c r="AG1751" s="10">
        <f t="shared" si="332"/>
        <v>1944</v>
      </c>
      <c r="AH1751">
        <f t="shared" si="326"/>
        <v>0</v>
      </c>
      <c r="AI1751" s="10" t="str">
        <f t="shared" si="327"/>
        <v>nee 60 1944 0</v>
      </c>
      <c r="AJ1751" s="10" t="e">
        <f>_xlfn.XLOOKUP(AI1751,'Hybride Warmtepomp'!F$3:F$165,'Hybride Warmtepomp'!B$3:B$165)</f>
        <v>#N/A</v>
      </c>
      <c r="AK1751" t="str">
        <f t="shared" si="333"/>
        <v/>
      </c>
      <c r="AL1751" t="str">
        <f t="shared" si="337"/>
        <v>nee</v>
      </c>
      <c r="AM1751" t="str">
        <f t="shared" si="334"/>
        <v>nee</v>
      </c>
      <c r="AN1751" t="b">
        <f t="shared" si="335"/>
        <v>0</v>
      </c>
      <c r="AO1751" t="b">
        <f t="shared" si="336"/>
        <v>0</v>
      </c>
    </row>
    <row r="1752" spans="1:41">
      <c r="A1752" s="33"/>
      <c r="B1752" s="33"/>
      <c r="C1752" s="49"/>
      <c r="D1752" s="49"/>
      <c r="E1752" s="50"/>
      <c r="F1752" s="7"/>
      <c r="G1752" s="50"/>
      <c r="H1752" s="50"/>
      <c r="I1752" s="49"/>
      <c r="J1752" s="54"/>
      <c r="K1752" s="49"/>
      <c r="L1752" s="49"/>
      <c r="M1752" s="41"/>
      <c r="N1752" s="7"/>
      <c r="O1752" s="8" t="str">
        <f t="shared" si="328"/>
        <v xml:space="preserve"> </v>
      </c>
      <c r="P1752" s="8" t="str">
        <f t="shared" si="329"/>
        <v xml:space="preserve"> </v>
      </c>
      <c r="Q1752" s="7"/>
      <c r="R1752" s="6"/>
      <c r="S1752" s="7"/>
      <c r="T1752" s="7"/>
      <c r="U1752" s="7"/>
      <c r="V1752" s="9"/>
      <c r="W1752" s="9"/>
      <c r="X1752" s="9"/>
      <c r="Y1752" s="9"/>
      <c r="Z1752" s="7"/>
      <c r="AA1752" s="7"/>
      <c r="AB1752" s="7"/>
      <c r="AC1752" s="7"/>
      <c r="AD1752" t="str">
        <f>IF('Invulblad per woning'!B1752=0," ","ja")</f>
        <v xml:space="preserve"> </v>
      </c>
      <c r="AE1752" s="10" t="str">
        <f t="shared" si="330"/>
        <v>nee</v>
      </c>
      <c r="AF1752" s="10">
        <f t="shared" si="331"/>
        <v>60</v>
      </c>
      <c r="AG1752" s="10">
        <f t="shared" si="332"/>
        <v>1944</v>
      </c>
      <c r="AH1752">
        <f t="shared" si="326"/>
        <v>0</v>
      </c>
      <c r="AI1752" s="10" t="str">
        <f t="shared" si="327"/>
        <v>nee 60 1944 0</v>
      </c>
      <c r="AJ1752" s="10" t="e">
        <f>_xlfn.XLOOKUP(AI1752,'Hybride Warmtepomp'!F$3:F$165,'Hybride Warmtepomp'!B$3:B$165)</f>
        <v>#N/A</v>
      </c>
      <c r="AK1752" t="str">
        <f t="shared" si="333"/>
        <v/>
      </c>
      <c r="AL1752" t="str">
        <f t="shared" si="337"/>
        <v>nee</v>
      </c>
      <c r="AM1752" t="str">
        <f t="shared" si="334"/>
        <v>nee</v>
      </c>
      <c r="AN1752" t="b">
        <f t="shared" si="335"/>
        <v>0</v>
      </c>
      <c r="AO1752" t="b">
        <f t="shared" si="336"/>
        <v>0</v>
      </c>
    </row>
    <row r="1753" spans="1:41">
      <c r="A1753" s="33"/>
      <c r="B1753" s="33"/>
      <c r="C1753" s="49"/>
      <c r="D1753" s="49"/>
      <c r="E1753" s="50"/>
      <c r="F1753" s="7"/>
      <c r="G1753" s="50"/>
      <c r="H1753" s="50"/>
      <c r="I1753" s="49"/>
      <c r="J1753" s="54"/>
      <c r="K1753" s="49"/>
      <c r="L1753" s="49"/>
      <c r="M1753" s="41"/>
      <c r="N1753" s="7"/>
      <c r="O1753" s="8" t="str">
        <f t="shared" si="328"/>
        <v xml:space="preserve"> </v>
      </c>
      <c r="P1753" s="8" t="str">
        <f t="shared" si="329"/>
        <v xml:space="preserve"> </v>
      </c>
      <c r="Q1753" s="7"/>
      <c r="R1753" s="6"/>
      <c r="S1753" s="7"/>
      <c r="T1753" s="7"/>
      <c r="U1753" s="7"/>
      <c r="V1753" s="9"/>
      <c r="W1753" s="9"/>
      <c r="X1753" s="9"/>
      <c r="Y1753" s="9"/>
      <c r="Z1753" s="7"/>
      <c r="AA1753" s="7"/>
      <c r="AB1753" s="7"/>
      <c r="AC1753" s="7"/>
      <c r="AD1753" t="str">
        <f>IF('Invulblad per woning'!B1753=0," ","ja")</f>
        <v xml:space="preserve"> </v>
      </c>
      <c r="AE1753" s="10" t="str">
        <f t="shared" si="330"/>
        <v>nee</v>
      </c>
      <c r="AF1753" s="10">
        <f t="shared" si="331"/>
        <v>60</v>
      </c>
      <c r="AG1753" s="10">
        <f t="shared" si="332"/>
        <v>1944</v>
      </c>
      <c r="AH1753">
        <f t="shared" ref="AH1753:AH1816" si="338">Q1753</f>
        <v>0</v>
      </c>
      <c r="AI1753" s="10" t="str">
        <f t="shared" ref="AI1753:AI1816" si="339">_xlfn.CONCAT(AE1753," ",AF1753," ",AG1753," ",AH1753)</f>
        <v>nee 60 1944 0</v>
      </c>
      <c r="AJ1753" s="10" t="e">
        <f>_xlfn.XLOOKUP(AI1753,'Hybride Warmtepomp'!F$3:F$165,'Hybride Warmtepomp'!B$3:B$165)</f>
        <v>#N/A</v>
      </c>
      <c r="AK1753" t="str">
        <f t="shared" si="333"/>
        <v/>
      </c>
      <c r="AL1753" t="str">
        <f t="shared" si="337"/>
        <v>nee</v>
      </c>
      <c r="AM1753" t="str">
        <f t="shared" si="334"/>
        <v>nee</v>
      </c>
      <c r="AN1753" t="b">
        <f t="shared" si="335"/>
        <v>0</v>
      </c>
      <c r="AO1753" t="b">
        <f t="shared" si="336"/>
        <v>0</v>
      </c>
    </row>
    <row r="1754" spans="1:41">
      <c r="A1754" s="33"/>
      <c r="B1754" s="33"/>
      <c r="C1754" s="49"/>
      <c r="D1754" s="49"/>
      <c r="E1754" s="50"/>
      <c r="F1754" s="7"/>
      <c r="G1754" s="50"/>
      <c r="H1754" s="50"/>
      <c r="I1754" s="49"/>
      <c r="J1754" s="54"/>
      <c r="K1754" s="49"/>
      <c r="L1754" s="49"/>
      <c r="M1754" s="41"/>
      <c r="N1754" s="7"/>
      <c r="O1754" s="8" t="str">
        <f t="shared" si="328"/>
        <v xml:space="preserve"> </v>
      </c>
      <c r="P1754" s="8" t="str">
        <f t="shared" si="329"/>
        <v xml:space="preserve"> </v>
      </c>
      <c r="Q1754" s="7"/>
      <c r="R1754" s="6"/>
      <c r="S1754" s="7"/>
      <c r="T1754" s="7"/>
      <c r="U1754" s="7"/>
      <c r="V1754" s="9"/>
      <c r="W1754" s="9"/>
      <c r="X1754" s="9"/>
      <c r="Y1754" s="9"/>
      <c r="Z1754" s="7"/>
      <c r="AA1754" s="7"/>
      <c r="AB1754" s="7"/>
      <c r="AC1754" s="7"/>
      <c r="AD1754" t="str">
        <f>IF('Invulblad per woning'!B1754=0," ","ja")</f>
        <v xml:space="preserve"> </v>
      </c>
      <c r="AE1754" s="10" t="str">
        <f t="shared" si="330"/>
        <v>nee</v>
      </c>
      <c r="AF1754" s="10">
        <f t="shared" si="331"/>
        <v>60</v>
      </c>
      <c r="AG1754" s="10">
        <f t="shared" si="332"/>
        <v>1944</v>
      </c>
      <c r="AH1754">
        <f t="shared" si="338"/>
        <v>0</v>
      </c>
      <c r="AI1754" s="10" t="str">
        <f t="shared" si="339"/>
        <v>nee 60 1944 0</v>
      </c>
      <c r="AJ1754" s="10" t="e">
        <f>_xlfn.XLOOKUP(AI1754,'Hybride Warmtepomp'!F$3:F$165,'Hybride Warmtepomp'!B$3:B$165)</f>
        <v>#N/A</v>
      </c>
      <c r="AK1754" t="str">
        <f t="shared" si="333"/>
        <v/>
      </c>
      <c r="AL1754" t="str">
        <f t="shared" si="337"/>
        <v>nee</v>
      </c>
      <c r="AM1754" t="str">
        <f t="shared" si="334"/>
        <v>nee</v>
      </c>
      <c r="AN1754" t="b">
        <f t="shared" si="335"/>
        <v>0</v>
      </c>
      <c r="AO1754" t="b">
        <f t="shared" si="336"/>
        <v>0</v>
      </c>
    </row>
    <row r="1755" spans="1:41">
      <c r="A1755" s="33"/>
      <c r="B1755" s="33"/>
      <c r="C1755" s="49"/>
      <c r="D1755" s="49"/>
      <c r="E1755" s="50"/>
      <c r="F1755" s="7"/>
      <c r="G1755" s="50"/>
      <c r="H1755" s="50"/>
      <c r="I1755" s="49"/>
      <c r="J1755" s="54"/>
      <c r="K1755" s="49"/>
      <c r="L1755" s="49"/>
      <c r="M1755" s="41"/>
      <c r="N1755" s="7"/>
      <c r="O1755" s="8" t="str">
        <f t="shared" si="328"/>
        <v xml:space="preserve"> </v>
      </c>
      <c r="P1755" s="8" t="str">
        <f t="shared" si="329"/>
        <v xml:space="preserve"> </v>
      </c>
      <c r="Q1755" s="7"/>
      <c r="R1755" s="6"/>
      <c r="S1755" s="7"/>
      <c r="T1755" s="7"/>
      <c r="U1755" s="7"/>
      <c r="V1755" s="9"/>
      <c r="W1755" s="9"/>
      <c r="X1755" s="9"/>
      <c r="Y1755" s="9"/>
      <c r="Z1755" s="7"/>
      <c r="AA1755" s="7"/>
      <c r="AB1755" s="7"/>
      <c r="AC1755" s="7"/>
      <c r="AD1755" t="str">
        <f>IF('Invulblad per woning'!B1755=0," ","ja")</f>
        <v xml:space="preserve"> </v>
      </c>
      <c r="AE1755" s="10" t="str">
        <f t="shared" si="330"/>
        <v>nee</v>
      </c>
      <c r="AF1755" s="10">
        <f t="shared" si="331"/>
        <v>60</v>
      </c>
      <c r="AG1755" s="10">
        <f t="shared" si="332"/>
        <v>1944</v>
      </c>
      <c r="AH1755">
        <f t="shared" si="338"/>
        <v>0</v>
      </c>
      <c r="AI1755" s="10" t="str">
        <f t="shared" si="339"/>
        <v>nee 60 1944 0</v>
      </c>
      <c r="AJ1755" s="10" t="e">
        <f>_xlfn.XLOOKUP(AI1755,'Hybride Warmtepomp'!F$3:F$165,'Hybride Warmtepomp'!B$3:B$165)</f>
        <v>#N/A</v>
      </c>
      <c r="AK1755" t="str">
        <f t="shared" si="333"/>
        <v/>
      </c>
      <c r="AL1755" t="str">
        <f t="shared" si="337"/>
        <v>nee</v>
      </c>
      <c r="AM1755" t="str">
        <f t="shared" si="334"/>
        <v>nee</v>
      </c>
      <c r="AN1755" t="b">
        <f t="shared" si="335"/>
        <v>0</v>
      </c>
      <c r="AO1755" t="b">
        <f t="shared" si="336"/>
        <v>0</v>
      </c>
    </row>
    <row r="1756" spans="1:41">
      <c r="A1756" s="33"/>
      <c r="B1756" s="33"/>
      <c r="C1756" s="49"/>
      <c r="D1756" s="49"/>
      <c r="E1756" s="50"/>
      <c r="F1756" s="7"/>
      <c r="G1756" s="50"/>
      <c r="H1756" s="50"/>
      <c r="I1756" s="49"/>
      <c r="J1756" s="54"/>
      <c r="K1756" s="49"/>
      <c r="L1756" s="49"/>
      <c r="M1756" s="41"/>
      <c r="N1756" s="7"/>
      <c r="O1756" s="8" t="str">
        <f t="shared" si="328"/>
        <v xml:space="preserve"> </v>
      </c>
      <c r="P1756" s="8" t="str">
        <f t="shared" si="329"/>
        <v xml:space="preserve"> </v>
      </c>
      <c r="Q1756" s="7"/>
      <c r="R1756" s="6"/>
      <c r="S1756" s="7"/>
      <c r="T1756" s="7"/>
      <c r="U1756" s="7"/>
      <c r="V1756" s="9"/>
      <c r="W1756" s="9"/>
      <c r="X1756" s="9"/>
      <c r="Y1756" s="9"/>
      <c r="Z1756" s="7"/>
      <c r="AA1756" s="7"/>
      <c r="AB1756" s="7"/>
      <c r="AC1756" s="7"/>
      <c r="AD1756" t="str">
        <f>IF('Invulblad per woning'!B1756=0," ","ja")</f>
        <v xml:space="preserve"> </v>
      </c>
      <c r="AE1756" s="10" t="str">
        <f t="shared" si="330"/>
        <v>nee</v>
      </c>
      <c r="AF1756" s="10">
        <f t="shared" si="331"/>
        <v>60</v>
      </c>
      <c r="AG1756" s="10">
        <f t="shared" si="332"/>
        <v>1944</v>
      </c>
      <c r="AH1756">
        <f t="shared" si="338"/>
        <v>0</v>
      </c>
      <c r="AI1756" s="10" t="str">
        <f t="shared" si="339"/>
        <v>nee 60 1944 0</v>
      </c>
      <c r="AJ1756" s="10" t="e">
        <f>_xlfn.XLOOKUP(AI1756,'Hybride Warmtepomp'!F$3:F$165,'Hybride Warmtepomp'!B$3:B$165)</f>
        <v>#N/A</v>
      </c>
      <c r="AK1756" t="str">
        <f t="shared" si="333"/>
        <v/>
      </c>
      <c r="AL1756" t="str">
        <f t="shared" si="337"/>
        <v>nee</v>
      </c>
      <c r="AM1756" t="str">
        <f t="shared" si="334"/>
        <v>nee</v>
      </c>
      <c r="AN1756" t="b">
        <f t="shared" si="335"/>
        <v>0</v>
      </c>
      <c r="AO1756" t="b">
        <f t="shared" si="336"/>
        <v>0</v>
      </c>
    </row>
    <row r="1757" spans="1:41">
      <c r="A1757" s="33"/>
      <c r="B1757" s="33"/>
      <c r="C1757" s="49"/>
      <c r="D1757" s="49"/>
      <c r="E1757" s="50"/>
      <c r="F1757" s="7"/>
      <c r="G1757" s="50"/>
      <c r="H1757" s="50"/>
      <c r="I1757" s="49"/>
      <c r="J1757" s="54"/>
      <c r="K1757" s="49"/>
      <c r="L1757" s="49"/>
      <c r="M1757" s="41"/>
      <c r="N1757" s="7"/>
      <c r="O1757" s="8" t="str">
        <f t="shared" si="328"/>
        <v xml:space="preserve"> </v>
      </c>
      <c r="P1757" s="8" t="str">
        <f t="shared" si="329"/>
        <v xml:space="preserve"> </v>
      </c>
      <c r="Q1757" s="7"/>
      <c r="R1757" s="6"/>
      <c r="S1757" s="7"/>
      <c r="T1757" s="7"/>
      <c r="U1757" s="7"/>
      <c r="V1757" s="9"/>
      <c r="W1757" s="9"/>
      <c r="X1757" s="9"/>
      <c r="Y1757" s="9"/>
      <c r="Z1757" s="7"/>
      <c r="AA1757" s="7"/>
      <c r="AB1757" s="7"/>
      <c r="AC1757" s="7"/>
      <c r="AD1757" t="str">
        <f>IF('Invulblad per woning'!B1757=0," ","ja")</f>
        <v xml:space="preserve"> </v>
      </c>
      <c r="AE1757" s="10" t="str">
        <f t="shared" si="330"/>
        <v>nee</v>
      </c>
      <c r="AF1757" s="10">
        <f t="shared" si="331"/>
        <v>60</v>
      </c>
      <c r="AG1757" s="10">
        <f t="shared" si="332"/>
        <v>1944</v>
      </c>
      <c r="AH1757">
        <f t="shared" si="338"/>
        <v>0</v>
      </c>
      <c r="AI1757" s="10" t="str">
        <f t="shared" si="339"/>
        <v>nee 60 1944 0</v>
      </c>
      <c r="AJ1757" s="10" t="e">
        <f>_xlfn.XLOOKUP(AI1757,'Hybride Warmtepomp'!F$3:F$165,'Hybride Warmtepomp'!B$3:B$165)</f>
        <v>#N/A</v>
      </c>
      <c r="AK1757" t="str">
        <f t="shared" si="333"/>
        <v/>
      </c>
      <c r="AL1757" t="str">
        <f t="shared" si="337"/>
        <v>nee</v>
      </c>
      <c r="AM1757" t="str">
        <f t="shared" si="334"/>
        <v>nee</v>
      </c>
      <c r="AN1757" t="b">
        <f t="shared" si="335"/>
        <v>0</v>
      </c>
      <c r="AO1757" t="b">
        <f t="shared" si="336"/>
        <v>0</v>
      </c>
    </row>
    <row r="1758" spans="1:41">
      <c r="A1758" s="33"/>
      <c r="B1758" s="33"/>
      <c r="C1758" s="49"/>
      <c r="D1758" s="49"/>
      <c r="E1758" s="50"/>
      <c r="F1758" s="7"/>
      <c r="G1758" s="50"/>
      <c r="H1758" s="50"/>
      <c r="I1758" s="49"/>
      <c r="J1758" s="54"/>
      <c r="K1758" s="49"/>
      <c r="L1758" s="49"/>
      <c r="M1758" s="41"/>
      <c r="N1758" s="7"/>
      <c r="O1758" s="8" t="str">
        <f t="shared" si="328"/>
        <v xml:space="preserve"> </v>
      </c>
      <c r="P1758" s="8" t="str">
        <f t="shared" si="329"/>
        <v xml:space="preserve"> </v>
      </c>
      <c r="Q1758" s="7"/>
      <c r="R1758" s="6"/>
      <c r="S1758" s="7"/>
      <c r="T1758" s="7"/>
      <c r="U1758" s="7"/>
      <c r="V1758" s="9"/>
      <c r="W1758" s="9"/>
      <c r="X1758" s="9"/>
      <c r="Y1758" s="9"/>
      <c r="Z1758" s="7"/>
      <c r="AA1758" s="7"/>
      <c r="AB1758" s="7"/>
      <c r="AC1758" s="7"/>
      <c r="AD1758" t="str">
        <f>IF('Invulblad per woning'!B1758=0," ","ja")</f>
        <v xml:space="preserve"> </v>
      </c>
      <c r="AE1758" s="10" t="str">
        <f t="shared" si="330"/>
        <v>nee</v>
      </c>
      <c r="AF1758" s="10">
        <f t="shared" si="331"/>
        <v>60</v>
      </c>
      <c r="AG1758" s="10">
        <f t="shared" si="332"/>
        <v>1944</v>
      </c>
      <c r="AH1758">
        <f t="shared" si="338"/>
        <v>0</v>
      </c>
      <c r="AI1758" s="10" t="str">
        <f t="shared" si="339"/>
        <v>nee 60 1944 0</v>
      </c>
      <c r="AJ1758" s="10" t="e">
        <f>_xlfn.XLOOKUP(AI1758,'Hybride Warmtepomp'!F$3:F$165,'Hybride Warmtepomp'!B$3:B$165)</f>
        <v>#N/A</v>
      </c>
      <c r="AK1758" t="str">
        <f t="shared" si="333"/>
        <v/>
      </c>
      <c r="AL1758" t="str">
        <f t="shared" si="337"/>
        <v>nee</v>
      </c>
      <c r="AM1758" t="str">
        <f t="shared" si="334"/>
        <v>nee</v>
      </c>
      <c r="AN1758" t="b">
        <f t="shared" si="335"/>
        <v>0</v>
      </c>
      <c r="AO1758" t="b">
        <f t="shared" si="336"/>
        <v>0</v>
      </c>
    </row>
    <row r="1759" spans="1:41">
      <c r="A1759" s="33"/>
      <c r="B1759" s="33"/>
      <c r="C1759" s="49"/>
      <c r="D1759" s="49"/>
      <c r="E1759" s="50"/>
      <c r="F1759" s="7"/>
      <c r="G1759" s="50"/>
      <c r="H1759" s="50"/>
      <c r="I1759" s="49"/>
      <c r="J1759" s="54"/>
      <c r="K1759" s="49"/>
      <c r="L1759" s="49"/>
      <c r="M1759" s="41"/>
      <c r="N1759" s="7"/>
      <c r="O1759" s="8" t="str">
        <f t="shared" si="328"/>
        <v xml:space="preserve"> </v>
      </c>
      <c r="P1759" s="8" t="str">
        <f t="shared" si="329"/>
        <v xml:space="preserve"> </v>
      </c>
      <c r="Q1759" s="7"/>
      <c r="R1759" s="6"/>
      <c r="S1759" s="7"/>
      <c r="T1759" s="7"/>
      <c r="U1759" s="7"/>
      <c r="V1759" s="9"/>
      <c r="W1759" s="9"/>
      <c r="X1759" s="9"/>
      <c r="Y1759" s="9"/>
      <c r="Z1759" s="7"/>
      <c r="AA1759" s="7"/>
      <c r="AB1759" s="7"/>
      <c r="AC1759" s="7"/>
      <c r="AD1759" t="str">
        <f>IF('Invulblad per woning'!B1759=0," ","ja")</f>
        <v xml:space="preserve"> </v>
      </c>
      <c r="AE1759" s="10" t="str">
        <f t="shared" si="330"/>
        <v>nee</v>
      </c>
      <c r="AF1759" s="10">
        <f t="shared" si="331"/>
        <v>60</v>
      </c>
      <c r="AG1759" s="10">
        <f t="shared" si="332"/>
        <v>1944</v>
      </c>
      <c r="AH1759">
        <f t="shared" si="338"/>
        <v>0</v>
      </c>
      <c r="AI1759" s="10" t="str">
        <f t="shared" si="339"/>
        <v>nee 60 1944 0</v>
      </c>
      <c r="AJ1759" s="10" t="e">
        <f>_xlfn.XLOOKUP(AI1759,'Hybride Warmtepomp'!F$3:F$165,'Hybride Warmtepomp'!B$3:B$165)</f>
        <v>#N/A</v>
      </c>
      <c r="AK1759" t="str">
        <f t="shared" si="333"/>
        <v/>
      </c>
      <c r="AL1759" t="str">
        <f t="shared" si="337"/>
        <v>nee</v>
      </c>
      <c r="AM1759" t="str">
        <f t="shared" si="334"/>
        <v>nee</v>
      </c>
      <c r="AN1759" t="b">
        <f t="shared" si="335"/>
        <v>0</v>
      </c>
      <c r="AO1759" t="b">
        <f t="shared" si="336"/>
        <v>0</v>
      </c>
    </row>
    <row r="1760" spans="1:41">
      <c r="A1760" s="33"/>
      <c r="B1760" s="33"/>
      <c r="C1760" s="49"/>
      <c r="D1760" s="49"/>
      <c r="E1760" s="50"/>
      <c r="F1760" s="7"/>
      <c r="G1760" s="50"/>
      <c r="H1760" s="50"/>
      <c r="I1760" s="49"/>
      <c r="J1760" s="54"/>
      <c r="K1760" s="49"/>
      <c r="L1760" s="49"/>
      <c r="M1760" s="41"/>
      <c r="N1760" s="7"/>
      <c r="O1760" s="8" t="str">
        <f t="shared" si="328"/>
        <v xml:space="preserve"> </v>
      </c>
      <c r="P1760" s="8" t="str">
        <f t="shared" si="329"/>
        <v xml:space="preserve"> </v>
      </c>
      <c r="Q1760" s="7"/>
      <c r="R1760" s="6"/>
      <c r="S1760" s="7"/>
      <c r="T1760" s="7"/>
      <c r="U1760" s="7"/>
      <c r="V1760" s="9"/>
      <c r="W1760" s="9"/>
      <c r="X1760" s="9"/>
      <c r="Y1760" s="9"/>
      <c r="Z1760" s="7"/>
      <c r="AA1760" s="7"/>
      <c r="AB1760" s="7"/>
      <c r="AC1760" s="7"/>
      <c r="AD1760" t="str">
        <f>IF('Invulblad per woning'!B1760=0," ","ja")</f>
        <v xml:space="preserve"> </v>
      </c>
      <c r="AE1760" s="10" t="str">
        <f t="shared" si="330"/>
        <v>nee</v>
      </c>
      <c r="AF1760" s="10">
        <f t="shared" si="331"/>
        <v>60</v>
      </c>
      <c r="AG1760" s="10">
        <f t="shared" si="332"/>
        <v>1944</v>
      </c>
      <c r="AH1760">
        <f t="shared" si="338"/>
        <v>0</v>
      </c>
      <c r="AI1760" s="10" t="str">
        <f t="shared" si="339"/>
        <v>nee 60 1944 0</v>
      </c>
      <c r="AJ1760" s="10" t="e">
        <f>_xlfn.XLOOKUP(AI1760,'Hybride Warmtepomp'!F$3:F$165,'Hybride Warmtepomp'!B$3:B$165)</f>
        <v>#N/A</v>
      </c>
      <c r="AK1760" t="str">
        <f t="shared" si="333"/>
        <v/>
      </c>
      <c r="AL1760" t="str">
        <f t="shared" si="337"/>
        <v>nee</v>
      </c>
      <c r="AM1760" t="str">
        <f t="shared" si="334"/>
        <v>nee</v>
      </c>
      <c r="AN1760" t="b">
        <f t="shared" si="335"/>
        <v>0</v>
      </c>
      <c r="AO1760" t="b">
        <f t="shared" si="336"/>
        <v>0</v>
      </c>
    </row>
    <row r="1761" spans="1:41">
      <c r="A1761" s="33"/>
      <c r="B1761" s="33"/>
      <c r="C1761" s="49"/>
      <c r="D1761" s="49"/>
      <c r="E1761" s="50"/>
      <c r="F1761" s="7"/>
      <c r="G1761" s="50"/>
      <c r="H1761" s="50"/>
      <c r="I1761" s="49"/>
      <c r="J1761" s="54"/>
      <c r="K1761" s="49"/>
      <c r="L1761" s="49"/>
      <c r="M1761" s="41"/>
      <c r="N1761" s="7"/>
      <c r="O1761" s="8" t="str">
        <f t="shared" si="328"/>
        <v xml:space="preserve"> </v>
      </c>
      <c r="P1761" s="8" t="str">
        <f t="shared" si="329"/>
        <v xml:space="preserve"> </v>
      </c>
      <c r="Q1761" s="7"/>
      <c r="R1761" s="6"/>
      <c r="S1761" s="7"/>
      <c r="T1761" s="7"/>
      <c r="U1761" s="7"/>
      <c r="V1761" s="9"/>
      <c r="W1761" s="9"/>
      <c r="X1761" s="9"/>
      <c r="Y1761" s="9"/>
      <c r="Z1761" s="7"/>
      <c r="AA1761" s="7"/>
      <c r="AB1761" s="7"/>
      <c r="AC1761" s="7"/>
      <c r="AD1761" t="str">
        <f>IF('Invulblad per woning'!B1761=0," ","ja")</f>
        <v xml:space="preserve"> </v>
      </c>
      <c r="AE1761" s="10" t="str">
        <f t="shared" si="330"/>
        <v>nee</v>
      </c>
      <c r="AF1761" s="10">
        <f t="shared" si="331"/>
        <v>60</v>
      </c>
      <c r="AG1761" s="10">
        <f t="shared" si="332"/>
        <v>1944</v>
      </c>
      <c r="AH1761">
        <f t="shared" si="338"/>
        <v>0</v>
      </c>
      <c r="AI1761" s="10" t="str">
        <f t="shared" si="339"/>
        <v>nee 60 1944 0</v>
      </c>
      <c r="AJ1761" s="10" t="e">
        <f>_xlfn.XLOOKUP(AI1761,'Hybride Warmtepomp'!F$3:F$165,'Hybride Warmtepomp'!B$3:B$165)</f>
        <v>#N/A</v>
      </c>
      <c r="AK1761" t="str">
        <f t="shared" si="333"/>
        <v/>
      </c>
      <c r="AL1761" t="str">
        <f t="shared" si="337"/>
        <v>nee</v>
      </c>
      <c r="AM1761" t="str">
        <f t="shared" si="334"/>
        <v>nee</v>
      </c>
      <c r="AN1761" t="b">
        <f t="shared" si="335"/>
        <v>0</v>
      </c>
      <c r="AO1761" t="b">
        <f t="shared" si="336"/>
        <v>0</v>
      </c>
    </row>
    <row r="1762" spans="1:41">
      <c r="A1762" s="33"/>
      <c r="B1762" s="33"/>
      <c r="C1762" s="49"/>
      <c r="D1762" s="49"/>
      <c r="E1762" s="50"/>
      <c r="F1762" s="7"/>
      <c r="G1762" s="50"/>
      <c r="H1762" s="50"/>
      <c r="I1762" s="49"/>
      <c r="J1762" s="54"/>
      <c r="K1762" s="49"/>
      <c r="L1762" s="49"/>
      <c r="M1762" s="41"/>
      <c r="N1762" s="7"/>
      <c r="O1762" s="8" t="str">
        <f t="shared" si="328"/>
        <v xml:space="preserve"> </v>
      </c>
      <c r="P1762" s="8" t="str">
        <f t="shared" si="329"/>
        <v xml:space="preserve"> </v>
      </c>
      <c r="Q1762" s="7"/>
      <c r="R1762" s="6"/>
      <c r="S1762" s="7"/>
      <c r="T1762" s="7"/>
      <c r="U1762" s="7"/>
      <c r="V1762" s="9"/>
      <c r="W1762" s="9"/>
      <c r="X1762" s="9"/>
      <c r="Y1762" s="9"/>
      <c r="Z1762" s="7"/>
      <c r="AA1762" s="7"/>
      <c r="AB1762" s="7"/>
      <c r="AC1762" s="7"/>
      <c r="AD1762" t="str">
        <f>IF('Invulblad per woning'!B1762=0," ","ja")</f>
        <v xml:space="preserve"> </v>
      </c>
      <c r="AE1762" s="10" t="str">
        <f t="shared" si="330"/>
        <v>nee</v>
      </c>
      <c r="AF1762" s="10">
        <f t="shared" si="331"/>
        <v>60</v>
      </c>
      <c r="AG1762" s="10">
        <f t="shared" si="332"/>
        <v>1944</v>
      </c>
      <c r="AH1762">
        <f t="shared" si="338"/>
        <v>0</v>
      </c>
      <c r="AI1762" s="10" t="str">
        <f t="shared" si="339"/>
        <v>nee 60 1944 0</v>
      </c>
      <c r="AJ1762" s="10" t="e">
        <f>_xlfn.XLOOKUP(AI1762,'Hybride Warmtepomp'!F$3:F$165,'Hybride Warmtepomp'!B$3:B$165)</f>
        <v>#N/A</v>
      </c>
      <c r="AK1762" t="str">
        <f t="shared" si="333"/>
        <v/>
      </c>
      <c r="AL1762" t="str">
        <f t="shared" si="337"/>
        <v>nee</v>
      </c>
      <c r="AM1762" t="str">
        <f t="shared" si="334"/>
        <v>nee</v>
      </c>
      <c r="AN1762" t="b">
        <f t="shared" si="335"/>
        <v>0</v>
      </c>
      <c r="AO1762" t="b">
        <f t="shared" si="336"/>
        <v>0</v>
      </c>
    </row>
    <row r="1763" spans="1:41">
      <c r="A1763" s="33"/>
      <c r="B1763" s="33"/>
      <c r="C1763" s="49"/>
      <c r="D1763" s="49"/>
      <c r="E1763" s="50"/>
      <c r="F1763" s="7"/>
      <c r="G1763" s="50"/>
      <c r="H1763" s="50"/>
      <c r="I1763" s="49"/>
      <c r="J1763" s="54"/>
      <c r="K1763" s="49"/>
      <c r="L1763" s="49"/>
      <c r="M1763" s="41"/>
      <c r="N1763" s="7"/>
      <c r="O1763" s="8" t="str">
        <f t="shared" si="328"/>
        <v xml:space="preserve"> </v>
      </c>
      <c r="P1763" s="8" t="str">
        <f t="shared" si="329"/>
        <v xml:space="preserve"> </v>
      </c>
      <c r="Q1763" s="7"/>
      <c r="R1763" s="6"/>
      <c r="S1763" s="7"/>
      <c r="T1763" s="7"/>
      <c r="U1763" s="7"/>
      <c r="V1763" s="9"/>
      <c r="W1763" s="9"/>
      <c r="X1763" s="9"/>
      <c r="Y1763" s="9"/>
      <c r="Z1763" s="7"/>
      <c r="AA1763" s="7"/>
      <c r="AB1763" s="7"/>
      <c r="AC1763" s="7"/>
      <c r="AD1763" t="str">
        <f>IF('Invulblad per woning'!B1763=0," ","ja")</f>
        <v xml:space="preserve"> </v>
      </c>
      <c r="AE1763" s="10" t="str">
        <f t="shared" si="330"/>
        <v>nee</v>
      </c>
      <c r="AF1763" s="10">
        <f t="shared" si="331"/>
        <v>60</v>
      </c>
      <c r="AG1763" s="10">
        <f t="shared" si="332"/>
        <v>1944</v>
      </c>
      <c r="AH1763">
        <f t="shared" si="338"/>
        <v>0</v>
      </c>
      <c r="AI1763" s="10" t="str">
        <f t="shared" si="339"/>
        <v>nee 60 1944 0</v>
      </c>
      <c r="AJ1763" s="10" t="e">
        <f>_xlfn.XLOOKUP(AI1763,'Hybride Warmtepomp'!F$3:F$165,'Hybride Warmtepomp'!B$3:B$165)</f>
        <v>#N/A</v>
      </c>
      <c r="AK1763" t="str">
        <f t="shared" si="333"/>
        <v/>
      </c>
      <c r="AL1763" t="str">
        <f t="shared" si="337"/>
        <v>nee</v>
      </c>
      <c r="AM1763" t="str">
        <f t="shared" si="334"/>
        <v>nee</v>
      </c>
      <c r="AN1763" t="b">
        <f t="shared" si="335"/>
        <v>0</v>
      </c>
      <c r="AO1763" t="b">
        <f t="shared" si="336"/>
        <v>0</v>
      </c>
    </row>
    <row r="1764" spans="1:41">
      <c r="A1764" s="33"/>
      <c r="B1764" s="33"/>
      <c r="C1764" s="49"/>
      <c r="D1764" s="49"/>
      <c r="E1764" s="50"/>
      <c r="F1764" s="7"/>
      <c r="G1764" s="50"/>
      <c r="H1764" s="50"/>
      <c r="I1764" s="49"/>
      <c r="J1764" s="54"/>
      <c r="K1764" s="49"/>
      <c r="L1764" s="49"/>
      <c r="M1764" s="41"/>
      <c r="N1764" s="7"/>
      <c r="O1764" s="8" t="str">
        <f t="shared" si="328"/>
        <v xml:space="preserve"> </v>
      </c>
      <c r="P1764" s="8" t="str">
        <f t="shared" si="329"/>
        <v xml:space="preserve"> </v>
      </c>
      <c r="Q1764" s="7"/>
      <c r="R1764" s="6"/>
      <c r="S1764" s="7"/>
      <c r="T1764" s="7"/>
      <c r="U1764" s="7"/>
      <c r="V1764" s="9"/>
      <c r="W1764" s="9"/>
      <c r="X1764" s="9"/>
      <c r="Y1764" s="9"/>
      <c r="Z1764" s="7"/>
      <c r="AA1764" s="7"/>
      <c r="AB1764" s="7"/>
      <c r="AC1764" s="7"/>
      <c r="AD1764" t="str">
        <f>IF('Invulblad per woning'!B1764=0," ","ja")</f>
        <v xml:space="preserve"> </v>
      </c>
      <c r="AE1764" s="10" t="str">
        <f t="shared" si="330"/>
        <v>nee</v>
      </c>
      <c r="AF1764" s="10">
        <f t="shared" si="331"/>
        <v>60</v>
      </c>
      <c r="AG1764" s="10">
        <f t="shared" si="332"/>
        <v>1944</v>
      </c>
      <c r="AH1764">
        <f t="shared" si="338"/>
        <v>0</v>
      </c>
      <c r="AI1764" s="10" t="str">
        <f t="shared" si="339"/>
        <v>nee 60 1944 0</v>
      </c>
      <c r="AJ1764" s="10" t="e">
        <f>_xlfn.XLOOKUP(AI1764,'Hybride Warmtepomp'!F$3:F$165,'Hybride Warmtepomp'!B$3:B$165)</f>
        <v>#N/A</v>
      </c>
      <c r="AK1764" t="str">
        <f t="shared" si="333"/>
        <v/>
      </c>
      <c r="AL1764" t="str">
        <f t="shared" si="337"/>
        <v>nee</v>
      </c>
      <c r="AM1764" t="str">
        <f t="shared" si="334"/>
        <v>nee</v>
      </c>
      <c r="AN1764" t="b">
        <f t="shared" si="335"/>
        <v>0</v>
      </c>
      <c r="AO1764" t="b">
        <f t="shared" si="336"/>
        <v>0</v>
      </c>
    </row>
    <row r="1765" spans="1:41">
      <c r="A1765" s="33"/>
      <c r="B1765" s="33"/>
      <c r="C1765" s="49"/>
      <c r="D1765" s="49"/>
      <c r="E1765" s="50"/>
      <c r="F1765" s="7"/>
      <c r="G1765" s="50"/>
      <c r="H1765" s="50"/>
      <c r="I1765" s="49"/>
      <c r="J1765" s="54"/>
      <c r="K1765" s="49"/>
      <c r="L1765" s="49"/>
      <c r="M1765" s="41"/>
      <c r="N1765" s="7"/>
      <c r="O1765" s="8" t="str">
        <f t="shared" si="328"/>
        <v xml:space="preserve"> </v>
      </c>
      <c r="P1765" s="8" t="str">
        <f t="shared" si="329"/>
        <v xml:space="preserve"> </v>
      </c>
      <c r="Q1765" s="7"/>
      <c r="R1765" s="6"/>
      <c r="S1765" s="7"/>
      <c r="T1765" s="7"/>
      <c r="U1765" s="7"/>
      <c r="V1765" s="9"/>
      <c r="W1765" s="9"/>
      <c r="X1765" s="9"/>
      <c r="Y1765" s="9"/>
      <c r="Z1765" s="7"/>
      <c r="AA1765" s="7"/>
      <c r="AB1765" s="7"/>
      <c r="AC1765" s="7"/>
      <c r="AD1765" t="str">
        <f>IF('Invulblad per woning'!B1765=0," ","ja")</f>
        <v xml:space="preserve"> </v>
      </c>
      <c r="AE1765" s="10" t="str">
        <f t="shared" si="330"/>
        <v>nee</v>
      </c>
      <c r="AF1765" s="10">
        <f t="shared" si="331"/>
        <v>60</v>
      </c>
      <c r="AG1765" s="10">
        <f t="shared" si="332"/>
        <v>1944</v>
      </c>
      <c r="AH1765">
        <f t="shared" si="338"/>
        <v>0</v>
      </c>
      <c r="AI1765" s="10" t="str">
        <f t="shared" si="339"/>
        <v>nee 60 1944 0</v>
      </c>
      <c r="AJ1765" s="10" t="e">
        <f>_xlfn.XLOOKUP(AI1765,'Hybride Warmtepomp'!F$3:F$165,'Hybride Warmtepomp'!B$3:B$165)</f>
        <v>#N/A</v>
      </c>
      <c r="AK1765" t="str">
        <f t="shared" si="333"/>
        <v/>
      </c>
      <c r="AL1765" t="str">
        <f t="shared" si="337"/>
        <v>nee</v>
      </c>
      <c r="AM1765" t="str">
        <f t="shared" si="334"/>
        <v>nee</v>
      </c>
      <c r="AN1765" t="b">
        <f t="shared" si="335"/>
        <v>0</v>
      </c>
      <c r="AO1765" t="b">
        <f t="shared" si="336"/>
        <v>0</v>
      </c>
    </row>
    <row r="1766" spans="1:41">
      <c r="A1766" s="33"/>
      <c r="B1766" s="33"/>
      <c r="C1766" s="49"/>
      <c r="D1766" s="49"/>
      <c r="E1766" s="50"/>
      <c r="F1766" s="7"/>
      <c r="G1766" s="50"/>
      <c r="H1766" s="50"/>
      <c r="I1766" s="49"/>
      <c r="J1766" s="54"/>
      <c r="K1766" s="49"/>
      <c r="L1766" s="49"/>
      <c r="M1766" s="41"/>
      <c r="N1766" s="7"/>
      <c r="O1766" s="8" t="str">
        <f t="shared" si="328"/>
        <v xml:space="preserve"> </v>
      </c>
      <c r="P1766" s="8" t="str">
        <f t="shared" si="329"/>
        <v xml:space="preserve"> </v>
      </c>
      <c r="Q1766" s="7"/>
      <c r="R1766" s="6"/>
      <c r="S1766" s="7"/>
      <c r="T1766" s="7"/>
      <c r="U1766" s="7"/>
      <c r="V1766" s="9"/>
      <c r="W1766" s="9"/>
      <c r="X1766" s="9"/>
      <c r="Y1766" s="9"/>
      <c r="Z1766" s="7"/>
      <c r="AA1766" s="7"/>
      <c r="AB1766" s="7"/>
      <c r="AC1766" s="7"/>
      <c r="AD1766" t="str">
        <f>IF('Invulblad per woning'!B1766=0," ","ja")</f>
        <v xml:space="preserve"> </v>
      </c>
      <c r="AE1766" s="10" t="str">
        <f t="shared" si="330"/>
        <v>nee</v>
      </c>
      <c r="AF1766" s="10">
        <f t="shared" si="331"/>
        <v>60</v>
      </c>
      <c r="AG1766" s="10">
        <f t="shared" si="332"/>
        <v>1944</v>
      </c>
      <c r="AH1766">
        <f t="shared" si="338"/>
        <v>0</v>
      </c>
      <c r="AI1766" s="10" t="str">
        <f t="shared" si="339"/>
        <v>nee 60 1944 0</v>
      </c>
      <c r="AJ1766" s="10" t="e">
        <f>_xlfn.XLOOKUP(AI1766,'Hybride Warmtepomp'!F$3:F$165,'Hybride Warmtepomp'!B$3:B$165)</f>
        <v>#N/A</v>
      </c>
      <c r="AK1766" t="str">
        <f t="shared" si="333"/>
        <v/>
      </c>
      <c r="AL1766" t="str">
        <f t="shared" si="337"/>
        <v>nee</v>
      </c>
      <c r="AM1766" t="str">
        <f t="shared" si="334"/>
        <v>nee</v>
      </c>
      <c r="AN1766" t="b">
        <f t="shared" si="335"/>
        <v>0</v>
      </c>
      <c r="AO1766" t="b">
        <f t="shared" si="336"/>
        <v>0</v>
      </c>
    </row>
    <row r="1767" spans="1:41">
      <c r="A1767" s="33"/>
      <c r="B1767" s="33"/>
      <c r="C1767" s="49"/>
      <c r="D1767" s="49"/>
      <c r="E1767" s="50"/>
      <c r="F1767" s="7"/>
      <c r="G1767" s="50"/>
      <c r="H1767" s="50"/>
      <c r="I1767" s="49"/>
      <c r="J1767" s="54"/>
      <c r="K1767" s="49"/>
      <c r="L1767" s="49"/>
      <c r="M1767" s="41"/>
      <c r="N1767" s="7"/>
      <c r="O1767" s="8" t="str">
        <f t="shared" si="328"/>
        <v xml:space="preserve"> </v>
      </c>
      <c r="P1767" s="8" t="str">
        <f t="shared" si="329"/>
        <v xml:space="preserve"> </v>
      </c>
      <c r="Q1767" s="7"/>
      <c r="R1767" s="6"/>
      <c r="S1767" s="7"/>
      <c r="T1767" s="7"/>
      <c r="U1767" s="7"/>
      <c r="V1767" s="9"/>
      <c r="W1767" s="9"/>
      <c r="X1767" s="9"/>
      <c r="Y1767" s="9"/>
      <c r="Z1767" s="7"/>
      <c r="AA1767" s="7"/>
      <c r="AB1767" s="7"/>
      <c r="AC1767" s="7"/>
      <c r="AD1767" t="str">
        <f>IF('Invulblad per woning'!B1767=0," ","ja")</f>
        <v xml:space="preserve"> </v>
      </c>
      <c r="AE1767" s="10" t="str">
        <f t="shared" si="330"/>
        <v>nee</v>
      </c>
      <c r="AF1767" s="10">
        <f t="shared" si="331"/>
        <v>60</v>
      </c>
      <c r="AG1767" s="10">
        <f t="shared" si="332"/>
        <v>1944</v>
      </c>
      <c r="AH1767">
        <f t="shared" si="338"/>
        <v>0</v>
      </c>
      <c r="AI1767" s="10" t="str">
        <f t="shared" si="339"/>
        <v>nee 60 1944 0</v>
      </c>
      <c r="AJ1767" s="10" t="e">
        <f>_xlfn.XLOOKUP(AI1767,'Hybride Warmtepomp'!F$3:F$165,'Hybride Warmtepomp'!B$3:B$165)</f>
        <v>#N/A</v>
      </c>
      <c r="AK1767" t="str">
        <f t="shared" si="333"/>
        <v/>
      </c>
      <c r="AL1767" t="str">
        <f t="shared" si="337"/>
        <v>nee</v>
      </c>
      <c r="AM1767" t="str">
        <f t="shared" si="334"/>
        <v>nee</v>
      </c>
      <c r="AN1767" t="b">
        <f t="shared" si="335"/>
        <v>0</v>
      </c>
      <c r="AO1767" t="b">
        <f t="shared" si="336"/>
        <v>0</v>
      </c>
    </row>
    <row r="1768" spans="1:41">
      <c r="A1768" s="33"/>
      <c r="B1768" s="33"/>
      <c r="C1768" s="49"/>
      <c r="D1768" s="49"/>
      <c r="E1768" s="50"/>
      <c r="F1768" s="7"/>
      <c r="G1768" s="50"/>
      <c r="H1768" s="50"/>
      <c r="I1768" s="49"/>
      <c r="J1768" s="54"/>
      <c r="K1768" s="49"/>
      <c r="L1768" s="49"/>
      <c r="M1768" s="41"/>
      <c r="N1768" s="7"/>
      <c r="O1768" s="8" t="str">
        <f t="shared" si="328"/>
        <v xml:space="preserve"> </v>
      </c>
      <c r="P1768" s="8" t="str">
        <f t="shared" si="329"/>
        <v xml:space="preserve"> </v>
      </c>
      <c r="Q1768" s="7"/>
      <c r="R1768" s="6"/>
      <c r="S1768" s="7"/>
      <c r="T1768" s="7"/>
      <c r="U1768" s="7"/>
      <c r="V1768" s="9"/>
      <c r="W1768" s="9"/>
      <c r="X1768" s="9"/>
      <c r="Y1768" s="9"/>
      <c r="Z1768" s="7"/>
      <c r="AA1768" s="7"/>
      <c r="AB1768" s="7"/>
      <c r="AC1768" s="7"/>
      <c r="AD1768" t="str">
        <f>IF('Invulblad per woning'!B1768=0," ","ja")</f>
        <v xml:space="preserve"> </v>
      </c>
      <c r="AE1768" s="10" t="str">
        <f t="shared" si="330"/>
        <v>nee</v>
      </c>
      <c r="AF1768" s="10">
        <f t="shared" si="331"/>
        <v>60</v>
      </c>
      <c r="AG1768" s="10">
        <f t="shared" si="332"/>
        <v>1944</v>
      </c>
      <c r="AH1768">
        <f t="shared" si="338"/>
        <v>0</v>
      </c>
      <c r="AI1768" s="10" t="str">
        <f t="shared" si="339"/>
        <v>nee 60 1944 0</v>
      </c>
      <c r="AJ1768" s="10" t="e">
        <f>_xlfn.XLOOKUP(AI1768,'Hybride Warmtepomp'!F$3:F$165,'Hybride Warmtepomp'!B$3:B$165)</f>
        <v>#N/A</v>
      </c>
      <c r="AK1768" t="str">
        <f t="shared" si="333"/>
        <v/>
      </c>
      <c r="AL1768" t="str">
        <f t="shared" si="337"/>
        <v>nee</v>
      </c>
      <c r="AM1768" t="str">
        <f t="shared" si="334"/>
        <v>nee</v>
      </c>
      <c r="AN1768" t="b">
        <f t="shared" si="335"/>
        <v>0</v>
      </c>
      <c r="AO1768" t="b">
        <f t="shared" si="336"/>
        <v>0</v>
      </c>
    </row>
    <row r="1769" spans="1:41">
      <c r="A1769" s="33"/>
      <c r="B1769" s="33"/>
      <c r="C1769" s="49"/>
      <c r="D1769" s="49"/>
      <c r="E1769" s="50"/>
      <c r="F1769" s="7"/>
      <c r="G1769" s="50"/>
      <c r="H1769" s="50"/>
      <c r="I1769" s="49"/>
      <c r="J1769" s="54"/>
      <c r="K1769" s="49"/>
      <c r="L1769" s="49"/>
      <c r="M1769" s="41"/>
      <c r="N1769" s="7"/>
      <c r="O1769" s="8" t="str">
        <f t="shared" si="328"/>
        <v xml:space="preserve"> </v>
      </c>
      <c r="P1769" s="8" t="str">
        <f t="shared" si="329"/>
        <v xml:space="preserve"> </v>
      </c>
      <c r="Q1769" s="7"/>
      <c r="R1769" s="6"/>
      <c r="S1769" s="7"/>
      <c r="T1769" s="7"/>
      <c r="U1769" s="7"/>
      <c r="V1769" s="9"/>
      <c r="W1769" s="9"/>
      <c r="X1769" s="9"/>
      <c r="Y1769" s="9"/>
      <c r="Z1769" s="7"/>
      <c r="AA1769" s="7"/>
      <c r="AB1769" s="7"/>
      <c r="AC1769" s="7"/>
      <c r="AD1769" t="str">
        <f>IF('Invulblad per woning'!B1769=0," ","ja")</f>
        <v xml:space="preserve"> </v>
      </c>
      <c r="AE1769" s="10" t="str">
        <f t="shared" si="330"/>
        <v>nee</v>
      </c>
      <c r="AF1769" s="10">
        <f t="shared" si="331"/>
        <v>60</v>
      </c>
      <c r="AG1769" s="10">
        <f t="shared" si="332"/>
        <v>1944</v>
      </c>
      <c r="AH1769">
        <f t="shared" si="338"/>
        <v>0</v>
      </c>
      <c r="AI1769" s="10" t="str">
        <f t="shared" si="339"/>
        <v>nee 60 1944 0</v>
      </c>
      <c r="AJ1769" s="10" t="e">
        <f>_xlfn.XLOOKUP(AI1769,'Hybride Warmtepomp'!F$3:F$165,'Hybride Warmtepomp'!B$3:B$165)</f>
        <v>#N/A</v>
      </c>
      <c r="AK1769" t="str">
        <f t="shared" si="333"/>
        <v/>
      </c>
      <c r="AL1769" t="str">
        <f t="shared" si="337"/>
        <v>nee</v>
      </c>
      <c r="AM1769" t="str">
        <f t="shared" si="334"/>
        <v>nee</v>
      </c>
      <c r="AN1769" t="b">
        <f t="shared" si="335"/>
        <v>0</v>
      </c>
      <c r="AO1769" t="b">
        <f t="shared" si="336"/>
        <v>0</v>
      </c>
    </row>
    <row r="1770" spans="1:41">
      <c r="A1770" s="33"/>
      <c r="B1770" s="33"/>
      <c r="C1770" s="49"/>
      <c r="D1770" s="49"/>
      <c r="E1770" s="50"/>
      <c r="F1770" s="7"/>
      <c r="G1770" s="50"/>
      <c r="H1770" s="50"/>
      <c r="I1770" s="49"/>
      <c r="J1770" s="54"/>
      <c r="K1770" s="49"/>
      <c r="L1770" s="49"/>
      <c r="M1770" s="41"/>
      <c r="N1770" s="7"/>
      <c r="O1770" s="8" t="str">
        <f t="shared" si="328"/>
        <v xml:space="preserve"> </v>
      </c>
      <c r="P1770" s="8" t="str">
        <f t="shared" si="329"/>
        <v xml:space="preserve"> </v>
      </c>
      <c r="Q1770" s="7"/>
      <c r="R1770" s="6"/>
      <c r="S1770" s="7"/>
      <c r="T1770" s="7"/>
      <c r="U1770" s="7"/>
      <c r="V1770" s="9"/>
      <c r="W1770" s="9"/>
      <c r="X1770" s="9"/>
      <c r="Y1770" s="9"/>
      <c r="Z1770" s="7"/>
      <c r="AA1770" s="7"/>
      <c r="AB1770" s="7"/>
      <c r="AC1770" s="7"/>
      <c r="AD1770" t="str">
        <f>IF('Invulblad per woning'!B1770=0," ","ja")</f>
        <v xml:space="preserve"> </v>
      </c>
      <c r="AE1770" s="10" t="str">
        <f t="shared" si="330"/>
        <v>nee</v>
      </c>
      <c r="AF1770" s="10">
        <f t="shared" si="331"/>
        <v>60</v>
      </c>
      <c r="AG1770" s="10">
        <f t="shared" si="332"/>
        <v>1944</v>
      </c>
      <c r="AH1770">
        <f t="shared" si="338"/>
        <v>0</v>
      </c>
      <c r="AI1770" s="10" t="str">
        <f t="shared" si="339"/>
        <v>nee 60 1944 0</v>
      </c>
      <c r="AJ1770" s="10" t="e">
        <f>_xlfn.XLOOKUP(AI1770,'Hybride Warmtepomp'!F$3:F$165,'Hybride Warmtepomp'!B$3:B$165)</f>
        <v>#N/A</v>
      </c>
      <c r="AK1770" t="str">
        <f t="shared" si="333"/>
        <v/>
      </c>
      <c r="AL1770" t="str">
        <f t="shared" si="337"/>
        <v>nee</v>
      </c>
      <c r="AM1770" t="str">
        <f t="shared" si="334"/>
        <v>nee</v>
      </c>
      <c r="AN1770" t="b">
        <f t="shared" si="335"/>
        <v>0</v>
      </c>
      <c r="AO1770" t="b">
        <f t="shared" si="336"/>
        <v>0</v>
      </c>
    </row>
    <row r="1771" spans="1:41">
      <c r="A1771" s="33"/>
      <c r="B1771" s="33"/>
      <c r="C1771" s="49"/>
      <c r="D1771" s="49"/>
      <c r="E1771" s="50"/>
      <c r="F1771" s="7"/>
      <c r="G1771" s="50"/>
      <c r="H1771" s="50"/>
      <c r="I1771" s="49"/>
      <c r="J1771" s="54"/>
      <c r="K1771" s="49"/>
      <c r="L1771" s="49"/>
      <c r="M1771" s="41"/>
      <c r="N1771" s="7"/>
      <c r="O1771" s="8" t="str">
        <f t="shared" si="328"/>
        <v xml:space="preserve"> </v>
      </c>
      <c r="P1771" s="8" t="str">
        <f t="shared" si="329"/>
        <v xml:space="preserve"> </v>
      </c>
      <c r="Q1771" s="7"/>
      <c r="R1771" s="6"/>
      <c r="S1771" s="7"/>
      <c r="T1771" s="7"/>
      <c r="U1771" s="7"/>
      <c r="V1771" s="9"/>
      <c r="W1771" s="9"/>
      <c r="X1771" s="9"/>
      <c r="Y1771" s="9"/>
      <c r="Z1771" s="7"/>
      <c r="AA1771" s="7"/>
      <c r="AB1771" s="7"/>
      <c r="AC1771" s="7"/>
      <c r="AD1771" t="str">
        <f>IF('Invulblad per woning'!B1771=0," ","ja")</f>
        <v xml:space="preserve"> </v>
      </c>
      <c r="AE1771" s="10" t="str">
        <f t="shared" si="330"/>
        <v>nee</v>
      </c>
      <c r="AF1771" s="10">
        <f t="shared" si="331"/>
        <v>60</v>
      </c>
      <c r="AG1771" s="10">
        <f t="shared" si="332"/>
        <v>1944</v>
      </c>
      <c r="AH1771">
        <f t="shared" si="338"/>
        <v>0</v>
      </c>
      <c r="AI1771" s="10" t="str">
        <f t="shared" si="339"/>
        <v>nee 60 1944 0</v>
      </c>
      <c r="AJ1771" s="10" t="e">
        <f>_xlfn.XLOOKUP(AI1771,'Hybride Warmtepomp'!F$3:F$165,'Hybride Warmtepomp'!B$3:B$165)</f>
        <v>#N/A</v>
      </c>
      <c r="AK1771" t="str">
        <f t="shared" si="333"/>
        <v/>
      </c>
      <c r="AL1771" t="str">
        <f t="shared" si="337"/>
        <v>nee</v>
      </c>
      <c r="AM1771" t="str">
        <f t="shared" si="334"/>
        <v>nee</v>
      </c>
      <c r="AN1771" t="b">
        <f t="shared" si="335"/>
        <v>0</v>
      </c>
      <c r="AO1771" t="b">
        <f t="shared" si="336"/>
        <v>0</v>
      </c>
    </row>
    <row r="1772" spans="1:41">
      <c r="A1772" s="33"/>
      <c r="B1772" s="33"/>
      <c r="C1772" s="49"/>
      <c r="D1772" s="49"/>
      <c r="E1772" s="50"/>
      <c r="F1772" s="7"/>
      <c r="G1772" s="50"/>
      <c r="H1772" s="50"/>
      <c r="I1772" s="49"/>
      <c r="J1772" s="54"/>
      <c r="K1772" s="49"/>
      <c r="L1772" s="49"/>
      <c r="M1772" s="41"/>
      <c r="N1772" s="7"/>
      <c r="O1772" s="8" t="str">
        <f t="shared" si="328"/>
        <v xml:space="preserve"> </v>
      </c>
      <c r="P1772" s="8" t="str">
        <f t="shared" si="329"/>
        <v xml:space="preserve"> </v>
      </c>
      <c r="Q1772" s="7"/>
      <c r="R1772" s="6"/>
      <c r="S1772" s="7"/>
      <c r="T1772" s="7"/>
      <c r="U1772" s="7"/>
      <c r="V1772" s="9"/>
      <c r="W1772" s="9"/>
      <c r="X1772" s="9"/>
      <c r="Y1772" s="9"/>
      <c r="Z1772" s="7"/>
      <c r="AA1772" s="7"/>
      <c r="AB1772" s="7"/>
      <c r="AC1772" s="7"/>
      <c r="AD1772" t="str">
        <f>IF('Invulblad per woning'!B1772=0," ","ja")</f>
        <v xml:space="preserve"> </v>
      </c>
      <c r="AE1772" s="10" t="str">
        <f t="shared" si="330"/>
        <v>nee</v>
      </c>
      <c r="AF1772" s="10">
        <f t="shared" si="331"/>
        <v>60</v>
      </c>
      <c r="AG1772" s="10">
        <f t="shared" si="332"/>
        <v>1944</v>
      </c>
      <c r="AH1772">
        <f t="shared" si="338"/>
        <v>0</v>
      </c>
      <c r="AI1772" s="10" t="str">
        <f t="shared" si="339"/>
        <v>nee 60 1944 0</v>
      </c>
      <c r="AJ1772" s="10" t="e">
        <f>_xlfn.XLOOKUP(AI1772,'Hybride Warmtepomp'!F$3:F$165,'Hybride Warmtepomp'!B$3:B$165)</f>
        <v>#N/A</v>
      </c>
      <c r="AK1772" t="str">
        <f t="shared" si="333"/>
        <v/>
      </c>
      <c r="AL1772" t="str">
        <f t="shared" si="337"/>
        <v>nee</v>
      </c>
      <c r="AM1772" t="str">
        <f t="shared" si="334"/>
        <v>nee</v>
      </c>
      <c r="AN1772" t="b">
        <f t="shared" si="335"/>
        <v>0</v>
      </c>
      <c r="AO1772" t="b">
        <f t="shared" si="336"/>
        <v>0</v>
      </c>
    </row>
    <row r="1773" spans="1:41">
      <c r="A1773" s="33"/>
      <c r="B1773" s="33"/>
      <c r="C1773" s="49"/>
      <c r="D1773" s="49"/>
      <c r="E1773" s="50"/>
      <c r="F1773" s="7"/>
      <c r="G1773" s="50"/>
      <c r="H1773" s="50"/>
      <c r="I1773" s="49"/>
      <c r="J1773" s="54"/>
      <c r="K1773" s="49"/>
      <c r="L1773" s="49"/>
      <c r="M1773" s="41"/>
      <c r="N1773" s="7"/>
      <c r="O1773" s="8" t="str">
        <f t="shared" si="328"/>
        <v xml:space="preserve"> </v>
      </c>
      <c r="P1773" s="8" t="str">
        <f t="shared" si="329"/>
        <v xml:space="preserve"> </v>
      </c>
      <c r="Q1773" s="7"/>
      <c r="R1773" s="6"/>
      <c r="S1773" s="7"/>
      <c r="T1773" s="7"/>
      <c r="U1773" s="7"/>
      <c r="V1773" s="9"/>
      <c r="W1773" s="9"/>
      <c r="X1773" s="9"/>
      <c r="Y1773" s="9"/>
      <c r="Z1773" s="7"/>
      <c r="AA1773" s="7"/>
      <c r="AB1773" s="7"/>
      <c r="AC1773" s="7"/>
      <c r="AD1773" t="str">
        <f>IF('Invulblad per woning'!B1773=0," ","ja")</f>
        <v xml:space="preserve"> </v>
      </c>
      <c r="AE1773" s="10" t="str">
        <f t="shared" si="330"/>
        <v>nee</v>
      </c>
      <c r="AF1773" s="10">
        <f t="shared" si="331"/>
        <v>60</v>
      </c>
      <c r="AG1773" s="10">
        <f t="shared" si="332"/>
        <v>1944</v>
      </c>
      <c r="AH1773">
        <f t="shared" si="338"/>
        <v>0</v>
      </c>
      <c r="AI1773" s="10" t="str">
        <f t="shared" si="339"/>
        <v>nee 60 1944 0</v>
      </c>
      <c r="AJ1773" s="10" t="e">
        <f>_xlfn.XLOOKUP(AI1773,'Hybride Warmtepomp'!F$3:F$165,'Hybride Warmtepomp'!B$3:B$165)</f>
        <v>#N/A</v>
      </c>
      <c r="AK1773" t="str">
        <f t="shared" si="333"/>
        <v/>
      </c>
      <c r="AL1773" t="str">
        <f t="shared" si="337"/>
        <v>nee</v>
      </c>
      <c r="AM1773" t="str">
        <f t="shared" si="334"/>
        <v>nee</v>
      </c>
      <c r="AN1773" t="b">
        <f t="shared" si="335"/>
        <v>0</v>
      </c>
      <c r="AO1773" t="b">
        <f t="shared" si="336"/>
        <v>0</v>
      </c>
    </row>
    <row r="1774" spans="1:41">
      <c r="A1774" s="33"/>
      <c r="B1774" s="33"/>
      <c r="C1774" s="49"/>
      <c r="D1774" s="49"/>
      <c r="E1774" s="50"/>
      <c r="F1774" s="7"/>
      <c r="G1774" s="50"/>
      <c r="H1774" s="50"/>
      <c r="I1774" s="49"/>
      <c r="J1774" s="54"/>
      <c r="K1774" s="49"/>
      <c r="L1774" s="49"/>
      <c r="M1774" s="41"/>
      <c r="N1774" s="7"/>
      <c r="O1774" s="8" t="str">
        <f t="shared" si="328"/>
        <v xml:space="preserve"> </v>
      </c>
      <c r="P1774" s="8" t="str">
        <f t="shared" si="329"/>
        <v xml:space="preserve"> </v>
      </c>
      <c r="Q1774" s="7"/>
      <c r="R1774" s="6"/>
      <c r="S1774" s="7"/>
      <c r="T1774" s="7"/>
      <c r="U1774" s="7"/>
      <c r="V1774" s="9"/>
      <c r="W1774" s="9"/>
      <c r="X1774" s="9"/>
      <c r="Y1774" s="9"/>
      <c r="Z1774" s="7"/>
      <c r="AA1774" s="7"/>
      <c r="AB1774" s="7"/>
      <c r="AC1774" s="7"/>
      <c r="AD1774" t="str">
        <f>IF('Invulblad per woning'!B1774=0," ","ja")</f>
        <v xml:space="preserve"> </v>
      </c>
      <c r="AE1774" s="10" t="str">
        <f t="shared" si="330"/>
        <v>nee</v>
      </c>
      <c r="AF1774" s="10">
        <f t="shared" si="331"/>
        <v>60</v>
      </c>
      <c r="AG1774" s="10">
        <f t="shared" si="332"/>
        <v>1944</v>
      </c>
      <c r="AH1774">
        <f t="shared" si="338"/>
        <v>0</v>
      </c>
      <c r="AI1774" s="10" t="str">
        <f t="shared" si="339"/>
        <v>nee 60 1944 0</v>
      </c>
      <c r="AJ1774" s="10" t="e">
        <f>_xlfn.XLOOKUP(AI1774,'Hybride Warmtepomp'!F$3:F$165,'Hybride Warmtepomp'!B$3:B$165)</f>
        <v>#N/A</v>
      </c>
      <c r="AK1774" t="str">
        <f t="shared" si="333"/>
        <v/>
      </c>
      <c r="AL1774" t="str">
        <f t="shared" si="337"/>
        <v>nee</v>
      </c>
      <c r="AM1774" t="str">
        <f t="shared" si="334"/>
        <v>nee</v>
      </c>
      <c r="AN1774" t="b">
        <f t="shared" si="335"/>
        <v>0</v>
      </c>
      <c r="AO1774" t="b">
        <f t="shared" si="336"/>
        <v>0</v>
      </c>
    </row>
    <row r="1775" spans="1:41">
      <c r="A1775" s="33"/>
      <c r="B1775" s="33"/>
      <c r="C1775" s="49"/>
      <c r="D1775" s="49"/>
      <c r="E1775" s="50"/>
      <c r="F1775" s="7"/>
      <c r="G1775" s="50"/>
      <c r="H1775" s="50"/>
      <c r="I1775" s="49"/>
      <c r="J1775" s="54"/>
      <c r="K1775" s="49"/>
      <c r="L1775" s="49"/>
      <c r="M1775" s="41"/>
      <c r="N1775" s="7"/>
      <c r="O1775" s="8" t="str">
        <f t="shared" si="328"/>
        <v xml:space="preserve"> </v>
      </c>
      <c r="P1775" s="8" t="str">
        <f t="shared" si="329"/>
        <v xml:space="preserve"> </v>
      </c>
      <c r="Q1775" s="7"/>
      <c r="R1775" s="6"/>
      <c r="S1775" s="7"/>
      <c r="T1775" s="7"/>
      <c r="U1775" s="7"/>
      <c r="V1775" s="9"/>
      <c r="W1775" s="9"/>
      <c r="X1775" s="9"/>
      <c r="Y1775" s="9"/>
      <c r="Z1775" s="7"/>
      <c r="AA1775" s="7"/>
      <c r="AB1775" s="7"/>
      <c r="AC1775" s="7"/>
      <c r="AD1775" t="str">
        <f>IF('Invulblad per woning'!B1775=0," ","ja")</f>
        <v xml:space="preserve"> </v>
      </c>
      <c r="AE1775" s="10" t="str">
        <f t="shared" si="330"/>
        <v>nee</v>
      </c>
      <c r="AF1775" s="10">
        <f t="shared" si="331"/>
        <v>60</v>
      </c>
      <c r="AG1775" s="10">
        <f t="shared" si="332"/>
        <v>1944</v>
      </c>
      <c r="AH1775">
        <f t="shared" si="338"/>
        <v>0</v>
      </c>
      <c r="AI1775" s="10" t="str">
        <f t="shared" si="339"/>
        <v>nee 60 1944 0</v>
      </c>
      <c r="AJ1775" s="10" t="e">
        <f>_xlfn.XLOOKUP(AI1775,'Hybride Warmtepomp'!F$3:F$165,'Hybride Warmtepomp'!B$3:B$165)</f>
        <v>#N/A</v>
      </c>
      <c r="AK1775" t="str">
        <f t="shared" si="333"/>
        <v/>
      </c>
      <c r="AL1775" t="str">
        <f t="shared" si="337"/>
        <v>nee</v>
      </c>
      <c r="AM1775" t="str">
        <f t="shared" si="334"/>
        <v>nee</v>
      </c>
      <c r="AN1775" t="b">
        <f t="shared" si="335"/>
        <v>0</v>
      </c>
      <c r="AO1775" t="b">
        <f t="shared" si="336"/>
        <v>0</v>
      </c>
    </row>
    <row r="1776" spans="1:41">
      <c r="A1776" s="33"/>
      <c r="B1776" s="33"/>
      <c r="C1776" s="49"/>
      <c r="D1776" s="49"/>
      <c r="E1776" s="50"/>
      <c r="F1776" s="7"/>
      <c r="G1776" s="50"/>
      <c r="H1776" s="50"/>
      <c r="I1776" s="49"/>
      <c r="J1776" s="54"/>
      <c r="K1776" s="49"/>
      <c r="L1776" s="49"/>
      <c r="M1776" s="41"/>
      <c r="N1776" s="7"/>
      <c r="O1776" s="8" t="str">
        <f t="shared" si="328"/>
        <v xml:space="preserve"> </v>
      </c>
      <c r="P1776" s="8" t="str">
        <f t="shared" si="329"/>
        <v xml:space="preserve"> </v>
      </c>
      <c r="Q1776" s="7"/>
      <c r="R1776" s="6"/>
      <c r="S1776" s="7"/>
      <c r="T1776" s="7"/>
      <c r="U1776" s="7"/>
      <c r="V1776" s="9"/>
      <c r="W1776" s="9"/>
      <c r="X1776" s="9"/>
      <c r="Y1776" s="9"/>
      <c r="Z1776" s="7"/>
      <c r="AA1776" s="7"/>
      <c r="AB1776" s="7"/>
      <c r="AC1776" s="7"/>
      <c r="AD1776" t="str">
        <f>IF('Invulblad per woning'!B1776=0," ","ja")</f>
        <v xml:space="preserve"> </v>
      </c>
      <c r="AE1776" s="10" t="str">
        <f t="shared" si="330"/>
        <v>nee</v>
      </c>
      <c r="AF1776" s="10">
        <f t="shared" si="331"/>
        <v>60</v>
      </c>
      <c r="AG1776" s="10">
        <f t="shared" si="332"/>
        <v>1944</v>
      </c>
      <c r="AH1776">
        <f t="shared" si="338"/>
        <v>0</v>
      </c>
      <c r="AI1776" s="10" t="str">
        <f t="shared" si="339"/>
        <v>nee 60 1944 0</v>
      </c>
      <c r="AJ1776" s="10" t="e">
        <f>_xlfn.XLOOKUP(AI1776,'Hybride Warmtepomp'!F$3:F$165,'Hybride Warmtepomp'!B$3:B$165)</f>
        <v>#N/A</v>
      </c>
      <c r="AK1776" t="str">
        <f t="shared" si="333"/>
        <v/>
      </c>
      <c r="AL1776" t="str">
        <f t="shared" si="337"/>
        <v>nee</v>
      </c>
      <c r="AM1776" t="str">
        <f t="shared" si="334"/>
        <v>nee</v>
      </c>
      <c r="AN1776" t="b">
        <f t="shared" si="335"/>
        <v>0</v>
      </c>
      <c r="AO1776" t="b">
        <f t="shared" si="336"/>
        <v>0</v>
      </c>
    </row>
    <row r="1777" spans="1:41">
      <c r="A1777" s="33"/>
      <c r="B1777" s="33"/>
      <c r="C1777" s="49"/>
      <c r="D1777" s="49"/>
      <c r="E1777" s="50"/>
      <c r="F1777" s="7"/>
      <c r="G1777" s="50"/>
      <c r="H1777" s="50"/>
      <c r="I1777" s="49"/>
      <c r="J1777" s="54"/>
      <c r="K1777" s="49"/>
      <c r="L1777" s="49"/>
      <c r="M1777" s="41"/>
      <c r="N1777" s="7"/>
      <c r="O1777" s="8" t="str">
        <f t="shared" si="328"/>
        <v xml:space="preserve"> </v>
      </c>
      <c r="P1777" s="8" t="str">
        <f t="shared" si="329"/>
        <v xml:space="preserve"> </v>
      </c>
      <c r="Q1777" s="7"/>
      <c r="R1777" s="6"/>
      <c r="S1777" s="7"/>
      <c r="T1777" s="7"/>
      <c r="U1777" s="7"/>
      <c r="V1777" s="9"/>
      <c r="W1777" s="9"/>
      <c r="X1777" s="9"/>
      <c r="Y1777" s="9"/>
      <c r="Z1777" s="7"/>
      <c r="AA1777" s="7"/>
      <c r="AB1777" s="7"/>
      <c r="AC1777" s="7"/>
      <c r="AD1777" t="str">
        <f>IF('Invulblad per woning'!B1777=0," ","ja")</f>
        <v xml:space="preserve"> </v>
      </c>
      <c r="AE1777" s="10" t="str">
        <f t="shared" si="330"/>
        <v>nee</v>
      </c>
      <c r="AF1777" s="10">
        <f t="shared" si="331"/>
        <v>60</v>
      </c>
      <c r="AG1777" s="10">
        <f t="shared" si="332"/>
        <v>1944</v>
      </c>
      <c r="AH1777">
        <f t="shared" si="338"/>
        <v>0</v>
      </c>
      <c r="AI1777" s="10" t="str">
        <f t="shared" si="339"/>
        <v>nee 60 1944 0</v>
      </c>
      <c r="AJ1777" s="10" t="e">
        <f>_xlfn.XLOOKUP(AI1777,'Hybride Warmtepomp'!F$3:F$165,'Hybride Warmtepomp'!B$3:B$165)</f>
        <v>#N/A</v>
      </c>
      <c r="AK1777" t="str">
        <f t="shared" si="333"/>
        <v/>
      </c>
      <c r="AL1777" t="str">
        <f t="shared" si="337"/>
        <v>nee</v>
      </c>
      <c r="AM1777" t="str">
        <f t="shared" si="334"/>
        <v>nee</v>
      </c>
      <c r="AN1777" t="b">
        <f t="shared" si="335"/>
        <v>0</v>
      </c>
      <c r="AO1777" t="b">
        <f t="shared" si="336"/>
        <v>0</v>
      </c>
    </row>
    <row r="1778" spans="1:41">
      <c r="A1778" s="33"/>
      <c r="B1778" s="33"/>
      <c r="C1778" s="49"/>
      <c r="D1778" s="49"/>
      <c r="E1778" s="50"/>
      <c r="F1778" s="7"/>
      <c r="G1778" s="50"/>
      <c r="H1778" s="50"/>
      <c r="I1778" s="49"/>
      <c r="J1778" s="54"/>
      <c r="K1778" s="49"/>
      <c r="L1778" s="49"/>
      <c r="M1778" s="41"/>
      <c r="N1778" s="7"/>
      <c r="O1778" s="8" t="str">
        <f t="shared" si="328"/>
        <v xml:space="preserve"> </v>
      </c>
      <c r="P1778" s="8" t="str">
        <f t="shared" si="329"/>
        <v xml:space="preserve"> </v>
      </c>
      <c r="Q1778" s="7"/>
      <c r="R1778" s="6"/>
      <c r="S1778" s="7"/>
      <c r="T1778" s="7"/>
      <c r="U1778" s="7"/>
      <c r="V1778" s="9"/>
      <c r="W1778" s="9"/>
      <c r="X1778" s="9"/>
      <c r="Y1778" s="9"/>
      <c r="Z1778" s="7"/>
      <c r="AA1778" s="7"/>
      <c r="AB1778" s="7"/>
      <c r="AC1778" s="7"/>
      <c r="AD1778" t="str">
        <f>IF('Invulblad per woning'!B1778=0," ","ja")</f>
        <v xml:space="preserve"> </v>
      </c>
      <c r="AE1778" s="10" t="str">
        <f t="shared" si="330"/>
        <v>nee</v>
      </c>
      <c r="AF1778" s="10">
        <f t="shared" si="331"/>
        <v>60</v>
      </c>
      <c r="AG1778" s="10">
        <f t="shared" si="332"/>
        <v>1944</v>
      </c>
      <c r="AH1778">
        <f t="shared" si="338"/>
        <v>0</v>
      </c>
      <c r="AI1778" s="10" t="str">
        <f t="shared" si="339"/>
        <v>nee 60 1944 0</v>
      </c>
      <c r="AJ1778" s="10" t="e">
        <f>_xlfn.XLOOKUP(AI1778,'Hybride Warmtepomp'!F$3:F$165,'Hybride Warmtepomp'!B$3:B$165)</f>
        <v>#N/A</v>
      </c>
      <c r="AK1778" t="str">
        <f t="shared" si="333"/>
        <v/>
      </c>
      <c r="AL1778" t="str">
        <f t="shared" si="337"/>
        <v>nee</v>
      </c>
      <c r="AM1778" t="str">
        <f t="shared" si="334"/>
        <v>nee</v>
      </c>
      <c r="AN1778" t="b">
        <f t="shared" si="335"/>
        <v>0</v>
      </c>
      <c r="AO1778" t="b">
        <f t="shared" si="336"/>
        <v>0</v>
      </c>
    </row>
    <row r="1779" spans="1:41">
      <c r="A1779" s="33"/>
      <c r="B1779" s="33"/>
      <c r="C1779" s="49"/>
      <c r="D1779" s="49"/>
      <c r="E1779" s="50"/>
      <c r="F1779" s="7"/>
      <c r="G1779" s="50"/>
      <c r="H1779" s="50"/>
      <c r="I1779" s="49"/>
      <c r="J1779" s="54"/>
      <c r="K1779" s="49"/>
      <c r="L1779" s="49"/>
      <c r="M1779" s="41"/>
      <c r="N1779" s="7"/>
      <c r="O1779" s="8" t="str">
        <f t="shared" si="328"/>
        <v xml:space="preserve"> </v>
      </c>
      <c r="P1779" s="8" t="str">
        <f t="shared" si="329"/>
        <v xml:space="preserve"> </v>
      </c>
      <c r="Q1779" s="7"/>
      <c r="R1779" s="6"/>
      <c r="S1779" s="7"/>
      <c r="T1779" s="7"/>
      <c r="U1779" s="7"/>
      <c r="V1779" s="9"/>
      <c r="W1779" s="9"/>
      <c r="X1779" s="9"/>
      <c r="Y1779" s="9"/>
      <c r="Z1779" s="7"/>
      <c r="AA1779" s="7"/>
      <c r="AB1779" s="7"/>
      <c r="AC1779" s="7"/>
      <c r="AD1779" t="str">
        <f>IF('Invulblad per woning'!B1779=0," ","ja")</f>
        <v xml:space="preserve"> </v>
      </c>
      <c r="AE1779" s="10" t="str">
        <f t="shared" si="330"/>
        <v>nee</v>
      </c>
      <c r="AF1779" s="10">
        <f t="shared" si="331"/>
        <v>60</v>
      </c>
      <c r="AG1779" s="10">
        <f t="shared" si="332"/>
        <v>1944</v>
      </c>
      <c r="AH1779">
        <f t="shared" si="338"/>
        <v>0</v>
      </c>
      <c r="AI1779" s="10" t="str">
        <f t="shared" si="339"/>
        <v>nee 60 1944 0</v>
      </c>
      <c r="AJ1779" s="10" t="e">
        <f>_xlfn.XLOOKUP(AI1779,'Hybride Warmtepomp'!F$3:F$165,'Hybride Warmtepomp'!B$3:B$165)</f>
        <v>#N/A</v>
      </c>
      <c r="AK1779" t="str">
        <f t="shared" si="333"/>
        <v/>
      </c>
      <c r="AL1779" t="str">
        <f t="shared" si="337"/>
        <v>nee</v>
      </c>
      <c r="AM1779" t="str">
        <f t="shared" si="334"/>
        <v>nee</v>
      </c>
      <c r="AN1779" t="b">
        <f t="shared" si="335"/>
        <v>0</v>
      </c>
      <c r="AO1779" t="b">
        <f t="shared" si="336"/>
        <v>0</v>
      </c>
    </row>
    <row r="1780" spans="1:41">
      <c r="A1780" s="33"/>
      <c r="B1780" s="33"/>
      <c r="C1780" s="49"/>
      <c r="D1780" s="49"/>
      <c r="E1780" s="50"/>
      <c r="F1780" s="7"/>
      <c r="G1780" s="50"/>
      <c r="H1780" s="50"/>
      <c r="I1780" s="49"/>
      <c r="J1780" s="54"/>
      <c r="K1780" s="49"/>
      <c r="L1780" s="49"/>
      <c r="M1780" s="41"/>
      <c r="N1780" s="7"/>
      <c r="O1780" s="8" t="str">
        <f t="shared" si="328"/>
        <v xml:space="preserve"> </v>
      </c>
      <c r="P1780" s="8" t="str">
        <f t="shared" si="329"/>
        <v xml:space="preserve"> </v>
      </c>
      <c r="Q1780" s="7"/>
      <c r="R1780" s="6"/>
      <c r="S1780" s="7"/>
      <c r="T1780" s="7"/>
      <c r="U1780" s="7"/>
      <c r="V1780" s="9"/>
      <c r="W1780" s="9"/>
      <c r="X1780" s="9"/>
      <c r="Y1780" s="9"/>
      <c r="Z1780" s="7"/>
      <c r="AA1780" s="7"/>
      <c r="AB1780" s="7"/>
      <c r="AC1780" s="7"/>
      <c r="AD1780" t="str">
        <f>IF('Invulblad per woning'!B1780=0," ","ja")</f>
        <v xml:space="preserve"> </v>
      </c>
      <c r="AE1780" s="10" t="str">
        <f t="shared" si="330"/>
        <v>nee</v>
      </c>
      <c r="AF1780" s="10">
        <f t="shared" si="331"/>
        <v>60</v>
      </c>
      <c r="AG1780" s="10">
        <f t="shared" si="332"/>
        <v>1944</v>
      </c>
      <c r="AH1780">
        <f t="shared" si="338"/>
        <v>0</v>
      </c>
      <c r="AI1780" s="10" t="str">
        <f t="shared" si="339"/>
        <v>nee 60 1944 0</v>
      </c>
      <c r="AJ1780" s="10" t="e">
        <f>_xlfn.XLOOKUP(AI1780,'Hybride Warmtepomp'!F$3:F$165,'Hybride Warmtepomp'!B$3:B$165)</f>
        <v>#N/A</v>
      </c>
      <c r="AK1780" t="str">
        <f t="shared" si="333"/>
        <v/>
      </c>
      <c r="AL1780" t="str">
        <f t="shared" si="337"/>
        <v>nee</v>
      </c>
      <c r="AM1780" t="str">
        <f t="shared" si="334"/>
        <v>nee</v>
      </c>
      <c r="AN1780" t="b">
        <f t="shared" si="335"/>
        <v>0</v>
      </c>
      <c r="AO1780" t="b">
        <f t="shared" si="336"/>
        <v>0</v>
      </c>
    </row>
    <row r="1781" spans="1:41">
      <c r="A1781" s="33"/>
      <c r="B1781" s="33"/>
      <c r="C1781" s="49"/>
      <c r="D1781" s="49"/>
      <c r="E1781" s="50"/>
      <c r="F1781" s="7"/>
      <c r="G1781" s="50"/>
      <c r="H1781" s="50"/>
      <c r="I1781" s="49"/>
      <c r="J1781" s="54"/>
      <c r="K1781" s="49"/>
      <c r="L1781" s="49"/>
      <c r="M1781" s="41"/>
      <c r="N1781" s="7"/>
      <c r="O1781" s="8" t="str">
        <f t="shared" si="328"/>
        <v xml:space="preserve"> </v>
      </c>
      <c r="P1781" s="8" t="str">
        <f t="shared" si="329"/>
        <v xml:space="preserve"> </v>
      </c>
      <c r="Q1781" s="7"/>
      <c r="R1781" s="6"/>
      <c r="S1781" s="7"/>
      <c r="T1781" s="7"/>
      <c r="U1781" s="7"/>
      <c r="V1781" s="9"/>
      <c r="W1781" s="9"/>
      <c r="X1781" s="9"/>
      <c r="Y1781" s="9"/>
      <c r="Z1781" s="7"/>
      <c r="AA1781" s="7"/>
      <c r="AB1781" s="7"/>
      <c r="AC1781" s="7"/>
      <c r="AD1781" t="str">
        <f>IF('Invulblad per woning'!B1781=0," ","ja")</f>
        <v xml:space="preserve"> </v>
      </c>
      <c r="AE1781" s="10" t="str">
        <f t="shared" si="330"/>
        <v>nee</v>
      </c>
      <c r="AF1781" s="10">
        <f t="shared" si="331"/>
        <v>60</v>
      </c>
      <c r="AG1781" s="10">
        <f t="shared" si="332"/>
        <v>1944</v>
      </c>
      <c r="AH1781">
        <f t="shared" si="338"/>
        <v>0</v>
      </c>
      <c r="AI1781" s="10" t="str">
        <f t="shared" si="339"/>
        <v>nee 60 1944 0</v>
      </c>
      <c r="AJ1781" s="10" t="e">
        <f>_xlfn.XLOOKUP(AI1781,'Hybride Warmtepomp'!F$3:F$165,'Hybride Warmtepomp'!B$3:B$165)</f>
        <v>#N/A</v>
      </c>
      <c r="AK1781" t="str">
        <f t="shared" si="333"/>
        <v/>
      </c>
      <c r="AL1781" t="str">
        <f t="shared" si="337"/>
        <v>nee</v>
      </c>
      <c r="AM1781" t="str">
        <f t="shared" si="334"/>
        <v>nee</v>
      </c>
      <c r="AN1781" t="b">
        <f t="shared" si="335"/>
        <v>0</v>
      </c>
      <c r="AO1781" t="b">
        <f t="shared" si="336"/>
        <v>0</v>
      </c>
    </row>
    <row r="1782" spans="1:41">
      <c r="A1782" s="33"/>
      <c r="B1782" s="33"/>
      <c r="C1782" s="49"/>
      <c r="D1782" s="49"/>
      <c r="E1782" s="50"/>
      <c r="F1782" s="7"/>
      <c r="G1782" s="50"/>
      <c r="H1782" s="50"/>
      <c r="I1782" s="49"/>
      <c r="J1782" s="54"/>
      <c r="K1782" s="49"/>
      <c r="L1782" s="49"/>
      <c r="M1782" s="41"/>
      <c r="N1782" s="7"/>
      <c r="O1782" s="8" t="str">
        <f t="shared" si="328"/>
        <v xml:space="preserve"> </v>
      </c>
      <c r="P1782" s="8" t="str">
        <f t="shared" si="329"/>
        <v xml:space="preserve"> </v>
      </c>
      <c r="Q1782" s="7"/>
      <c r="R1782" s="6"/>
      <c r="S1782" s="7"/>
      <c r="T1782" s="7"/>
      <c r="U1782" s="7"/>
      <c r="V1782" s="9"/>
      <c r="W1782" s="9"/>
      <c r="X1782" s="9"/>
      <c r="Y1782" s="9"/>
      <c r="Z1782" s="7"/>
      <c r="AA1782" s="7"/>
      <c r="AB1782" s="7"/>
      <c r="AC1782" s="7"/>
      <c r="AD1782" t="str">
        <f>IF('Invulblad per woning'!B1782=0," ","ja")</f>
        <v xml:space="preserve"> </v>
      </c>
      <c r="AE1782" s="10" t="str">
        <f t="shared" si="330"/>
        <v>nee</v>
      </c>
      <c r="AF1782" s="10">
        <f t="shared" si="331"/>
        <v>60</v>
      </c>
      <c r="AG1782" s="10">
        <f t="shared" si="332"/>
        <v>1944</v>
      </c>
      <c r="AH1782">
        <f t="shared" si="338"/>
        <v>0</v>
      </c>
      <c r="AI1782" s="10" t="str">
        <f t="shared" si="339"/>
        <v>nee 60 1944 0</v>
      </c>
      <c r="AJ1782" s="10" t="e">
        <f>_xlfn.XLOOKUP(AI1782,'Hybride Warmtepomp'!F$3:F$165,'Hybride Warmtepomp'!B$3:B$165)</f>
        <v>#N/A</v>
      </c>
      <c r="AK1782" t="str">
        <f t="shared" si="333"/>
        <v/>
      </c>
      <c r="AL1782" t="str">
        <f t="shared" si="337"/>
        <v>nee</v>
      </c>
      <c r="AM1782" t="str">
        <f t="shared" si="334"/>
        <v>nee</v>
      </c>
      <c r="AN1782" t="b">
        <f t="shared" si="335"/>
        <v>0</v>
      </c>
      <c r="AO1782" t="b">
        <f t="shared" si="336"/>
        <v>0</v>
      </c>
    </row>
    <row r="1783" spans="1:41">
      <c r="A1783" s="33"/>
      <c r="B1783" s="33"/>
      <c r="C1783" s="49"/>
      <c r="D1783" s="49"/>
      <c r="E1783" s="50"/>
      <c r="F1783" s="7"/>
      <c r="G1783" s="50"/>
      <c r="H1783" s="50"/>
      <c r="I1783" s="49"/>
      <c r="J1783" s="54"/>
      <c r="K1783" s="49"/>
      <c r="L1783" s="49"/>
      <c r="M1783" s="41"/>
      <c r="N1783" s="7"/>
      <c r="O1783" s="8" t="str">
        <f t="shared" si="328"/>
        <v xml:space="preserve"> </v>
      </c>
      <c r="P1783" s="8" t="str">
        <f t="shared" si="329"/>
        <v xml:space="preserve"> </v>
      </c>
      <c r="Q1783" s="7"/>
      <c r="R1783" s="6"/>
      <c r="S1783" s="7"/>
      <c r="T1783" s="7"/>
      <c r="U1783" s="7"/>
      <c r="V1783" s="9"/>
      <c r="W1783" s="9"/>
      <c r="X1783" s="9"/>
      <c r="Y1783" s="9"/>
      <c r="Z1783" s="7"/>
      <c r="AA1783" s="7"/>
      <c r="AB1783" s="7"/>
      <c r="AC1783" s="7"/>
      <c r="AD1783" t="str">
        <f>IF('Invulblad per woning'!B1783=0," ","ja")</f>
        <v xml:space="preserve"> </v>
      </c>
      <c r="AE1783" s="10" t="str">
        <f t="shared" si="330"/>
        <v>nee</v>
      </c>
      <c r="AF1783" s="10">
        <f t="shared" si="331"/>
        <v>60</v>
      </c>
      <c r="AG1783" s="10">
        <f t="shared" si="332"/>
        <v>1944</v>
      </c>
      <c r="AH1783">
        <f t="shared" si="338"/>
        <v>0</v>
      </c>
      <c r="AI1783" s="10" t="str">
        <f t="shared" si="339"/>
        <v>nee 60 1944 0</v>
      </c>
      <c r="AJ1783" s="10" t="e">
        <f>_xlfn.XLOOKUP(AI1783,'Hybride Warmtepomp'!F$3:F$165,'Hybride Warmtepomp'!B$3:B$165)</f>
        <v>#N/A</v>
      </c>
      <c r="AK1783" t="str">
        <f t="shared" si="333"/>
        <v/>
      </c>
      <c r="AL1783" t="str">
        <f t="shared" si="337"/>
        <v>nee</v>
      </c>
      <c r="AM1783" t="str">
        <f t="shared" si="334"/>
        <v>nee</v>
      </c>
      <c r="AN1783" t="b">
        <f t="shared" si="335"/>
        <v>0</v>
      </c>
      <c r="AO1783" t="b">
        <f t="shared" si="336"/>
        <v>0</v>
      </c>
    </row>
    <row r="1784" spans="1:41">
      <c r="A1784" s="33"/>
      <c r="B1784" s="33"/>
      <c r="C1784" s="49"/>
      <c r="D1784" s="49"/>
      <c r="E1784" s="50"/>
      <c r="F1784" s="7"/>
      <c r="G1784" s="50"/>
      <c r="H1784" s="50"/>
      <c r="I1784" s="49"/>
      <c r="J1784" s="54"/>
      <c r="K1784" s="49"/>
      <c r="L1784" s="49"/>
      <c r="M1784" s="41"/>
      <c r="N1784" s="7"/>
      <c r="O1784" s="8" t="str">
        <f t="shared" si="328"/>
        <v xml:space="preserve"> </v>
      </c>
      <c r="P1784" s="8" t="str">
        <f t="shared" si="329"/>
        <v xml:space="preserve"> </v>
      </c>
      <c r="Q1784" s="7"/>
      <c r="R1784" s="6"/>
      <c r="S1784" s="7"/>
      <c r="T1784" s="7"/>
      <c r="U1784" s="7"/>
      <c r="V1784" s="9"/>
      <c r="W1784" s="9"/>
      <c r="X1784" s="9"/>
      <c r="Y1784" s="9"/>
      <c r="Z1784" s="7"/>
      <c r="AA1784" s="7"/>
      <c r="AB1784" s="7"/>
      <c r="AC1784" s="7"/>
      <c r="AD1784" t="str">
        <f>IF('Invulblad per woning'!B1784=0," ","ja")</f>
        <v xml:space="preserve"> </v>
      </c>
      <c r="AE1784" s="10" t="str">
        <f t="shared" si="330"/>
        <v>nee</v>
      </c>
      <c r="AF1784" s="10">
        <f t="shared" si="331"/>
        <v>60</v>
      </c>
      <c r="AG1784" s="10">
        <f t="shared" si="332"/>
        <v>1944</v>
      </c>
      <c r="AH1784">
        <f t="shared" si="338"/>
        <v>0</v>
      </c>
      <c r="AI1784" s="10" t="str">
        <f t="shared" si="339"/>
        <v>nee 60 1944 0</v>
      </c>
      <c r="AJ1784" s="10" t="e">
        <f>_xlfn.XLOOKUP(AI1784,'Hybride Warmtepomp'!F$3:F$165,'Hybride Warmtepomp'!B$3:B$165)</f>
        <v>#N/A</v>
      </c>
      <c r="AK1784" t="str">
        <f t="shared" si="333"/>
        <v/>
      </c>
      <c r="AL1784" t="str">
        <f t="shared" si="337"/>
        <v>nee</v>
      </c>
      <c r="AM1784" t="str">
        <f t="shared" si="334"/>
        <v>nee</v>
      </c>
      <c r="AN1784" t="b">
        <f t="shared" si="335"/>
        <v>0</v>
      </c>
      <c r="AO1784" t="b">
        <f t="shared" si="336"/>
        <v>0</v>
      </c>
    </row>
    <row r="1785" spans="1:41">
      <c r="A1785" s="33"/>
      <c r="B1785" s="33"/>
      <c r="C1785" s="49"/>
      <c r="D1785" s="49"/>
      <c r="E1785" s="50"/>
      <c r="F1785" s="7"/>
      <c r="G1785" s="50"/>
      <c r="H1785" s="50"/>
      <c r="I1785" s="49"/>
      <c r="J1785" s="54"/>
      <c r="K1785" s="49"/>
      <c r="L1785" s="49"/>
      <c r="M1785" s="41"/>
      <c r="N1785" s="7"/>
      <c r="O1785" s="8" t="str">
        <f t="shared" si="328"/>
        <v xml:space="preserve"> </v>
      </c>
      <c r="P1785" s="8" t="str">
        <f t="shared" si="329"/>
        <v xml:space="preserve"> </v>
      </c>
      <c r="Q1785" s="7"/>
      <c r="R1785" s="6"/>
      <c r="S1785" s="7"/>
      <c r="T1785" s="7"/>
      <c r="U1785" s="7"/>
      <c r="V1785" s="9"/>
      <c r="W1785" s="9"/>
      <c r="X1785" s="9"/>
      <c r="Y1785" s="9"/>
      <c r="Z1785" s="7"/>
      <c r="AA1785" s="7"/>
      <c r="AB1785" s="7"/>
      <c r="AC1785" s="7"/>
      <c r="AD1785" t="str">
        <f>IF('Invulblad per woning'!B1785=0," ","ja")</f>
        <v xml:space="preserve"> </v>
      </c>
      <c r="AE1785" s="10" t="str">
        <f t="shared" si="330"/>
        <v>nee</v>
      </c>
      <c r="AF1785" s="10">
        <f t="shared" si="331"/>
        <v>60</v>
      </c>
      <c r="AG1785" s="10">
        <f t="shared" si="332"/>
        <v>1944</v>
      </c>
      <c r="AH1785">
        <f t="shared" si="338"/>
        <v>0</v>
      </c>
      <c r="AI1785" s="10" t="str">
        <f t="shared" si="339"/>
        <v>nee 60 1944 0</v>
      </c>
      <c r="AJ1785" s="10" t="e">
        <f>_xlfn.XLOOKUP(AI1785,'Hybride Warmtepomp'!F$3:F$165,'Hybride Warmtepomp'!B$3:B$165)</f>
        <v>#N/A</v>
      </c>
      <c r="AK1785" t="str">
        <f t="shared" si="333"/>
        <v/>
      </c>
      <c r="AL1785" t="str">
        <f t="shared" si="337"/>
        <v>nee</v>
      </c>
      <c r="AM1785" t="str">
        <f t="shared" si="334"/>
        <v>nee</v>
      </c>
      <c r="AN1785" t="b">
        <f t="shared" si="335"/>
        <v>0</v>
      </c>
      <c r="AO1785" t="b">
        <f t="shared" si="336"/>
        <v>0</v>
      </c>
    </row>
    <row r="1786" spans="1:41">
      <c r="A1786" s="33"/>
      <c r="B1786" s="33"/>
      <c r="C1786" s="49"/>
      <c r="D1786" s="49"/>
      <c r="E1786" s="50"/>
      <c r="F1786" s="7"/>
      <c r="G1786" s="50"/>
      <c r="H1786" s="50"/>
      <c r="I1786" s="49"/>
      <c r="J1786" s="54"/>
      <c r="K1786" s="49"/>
      <c r="L1786" s="49"/>
      <c r="M1786" s="41"/>
      <c r="N1786" s="7"/>
      <c r="O1786" s="8" t="str">
        <f t="shared" si="328"/>
        <v xml:space="preserve"> </v>
      </c>
      <c r="P1786" s="8" t="str">
        <f t="shared" si="329"/>
        <v xml:space="preserve"> </v>
      </c>
      <c r="Q1786" s="7"/>
      <c r="R1786" s="6"/>
      <c r="S1786" s="7"/>
      <c r="T1786" s="7"/>
      <c r="U1786" s="7"/>
      <c r="V1786" s="9"/>
      <c r="W1786" s="9"/>
      <c r="X1786" s="9"/>
      <c r="Y1786" s="9"/>
      <c r="Z1786" s="7"/>
      <c r="AA1786" s="7"/>
      <c r="AB1786" s="7"/>
      <c r="AC1786" s="7"/>
      <c r="AD1786" t="str">
        <f>IF('Invulblad per woning'!B1786=0," ","ja")</f>
        <v xml:space="preserve"> </v>
      </c>
      <c r="AE1786" s="10" t="str">
        <f t="shared" si="330"/>
        <v>nee</v>
      </c>
      <c r="AF1786" s="10">
        <f t="shared" si="331"/>
        <v>60</v>
      </c>
      <c r="AG1786" s="10">
        <f t="shared" si="332"/>
        <v>1944</v>
      </c>
      <c r="AH1786">
        <f t="shared" si="338"/>
        <v>0</v>
      </c>
      <c r="AI1786" s="10" t="str">
        <f t="shared" si="339"/>
        <v>nee 60 1944 0</v>
      </c>
      <c r="AJ1786" s="10" t="e">
        <f>_xlfn.XLOOKUP(AI1786,'Hybride Warmtepomp'!F$3:F$165,'Hybride Warmtepomp'!B$3:B$165)</f>
        <v>#N/A</v>
      </c>
      <c r="AK1786" t="str">
        <f t="shared" si="333"/>
        <v/>
      </c>
      <c r="AL1786" t="str">
        <f t="shared" si="337"/>
        <v>nee</v>
      </c>
      <c r="AM1786" t="str">
        <f t="shared" si="334"/>
        <v>nee</v>
      </c>
      <c r="AN1786" t="b">
        <f t="shared" si="335"/>
        <v>0</v>
      </c>
      <c r="AO1786" t="b">
        <f t="shared" si="336"/>
        <v>0</v>
      </c>
    </row>
    <row r="1787" spans="1:41">
      <c r="A1787" s="33"/>
      <c r="B1787" s="33"/>
      <c r="C1787" s="49"/>
      <c r="D1787" s="49"/>
      <c r="E1787" s="50"/>
      <c r="F1787" s="7"/>
      <c r="G1787" s="50"/>
      <c r="H1787" s="50"/>
      <c r="I1787" s="49"/>
      <c r="J1787" s="54"/>
      <c r="K1787" s="49"/>
      <c r="L1787" s="49"/>
      <c r="M1787" s="41"/>
      <c r="N1787" s="7"/>
      <c r="O1787" s="8" t="str">
        <f t="shared" si="328"/>
        <v xml:space="preserve"> </v>
      </c>
      <c r="P1787" s="8" t="str">
        <f t="shared" si="329"/>
        <v xml:space="preserve"> </v>
      </c>
      <c r="Q1787" s="7"/>
      <c r="R1787" s="6"/>
      <c r="S1787" s="7"/>
      <c r="T1787" s="7"/>
      <c r="U1787" s="7"/>
      <c r="V1787" s="9"/>
      <c r="W1787" s="9"/>
      <c r="X1787" s="9"/>
      <c r="Y1787" s="9"/>
      <c r="Z1787" s="7"/>
      <c r="AA1787" s="7"/>
      <c r="AB1787" s="7"/>
      <c r="AC1787" s="7"/>
      <c r="AD1787" t="str">
        <f>IF('Invulblad per woning'!B1787=0," ","ja")</f>
        <v xml:space="preserve"> </v>
      </c>
      <c r="AE1787" s="10" t="str">
        <f t="shared" si="330"/>
        <v>nee</v>
      </c>
      <c r="AF1787" s="10">
        <f t="shared" si="331"/>
        <v>60</v>
      </c>
      <c r="AG1787" s="10">
        <f t="shared" si="332"/>
        <v>1944</v>
      </c>
      <c r="AH1787">
        <f t="shared" si="338"/>
        <v>0</v>
      </c>
      <c r="AI1787" s="10" t="str">
        <f t="shared" si="339"/>
        <v>nee 60 1944 0</v>
      </c>
      <c r="AJ1787" s="10" t="e">
        <f>_xlfn.XLOOKUP(AI1787,'Hybride Warmtepomp'!F$3:F$165,'Hybride Warmtepomp'!B$3:B$165)</f>
        <v>#N/A</v>
      </c>
      <c r="AK1787" t="str">
        <f t="shared" si="333"/>
        <v/>
      </c>
      <c r="AL1787" t="str">
        <f t="shared" si="337"/>
        <v>nee</v>
      </c>
      <c r="AM1787" t="str">
        <f t="shared" si="334"/>
        <v>nee</v>
      </c>
      <c r="AN1787" t="b">
        <f t="shared" si="335"/>
        <v>0</v>
      </c>
      <c r="AO1787" t="b">
        <f t="shared" si="336"/>
        <v>0</v>
      </c>
    </row>
    <row r="1788" spans="1:41">
      <c r="A1788" s="33"/>
      <c r="B1788" s="33"/>
      <c r="C1788" s="49"/>
      <c r="D1788" s="49"/>
      <c r="E1788" s="50"/>
      <c r="F1788" s="7"/>
      <c r="G1788" s="50"/>
      <c r="H1788" s="50"/>
      <c r="I1788" s="49"/>
      <c r="J1788" s="54"/>
      <c r="K1788" s="49"/>
      <c r="L1788" s="49"/>
      <c r="M1788" s="41"/>
      <c r="N1788" s="7"/>
      <c r="O1788" s="8" t="str">
        <f t="shared" si="328"/>
        <v xml:space="preserve"> </v>
      </c>
      <c r="P1788" s="8" t="str">
        <f t="shared" si="329"/>
        <v xml:space="preserve"> </v>
      </c>
      <c r="Q1788" s="7"/>
      <c r="R1788" s="6"/>
      <c r="S1788" s="7"/>
      <c r="T1788" s="7"/>
      <c r="U1788" s="7"/>
      <c r="V1788" s="9"/>
      <c r="W1788" s="9"/>
      <c r="X1788" s="9"/>
      <c r="Y1788" s="9"/>
      <c r="Z1788" s="7"/>
      <c r="AA1788" s="7"/>
      <c r="AB1788" s="7"/>
      <c r="AC1788" s="7"/>
      <c r="AD1788" t="str">
        <f>IF('Invulblad per woning'!B1788=0," ","ja")</f>
        <v xml:space="preserve"> </v>
      </c>
      <c r="AE1788" s="10" t="str">
        <f t="shared" si="330"/>
        <v>nee</v>
      </c>
      <c r="AF1788" s="10">
        <f t="shared" si="331"/>
        <v>60</v>
      </c>
      <c r="AG1788" s="10">
        <f t="shared" si="332"/>
        <v>1944</v>
      </c>
      <c r="AH1788">
        <f t="shared" si="338"/>
        <v>0</v>
      </c>
      <c r="AI1788" s="10" t="str">
        <f t="shared" si="339"/>
        <v>nee 60 1944 0</v>
      </c>
      <c r="AJ1788" s="10" t="e">
        <f>_xlfn.XLOOKUP(AI1788,'Hybride Warmtepomp'!F$3:F$165,'Hybride Warmtepomp'!B$3:B$165)</f>
        <v>#N/A</v>
      </c>
      <c r="AK1788" t="str">
        <f t="shared" si="333"/>
        <v/>
      </c>
      <c r="AL1788" t="str">
        <f t="shared" si="337"/>
        <v>nee</v>
      </c>
      <c r="AM1788" t="str">
        <f t="shared" si="334"/>
        <v>nee</v>
      </c>
      <c r="AN1788" t="b">
        <f t="shared" si="335"/>
        <v>0</v>
      </c>
      <c r="AO1788" t="b">
        <f t="shared" si="336"/>
        <v>0</v>
      </c>
    </row>
    <row r="1789" spans="1:41">
      <c r="A1789" s="33"/>
      <c r="B1789" s="33"/>
      <c r="C1789" s="49"/>
      <c r="D1789" s="49"/>
      <c r="E1789" s="50"/>
      <c r="F1789" s="7"/>
      <c r="G1789" s="50"/>
      <c r="H1789" s="50"/>
      <c r="I1789" s="49"/>
      <c r="J1789" s="54"/>
      <c r="K1789" s="49"/>
      <c r="L1789" s="49"/>
      <c r="M1789" s="41"/>
      <c r="N1789" s="7"/>
      <c r="O1789" s="8" t="str">
        <f t="shared" si="328"/>
        <v xml:space="preserve"> </v>
      </c>
      <c r="P1789" s="8" t="str">
        <f t="shared" si="329"/>
        <v xml:space="preserve"> </v>
      </c>
      <c r="Q1789" s="7"/>
      <c r="R1789" s="6"/>
      <c r="S1789" s="7"/>
      <c r="T1789" s="7"/>
      <c r="U1789" s="7"/>
      <c r="V1789" s="9"/>
      <c r="W1789" s="9"/>
      <c r="X1789" s="9"/>
      <c r="Y1789" s="9"/>
      <c r="Z1789" s="7"/>
      <c r="AA1789" s="7"/>
      <c r="AB1789" s="7"/>
      <c r="AC1789" s="7"/>
      <c r="AD1789" t="str">
        <f>IF('Invulblad per woning'!B1789=0," ","ja")</f>
        <v xml:space="preserve"> </v>
      </c>
      <c r="AE1789" s="10" t="str">
        <f t="shared" si="330"/>
        <v>nee</v>
      </c>
      <c r="AF1789" s="10">
        <f t="shared" si="331"/>
        <v>60</v>
      </c>
      <c r="AG1789" s="10">
        <f t="shared" si="332"/>
        <v>1944</v>
      </c>
      <c r="AH1789">
        <f t="shared" si="338"/>
        <v>0</v>
      </c>
      <c r="AI1789" s="10" t="str">
        <f t="shared" si="339"/>
        <v>nee 60 1944 0</v>
      </c>
      <c r="AJ1789" s="10" t="e">
        <f>_xlfn.XLOOKUP(AI1789,'Hybride Warmtepomp'!F$3:F$165,'Hybride Warmtepomp'!B$3:B$165)</f>
        <v>#N/A</v>
      </c>
      <c r="AK1789" t="str">
        <f t="shared" si="333"/>
        <v/>
      </c>
      <c r="AL1789" t="str">
        <f t="shared" si="337"/>
        <v>nee</v>
      </c>
      <c r="AM1789" t="str">
        <f t="shared" si="334"/>
        <v>nee</v>
      </c>
      <c r="AN1789" t="b">
        <f t="shared" si="335"/>
        <v>0</v>
      </c>
      <c r="AO1789" t="b">
        <f t="shared" si="336"/>
        <v>0</v>
      </c>
    </row>
    <row r="1790" spans="1:41">
      <c r="A1790" s="33"/>
      <c r="B1790" s="33"/>
      <c r="C1790" s="49"/>
      <c r="D1790" s="49"/>
      <c r="E1790" s="50"/>
      <c r="F1790" s="7"/>
      <c r="G1790" s="50"/>
      <c r="H1790" s="50"/>
      <c r="I1790" s="49"/>
      <c r="J1790" s="54"/>
      <c r="K1790" s="49"/>
      <c r="L1790" s="49"/>
      <c r="M1790" s="41"/>
      <c r="N1790" s="7"/>
      <c r="O1790" s="8" t="str">
        <f t="shared" si="328"/>
        <v xml:space="preserve"> </v>
      </c>
      <c r="P1790" s="8" t="str">
        <f t="shared" si="329"/>
        <v xml:space="preserve"> </v>
      </c>
      <c r="Q1790" s="7"/>
      <c r="R1790" s="6"/>
      <c r="S1790" s="7"/>
      <c r="T1790" s="7"/>
      <c r="U1790" s="7"/>
      <c r="V1790" s="9"/>
      <c r="W1790" s="9"/>
      <c r="X1790" s="9"/>
      <c r="Y1790" s="9"/>
      <c r="Z1790" s="7"/>
      <c r="AA1790" s="7"/>
      <c r="AB1790" s="7"/>
      <c r="AC1790" s="7"/>
      <c r="AD1790" t="str">
        <f>IF('Invulblad per woning'!B1790=0," ","ja")</f>
        <v xml:space="preserve"> </v>
      </c>
      <c r="AE1790" s="10" t="str">
        <f t="shared" si="330"/>
        <v>nee</v>
      </c>
      <c r="AF1790" s="10">
        <f t="shared" si="331"/>
        <v>60</v>
      </c>
      <c r="AG1790" s="10">
        <f t="shared" si="332"/>
        <v>1944</v>
      </c>
      <c r="AH1790">
        <f t="shared" si="338"/>
        <v>0</v>
      </c>
      <c r="AI1790" s="10" t="str">
        <f t="shared" si="339"/>
        <v>nee 60 1944 0</v>
      </c>
      <c r="AJ1790" s="10" t="e">
        <f>_xlfn.XLOOKUP(AI1790,'Hybride Warmtepomp'!F$3:F$165,'Hybride Warmtepomp'!B$3:B$165)</f>
        <v>#N/A</v>
      </c>
      <c r="AK1790" t="str">
        <f t="shared" si="333"/>
        <v/>
      </c>
      <c r="AL1790" t="str">
        <f t="shared" si="337"/>
        <v>nee</v>
      </c>
      <c r="AM1790" t="str">
        <f t="shared" si="334"/>
        <v>nee</v>
      </c>
      <c r="AN1790" t="b">
        <f t="shared" si="335"/>
        <v>0</v>
      </c>
      <c r="AO1790" t="b">
        <f t="shared" si="336"/>
        <v>0</v>
      </c>
    </row>
    <row r="1791" spans="1:41">
      <c r="A1791" s="33"/>
      <c r="B1791" s="33"/>
      <c r="C1791" s="49"/>
      <c r="D1791" s="49"/>
      <c r="E1791" s="50"/>
      <c r="F1791" s="7"/>
      <c r="G1791" s="50"/>
      <c r="H1791" s="50"/>
      <c r="I1791" s="49"/>
      <c r="J1791" s="54"/>
      <c r="K1791" s="49"/>
      <c r="L1791" s="49"/>
      <c r="M1791" s="41"/>
      <c r="N1791" s="7"/>
      <c r="O1791" s="8" t="str">
        <f t="shared" si="328"/>
        <v xml:space="preserve"> </v>
      </c>
      <c r="P1791" s="8" t="str">
        <f t="shared" si="329"/>
        <v xml:space="preserve"> </v>
      </c>
      <c r="Q1791" s="7"/>
      <c r="R1791" s="6"/>
      <c r="S1791" s="7"/>
      <c r="T1791" s="7"/>
      <c r="U1791" s="7"/>
      <c r="V1791" s="9"/>
      <c r="W1791" s="9"/>
      <c r="X1791" s="9"/>
      <c r="Y1791" s="9"/>
      <c r="Z1791" s="7"/>
      <c r="AA1791" s="7"/>
      <c r="AB1791" s="7"/>
      <c r="AC1791" s="7"/>
      <c r="AD1791" t="str">
        <f>IF('Invulblad per woning'!B1791=0," ","ja")</f>
        <v xml:space="preserve"> </v>
      </c>
      <c r="AE1791" s="10" t="str">
        <f t="shared" si="330"/>
        <v>nee</v>
      </c>
      <c r="AF1791" s="10">
        <f t="shared" si="331"/>
        <v>60</v>
      </c>
      <c r="AG1791" s="10">
        <f t="shared" si="332"/>
        <v>1944</v>
      </c>
      <c r="AH1791">
        <f t="shared" si="338"/>
        <v>0</v>
      </c>
      <c r="AI1791" s="10" t="str">
        <f t="shared" si="339"/>
        <v>nee 60 1944 0</v>
      </c>
      <c r="AJ1791" s="10" t="e">
        <f>_xlfn.XLOOKUP(AI1791,'Hybride Warmtepomp'!F$3:F$165,'Hybride Warmtepomp'!B$3:B$165)</f>
        <v>#N/A</v>
      </c>
      <c r="AK1791" t="str">
        <f t="shared" si="333"/>
        <v/>
      </c>
      <c r="AL1791" t="str">
        <f t="shared" si="337"/>
        <v>nee</v>
      </c>
      <c r="AM1791" t="str">
        <f t="shared" si="334"/>
        <v>nee</v>
      </c>
      <c r="AN1791" t="b">
        <f t="shared" si="335"/>
        <v>0</v>
      </c>
      <c r="AO1791" t="b">
        <f t="shared" si="336"/>
        <v>0</v>
      </c>
    </row>
    <row r="1792" spans="1:41">
      <c r="A1792" s="33"/>
      <c r="B1792" s="33"/>
      <c r="C1792" s="49"/>
      <c r="D1792" s="49"/>
      <c r="E1792" s="50"/>
      <c r="F1792" s="7"/>
      <c r="G1792" s="50"/>
      <c r="H1792" s="50"/>
      <c r="I1792" s="49"/>
      <c r="J1792" s="54"/>
      <c r="K1792" s="49"/>
      <c r="L1792" s="49"/>
      <c r="M1792" s="41"/>
      <c r="N1792" s="7"/>
      <c r="O1792" s="8" t="str">
        <f t="shared" si="328"/>
        <v xml:space="preserve"> </v>
      </c>
      <c r="P1792" s="8" t="str">
        <f t="shared" si="329"/>
        <v xml:space="preserve"> </v>
      </c>
      <c r="Q1792" s="7"/>
      <c r="R1792" s="6"/>
      <c r="S1792" s="7"/>
      <c r="T1792" s="7"/>
      <c r="U1792" s="7"/>
      <c r="V1792" s="9"/>
      <c r="W1792" s="9"/>
      <c r="X1792" s="9"/>
      <c r="Y1792" s="9"/>
      <c r="Z1792" s="7"/>
      <c r="AA1792" s="7"/>
      <c r="AB1792" s="7"/>
      <c r="AC1792" s="7"/>
      <c r="AD1792" t="str">
        <f>IF('Invulblad per woning'!B1792=0," ","ja")</f>
        <v xml:space="preserve"> </v>
      </c>
      <c r="AE1792" s="10" t="str">
        <f t="shared" si="330"/>
        <v>nee</v>
      </c>
      <c r="AF1792" s="10">
        <f t="shared" si="331"/>
        <v>60</v>
      </c>
      <c r="AG1792" s="10">
        <f t="shared" si="332"/>
        <v>1944</v>
      </c>
      <c r="AH1792">
        <f t="shared" si="338"/>
        <v>0</v>
      </c>
      <c r="AI1792" s="10" t="str">
        <f t="shared" si="339"/>
        <v>nee 60 1944 0</v>
      </c>
      <c r="AJ1792" s="10" t="e">
        <f>_xlfn.XLOOKUP(AI1792,'Hybride Warmtepomp'!F$3:F$165,'Hybride Warmtepomp'!B$3:B$165)</f>
        <v>#N/A</v>
      </c>
      <c r="AK1792" t="str">
        <f t="shared" si="333"/>
        <v/>
      </c>
      <c r="AL1792" t="str">
        <f t="shared" si="337"/>
        <v>nee</v>
      </c>
      <c r="AM1792" t="str">
        <f t="shared" si="334"/>
        <v>nee</v>
      </c>
      <c r="AN1792" t="b">
        <f t="shared" si="335"/>
        <v>0</v>
      </c>
      <c r="AO1792" t="b">
        <f t="shared" si="336"/>
        <v>0</v>
      </c>
    </row>
    <row r="1793" spans="1:41">
      <c r="A1793" s="33"/>
      <c r="B1793" s="33"/>
      <c r="C1793" s="49"/>
      <c r="D1793" s="49"/>
      <c r="E1793" s="50"/>
      <c r="F1793" s="7"/>
      <c r="G1793" s="50"/>
      <c r="H1793" s="50"/>
      <c r="I1793" s="49"/>
      <c r="J1793" s="54"/>
      <c r="K1793" s="49"/>
      <c r="L1793" s="49"/>
      <c r="M1793" s="41"/>
      <c r="N1793" s="7"/>
      <c r="O1793" s="8" t="str">
        <f t="shared" si="328"/>
        <v xml:space="preserve"> </v>
      </c>
      <c r="P1793" s="8" t="str">
        <f t="shared" si="329"/>
        <v xml:space="preserve"> </v>
      </c>
      <c r="Q1793" s="7"/>
      <c r="R1793" s="6"/>
      <c r="S1793" s="7"/>
      <c r="T1793" s="7"/>
      <c r="U1793" s="7"/>
      <c r="V1793" s="9"/>
      <c r="W1793" s="9"/>
      <c r="X1793" s="9"/>
      <c r="Y1793" s="9"/>
      <c r="Z1793" s="7"/>
      <c r="AA1793" s="7"/>
      <c r="AB1793" s="7"/>
      <c r="AC1793" s="7"/>
      <c r="AD1793" t="str">
        <f>IF('Invulblad per woning'!B1793=0," ","ja")</f>
        <v xml:space="preserve"> </v>
      </c>
      <c r="AE1793" s="10" t="str">
        <f t="shared" si="330"/>
        <v>nee</v>
      </c>
      <c r="AF1793" s="10">
        <f t="shared" si="331"/>
        <v>60</v>
      </c>
      <c r="AG1793" s="10">
        <f t="shared" si="332"/>
        <v>1944</v>
      </c>
      <c r="AH1793">
        <f t="shared" si="338"/>
        <v>0</v>
      </c>
      <c r="AI1793" s="10" t="str">
        <f t="shared" si="339"/>
        <v>nee 60 1944 0</v>
      </c>
      <c r="AJ1793" s="10" t="e">
        <f>_xlfn.XLOOKUP(AI1793,'Hybride Warmtepomp'!F$3:F$165,'Hybride Warmtepomp'!B$3:B$165)</f>
        <v>#N/A</v>
      </c>
      <c r="AK1793" t="str">
        <f t="shared" si="333"/>
        <v/>
      </c>
      <c r="AL1793" t="str">
        <f t="shared" si="337"/>
        <v>nee</v>
      </c>
      <c r="AM1793" t="str">
        <f t="shared" si="334"/>
        <v>nee</v>
      </c>
      <c r="AN1793" t="b">
        <f t="shared" si="335"/>
        <v>0</v>
      </c>
      <c r="AO1793" t="b">
        <f t="shared" si="336"/>
        <v>0</v>
      </c>
    </row>
    <row r="1794" spans="1:41">
      <c r="A1794" s="33"/>
      <c r="B1794" s="33"/>
      <c r="C1794" s="49"/>
      <c r="D1794" s="49"/>
      <c r="E1794" s="50"/>
      <c r="F1794" s="7"/>
      <c r="G1794" s="50"/>
      <c r="H1794" s="50"/>
      <c r="I1794" s="49"/>
      <c r="J1794" s="54"/>
      <c r="K1794" s="49"/>
      <c r="L1794" s="49"/>
      <c r="M1794" s="41"/>
      <c r="N1794" s="7"/>
      <c r="O1794" s="8" t="str">
        <f t="shared" si="328"/>
        <v xml:space="preserve"> </v>
      </c>
      <c r="P1794" s="8" t="str">
        <f t="shared" si="329"/>
        <v xml:space="preserve"> </v>
      </c>
      <c r="Q1794" s="7"/>
      <c r="R1794" s="6"/>
      <c r="S1794" s="7"/>
      <c r="T1794" s="7"/>
      <c r="U1794" s="7"/>
      <c r="V1794" s="9"/>
      <c r="W1794" s="9"/>
      <c r="X1794" s="9"/>
      <c r="Y1794" s="9"/>
      <c r="Z1794" s="7"/>
      <c r="AA1794" s="7"/>
      <c r="AB1794" s="7"/>
      <c r="AC1794" s="7"/>
      <c r="AD1794" t="str">
        <f>IF('Invulblad per woning'!B1794=0," ","ja")</f>
        <v xml:space="preserve"> </v>
      </c>
      <c r="AE1794" s="10" t="str">
        <f t="shared" si="330"/>
        <v>nee</v>
      </c>
      <c r="AF1794" s="10">
        <f t="shared" si="331"/>
        <v>60</v>
      </c>
      <c r="AG1794" s="10">
        <f t="shared" si="332"/>
        <v>1944</v>
      </c>
      <c r="AH1794">
        <f t="shared" si="338"/>
        <v>0</v>
      </c>
      <c r="AI1794" s="10" t="str">
        <f t="shared" si="339"/>
        <v>nee 60 1944 0</v>
      </c>
      <c r="AJ1794" s="10" t="e">
        <f>_xlfn.XLOOKUP(AI1794,'Hybride Warmtepomp'!F$3:F$165,'Hybride Warmtepomp'!B$3:B$165)</f>
        <v>#N/A</v>
      </c>
      <c r="AK1794" t="str">
        <f t="shared" si="333"/>
        <v/>
      </c>
      <c r="AL1794" t="str">
        <f t="shared" si="337"/>
        <v>nee</v>
      </c>
      <c r="AM1794" t="str">
        <f t="shared" si="334"/>
        <v>nee</v>
      </c>
      <c r="AN1794" t="b">
        <f t="shared" si="335"/>
        <v>0</v>
      </c>
      <c r="AO1794" t="b">
        <f t="shared" si="336"/>
        <v>0</v>
      </c>
    </row>
    <row r="1795" spans="1:41">
      <c r="A1795" s="33"/>
      <c r="B1795" s="33"/>
      <c r="C1795" s="49"/>
      <c r="D1795" s="49"/>
      <c r="E1795" s="50"/>
      <c r="F1795" s="7"/>
      <c r="G1795" s="50"/>
      <c r="H1795" s="50"/>
      <c r="I1795" s="49"/>
      <c r="J1795" s="54"/>
      <c r="K1795" s="49"/>
      <c r="L1795" s="49"/>
      <c r="M1795" s="41"/>
      <c r="N1795" s="7"/>
      <c r="O1795" s="8" t="str">
        <f t="shared" ref="O1795:O1858" si="340">IF(K1795*L1795/1000=0," ",K1795*L1795/1000)</f>
        <v xml:space="preserve"> </v>
      </c>
      <c r="P1795" s="8" t="str">
        <f t="shared" ref="P1795:P1858" si="341">IF(MIN(M1795:O1795)=0," ",MIN(M1795:O1795))</f>
        <v xml:space="preserve"> </v>
      </c>
      <c r="Q1795" s="7"/>
      <c r="R1795" s="6"/>
      <c r="S1795" s="7"/>
      <c r="T1795" s="7"/>
      <c r="U1795" s="7"/>
      <c r="V1795" s="9"/>
      <c r="W1795" s="9"/>
      <c r="X1795" s="9"/>
      <c r="Y1795" s="9"/>
      <c r="Z1795" s="7"/>
      <c r="AA1795" s="7"/>
      <c r="AB1795" s="7"/>
      <c r="AC1795" s="7"/>
      <c r="AD1795" t="str">
        <f>IF('Invulblad per woning'!B1795=0," ","ja")</f>
        <v xml:space="preserve"> </v>
      </c>
      <c r="AE1795" s="10" t="str">
        <f t="shared" si="330"/>
        <v>nee</v>
      </c>
      <c r="AF1795" s="10">
        <f t="shared" si="331"/>
        <v>60</v>
      </c>
      <c r="AG1795" s="10">
        <f t="shared" si="332"/>
        <v>1944</v>
      </c>
      <c r="AH1795">
        <f t="shared" si="338"/>
        <v>0</v>
      </c>
      <c r="AI1795" s="10" t="str">
        <f t="shared" si="339"/>
        <v>nee 60 1944 0</v>
      </c>
      <c r="AJ1795" s="10" t="e">
        <f>_xlfn.XLOOKUP(AI1795,'Hybride Warmtepomp'!F$3:F$165,'Hybride Warmtepomp'!B$3:B$165)</f>
        <v>#N/A</v>
      </c>
      <c r="AK1795" t="str">
        <f t="shared" si="333"/>
        <v/>
      </c>
      <c r="AL1795" t="str">
        <f t="shared" si="337"/>
        <v>nee</v>
      </c>
      <c r="AM1795" t="str">
        <f t="shared" si="334"/>
        <v>nee</v>
      </c>
      <c r="AN1795" t="b">
        <f t="shared" si="335"/>
        <v>0</v>
      </c>
      <c r="AO1795" t="b">
        <f t="shared" si="336"/>
        <v>0</v>
      </c>
    </row>
    <row r="1796" spans="1:41">
      <c r="A1796" s="33"/>
      <c r="B1796" s="33"/>
      <c r="C1796" s="49"/>
      <c r="D1796" s="49"/>
      <c r="E1796" s="50"/>
      <c r="F1796" s="7"/>
      <c r="G1796" s="50"/>
      <c r="H1796" s="50"/>
      <c r="I1796" s="49"/>
      <c r="J1796" s="54"/>
      <c r="K1796" s="49"/>
      <c r="L1796" s="49"/>
      <c r="M1796" s="41"/>
      <c r="N1796" s="7"/>
      <c r="O1796" s="8" t="str">
        <f t="shared" si="340"/>
        <v xml:space="preserve"> </v>
      </c>
      <c r="P1796" s="8" t="str">
        <f t="shared" si="341"/>
        <v xml:space="preserve"> </v>
      </c>
      <c r="Q1796" s="7"/>
      <c r="R1796" s="6"/>
      <c r="S1796" s="7"/>
      <c r="T1796" s="7"/>
      <c r="U1796" s="7"/>
      <c r="V1796" s="9"/>
      <c r="W1796" s="9"/>
      <c r="X1796" s="9"/>
      <c r="Y1796" s="9"/>
      <c r="Z1796" s="7"/>
      <c r="AA1796" s="7"/>
      <c r="AB1796" s="7"/>
      <c r="AC1796" s="7"/>
      <c r="AD1796" t="str">
        <f>IF('Invulblad per woning'!B1796=0," ","ja")</f>
        <v xml:space="preserve"> </v>
      </c>
      <c r="AE1796" s="10" t="str">
        <f t="shared" ref="AE1796:AE1859" si="342">_xlfn.XLOOKUP(T1796,"hybride","ja","nee")</f>
        <v>nee</v>
      </c>
      <c r="AF1796" s="10">
        <f t="shared" ref="AF1796:AF1859" si="343">IF(R1796&lt;=60,60,IF(R1796&lt;=80,80,IF(R1796&lt;=100,100,IF(R1796&lt;=125,125,IF(R1796&lt;=150,150,IF(R1796&lt;=175,175,200))))))</f>
        <v>60</v>
      </c>
      <c r="AG1796" s="10">
        <f t="shared" ref="AG1796:AG1859" si="344">IF(F1796&lt;1945,1944,IF(F1796&lt;1975,1974,IF(F1796&lt;1995,1994,1995)))</f>
        <v>1944</v>
      </c>
      <c r="AH1796">
        <f t="shared" si="338"/>
        <v>0</v>
      </c>
      <c r="AI1796" s="10" t="str">
        <f t="shared" si="339"/>
        <v>nee 60 1944 0</v>
      </c>
      <c r="AJ1796" s="10" t="e">
        <f>_xlfn.XLOOKUP(AI1796,'Hybride Warmtepomp'!F$3:F$165,'Hybride Warmtepomp'!B$3:B$165)</f>
        <v>#N/A</v>
      </c>
      <c r="AK1796" t="str">
        <f t="shared" ref="AK1796:AK1859" si="345">IFERROR(AJ1796,"")</f>
        <v/>
      </c>
      <c r="AL1796" t="str">
        <f t="shared" si="337"/>
        <v>nee</v>
      </c>
      <c r="AM1796" t="str">
        <f t="shared" ref="AM1796:AM1859" si="346">IF(AB1796="ja","ja","nee")</f>
        <v>nee</v>
      </c>
      <c r="AN1796" t="b">
        <f t="shared" ref="AN1796:AN1859" si="347">AND(K1796&gt;0,NOT(M1796&gt;0))</f>
        <v>0</v>
      </c>
      <c r="AO1796" t="b">
        <f t="shared" ref="AO1796:AO1859" si="348">AND(K1796&gt;0,NOT(L1796&gt;0))</f>
        <v>0</v>
      </c>
    </row>
    <row r="1797" spans="1:41">
      <c r="A1797" s="33"/>
      <c r="B1797" s="33"/>
      <c r="C1797" s="49"/>
      <c r="D1797" s="49"/>
      <c r="E1797" s="50"/>
      <c r="F1797" s="7"/>
      <c r="G1797" s="50"/>
      <c r="H1797" s="50"/>
      <c r="I1797" s="49"/>
      <c r="J1797" s="54"/>
      <c r="K1797" s="49"/>
      <c r="L1797" s="49"/>
      <c r="M1797" s="41"/>
      <c r="N1797" s="7"/>
      <c r="O1797" s="8" t="str">
        <f t="shared" si="340"/>
        <v xml:space="preserve"> </v>
      </c>
      <c r="P1797" s="8" t="str">
        <f t="shared" si="341"/>
        <v xml:space="preserve"> </v>
      </c>
      <c r="Q1797" s="7"/>
      <c r="R1797" s="6"/>
      <c r="S1797" s="7"/>
      <c r="T1797" s="7"/>
      <c r="U1797" s="7"/>
      <c r="V1797" s="9"/>
      <c r="W1797" s="9"/>
      <c r="X1797" s="9"/>
      <c r="Y1797" s="9"/>
      <c r="Z1797" s="7"/>
      <c r="AA1797" s="7"/>
      <c r="AB1797" s="7"/>
      <c r="AC1797" s="7"/>
      <c r="AD1797" t="str">
        <f>IF('Invulblad per woning'!B1797=0," ","ja")</f>
        <v xml:space="preserve"> </v>
      </c>
      <c r="AE1797" s="10" t="str">
        <f t="shared" si="342"/>
        <v>nee</v>
      </c>
      <c r="AF1797" s="10">
        <f t="shared" si="343"/>
        <v>60</v>
      </c>
      <c r="AG1797" s="10">
        <f t="shared" si="344"/>
        <v>1944</v>
      </c>
      <c r="AH1797">
        <f t="shared" si="338"/>
        <v>0</v>
      </c>
      <c r="AI1797" s="10" t="str">
        <f t="shared" si="339"/>
        <v>nee 60 1944 0</v>
      </c>
      <c r="AJ1797" s="10" t="e">
        <f>_xlfn.XLOOKUP(AI1797,'Hybride Warmtepomp'!F$3:F$165,'Hybride Warmtepomp'!B$3:B$165)</f>
        <v>#N/A</v>
      </c>
      <c r="AK1797" t="str">
        <f t="shared" si="345"/>
        <v/>
      </c>
      <c r="AL1797" t="str">
        <f t="shared" ref="AL1797:AL1860" si="349">IF(S1797="warmtepomp","ja","nee")</f>
        <v>nee</v>
      </c>
      <c r="AM1797" t="str">
        <f t="shared" si="346"/>
        <v>nee</v>
      </c>
      <c r="AN1797" t="b">
        <f t="shared" si="347"/>
        <v>0</v>
      </c>
      <c r="AO1797" t="b">
        <f t="shared" si="348"/>
        <v>0</v>
      </c>
    </row>
    <row r="1798" spans="1:41">
      <c r="A1798" s="33"/>
      <c r="B1798" s="33"/>
      <c r="C1798" s="49"/>
      <c r="D1798" s="49"/>
      <c r="E1798" s="50"/>
      <c r="F1798" s="7"/>
      <c r="G1798" s="50"/>
      <c r="H1798" s="50"/>
      <c r="I1798" s="49"/>
      <c r="J1798" s="54"/>
      <c r="K1798" s="49"/>
      <c r="L1798" s="49"/>
      <c r="M1798" s="41"/>
      <c r="N1798" s="7"/>
      <c r="O1798" s="8" t="str">
        <f t="shared" si="340"/>
        <v xml:space="preserve"> </v>
      </c>
      <c r="P1798" s="8" t="str">
        <f t="shared" si="341"/>
        <v xml:space="preserve"> </v>
      </c>
      <c r="Q1798" s="7"/>
      <c r="R1798" s="6"/>
      <c r="S1798" s="7"/>
      <c r="T1798" s="7"/>
      <c r="U1798" s="7"/>
      <c r="V1798" s="9"/>
      <c r="W1798" s="9"/>
      <c r="X1798" s="9"/>
      <c r="Y1798" s="9"/>
      <c r="Z1798" s="7"/>
      <c r="AA1798" s="7"/>
      <c r="AB1798" s="7"/>
      <c r="AC1798" s="7"/>
      <c r="AD1798" t="str">
        <f>IF('Invulblad per woning'!B1798=0," ","ja")</f>
        <v xml:space="preserve"> </v>
      </c>
      <c r="AE1798" s="10" t="str">
        <f t="shared" si="342"/>
        <v>nee</v>
      </c>
      <c r="AF1798" s="10">
        <f t="shared" si="343"/>
        <v>60</v>
      </c>
      <c r="AG1798" s="10">
        <f t="shared" si="344"/>
        <v>1944</v>
      </c>
      <c r="AH1798">
        <f t="shared" si="338"/>
        <v>0</v>
      </c>
      <c r="AI1798" s="10" t="str">
        <f t="shared" si="339"/>
        <v>nee 60 1944 0</v>
      </c>
      <c r="AJ1798" s="10" t="e">
        <f>_xlfn.XLOOKUP(AI1798,'Hybride Warmtepomp'!F$3:F$165,'Hybride Warmtepomp'!B$3:B$165)</f>
        <v>#N/A</v>
      </c>
      <c r="AK1798" t="str">
        <f t="shared" si="345"/>
        <v/>
      </c>
      <c r="AL1798" t="str">
        <f t="shared" si="349"/>
        <v>nee</v>
      </c>
      <c r="AM1798" t="str">
        <f t="shared" si="346"/>
        <v>nee</v>
      </c>
      <c r="AN1798" t="b">
        <f t="shared" si="347"/>
        <v>0</v>
      </c>
      <c r="AO1798" t="b">
        <f t="shared" si="348"/>
        <v>0</v>
      </c>
    </row>
    <row r="1799" spans="1:41">
      <c r="A1799" s="33"/>
      <c r="B1799" s="33"/>
      <c r="C1799" s="49"/>
      <c r="D1799" s="49"/>
      <c r="E1799" s="50"/>
      <c r="F1799" s="7"/>
      <c r="G1799" s="50"/>
      <c r="H1799" s="50"/>
      <c r="I1799" s="49"/>
      <c r="J1799" s="54"/>
      <c r="K1799" s="49"/>
      <c r="L1799" s="49"/>
      <c r="M1799" s="41"/>
      <c r="N1799" s="7"/>
      <c r="O1799" s="8" t="str">
        <f t="shared" si="340"/>
        <v xml:space="preserve"> </v>
      </c>
      <c r="P1799" s="8" t="str">
        <f t="shared" si="341"/>
        <v xml:space="preserve"> </v>
      </c>
      <c r="Q1799" s="7"/>
      <c r="R1799" s="6"/>
      <c r="S1799" s="7"/>
      <c r="T1799" s="7"/>
      <c r="U1799" s="7"/>
      <c r="V1799" s="9"/>
      <c r="W1799" s="9"/>
      <c r="X1799" s="9"/>
      <c r="Y1799" s="9"/>
      <c r="Z1799" s="7"/>
      <c r="AA1799" s="7"/>
      <c r="AB1799" s="7"/>
      <c r="AC1799" s="7"/>
      <c r="AD1799" t="str">
        <f>IF('Invulblad per woning'!B1799=0," ","ja")</f>
        <v xml:space="preserve"> </v>
      </c>
      <c r="AE1799" s="10" t="str">
        <f t="shared" si="342"/>
        <v>nee</v>
      </c>
      <c r="AF1799" s="10">
        <f t="shared" si="343"/>
        <v>60</v>
      </c>
      <c r="AG1799" s="10">
        <f t="shared" si="344"/>
        <v>1944</v>
      </c>
      <c r="AH1799">
        <f t="shared" si="338"/>
        <v>0</v>
      </c>
      <c r="AI1799" s="10" t="str">
        <f t="shared" si="339"/>
        <v>nee 60 1944 0</v>
      </c>
      <c r="AJ1799" s="10" t="e">
        <f>_xlfn.XLOOKUP(AI1799,'Hybride Warmtepomp'!F$3:F$165,'Hybride Warmtepomp'!B$3:B$165)</f>
        <v>#N/A</v>
      </c>
      <c r="AK1799" t="str">
        <f t="shared" si="345"/>
        <v/>
      </c>
      <c r="AL1799" t="str">
        <f t="shared" si="349"/>
        <v>nee</v>
      </c>
      <c r="AM1799" t="str">
        <f t="shared" si="346"/>
        <v>nee</v>
      </c>
      <c r="AN1799" t="b">
        <f t="shared" si="347"/>
        <v>0</v>
      </c>
      <c r="AO1799" t="b">
        <f t="shared" si="348"/>
        <v>0</v>
      </c>
    </row>
    <row r="1800" spans="1:41">
      <c r="A1800" s="33"/>
      <c r="B1800" s="33"/>
      <c r="C1800" s="49"/>
      <c r="D1800" s="49"/>
      <c r="E1800" s="50"/>
      <c r="F1800" s="7"/>
      <c r="G1800" s="50"/>
      <c r="H1800" s="50"/>
      <c r="I1800" s="49"/>
      <c r="J1800" s="54"/>
      <c r="K1800" s="49"/>
      <c r="L1800" s="49"/>
      <c r="M1800" s="41"/>
      <c r="N1800" s="7"/>
      <c r="O1800" s="8" t="str">
        <f t="shared" si="340"/>
        <v xml:space="preserve"> </v>
      </c>
      <c r="P1800" s="8" t="str">
        <f t="shared" si="341"/>
        <v xml:space="preserve"> </v>
      </c>
      <c r="Q1800" s="7"/>
      <c r="R1800" s="6"/>
      <c r="S1800" s="7"/>
      <c r="T1800" s="7"/>
      <c r="U1800" s="7"/>
      <c r="V1800" s="9"/>
      <c r="W1800" s="9"/>
      <c r="X1800" s="9"/>
      <c r="Y1800" s="9"/>
      <c r="Z1800" s="7"/>
      <c r="AA1800" s="7"/>
      <c r="AB1800" s="7"/>
      <c r="AC1800" s="7"/>
      <c r="AD1800" t="str">
        <f>IF('Invulblad per woning'!B1800=0," ","ja")</f>
        <v xml:space="preserve"> </v>
      </c>
      <c r="AE1800" s="10" t="str">
        <f t="shared" si="342"/>
        <v>nee</v>
      </c>
      <c r="AF1800" s="10">
        <f t="shared" si="343"/>
        <v>60</v>
      </c>
      <c r="AG1800" s="10">
        <f t="shared" si="344"/>
        <v>1944</v>
      </c>
      <c r="AH1800">
        <f t="shared" si="338"/>
        <v>0</v>
      </c>
      <c r="AI1800" s="10" t="str">
        <f t="shared" si="339"/>
        <v>nee 60 1944 0</v>
      </c>
      <c r="AJ1800" s="10" t="e">
        <f>_xlfn.XLOOKUP(AI1800,'Hybride Warmtepomp'!F$3:F$165,'Hybride Warmtepomp'!B$3:B$165)</f>
        <v>#N/A</v>
      </c>
      <c r="AK1800" t="str">
        <f t="shared" si="345"/>
        <v/>
      </c>
      <c r="AL1800" t="str">
        <f t="shared" si="349"/>
        <v>nee</v>
      </c>
      <c r="AM1800" t="str">
        <f t="shared" si="346"/>
        <v>nee</v>
      </c>
      <c r="AN1800" t="b">
        <f t="shared" si="347"/>
        <v>0</v>
      </c>
      <c r="AO1800" t="b">
        <f t="shared" si="348"/>
        <v>0</v>
      </c>
    </row>
    <row r="1801" spans="1:41">
      <c r="A1801" s="33"/>
      <c r="B1801" s="33"/>
      <c r="C1801" s="49"/>
      <c r="D1801" s="49"/>
      <c r="E1801" s="50"/>
      <c r="F1801" s="7"/>
      <c r="G1801" s="50"/>
      <c r="H1801" s="50"/>
      <c r="I1801" s="49"/>
      <c r="J1801" s="54"/>
      <c r="K1801" s="49"/>
      <c r="L1801" s="49"/>
      <c r="M1801" s="41"/>
      <c r="N1801" s="7"/>
      <c r="O1801" s="8" t="str">
        <f t="shared" si="340"/>
        <v xml:space="preserve"> </v>
      </c>
      <c r="P1801" s="8" t="str">
        <f t="shared" si="341"/>
        <v xml:space="preserve"> </v>
      </c>
      <c r="Q1801" s="7"/>
      <c r="R1801" s="6"/>
      <c r="S1801" s="7"/>
      <c r="T1801" s="7"/>
      <c r="U1801" s="7"/>
      <c r="V1801" s="9"/>
      <c r="W1801" s="9"/>
      <c r="X1801" s="9"/>
      <c r="Y1801" s="9"/>
      <c r="Z1801" s="7"/>
      <c r="AA1801" s="7"/>
      <c r="AB1801" s="7"/>
      <c r="AC1801" s="7"/>
      <c r="AD1801" t="str">
        <f>IF('Invulblad per woning'!B1801=0," ","ja")</f>
        <v xml:space="preserve"> </v>
      </c>
      <c r="AE1801" s="10" t="str">
        <f t="shared" si="342"/>
        <v>nee</v>
      </c>
      <c r="AF1801" s="10">
        <f t="shared" si="343"/>
        <v>60</v>
      </c>
      <c r="AG1801" s="10">
        <f t="shared" si="344"/>
        <v>1944</v>
      </c>
      <c r="AH1801">
        <f t="shared" si="338"/>
        <v>0</v>
      </c>
      <c r="AI1801" s="10" t="str">
        <f t="shared" si="339"/>
        <v>nee 60 1944 0</v>
      </c>
      <c r="AJ1801" s="10" t="e">
        <f>_xlfn.XLOOKUP(AI1801,'Hybride Warmtepomp'!F$3:F$165,'Hybride Warmtepomp'!B$3:B$165)</f>
        <v>#N/A</v>
      </c>
      <c r="AK1801" t="str">
        <f t="shared" si="345"/>
        <v/>
      </c>
      <c r="AL1801" t="str">
        <f t="shared" si="349"/>
        <v>nee</v>
      </c>
      <c r="AM1801" t="str">
        <f t="shared" si="346"/>
        <v>nee</v>
      </c>
      <c r="AN1801" t="b">
        <f t="shared" si="347"/>
        <v>0</v>
      </c>
      <c r="AO1801" t="b">
        <f t="shared" si="348"/>
        <v>0</v>
      </c>
    </row>
    <row r="1802" spans="1:41">
      <c r="A1802" s="33"/>
      <c r="B1802" s="33"/>
      <c r="C1802" s="49"/>
      <c r="D1802" s="49"/>
      <c r="E1802" s="50"/>
      <c r="F1802" s="7"/>
      <c r="G1802" s="50"/>
      <c r="H1802" s="50"/>
      <c r="I1802" s="49"/>
      <c r="J1802" s="54"/>
      <c r="K1802" s="49"/>
      <c r="L1802" s="49"/>
      <c r="M1802" s="41"/>
      <c r="N1802" s="7"/>
      <c r="O1802" s="8" t="str">
        <f t="shared" si="340"/>
        <v xml:space="preserve"> </v>
      </c>
      <c r="P1802" s="8" t="str">
        <f t="shared" si="341"/>
        <v xml:space="preserve"> </v>
      </c>
      <c r="Q1802" s="7"/>
      <c r="R1802" s="6"/>
      <c r="S1802" s="7"/>
      <c r="T1802" s="7"/>
      <c r="U1802" s="7"/>
      <c r="V1802" s="9"/>
      <c r="W1802" s="9"/>
      <c r="X1802" s="9"/>
      <c r="Y1802" s="9"/>
      <c r="Z1802" s="7"/>
      <c r="AA1802" s="7"/>
      <c r="AB1802" s="7"/>
      <c r="AC1802" s="7"/>
      <c r="AD1802" t="str">
        <f>IF('Invulblad per woning'!B1802=0," ","ja")</f>
        <v xml:space="preserve"> </v>
      </c>
      <c r="AE1802" s="10" t="str">
        <f t="shared" si="342"/>
        <v>nee</v>
      </c>
      <c r="AF1802" s="10">
        <f t="shared" si="343"/>
        <v>60</v>
      </c>
      <c r="AG1802" s="10">
        <f t="shared" si="344"/>
        <v>1944</v>
      </c>
      <c r="AH1802">
        <f t="shared" si="338"/>
        <v>0</v>
      </c>
      <c r="AI1802" s="10" t="str">
        <f t="shared" si="339"/>
        <v>nee 60 1944 0</v>
      </c>
      <c r="AJ1802" s="10" t="e">
        <f>_xlfn.XLOOKUP(AI1802,'Hybride Warmtepomp'!F$3:F$165,'Hybride Warmtepomp'!B$3:B$165)</f>
        <v>#N/A</v>
      </c>
      <c r="AK1802" t="str">
        <f t="shared" si="345"/>
        <v/>
      </c>
      <c r="AL1802" t="str">
        <f t="shared" si="349"/>
        <v>nee</v>
      </c>
      <c r="AM1802" t="str">
        <f t="shared" si="346"/>
        <v>nee</v>
      </c>
      <c r="AN1802" t="b">
        <f t="shared" si="347"/>
        <v>0</v>
      </c>
      <c r="AO1802" t="b">
        <f t="shared" si="348"/>
        <v>0</v>
      </c>
    </row>
    <row r="1803" spans="1:41">
      <c r="A1803" s="33"/>
      <c r="B1803" s="33"/>
      <c r="C1803" s="49"/>
      <c r="D1803" s="49"/>
      <c r="E1803" s="50"/>
      <c r="F1803" s="7"/>
      <c r="G1803" s="50"/>
      <c r="H1803" s="50"/>
      <c r="I1803" s="49"/>
      <c r="J1803" s="54"/>
      <c r="K1803" s="49"/>
      <c r="L1803" s="49"/>
      <c r="M1803" s="41"/>
      <c r="N1803" s="7"/>
      <c r="O1803" s="8" t="str">
        <f t="shared" si="340"/>
        <v xml:space="preserve"> </v>
      </c>
      <c r="P1803" s="8" t="str">
        <f t="shared" si="341"/>
        <v xml:space="preserve"> </v>
      </c>
      <c r="Q1803" s="7"/>
      <c r="R1803" s="6"/>
      <c r="S1803" s="7"/>
      <c r="T1803" s="7"/>
      <c r="U1803" s="7"/>
      <c r="V1803" s="9"/>
      <c r="W1803" s="9"/>
      <c r="X1803" s="9"/>
      <c r="Y1803" s="9"/>
      <c r="Z1803" s="7"/>
      <c r="AA1803" s="7"/>
      <c r="AB1803" s="7"/>
      <c r="AC1803" s="7"/>
      <c r="AD1803" t="str">
        <f>IF('Invulblad per woning'!B1803=0," ","ja")</f>
        <v xml:space="preserve"> </v>
      </c>
      <c r="AE1803" s="10" t="str">
        <f t="shared" si="342"/>
        <v>nee</v>
      </c>
      <c r="AF1803" s="10">
        <f t="shared" si="343"/>
        <v>60</v>
      </c>
      <c r="AG1803" s="10">
        <f t="shared" si="344"/>
        <v>1944</v>
      </c>
      <c r="AH1803">
        <f t="shared" si="338"/>
        <v>0</v>
      </c>
      <c r="AI1803" s="10" t="str">
        <f t="shared" si="339"/>
        <v>nee 60 1944 0</v>
      </c>
      <c r="AJ1803" s="10" t="e">
        <f>_xlfn.XLOOKUP(AI1803,'Hybride Warmtepomp'!F$3:F$165,'Hybride Warmtepomp'!B$3:B$165)</f>
        <v>#N/A</v>
      </c>
      <c r="AK1803" t="str">
        <f t="shared" si="345"/>
        <v/>
      </c>
      <c r="AL1803" t="str">
        <f t="shared" si="349"/>
        <v>nee</v>
      </c>
      <c r="AM1803" t="str">
        <f t="shared" si="346"/>
        <v>nee</v>
      </c>
      <c r="AN1803" t="b">
        <f t="shared" si="347"/>
        <v>0</v>
      </c>
      <c r="AO1803" t="b">
        <f t="shared" si="348"/>
        <v>0</v>
      </c>
    </row>
    <row r="1804" spans="1:41">
      <c r="A1804" s="33"/>
      <c r="B1804" s="33"/>
      <c r="C1804" s="49"/>
      <c r="D1804" s="49"/>
      <c r="E1804" s="50"/>
      <c r="F1804" s="7"/>
      <c r="G1804" s="50"/>
      <c r="H1804" s="50"/>
      <c r="I1804" s="49"/>
      <c r="J1804" s="54"/>
      <c r="K1804" s="49"/>
      <c r="L1804" s="49"/>
      <c r="M1804" s="41"/>
      <c r="N1804" s="7"/>
      <c r="O1804" s="8" t="str">
        <f t="shared" si="340"/>
        <v xml:space="preserve"> </v>
      </c>
      <c r="P1804" s="8" t="str">
        <f t="shared" si="341"/>
        <v xml:space="preserve"> </v>
      </c>
      <c r="Q1804" s="7"/>
      <c r="R1804" s="6"/>
      <c r="S1804" s="7"/>
      <c r="T1804" s="7"/>
      <c r="U1804" s="7"/>
      <c r="V1804" s="9"/>
      <c r="W1804" s="9"/>
      <c r="X1804" s="9"/>
      <c r="Y1804" s="9"/>
      <c r="Z1804" s="7"/>
      <c r="AA1804" s="7"/>
      <c r="AB1804" s="7"/>
      <c r="AC1804" s="7"/>
      <c r="AD1804" t="str">
        <f>IF('Invulblad per woning'!B1804=0," ","ja")</f>
        <v xml:space="preserve"> </v>
      </c>
      <c r="AE1804" s="10" t="str">
        <f t="shared" si="342"/>
        <v>nee</v>
      </c>
      <c r="AF1804" s="10">
        <f t="shared" si="343"/>
        <v>60</v>
      </c>
      <c r="AG1804" s="10">
        <f t="shared" si="344"/>
        <v>1944</v>
      </c>
      <c r="AH1804">
        <f t="shared" si="338"/>
        <v>0</v>
      </c>
      <c r="AI1804" s="10" t="str">
        <f t="shared" si="339"/>
        <v>nee 60 1944 0</v>
      </c>
      <c r="AJ1804" s="10" t="e">
        <f>_xlfn.XLOOKUP(AI1804,'Hybride Warmtepomp'!F$3:F$165,'Hybride Warmtepomp'!B$3:B$165)</f>
        <v>#N/A</v>
      </c>
      <c r="AK1804" t="str">
        <f t="shared" si="345"/>
        <v/>
      </c>
      <c r="AL1804" t="str">
        <f t="shared" si="349"/>
        <v>nee</v>
      </c>
      <c r="AM1804" t="str">
        <f t="shared" si="346"/>
        <v>nee</v>
      </c>
      <c r="AN1804" t="b">
        <f t="shared" si="347"/>
        <v>0</v>
      </c>
      <c r="AO1804" t="b">
        <f t="shared" si="348"/>
        <v>0</v>
      </c>
    </row>
    <row r="1805" spans="1:41">
      <c r="A1805" s="33"/>
      <c r="B1805" s="33"/>
      <c r="C1805" s="49"/>
      <c r="D1805" s="49"/>
      <c r="E1805" s="50"/>
      <c r="F1805" s="7"/>
      <c r="G1805" s="50"/>
      <c r="H1805" s="50"/>
      <c r="I1805" s="49"/>
      <c r="J1805" s="54"/>
      <c r="K1805" s="49"/>
      <c r="L1805" s="49"/>
      <c r="M1805" s="41"/>
      <c r="N1805" s="7"/>
      <c r="O1805" s="8" t="str">
        <f t="shared" si="340"/>
        <v xml:space="preserve"> </v>
      </c>
      <c r="P1805" s="8" t="str">
        <f t="shared" si="341"/>
        <v xml:space="preserve"> </v>
      </c>
      <c r="Q1805" s="7"/>
      <c r="R1805" s="6"/>
      <c r="S1805" s="7"/>
      <c r="T1805" s="7"/>
      <c r="U1805" s="7"/>
      <c r="V1805" s="9"/>
      <c r="W1805" s="9"/>
      <c r="X1805" s="9"/>
      <c r="Y1805" s="9"/>
      <c r="Z1805" s="7"/>
      <c r="AA1805" s="7"/>
      <c r="AB1805" s="7"/>
      <c r="AC1805" s="7"/>
      <c r="AD1805" t="str">
        <f>IF('Invulblad per woning'!B1805=0," ","ja")</f>
        <v xml:space="preserve"> </v>
      </c>
      <c r="AE1805" s="10" t="str">
        <f t="shared" si="342"/>
        <v>nee</v>
      </c>
      <c r="AF1805" s="10">
        <f t="shared" si="343"/>
        <v>60</v>
      </c>
      <c r="AG1805" s="10">
        <f t="shared" si="344"/>
        <v>1944</v>
      </c>
      <c r="AH1805">
        <f t="shared" si="338"/>
        <v>0</v>
      </c>
      <c r="AI1805" s="10" t="str">
        <f t="shared" si="339"/>
        <v>nee 60 1944 0</v>
      </c>
      <c r="AJ1805" s="10" t="e">
        <f>_xlfn.XLOOKUP(AI1805,'Hybride Warmtepomp'!F$3:F$165,'Hybride Warmtepomp'!B$3:B$165)</f>
        <v>#N/A</v>
      </c>
      <c r="AK1805" t="str">
        <f t="shared" si="345"/>
        <v/>
      </c>
      <c r="AL1805" t="str">
        <f t="shared" si="349"/>
        <v>nee</v>
      </c>
      <c r="AM1805" t="str">
        <f t="shared" si="346"/>
        <v>nee</v>
      </c>
      <c r="AN1805" t="b">
        <f t="shared" si="347"/>
        <v>0</v>
      </c>
      <c r="AO1805" t="b">
        <f t="shared" si="348"/>
        <v>0</v>
      </c>
    </row>
    <row r="1806" spans="1:41">
      <c r="A1806" s="33"/>
      <c r="B1806" s="33"/>
      <c r="C1806" s="49"/>
      <c r="D1806" s="49"/>
      <c r="E1806" s="50"/>
      <c r="F1806" s="7"/>
      <c r="G1806" s="50"/>
      <c r="H1806" s="50"/>
      <c r="I1806" s="49"/>
      <c r="J1806" s="54"/>
      <c r="K1806" s="49"/>
      <c r="L1806" s="49"/>
      <c r="M1806" s="41"/>
      <c r="N1806" s="7"/>
      <c r="O1806" s="8" t="str">
        <f t="shared" si="340"/>
        <v xml:space="preserve"> </v>
      </c>
      <c r="P1806" s="8" t="str">
        <f t="shared" si="341"/>
        <v xml:space="preserve"> </v>
      </c>
      <c r="Q1806" s="7"/>
      <c r="R1806" s="6"/>
      <c r="S1806" s="7"/>
      <c r="T1806" s="7"/>
      <c r="U1806" s="7"/>
      <c r="V1806" s="9"/>
      <c r="W1806" s="9"/>
      <c r="X1806" s="9"/>
      <c r="Y1806" s="9"/>
      <c r="Z1806" s="7"/>
      <c r="AA1806" s="7"/>
      <c r="AB1806" s="7"/>
      <c r="AC1806" s="7"/>
      <c r="AD1806" t="str">
        <f>IF('Invulblad per woning'!B1806=0," ","ja")</f>
        <v xml:space="preserve"> </v>
      </c>
      <c r="AE1806" s="10" t="str">
        <f t="shared" si="342"/>
        <v>nee</v>
      </c>
      <c r="AF1806" s="10">
        <f t="shared" si="343"/>
        <v>60</v>
      </c>
      <c r="AG1806" s="10">
        <f t="shared" si="344"/>
        <v>1944</v>
      </c>
      <c r="AH1806">
        <f t="shared" si="338"/>
        <v>0</v>
      </c>
      <c r="AI1806" s="10" t="str">
        <f t="shared" si="339"/>
        <v>nee 60 1944 0</v>
      </c>
      <c r="AJ1806" s="10" t="e">
        <f>_xlfn.XLOOKUP(AI1806,'Hybride Warmtepomp'!F$3:F$165,'Hybride Warmtepomp'!B$3:B$165)</f>
        <v>#N/A</v>
      </c>
      <c r="AK1806" t="str">
        <f t="shared" si="345"/>
        <v/>
      </c>
      <c r="AL1806" t="str">
        <f t="shared" si="349"/>
        <v>nee</v>
      </c>
      <c r="AM1806" t="str">
        <f t="shared" si="346"/>
        <v>nee</v>
      </c>
      <c r="AN1806" t="b">
        <f t="shared" si="347"/>
        <v>0</v>
      </c>
      <c r="AO1806" t="b">
        <f t="shared" si="348"/>
        <v>0</v>
      </c>
    </row>
    <row r="1807" spans="1:41">
      <c r="A1807" s="33"/>
      <c r="B1807" s="33"/>
      <c r="C1807" s="49"/>
      <c r="D1807" s="49"/>
      <c r="E1807" s="50"/>
      <c r="F1807" s="7"/>
      <c r="G1807" s="50"/>
      <c r="H1807" s="50"/>
      <c r="I1807" s="49"/>
      <c r="J1807" s="54"/>
      <c r="K1807" s="49"/>
      <c r="L1807" s="49"/>
      <c r="M1807" s="41"/>
      <c r="N1807" s="7"/>
      <c r="O1807" s="8" t="str">
        <f t="shared" si="340"/>
        <v xml:space="preserve"> </v>
      </c>
      <c r="P1807" s="8" t="str">
        <f t="shared" si="341"/>
        <v xml:space="preserve"> </v>
      </c>
      <c r="Q1807" s="7"/>
      <c r="R1807" s="6"/>
      <c r="S1807" s="7"/>
      <c r="T1807" s="7"/>
      <c r="U1807" s="7"/>
      <c r="V1807" s="9"/>
      <c r="W1807" s="9"/>
      <c r="X1807" s="9"/>
      <c r="Y1807" s="9"/>
      <c r="Z1807" s="7"/>
      <c r="AA1807" s="7"/>
      <c r="AB1807" s="7"/>
      <c r="AC1807" s="7"/>
      <c r="AD1807" t="str">
        <f>IF('Invulblad per woning'!B1807=0," ","ja")</f>
        <v xml:space="preserve"> </v>
      </c>
      <c r="AE1807" s="10" t="str">
        <f t="shared" si="342"/>
        <v>nee</v>
      </c>
      <c r="AF1807" s="10">
        <f t="shared" si="343"/>
        <v>60</v>
      </c>
      <c r="AG1807" s="10">
        <f t="shared" si="344"/>
        <v>1944</v>
      </c>
      <c r="AH1807">
        <f t="shared" si="338"/>
        <v>0</v>
      </c>
      <c r="AI1807" s="10" t="str">
        <f t="shared" si="339"/>
        <v>nee 60 1944 0</v>
      </c>
      <c r="AJ1807" s="10" t="e">
        <f>_xlfn.XLOOKUP(AI1807,'Hybride Warmtepomp'!F$3:F$165,'Hybride Warmtepomp'!B$3:B$165)</f>
        <v>#N/A</v>
      </c>
      <c r="AK1807" t="str">
        <f t="shared" si="345"/>
        <v/>
      </c>
      <c r="AL1807" t="str">
        <f t="shared" si="349"/>
        <v>nee</v>
      </c>
      <c r="AM1807" t="str">
        <f t="shared" si="346"/>
        <v>nee</v>
      </c>
      <c r="AN1807" t="b">
        <f t="shared" si="347"/>
        <v>0</v>
      </c>
      <c r="AO1807" t="b">
        <f t="shared" si="348"/>
        <v>0</v>
      </c>
    </row>
    <row r="1808" spans="1:41">
      <c r="A1808" s="33"/>
      <c r="B1808" s="33"/>
      <c r="C1808" s="49"/>
      <c r="D1808" s="49"/>
      <c r="E1808" s="50"/>
      <c r="F1808" s="7"/>
      <c r="G1808" s="50"/>
      <c r="H1808" s="50"/>
      <c r="I1808" s="49"/>
      <c r="J1808" s="54"/>
      <c r="K1808" s="49"/>
      <c r="L1808" s="49"/>
      <c r="M1808" s="41"/>
      <c r="N1808" s="7"/>
      <c r="O1808" s="8" t="str">
        <f t="shared" si="340"/>
        <v xml:space="preserve"> </v>
      </c>
      <c r="P1808" s="8" t="str">
        <f t="shared" si="341"/>
        <v xml:space="preserve"> </v>
      </c>
      <c r="Q1808" s="7"/>
      <c r="R1808" s="6"/>
      <c r="S1808" s="7"/>
      <c r="T1808" s="7"/>
      <c r="U1808" s="7"/>
      <c r="V1808" s="9"/>
      <c r="W1808" s="9"/>
      <c r="X1808" s="9"/>
      <c r="Y1808" s="9"/>
      <c r="Z1808" s="7"/>
      <c r="AA1808" s="7"/>
      <c r="AB1808" s="7"/>
      <c r="AC1808" s="7"/>
      <c r="AD1808" t="str">
        <f>IF('Invulblad per woning'!B1808=0," ","ja")</f>
        <v xml:space="preserve"> </v>
      </c>
      <c r="AE1808" s="10" t="str">
        <f t="shared" si="342"/>
        <v>nee</v>
      </c>
      <c r="AF1808" s="10">
        <f t="shared" si="343"/>
        <v>60</v>
      </c>
      <c r="AG1808" s="10">
        <f t="shared" si="344"/>
        <v>1944</v>
      </c>
      <c r="AH1808">
        <f t="shared" si="338"/>
        <v>0</v>
      </c>
      <c r="AI1808" s="10" t="str">
        <f t="shared" si="339"/>
        <v>nee 60 1944 0</v>
      </c>
      <c r="AJ1808" s="10" t="e">
        <f>_xlfn.XLOOKUP(AI1808,'Hybride Warmtepomp'!F$3:F$165,'Hybride Warmtepomp'!B$3:B$165)</f>
        <v>#N/A</v>
      </c>
      <c r="AK1808" t="str">
        <f t="shared" si="345"/>
        <v/>
      </c>
      <c r="AL1808" t="str">
        <f t="shared" si="349"/>
        <v>nee</v>
      </c>
      <c r="AM1808" t="str">
        <f t="shared" si="346"/>
        <v>nee</v>
      </c>
      <c r="AN1808" t="b">
        <f t="shared" si="347"/>
        <v>0</v>
      </c>
      <c r="AO1808" t="b">
        <f t="shared" si="348"/>
        <v>0</v>
      </c>
    </row>
    <row r="1809" spans="1:41">
      <c r="A1809" s="33"/>
      <c r="B1809" s="33"/>
      <c r="C1809" s="49"/>
      <c r="D1809" s="49"/>
      <c r="E1809" s="50"/>
      <c r="F1809" s="7"/>
      <c r="G1809" s="50"/>
      <c r="H1809" s="50"/>
      <c r="I1809" s="49"/>
      <c r="J1809" s="54"/>
      <c r="K1809" s="49"/>
      <c r="L1809" s="49"/>
      <c r="M1809" s="41"/>
      <c r="N1809" s="7"/>
      <c r="O1809" s="8" t="str">
        <f t="shared" si="340"/>
        <v xml:space="preserve"> </v>
      </c>
      <c r="P1809" s="8" t="str">
        <f t="shared" si="341"/>
        <v xml:space="preserve"> </v>
      </c>
      <c r="Q1809" s="7"/>
      <c r="R1809" s="6"/>
      <c r="S1809" s="7"/>
      <c r="T1809" s="7"/>
      <c r="U1809" s="7"/>
      <c r="V1809" s="9"/>
      <c r="W1809" s="9"/>
      <c r="X1809" s="9"/>
      <c r="Y1809" s="9"/>
      <c r="Z1809" s="7"/>
      <c r="AA1809" s="7"/>
      <c r="AB1809" s="7"/>
      <c r="AC1809" s="7"/>
      <c r="AD1809" t="str">
        <f>IF('Invulblad per woning'!B1809=0," ","ja")</f>
        <v xml:space="preserve"> </v>
      </c>
      <c r="AE1809" s="10" t="str">
        <f t="shared" si="342"/>
        <v>nee</v>
      </c>
      <c r="AF1809" s="10">
        <f t="shared" si="343"/>
        <v>60</v>
      </c>
      <c r="AG1809" s="10">
        <f t="shared" si="344"/>
        <v>1944</v>
      </c>
      <c r="AH1809">
        <f t="shared" si="338"/>
        <v>0</v>
      </c>
      <c r="AI1809" s="10" t="str">
        <f t="shared" si="339"/>
        <v>nee 60 1944 0</v>
      </c>
      <c r="AJ1809" s="10" t="e">
        <f>_xlfn.XLOOKUP(AI1809,'Hybride Warmtepomp'!F$3:F$165,'Hybride Warmtepomp'!B$3:B$165)</f>
        <v>#N/A</v>
      </c>
      <c r="AK1809" t="str">
        <f t="shared" si="345"/>
        <v/>
      </c>
      <c r="AL1809" t="str">
        <f t="shared" si="349"/>
        <v>nee</v>
      </c>
      <c r="AM1809" t="str">
        <f t="shared" si="346"/>
        <v>nee</v>
      </c>
      <c r="AN1809" t="b">
        <f t="shared" si="347"/>
        <v>0</v>
      </c>
      <c r="AO1809" t="b">
        <f t="shared" si="348"/>
        <v>0</v>
      </c>
    </row>
    <row r="1810" spans="1:41">
      <c r="A1810" s="33"/>
      <c r="B1810" s="33"/>
      <c r="C1810" s="49"/>
      <c r="D1810" s="49"/>
      <c r="E1810" s="50"/>
      <c r="F1810" s="7"/>
      <c r="G1810" s="50"/>
      <c r="H1810" s="50"/>
      <c r="I1810" s="49"/>
      <c r="J1810" s="54"/>
      <c r="K1810" s="49"/>
      <c r="L1810" s="49"/>
      <c r="M1810" s="41"/>
      <c r="N1810" s="7"/>
      <c r="O1810" s="8" t="str">
        <f t="shared" si="340"/>
        <v xml:space="preserve"> </v>
      </c>
      <c r="P1810" s="8" t="str">
        <f t="shared" si="341"/>
        <v xml:space="preserve"> </v>
      </c>
      <c r="Q1810" s="7"/>
      <c r="R1810" s="6"/>
      <c r="S1810" s="7"/>
      <c r="T1810" s="7"/>
      <c r="U1810" s="7"/>
      <c r="V1810" s="9"/>
      <c r="W1810" s="9"/>
      <c r="X1810" s="9"/>
      <c r="Y1810" s="9"/>
      <c r="Z1810" s="7"/>
      <c r="AA1810" s="7"/>
      <c r="AB1810" s="7"/>
      <c r="AC1810" s="7"/>
      <c r="AD1810" t="str">
        <f>IF('Invulblad per woning'!B1810=0," ","ja")</f>
        <v xml:space="preserve"> </v>
      </c>
      <c r="AE1810" s="10" t="str">
        <f t="shared" si="342"/>
        <v>nee</v>
      </c>
      <c r="AF1810" s="10">
        <f t="shared" si="343"/>
        <v>60</v>
      </c>
      <c r="AG1810" s="10">
        <f t="shared" si="344"/>
        <v>1944</v>
      </c>
      <c r="AH1810">
        <f t="shared" si="338"/>
        <v>0</v>
      </c>
      <c r="AI1810" s="10" t="str">
        <f t="shared" si="339"/>
        <v>nee 60 1944 0</v>
      </c>
      <c r="AJ1810" s="10" t="e">
        <f>_xlfn.XLOOKUP(AI1810,'Hybride Warmtepomp'!F$3:F$165,'Hybride Warmtepomp'!B$3:B$165)</f>
        <v>#N/A</v>
      </c>
      <c r="AK1810" t="str">
        <f t="shared" si="345"/>
        <v/>
      </c>
      <c r="AL1810" t="str">
        <f t="shared" si="349"/>
        <v>nee</v>
      </c>
      <c r="AM1810" t="str">
        <f t="shared" si="346"/>
        <v>nee</v>
      </c>
      <c r="AN1810" t="b">
        <f t="shared" si="347"/>
        <v>0</v>
      </c>
      <c r="AO1810" t="b">
        <f t="shared" si="348"/>
        <v>0</v>
      </c>
    </row>
    <row r="1811" spans="1:41">
      <c r="A1811" s="33"/>
      <c r="B1811" s="33"/>
      <c r="C1811" s="49"/>
      <c r="D1811" s="49"/>
      <c r="E1811" s="50"/>
      <c r="F1811" s="7"/>
      <c r="G1811" s="50"/>
      <c r="H1811" s="50"/>
      <c r="I1811" s="49"/>
      <c r="J1811" s="54"/>
      <c r="K1811" s="49"/>
      <c r="L1811" s="49"/>
      <c r="M1811" s="41"/>
      <c r="N1811" s="7"/>
      <c r="O1811" s="8" t="str">
        <f t="shared" si="340"/>
        <v xml:space="preserve"> </v>
      </c>
      <c r="P1811" s="8" t="str">
        <f t="shared" si="341"/>
        <v xml:space="preserve"> </v>
      </c>
      <c r="Q1811" s="7"/>
      <c r="R1811" s="6"/>
      <c r="S1811" s="7"/>
      <c r="T1811" s="7"/>
      <c r="U1811" s="7"/>
      <c r="V1811" s="9"/>
      <c r="W1811" s="9"/>
      <c r="X1811" s="9"/>
      <c r="Y1811" s="9"/>
      <c r="Z1811" s="7"/>
      <c r="AA1811" s="7"/>
      <c r="AB1811" s="7"/>
      <c r="AC1811" s="7"/>
      <c r="AD1811" t="str">
        <f>IF('Invulblad per woning'!B1811=0," ","ja")</f>
        <v xml:space="preserve"> </v>
      </c>
      <c r="AE1811" s="10" t="str">
        <f t="shared" si="342"/>
        <v>nee</v>
      </c>
      <c r="AF1811" s="10">
        <f t="shared" si="343"/>
        <v>60</v>
      </c>
      <c r="AG1811" s="10">
        <f t="shared" si="344"/>
        <v>1944</v>
      </c>
      <c r="AH1811">
        <f t="shared" si="338"/>
        <v>0</v>
      </c>
      <c r="AI1811" s="10" t="str">
        <f t="shared" si="339"/>
        <v>nee 60 1944 0</v>
      </c>
      <c r="AJ1811" s="10" t="e">
        <f>_xlfn.XLOOKUP(AI1811,'Hybride Warmtepomp'!F$3:F$165,'Hybride Warmtepomp'!B$3:B$165)</f>
        <v>#N/A</v>
      </c>
      <c r="AK1811" t="str">
        <f t="shared" si="345"/>
        <v/>
      </c>
      <c r="AL1811" t="str">
        <f t="shared" si="349"/>
        <v>nee</v>
      </c>
      <c r="AM1811" t="str">
        <f t="shared" si="346"/>
        <v>nee</v>
      </c>
      <c r="AN1811" t="b">
        <f t="shared" si="347"/>
        <v>0</v>
      </c>
      <c r="AO1811" t="b">
        <f t="shared" si="348"/>
        <v>0</v>
      </c>
    </row>
    <row r="1812" spans="1:41">
      <c r="A1812" s="33"/>
      <c r="B1812" s="33"/>
      <c r="C1812" s="49"/>
      <c r="D1812" s="49"/>
      <c r="E1812" s="50"/>
      <c r="F1812" s="7"/>
      <c r="G1812" s="50"/>
      <c r="H1812" s="50"/>
      <c r="I1812" s="49"/>
      <c r="J1812" s="54"/>
      <c r="K1812" s="49"/>
      <c r="L1812" s="49"/>
      <c r="M1812" s="41"/>
      <c r="N1812" s="7"/>
      <c r="O1812" s="8" t="str">
        <f t="shared" si="340"/>
        <v xml:space="preserve"> </v>
      </c>
      <c r="P1812" s="8" t="str">
        <f t="shared" si="341"/>
        <v xml:space="preserve"> </v>
      </c>
      <c r="Q1812" s="7"/>
      <c r="R1812" s="6"/>
      <c r="S1812" s="7"/>
      <c r="T1812" s="7"/>
      <c r="U1812" s="7"/>
      <c r="V1812" s="9"/>
      <c r="W1812" s="9"/>
      <c r="X1812" s="9"/>
      <c r="Y1812" s="9"/>
      <c r="Z1812" s="7"/>
      <c r="AA1812" s="7"/>
      <c r="AB1812" s="7"/>
      <c r="AC1812" s="7"/>
      <c r="AD1812" t="str">
        <f>IF('Invulblad per woning'!B1812=0," ","ja")</f>
        <v xml:space="preserve"> </v>
      </c>
      <c r="AE1812" s="10" t="str">
        <f t="shared" si="342"/>
        <v>nee</v>
      </c>
      <c r="AF1812" s="10">
        <f t="shared" si="343"/>
        <v>60</v>
      </c>
      <c r="AG1812" s="10">
        <f t="shared" si="344"/>
        <v>1944</v>
      </c>
      <c r="AH1812">
        <f t="shared" si="338"/>
        <v>0</v>
      </c>
      <c r="AI1812" s="10" t="str">
        <f t="shared" si="339"/>
        <v>nee 60 1944 0</v>
      </c>
      <c r="AJ1812" s="10" t="e">
        <f>_xlfn.XLOOKUP(AI1812,'Hybride Warmtepomp'!F$3:F$165,'Hybride Warmtepomp'!B$3:B$165)</f>
        <v>#N/A</v>
      </c>
      <c r="AK1812" t="str">
        <f t="shared" si="345"/>
        <v/>
      </c>
      <c r="AL1812" t="str">
        <f t="shared" si="349"/>
        <v>nee</v>
      </c>
      <c r="AM1812" t="str">
        <f t="shared" si="346"/>
        <v>nee</v>
      </c>
      <c r="AN1812" t="b">
        <f t="shared" si="347"/>
        <v>0</v>
      </c>
      <c r="AO1812" t="b">
        <f t="shared" si="348"/>
        <v>0</v>
      </c>
    </row>
    <row r="1813" spans="1:41">
      <c r="A1813" s="33"/>
      <c r="B1813" s="33"/>
      <c r="C1813" s="49"/>
      <c r="D1813" s="49"/>
      <c r="E1813" s="50"/>
      <c r="F1813" s="7"/>
      <c r="G1813" s="50"/>
      <c r="H1813" s="50"/>
      <c r="I1813" s="49"/>
      <c r="J1813" s="54"/>
      <c r="K1813" s="49"/>
      <c r="L1813" s="49"/>
      <c r="M1813" s="41"/>
      <c r="N1813" s="7"/>
      <c r="O1813" s="8" t="str">
        <f t="shared" si="340"/>
        <v xml:space="preserve"> </v>
      </c>
      <c r="P1813" s="8" t="str">
        <f t="shared" si="341"/>
        <v xml:space="preserve"> </v>
      </c>
      <c r="Q1813" s="7"/>
      <c r="R1813" s="6"/>
      <c r="S1813" s="7"/>
      <c r="T1813" s="7"/>
      <c r="U1813" s="7"/>
      <c r="V1813" s="9"/>
      <c r="W1813" s="9"/>
      <c r="X1813" s="9"/>
      <c r="Y1813" s="9"/>
      <c r="Z1813" s="7"/>
      <c r="AA1813" s="7"/>
      <c r="AB1813" s="7"/>
      <c r="AC1813" s="7"/>
      <c r="AD1813" t="str">
        <f>IF('Invulblad per woning'!B1813=0," ","ja")</f>
        <v xml:space="preserve"> </v>
      </c>
      <c r="AE1813" s="10" t="str">
        <f t="shared" si="342"/>
        <v>nee</v>
      </c>
      <c r="AF1813" s="10">
        <f t="shared" si="343"/>
        <v>60</v>
      </c>
      <c r="AG1813" s="10">
        <f t="shared" si="344"/>
        <v>1944</v>
      </c>
      <c r="AH1813">
        <f t="shared" si="338"/>
        <v>0</v>
      </c>
      <c r="AI1813" s="10" t="str">
        <f t="shared" si="339"/>
        <v>nee 60 1944 0</v>
      </c>
      <c r="AJ1813" s="10" t="e">
        <f>_xlfn.XLOOKUP(AI1813,'Hybride Warmtepomp'!F$3:F$165,'Hybride Warmtepomp'!B$3:B$165)</f>
        <v>#N/A</v>
      </c>
      <c r="AK1813" t="str">
        <f t="shared" si="345"/>
        <v/>
      </c>
      <c r="AL1813" t="str">
        <f t="shared" si="349"/>
        <v>nee</v>
      </c>
      <c r="AM1813" t="str">
        <f t="shared" si="346"/>
        <v>nee</v>
      </c>
      <c r="AN1813" t="b">
        <f t="shared" si="347"/>
        <v>0</v>
      </c>
      <c r="AO1813" t="b">
        <f t="shared" si="348"/>
        <v>0</v>
      </c>
    </row>
    <row r="1814" spans="1:41">
      <c r="A1814" s="33"/>
      <c r="B1814" s="33"/>
      <c r="C1814" s="49"/>
      <c r="D1814" s="49"/>
      <c r="E1814" s="50"/>
      <c r="F1814" s="7"/>
      <c r="G1814" s="50"/>
      <c r="H1814" s="50"/>
      <c r="I1814" s="49"/>
      <c r="J1814" s="54"/>
      <c r="K1814" s="49"/>
      <c r="L1814" s="49"/>
      <c r="M1814" s="41"/>
      <c r="N1814" s="7"/>
      <c r="O1814" s="8" t="str">
        <f t="shared" si="340"/>
        <v xml:space="preserve"> </v>
      </c>
      <c r="P1814" s="8" t="str">
        <f t="shared" si="341"/>
        <v xml:space="preserve"> </v>
      </c>
      <c r="Q1814" s="7"/>
      <c r="R1814" s="6"/>
      <c r="S1814" s="7"/>
      <c r="T1814" s="7"/>
      <c r="U1814" s="7"/>
      <c r="V1814" s="9"/>
      <c r="W1814" s="9"/>
      <c r="X1814" s="9"/>
      <c r="Y1814" s="9"/>
      <c r="Z1814" s="7"/>
      <c r="AA1814" s="7"/>
      <c r="AB1814" s="7"/>
      <c r="AC1814" s="7"/>
      <c r="AD1814" t="str">
        <f>IF('Invulblad per woning'!B1814=0," ","ja")</f>
        <v xml:space="preserve"> </v>
      </c>
      <c r="AE1814" s="10" t="str">
        <f t="shared" si="342"/>
        <v>nee</v>
      </c>
      <c r="AF1814" s="10">
        <f t="shared" si="343"/>
        <v>60</v>
      </c>
      <c r="AG1814" s="10">
        <f t="shared" si="344"/>
        <v>1944</v>
      </c>
      <c r="AH1814">
        <f t="shared" si="338"/>
        <v>0</v>
      </c>
      <c r="AI1814" s="10" t="str">
        <f t="shared" si="339"/>
        <v>nee 60 1944 0</v>
      </c>
      <c r="AJ1814" s="10" t="e">
        <f>_xlfn.XLOOKUP(AI1814,'Hybride Warmtepomp'!F$3:F$165,'Hybride Warmtepomp'!B$3:B$165)</f>
        <v>#N/A</v>
      </c>
      <c r="AK1814" t="str">
        <f t="shared" si="345"/>
        <v/>
      </c>
      <c r="AL1814" t="str">
        <f t="shared" si="349"/>
        <v>nee</v>
      </c>
      <c r="AM1814" t="str">
        <f t="shared" si="346"/>
        <v>nee</v>
      </c>
      <c r="AN1814" t="b">
        <f t="shared" si="347"/>
        <v>0</v>
      </c>
      <c r="AO1814" t="b">
        <f t="shared" si="348"/>
        <v>0</v>
      </c>
    </row>
    <row r="1815" spans="1:41">
      <c r="A1815" s="33"/>
      <c r="B1815" s="33"/>
      <c r="C1815" s="49"/>
      <c r="D1815" s="49"/>
      <c r="E1815" s="50"/>
      <c r="F1815" s="7"/>
      <c r="G1815" s="50"/>
      <c r="H1815" s="50"/>
      <c r="I1815" s="49"/>
      <c r="J1815" s="54"/>
      <c r="K1815" s="49"/>
      <c r="L1815" s="49"/>
      <c r="M1815" s="41"/>
      <c r="N1815" s="7"/>
      <c r="O1815" s="8" t="str">
        <f t="shared" si="340"/>
        <v xml:space="preserve"> </v>
      </c>
      <c r="P1815" s="8" t="str">
        <f t="shared" si="341"/>
        <v xml:space="preserve"> </v>
      </c>
      <c r="Q1815" s="7"/>
      <c r="R1815" s="6"/>
      <c r="S1815" s="7"/>
      <c r="T1815" s="7"/>
      <c r="U1815" s="7"/>
      <c r="V1815" s="9"/>
      <c r="W1815" s="9"/>
      <c r="X1815" s="9"/>
      <c r="Y1815" s="9"/>
      <c r="Z1815" s="7"/>
      <c r="AA1815" s="7"/>
      <c r="AB1815" s="7"/>
      <c r="AC1815" s="7"/>
      <c r="AD1815" t="str">
        <f>IF('Invulblad per woning'!B1815=0," ","ja")</f>
        <v xml:space="preserve"> </v>
      </c>
      <c r="AE1815" s="10" t="str">
        <f t="shared" si="342"/>
        <v>nee</v>
      </c>
      <c r="AF1815" s="10">
        <f t="shared" si="343"/>
        <v>60</v>
      </c>
      <c r="AG1815" s="10">
        <f t="shared" si="344"/>
        <v>1944</v>
      </c>
      <c r="AH1815">
        <f t="shared" si="338"/>
        <v>0</v>
      </c>
      <c r="AI1815" s="10" t="str">
        <f t="shared" si="339"/>
        <v>nee 60 1944 0</v>
      </c>
      <c r="AJ1815" s="10" t="e">
        <f>_xlfn.XLOOKUP(AI1815,'Hybride Warmtepomp'!F$3:F$165,'Hybride Warmtepomp'!B$3:B$165)</f>
        <v>#N/A</v>
      </c>
      <c r="AK1815" t="str">
        <f t="shared" si="345"/>
        <v/>
      </c>
      <c r="AL1815" t="str">
        <f t="shared" si="349"/>
        <v>nee</v>
      </c>
      <c r="AM1815" t="str">
        <f t="shared" si="346"/>
        <v>nee</v>
      </c>
      <c r="AN1815" t="b">
        <f t="shared" si="347"/>
        <v>0</v>
      </c>
      <c r="AO1815" t="b">
        <f t="shared" si="348"/>
        <v>0</v>
      </c>
    </row>
    <row r="1816" spans="1:41">
      <c r="A1816" s="33"/>
      <c r="B1816" s="33"/>
      <c r="C1816" s="49"/>
      <c r="D1816" s="49"/>
      <c r="E1816" s="50"/>
      <c r="F1816" s="7"/>
      <c r="G1816" s="50"/>
      <c r="H1816" s="50"/>
      <c r="I1816" s="49"/>
      <c r="J1816" s="54"/>
      <c r="K1816" s="49"/>
      <c r="L1816" s="49"/>
      <c r="M1816" s="41"/>
      <c r="N1816" s="7"/>
      <c r="O1816" s="8" t="str">
        <f t="shared" si="340"/>
        <v xml:space="preserve"> </v>
      </c>
      <c r="P1816" s="8" t="str">
        <f t="shared" si="341"/>
        <v xml:space="preserve"> </v>
      </c>
      <c r="Q1816" s="7"/>
      <c r="R1816" s="6"/>
      <c r="S1816" s="7"/>
      <c r="T1816" s="7"/>
      <c r="U1816" s="7"/>
      <c r="V1816" s="9"/>
      <c r="W1816" s="9"/>
      <c r="X1816" s="9"/>
      <c r="Y1816" s="9"/>
      <c r="Z1816" s="7"/>
      <c r="AA1816" s="7"/>
      <c r="AB1816" s="7"/>
      <c r="AC1816" s="7"/>
      <c r="AD1816" t="str">
        <f>IF('Invulblad per woning'!B1816=0," ","ja")</f>
        <v xml:space="preserve"> </v>
      </c>
      <c r="AE1816" s="10" t="str">
        <f t="shared" si="342"/>
        <v>nee</v>
      </c>
      <c r="AF1816" s="10">
        <f t="shared" si="343"/>
        <v>60</v>
      </c>
      <c r="AG1816" s="10">
        <f t="shared" si="344"/>
        <v>1944</v>
      </c>
      <c r="AH1816">
        <f t="shared" si="338"/>
        <v>0</v>
      </c>
      <c r="AI1816" s="10" t="str">
        <f t="shared" si="339"/>
        <v>nee 60 1944 0</v>
      </c>
      <c r="AJ1816" s="10" t="e">
        <f>_xlfn.XLOOKUP(AI1816,'Hybride Warmtepomp'!F$3:F$165,'Hybride Warmtepomp'!B$3:B$165)</f>
        <v>#N/A</v>
      </c>
      <c r="AK1816" t="str">
        <f t="shared" si="345"/>
        <v/>
      </c>
      <c r="AL1816" t="str">
        <f t="shared" si="349"/>
        <v>nee</v>
      </c>
      <c r="AM1816" t="str">
        <f t="shared" si="346"/>
        <v>nee</v>
      </c>
      <c r="AN1816" t="b">
        <f t="shared" si="347"/>
        <v>0</v>
      </c>
      <c r="AO1816" t="b">
        <f t="shared" si="348"/>
        <v>0</v>
      </c>
    </row>
    <row r="1817" spans="1:41">
      <c r="A1817" s="33"/>
      <c r="B1817" s="33"/>
      <c r="C1817" s="49"/>
      <c r="D1817" s="49"/>
      <c r="E1817" s="50"/>
      <c r="F1817" s="7"/>
      <c r="G1817" s="50"/>
      <c r="H1817" s="50"/>
      <c r="I1817" s="49"/>
      <c r="J1817" s="54"/>
      <c r="K1817" s="49"/>
      <c r="L1817" s="49"/>
      <c r="M1817" s="41"/>
      <c r="N1817" s="7"/>
      <c r="O1817" s="8" t="str">
        <f t="shared" si="340"/>
        <v xml:space="preserve"> </v>
      </c>
      <c r="P1817" s="8" t="str">
        <f t="shared" si="341"/>
        <v xml:space="preserve"> </v>
      </c>
      <c r="Q1817" s="7"/>
      <c r="R1817" s="6"/>
      <c r="S1817" s="7"/>
      <c r="T1817" s="7"/>
      <c r="U1817" s="7"/>
      <c r="V1817" s="9"/>
      <c r="W1817" s="9"/>
      <c r="X1817" s="9"/>
      <c r="Y1817" s="9"/>
      <c r="Z1817" s="7"/>
      <c r="AA1817" s="7"/>
      <c r="AB1817" s="7"/>
      <c r="AC1817" s="7"/>
      <c r="AD1817" t="str">
        <f>IF('Invulblad per woning'!B1817=0," ","ja")</f>
        <v xml:space="preserve"> </v>
      </c>
      <c r="AE1817" s="10" t="str">
        <f t="shared" si="342"/>
        <v>nee</v>
      </c>
      <c r="AF1817" s="10">
        <f t="shared" si="343"/>
        <v>60</v>
      </c>
      <c r="AG1817" s="10">
        <f t="shared" si="344"/>
        <v>1944</v>
      </c>
      <c r="AH1817">
        <f t="shared" ref="AH1817:AH1880" si="350">Q1817</f>
        <v>0</v>
      </c>
      <c r="AI1817" s="10" t="str">
        <f t="shared" ref="AI1817:AI1880" si="351">_xlfn.CONCAT(AE1817," ",AF1817," ",AG1817," ",AH1817)</f>
        <v>nee 60 1944 0</v>
      </c>
      <c r="AJ1817" s="10" t="e">
        <f>_xlfn.XLOOKUP(AI1817,'Hybride Warmtepomp'!F$3:F$165,'Hybride Warmtepomp'!B$3:B$165)</f>
        <v>#N/A</v>
      </c>
      <c r="AK1817" t="str">
        <f t="shared" si="345"/>
        <v/>
      </c>
      <c r="AL1817" t="str">
        <f t="shared" si="349"/>
        <v>nee</v>
      </c>
      <c r="AM1817" t="str">
        <f t="shared" si="346"/>
        <v>nee</v>
      </c>
      <c r="AN1817" t="b">
        <f t="shared" si="347"/>
        <v>0</v>
      </c>
      <c r="AO1817" t="b">
        <f t="shared" si="348"/>
        <v>0</v>
      </c>
    </row>
    <row r="1818" spans="1:41">
      <c r="A1818" s="33"/>
      <c r="B1818" s="33"/>
      <c r="C1818" s="49"/>
      <c r="D1818" s="49"/>
      <c r="E1818" s="50"/>
      <c r="F1818" s="7"/>
      <c r="G1818" s="50"/>
      <c r="H1818" s="50"/>
      <c r="I1818" s="49"/>
      <c r="J1818" s="54"/>
      <c r="K1818" s="49"/>
      <c r="L1818" s="49"/>
      <c r="M1818" s="41"/>
      <c r="N1818" s="7"/>
      <c r="O1818" s="8" t="str">
        <f t="shared" si="340"/>
        <v xml:space="preserve"> </v>
      </c>
      <c r="P1818" s="8" t="str">
        <f t="shared" si="341"/>
        <v xml:space="preserve"> </v>
      </c>
      <c r="Q1818" s="7"/>
      <c r="R1818" s="6"/>
      <c r="S1818" s="7"/>
      <c r="T1818" s="7"/>
      <c r="U1818" s="7"/>
      <c r="V1818" s="9"/>
      <c r="W1818" s="9"/>
      <c r="X1818" s="9"/>
      <c r="Y1818" s="9"/>
      <c r="Z1818" s="7"/>
      <c r="AA1818" s="7"/>
      <c r="AB1818" s="7"/>
      <c r="AC1818" s="7"/>
      <c r="AD1818" t="str">
        <f>IF('Invulblad per woning'!B1818=0," ","ja")</f>
        <v xml:space="preserve"> </v>
      </c>
      <c r="AE1818" s="10" t="str">
        <f t="shared" si="342"/>
        <v>nee</v>
      </c>
      <c r="AF1818" s="10">
        <f t="shared" si="343"/>
        <v>60</v>
      </c>
      <c r="AG1818" s="10">
        <f t="shared" si="344"/>
        <v>1944</v>
      </c>
      <c r="AH1818">
        <f t="shared" si="350"/>
        <v>0</v>
      </c>
      <c r="AI1818" s="10" t="str">
        <f t="shared" si="351"/>
        <v>nee 60 1944 0</v>
      </c>
      <c r="AJ1818" s="10" t="e">
        <f>_xlfn.XLOOKUP(AI1818,'Hybride Warmtepomp'!F$3:F$165,'Hybride Warmtepomp'!B$3:B$165)</f>
        <v>#N/A</v>
      </c>
      <c r="AK1818" t="str">
        <f t="shared" si="345"/>
        <v/>
      </c>
      <c r="AL1818" t="str">
        <f t="shared" si="349"/>
        <v>nee</v>
      </c>
      <c r="AM1818" t="str">
        <f t="shared" si="346"/>
        <v>nee</v>
      </c>
      <c r="AN1818" t="b">
        <f t="shared" si="347"/>
        <v>0</v>
      </c>
      <c r="AO1818" t="b">
        <f t="shared" si="348"/>
        <v>0</v>
      </c>
    </row>
    <row r="1819" spans="1:41">
      <c r="A1819" s="33"/>
      <c r="B1819" s="33"/>
      <c r="C1819" s="49"/>
      <c r="D1819" s="49"/>
      <c r="E1819" s="50"/>
      <c r="F1819" s="7"/>
      <c r="G1819" s="50"/>
      <c r="H1819" s="50"/>
      <c r="I1819" s="49"/>
      <c r="J1819" s="54"/>
      <c r="K1819" s="49"/>
      <c r="L1819" s="49"/>
      <c r="M1819" s="41"/>
      <c r="N1819" s="7"/>
      <c r="O1819" s="8" t="str">
        <f t="shared" si="340"/>
        <v xml:space="preserve"> </v>
      </c>
      <c r="P1819" s="8" t="str">
        <f t="shared" si="341"/>
        <v xml:space="preserve"> </v>
      </c>
      <c r="Q1819" s="7"/>
      <c r="R1819" s="6"/>
      <c r="S1819" s="7"/>
      <c r="T1819" s="7"/>
      <c r="U1819" s="7"/>
      <c r="V1819" s="9"/>
      <c r="W1819" s="9"/>
      <c r="X1819" s="9"/>
      <c r="Y1819" s="9"/>
      <c r="Z1819" s="7"/>
      <c r="AA1819" s="7"/>
      <c r="AB1819" s="7"/>
      <c r="AC1819" s="7"/>
      <c r="AD1819" t="str">
        <f>IF('Invulblad per woning'!B1819=0," ","ja")</f>
        <v xml:space="preserve"> </v>
      </c>
      <c r="AE1819" s="10" t="str">
        <f t="shared" si="342"/>
        <v>nee</v>
      </c>
      <c r="AF1819" s="10">
        <f t="shared" si="343"/>
        <v>60</v>
      </c>
      <c r="AG1819" s="10">
        <f t="shared" si="344"/>
        <v>1944</v>
      </c>
      <c r="AH1819">
        <f t="shared" si="350"/>
        <v>0</v>
      </c>
      <c r="AI1819" s="10" t="str">
        <f t="shared" si="351"/>
        <v>nee 60 1944 0</v>
      </c>
      <c r="AJ1819" s="10" t="e">
        <f>_xlfn.XLOOKUP(AI1819,'Hybride Warmtepomp'!F$3:F$165,'Hybride Warmtepomp'!B$3:B$165)</f>
        <v>#N/A</v>
      </c>
      <c r="AK1819" t="str">
        <f t="shared" si="345"/>
        <v/>
      </c>
      <c r="AL1819" t="str">
        <f t="shared" si="349"/>
        <v>nee</v>
      </c>
      <c r="AM1819" t="str">
        <f t="shared" si="346"/>
        <v>nee</v>
      </c>
      <c r="AN1819" t="b">
        <f t="shared" si="347"/>
        <v>0</v>
      </c>
      <c r="AO1819" t="b">
        <f t="shared" si="348"/>
        <v>0</v>
      </c>
    </row>
    <row r="1820" spans="1:41">
      <c r="A1820" s="33"/>
      <c r="B1820" s="33"/>
      <c r="C1820" s="49"/>
      <c r="D1820" s="49"/>
      <c r="E1820" s="50"/>
      <c r="F1820" s="7"/>
      <c r="G1820" s="50"/>
      <c r="H1820" s="50"/>
      <c r="I1820" s="49"/>
      <c r="J1820" s="54"/>
      <c r="K1820" s="49"/>
      <c r="L1820" s="49"/>
      <c r="M1820" s="41"/>
      <c r="N1820" s="7"/>
      <c r="O1820" s="8" t="str">
        <f t="shared" si="340"/>
        <v xml:space="preserve"> </v>
      </c>
      <c r="P1820" s="8" t="str">
        <f t="shared" si="341"/>
        <v xml:space="preserve"> </v>
      </c>
      <c r="Q1820" s="7"/>
      <c r="R1820" s="6"/>
      <c r="S1820" s="7"/>
      <c r="T1820" s="7"/>
      <c r="U1820" s="7"/>
      <c r="V1820" s="9"/>
      <c r="W1820" s="9"/>
      <c r="X1820" s="9"/>
      <c r="Y1820" s="9"/>
      <c r="Z1820" s="7"/>
      <c r="AA1820" s="7"/>
      <c r="AB1820" s="7"/>
      <c r="AC1820" s="7"/>
      <c r="AD1820" t="str">
        <f>IF('Invulblad per woning'!B1820=0," ","ja")</f>
        <v xml:space="preserve"> </v>
      </c>
      <c r="AE1820" s="10" t="str">
        <f t="shared" si="342"/>
        <v>nee</v>
      </c>
      <c r="AF1820" s="10">
        <f t="shared" si="343"/>
        <v>60</v>
      </c>
      <c r="AG1820" s="10">
        <f t="shared" si="344"/>
        <v>1944</v>
      </c>
      <c r="AH1820">
        <f t="shared" si="350"/>
        <v>0</v>
      </c>
      <c r="AI1820" s="10" t="str">
        <f t="shared" si="351"/>
        <v>nee 60 1944 0</v>
      </c>
      <c r="AJ1820" s="10" t="e">
        <f>_xlfn.XLOOKUP(AI1820,'Hybride Warmtepomp'!F$3:F$165,'Hybride Warmtepomp'!B$3:B$165)</f>
        <v>#N/A</v>
      </c>
      <c r="AK1820" t="str">
        <f t="shared" si="345"/>
        <v/>
      </c>
      <c r="AL1820" t="str">
        <f t="shared" si="349"/>
        <v>nee</v>
      </c>
      <c r="AM1820" t="str">
        <f t="shared" si="346"/>
        <v>nee</v>
      </c>
      <c r="AN1820" t="b">
        <f t="shared" si="347"/>
        <v>0</v>
      </c>
      <c r="AO1820" t="b">
        <f t="shared" si="348"/>
        <v>0</v>
      </c>
    </row>
    <row r="1821" spans="1:41">
      <c r="A1821" s="33"/>
      <c r="B1821" s="33"/>
      <c r="C1821" s="49"/>
      <c r="D1821" s="49"/>
      <c r="E1821" s="50"/>
      <c r="F1821" s="7"/>
      <c r="G1821" s="50"/>
      <c r="H1821" s="50"/>
      <c r="I1821" s="49"/>
      <c r="J1821" s="54"/>
      <c r="K1821" s="49"/>
      <c r="L1821" s="49"/>
      <c r="M1821" s="41"/>
      <c r="N1821" s="7"/>
      <c r="O1821" s="8" t="str">
        <f t="shared" si="340"/>
        <v xml:space="preserve"> </v>
      </c>
      <c r="P1821" s="8" t="str">
        <f t="shared" si="341"/>
        <v xml:space="preserve"> </v>
      </c>
      <c r="Q1821" s="7"/>
      <c r="R1821" s="6"/>
      <c r="S1821" s="7"/>
      <c r="T1821" s="7"/>
      <c r="U1821" s="7"/>
      <c r="V1821" s="9"/>
      <c r="W1821" s="9"/>
      <c r="X1821" s="9"/>
      <c r="Y1821" s="9"/>
      <c r="Z1821" s="7"/>
      <c r="AA1821" s="7"/>
      <c r="AB1821" s="7"/>
      <c r="AC1821" s="7"/>
      <c r="AD1821" t="str">
        <f>IF('Invulblad per woning'!B1821=0," ","ja")</f>
        <v xml:space="preserve"> </v>
      </c>
      <c r="AE1821" s="10" t="str">
        <f t="shared" si="342"/>
        <v>nee</v>
      </c>
      <c r="AF1821" s="10">
        <f t="shared" si="343"/>
        <v>60</v>
      </c>
      <c r="AG1821" s="10">
        <f t="shared" si="344"/>
        <v>1944</v>
      </c>
      <c r="AH1821">
        <f t="shared" si="350"/>
        <v>0</v>
      </c>
      <c r="AI1821" s="10" t="str">
        <f t="shared" si="351"/>
        <v>nee 60 1944 0</v>
      </c>
      <c r="AJ1821" s="10" t="e">
        <f>_xlfn.XLOOKUP(AI1821,'Hybride Warmtepomp'!F$3:F$165,'Hybride Warmtepomp'!B$3:B$165)</f>
        <v>#N/A</v>
      </c>
      <c r="AK1821" t="str">
        <f t="shared" si="345"/>
        <v/>
      </c>
      <c r="AL1821" t="str">
        <f t="shared" si="349"/>
        <v>nee</v>
      </c>
      <c r="AM1821" t="str">
        <f t="shared" si="346"/>
        <v>nee</v>
      </c>
      <c r="AN1821" t="b">
        <f t="shared" si="347"/>
        <v>0</v>
      </c>
      <c r="AO1821" t="b">
        <f t="shared" si="348"/>
        <v>0</v>
      </c>
    </row>
    <row r="1822" spans="1:41">
      <c r="A1822" s="33"/>
      <c r="B1822" s="33"/>
      <c r="C1822" s="49"/>
      <c r="D1822" s="49"/>
      <c r="E1822" s="50"/>
      <c r="F1822" s="7"/>
      <c r="G1822" s="50"/>
      <c r="H1822" s="50"/>
      <c r="I1822" s="49"/>
      <c r="J1822" s="54"/>
      <c r="K1822" s="49"/>
      <c r="L1822" s="49"/>
      <c r="M1822" s="41"/>
      <c r="N1822" s="7"/>
      <c r="O1822" s="8" t="str">
        <f t="shared" si="340"/>
        <v xml:space="preserve"> </v>
      </c>
      <c r="P1822" s="8" t="str">
        <f t="shared" si="341"/>
        <v xml:space="preserve"> </v>
      </c>
      <c r="Q1822" s="7"/>
      <c r="R1822" s="6"/>
      <c r="S1822" s="7"/>
      <c r="T1822" s="7"/>
      <c r="U1822" s="7"/>
      <c r="V1822" s="9"/>
      <c r="W1822" s="9"/>
      <c r="X1822" s="9"/>
      <c r="Y1822" s="9"/>
      <c r="Z1822" s="7"/>
      <c r="AA1822" s="7"/>
      <c r="AB1822" s="7"/>
      <c r="AC1822" s="7"/>
      <c r="AD1822" t="str">
        <f>IF('Invulblad per woning'!B1822=0," ","ja")</f>
        <v xml:space="preserve"> </v>
      </c>
      <c r="AE1822" s="10" t="str">
        <f t="shared" si="342"/>
        <v>nee</v>
      </c>
      <c r="AF1822" s="10">
        <f t="shared" si="343"/>
        <v>60</v>
      </c>
      <c r="AG1822" s="10">
        <f t="shared" si="344"/>
        <v>1944</v>
      </c>
      <c r="AH1822">
        <f t="shared" si="350"/>
        <v>0</v>
      </c>
      <c r="AI1822" s="10" t="str">
        <f t="shared" si="351"/>
        <v>nee 60 1944 0</v>
      </c>
      <c r="AJ1822" s="10" t="e">
        <f>_xlfn.XLOOKUP(AI1822,'Hybride Warmtepomp'!F$3:F$165,'Hybride Warmtepomp'!B$3:B$165)</f>
        <v>#N/A</v>
      </c>
      <c r="AK1822" t="str">
        <f t="shared" si="345"/>
        <v/>
      </c>
      <c r="AL1822" t="str">
        <f t="shared" si="349"/>
        <v>nee</v>
      </c>
      <c r="AM1822" t="str">
        <f t="shared" si="346"/>
        <v>nee</v>
      </c>
      <c r="AN1822" t="b">
        <f t="shared" si="347"/>
        <v>0</v>
      </c>
      <c r="AO1822" t="b">
        <f t="shared" si="348"/>
        <v>0</v>
      </c>
    </row>
    <row r="1823" spans="1:41">
      <c r="A1823" s="33"/>
      <c r="B1823" s="33"/>
      <c r="C1823" s="49"/>
      <c r="D1823" s="49"/>
      <c r="E1823" s="50"/>
      <c r="F1823" s="7"/>
      <c r="G1823" s="50"/>
      <c r="H1823" s="50"/>
      <c r="I1823" s="49"/>
      <c r="J1823" s="54"/>
      <c r="K1823" s="49"/>
      <c r="L1823" s="49"/>
      <c r="M1823" s="41"/>
      <c r="N1823" s="7"/>
      <c r="O1823" s="8" t="str">
        <f t="shared" si="340"/>
        <v xml:space="preserve"> </v>
      </c>
      <c r="P1823" s="8" t="str">
        <f t="shared" si="341"/>
        <v xml:space="preserve"> </v>
      </c>
      <c r="Q1823" s="7"/>
      <c r="R1823" s="6"/>
      <c r="S1823" s="7"/>
      <c r="T1823" s="7"/>
      <c r="U1823" s="7"/>
      <c r="V1823" s="9"/>
      <c r="W1823" s="9"/>
      <c r="X1823" s="9"/>
      <c r="Y1823" s="9"/>
      <c r="Z1823" s="7"/>
      <c r="AA1823" s="7"/>
      <c r="AB1823" s="7"/>
      <c r="AC1823" s="7"/>
      <c r="AD1823" t="str">
        <f>IF('Invulblad per woning'!B1823=0," ","ja")</f>
        <v xml:space="preserve"> </v>
      </c>
      <c r="AE1823" s="10" t="str">
        <f t="shared" si="342"/>
        <v>nee</v>
      </c>
      <c r="AF1823" s="10">
        <f t="shared" si="343"/>
        <v>60</v>
      </c>
      <c r="AG1823" s="10">
        <f t="shared" si="344"/>
        <v>1944</v>
      </c>
      <c r="AH1823">
        <f t="shared" si="350"/>
        <v>0</v>
      </c>
      <c r="AI1823" s="10" t="str">
        <f t="shared" si="351"/>
        <v>nee 60 1944 0</v>
      </c>
      <c r="AJ1823" s="10" t="e">
        <f>_xlfn.XLOOKUP(AI1823,'Hybride Warmtepomp'!F$3:F$165,'Hybride Warmtepomp'!B$3:B$165)</f>
        <v>#N/A</v>
      </c>
      <c r="AK1823" t="str">
        <f t="shared" si="345"/>
        <v/>
      </c>
      <c r="AL1823" t="str">
        <f t="shared" si="349"/>
        <v>nee</v>
      </c>
      <c r="AM1823" t="str">
        <f t="shared" si="346"/>
        <v>nee</v>
      </c>
      <c r="AN1823" t="b">
        <f t="shared" si="347"/>
        <v>0</v>
      </c>
      <c r="AO1823" t="b">
        <f t="shared" si="348"/>
        <v>0</v>
      </c>
    </row>
    <row r="1824" spans="1:41">
      <c r="A1824" s="33"/>
      <c r="B1824" s="33"/>
      <c r="C1824" s="49"/>
      <c r="D1824" s="49"/>
      <c r="E1824" s="50"/>
      <c r="F1824" s="7"/>
      <c r="G1824" s="50"/>
      <c r="H1824" s="50"/>
      <c r="I1824" s="49"/>
      <c r="J1824" s="54"/>
      <c r="K1824" s="49"/>
      <c r="L1824" s="49"/>
      <c r="M1824" s="41"/>
      <c r="N1824" s="7"/>
      <c r="O1824" s="8" t="str">
        <f t="shared" si="340"/>
        <v xml:space="preserve"> </v>
      </c>
      <c r="P1824" s="8" t="str">
        <f t="shared" si="341"/>
        <v xml:space="preserve"> </v>
      </c>
      <c r="Q1824" s="7"/>
      <c r="R1824" s="6"/>
      <c r="S1824" s="7"/>
      <c r="T1824" s="7"/>
      <c r="U1824" s="7"/>
      <c r="V1824" s="9"/>
      <c r="W1824" s="9"/>
      <c r="X1824" s="9"/>
      <c r="Y1824" s="9"/>
      <c r="Z1824" s="7"/>
      <c r="AA1824" s="7"/>
      <c r="AB1824" s="7"/>
      <c r="AC1824" s="7"/>
      <c r="AD1824" t="str">
        <f>IF('Invulblad per woning'!B1824=0," ","ja")</f>
        <v xml:space="preserve"> </v>
      </c>
      <c r="AE1824" s="10" t="str">
        <f t="shared" si="342"/>
        <v>nee</v>
      </c>
      <c r="AF1824" s="10">
        <f t="shared" si="343"/>
        <v>60</v>
      </c>
      <c r="AG1824" s="10">
        <f t="shared" si="344"/>
        <v>1944</v>
      </c>
      <c r="AH1824">
        <f t="shared" si="350"/>
        <v>0</v>
      </c>
      <c r="AI1824" s="10" t="str">
        <f t="shared" si="351"/>
        <v>nee 60 1944 0</v>
      </c>
      <c r="AJ1824" s="10" t="e">
        <f>_xlfn.XLOOKUP(AI1824,'Hybride Warmtepomp'!F$3:F$165,'Hybride Warmtepomp'!B$3:B$165)</f>
        <v>#N/A</v>
      </c>
      <c r="AK1824" t="str">
        <f t="shared" si="345"/>
        <v/>
      </c>
      <c r="AL1824" t="str">
        <f t="shared" si="349"/>
        <v>nee</v>
      </c>
      <c r="AM1824" t="str">
        <f t="shared" si="346"/>
        <v>nee</v>
      </c>
      <c r="AN1824" t="b">
        <f t="shared" si="347"/>
        <v>0</v>
      </c>
      <c r="AO1824" t="b">
        <f t="shared" si="348"/>
        <v>0</v>
      </c>
    </row>
    <row r="1825" spans="1:41">
      <c r="A1825" s="33"/>
      <c r="B1825" s="33"/>
      <c r="C1825" s="49"/>
      <c r="D1825" s="49"/>
      <c r="E1825" s="50"/>
      <c r="F1825" s="7"/>
      <c r="G1825" s="50"/>
      <c r="H1825" s="50"/>
      <c r="I1825" s="49"/>
      <c r="J1825" s="54"/>
      <c r="K1825" s="49"/>
      <c r="L1825" s="49"/>
      <c r="M1825" s="41"/>
      <c r="N1825" s="7"/>
      <c r="O1825" s="8" t="str">
        <f t="shared" si="340"/>
        <v xml:space="preserve"> </v>
      </c>
      <c r="P1825" s="8" t="str">
        <f t="shared" si="341"/>
        <v xml:space="preserve"> </v>
      </c>
      <c r="Q1825" s="7"/>
      <c r="R1825" s="6"/>
      <c r="S1825" s="7"/>
      <c r="T1825" s="7"/>
      <c r="U1825" s="7"/>
      <c r="V1825" s="9"/>
      <c r="W1825" s="9"/>
      <c r="X1825" s="9"/>
      <c r="Y1825" s="9"/>
      <c r="Z1825" s="7"/>
      <c r="AA1825" s="7"/>
      <c r="AB1825" s="7"/>
      <c r="AC1825" s="7"/>
      <c r="AD1825" t="str">
        <f>IF('Invulblad per woning'!B1825=0," ","ja")</f>
        <v xml:space="preserve"> </v>
      </c>
      <c r="AE1825" s="10" t="str">
        <f t="shared" si="342"/>
        <v>nee</v>
      </c>
      <c r="AF1825" s="10">
        <f t="shared" si="343"/>
        <v>60</v>
      </c>
      <c r="AG1825" s="10">
        <f t="shared" si="344"/>
        <v>1944</v>
      </c>
      <c r="AH1825">
        <f t="shared" si="350"/>
        <v>0</v>
      </c>
      <c r="AI1825" s="10" t="str">
        <f t="shared" si="351"/>
        <v>nee 60 1944 0</v>
      </c>
      <c r="AJ1825" s="10" t="e">
        <f>_xlfn.XLOOKUP(AI1825,'Hybride Warmtepomp'!F$3:F$165,'Hybride Warmtepomp'!B$3:B$165)</f>
        <v>#N/A</v>
      </c>
      <c r="AK1825" t="str">
        <f t="shared" si="345"/>
        <v/>
      </c>
      <c r="AL1825" t="str">
        <f t="shared" si="349"/>
        <v>nee</v>
      </c>
      <c r="AM1825" t="str">
        <f t="shared" si="346"/>
        <v>nee</v>
      </c>
      <c r="AN1825" t="b">
        <f t="shared" si="347"/>
        <v>0</v>
      </c>
      <c r="AO1825" t="b">
        <f t="shared" si="348"/>
        <v>0</v>
      </c>
    </row>
    <row r="1826" spans="1:41">
      <c r="A1826" s="33"/>
      <c r="B1826" s="33"/>
      <c r="C1826" s="49"/>
      <c r="D1826" s="49"/>
      <c r="E1826" s="50"/>
      <c r="F1826" s="7"/>
      <c r="G1826" s="50"/>
      <c r="H1826" s="50"/>
      <c r="I1826" s="49"/>
      <c r="J1826" s="54"/>
      <c r="K1826" s="49"/>
      <c r="L1826" s="49"/>
      <c r="M1826" s="41"/>
      <c r="N1826" s="7"/>
      <c r="O1826" s="8" t="str">
        <f t="shared" si="340"/>
        <v xml:space="preserve"> </v>
      </c>
      <c r="P1826" s="8" t="str">
        <f t="shared" si="341"/>
        <v xml:space="preserve"> </v>
      </c>
      <c r="Q1826" s="7"/>
      <c r="R1826" s="6"/>
      <c r="S1826" s="7"/>
      <c r="T1826" s="7"/>
      <c r="U1826" s="7"/>
      <c r="V1826" s="9"/>
      <c r="W1826" s="9"/>
      <c r="X1826" s="9"/>
      <c r="Y1826" s="9"/>
      <c r="Z1826" s="7"/>
      <c r="AA1826" s="7"/>
      <c r="AB1826" s="7"/>
      <c r="AC1826" s="7"/>
      <c r="AD1826" t="str">
        <f>IF('Invulblad per woning'!B1826=0," ","ja")</f>
        <v xml:space="preserve"> </v>
      </c>
      <c r="AE1826" s="10" t="str">
        <f t="shared" si="342"/>
        <v>nee</v>
      </c>
      <c r="AF1826" s="10">
        <f t="shared" si="343"/>
        <v>60</v>
      </c>
      <c r="AG1826" s="10">
        <f t="shared" si="344"/>
        <v>1944</v>
      </c>
      <c r="AH1826">
        <f t="shared" si="350"/>
        <v>0</v>
      </c>
      <c r="AI1826" s="10" t="str">
        <f t="shared" si="351"/>
        <v>nee 60 1944 0</v>
      </c>
      <c r="AJ1826" s="10" t="e">
        <f>_xlfn.XLOOKUP(AI1826,'Hybride Warmtepomp'!F$3:F$165,'Hybride Warmtepomp'!B$3:B$165)</f>
        <v>#N/A</v>
      </c>
      <c r="AK1826" t="str">
        <f t="shared" si="345"/>
        <v/>
      </c>
      <c r="AL1826" t="str">
        <f t="shared" si="349"/>
        <v>nee</v>
      </c>
      <c r="AM1826" t="str">
        <f t="shared" si="346"/>
        <v>nee</v>
      </c>
      <c r="AN1826" t="b">
        <f t="shared" si="347"/>
        <v>0</v>
      </c>
      <c r="AO1826" t="b">
        <f t="shared" si="348"/>
        <v>0</v>
      </c>
    </row>
    <row r="1827" spans="1:41">
      <c r="A1827" s="33"/>
      <c r="B1827" s="33"/>
      <c r="C1827" s="49"/>
      <c r="D1827" s="49"/>
      <c r="E1827" s="50"/>
      <c r="F1827" s="7"/>
      <c r="G1827" s="50"/>
      <c r="H1827" s="50"/>
      <c r="I1827" s="49"/>
      <c r="J1827" s="54"/>
      <c r="K1827" s="49"/>
      <c r="L1827" s="49"/>
      <c r="M1827" s="41"/>
      <c r="N1827" s="7"/>
      <c r="O1827" s="8" t="str">
        <f t="shared" si="340"/>
        <v xml:space="preserve"> </v>
      </c>
      <c r="P1827" s="8" t="str">
        <f t="shared" si="341"/>
        <v xml:space="preserve"> </v>
      </c>
      <c r="Q1827" s="7"/>
      <c r="R1827" s="6"/>
      <c r="S1827" s="7"/>
      <c r="T1827" s="7"/>
      <c r="U1827" s="7"/>
      <c r="V1827" s="9"/>
      <c r="W1827" s="9"/>
      <c r="X1827" s="9"/>
      <c r="Y1827" s="9"/>
      <c r="Z1827" s="7"/>
      <c r="AA1827" s="7"/>
      <c r="AB1827" s="7"/>
      <c r="AC1827" s="7"/>
      <c r="AD1827" t="str">
        <f>IF('Invulblad per woning'!B1827=0," ","ja")</f>
        <v xml:space="preserve"> </v>
      </c>
      <c r="AE1827" s="10" t="str">
        <f t="shared" si="342"/>
        <v>nee</v>
      </c>
      <c r="AF1827" s="10">
        <f t="shared" si="343"/>
        <v>60</v>
      </c>
      <c r="AG1827" s="10">
        <f t="shared" si="344"/>
        <v>1944</v>
      </c>
      <c r="AH1827">
        <f t="shared" si="350"/>
        <v>0</v>
      </c>
      <c r="AI1827" s="10" t="str">
        <f t="shared" si="351"/>
        <v>nee 60 1944 0</v>
      </c>
      <c r="AJ1827" s="10" t="e">
        <f>_xlfn.XLOOKUP(AI1827,'Hybride Warmtepomp'!F$3:F$165,'Hybride Warmtepomp'!B$3:B$165)</f>
        <v>#N/A</v>
      </c>
      <c r="AK1827" t="str">
        <f t="shared" si="345"/>
        <v/>
      </c>
      <c r="AL1827" t="str">
        <f t="shared" si="349"/>
        <v>nee</v>
      </c>
      <c r="AM1827" t="str">
        <f t="shared" si="346"/>
        <v>nee</v>
      </c>
      <c r="AN1827" t="b">
        <f t="shared" si="347"/>
        <v>0</v>
      </c>
      <c r="AO1827" t="b">
        <f t="shared" si="348"/>
        <v>0</v>
      </c>
    </row>
    <row r="1828" spans="1:41">
      <c r="A1828" s="33"/>
      <c r="B1828" s="33"/>
      <c r="C1828" s="49"/>
      <c r="D1828" s="49"/>
      <c r="E1828" s="50"/>
      <c r="F1828" s="7"/>
      <c r="G1828" s="50"/>
      <c r="H1828" s="50"/>
      <c r="I1828" s="49"/>
      <c r="J1828" s="54"/>
      <c r="K1828" s="49"/>
      <c r="L1828" s="49"/>
      <c r="M1828" s="41"/>
      <c r="N1828" s="7"/>
      <c r="O1828" s="8" t="str">
        <f t="shared" si="340"/>
        <v xml:space="preserve"> </v>
      </c>
      <c r="P1828" s="8" t="str">
        <f t="shared" si="341"/>
        <v xml:space="preserve"> </v>
      </c>
      <c r="Q1828" s="7"/>
      <c r="R1828" s="6"/>
      <c r="S1828" s="7"/>
      <c r="T1828" s="7"/>
      <c r="U1828" s="7"/>
      <c r="V1828" s="9"/>
      <c r="W1828" s="9"/>
      <c r="X1828" s="9"/>
      <c r="Y1828" s="9"/>
      <c r="Z1828" s="7"/>
      <c r="AA1828" s="7"/>
      <c r="AB1828" s="7"/>
      <c r="AC1828" s="7"/>
      <c r="AD1828" t="str">
        <f>IF('Invulblad per woning'!B1828=0," ","ja")</f>
        <v xml:space="preserve"> </v>
      </c>
      <c r="AE1828" s="10" t="str">
        <f t="shared" si="342"/>
        <v>nee</v>
      </c>
      <c r="AF1828" s="10">
        <f t="shared" si="343"/>
        <v>60</v>
      </c>
      <c r="AG1828" s="10">
        <f t="shared" si="344"/>
        <v>1944</v>
      </c>
      <c r="AH1828">
        <f t="shared" si="350"/>
        <v>0</v>
      </c>
      <c r="AI1828" s="10" t="str">
        <f t="shared" si="351"/>
        <v>nee 60 1944 0</v>
      </c>
      <c r="AJ1828" s="10" t="e">
        <f>_xlfn.XLOOKUP(AI1828,'Hybride Warmtepomp'!F$3:F$165,'Hybride Warmtepomp'!B$3:B$165)</f>
        <v>#N/A</v>
      </c>
      <c r="AK1828" t="str">
        <f t="shared" si="345"/>
        <v/>
      </c>
      <c r="AL1828" t="str">
        <f t="shared" si="349"/>
        <v>nee</v>
      </c>
      <c r="AM1828" t="str">
        <f t="shared" si="346"/>
        <v>nee</v>
      </c>
      <c r="AN1828" t="b">
        <f t="shared" si="347"/>
        <v>0</v>
      </c>
      <c r="AO1828" t="b">
        <f t="shared" si="348"/>
        <v>0</v>
      </c>
    </row>
    <row r="1829" spans="1:41">
      <c r="A1829" s="33"/>
      <c r="B1829" s="33"/>
      <c r="C1829" s="49"/>
      <c r="D1829" s="49"/>
      <c r="E1829" s="50"/>
      <c r="F1829" s="7"/>
      <c r="G1829" s="50"/>
      <c r="H1829" s="50"/>
      <c r="I1829" s="49"/>
      <c r="J1829" s="54"/>
      <c r="K1829" s="49"/>
      <c r="L1829" s="49"/>
      <c r="M1829" s="41"/>
      <c r="N1829" s="7"/>
      <c r="O1829" s="8" t="str">
        <f t="shared" si="340"/>
        <v xml:space="preserve"> </v>
      </c>
      <c r="P1829" s="8" t="str">
        <f t="shared" si="341"/>
        <v xml:space="preserve"> </v>
      </c>
      <c r="Q1829" s="7"/>
      <c r="R1829" s="6"/>
      <c r="S1829" s="7"/>
      <c r="T1829" s="7"/>
      <c r="U1829" s="7"/>
      <c r="V1829" s="9"/>
      <c r="W1829" s="9"/>
      <c r="X1829" s="9"/>
      <c r="Y1829" s="9"/>
      <c r="Z1829" s="7"/>
      <c r="AA1829" s="7"/>
      <c r="AB1829" s="7"/>
      <c r="AC1829" s="7"/>
      <c r="AD1829" t="str">
        <f>IF('Invulblad per woning'!B1829=0," ","ja")</f>
        <v xml:space="preserve"> </v>
      </c>
      <c r="AE1829" s="10" t="str">
        <f t="shared" si="342"/>
        <v>nee</v>
      </c>
      <c r="AF1829" s="10">
        <f t="shared" si="343"/>
        <v>60</v>
      </c>
      <c r="AG1829" s="10">
        <f t="shared" si="344"/>
        <v>1944</v>
      </c>
      <c r="AH1829">
        <f t="shared" si="350"/>
        <v>0</v>
      </c>
      <c r="AI1829" s="10" t="str">
        <f t="shared" si="351"/>
        <v>nee 60 1944 0</v>
      </c>
      <c r="AJ1829" s="10" t="e">
        <f>_xlfn.XLOOKUP(AI1829,'Hybride Warmtepomp'!F$3:F$165,'Hybride Warmtepomp'!B$3:B$165)</f>
        <v>#N/A</v>
      </c>
      <c r="AK1829" t="str">
        <f t="shared" si="345"/>
        <v/>
      </c>
      <c r="AL1829" t="str">
        <f t="shared" si="349"/>
        <v>nee</v>
      </c>
      <c r="AM1829" t="str">
        <f t="shared" si="346"/>
        <v>nee</v>
      </c>
      <c r="AN1829" t="b">
        <f t="shared" si="347"/>
        <v>0</v>
      </c>
      <c r="AO1829" t="b">
        <f t="shared" si="348"/>
        <v>0</v>
      </c>
    </row>
    <row r="1830" spans="1:41">
      <c r="A1830" s="33"/>
      <c r="B1830" s="33"/>
      <c r="C1830" s="49"/>
      <c r="D1830" s="49"/>
      <c r="E1830" s="50"/>
      <c r="F1830" s="7"/>
      <c r="G1830" s="50"/>
      <c r="H1830" s="50"/>
      <c r="I1830" s="49"/>
      <c r="J1830" s="54"/>
      <c r="K1830" s="49"/>
      <c r="L1830" s="49"/>
      <c r="M1830" s="41"/>
      <c r="N1830" s="7"/>
      <c r="O1830" s="8" t="str">
        <f t="shared" si="340"/>
        <v xml:space="preserve"> </v>
      </c>
      <c r="P1830" s="8" t="str">
        <f t="shared" si="341"/>
        <v xml:space="preserve"> </v>
      </c>
      <c r="Q1830" s="7"/>
      <c r="R1830" s="6"/>
      <c r="S1830" s="7"/>
      <c r="T1830" s="7"/>
      <c r="U1830" s="7"/>
      <c r="V1830" s="9"/>
      <c r="W1830" s="9"/>
      <c r="X1830" s="9"/>
      <c r="Y1830" s="9"/>
      <c r="Z1830" s="7"/>
      <c r="AA1830" s="7"/>
      <c r="AB1830" s="7"/>
      <c r="AC1830" s="7"/>
      <c r="AD1830" t="str">
        <f>IF('Invulblad per woning'!B1830=0," ","ja")</f>
        <v xml:space="preserve"> </v>
      </c>
      <c r="AE1830" s="10" t="str">
        <f t="shared" si="342"/>
        <v>nee</v>
      </c>
      <c r="AF1830" s="10">
        <f t="shared" si="343"/>
        <v>60</v>
      </c>
      <c r="AG1830" s="10">
        <f t="shared" si="344"/>
        <v>1944</v>
      </c>
      <c r="AH1830">
        <f t="shared" si="350"/>
        <v>0</v>
      </c>
      <c r="AI1830" s="10" t="str">
        <f t="shared" si="351"/>
        <v>nee 60 1944 0</v>
      </c>
      <c r="AJ1830" s="10" t="e">
        <f>_xlfn.XLOOKUP(AI1830,'Hybride Warmtepomp'!F$3:F$165,'Hybride Warmtepomp'!B$3:B$165)</f>
        <v>#N/A</v>
      </c>
      <c r="AK1830" t="str">
        <f t="shared" si="345"/>
        <v/>
      </c>
      <c r="AL1830" t="str">
        <f t="shared" si="349"/>
        <v>nee</v>
      </c>
      <c r="AM1830" t="str">
        <f t="shared" si="346"/>
        <v>nee</v>
      </c>
      <c r="AN1830" t="b">
        <f t="shared" si="347"/>
        <v>0</v>
      </c>
      <c r="AO1830" t="b">
        <f t="shared" si="348"/>
        <v>0</v>
      </c>
    </row>
    <row r="1831" spans="1:41">
      <c r="A1831" s="33"/>
      <c r="B1831" s="33"/>
      <c r="C1831" s="49"/>
      <c r="D1831" s="49"/>
      <c r="E1831" s="50"/>
      <c r="F1831" s="7"/>
      <c r="G1831" s="50"/>
      <c r="H1831" s="50"/>
      <c r="I1831" s="49"/>
      <c r="J1831" s="54"/>
      <c r="K1831" s="49"/>
      <c r="L1831" s="49"/>
      <c r="M1831" s="41"/>
      <c r="N1831" s="7"/>
      <c r="O1831" s="8" t="str">
        <f t="shared" si="340"/>
        <v xml:space="preserve"> </v>
      </c>
      <c r="P1831" s="8" t="str">
        <f t="shared" si="341"/>
        <v xml:space="preserve"> </v>
      </c>
      <c r="Q1831" s="7"/>
      <c r="R1831" s="6"/>
      <c r="S1831" s="7"/>
      <c r="T1831" s="7"/>
      <c r="U1831" s="7"/>
      <c r="V1831" s="9"/>
      <c r="W1831" s="9"/>
      <c r="X1831" s="9"/>
      <c r="Y1831" s="9"/>
      <c r="Z1831" s="7"/>
      <c r="AA1831" s="7"/>
      <c r="AB1831" s="7"/>
      <c r="AC1831" s="7"/>
      <c r="AD1831" t="str">
        <f>IF('Invulblad per woning'!B1831=0," ","ja")</f>
        <v xml:space="preserve"> </v>
      </c>
      <c r="AE1831" s="10" t="str">
        <f t="shared" si="342"/>
        <v>nee</v>
      </c>
      <c r="AF1831" s="10">
        <f t="shared" si="343"/>
        <v>60</v>
      </c>
      <c r="AG1831" s="10">
        <f t="shared" si="344"/>
        <v>1944</v>
      </c>
      <c r="AH1831">
        <f t="shared" si="350"/>
        <v>0</v>
      </c>
      <c r="AI1831" s="10" t="str">
        <f t="shared" si="351"/>
        <v>nee 60 1944 0</v>
      </c>
      <c r="AJ1831" s="10" t="e">
        <f>_xlfn.XLOOKUP(AI1831,'Hybride Warmtepomp'!F$3:F$165,'Hybride Warmtepomp'!B$3:B$165)</f>
        <v>#N/A</v>
      </c>
      <c r="AK1831" t="str">
        <f t="shared" si="345"/>
        <v/>
      </c>
      <c r="AL1831" t="str">
        <f t="shared" si="349"/>
        <v>nee</v>
      </c>
      <c r="AM1831" t="str">
        <f t="shared" si="346"/>
        <v>nee</v>
      </c>
      <c r="AN1831" t="b">
        <f t="shared" si="347"/>
        <v>0</v>
      </c>
      <c r="AO1831" t="b">
        <f t="shared" si="348"/>
        <v>0</v>
      </c>
    </row>
    <row r="1832" spans="1:41">
      <c r="A1832" s="33"/>
      <c r="B1832" s="33"/>
      <c r="C1832" s="49"/>
      <c r="D1832" s="49"/>
      <c r="E1832" s="50"/>
      <c r="F1832" s="7"/>
      <c r="G1832" s="50"/>
      <c r="H1832" s="50"/>
      <c r="I1832" s="49"/>
      <c r="J1832" s="54"/>
      <c r="K1832" s="49"/>
      <c r="L1832" s="49"/>
      <c r="M1832" s="41"/>
      <c r="N1832" s="7"/>
      <c r="O1832" s="8" t="str">
        <f t="shared" si="340"/>
        <v xml:space="preserve"> </v>
      </c>
      <c r="P1832" s="8" t="str">
        <f t="shared" si="341"/>
        <v xml:space="preserve"> </v>
      </c>
      <c r="Q1832" s="7"/>
      <c r="R1832" s="6"/>
      <c r="S1832" s="7"/>
      <c r="T1832" s="7"/>
      <c r="U1832" s="7"/>
      <c r="V1832" s="9"/>
      <c r="W1832" s="9"/>
      <c r="X1832" s="9"/>
      <c r="Y1832" s="9"/>
      <c r="Z1832" s="7"/>
      <c r="AA1832" s="7"/>
      <c r="AB1832" s="7"/>
      <c r="AC1832" s="7"/>
      <c r="AD1832" t="str">
        <f>IF('Invulblad per woning'!B1832=0," ","ja")</f>
        <v xml:space="preserve"> </v>
      </c>
      <c r="AE1832" s="10" t="str">
        <f t="shared" si="342"/>
        <v>nee</v>
      </c>
      <c r="AF1832" s="10">
        <f t="shared" si="343"/>
        <v>60</v>
      </c>
      <c r="AG1832" s="10">
        <f t="shared" si="344"/>
        <v>1944</v>
      </c>
      <c r="AH1832">
        <f t="shared" si="350"/>
        <v>0</v>
      </c>
      <c r="AI1832" s="10" t="str">
        <f t="shared" si="351"/>
        <v>nee 60 1944 0</v>
      </c>
      <c r="AJ1832" s="10" t="e">
        <f>_xlfn.XLOOKUP(AI1832,'Hybride Warmtepomp'!F$3:F$165,'Hybride Warmtepomp'!B$3:B$165)</f>
        <v>#N/A</v>
      </c>
      <c r="AK1832" t="str">
        <f t="shared" si="345"/>
        <v/>
      </c>
      <c r="AL1832" t="str">
        <f t="shared" si="349"/>
        <v>nee</v>
      </c>
      <c r="AM1832" t="str">
        <f t="shared" si="346"/>
        <v>nee</v>
      </c>
      <c r="AN1832" t="b">
        <f t="shared" si="347"/>
        <v>0</v>
      </c>
      <c r="AO1832" t="b">
        <f t="shared" si="348"/>
        <v>0</v>
      </c>
    </row>
    <row r="1833" spans="1:41">
      <c r="A1833" s="33"/>
      <c r="B1833" s="33"/>
      <c r="C1833" s="49"/>
      <c r="D1833" s="49"/>
      <c r="E1833" s="50"/>
      <c r="F1833" s="7"/>
      <c r="G1833" s="50"/>
      <c r="H1833" s="50"/>
      <c r="I1833" s="49"/>
      <c r="J1833" s="54"/>
      <c r="K1833" s="49"/>
      <c r="L1833" s="49"/>
      <c r="M1833" s="41"/>
      <c r="N1833" s="7"/>
      <c r="O1833" s="8" t="str">
        <f t="shared" si="340"/>
        <v xml:space="preserve"> </v>
      </c>
      <c r="P1833" s="8" t="str">
        <f t="shared" si="341"/>
        <v xml:space="preserve"> </v>
      </c>
      <c r="Q1833" s="7"/>
      <c r="R1833" s="6"/>
      <c r="S1833" s="7"/>
      <c r="T1833" s="7"/>
      <c r="U1833" s="7"/>
      <c r="V1833" s="9"/>
      <c r="W1833" s="9"/>
      <c r="X1833" s="9"/>
      <c r="Y1833" s="9"/>
      <c r="Z1833" s="7"/>
      <c r="AA1833" s="7"/>
      <c r="AB1833" s="7"/>
      <c r="AC1833" s="7"/>
      <c r="AD1833" t="str">
        <f>IF('Invulblad per woning'!B1833=0," ","ja")</f>
        <v xml:space="preserve"> </v>
      </c>
      <c r="AE1833" s="10" t="str">
        <f t="shared" si="342"/>
        <v>nee</v>
      </c>
      <c r="AF1833" s="10">
        <f t="shared" si="343"/>
        <v>60</v>
      </c>
      <c r="AG1833" s="10">
        <f t="shared" si="344"/>
        <v>1944</v>
      </c>
      <c r="AH1833">
        <f t="shared" si="350"/>
        <v>0</v>
      </c>
      <c r="AI1833" s="10" t="str">
        <f t="shared" si="351"/>
        <v>nee 60 1944 0</v>
      </c>
      <c r="AJ1833" s="10" t="e">
        <f>_xlfn.XLOOKUP(AI1833,'Hybride Warmtepomp'!F$3:F$165,'Hybride Warmtepomp'!B$3:B$165)</f>
        <v>#N/A</v>
      </c>
      <c r="AK1833" t="str">
        <f t="shared" si="345"/>
        <v/>
      </c>
      <c r="AL1833" t="str">
        <f t="shared" si="349"/>
        <v>nee</v>
      </c>
      <c r="AM1833" t="str">
        <f t="shared" si="346"/>
        <v>nee</v>
      </c>
      <c r="AN1833" t="b">
        <f t="shared" si="347"/>
        <v>0</v>
      </c>
      <c r="AO1833" t="b">
        <f t="shared" si="348"/>
        <v>0</v>
      </c>
    </row>
    <row r="1834" spans="1:41">
      <c r="A1834" s="33"/>
      <c r="B1834" s="33"/>
      <c r="C1834" s="49"/>
      <c r="D1834" s="49"/>
      <c r="E1834" s="50"/>
      <c r="F1834" s="7"/>
      <c r="G1834" s="50"/>
      <c r="H1834" s="50"/>
      <c r="I1834" s="49"/>
      <c r="J1834" s="54"/>
      <c r="K1834" s="49"/>
      <c r="L1834" s="49"/>
      <c r="M1834" s="41"/>
      <c r="N1834" s="7"/>
      <c r="O1834" s="8" t="str">
        <f t="shared" si="340"/>
        <v xml:space="preserve"> </v>
      </c>
      <c r="P1834" s="8" t="str">
        <f t="shared" si="341"/>
        <v xml:space="preserve"> </v>
      </c>
      <c r="Q1834" s="7"/>
      <c r="R1834" s="6"/>
      <c r="S1834" s="7"/>
      <c r="T1834" s="7"/>
      <c r="U1834" s="7"/>
      <c r="V1834" s="9"/>
      <c r="W1834" s="9"/>
      <c r="X1834" s="9"/>
      <c r="Y1834" s="9"/>
      <c r="Z1834" s="7"/>
      <c r="AA1834" s="7"/>
      <c r="AB1834" s="7"/>
      <c r="AC1834" s="7"/>
      <c r="AD1834" t="str">
        <f>IF('Invulblad per woning'!B1834=0," ","ja")</f>
        <v xml:space="preserve"> </v>
      </c>
      <c r="AE1834" s="10" t="str">
        <f t="shared" si="342"/>
        <v>nee</v>
      </c>
      <c r="AF1834" s="10">
        <f t="shared" si="343"/>
        <v>60</v>
      </c>
      <c r="AG1834" s="10">
        <f t="shared" si="344"/>
        <v>1944</v>
      </c>
      <c r="AH1834">
        <f t="shared" si="350"/>
        <v>0</v>
      </c>
      <c r="AI1834" s="10" t="str">
        <f t="shared" si="351"/>
        <v>nee 60 1944 0</v>
      </c>
      <c r="AJ1834" s="10" t="e">
        <f>_xlfn.XLOOKUP(AI1834,'Hybride Warmtepomp'!F$3:F$165,'Hybride Warmtepomp'!B$3:B$165)</f>
        <v>#N/A</v>
      </c>
      <c r="AK1834" t="str">
        <f t="shared" si="345"/>
        <v/>
      </c>
      <c r="AL1834" t="str">
        <f t="shared" si="349"/>
        <v>nee</v>
      </c>
      <c r="AM1834" t="str">
        <f t="shared" si="346"/>
        <v>nee</v>
      </c>
      <c r="AN1834" t="b">
        <f t="shared" si="347"/>
        <v>0</v>
      </c>
      <c r="AO1834" t="b">
        <f t="shared" si="348"/>
        <v>0</v>
      </c>
    </row>
    <row r="1835" spans="1:41">
      <c r="A1835" s="33"/>
      <c r="B1835" s="33"/>
      <c r="C1835" s="49"/>
      <c r="D1835" s="49"/>
      <c r="E1835" s="50"/>
      <c r="F1835" s="7"/>
      <c r="G1835" s="50"/>
      <c r="H1835" s="50"/>
      <c r="I1835" s="49"/>
      <c r="J1835" s="54"/>
      <c r="K1835" s="49"/>
      <c r="L1835" s="49"/>
      <c r="M1835" s="41"/>
      <c r="N1835" s="7"/>
      <c r="O1835" s="8" t="str">
        <f t="shared" si="340"/>
        <v xml:space="preserve"> </v>
      </c>
      <c r="P1835" s="8" t="str">
        <f t="shared" si="341"/>
        <v xml:space="preserve"> </v>
      </c>
      <c r="Q1835" s="7"/>
      <c r="R1835" s="6"/>
      <c r="S1835" s="7"/>
      <c r="T1835" s="7"/>
      <c r="U1835" s="7"/>
      <c r="V1835" s="9"/>
      <c r="W1835" s="9"/>
      <c r="X1835" s="9"/>
      <c r="Y1835" s="9"/>
      <c r="Z1835" s="7"/>
      <c r="AA1835" s="7"/>
      <c r="AB1835" s="7"/>
      <c r="AC1835" s="7"/>
      <c r="AD1835" t="str">
        <f>IF('Invulblad per woning'!B1835=0," ","ja")</f>
        <v xml:space="preserve"> </v>
      </c>
      <c r="AE1835" s="10" t="str">
        <f t="shared" si="342"/>
        <v>nee</v>
      </c>
      <c r="AF1835" s="10">
        <f t="shared" si="343"/>
        <v>60</v>
      </c>
      <c r="AG1835" s="10">
        <f t="shared" si="344"/>
        <v>1944</v>
      </c>
      <c r="AH1835">
        <f t="shared" si="350"/>
        <v>0</v>
      </c>
      <c r="AI1835" s="10" t="str">
        <f t="shared" si="351"/>
        <v>nee 60 1944 0</v>
      </c>
      <c r="AJ1835" s="10" t="e">
        <f>_xlfn.XLOOKUP(AI1835,'Hybride Warmtepomp'!F$3:F$165,'Hybride Warmtepomp'!B$3:B$165)</f>
        <v>#N/A</v>
      </c>
      <c r="AK1835" t="str">
        <f t="shared" si="345"/>
        <v/>
      </c>
      <c r="AL1835" t="str">
        <f t="shared" si="349"/>
        <v>nee</v>
      </c>
      <c r="AM1835" t="str">
        <f t="shared" si="346"/>
        <v>nee</v>
      </c>
      <c r="AN1835" t="b">
        <f t="shared" si="347"/>
        <v>0</v>
      </c>
      <c r="AO1835" t="b">
        <f t="shared" si="348"/>
        <v>0</v>
      </c>
    </row>
    <row r="1836" spans="1:41">
      <c r="A1836" s="33"/>
      <c r="B1836" s="33"/>
      <c r="C1836" s="49"/>
      <c r="D1836" s="49"/>
      <c r="E1836" s="50"/>
      <c r="F1836" s="7"/>
      <c r="G1836" s="50"/>
      <c r="H1836" s="50"/>
      <c r="I1836" s="49"/>
      <c r="J1836" s="54"/>
      <c r="K1836" s="49"/>
      <c r="L1836" s="49"/>
      <c r="M1836" s="41"/>
      <c r="N1836" s="7"/>
      <c r="O1836" s="8" t="str">
        <f t="shared" si="340"/>
        <v xml:space="preserve"> </v>
      </c>
      <c r="P1836" s="8" t="str">
        <f t="shared" si="341"/>
        <v xml:space="preserve"> </v>
      </c>
      <c r="Q1836" s="7"/>
      <c r="R1836" s="6"/>
      <c r="S1836" s="7"/>
      <c r="T1836" s="7"/>
      <c r="U1836" s="7"/>
      <c r="V1836" s="9"/>
      <c r="W1836" s="9"/>
      <c r="X1836" s="9"/>
      <c r="Y1836" s="9"/>
      <c r="Z1836" s="7"/>
      <c r="AA1836" s="7"/>
      <c r="AB1836" s="7"/>
      <c r="AC1836" s="7"/>
      <c r="AD1836" t="str">
        <f>IF('Invulblad per woning'!B1836=0," ","ja")</f>
        <v xml:space="preserve"> </v>
      </c>
      <c r="AE1836" s="10" t="str">
        <f t="shared" si="342"/>
        <v>nee</v>
      </c>
      <c r="AF1836" s="10">
        <f t="shared" si="343"/>
        <v>60</v>
      </c>
      <c r="AG1836" s="10">
        <f t="shared" si="344"/>
        <v>1944</v>
      </c>
      <c r="AH1836">
        <f t="shared" si="350"/>
        <v>0</v>
      </c>
      <c r="AI1836" s="10" t="str">
        <f t="shared" si="351"/>
        <v>nee 60 1944 0</v>
      </c>
      <c r="AJ1836" s="10" t="e">
        <f>_xlfn.XLOOKUP(AI1836,'Hybride Warmtepomp'!F$3:F$165,'Hybride Warmtepomp'!B$3:B$165)</f>
        <v>#N/A</v>
      </c>
      <c r="AK1836" t="str">
        <f t="shared" si="345"/>
        <v/>
      </c>
      <c r="AL1836" t="str">
        <f t="shared" si="349"/>
        <v>nee</v>
      </c>
      <c r="AM1836" t="str">
        <f t="shared" si="346"/>
        <v>nee</v>
      </c>
      <c r="AN1836" t="b">
        <f t="shared" si="347"/>
        <v>0</v>
      </c>
      <c r="AO1836" t="b">
        <f t="shared" si="348"/>
        <v>0</v>
      </c>
    </row>
    <row r="1837" spans="1:41">
      <c r="A1837" s="33"/>
      <c r="B1837" s="33"/>
      <c r="C1837" s="49"/>
      <c r="D1837" s="49"/>
      <c r="E1837" s="50"/>
      <c r="F1837" s="7"/>
      <c r="G1837" s="50"/>
      <c r="H1837" s="50"/>
      <c r="I1837" s="49"/>
      <c r="J1837" s="54"/>
      <c r="K1837" s="49"/>
      <c r="L1837" s="49"/>
      <c r="M1837" s="41"/>
      <c r="N1837" s="7"/>
      <c r="O1837" s="8" t="str">
        <f t="shared" si="340"/>
        <v xml:space="preserve"> </v>
      </c>
      <c r="P1837" s="8" t="str">
        <f t="shared" si="341"/>
        <v xml:space="preserve"> </v>
      </c>
      <c r="Q1837" s="7"/>
      <c r="R1837" s="6"/>
      <c r="S1837" s="7"/>
      <c r="T1837" s="7"/>
      <c r="U1837" s="7"/>
      <c r="V1837" s="9"/>
      <c r="W1837" s="9"/>
      <c r="X1837" s="9"/>
      <c r="Y1837" s="9"/>
      <c r="Z1837" s="7"/>
      <c r="AA1837" s="7"/>
      <c r="AB1837" s="7"/>
      <c r="AC1837" s="7"/>
      <c r="AD1837" t="str">
        <f>IF('Invulblad per woning'!B1837=0," ","ja")</f>
        <v xml:space="preserve"> </v>
      </c>
      <c r="AE1837" s="10" t="str">
        <f t="shared" si="342"/>
        <v>nee</v>
      </c>
      <c r="AF1837" s="10">
        <f t="shared" si="343"/>
        <v>60</v>
      </c>
      <c r="AG1837" s="10">
        <f t="shared" si="344"/>
        <v>1944</v>
      </c>
      <c r="AH1837">
        <f t="shared" si="350"/>
        <v>0</v>
      </c>
      <c r="AI1837" s="10" t="str">
        <f t="shared" si="351"/>
        <v>nee 60 1944 0</v>
      </c>
      <c r="AJ1837" s="10" t="e">
        <f>_xlfn.XLOOKUP(AI1837,'Hybride Warmtepomp'!F$3:F$165,'Hybride Warmtepomp'!B$3:B$165)</f>
        <v>#N/A</v>
      </c>
      <c r="AK1837" t="str">
        <f t="shared" si="345"/>
        <v/>
      </c>
      <c r="AL1837" t="str">
        <f t="shared" si="349"/>
        <v>nee</v>
      </c>
      <c r="AM1837" t="str">
        <f t="shared" si="346"/>
        <v>nee</v>
      </c>
      <c r="AN1837" t="b">
        <f t="shared" si="347"/>
        <v>0</v>
      </c>
      <c r="AO1837" t="b">
        <f t="shared" si="348"/>
        <v>0</v>
      </c>
    </row>
    <row r="1838" spans="1:41">
      <c r="A1838" s="33"/>
      <c r="B1838" s="33"/>
      <c r="C1838" s="49"/>
      <c r="D1838" s="49"/>
      <c r="E1838" s="50"/>
      <c r="F1838" s="7"/>
      <c r="G1838" s="50"/>
      <c r="H1838" s="50"/>
      <c r="I1838" s="49"/>
      <c r="J1838" s="54"/>
      <c r="K1838" s="49"/>
      <c r="L1838" s="49"/>
      <c r="M1838" s="41"/>
      <c r="N1838" s="7"/>
      <c r="O1838" s="8" t="str">
        <f t="shared" si="340"/>
        <v xml:space="preserve"> </v>
      </c>
      <c r="P1838" s="8" t="str">
        <f t="shared" si="341"/>
        <v xml:space="preserve"> </v>
      </c>
      <c r="Q1838" s="7"/>
      <c r="R1838" s="6"/>
      <c r="S1838" s="7"/>
      <c r="T1838" s="7"/>
      <c r="U1838" s="7"/>
      <c r="V1838" s="9"/>
      <c r="W1838" s="9"/>
      <c r="X1838" s="9"/>
      <c r="Y1838" s="9"/>
      <c r="Z1838" s="7"/>
      <c r="AA1838" s="7"/>
      <c r="AB1838" s="7"/>
      <c r="AC1838" s="7"/>
      <c r="AD1838" t="str">
        <f>IF('Invulblad per woning'!B1838=0," ","ja")</f>
        <v xml:space="preserve"> </v>
      </c>
      <c r="AE1838" s="10" t="str">
        <f t="shared" si="342"/>
        <v>nee</v>
      </c>
      <c r="AF1838" s="10">
        <f t="shared" si="343"/>
        <v>60</v>
      </c>
      <c r="AG1838" s="10">
        <f t="shared" si="344"/>
        <v>1944</v>
      </c>
      <c r="AH1838">
        <f t="shared" si="350"/>
        <v>0</v>
      </c>
      <c r="AI1838" s="10" t="str">
        <f t="shared" si="351"/>
        <v>nee 60 1944 0</v>
      </c>
      <c r="AJ1838" s="10" t="e">
        <f>_xlfn.XLOOKUP(AI1838,'Hybride Warmtepomp'!F$3:F$165,'Hybride Warmtepomp'!B$3:B$165)</f>
        <v>#N/A</v>
      </c>
      <c r="AK1838" t="str">
        <f t="shared" si="345"/>
        <v/>
      </c>
      <c r="AL1838" t="str">
        <f t="shared" si="349"/>
        <v>nee</v>
      </c>
      <c r="AM1838" t="str">
        <f t="shared" si="346"/>
        <v>nee</v>
      </c>
      <c r="AN1838" t="b">
        <f t="shared" si="347"/>
        <v>0</v>
      </c>
      <c r="AO1838" t="b">
        <f t="shared" si="348"/>
        <v>0</v>
      </c>
    </row>
    <row r="1839" spans="1:41">
      <c r="A1839" s="33"/>
      <c r="B1839" s="33"/>
      <c r="C1839" s="49"/>
      <c r="D1839" s="49"/>
      <c r="E1839" s="50"/>
      <c r="F1839" s="7"/>
      <c r="G1839" s="50"/>
      <c r="H1839" s="50"/>
      <c r="I1839" s="49"/>
      <c r="J1839" s="54"/>
      <c r="K1839" s="49"/>
      <c r="L1839" s="49"/>
      <c r="M1839" s="41"/>
      <c r="N1839" s="7"/>
      <c r="O1839" s="8" t="str">
        <f t="shared" si="340"/>
        <v xml:space="preserve"> </v>
      </c>
      <c r="P1839" s="8" t="str">
        <f t="shared" si="341"/>
        <v xml:space="preserve"> </v>
      </c>
      <c r="Q1839" s="7"/>
      <c r="R1839" s="6"/>
      <c r="S1839" s="7"/>
      <c r="T1839" s="7"/>
      <c r="U1839" s="7"/>
      <c r="V1839" s="9"/>
      <c r="W1839" s="9"/>
      <c r="X1839" s="9"/>
      <c r="Y1839" s="9"/>
      <c r="Z1839" s="7"/>
      <c r="AA1839" s="7"/>
      <c r="AB1839" s="7"/>
      <c r="AC1839" s="7"/>
      <c r="AD1839" t="str">
        <f>IF('Invulblad per woning'!B1839=0," ","ja")</f>
        <v xml:space="preserve"> </v>
      </c>
      <c r="AE1839" s="10" t="str">
        <f t="shared" si="342"/>
        <v>nee</v>
      </c>
      <c r="AF1839" s="10">
        <f t="shared" si="343"/>
        <v>60</v>
      </c>
      <c r="AG1839" s="10">
        <f t="shared" si="344"/>
        <v>1944</v>
      </c>
      <c r="AH1839">
        <f t="shared" si="350"/>
        <v>0</v>
      </c>
      <c r="AI1839" s="10" t="str">
        <f t="shared" si="351"/>
        <v>nee 60 1944 0</v>
      </c>
      <c r="AJ1839" s="10" t="e">
        <f>_xlfn.XLOOKUP(AI1839,'Hybride Warmtepomp'!F$3:F$165,'Hybride Warmtepomp'!B$3:B$165)</f>
        <v>#N/A</v>
      </c>
      <c r="AK1839" t="str">
        <f t="shared" si="345"/>
        <v/>
      </c>
      <c r="AL1839" t="str">
        <f t="shared" si="349"/>
        <v>nee</v>
      </c>
      <c r="AM1839" t="str">
        <f t="shared" si="346"/>
        <v>nee</v>
      </c>
      <c r="AN1839" t="b">
        <f t="shared" si="347"/>
        <v>0</v>
      </c>
      <c r="AO1839" t="b">
        <f t="shared" si="348"/>
        <v>0</v>
      </c>
    </row>
    <row r="1840" spans="1:41">
      <c r="A1840" s="33"/>
      <c r="B1840" s="33"/>
      <c r="C1840" s="49"/>
      <c r="D1840" s="49"/>
      <c r="E1840" s="50"/>
      <c r="F1840" s="7"/>
      <c r="G1840" s="50"/>
      <c r="H1840" s="50"/>
      <c r="I1840" s="49"/>
      <c r="J1840" s="54"/>
      <c r="K1840" s="49"/>
      <c r="L1840" s="49"/>
      <c r="M1840" s="41"/>
      <c r="N1840" s="7"/>
      <c r="O1840" s="8" t="str">
        <f t="shared" si="340"/>
        <v xml:space="preserve"> </v>
      </c>
      <c r="P1840" s="8" t="str">
        <f t="shared" si="341"/>
        <v xml:space="preserve"> </v>
      </c>
      <c r="Q1840" s="7"/>
      <c r="R1840" s="6"/>
      <c r="S1840" s="7"/>
      <c r="T1840" s="7"/>
      <c r="U1840" s="7"/>
      <c r="V1840" s="9"/>
      <c r="W1840" s="9"/>
      <c r="X1840" s="9"/>
      <c r="Y1840" s="9"/>
      <c r="Z1840" s="7"/>
      <c r="AA1840" s="7"/>
      <c r="AB1840" s="7"/>
      <c r="AC1840" s="7"/>
      <c r="AD1840" t="str">
        <f>IF('Invulblad per woning'!B1840=0," ","ja")</f>
        <v xml:space="preserve"> </v>
      </c>
      <c r="AE1840" s="10" t="str">
        <f t="shared" si="342"/>
        <v>nee</v>
      </c>
      <c r="AF1840" s="10">
        <f t="shared" si="343"/>
        <v>60</v>
      </c>
      <c r="AG1840" s="10">
        <f t="shared" si="344"/>
        <v>1944</v>
      </c>
      <c r="AH1840">
        <f t="shared" si="350"/>
        <v>0</v>
      </c>
      <c r="AI1840" s="10" t="str">
        <f t="shared" si="351"/>
        <v>nee 60 1944 0</v>
      </c>
      <c r="AJ1840" s="10" t="e">
        <f>_xlfn.XLOOKUP(AI1840,'Hybride Warmtepomp'!F$3:F$165,'Hybride Warmtepomp'!B$3:B$165)</f>
        <v>#N/A</v>
      </c>
      <c r="AK1840" t="str">
        <f t="shared" si="345"/>
        <v/>
      </c>
      <c r="AL1840" t="str">
        <f t="shared" si="349"/>
        <v>nee</v>
      </c>
      <c r="AM1840" t="str">
        <f t="shared" si="346"/>
        <v>nee</v>
      </c>
      <c r="AN1840" t="b">
        <f t="shared" si="347"/>
        <v>0</v>
      </c>
      <c r="AO1840" t="b">
        <f t="shared" si="348"/>
        <v>0</v>
      </c>
    </row>
    <row r="1841" spans="1:41">
      <c r="A1841" s="33"/>
      <c r="B1841" s="33"/>
      <c r="C1841" s="49"/>
      <c r="D1841" s="49"/>
      <c r="E1841" s="50"/>
      <c r="F1841" s="7"/>
      <c r="G1841" s="50"/>
      <c r="H1841" s="50"/>
      <c r="I1841" s="49"/>
      <c r="J1841" s="54"/>
      <c r="K1841" s="49"/>
      <c r="L1841" s="49"/>
      <c r="M1841" s="41"/>
      <c r="N1841" s="7"/>
      <c r="O1841" s="8" t="str">
        <f t="shared" si="340"/>
        <v xml:space="preserve"> </v>
      </c>
      <c r="P1841" s="8" t="str">
        <f t="shared" si="341"/>
        <v xml:space="preserve"> </v>
      </c>
      <c r="Q1841" s="7"/>
      <c r="R1841" s="6"/>
      <c r="S1841" s="7"/>
      <c r="T1841" s="7"/>
      <c r="U1841" s="7"/>
      <c r="V1841" s="9"/>
      <c r="W1841" s="9"/>
      <c r="X1841" s="9"/>
      <c r="Y1841" s="9"/>
      <c r="Z1841" s="7"/>
      <c r="AA1841" s="7"/>
      <c r="AB1841" s="7"/>
      <c r="AC1841" s="7"/>
      <c r="AD1841" t="str">
        <f>IF('Invulblad per woning'!B1841=0," ","ja")</f>
        <v xml:space="preserve"> </v>
      </c>
      <c r="AE1841" s="10" t="str">
        <f t="shared" si="342"/>
        <v>nee</v>
      </c>
      <c r="AF1841" s="10">
        <f t="shared" si="343"/>
        <v>60</v>
      </c>
      <c r="AG1841" s="10">
        <f t="shared" si="344"/>
        <v>1944</v>
      </c>
      <c r="AH1841">
        <f t="shared" si="350"/>
        <v>0</v>
      </c>
      <c r="AI1841" s="10" t="str">
        <f t="shared" si="351"/>
        <v>nee 60 1944 0</v>
      </c>
      <c r="AJ1841" s="10" t="e">
        <f>_xlfn.XLOOKUP(AI1841,'Hybride Warmtepomp'!F$3:F$165,'Hybride Warmtepomp'!B$3:B$165)</f>
        <v>#N/A</v>
      </c>
      <c r="AK1841" t="str">
        <f t="shared" si="345"/>
        <v/>
      </c>
      <c r="AL1841" t="str">
        <f t="shared" si="349"/>
        <v>nee</v>
      </c>
      <c r="AM1841" t="str">
        <f t="shared" si="346"/>
        <v>nee</v>
      </c>
      <c r="AN1841" t="b">
        <f t="shared" si="347"/>
        <v>0</v>
      </c>
      <c r="AO1841" t="b">
        <f t="shared" si="348"/>
        <v>0</v>
      </c>
    </row>
    <row r="1842" spans="1:41">
      <c r="A1842" s="33"/>
      <c r="B1842" s="33"/>
      <c r="C1842" s="49"/>
      <c r="D1842" s="49"/>
      <c r="E1842" s="50"/>
      <c r="F1842" s="7"/>
      <c r="G1842" s="50"/>
      <c r="H1842" s="50"/>
      <c r="I1842" s="49"/>
      <c r="J1842" s="54"/>
      <c r="K1842" s="49"/>
      <c r="L1842" s="49"/>
      <c r="M1842" s="41"/>
      <c r="N1842" s="7"/>
      <c r="O1842" s="8" t="str">
        <f t="shared" si="340"/>
        <v xml:space="preserve"> </v>
      </c>
      <c r="P1842" s="8" t="str">
        <f t="shared" si="341"/>
        <v xml:space="preserve"> </v>
      </c>
      <c r="Q1842" s="7"/>
      <c r="R1842" s="6"/>
      <c r="S1842" s="7"/>
      <c r="T1842" s="7"/>
      <c r="U1842" s="7"/>
      <c r="V1842" s="9"/>
      <c r="W1842" s="9"/>
      <c r="X1842" s="9"/>
      <c r="Y1842" s="9"/>
      <c r="Z1842" s="7"/>
      <c r="AA1842" s="7"/>
      <c r="AB1842" s="7"/>
      <c r="AC1842" s="7"/>
      <c r="AD1842" t="str">
        <f>IF('Invulblad per woning'!B1842=0," ","ja")</f>
        <v xml:space="preserve"> </v>
      </c>
      <c r="AE1842" s="10" t="str">
        <f t="shared" si="342"/>
        <v>nee</v>
      </c>
      <c r="AF1842" s="10">
        <f t="shared" si="343"/>
        <v>60</v>
      </c>
      <c r="AG1842" s="10">
        <f t="shared" si="344"/>
        <v>1944</v>
      </c>
      <c r="AH1842">
        <f t="shared" si="350"/>
        <v>0</v>
      </c>
      <c r="AI1842" s="10" t="str">
        <f t="shared" si="351"/>
        <v>nee 60 1944 0</v>
      </c>
      <c r="AJ1842" s="10" t="e">
        <f>_xlfn.XLOOKUP(AI1842,'Hybride Warmtepomp'!F$3:F$165,'Hybride Warmtepomp'!B$3:B$165)</f>
        <v>#N/A</v>
      </c>
      <c r="AK1842" t="str">
        <f t="shared" si="345"/>
        <v/>
      </c>
      <c r="AL1842" t="str">
        <f t="shared" si="349"/>
        <v>nee</v>
      </c>
      <c r="AM1842" t="str">
        <f t="shared" si="346"/>
        <v>nee</v>
      </c>
      <c r="AN1842" t="b">
        <f t="shared" si="347"/>
        <v>0</v>
      </c>
      <c r="AO1842" t="b">
        <f t="shared" si="348"/>
        <v>0</v>
      </c>
    </row>
    <row r="1843" spans="1:41">
      <c r="A1843" s="33"/>
      <c r="B1843" s="33"/>
      <c r="C1843" s="49"/>
      <c r="D1843" s="49"/>
      <c r="E1843" s="50"/>
      <c r="F1843" s="7"/>
      <c r="G1843" s="50"/>
      <c r="H1843" s="50"/>
      <c r="I1843" s="49"/>
      <c r="J1843" s="54"/>
      <c r="K1843" s="49"/>
      <c r="L1843" s="49"/>
      <c r="M1843" s="41"/>
      <c r="N1843" s="7"/>
      <c r="O1843" s="8" t="str">
        <f t="shared" si="340"/>
        <v xml:space="preserve"> </v>
      </c>
      <c r="P1843" s="8" t="str">
        <f t="shared" si="341"/>
        <v xml:space="preserve"> </v>
      </c>
      <c r="Q1843" s="7"/>
      <c r="R1843" s="6"/>
      <c r="S1843" s="7"/>
      <c r="T1843" s="7"/>
      <c r="U1843" s="7"/>
      <c r="V1843" s="9"/>
      <c r="W1843" s="9"/>
      <c r="X1843" s="9"/>
      <c r="Y1843" s="9"/>
      <c r="Z1843" s="7"/>
      <c r="AA1843" s="7"/>
      <c r="AB1843" s="7"/>
      <c r="AC1843" s="7"/>
      <c r="AD1843" t="str">
        <f>IF('Invulblad per woning'!B1843=0," ","ja")</f>
        <v xml:space="preserve"> </v>
      </c>
      <c r="AE1843" s="10" t="str">
        <f t="shared" si="342"/>
        <v>nee</v>
      </c>
      <c r="AF1843" s="10">
        <f t="shared" si="343"/>
        <v>60</v>
      </c>
      <c r="AG1843" s="10">
        <f t="shared" si="344"/>
        <v>1944</v>
      </c>
      <c r="AH1843">
        <f t="shared" si="350"/>
        <v>0</v>
      </c>
      <c r="AI1843" s="10" t="str">
        <f t="shared" si="351"/>
        <v>nee 60 1944 0</v>
      </c>
      <c r="AJ1843" s="10" t="e">
        <f>_xlfn.XLOOKUP(AI1843,'Hybride Warmtepomp'!F$3:F$165,'Hybride Warmtepomp'!B$3:B$165)</f>
        <v>#N/A</v>
      </c>
      <c r="AK1843" t="str">
        <f t="shared" si="345"/>
        <v/>
      </c>
      <c r="AL1843" t="str">
        <f t="shared" si="349"/>
        <v>nee</v>
      </c>
      <c r="AM1843" t="str">
        <f t="shared" si="346"/>
        <v>nee</v>
      </c>
      <c r="AN1843" t="b">
        <f t="shared" si="347"/>
        <v>0</v>
      </c>
      <c r="AO1843" t="b">
        <f t="shared" si="348"/>
        <v>0</v>
      </c>
    </row>
    <row r="1844" spans="1:41">
      <c r="A1844" s="33"/>
      <c r="B1844" s="33"/>
      <c r="C1844" s="49"/>
      <c r="D1844" s="49"/>
      <c r="E1844" s="50"/>
      <c r="F1844" s="7"/>
      <c r="G1844" s="50"/>
      <c r="H1844" s="50"/>
      <c r="I1844" s="49"/>
      <c r="J1844" s="54"/>
      <c r="K1844" s="49"/>
      <c r="L1844" s="49"/>
      <c r="M1844" s="41"/>
      <c r="N1844" s="7"/>
      <c r="O1844" s="8" t="str">
        <f t="shared" si="340"/>
        <v xml:space="preserve"> </v>
      </c>
      <c r="P1844" s="8" t="str">
        <f t="shared" si="341"/>
        <v xml:space="preserve"> </v>
      </c>
      <c r="Q1844" s="7"/>
      <c r="R1844" s="6"/>
      <c r="S1844" s="7"/>
      <c r="T1844" s="7"/>
      <c r="U1844" s="7"/>
      <c r="V1844" s="9"/>
      <c r="W1844" s="9"/>
      <c r="X1844" s="9"/>
      <c r="Y1844" s="9"/>
      <c r="Z1844" s="7"/>
      <c r="AA1844" s="7"/>
      <c r="AB1844" s="7"/>
      <c r="AC1844" s="7"/>
      <c r="AD1844" t="str">
        <f>IF('Invulblad per woning'!B1844=0," ","ja")</f>
        <v xml:space="preserve"> </v>
      </c>
      <c r="AE1844" s="10" t="str">
        <f t="shared" si="342"/>
        <v>nee</v>
      </c>
      <c r="AF1844" s="10">
        <f t="shared" si="343"/>
        <v>60</v>
      </c>
      <c r="AG1844" s="10">
        <f t="shared" si="344"/>
        <v>1944</v>
      </c>
      <c r="AH1844">
        <f t="shared" si="350"/>
        <v>0</v>
      </c>
      <c r="AI1844" s="10" t="str">
        <f t="shared" si="351"/>
        <v>nee 60 1944 0</v>
      </c>
      <c r="AJ1844" s="10" t="e">
        <f>_xlfn.XLOOKUP(AI1844,'Hybride Warmtepomp'!F$3:F$165,'Hybride Warmtepomp'!B$3:B$165)</f>
        <v>#N/A</v>
      </c>
      <c r="AK1844" t="str">
        <f t="shared" si="345"/>
        <v/>
      </c>
      <c r="AL1844" t="str">
        <f t="shared" si="349"/>
        <v>nee</v>
      </c>
      <c r="AM1844" t="str">
        <f t="shared" si="346"/>
        <v>nee</v>
      </c>
      <c r="AN1844" t="b">
        <f t="shared" si="347"/>
        <v>0</v>
      </c>
      <c r="AO1844" t="b">
        <f t="shared" si="348"/>
        <v>0</v>
      </c>
    </row>
    <row r="1845" spans="1:41">
      <c r="A1845" s="33"/>
      <c r="B1845" s="33"/>
      <c r="C1845" s="49"/>
      <c r="D1845" s="49"/>
      <c r="E1845" s="50"/>
      <c r="F1845" s="7"/>
      <c r="G1845" s="50"/>
      <c r="H1845" s="50"/>
      <c r="I1845" s="49"/>
      <c r="J1845" s="54"/>
      <c r="K1845" s="49"/>
      <c r="L1845" s="49"/>
      <c r="M1845" s="41"/>
      <c r="N1845" s="7"/>
      <c r="O1845" s="8" t="str">
        <f t="shared" si="340"/>
        <v xml:space="preserve"> </v>
      </c>
      <c r="P1845" s="8" t="str">
        <f t="shared" si="341"/>
        <v xml:space="preserve"> </v>
      </c>
      <c r="Q1845" s="7"/>
      <c r="R1845" s="6"/>
      <c r="S1845" s="7"/>
      <c r="T1845" s="7"/>
      <c r="U1845" s="7"/>
      <c r="V1845" s="9"/>
      <c r="W1845" s="9"/>
      <c r="X1845" s="9"/>
      <c r="Y1845" s="9"/>
      <c r="Z1845" s="7"/>
      <c r="AA1845" s="7"/>
      <c r="AB1845" s="7"/>
      <c r="AC1845" s="7"/>
      <c r="AD1845" t="str">
        <f>IF('Invulblad per woning'!B1845=0," ","ja")</f>
        <v xml:space="preserve"> </v>
      </c>
      <c r="AE1845" s="10" t="str">
        <f t="shared" si="342"/>
        <v>nee</v>
      </c>
      <c r="AF1845" s="10">
        <f t="shared" si="343"/>
        <v>60</v>
      </c>
      <c r="AG1845" s="10">
        <f t="shared" si="344"/>
        <v>1944</v>
      </c>
      <c r="AH1845">
        <f t="shared" si="350"/>
        <v>0</v>
      </c>
      <c r="AI1845" s="10" t="str">
        <f t="shared" si="351"/>
        <v>nee 60 1944 0</v>
      </c>
      <c r="AJ1845" s="10" t="e">
        <f>_xlfn.XLOOKUP(AI1845,'Hybride Warmtepomp'!F$3:F$165,'Hybride Warmtepomp'!B$3:B$165)</f>
        <v>#N/A</v>
      </c>
      <c r="AK1845" t="str">
        <f t="shared" si="345"/>
        <v/>
      </c>
      <c r="AL1845" t="str">
        <f t="shared" si="349"/>
        <v>nee</v>
      </c>
      <c r="AM1845" t="str">
        <f t="shared" si="346"/>
        <v>nee</v>
      </c>
      <c r="AN1845" t="b">
        <f t="shared" si="347"/>
        <v>0</v>
      </c>
      <c r="AO1845" t="b">
        <f t="shared" si="348"/>
        <v>0</v>
      </c>
    </row>
    <row r="1846" spans="1:41">
      <c r="A1846" s="33"/>
      <c r="B1846" s="33"/>
      <c r="C1846" s="49"/>
      <c r="D1846" s="49"/>
      <c r="E1846" s="50"/>
      <c r="F1846" s="7"/>
      <c r="G1846" s="50"/>
      <c r="H1846" s="50"/>
      <c r="I1846" s="49"/>
      <c r="J1846" s="54"/>
      <c r="K1846" s="49"/>
      <c r="L1846" s="49"/>
      <c r="M1846" s="41"/>
      <c r="N1846" s="7"/>
      <c r="O1846" s="8" t="str">
        <f t="shared" si="340"/>
        <v xml:space="preserve"> </v>
      </c>
      <c r="P1846" s="8" t="str">
        <f t="shared" si="341"/>
        <v xml:space="preserve"> </v>
      </c>
      <c r="Q1846" s="7"/>
      <c r="R1846" s="6"/>
      <c r="S1846" s="7"/>
      <c r="T1846" s="7"/>
      <c r="U1846" s="7"/>
      <c r="V1846" s="9"/>
      <c r="W1846" s="9"/>
      <c r="X1846" s="9"/>
      <c r="Y1846" s="9"/>
      <c r="Z1846" s="7"/>
      <c r="AA1846" s="7"/>
      <c r="AB1846" s="7"/>
      <c r="AC1846" s="7"/>
      <c r="AD1846" t="str">
        <f>IF('Invulblad per woning'!B1846=0," ","ja")</f>
        <v xml:space="preserve"> </v>
      </c>
      <c r="AE1846" s="10" t="str">
        <f t="shared" si="342"/>
        <v>nee</v>
      </c>
      <c r="AF1846" s="10">
        <f t="shared" si="343"/>
        <v>60</v>
      </c>
      <c r="AG1846" s="10">
        <f t="shared" si="344"/>
        <v>1944</v>
      </c>
      <c r="AH1846">
        <f t="shared" si="350"/>
        <v>0</v>
      </c>
      <c r="AI1846" s="10" t="str">
        <f t="shared" si="351"/>
        <v>nee 60 1944 0</v>
      </c>
      <c r="AJ1846" s="10" t="e">
        <f>_xlfn.XLOOKUP(AI1846,'Hybride Warmtepomp'!F$3:F$165,'Hybride Warmtepomp'!B$3:B$165)</f>
        <v>#N/A</v>
      </c>
      <c r="AK1846" t="str">
        <f t="shared" si="345"/>
        <v/>
      </c>
      <c r="AL1846" t="str">
        <f t="shared" si="349"/>
        <v>nee</v>
      </c>
      <c r="AM1846" t="str">
        <f t="shared" si="346"/>
        <v>nee</v>
      </c>
      <c r="AN1846" t="b">
        <f t="shared" si="347"/>
        <v>0</v>
      </c>
      <c r="AO1846" t="b">
        <f t="shared" si="348"/>
        <v>0</v>
      </c>
    </row>
    <row r="1847" spans="1:41">
      <c r="A1847" s="33"/>
      <c r="B1847" s="33"/>
      <c r="C1847" s="49"/>
      <c r="D1847" s="49"/>
      <c r="E1847" s="50"/>
      <c r="F1847" s="7"/>
      <c r="G1847" s="50"/>
      <c r="H1847" s="50"/>
      <c r="I1847" s="49"/>
      <c r="J1847" s="54"/>
      <c r="K1847" s="49"/>
      <c r="L1847" s="49"/>
      <c r="M1847" s="41"/>
      <c r="N1847" s="7"/>
      <c r="O1847" s="8" t="str">
        <f t="shared" si="340"/>
        <v xml:space="preserve"> </v>
      </c>
      <c r="P1847" s="8" t="str">
        <f t="shared" si="341"/>
        <v xml:space="preserve"> </v>
      </c>
      <c r="Q1847" s="7"/>
      <c r="R1847" s="6"/>
      <c r="S1847" s="7"/>
      <c r="T1847" s="7"/>
      <c r="U1847" s="7"/>
      <c r="V1847" s="9"/>
      <c r="W1847" s="9"/>
      <c r="X1847" s="9"/>
      <c r="Y1847" s="9"/>
      <c r="Z1847" s="7"/>
      <c r="AA1847" s="7"/>
      <c r="AB1847" s="7"/>
      <c r="AC1847" s="7"/>
      <c r="AD1847" t="str">
        <f>IF('Invulblad per woning'!B1847=0," ","ja")</f>
        <v xml:space="preserve"> </v>
      </c>
      <c r="AE1847" s="10" t="str">
        <f t="shared" si="342"/>
        <v>nee</v>
      </c>
      <c r="AF1847" s="10">
        <f t="shared" si="343"/>
        <v>60</v>
      </c>
      <c r="AG1847" s="10">
        <f t="shared" si="344"/>
        <v>1944</v>
      </c>
      <c r="AH1847">
        <f t="shared" si="350"/>
        <v>0</v>
      </c>
      <c r="AI1847" s="10" t="str">
        <f t="shared" si="351"/>
        <v>nee 60 1944 0</v>
      </c>
      <c r="AJ1847" s="10" t="e">
        <f>_xlfn.XLOOKUP(AI1847,'Hybride Warmtepomp'!F$3:F$165,'Hybride Warmtepomp'!B$3:B$165)</f>
        <v>#N/A</v>
      </c>
      <c r="AK1847" t="str">
        <f t="shared" si="345"/>
        <v/>
      </c>
      <c r="AL1847" t="str">
        <f t="shared" si="349"/>
        <v>nee</v>
      </c>
      <c r="AM1847" t="str">
        <f t="shared" si="346"/>
        <v>nee</v>
      </c>
      <c r="AN1847" t="b">
        <f t="shared" si="347"/>
        <v>0</v>
      </c>
      <c r="AO1847" t="b">
        <f t="shared" si="348"/>
        <v>0</v>
      </c>
    </row>
    <row r="1848" spans="1:41">
      <c r="A1848" s="33"/>
      <c r="B1848" s="33"/>
      <c r="C1848" s="49"/>
      <c r="D1848" s="49"/>
      <c r="E1848" s="50"/>
      <c r="F1848" s="7"/>
      <c r="G1848" s="50"/>
      <c r="H1848" s="50"/>
      <c r="I1848" s="49"/>
      <c r="J1848" s="54"/>
      <c r="K1848" s="49"/>
      <c r="L1848" s="49"/>
      <c r="M1848" s="41"/>
      <c r="N1848" s="7"/>
      <c r="O1848" s="8" t="str">
        <f t="shared" si="340"/>
        <v xml:space="preserve"> </v>
      </c>
      <c r="P1848" s="8" t="str">
        <f t="shared" si="341"/>
        <v xml:space="preserve"> </v>
      </c>
      <c r="Q1848" s="7"/>
      <c r="R1848" s="6"/>
      <c r="S1848" s="7"/>
      <c r="T1848" s="7"/>
      <c r="U1848" s="7"/>
      <c r="V1848" s="9"/>
      <c r="W1848" s="9"/>
      <c r="X1848" s="9"/>
      <c r="Y1848" s="9"/>
      <c r="Z1848" s="7"/>
      <c r="AA1848" s="7"/>
      <c r="AB1848" s="7"/>
      <c r="AC1848" s="7"/>
      <c r="AD1848" t="str">
        <f>IF('Invulblad per woning'!B1848=0," ","ja")</f>
        <v xml:space="preserve"> </v>
      </c>
      <c r="AE1848" s="10" t="str">
        <f t="shared" si="342"/>
        <v>nee</v>
      </c>
      <c r="AF1848" s="10">
        <f t="shared" si="343"/>
        <v>60</v>
      </c>
      <c r="AG1848" s="10">
        <f t="shared" si="344"/>
        <v>1944</v>
      </c>
      <c r="AH1848">
        <f t="shared" si="350"/>
        <v>0</v>
      </c>
      <c r="AI1848" s="10" t="str">
        <f t="shared" si="351"/>
        <v>nee 60 1944 0</v>
      </c>
      <c r="AJ1848" s="10" t="e">
        <f>_xlfn.XLOOKUP(AI1848,'Hybride Warmtepomp'!F$3:F$165,'Hybride Warmtepomp'!B$3:B$165)</f>
        <v>#N/A</v>
      </c>
      <c r="AK1848" t="str">
        <f t="shared" si="345"/>
        <v/>
      </c>
      <c r="AL1848" t="str">
        <f t="shared" si="349"/>
        <v>nee</v>
      </c>
      <c r="AM1848" t="str">
        <f t="shared" si="346"/>
        <v>nee</v>
      </c>
      <c r="AN1848" t="b">
        <f t="shared" si="347"/>
        <v>0</v>
      </c>
      <c r="AO1848" t="b">
        <f t="shared" si="348"/>
        <v>0</v>
      </c>
    </row>
    <row r="1849" spans="1:41">
      <c r="A1849" s="33"/>
      <c r="B1849" s="33"/>
      <c r="C1849" s="49"/>
      <c r="D1849" s="49"/>
      <c r="E1849" s="50"/>
      <c r="F1849" s="7"/>
      <c r="G1849" s="50"/>
      <c r="H1849" s="50"/>
      <c r="I1849" s="49"/>
      <c r="J1849" s="54"/>
      <c r="K1849" s="49"/>
      <c r="L1849" s="49"/>
      <c r="M1849" s="41"/>
      <c r="N1849" s="7"/>
      <c r="O1849" s="8" t="str">
        <f t="shared" si="340"/>
        <v xml:space="preserve"> </v>
      </c>
      <c r="P1849" s="8" t="str">
        <f t="shared" si="341"/>
        <v xml:space="preserve"> </v>
      </c>
      <c r="Q1849" s="7"/>
      <c r="R1849" s="6"/>
      <c r="S1849" s="7"/>
      <c r="T1849" s="7"/>
      <c r="U1849" s="7"/>
      <c r="V1849" s="9"/>
      <c r="W1849" s="9"/>
      <c r="X1849" s="9"/>
      <c r="Y1849" s="9"/>
      <c r="Z1849" s="7"/>
      <c r="AA1849" s="7"/>
      <c r="AB1849" s="7"/>
      <c r="AC1849" s="7"/>
      <c r="AD1849" t="str">
        <f>IF('Invulblad per woning'!B1849=0," ","ja")</f>
        <v xml:space="preserve"> </v>
      </c>
      <c r="AE1849" s="10" t="str">
        <f t="shared" si="342"/>
        <v>nee</v>
      </c>
      <c r="AF1849" s="10">
        <f t="shared" si="343"/>
        <v>60</v>
      </c>
      <c r="AG1849" s="10">
        <f t="shared" si="344"/>
        <v>1944</v>
      </c>
      <c r="AH1849">
        <f t="shared" si="350"/>
        <v>0</v>
      </c>
      <c r="AI1849" s="10" t="str">
        <f t="shared" si="351"/>
        <v>nee 60 1944 0</v>
      </c>
      <c r="AJ1849" s="10" t="e">
        <f>_xlfn.XLOOKUP(AI1849,'Hybride Warmtepomp'!F$3:F$165,'Hybride Warmtepomp'!B$3:B$165)</f>
        <v>#N/A</v>
      </c>
      <c r="AK1849" t="str">
        <f t="shared" si="345"/>
        <v/>
      </c>
      <c r="AL1849" t="str">
        <f t="shared" si="349"/>
        <v>nee</v>
      </c>
      <c r="AM1849" t="str">
        <f t="shared" si="346"/>
        <v>nee</v>
      </c>
      <c r="AN1849" t="b">
        <f t="shared" si="347"/>
        <v>0</v>
      </c>
      <c r="AO1849" t="b">
        <f t="shared" si="348"/>
        <v>0</v>
      </c>
    </row>
    <row r="1850" spans="1:41">
      <c r="A1850" s="33"/>
      <c r="B1850" s="33"/>
      <c r="C1850" s="49"/>
      <c r="D1850" s="49"/>
      <c r="E1850" s="50"/>
      <c r="F1850" s="7"/>
      <c r="G1850" s="50"/>
      <c r="H1850" s="50"/>
      <c r="I1850" s="49"/>
      <c r="J1850" s="54"/>
      <c r="K1850" s="49"/>
      <c r="L1850" s="49"/>
      <c r="M1850" s="41"/>
      <c r="N1850" s="7"/>
      <c r="O1850" s="8" t="str">
        <f t="shared" si="340"/>
        <v xml:space="preserve"> </v>
      </c>
      <c r="P1850" s="8" t="str">
        <f t="shared" si="341"/>
        <v xml:space="preserve"> </v>
      </c>
      <c r="Q1850" s="7"/>
      <c r="R1850" s="6"/>
      <c r="S1850" s="7"/>
      <c r="T1850" s="7"/>
      <c r="U1850" s="7"/>
      <c r="V1850" s="9"/>
      <c r="W1850" s="9"/>
      <c r="X1850" s="9"/>
      <c r="Y1850" s="9"/>
      <c r="Z1850" s="7"/>
      <c r="AA1850" s="7"/>
      <c r="AB1850" s="7"/>
      <c r="AC1850" s="7"/>
      <c r="AD1850" t="str">
        <f>IF('Invulblad per woning'!B1850=0," ","ja")</f>
        <v xml:space="preserve"> </v>
      </c>
      <c r="AE1850" s="10" t="str">
        <f t="shared" si="342"/>
        <v>nee</v>
      </c>
      <c r="AF1850" s="10">
        <f t="shared" si="343"/>
        <v>60</v>
      </c>
      <c r="AG1850" s="10">
        <f t="shared" si="344"/>
        <v>1944</v>
      </c>
      <c r="AH1850">
        <f t="shared" si="350"/>
        <v>0</v>
      </c>
      <c r="AI1850" s="10" t="str">
        <f t="shared" si="351"/>
        <v>nee 60 1944 0</v>
      </c>
      <c r="AJ1850" s="10" t="e">
        <f>_xlfn.XLOOKUP(AI1850,'Hybride Warmtepomp'!F$3:F$165,'Hybride Warmtepomp'!B$3:B$165)</f>
        <v>#N/A</v>
      </c>
      <c r="AK1850" t="str">
        <f t="shared" si="345"/>
        <v/>
      </c>
      <c r="AL1850" t="str">
        <f t="shared" si="349"/>
        <v>nee</v>
      </c>
      <c r="AM1850" t="str">
        <f t="shared" si="346"/>
        <v>nee</v>
      </c>
      <c r="AN1850" t="b">
        <f t="shared" si="347"/>
        <v>0</v>
      </c>
      <c r="AO1850" t="b">
        <f t="shared" si="348"/>
        <v>0</v>
      </c>
    </row>
    <row r="1851" spans="1:41">
      <c r="A1851" s="33"/>
      <c r="B1851" s="33"/>
      <c r="C1851" s="49"/>
      <c r="D1851" s="49"/>
      <c r="E1851" s="50"/>
      <c r="F1851" s="7"/>
      <c r="G1851" s="50"/>
      <c r="H1851" s="50"/>
      <c r="I1851" s="49"/>
      <c r="J1851" s="54"/>
      <c r="K1851" s="49"/>
      <c r="L1851" s="49"/>
      <c r="M1851" s="41"/>
      <c r="N1851" s="7"/>
      <c r="O1851" s="8" t="str">
        <f t="shared" si="340"/>
        <v xml:space="preserve"> </v>
      </c>
      <c r="P1851" s="8" t="str">
        <f t="shared" si="341"/>
        <v xml:space="preserve"> </v>
      </c>
      <c r="Q1851" s="7"/>
      <c r="R1851" s="6"/>
      <c r="S1851" s="7"/>
      <c r="T1851" s="7"/>
      <c r="U1851" s="7"/>
      <c r="V1851" s="9"/>
      <c r="W1851" s="9"/>
      <c r="X1851" s="9"/>
      <c r="Y1851" s="9"/>
      <c r="Z1851" s="7"/>
      <c r="AA1851" s="7"/>
      <c r="AB1851" s="7"/>
      <c r="AC1851" s="7"/>
      <c r="AD1851" t="str">
        <f>IF('Invulblad per woning'!B1851=0," ","ja")</f>
        <v xml:space="preserve"> </v>
      </c>
      <c r="AE1851" s="10" t="str">
        <f t="shared" si="342"/>
        <v>nee</v>
      </c>
      <c r="AF1851" s="10">
        <f t="shared" si="343"/>
        <v>60</v>
      </c>
      <c r="AG1851" s="10">
        <f t="shared" si="344"/>
        <v>1944</v>
      </c>
      <c r="AH1851">
        <f t="shared" si="350"/>
        <v>0</v>
      </c>
      <c r="AI1851" s="10" t="str">
        <f t="shared" si="351"/>
        <v>nee 60 1944 0</v>
      </c>
      <c r="AJ1851" s="10" t="e">
        <f>_xlfn.XLOOKUP(AI1851,'Hybride Warmtepomp'!F$3:F$165,'Hybride Warmtepomp'!B$3:B$165)</f>
        <v>#N/A</v>
      </c>
      <c r="AK1851" t="str">
        <f t="shared" si="345"/>
        <v/>
      </c>
      <c r="AL1851" t="str">
        <f t="shared" si="349"/>
        <v>nee</v>
      </c>
      <c r="AM1851" t="str">
        <f t="shared" si="346"/>
        <v>nee</v>
      </c>
      <c r="AN1851" t="b">
        <f t="shared" si="347"/>
        <v>0</v>
      </c>
      <c r="AO1851" t="b">
        <f t="shared" si="348"/>
        <v>0</v>
      </c>
    </row>
    <row r="1852" spans="1:41">
      <c r="A1852" s="33"/>
      <c r="B1852" s="33"/>
      <c r="C1852" s="49"/>
      <c r="D1852" s="49"/>
      <c r="E1852" s="50"/>
      <c r="F1852" s="7"/>
      <c r="G1852" s="50"/>
      <c r="H1852" s="50"/>
      <c r="I1852" s="49"/>
      <c r="J1852" s="54"/>
      <c r="K1852" s="49"/>
      <c r="L1852" s="49"/>
      <c r="M1852" s="41"/>
      <c r="N1852" s="7"/>
      <c r="O1852" s="8" t="str">
        <f t="shared" si="340"/>
        <v xml:space="preserve"> </v>
      </c>
      <c r="P1852" s="8" t="str">
        <f t="shared" si="341"/>
        <v xml:space="preserve"> </v>
      </c>
      <c r="Q1852" s="7"/>
      <c r="R1852" s="6"/>
      <c r="S1852" s="7"/>
      <c r="T1852" s="7"/>
      <c r="U1852" s="7"/>
      <c r="V1852" s="9"/>
      <c r="W1852" s="9"/>
      <c r="X1852" s="9"/>
      <c r="Y1852" s="9"/>
      <c r="Z1852" s="7"/>
      <c r="AA1852" s="7"/>
      <c r="AB1852" s="7"/>
      <c r="AC1852" s="7"/>
      <c r="AD1852" t="str">
        <f>IF('Invulblad per woning'!B1852=0," ","ja")</f>
        <v xml:space="preserve"> </v>
      </c>
      <c r="AE1852" s="10" t="str">
        <f t="shared" si="342"/>
        <v>nee</v>
      </c>
      <c r="AF1852" s="10">
        <f t="shared" si="343"/>
        <v>60</v>
      </c>
      <c r="AG1852" s="10">
        <f t="shared" si="344"/>
        <v>1944</v>
      </c>
      <c r="AH1852">
        <f t="shared" si="350"/>
        <v>0</v>
      </c>
      <c r="AI1852" s="10" t="str">
        <f t="shared" si="351"/>
        <v>nee 60 1944 0</v>
      </c>
      <c r="AJ1852" s="10" t="e">
        <f>_xlfn.XLOOKUP(AI1852,'Hybride Warmtepomp'!F$3:F$165,'Hybride Warmtepomp'!B$3:B$165)</f>
        <v>#N/A</v>
      </c>
      <c r="AK1852" t="str">
        <f t="shared" si="345"/>
        <v/>
      </c>
      <c r="AL1852" t="str">
        <f t="shared" si="349"/>
        <v>nee</v>
      </c>
      <c r="AM1852" t="str">
        <f t="shared" si="346"/>
        <v>nee</v>
      </c>
      <c r="AN1852" t="b">
        <f t="shared" si="347"/>
        <v>0</v>
      </c>
      <c r="AO1852" t="b">
        <f t="shared" si="348"/>
        <v>0</v>
      </c>
    </row>
    <row r="1853" spans="1:41">
      <c r="A1853" s="33"/>
      <c r="B1853" s="33"/>
      <c r="C1853" s="49"/>
      <c r="D1853" s="49"/>
      <c r="E1853" s="50"/>
      <c r="F1853" s="7"/>
      <c r="G1853" s="50"/>
      <c r="H1853" s="50"/>
      <c r="I1853" s="49"/>
      <c r="J1853" s="54"/>
      <c r="K1853" s="49"/>
      <c r="L1853" s="49"/>
      <c r="M1853" s="41"/>
      <c r="N1853" s="7"/>
      <c r="O1853" s="8" t="str">
        <f t="shared" si="340"/>
        <v xml:space="preserve"> </v>
      </c>
      <c r="P1853" s="8" t="str">
        <f t="shared" si="341"/>
        <v xml:space="preserve"> </v>
      </c>
      <c r="Q1853" s="7"/>
      <c r="R1853" s="6"/>
      <c r="S1853" s="7"/>
      <c r="T1853" s="7"/>
      <c r="U1853" s="7"/>
      <c r="V1853" s="9"/>
      <c r="W1853" s="9"/>
      <c r="X1853" s="9"/>
      <c r="Y1853" s="9"/>
      <c r="Z1853" s="7"/>
      <c r="AA1853" s="7"/>
      <c r="AB1853" s="7"/>
      <c r="AC1853" s="7"/>
      <c r="AD1853" t="str">
        <f>IF('Invulblad per woning'!B1853=0," ","ja")</f>
        <v xml:space="preserve"> </v>
      </c>
      <c r="AE1853" s="10" t="str">
        <f t="shared" si="342"/>
        <v>nee</v>
      </c>
      <c r="AF1853" s="10">
        <f t="shared" si="343"/>
        <v>60</v>
      </c>
      <c r="AG1853" s="10">
        <f t="shared" si="344"/>
        <v>1944</v>
      </c>
      <c r="AH1853">
        <f t="shared" si="350"/>
        <v>0</v>
      </c>
      <c r="AI1853" s="10" t="str">
        <f t="shared" si="351"/>
        <v>nee 60 1944 0</v>
      </c>
      <c r="AJ1853" s="10" t="e">
        <f>_xlfn.XLOOKUP(AI1853,'Hybride Warmtepomp'!F$3:F$165,'Hybride Warmtepomp'!B$3:B$165)</f>
        <v>#N/A</v>
      </c>
      <c r="AK1853" t="str">
        <f t="shared" si="345"/>
        <v/>
      </c>
      <c r="AL1853" t="str">
        <f t="shared" si="349"/>
        <v>nee</v>
      </c>
      <c r="AM1853" t="str">
        <f t="shared" si="346"/>
        <v>nee</v>
      </c>
      <c r="AN1853" t="b">
        <f t="shared" si="347"/>
        <v>0</v>
      </c>
      <c r="AO1853" t="b">
        <f t="shared" si="348"/>
        <v>0</v>
      </c>
    </row>
    <row r="1854" spans="1:41">
      <c r="A1854" s="33"/>
      <c r="B1854" s="33"/>
      <c r="C1854" s="49"/>
      <c r="D1854" s="49"/>
      <c r="E1854" s="50"/>
      <c r="F1854" s="7"/>
      <c r="G1854" s="50"/>
      <c r="H1854" s="50"/>
      <c r="I1854" s="49"/>
      <c r="J1854" s="54"/>
      <c r="K1854" s="49"/>
      <c r="L1854" s="49"/>
      <c r="M1854" s="41"/>
      <c r="N1854" s="7"/>
      <c r="O1854" s="8" t="str">
        <f t="shared" si="340"/>
        <v xml:space="preserve"> </v>
      </c>
      <c r="P1854" s="8" t="str">
        <f t="shared" si="341"/>
        <v xml:space="preserve"> </v>
      </c>
      <c r="Q1854" s="7"/>
      <c r="R1854" s="6"/>
      <c r="S1854" s="7"/>
      <c r="T1854" s="7"/>
      <c r="U1854" s="7"/>
      <c r="V1854" s="9"/>
      <c r="W1854" s="9"/>
      <c r="X1854" s="9"/>
      <c r="Y1854" s="9"/>
      <c r="Z1854" s="7"/>
      <c r="AA1854" s="7"/>
      <c r="AB1854" s="7"/>
      <c r="AC1854" s="7"/>
      <c r="AD1854" t="str">
        <f>IF('Invulblad per woning'!B1854=0," ","ja")</f>
        <v xml:space="preserve"> </v>
      </c>
      <c r="AE1854" s="10" t="str">
        <f t="shared" si="342"/>
        <v>nee</v>
      </c>
      <c r="AF1854" s="10">
        <f t="shared" si="343"/>
        <v>60</v>
      </c>
      <c r="AG1854" s="10">
        <f t="shared" si="344"/>
        <v>1944</v>
      </c>
      <c r="AH1854">
        <f t="shared" si="350"/>
        <v>0</v>
      </c>
      <c r="AI1854" s="10" t="str">
        <f t="shared" si="351"/>
        <v>nee 60 1944 0</v>
      </c>
      <c r="AJ1854" s="10" t="e">
        <f>_xlfn.XLOOKUP(AI1854,'Hybride Warmtepomp'!F$3:F$165,'Hybride Warmtepomp'!B$3:B$165)</f>
        <v>#N/A</v>
      </c>
      <c r="AK1854" t="str">
        <f t="shared" si="345"/>
        <v/>
      </c>
      <c r="AL1854" t="str">
        <f t="shared" si="349"/>
        <v>nee</v>
      </c>
      <c r="AM1854" t="str">
        <f t="shared" si="346"/>
        <v>nee</v>
      </c>
      <c r="AN1854" t="b">
        <f t="shared" si="347"/>
        <v>0</v>
      </c>
      <c r="AO1854" t="b">
        <f t="shared" si="348"/>
        <v>0</v>
      </c>
    </row>
    <row r="1855" spans="1:41">
      <c r="A1855" s="33"/>
      <c r="B1855" s="33"/>
      <c r="C1855" s="49"/>
      <c r="D1855" s="49"/>
      <c r="E1855" s="50"/>
      <c r="F1855" s="7"/>
      <c r="G1855" s="50"/>
      <c r="H1855" s="50"/>
      <c r="I1855" s="49"/>
      <c r="J1855" s="54"/>
      <c r="K1855" s="49"/>
      <c r="L1855" s="49"/>
      <c r="M1855" s="41"/>
      <c r="N1855" s="7"/>
      <c r="O1855" s="8" t="str">
        <f t="shared" si="340"/>
        <v xml:space="preserve"> </v>
      </c>
      <c r="P1855" s="8" t="str">
        <f t="shared" si="341"/>
        <v xml:space="preserve"> </v>
      </c>
      <c r="Q1855" s="7"/>
      <c r="R1855" s="6"/>
      <c r="S1855" s="7"/>
      <c r="T1855" s="7"/>
      <c r="U1855" s="7"/>
      <c r="V1855" s="9"/>
      <c r="W1855" s="9"/>
      <c r="X1855" s="9"/>
      <c r="Y1855" s="9"/>
      <c r="Z1855" s="7"/>
      <c r="AA1855" s="7"/>
      <c r="AB1855" s="7"/>
      <c r="AC1855" s="7"/>
      <c r="AD1855" t="str">
        <f>IF('Invulblad per woning'!B1855=0," ","ja")</f>
        <v xml:space="preserve"> </v>
      </c>
      <c r="AE1855" s="10" t="str">
        <f t="shared" si="342"/>
        <v>nee</v>
      </c>
      <c r="AF1855" s="10">
        <f t="shared" si="343"/>
        <v>60</v>
      </c>
      <c r="AG1855" s="10">
        <f t="shared" si="344"/>
        <v>1944</v>
      </c>
      <c r="AH1855">
        <f t="shared" si="350"/>
        <v>0</v>
      </c>
      <c r="AI1855" s="10" t="str">
        <f t="shared" si="351"/>
        <v>nee 60 1944 0</v>
      </c>
      <c r="AJ1855" s="10" t="e">
        <f>_xlfn.XLOOKUP(AI1855,'Hybride Warmtepomp'!F$3:F$165,'Hybride Warmtepomp'!B$3:B$165)</f>
        <v>#N/A</v>
      </c>
      <c r="AK1855" t="str">
        <f t="shared" si="345"/>
        <v/>
      </c>
      <c r="AL1855" t="str">
        <f t="shared" si="349"/>
        <v>nee</v>
      </c>
      <c r="AM1855" t="str">
        <f t="shared" si="346"/>
        <v>nee</v>
      </c>
      <c r="AN1855" t="b">
        <f t="shared" si="347"/>
        <v>0</v>
      </c>
      <c r="AO1855" t="b">
        <f t="shared" si="348"/>
        <v>0</v>
      </c>
    </row>
    <row r="1856" spans="1:41">
      <c r="A1856" s="33"/>
      <c r="B1856" s="33"/>
      <c r="C1856" s="49"/>
      <c r="D1856" s="49"/>
      <c r="E1856" s="50"/>
      <c r="F1856" s="7"/>
      <c r="G1856" s="50"/>
      <c r="H1856" s="50"/>
      <c r="I1856" s="49"/>
      <c r="J1856" s="54"/>
      <c r="K1856" s="49"/>
      <c r="L1856" s="49"/>
      <c r="M1856" s="41"/>
      <c r="N1856" s="7"/>
      <c r="O1856" s="8" t="str">
        <f t="shared" si="340"/>
        <v xml:space="preserve"> </v>
      </c>
      <c r="P1856" s="8" t="str">
        <f t="shared" si="341"/>
        <v xml:space="preserve"> </v>
      </c>
      <c r="Q1856" s="7"/>
      <c r="R1856" s="6"/>
      <c r="S1856" s="7"/>
      <c r="T1856" s="7"/>
      <c r="U1856" s="7"/>
      <c r="V1856" s="9"/>
      <c r="W1856" s="9"/>
      <c r="X1856" s="9"/>
      <c r="Y1856" s="9"/>
      <c r="Z1856" s="7"/>
      <c r="AA1856" s="7"/>
      <c r="AB1856" s="7"/>
      <c r="AC1856" s="7"/>
      <c r="AD1856" t="str">
        <f>IF('Invulblad per woning'!B1856=0," ","ja")</f>
        <v xml:space="preserve"> </v>
      </c>
      <c r="AE1856" s="10" t="str">
        <f t="shared" si="342"/>
        <v>nee</v>
      </c>
      <c r="AF1856" s="10">
        <f t="shared" si="343"/>
        <v>60</v>
      </c>
      <c r="AG1856" s="10">
        <f t="shared" si="344"/>
        <v>1944</v>
      </c>
      <c r="AH1856">
        <f t="shared" si="350"/>
        <v>0</v>
      </c>
      <c r="AI1856" s="10" t="str">
        <f t="shared" si="351"/>
        <v>nee 60 1944 0</v>
      </c>
      <c r="AJ1856" s="10" t="e">
        <f>_xlfn.XLOOKUP(AI1856,'Hybride Warmtepomp'!F$3:F$165,'Hybride Warmtepomp'!B$3:B$165)</f>
        <v>#N/A</v>
      </c>
      <c r="AK1856" t="str">
        <f t="shared" si="345"/>
        <v/>
      </c>
      <c r="AL1856" t="str">
        <f t="shared" si="349"/>
        <v>nee</v>
      </c>
      <c r="AM1856" t="str">
        <f t="shared" si="346"/>
        <v>nee</v>
      </c>
      <c r="AN1856" t="b">
        <f t="shared" si="347"/>
        <v>0</v>
      </c>
      <c r="AO1856" t="b">
        <f t="shared" si="348"/>
        <v>0</v>
      </c>
    </row>
    <row r="1857" spans="1:41">
      <c r="A1857" s="33"/>
      <c r="B1857" s="33"/>
      <c r="C1857" s="49"/>
      <c r="D1857" s="49"/>
      <c r="E1857" s="50"/>
      <c r="F1857" s="7"/>
      <c r="G1857" s="50"/>
      <c r="H1857" s="50"/>
      <c r="I1857" s="49"/>
      <c r="J1857" s="54"/>
      <c r="K1857" s="49"/>
      <c r="L1857" s="49"/>
      <c r="M1857" s="41"/>
      <c r="N1857" s="7"/>
      <c r="O1857" s="8" t="str">
        <f t="shared" si="340"/>
        <v xml:space="preserve"> </v>
      </c>
      <c r="P1857" s="8" t="str">
        <f t="shared" si="341"/>
        <v xml:space="preserve"> </v>
      </c>
      <c r="Q1857" s="7"/>
      <c r="R1857" s="6"/>
      <c r="S1857" s="7"/>
      <c r="T1857" s="7"/>
      <c r="U1857" s="7"/>
      <c r="V1857" s="9"/>
      <c r="W1857" s="9"/>
      <c r="X1857" s="9"/>
      <c r="Y1857" s="9"/>
      <c r="Z1857" s="7"/>
      <c r="AA1857" s="7"/>
      <c r="AB1857" s="7"/>
      <c r="AC1857" s="7"/>
      <c r="AD1857" t="str">
        <f>IF('Invulblad per woning'!B1857=0," ","ja")</f>
        <v xml:space="preserve"> </v>
      </c>
      <c r="AE1857" s="10" t="str">
        <f t="shared" si="342"/>
        <v>nee</v>
      </c>
      <c r="AF1857" s="10">
        <f t="shared" si="343"/>
        <v>60</v>
      </c>
      <c r="AG1857" s="10">
        <f t="shared" si="344"/>
        <v>1944</v>
      </c>
      <c r="AH1857">
        <f t="shared" si="350"/>
        <v>0</v>
      </c>
      <c r="AI1857" s="10" t="str">
        <f t="shared" si="351"/>
        <v>nee 60 1944 0</v>
      </c>
      <c r="AJ1857" s="10" t="e">
        <f>_xlfn.XLOOKUP(AI1857,'Hybride Warmtepomp'!F$3:F$165,'Hybride Warmtepomp'!B$3:B$165)</f>
        <v>#N/A</v>
      </c>
      <c r="AK1857" t="str">
        <f t="shared" si="345"/>
        <v/>
      </c>
      <c r="AL1857" t="str">
        <f t="shared" si="349"/>
        <v>nee</v>
      </c>
      <c r="AM1857" t="str">
        <f t="shared" si="346"/>
        <v>nee</v>
      </c>
      <c r="AN1857" t="b">
        <f t="shared" si="347"/>
        <v>0</v>
      </c>
      <c r="AO1857" t="b">
        <f t="shared" si="348"/>
        <v>0</v>
      </c>
    </row>
    <row r="1858" spans="1:41">
      <c r="A1858" s="33"/>
      <c r="B1858" s="33"/>
      <c r="C1858" s="49"/>
      <c r="D1858" s="49"/>
      <c r="E1858" s="50"/>
      <c r="F1858" s="7"/>
      <c r="G1858" s="50"/>
      <c r="H1858" s="50"/>
      <c r="I1858" s="49"/>
      <c r="J1858" s="54"/>
      <c r="K1858" s="49"/>
      <c r="L1858" s="49"/>
      <c r="M1858" s="41"/>
      <c r="N1858" s="7"/>
      <c r="O1858" s="8" t="str">
        <f t="shared" si="340"/>
        <v xml:space="preserve"> </v>
      </c>
      <c r="P1858" s="8" t="str">
        <f t="shared" si="341"/>
        <v xml:space="preserve"> </v>
      </c>
      <c r="Q1858" s="7"/>
      <c r="R1858" s="6"/>
      <c r="S1858" s="7"/>
      <c r="T1858" s="7"/>
      <c r="U1858" s="7"/>
      <c r="V1858" s="9"/>
      <c r="W1858" s="9"/>
      <c r="X1858" s="9"/>
      <c r="Y1858" s="9"/>
      <c r="Z1858" s="7"/>
      <c r="AA1858" s="7"/>
      <c r="AB1858" s="7"/>
      <c r="AC1858" s="7"/>
      <c r="AD1858" t="str">
        <f>IF('Invulblad per woning'!B1858=0," ","ja")</f>
        <v xml:space="preserve"> </v>
      </c>
      <c r="AE1858" s="10" t="str">
        <f t="shared" si="342"/>
        <v>nee</v>
      </c>
      <c r="AF1858" s="10">
        <f t="shared" si="343"/>
        <v>60</v>
      </c>
      <c r="AG1858" s="10">
        <f t="shared" si="344"/>
        <v>1944</v>
      </c>
      <c r="AH1858">
        <f t="shared" si="350"/>
        <v>0</v>
      </c>
      <c r="AI1858" s="10" t="str">
        <f t="shared" si="351"/>
        <v>nee 60 1944 0</v>
      </c>
      <c r="AJ1858" s="10" t="e">
        <f>_xlfn.XLOOKUP(AI1858,'Hybride Warmtepomp'!F$3:F$165,'Hybride Warmtepomp'!B$3:B$165)</f>
        <v>#N/A</v>
      </c>
      <c r="AK1858" t="str">
        <f t="shared" si="345"/>
        <v/>
      </c>
      <c r="AL1858" t="str">
        <f t="shared" si="349"/>
        <v>nee</v>
      </c>
      <c r="AM1858" t="str">
        <f t="shared" si="346"/>
        <v>nee</v>
      </c>
      <c r="AN1858" t="b">
        <f t="shared" si="347"/>
        <v>0</v>
      </c>
      <c r="AO1858" t="b">
        <f t="shared" si="348"/>
        <v>0</v>
      </c>
    </row>
    <row r="1859" spans="1:41">
      <c r="A1859" s="33"/>
      <c r="B1859" s="33"/>
      <c r="C1859" s="49"/>
      <c r="D1859" s="49"/>
      <c r="E1859" s="50"/>
      <c r="F1859" s="7"/>
      <c r="G1859" s="50"/>
      <c r="H1859" s="50"/>
      <c r="I1859" s="49"/>
      <c r="J1859" s="54"/>
      <c r="K1859" s="49"/>
      <c r="L1859" s="49"/>
      <c r="M1859" s="41"/>
      <c r="N1859" s="7"/>
      <c r="O1859" s="8" t="str">
        <f t="shared" ref="O1859:O1922" si="352">IF(K1859*L1859/1000=0," ",K1859*L1859/1000)</f>
        <v xml:space="preserve"> </v>
      </c>
      <c r="P1859" s="8" t="str">
        <f t="shared" ref="P1859:P1922" si="353">IF(MIN(M1859:O1859)=0," ",MIN(M1859:O1859))</f>
        <v xml:space="preserve"> </v>
      </c>
      <c r="Q1859" s="7"/>
      <c r="R1859" s="6"/>
      <c r="S1859" s="7"/>
      <c r="T1859" s="7"/>
      <c r="U1859" s="7"/>
      <c r="V1859" s="9"/>
      <c r="W1859" s="9"/>
      <c r="X1859" s="9"/>
      <c r="Y1859" s="9"/>
      <c r="Z1859" s="7"/>
      <c r="AA1859" s="7"/>
      <c r="AB1859" s="7"/>
      <c r="AC1859" s="7"/>
      <c r="AD1859" t="str">
        <f>IF('Invulblad per woning'!B1859=0," ","ja")</f>
        <v xml:space="preserve"> </v>
      </c>
      <c r="AE1859" s="10" t="str">
        <f t="shared" si="342"/>
        <v>nee</v>
      </c>
      <c r="AF1859" s="10">
        <f t="shared" si="343"/>
        <v>60</v>
      </c>
      <c r="AG1859" s="10">
        <f t="shared" si="344"/>
        <v>1944</v>
      </c>
      <c r="AH1859">
        <f t="shared" si="350"/>
        <v>0</v>
      </c>
      <c r="AI1859" s="10" t="str">
        <f t="shared" si="351"/>
        <v>nee 60 1944 0</v>
      </c>
      <c r="AJ1859" s="10" t="e">
        <f>_xlfn.XLOOKUP(AI1859,'Hybride Warmtepomp'!F$3:F$165,'Hybride Warmtepomp'!B$3:B$165)</f>
        <v>#N/A</v>
      </c>
      <c r="AK1859" t="str">
        <f t="shared" si="345"/>
        <v/>
      </c>
      <c r="AL1859" t="str">
        <f t="shared" si="349"/>
        <v>nee</v>
      </c>
      <c r="AM1859" t="str">
        <f t="shared" si="346"/>
        <v>nee</v>
      </c>
      <c r="AN1859" t="b">
        <f t="shared" si="347"/>
        <v>0</v>
      </c>
      <c r="AO1859" t="b">
        <f t="shared" si="348"/>
        <v>0</v>
      </c>
    </row>
    <row r="1860" spans="1:41">
      <c r="A1860" s="33"/>
      <c r="B1860" s="33"/>
      <c r="C1860" s="49"/>
      <c r="D1860" s="49"/>
      <c r="E1860" s="50"/>
      <c r="F1860" s="7"/>
      <c r="G1860" s="50"/>
      <c r="H1860" s="50"/>
      <c r="I1860" s="49"/>
      <c r="J1860" s="54"/>
      <c r="K1860" s="49"/>
      <c r="L1860" s="49"/>
      <c r="M1860" s="41"/>
      <c r="N1860" s="7"/>
      <c r="O1860" s="8" t="str">
        <f t="shared" si="352"/>
        <v xml:space="preserve"> </v>
      </c>
      <c r="P1860" s="8" t="str">
        <f t="shared" si="353"/>
        <v xml:space="preserve"> </v>
      </c>
      <c r="Q1860" s="7"/>
      <c r="R1860" s="6"/>
      <c r="S1860" s="7"/>
      <c r="T1860" s="7"/>
      <c r="U1860" s="7"/>
      <c r="V1860" s="9"/>
      <c r="W1860" s="9"/>
      <c r="X1860" s="9"/>
      <c r="Y1860" s="9"/>
      <c r="Z1860" s="7"/>
      <c r="AA1860" s="7"/>
      <c r="AB1860" s="7"/>
      <c r="AC1860" s="7"/>
      <c r="AD1860" t="str">
        <f>IF('Invulblad per woning'!B1860=0," ","ja")</f>
        <v xml:space="preserve"> </v>
      </c>
      <c r="AE1860" s="10" t="str">
        <f t="shared" ref="AE1860:AE1923" si="354">_xlfn.XLOOKUP(T1860,"hybride","ja","nee")</f>
        <v>nee</v>
      </c>
      <c r="AF1860" s="10">
        <f t="shared" ref="AF1860:AF1923" si="355">IF(R1860&lt;=60,60,IF(R1860&lt;=80,80,IF(R1860&lt;=100,100,IF(R1860&lt;=125,125,IF(R1860&lt;=150,150,IF(R1860&lt;=175,175,200))))))</f>
        <v>60</v>
      </c>
      <c r="AG1860" s="10">
        <f t="shared" ref="AG1860:AG1923" si="356">IF(F1860&lt;1945,1944,IF(F1860&lt;1975,1974,IF(F1860&lt;1995,1994,1995)))</f>
        <v>1944</v>
      </c>
      <c r="AH1860">
        <f t="shared" si="350"/>
        <v>0</v>
      </c>
      <c r="AI1860" s="10" t="str">
        <f t="shared" si="351"/>
        <v>nee 60 1944 0</v>
      </c>
      <c r="AJ1860" s="10" t="e">
        <f>_xlfn.XLOOKUP(AI1860,'Hybride Warmtepomp'!F$3:F$165,'Hybride Warmtepomp'!B$3:B$165)</f>
        <v>#N/A</v>
      </c>
      <c r="AK1860" t="str">
        <f t="shared" ref="AK1860:AK1923" si="357">IFERROR(AJ1860,"")</f>
        <v/>
      </c>
      <c r="AL1860" t="str">
        <f t="shared" si="349"/>
        <v>nee</v>
      </c>
      <c r="AM1860" t="str">
        <f t="shared" ref="AM1860:AM1923" si="358">IF(AB1860="ja","ja","nee")</f>
        <v>nee</v>
      </c>
      <c r="AN1860" t="b">
        <f t="shared" ref="AN1860:AN1923" si="359">AND(K1860&gt;0,NOT(M1860&gt;0))</f>
        <v>0</v>
      </c>
      <c r="AO1860" t="b">
        <f t="shared" ref="AO1860:AO1923" si="360">AND(K1860&gt;0,NOT(L1860&gt;0))</f>
        <v>0</v>
      </c>
    </row>
    <row r="1861" spans="1:41">
      <c r="A1861" s="33"/>
      <c r="B1861" s="33"/>
      <c r="C1861" s="49"/>
      <c r="D1861" s="49"/>
      <c r="E1861" s="50"/>
      <c r="F1861" s="7"/>
      <c r="G1861" s="50"/>
      <c r="H1861" s="50"/>
      <c r="I1861" s="49"/>
      <c r="J1861" s="54"/>
      <c r="K1861" s="49"/>
      <c r="L1861" s="49"/>
      <c r="M1861" s="41"/>
      <c r="N1861" s="7"/>
      <c r="O1861" s="8" t="str">
        <f t="shared" si="352"/>
        <v xml:space="preserve"> </v>
      </c>
      <c r="P1861" s="8" t="str">
        <f t="shared" si="353"/>
        <v xml:space="preserve"> </v>
      </c>
      <c r="Q1861" s="7"/>
      <c r="R1861" s="6"/>
      <c r="S1861" s="7"/>
      <c r="T1861" s="7"/>
      <c r="U1861" s="7"/>
      <c r="V1861" s="9"/>
      <c r="W1861" s="9"/>
      <c r="X1861" s="9"/>
      <c r="Y1861" s="9"/>
      <c r="Z1861" s="7"/>
      <c r="AA1861" s="7"/>
      <c r="AB1861" s="7"/>
      <c r="AC1861" s="7"/>
      <c r="AD1861" t="str">
        <f>IF('Invulblad per woning'!B1861=0," ","ja")</f>
        <v xml:space="preserve"> </v>
      </c>
      <c r="AE1861" s="10" t="str">
        <f t="shared" si="354"/>
        <v>nee</v>
      </c>
      <c r="AF1861" s="10">
        <f t="shared" si="355"/>
        <v>60</v>
      </c>
      <c r="AG1861" s="10">
        <f t="shared" si="356"/>
        <v>1944</v>
      </c>
      <c r="AH1861">
        <f t="shared" si="350"/>
        <v>0</v>
      </c>
      <c r="AI1861" s="10" t="str">
        <f t="shared" si="351"/>
        <v>nee 60 1944 0</v>
      </c>
      <c r="AJ1861" s="10" t="e">
        <f>_xlfn.XLOOKUP(AI1861,'Hybride Warmtepomp'!F$3:F$165,'Hybride Warmtepomp'!B$3:B$165)</f>
        <v>#N/A</v>
      </c>
      <c r="AK1861" t="str">
        <f t="shared" si="357"/>
        <v/>
      </c>
      <c r="AL1861" t="str">
        <f t="shared" ref="AL1861:AL1924" si="361">IF(S1861="warmtepomp","ja","nee")</f>
        <v>nee</v>
      </c>
      <c r="AM1861" t="str">
        <f t="shared" si="358"/>
        <v>nee</v>
      </c>
      <c r="AN1861" t="b">
        <f t="shared" si="359"/>
        <v>0</v>
      </c>
      <c r="AO1861" t="b">
        <f t="shared" si="360"/>
        <v>0</v>
      </c>
    </row>
    <row r="1862" spans="1:41">
      <c r="A1862" s="33"/>
      <c r="B1862" s="33"/>
      <c r="C1862" s="49"/>
      <c r="D1862" s="49"/>
      <c r="E1862" s="50"/>
      <c r="F1862" s="7"/>
      <c r="G1862" s="50"/>
      <c r="H1862" s="50"/>
      <c r="I1862" s="49"/>
      <c r="J1862" s="54"/>
      <c r="K1862" s="49"/>
      <c r="L1862" s="49"/>
      <c r="M1862" s="41"/>
      <c r="N1862" s="7"/>
      <c r="O1862" s="8" t="str">
        <f t="shared" si="352"/>
        <v xml:space="preserve"> </v>
      </c>
      <c r="P1862" s="8" t="str">
        <f t="shared" si="353"/>
        <v xml:space="preserve"> </v>
      </c>
      <c r="Q1862" s="7"/>
      <c r="R1862" s="6"/>
      <c r="S1862" s="7"/>
      <c r="T1862" s="7"/>
      <c r="U1862" s="7"/>
      <c r="V1862" s="9"/>
      <c r="W1862" s="9"/>
      <c r="X1862" s="9"/>
      <c r="Y1862" s="9"/>
      <c r="Z1862" s="7"/>
      <c r="AA1862" s="7"/>
      <c r="AB1862" s="7"/>
      <c r="AC1862" s="7"/>
      <c r="AD1862" t="str">
        <f>IF('Invulblad per woning'!B1862=0," ","ja")</f>
        <v xml:space="preserve"> </v>
      </c>
      <c r="AE1862" s="10" t="str">
        <f t="shared" si="354"/>
        <v>nee</v>
      </c>
      <c r="AF1862" s="10">
        <f t="shared" si="355"/>
        <v>60</v>
      </c>
      <c r="AG1862" s="10">
        <f t="shared" si="356"/>
        <v>1944</v>
      </c>
      <c r="AH1862">
        <f t="shared" si="350"/>
        <v>0</v>
      </c>
      <c r="AI1862" s="10" t="str">
        <f t="shared" si="351"/>
        <v>nee 60 1944 0</v>
      </c>
      <c r="AJ1862" s="10" t="e">
        <f>_xlfn.XLOOKUP(AI1862,'Hybride Warmtepomp'!F$3:F$165,'Hybride Warmtepomp'!B$3:B$165)</f>
        <v>#N/A</v>
      </c>
      <c r="AK1862" t="str">
        <f t="shared" si="357"/>
        <v/>
      </c>
      <c r="AL1862" t="str">
        <f t="shared" si="361"/>
        <v>nee</v>
      </c>
      <c r="AM1862" t="str">
        <f t="shared" si="358"/>
        <v>nee</v>
      </c>
      <c r="AN1862" t="b">
        <f t="shared" si="359"/>
        <v>0</v>
      </c>
      <c r="AO1862" t="b">
        <f t="shared" si="360"/>
        <v>0</v>
      </c>
    </row>
    <row r="1863" spans="1:41">
      <c r="A1863" s="33"/>
      <c r="B1863" s="33"/>
      <c r="C1863" s="49"/>
      <c r="D1863" s="49"/>
      <c r="E1863" s="50"/>
      <c r="F1863" s="7"/>
      <c r="G1863" s="50"/>
      <c r="H1863" s="50"/>
      <c r="I1863" s="49"/>
      <c r="J1863" s="54"/>
      <c r="K1863" s="49"/>
      <c r="L1863" s="49"/>
      <c r="M1863" s="41"/>
      <c r="N1863" s="7"/>
      <c r="O1863" s="8" t="str">
        <f t="shared" si="352"/>
        <v xml:space="preserve"> </v>
      </c>
      <c r="P1863" s="8" t="str">
        <f t="shared" si="353"/>
        <v xml:space="preserve"> </v>
      </c>
      <c r="Q1863" s="7"/>
      <c r="R1863" s="6"/>
      <c r="S1863" s="7"/>
      <c r="T1863" s="7"/>
      <c r="U1863" s="7"/>
      <c r="V1863" s="9"/>
      <c r="W1863" s="9"/>
      <c r="X1863" s="9"/>
      <c r="Y1863" s="9"/>
      <c r="Z1863" s="7"/>
      <c r="AA1863" s="7"/>
      <c r="AB1863" s="7"/>
      <c r="AC1863" s="7"/>
      <c r="AD1863" t="str">
        <f>IF('Invulblad per woning'!B1863=0," ","ja")</f>
        <v xml:space="preserve"> </v>
      </c>
      <c r="AE1863" s="10" t="str">
        <f t="shared" si="354"/>
        <v>nee</v>
      </c>
      <c r="AF1863" s="10">
        <f t="shared" si="355"/>
        <v>60</v>
      </c>
      <c r="AG1863" s="10">
        <f t="shared" si="356"/>
        <v>1944</v>
      </c>
      <c r="AH1863">
        <f t="shared" si="350"/>
        <v>0</v>
      </c>
      <c r="AI1863" s="10" t="str">
        <f t="shared" si="351"/>
        <v>nee 60 1944 0</v>
      </c>
      <c r="AJ1863" s="10" t="e">
        <f>_xlfn.XLOOKUP(AI1863,'Hybride Warmtepomp'!F$3:F$165,'Hybride Warmtepomp'!B$3:B$165)</f>
        <v>#N/A</v>
      </c>
      <c r="AK1863" t="str">
        <f t="shared" si="357"/>
        <v/>
      </c>
      <c r="AL1863" t="str">
        <f t="shared" si="361"/>
        <v>nee</v>
      </c>
      <c r="AM1863" t="str">
        <f t="shared" si="358"/>
        <v>nee</v>
      </c>
      <c r="AN1863" t="b">
        <f t="shared" si="359"/>
        <v>0</v>
      </c>
      <c r="AO1863" t="b">
        <f t="shared" si="360"/>
        <v>0</v>
      </c>
    </row>
    <row r="1864" spans="1:41">
      <c r="A1864" s="33"/>
      <c r="B1864" s="33"/>
      <c r="C1864" s="49"/>
      <c r="D1864" s="49"/>
      <c r="E1864" s="50"/>
      <c r="F1864" s="7"/>
      <c r="G1864" s="50"/>
      <c r="H1864" s="50"/>
      <c r="I1864" s="49"/>
      <c r="J1864" s="54"/>
      <c r="K1864" s="49"/>
      <c r="L1864" s="49"/>
      <c r="M1864" s="41"/>
      <c r="N1864" s="7"/>
      <c r="O1864" s="8" t="str">
        <f t="shared" si="352"/>
        <v xml:space="preserve"> </v>
      </c>
      <c r="P1864" s="8" t="str">
        <f t="shared" si="353"/>
        <v xml:space="preserve"> </v>
      </c>
      <c r="Q1864" s="7"/>
      <c r="R1864" s="6"/>
      <c r="S1864" s="7"/>
      <c r="T1864" s="7"/>
      <c r="U1864" s="7"/>
      <c r="V1864" s="9"/>
      <c r="W1864" s="9"/>
      <c r="X1864" s="9"/>
      <c r="Y1864" s="9"/>
      <c r="Z1864" s="7"/>
      <c r="AA1864" s="7"/>
      <c r="AB1864" s="7"/>
      <c r="AC1864" s="7"/>
      <c r="AD1864" t="str">
        <f>IF('Invulblad per woning'!B1864=0," ","ja")</f>
        <v xml:space="preserve"> </v>
      </c>
      <c r="AE1864" s="10" t="str">
        <f t="shared" si="354"/>
        <v>nee</v>
      </c>
      <c r="AF1864" s="10">
        <f t="shared" si="355"/>
        <v>60</v>
      </c>
      <c r="AG1864" s="10">
        <f t="shared" si="356"/>
        <v>1944</v>
      </c>
      <c r="AH1864">
        <f t="shared" si="350"/>
        <v>0</v>
      </c>
      <c r="AI1864" s="10" t="str">
        <f t="shared" si="351"/>
        <v>nee 60 1944 0</v>
      </c>
      <c r="AJ1864" s="10" t="e">
        <f>_xlfn.XLOOKUP(AI1864,'Hybride Warmtepomp'!F$3:F$165,'Hybride Warmtepomp'!B$3:B$165)</f>
        <v>#N/A</v>
      </c>
      <c r="AK1864" t="str">
        <f t="shared" si="357"/>
        <v/>
      </c>
      <c r="AL1864" t="str">
        <f t="shared" si="361"/>
        <v>nee</v>
      </c>
      <c r="AM1864" t="str">
        <f t="shared" si="358"/>
        <v>nee</v>
      </c>
      <c r="AN1864" t="b">
        <f t="shared" si="359"/>
        <v>0</v>
      </c>
      <c r="AO1864" t="b">
        <f t="shared" si="360"/>
        <v>0</v>
      </c>
    </row>
    <row r="1865" spans="1:41">
      <c r="A1865" s="33"/>
      <c r="B1865" s="33"/>
      <c r="C1865" s="49"/>
      <c r="D1865" s="49"/>
      <c r="E1865" s="50"/>
      <c r="F1865" s="7"/>
      <c r="G1865" s="50"/>
      <c r="H1865" s="50"/>
      <c r="I1865" s="49"/>
      <c r="J1865" s="54"/>
      <c r="K1865" s="49"/>
      <c r="L1865" s="49"/>
      <c r="M1865" s="41"/>
      <c r="N1865" s="7"/>
      <c r="O1865" s="8" t="str">
        <f t="shared" si="352"/>
        <v xml:space="preserve"> </v>
      </c>
      <c r="P1865" s="8" t="str">
        <f t="shared" si="353"/>
        <v xml:space="preserve"> </v>
      </c>
      <c r="Q1865" s="7"/>
      <c r="R1865" s="6"/>
      <c r="S1865" s="7"/>
      <c r="T1865" s="7"/>
      <c r="U1865" s="7"/>
      <c r="V1865" s="9"/>
      <c r="W1865" s="9"/>
      <c r="X1865" s="9"/>
      <c r="Y1865" s="9"/>
      <c r="Z1865" s="7"/>
      <c r="AA1865" s="7"/>
      <c r="AB1865" s="7"/>
      <c r="AC1865" s="7"/>
      <c r="AD1865" t="str">
        <f>IF('Invulblad per woning'!B1865=0," ","ja")</f>
        <v xml:space="preserve"> </v>
      </c>
      <c r="AE1865" s="10" t="str">
        <f t="shared" si="354"/>
        <v>nee</v>
      </c>
      <c r="AF1865" s="10">
        <f t="shared" si="355"/>
        <v>60</v>
      </c>
      <c r="AG1865" s="10">
        <f t="shared" si="356"/>
        <v>1944</v>
      </c>
      <c r="AH1865">
        <f t="shared" si="350"/>
        <v>0</v>
      </c>
      <c r="AI1865" s="10" t="str">
        <f t="shared" si="351"/>
        <v>nee 60 1944 0</v>
      </c>
      <c r="AJ1865" s="10" t="e">
        <f>_xlfn.XLOOKUP(AI1865,'Hybride Warmtepomp'!F$3:F$165,'Hybride Warmtepomp'!B$3:B$165)</f>
        <v>#N/A</v>
      </c>
      <c r="AK1865" t="str">
        <f t="shared" si="357"/>
        <v/>
      </c>
      <c r="AL1865" t="str">
        <f t="shared" si="361"/>
        <v>nee</v>
      </c>
      <c r="AM1865" t="str">
        <f t="shared" si="358"/>
        <v>nee</v>
      </c>
      <c r="AN1865" t="b">
        <f t="shared" si="359"/>
        <v>0</v>
      </c>
      <c r="AO1865" t="b">
        <f t="shared" si="360"/>
        <v>0</v>
      </c>
    </row>
    <row r="1866" spans="1:41">
      <c r="A1866" s="33"/>
      <c r="B1866" s="33"/>
      <c r="C1866" s="49"/>
      <c r="D1866" s="49"/>
      <c r="E1866" s="50"/>
      <c r="F1866" s="7"/>
      <c r="G1866" s="50"/>
      <c r="H1866" s="50"/>
      <c r="I1866" s="49"/>
      <c r="J1866" s="54"/>
      <c r="K1866" s="49"/>
      <c r="L1866" s="49"/>
      <c r="M1866" s="41"/>
      <c r="N1866" s="7"/>
      <c r="O1866" s="8" t="str">
        <f t="shared" si="352"/>
        <v xml:space="preserve"> </v>
      </c>
      <c r="P1866" s="8" t="str">
        <f t="shared" si="353"/>
        <v xml:space="preserve"> </v>
      </c>
      <c r="Q1866" s="7"/>
      <c r="R1866" s="6"/>
      <c r="S1866" s="7"/>
      <c r="T1866" s="7"/>
      <c r="U1866" s="7"/>
      <c r="V1866" s="9"/>
      <c r="W1866" s="9"/>
      <c r="X1866" s="9"/>
      <c r="Y1866" s="9"/>
      <c r="Z1866" s="7"/>
      <c r="AA1866" s="7"/>
      <c r="AB1866" s="7"/>
      <c r="AC1866" s="7"/>
      <c r="AD1866" t="str">
        <f>IF('Invulblad per woning'!B1866=0," ","ja")</f>
        <v xml:space="preserve"> </v>
      </c>
      <c r="AE1866" s="10" t="str">
        <f t="shared" si="354"/>
        <v>nee</v>
      </c>
      <c r="AF1866" s="10">
        <f t="shared" si="355"/>
        <v>60</v>
      </c>
      <c r="AG1866" s="10">
        <f t="shared" si="356"/>
        <v>1944</v>
      </c>
      <c r="AH1866">
        <f t="shared" si="350"/>
        <v>0</v>
      </c>
      <c r="AI1866" s="10" t="str">
        <f t="shared" si="351"/>
        <v>nee 60 1944 0</v>
      </c>
      <c r="AJ1866" s="10" t="e">
        <f>_xlfn.XLOOKUP(AI1866,'Hybride Warmtepomp'!F$3:F$165,'Hybride Warmtepomp'!B$3:B$165)</f>
        <v>#N/A</v>
      </c>
      <c r="AK1866" t="str">
        <f t="shared" si="357"/>
        <v/>
      </c>
      <c r="AL1866" t="str">
        <f t="shared" si="361"/>
        <v>nee</v>
      </c>
      <c r="AM1866" t="str">
        <f t="shared" si="358"/>
        <v>nee</v>
      </c>
      <c r="AN1866" t="b">
        <f t="shared" si="359"/>
        <v>0</v>
      </c>
      <c r="AO1866" t="b">
        <f t="shared" si="360"/>
        <v>0</v>
      </c>
    </row>
    <row r="1867" spans="1:41">
      <c r="A1867" s="33"/>
      <c r="B1867" s="33"/>
      <c r="C1867" s="49"/>
      <c r="D1867" s="49"/>
      <c r="E1867" s="50"/>
      <c r="F1867" s="7"/>
      <c r="G1867" s="50"/>
      <c r="H1867" s="50"/>
      <c r="I1867" s="49"/>
      <c r="J1867" s="54"/>
      <c r="K1867" s="49"/>
      <c r="L1867" s="49"/>
      <c r="M1867" s="41"/>
      <c r="N1867" s="7"/>
      <c r="O1867" s="8" t="str">
        <f t="shared" si="352"/>
        <v xml:space="preserve"> </v>
      </c>
      <c r="P1867" s="8" t="str">
        <f t="shared" si="353"/>
        <v xml:space="preserve"> </v>
      </c>
      <c r="Q1867" s="7"/>
      <c r="R1867" s="6"/>
      <c r="S1867" s="7"/>
      <c r="T1867" s="7"/>
      <c r="U1867" s="7"/>
      <c r="V1867" s="9"/>
      <c r="W1867" s="9"/>
      <c r="X1867" s="9"/>
      <c r="Y1867" s="9"/>
      <c r="Z1867" s="7"/>
      <c r="AA1867" s="7"/>
      <c r="AB1867" s="7"/>
      <c r="AC1867" s="7"/>
      <c r="AD1867" t="str">
        <f>IF('Invulblad per woning'!B1867=0," ","ja")</f>
        <v xml:space="preserve"> </v>
      </c>
      <c r="AE1867" s="10" t="str">
        <f t="shared" si="354"/>
        <v>nee</v>
      </c>
      <c r="AF1867" s="10">
        <f t="shared" si="355"/>
        <v>60</v>
      </c>
      <c r="AG1867" s="10">
        <f t="shared" si="356"/>
        <v>1944</v>
      </c>
      <c r="AH1867">
        <f t="shared" si="350"/>
        <v>0</v>
      </c>
      <c r="AI1867" s="10" t="str">
        <f t="shared" si="351"/>
        <v>nee 60 1944 0</v>
      </c>
      <c r="AJ1867" s="10" t="e">
        <f>_xlfn.XLOOKUP(AI1867,'Hybride Warmtepomp'!F$3:F$165,'Hybride Warmtepomp'!B$3:B$165)</f>
        <v>#N/A</v>
      </c>
      <c r="AK1867" t="str">
        <f t="shared" si="357"/>
        <v/>
      </c>
      <c r="AL1867" t="str">
        <f t="shared" si="361"/>
        <v>nee</v>
      </c>
      <c r="AM1867" t="str">
        <f t="shared" si="358"/>
        <v>nee</v>
      </c>
      <c r="AN1867" t="b">
        <f t="shared" si="359"/>
        <v>0</v>
      </c>
      <c r="AO1867" t="b">
        <f t="shared" si="360"/>
        <v>0</v>
      </c>
    </row>
    <row r="1868" spans="1:41">
      <c r="A1868" s="33"/>
      <c r="B1868" s="33"/>
      <c r="C1868" s="49"/>
      <c r="D1868" s="49"/>
      <c r="E1868" s="50"/>
      <c r="F1868" s="7"/>
      <c r="G1868" s="50"/>
      <c r="H1868" s="50"/>
      <c r="I1868" s="49"/>
      <c r="J1868" s="54"/>
      <c r="K1868" s="49"/>
      <c r="L1868" s="49"/>
      <c r="M1868" s="41"/>
      <c r="N1868" s="7"/>
      <c r="O1868" s="8" t="str">
        <f t="shared" si="352"/>
        <v xml:space="preserve"> </v>
      </c>
      <c r="P1868" s="8" t="str">
        <f t="shared" si="353"/>
        <v xml:space="preserve"> </v>
      </c>
      <c r="Q1868" s="7"/>
      <c r="R1868" s="6"/>
      <c r="S1868" s="7"/>
      <c r="T1868" s="7"/>
      <c r="U1868" s="7"/>
      <c r="V1868" s="9"/>
      <c r="W1868" s="9"/>
      <c r="X1868" s="9"/>
      <c r="Y1868" s="9"/>
      <c r="Z1868" s="7"/>
      <c r="AA1868" s="7"/>
      <c r="AB1868" s="7"/>
      <c r="AC1868" s="7"/>
      <c r="AD1868" t="str">
        <f>IF('Invulblad per woning'!B1868=0," ","ja")</f>
        <v xml:space="preserve"> </v>
      </c>
      <c r="AE1868" s="10" t="str">
        <f t="shared" si="354"/>
        <v>nee</v>
      </c>
      <c r="AF1868" s="10">
        <f t="shared" si="355"/>
        <v>60</v>
      </c>
      <c r="AG1868" s="10">
        <f t="shared" si="356"/>
        <v>1944</v>
      </c>
      <c r="AH1868">
        <f t="shared" si="350"/>
        <v>0</v>
      </c>
      <c r="AI1868" s="10" t="str">
        <f t="shared" si="351"/>
        <v>nee 60 1944 0</v>
      </c>
      <c r="AJ1868" s="10" t="e">
        <f>_xlfn.XLOOKUP(AI1868,'Hybride Warmtepomp'!F$3:F$165,'Hybride Warmtepomp'!B$3:B$165)</f>
        <v>#N/A</v>
      </c>
      <c r="AK1868" t="str">
        <f t="shared" si="357"/>
        <v/>
      </c>
      <c r="AL1868" t="str">
        <f t="shared" si="361"/>
        <v>nee</v>
      </c>
      <c r="AM1868" t="str">
        <f t="shared" si="358"/>
        <v>nee</v>
      </c>
      <c r="AN1868" t="b">
        <f t="shared" si="359"/>
        <v>0</v>
      </c>
      <c r="AO1868" t="b">
        <f t="shared" si="360"/>
        <v>0</v>
      </c>
    </row>
    <row r="1869" spans="1:41">
      <c r="A1869" s="33"/>
      <c r="B1869" s="33"/>
      <c r="C1869" s="49"/>
      <c r="D1869" s="49"/>
      <c r="E1869" s="50"/>
      <c r="F1869" s="7"/>
      <c r="G1869" s="50"/>
      <c r="H1869" s="50"/>
      <c r="I1869" s="49"/>
      <c r="J1869" s="54"/>
      <c r="K1869" s="49"/>
      <c r="L1869" s="49"/>
      <c r="M1869" s="41"/>
      <c r="N1869" s="7"/>
      <c r="O1869" s="8" t="str">
        <f t="shared" si="352"/>
        <v xml:space="preserve"> </v>
      </c>
      <c r="P1869" s="8" t="str">
        <f t="shared" si="353"/>
        <v xml:space="preserve"> </v>
      </c>
      <c r="Q1869" s="7"/>
      <c r="R1869" s="6"/>
      <c r="S1869" s="7"/>
      <c r="T1869" s="7"/>
      <c r="U1869" s="7"/>
      <c r="V1869" s="9"/>
      <c r="W1869" s="9"/>
      <c r="X1869" s="9"/>
      <c r="Y1869" s="9"/>
      <c r="Z1869" s="7"/>
      <c r="AA1869" s="7"/>
      <c r="AB1869" s="7"/>
      <c r="AC1869" s="7"/>
      <c r="AD1869" t="str">
        <f>IF('Invulblad per woning'!B1869=0," ","ja")</f>
        <v xml:space="preserve"> </v>
      </c>
      <c r="AE1869" s="10" t="str">
        <f t="shared" si="354"/>
        <v>nee</v>
      </c>
      <c r="AF1869" s="10">
        <f t="shared" si="355"/>
        <v>60</v>
      </c>
      <c r="AG1869" s="10">
        <f t="shared" si="356"/>
        <v>1944</v>
      </c>
      <c r="AH1869">
        <f t="shared" si="350"/>
        <v>0</v>
      </c>
      <c r="AI1869" s="10" t="str">
        <f t="shared" si="351"/>
        <v>nee 60 1944 0</v>
      </c>
      <c r="AJ1869" s="10" t="e">
        <f>_xlfn.XLOOKUP(AI1869,'Hybride Warmtepomp'!F$3:F$165,'Hybride Warmtepomp'!B$3:B$165)</f>
        <v>#N/A</v>
      </c>
      <c r="AK1869" t="str">
        <f t="shared" si="357"/>
        <v/>
      </c>
      <c r="AL1869" t="str">
        <f t="shared" si="361"/>
        <v>nee</v>
      </c>
      <c r="AM1869" t="str">
        <f t="shared" si="358"/>
        <v>nee</v>
      </c>
      <c r="AN1869" t="b">
        <f t="shared" si="359"/>
        <v>0</v>
      </c>
      <c r="AO1869" t="b">
        <f t="shared" si="360"/>
        <v>0</v>
      </c>
    </row>
    <row r="1870" spans="1:41">
      <c r="A1870" s="33"/>
      <c r="B1870" s="33"/>
      <c r="C1870" s="49"/>
      <c r="D1870" s="49"/>
      <c r="E1870" s="50"/>
      <c r="F1870" s="7"/>
      <c r="G1870" s="50"/>
      <c r="H1870" s="50"/>
      <c r="I1870" s="49"/>
      <c r="J1870" s="54"/>
      <c r="K1870" s="49"/>
      <c r="L1870" s="49"/>
      <c r="M1870" s="41"/>
      <c r="N1870" s="7"/>
      <c r="O1870" s="8" t="str">
        <f t="shared" si="352"/>
        <v xml:space="preserve"> </v>
      </c>
      <c r="P1870" s="8" t="str">
        <f t="shared" si="353"/>
        <v xml:space="preserve"> </v>
      </c>
      <c r="Q1870" s="7"/>
      <c r="R1870" s="6"/>
      <c r="S1870" s="7"/>
      <c r="T1870" s="7"/>
      <c r="U1870" s="7"/>
      <c r="V1870" s="9"/>
      <c r="W1870" s="9"/>
      <c r="X1870" s="9"/>
      <c r="Y1870" s="9"/>
      <c r="Z1870" s="7"/>
      <c r="AA1870" s="7"/>
      <c r="AB1870" s="7"/>
      <c r="AC1870" s="7"/>
      <c r="AD1870" t="str">
        <f>IF('Invulblad per woning'!B1870=0," ","ja")</f>
        <v xml:space="preserve"> </v>
      </c>
      <c r="AE1870" s="10" t="str">
        <f t="shared" si="354"/>
        <v>nee</v>
      </c>
      <c r="AF1870" s="10">
        <f t="shared" si="355"/>
        <v>60</v>
      </c>
      <c r="AG1870" s="10">
        <f t="shared" si="356"/>
        <v>1944</v>
      </c>
      <c r="AH1870">
        <f t="shared" si="350"/>
        <v>0</v>
      </c>
      <c r="AI1870" s="10" t="str">
        <f t="shared" si="351"/>
        <v>nee 60 1944 0</v>
      </c>
      <c r="AJ1870" s="10" t="e">
        <f>_xlfn.XLOOKUP(AI1870,'Hybride Warmtepomp'!F$3:F$165,'Hybride Warmtepomp'!B$3:B$165)</f>
        <v>#N/A</v>
      </c>
      <c r="AK1870" t="str">
        <f t="shared" si="357"/>
        <v/>
      </c>
      <c r="AL1870" t="str">
        <f t="shared" si="361"/>
        <v>nee</v>
      </c>
      <c r="AM1870" t="str">
        <f t="shared" si="358"/>
        <v>nee</v>
      </c>
      <c r="AN1870" t="b">
        <f t="shared" si="359"/>
        <v>0</v>
      </c>
      <c r="AO1870" t="b">
        <f t="shared" si="360"/>
        <v>0</v>
      </c>
    </row>
    <row r="1871" spans="1:41">
      <c r="A1871" s="33"/>
      <c r="B1871" s="33"/>
      <c r="C1871" s="49"/>
      <c r="D1871" s="49"/>
      <c r="E1871" s="50"/>
      <c r="F1871" s="7"/>
      <c r="G1871" s="50"/>
      <c r="H1871" s="50"/>
      <c r="I1871" s="49"/>
      <c r="J1871" s="54"/>
      <c r="K1871" s="49"/>
      <c r="L1871" s="49"/>
      <c r="M1871" s="41"/>
      <c r="N1871" s="7"/>
      <c r="O1871" s="8" t="str">
        <f t="shared" si="352"/>
        <v xml:space="preserve"> </v>
      </c>
      <c r="P1871" s="8" t="str">
        <f t="shared" si="353"/>
        <v xml:space="preserve"> </v>
      </c>
      <c r="Q1871" s="7"/>
      <c r="R1871" s="6"/>
      <c r="S1871" s="7"/>
      <c r="T1871" s="7"/>
      <c r="U1871" s="7"/>
      <c r="V1871" s="9"/>
      <c r="W1871" s="9"/>
      <c r="X1871" s="9"/>
      <c r="Y1871" s="9"/>
      <c r="Z1871" s="7"/>
      <c r="AA1871" s="7"/>
      <c r="AB1871" s="7"/>
      <c r="AC1871" s="7"/>
      <c r="AD1871" t="str">
        <f>IF('Invulblad per woning'!B1871=0," ","ja")</f>
        <v xml:space="preserve"> </v>
      </c>
      <c r="AE1871" s="10" t="str">
        <f t="shared" si="354"/>
        <v>nee</v>
      </c>
      <c r="AF1871" s="10">
        <f t="shared" si="355"/>
        <v>60</v>
      </c>
      <c r="AG1871" s="10">
        <f t="shared" si="356"/>
        <v>1944</v>
      </c>
      <c r="AH1871">
        <f t="shared" si="350"/>
        <v>0</v>
      </c>
      <c r="AI1871" s="10" t="str">
        <f t="shared" si="351"/>
        <v>nee 60 1944 0</v>
      </c>
      <c r="AJ1871" s="10" t="e">
        <f>_xlfn.XLOOKUP(AI1871,'Hybride Warmtepomp'!F$3:F$165,'Hybride Warmtepomp'!B$3:B$165)</f>
        <v>#N/A</v>
      </c>
      <c r="AK1871" t="str">
        <f t="shared" si="357"/>
        <v/>
      </c>
      <c r="AL1871" t="str">
        <f t="shared" si="361"/>
        <v>nee</v>
      </c>
      <c r="AM1871" t="str">
        <f t="shared" si="358"/>
        <v>nee</v>
      </c>
      <c r="AN1871" t="b">
        <f t="shared" si="359"/>
        <v>0</v>
      </c>
      <c r="AO1871" t="b">
        <f t="shared" si="360"/>
        <v>0</v>
      </c>
    </row>
    <row r="1872" spans="1:41">
      <c r="A1872" s="33"/>
      <c r="B1872" s="33"/>
      <c r="C1872" s="49"/>
      <c r="D1872" s="49"/>
      <c r="E1872" s="50"/>
      <c r="F1872" s="7"/>
      <c r="G1872" s="50"/>
      <c r="H1872" s="50"/>
      <c r="I1872" s="49"/>
      <c r="J1872" s="54"/>
      <c r="K1872" s="49"/>
      <c r="L1872" s="49"/>
      <c r="M1872" s="41"/>
      <c r="N1872" s="7"/>
      <c r="O1872" s="8" t="str">
        <f t="shared" si="352"/>
        <v xml:space="preserve"> </v>
      </c>
      <c r="P1872" s="8" t="str">
        <f t="shared" si="353"/>
        <v xml:space="preserve"> </v>
      </c>
      <c r="Q1872" s="7"/>
      <c r="R1872" s="6"/>
      <c r="S1872" s="7"/>
      <c r="T1872" s="7"/>
      <c r="U1872" s="7"/>
      <c r="V1872" s="9"/>
      <c r="W1872" s="9"/>
      <c r="X1872" s="9"/>
      <c r="Y1872" s="9"/>
      <c r="Z1872" s="7"/>
      <c r="AA1872" s="7"/>
      <c r="AB1872" s="7"/>
      <c r="AC1872" s="7"/>
      <c r="AD1872" t="str">
        <f>IF('Invulblad per woning'!B1872=0," ","ja")</f>
        <v xml:space="preserve"> </v>
      </c>
      <c r="AE1872" s="10" t="str">
        <f t="shared" si="354"/>
        <v>nee</v>
      </c>
      <c r="AF1872" s="10">
        <f t="shared" si="355"/>
        <v>60</v>
      </c>
      <c r="AG1872" s="10">
        <f t="shared" si="356"/>
        <v>1944</v>
      </c>
      <c r="AH1872">
        <f t="shared" si="350"/>
        <v>0</v>
      </c>
      <c r="AI1872" s="10" t="str">
        <f t="shared" si="351"/>
        <v>nee 60 1944 0</v>
      </c>
      <c r="AJ1872" s="10" t="e">
        <f>_xlfn.XLOOKUP(AI1872,'Hybride Warmtepomp'!F$3:F$165,'Hybride Warmtepomp'!B$3:B$165)</f>
        <v>#N/A</v>
      </c>
      <c r="AK1872" t="str">
        <f t="shared" si="357"/>
        <v/>
      </c>
      <c r="AL1872" t="str">
        <f t="shared" si="361"/>
        <v>nee</v>
      </c>
      <c r="AM1872" t="str">
        <f t="shared" si="358"/>
        <v>nee</v>
      </c>
      <c r="AN1872" t="b">
        <f t="shared" si="359"/>
        <v>0</v>
      </c>
      <c r="AO1872" t="b">
        <f t="shared" si="360"/>
        <v>0</v>
      </c>
    </row>
    <row r="1873" spans="1:41">
      <c r="A1873" s="33"/>
      <c r="B1873" s="33"/>
      <c r="C1873" s="49"/>
      <c r="D1873" s="49"/>
      <c r="E1873" s="50"/>
      <c r="F1873" s="7"/>
      <c r="G1873" s="50"/>
      <c r="H1873" s="50"/>
      <c r="I1873" s="49"/>
      <c r="J1873" s="54"/>
      <c r="K1873" s="49"/>
      <c r="L1873" s="49"/>
      <c r="M1873" s="41"/>
      <c r="N1873" s="7"/>
      <c r="O1873" s="8" t="str">
        <f t="shared" si="352"/>
        <v xml:space="preserve"> </v>
      </c>
      <c r="P1873" s="8" t="str">
        <f t="shared" si="353"/>
        <v xml:space="preserve"> </v>
      </c>
      <c r="Q1873" s="7"/>
      <c r="R1873" s="6"/>
      <c r="S1873" s="7"/>
      <c r="T1873" s="7"/>
      <c r="U1873" s="7"/>
      <c r="V1873" s="9"/>
      <c r="W1873" s="9"/>
      <c r="X1873" s="9"/>
      <c r="Y1873" s="9"/>
      <c r="Z1873" s="7"/>
      <c r="AA1873" s="7"/>
      <c r="AB1873" s="7"/>
      <c r="AC1873" s="7"/>
      <c r="AD1873" t="str">
        <f>IF('Invulblad per woning'!B1873=0," ","ja")</f>
        <v xml:space="preserve"> </v>
      </c>
      <c r="AE1873" s="10" t="str">
        <f t="shared" si="354"/>
        <v>nee</v>
      </c>
      <c r="AF1873" s="10">
        <f t="shared" si="355"/>
        <v>60</v>
      </c>
      <c r="AG1873" s="10">
        <f t="shared" si="356"/>
        <v>1944</v>
      </c>
      <c r="AH1873">
        <f t="shared" si="350"/>
        <v>0</v>
      </c>
      <c r="AI1873" s="10" t="str">
        <f t="shared" si="351"/>
        <v>nee 60 1944 0</v>
      </c>
      <c r="AJ1873" s="10" t="e">
        <f>_xlfn.XLOOKUP(AI1873,'Hybride Warmtepomp'!F$3:F$165,'Hybride Warmtepomp'!B$3:B$165)</f>
        <v>#N/A</v>
      </c>
      <c r="AK1873" t="str">
        <f t="shared" si="357"/>
        <v/>
      </c>
      <c r="AL1873" t="str">
        <f t="shared" si="361"/>
        <v>nee</v>
      </c>
      <c r="AM1873" t="str">
        <f t="shared" si="358"/>
        <v>nee</v>
      </c>
      <c r="AN1873" t="b">
        <f t="shared" si="359"/>
        <v>0</v>
      </c>
      <c r="AO1873" t="b">
        <f t="shared" si="360"/>
        <v>0</v>
      </c>
    </row>
    <row r="1874" spans="1:41">
      <c r="A1874" s="33"/>
      <c r="B1874" s="33"/>
      <c r="C1874" s="49"/>
      <c r="D1874" s="49"/>
      <c r="E1874" s="50"/>
      <c r="F1874" s="7"/>
      <c r="G1874" s="50"/>
      <c r="H1874" s="50"/>
      <c r="I1874" s="49"/>
      <c r="J1874" s="54"/>
      <c r="K1874" s="49"/>
      <c r="L1874" s="49"/>
      <c r="M1874" s="41"/>
      <c r="N1874" s="7"/>
      <c r="O1874" s="8" t="str">
        <f t="shared" si="352"/>
        <v xml:space="preserve"> </v>
      </c>
      <c r="P1874" s="8" t="str">
        <f t="shared" si="353"/>
        <v xml:space="preserve"> </v>
      </c>
      <c r="Q1874" s="7"/>
      <c r="R1874" s="6"/>
      <c r="S1874" s="7"/>
      <c r="T1874" s="7"/>
      <c r="U1874" s="7"/>
      <c r="V1874" s="9"/>
      <c r="W1874" s="9"/>
      <c r="X1874" s="9"/>
      <c r="Y1874" s="9"/>
      <c r="Z1874" s="7"/>
      <c r="AA1874" s="7"/>
      <c r="AB1874" s="7"/>
      <c r="AC1874" s="7"/>
      <c r="AD1874" t="str">
        <f>IF('Invulblad per woning'!B1874=0," ","ja")</f>
        <v xml:space="preserve"> </v>
      </c>
      <c r="AE1874" s="10" t="str">
        <f t="shared" si="354"/>
        <v>nee</v>
      </c>
      <c r="AF1874" s="10">
        <f t="shared" si="355"/>
        <v>60</v>
      </c>
      <c r="AG1874" s="10">
        <f t="shared" si="356"/>
        <v>1944</v>
      </c>
      <c r="AH1874">
        <f t="shared" si="350"/>
        <v>0</v>
      </c>
      <c r="AI1874" s="10" t="str">
        <f t="shared" si="351"/>
        <v>nee 60 1944 0</v>
      </c>
      <c r="AJ1874" s="10" t="e">
        <f>_xlfn.XLOOKUP(AI1874,'Hybride Warmtepomp'!F$3:F$165,'Hybride Warmtepomp'!B$3:B$165)</f>
        <v>#N/A</v>
      </c>
      <c r="AK1874" t="str">
        <f t="shared" si="357"/>
        <v/>
      </c>
      <c r="AL1874" t="str">
        <f t="shared" si="361"/>
        <v>nee</v>
      </c>
      <c r="AM1874" t="str">
        <f t="shared" si="358"/>
        <v>nee</v>
      </c>
      <c r="AN1874" t="b">
        <f t="shared" si="359"/>
        <v>0</v>
      </c>
      <c r="AO1874" t="b">
        <f t="shared" si="360"/>
        <v>0</v>
      </c>
    </row>
    <row r="1875" spans="1:41">
      <c r="A1875" s="33"/>
      <c r="B1875" s="33"/>
      <c r="C1875" s="49"/>
      <c r="D1875" s="49"/>
      <c r="E1875" s="50"/>
      <c r="F1875" s="7"/>
      <c r="G1875" s="50"/>
      <c r="H1875" s="50"/>
      <c r="I1875" s="49"/>
      <c r="J1875" s="54"/>
      <c r="K1875" s="49"/>
      <c r="L1875" s="49"/>
      <c r="M1875" s="41"/>
      <c r="N1875" s="7"/>
      <c r="O1875" s="8" t="str">
        <f t="shared" si="352"/>
        <v xml:space="preserve"> </v>
      </c>
      <c r="P1875" s="8" t="str">
        <f t="shared" si="353"/>
        <v xml:space="preserve"> </v>
      </c>
      <c r="Q1875" s="7"/>
      <c r="R1875" s="6"/>
      <c r="S1875" s="7"/>
      <c r="T1875" s="7"/>
      <c r="U1875" s="7"/>
      <c r="V1875" s="9"/>
      <c r="W1875" s="9"/>
      <c r="X1875" s="9"/>
      <c r="Y1875" s="9"/>
      <c r="Z1875" s="7"/>
      <c r="AA1875" s="7"/>
      <c r="AB1875" s="7"/>
      <c r="AC1875" s="7"/>
      <c r="AD1875" t="str">
        <f>IF('Invulblad per woning'!B1875=0," ","ja")</f>
        <v xml:space="preserve"> </v>
      </c>
      <c r="AE1875" s="10" t="str">
        <f t="shared" si="354"/>
        <v>nee</v>
      </c>
      <c r="AF1875" s="10">
        <f t="shared" si="355"/>
        <v>60</v>
      </c>
      <c r="AG1875" s="10">
        <f t="shared" si="356"/>
        <v>1944</v>
      </c>
      <c r="AH1875">
        <f t="shared" si="350"/>
        <v>0</v>
      </c>
      <c r="AI1875" s="10" t="str">
        <f t="shared" si="351"/>
        <v>nee 60 1944 0</v>
      </c>
      <c r="AJ1875" s="10" t="e">
        <f>_xlfn.XLOOKUP(AI1875,'Hybride Warmtepomp'!F$3:F$165,'Hybride Warmtepomp'!B$3:B$165)</f>
        <v>#N/A</v>
      </c>
      <c r="AK1875" t="str">
        <f t="shared" si="357"/>
        <v/>
      </c>
      <c r="AL1875" t="str">
        <f t="shared" si="361"/>
        <v>nee</v>
      </c>
      <c r="AM1875" t="str">
        <f t="shared" si="358"/>
        <v>nee</v>
      </c>
      <c r="AN1875" t="b">
        <f t="shared" si="359"/>
        <v>0</v>
      </c>
      <c r="AO1875" t="b">
        <f t="shared" si="360"/>
        <v>0</v>
      </c>
    </row>
    <row r="1876" spans="1:41">
      <c r="A1876" s="33"/>
      <c r="B1876" s="33"/>
      <c r="C1876" s="49"/>
      <c r="D1876" s="49"/>
      <c r="E1876" s="50"/>
      <c r="F1876" s="7"/>
      <c r="G1876" s="50"/>
      <c r="H1876" s="50"/>
      <c r="I1876" s="49"/>
      <c r="J1876" s="54"/>
      <c r="K1876" s="49"/>
      <c r="L1876" s="49"/>
      <c r="M1876" s="41"/>
      <c r="N1876" s="7"/>
      <c r="O1876" s="8" t="str">
        <f t="shared" si="352"/>
        <v xml:space="preserve"> </v>
      </c>
      <c r="P1876" s="8" t="str">
        <f t="shared" si="353"/>
        <v xml:space="preserve"> </v>
      </c>
      <c r="Q1876" s="7"/>
      <c r="R1876" s="6"/>
      <c r="S1876" s="7"/>
      <c r="T1876" s="7"/>
      <c r="U1876" s="7"/>
      <c r="V1876" s="9"/>
      <c r="W1876" s="9"/>
      <c r="X1876" s="9"/>
      <c r="Y1876" s="9"/>
      <c r="Z1876" s="7"/>
      <c r="AA1876" s="7"/>
      <c r="AB1876" s="7"/>
      <c r="AC1876" s="7"/>
      <c r="AD1876" t="str">
        <f>IF('Invulblad per woning'!B1876=0," ","ja")</f>
        <v xml:space="preserve"> </v>
      </c>
      <c r="AE1876" s="10" t="str">
        <f t="shared" si="354"/>
        <v>nee</v>
      </c>
      <c r="AF1876" s="10">
        <f t="shared" si="355"/>
        <v>60</v>
      </c>
      <c r="AG1876" s="10">
        <f t="shared" si="356"/>
        <v>1944</v>
      </c>
      <c r="AH1876">
        <f t="shared" si="350"/>
        <v>0</v>
      </c>
      <c r="AI1876" s="10" t="str">
        <f t="shared" si="351"/>
        <v>nee 60 1944 0</v>
      </c>
      <c r="AJ1876" s="10" t="e">
        <f>_xlfn.XLOOKUP(AI1876,'Hybride Warmtepomp'!F$3:F$165,'Hybride Warmtepomp'!B$3:B$165)</f>
        <v>#N/A</v>
      </c>
      <c r="AK1876" t="str">
        <f t="shared" si="357"/>
        <v/>
      </c>
      <c r="AL1876" t="str">
        <f t="shared" si="361"/>
        <v>nee</v>
      </c>
      <c r="AM1876" t="str">
        <f t="shared" si="358"/>
        <v>nee</v>
      </c>
      <c r="AN1876" t="b">
        <f t="shared" si="359"/>
        <v>0</v>
      </c>
      <c r="AO1876" t="b">
        <f t="shared" si="360"/>
        <v>0</v>
      </c>
    </row>
    <row r="1877" spans="1:41">
      <c r="A1877" s="33"/>
      <c r="B1877" s="33"/>
      <c r="C1877" s="49"/>
      <c r="D1877" s="49"/>
      <c r="E1877" s="50"/>
      <c r="F1877" s="7"/>
      <c r="G1877" s="50"/>
      <c r="H1877" s="50"/>
      <c r="I1877" s="49"/>
      <c r="J1877" s="54"/>
      <c r="K1877" s="49"/>
      <c r="L1877" s="49"/>
      <c r="M1877" s="41"/>
      <c r="N1877" s="7"/>
      <c r="O1877" s="8" t="str">
        <f t="shared" si="352"/>
        <v xml:space="preserve"> </v>
      </c>
      <c r="P1877" s="8" t="str">
        <f t="shared" si="353"/>
        <v xml:space="preserve"> </v>
      </c>
      <c r="Q1877" s="7"/>
      <c r="R1877" s="6"/>
      <c r="S1877" s="7"/>
      <c r="T1877" s="7"/>
      <c r="U1877" s="7"/>
      <c r="V1877" s="9"/>
      <c r="W1877" s="9"/>
      <c r="X1877" s="9"/>
      <c r="Y1877" s="9"/>
      <c r="Z1877" s="7"/>
      <c r="AA1877" s="7"/>
      <c r="AB1877" s="7"/>
      <c r="AC1877" s="7"/>
      <c r="AD1877" t="str">
        <f>IF('Invulblad per woning'!B1877=0," ","ja")</f>
        <v xml:space="preserve"> </v>
      </c>
      <c r="AE1877" s="10" t="str">
        <f t="shared" si="354"/>
        <v>nee</v>
      </c>
      <c r="AF1877" s="10">
        <f t="shared" si="355"/>
        <v>60</v>
      </c>
      <c r="AG1877" s="10">
        <f t="shared" si="356"/>
        <v>1944</v>
      </c>
      <c r="AH1877">
        <f t="shared" si="350"/>
        <v>0</v>
      </c>
      <c r="AI1877" s="10" t="str">
        <f t="shared" si="351"/>
        <v>nee 60 1944 0</v>
      </c>
      <c r="AJ1877" s="10" t="e">
        <f>_xlfn.XLOOKUP(AI1877,'Hybride Warmtepomp'!F$3:F$165,'Hybride Warmtepomp'!B$3:B$165)</f>
        <v>#N/A</v>
      </c>
      <c r="AK1877" t="str">
        <f t="shared" si="357"/>
        <v/>
      </c>
      <c r="AL1877" t="str">
        <f t="shared" si="361"/>
        <v>nee</v>
      </c>
      <c r="AM1877" t="str">
        <f t="shared" si="358"/>
        <v>nee</v>
      </c>
      <c r="AN1877" t="b">
        <f t="shared" si="359"/>
        <v>0</v>
      </c>
      <c r="AO1877" t="b">
        <f t="shared" si="360"/>
        <v>0</v>
      </c>
    </row>
    <row r="1878" spans="1:41">
      <c r="A1878" s="33"/>
      <c r="B1878" s="33"/>
      <c r="C1878" s="49"/>
      <c r="D1878" s="49"/>
      <c r="E1878" s="50"/>
      <c r="F1878" s="7"/>
      <c r="G1878" s="50"/>
      <c r="H1878" s="50"/>
      <c r="I1878" s="49"/>
      <c r="J1878" s="54"/>
      <c r="K1878" s="49"/>
      <c r="L1878" s="49"/>
      <c r="M1878" s="41"/>
      <c r="N1878" s="7"/>
      <c r="O1878" s="8" t="str">
        <f t="shared" si="352"/>
        <v xml:space="preserve"> </v>
      </c>
      <c r="P1878" s="8" t="str">
        <f t="shared" si="353"/>
        <v xml:space="preserve"> </v>
      </c>
      <c r="Q1878" s="7"/>
      <c r="R1878" s="6"/>
      <c r="S1878" s="7"/>
      <c r="T1878" s="7"/>
      <c r="U1878" s="7"/>
      <c r="V1878" s="9"/>
      <c r="W1878" s="9"/>
      <c r="X1878" s="9"/>
      <c r="Y1878" s="9"/>
      <c r="Z1878" s="7"/>
      <c r="AA1878" s="7"/>
      <c r="AB1878" s="7"/>
      <c r="AC1878" s="7"/>
      <c r="AD1878" t="str">
        <f>IF('Invulblad per woning'!B1878=0," ","ja")</f>
        <v xml:space="preserve"> </v>
      </c>
      <c r="AE1878" s="10" t="str">
        <f t="shared" si="354"/>
        <v>nee</v>
      </c>
      <c r="AF1878" s="10">
        <f t="shared" si="355"/>
        <v>60</v>
      </c>
      <c r="AG1878" s="10">
        <f t="shared" si="356"/>
        <v>1944</v>
      </c>
      <c r="AH1878">
        <f t="shared" si="350"/>
        <v>0</v>
      </c>
      <c r="AI1878" s="10" t="str">
        <f t="shared" si="351"/>
        <v>nee 60 1944 0</v>
      </c>
      <c r="AJ1878" s="10" t="e">
        <f>_xlfn.XLOOKUP(AI1878,'Hybride Warmtepomp'!F$3:F$165,'Hybride Warmtepomp'!B$3:B$165)</f>
        <v>#N/A</v>
      </c>
      <c r="AK1878" t="str">
        <f t="shared" si="357"/>
        <v/>
      </c>
      <c r="AL1878" t="str">
        <f t="shared" si="361"/>
        <v>nee</v>
      </c>
      <c r="AM1878" t="str">
        <f t="shared" si="358"/>
        <v>nee</v>
      </c>
      <c r="AN1878" t="b">
        <f t="shared" si="359"/>
        <v>0</v>
      </c>
      <c r="AO1878" t="b">
        <f t="shared" si="360"/>
        <v>0</v>
      </c>
    </row>
    <row r="1879" spans="1:41">
      <c r="A1879" s="33"/>
      <c r="B1879" s="33"/>
      <c r="C1879" s="49"/>
      <c r="D1879" s="49"/>
      <c r="E1879" s="50"/>
      <c r="F1879" s="7"/>
      <c r="G1879" s="50"/>
      <c r="H1879" s="50"/>
      <c r="I1879" s="49"/>
      <c r="J1879" s="54"/>
      <c r="K1879" s="49"/>
      <c r="L1879" s="49"/>
      <c r="M1879" s="41"/>
      <c r="N1879" s="7"/>
      <c r="O1879" s="8" t="str">
        <f t="shared" si="352"/>
        <v xml:space="preserve"> </v>
      </c>
      <c r="P1879" s="8" t="str">
        <f t="shared" si="353"/>
        <v xml:space="preserve"> </v>
      </c>
      <c r="Q1879" s="7"/>
      <c r="R1879" s="6"/>
      <c r="S1879" s="7"/>
      <c r="T1879" s="7"/>
      <c r="U1879" s="7"/>
      <c r="V1879" s="9"/>
      <c r="W1879" s="9"/>
      <c r="X1879" s="9"/>
      <c r="Y1879" s="9"/>
      <c r="Z1879" s="7"/>
      <c r="AA1879" s="7"/>
      <c r="AB1879" s="7"/>
      <c r="AC1879" s="7"/>
      <c r="AD1879" t="str">
        <f>IF('Invulblad per woning'!B1879=0," ","ja")</f>
        <v xml:space="preserve"> </v>
      </c>
      <c r="AE1879" s="10" t="str">
        <f t="shared" si="354"/>
        <v>nee</v>
      </c>
      <c r="AF1879" s="10">
        <f t="shared" si="355"/>
        <v>60</v>
      </c>
      <c r="AG1879" s="10">
        <f t="shared" si="356"/>
        <v>1944</v>
      </c>
      <c r="AH1879">
        <f t="shared" si="350"/>
        <v>0</v>
      </c>
      <c r="AI1879" s="10" t="str">
        <f t="shared" si="351"/>
        <v>nee 60 1944 0</v>
      </c>
      <c r="AJ1879" s="10" t="e">
        <f>_xlfn.XLOOKUP(AI1879,'Hybride Warmtepomp'!F$3:F$165,'Hybride Warmtepomp'!B$3:B$165)</f>
        <v>#N/A</v>
      </c>
      <c r="AK1879" t="str">
        <f t="shared" si="357"/>
        <v/>
      </c>
      <c r="AL1879" t="str">
        <f t="shared" si="361"/>
        <v>nee</v>
      </c>
      <c r="AM1879" t="str">
        <f t="shared" si="358"/>
        <v>nee</v>
      </c>
      <c r="AN1879" t="b">
        <f t="shared" si="359"/>
        <v>0</v>
      </c>
      <c r="AO1879" t="b">
        <f t="shared" si="360"/>
        <v>0</v>
      </c>
    </row>
    <row r="1880" spans="1:41">
      <c r="A1880" s="33"/>
      <c r="B1880" s="33"/>
      <c r="C1880" s="49"/>
      <c r="D1880" s="49"/>
      <c r="E1880" s="50"/>
      <c r="F1880" s="7"/>
      <c r="G1880" s="50"/>
      <c r="H1880" s="50"/>
      <c r="I1880" s="49"/>
      <c r="J1880" s="54"/>
      <c r="K1880" s="49"/>
      <c r="L1880" s="49"/>
      <c r="M1880" s="41"/>
      <c r="N1880" s="7"/>
      <c r="O1880" s="8" t="str">
        <f t="shared" si="352"/>
        <v xml:space="preserve"> </v>
      </c>
      <c r="P1880" s="8" t="str">
        <f t="shared" si="353"/>
        <v xml:space="preserve"> </v>
      </c>
      <c r="Q1880" s="7"/>
      <c r="R1880" s="6"/>
      <c r="S1880" s="7"/>
      <c r="T1880" s="7"/>
      <c r="U1880" s="7"/>
      <c r="V1880" s="9"/>
      <c r="W1880" s="9"/>
      <c r="X1880" s="9"/>
      <c r="Y1880" s="9"/>
      <c r="Z1880" s="7"/>
      <c r="AA1880" s="7"/>
      <c r="AB1880" s="7"/>
      <c r="AC1880" s="7"/>
      <c r="AD1880" t="str">
        <f>IF('Invulblad per woning'!B1880=0," ","ja")</f>
        <v xml:space="preserve"> </v>
      </c>
      <c r="AE1880" s="10" t="str">
        <f t="shared" si="354"/>
        <v>nee</v>
      </c>
      <c r="AF1880" s="10">
        <f t="shared" si="355"/>
        <v>60</v>
      </c>
      <c r="AG1880" s="10">
        <f t="shared" si="356"/>
        <v>1944</v>
      </c>
      <c r="AH1880">
        <f t="shared" si="350"/>
        <v>0</v>
      </c>
      <c r="AI1880" s="10" t="str">
        <f t="shared" si="351"/>
        <v>nee 60 1944 0</v>
      </c>
      <c r="AJ1880" s="10" t="e">
        <f>_xlfn.XLOOKUP(AI1880,'Hybride Warmtepomp'!F$3:F$165,'Hybride Warmtepomp'!B$3:B$165)</f>
        <v>#N/A</v>
      </c>
      <c r="AK1880" t="str">
        <f t="shared" si="357"/>
        <v/>
      </c>
      <c r="AL1880" t="str">
        <f t="shared" si="361"/>
        <v>nee</v>
      </c>
      <c r="AM1880" t="str">
        <f t="shared" si="358"/>
        <v>nee</v>
      </c>
      <c r="AN1880" t="b">
        <f t="shared" si="359"/>
        <v>0</v>
      </c>
      <c r="AO1880" t="b">
        <f t="shared" si="360"/>
        <v>0</v>
      </c>
    </row>
    <row r="1881" spans="1:41">
      <c r="A1881" s="33"/>
      <c r="B1881" s="33"/>
      <c r="C1881" s="49"/>
      <c r="D1881" s="49"/>
      <c r="E1881" s="50"/>
      <c r="F1881" s="7"/>
      <c r="G1881" s="50"/>
      <c r="H1881" s="50"/>
      <c r="I1881" s="49"/>
      <c r="J1881" s="54"/>
      <c r="K1881" s="49"/>
      <c r="L1881" s="49"/>
      <c r="M1881" s="41"/>
      <c r="N1881" s="7"/>
      <c r="O1881" s="8" t="str">
        <f t="shared" si="352"/>
        <v xml:space="preserve"> </v>
      </c>
      <c r="P1881" s="8" t="str">
        <f t="shared" si="353"/>
        <v xml:space="preserve"> </v>
      </c>
      <c r="Q1881" s="7"/>
      <c r="R1881" s="6"/>
      <c r="S1881" s="7"/>
      <c r="T1881" s="7"/>
      <c r="U1881" s="7"/>
      <c r="V1881" s="9"/>
      <c r="W1881" s="9"/>
      <c r="X1881" s="9"/>
      <c r="Y1881" s="9"/>
      <c r="Z1881" s="7"/>
      <c r="AA1881" s="7"/>
      <c r="AB1881" s="7"/>
      <c r="AC1881" s="7"/>
      <c r="AD1881" t="str">
        <f>IF('Invulblad per woning'!B1881=0," ","ja")</f>
        <v xml:space="preserve"> </v>
      </c>
      <c r="AE1881" s="10" t="str">
        <f t="shared" si="354"/>
        <v>nee</v>
      </c>
      <c r="AF1881" s="10">
        <f t="shared" si="355"/>
        <v>60</v>
      </c>
      <c r="AG1881" s="10">
        <f t="shared" si="356"/>
        <v>1944</v>
      </c>
      <c r="AH1881">
        <f t="shared" ref="AH1881:AH1944" si="362">Q1881</f>
        <v>0</v>
      </c>
      <c r="AI1881" s="10" t="str">
        <f t="shared" ref="AI1881:AI1944" si="363">_xlfn.CONCAT(AE1881," ",AF1881," ",AG1881," ",AH1881)</f>
        <v>nee 60 1944 0</v>
      </c>
      <c r="AJ1881" s="10" t="e">
        <f>_xlfn.XLOOKUP(AI1881,'Hybride Warmtepomp'!F$3:F$165,'Hybride Warmtepomp'!B$3:B$165)</f>
        <v>#N/A</v>
      </c>
      <c r="AK1881" t="str">
        <f t="shared" si="357"/>
        <v/>
      </c>
      <c r="AL1881" t="str">
        <f t="shared" si="361"/>
        <v>nee</v>
      </c>
      <c r="AM1881" t="str">
        <f t="shared" si="358"/>
        <v>nee</v>
      </c>
      <c r="AN1881" t="b">
        <f t="shared" si="359"/>
        <v>0</v>
      </c>
      <c r="AO1881" t="b">
        <f t="shared" si="360"/>
        <v>0</v>
      </c>
    </row>
    <row r="1882" spans="1:41">
      <c r="A1882" s="33"/>
      <c r="B1882" s="33"/>
      <c r="C1882" s="49"/>
      <c r="D1882" s="49"/>
      <c r="E1882" s="50"/>
      <c r="F1882" s="7"/>
      <c r="G1882" s="50"/>
      <c r="H1882" s="50"/>
      <c r="I1882" s="49"/>
      <c r="J1882" s="54"/>
      <c r="K1882" s="49"/>
      <c r="L1882" s="49"/>
      <c r="M1882" s="41"/>
      <c r="N1882" s="7"/>
      <c r="O1882" s="8" t="str">
        <f t="shared" si="352"/>
        <v xml:space="preserve"> </v>
      </c>
      <c r="P1882" s="8" t="str">
        <f t="shared" si="353"/>
        <v xml:space="preserve"> </v>
      </c>
      <c r="Q1882" s="7"/>
      <c r="R1882" s="6"/>
      <c r="S1882" s="7"/>
      <c r="T1882" s="7"/>
      <c r="U1882" s="7"/>
      <c r="V1882" s="9"/>
      <c r="W1882" s="9"/>
      <c r="X1882" s="9"/>
      <c r="Y1882" s="9"/>
      <c r="Z1882" s="7"/>
      <c r="AA1882" s="7"/>
      <c r="AB1882" s="7"/>
      <c r="AC1882" s="7"/>
      <c r="AD1882" t="str">
        <f>IF('Invulblad per woning'!B1882=0," ","ja")</f>
        <v xml:space="preserve"> </v>
      </c>
      <c r="AE1882" s="10" t="str">
        <f t="shared" si="354"/>
        <v>nee</v>
      </c>
      <c r="AF1882" s="10">
        <f t="shared" si="355"/>
        <v>60</v>
      </c>
      <c r="AG1882" s="10">
        <f t="shared" si="356"/>
        <v>1944</v>
      </c>
      <c r="AH1882">
        <f t="shared" si="362"/>
        <v>0</v>
      </c>
      <c r="AI1882" s="10" t="str">
        <f t="shared" si="363"/>
        <v>nee 60 1944 0</v>
      </c>
      <c r="AJ1882" s="10" t="e">
        <f>_xlfn.XLOOKUP(AI1882,'Hybride Warmtepomp'!F$3:F$165,'Hybride Warmtepomp'!B$3:B$165)</f>
        <v>#N/A</v>
      </c>
      <c r="AK1882" t="str">
        <f t="shared" si="357"/>
        <v/>
      </c>
      <c r="AL1882" t="str">
        <f t="shared" si="361"/>
        <v>nee</v>
      </c>
      <c r="AM1882" t="str">
        <f t="shared" si="358"/>
        <v>nee</v>
      </c>
      <c r="AN1882" t="b">
        <f t="shared" si="359"/>
        <v>0</v>
      </c>
      <c r="AO1882" t="b">
        <f t="shared" si="360"/>
        <v>0</v>
      </c>
    </row>
    <row r="1883" spans="1:41">
      <c r="A1883" s="33"/>
      <c r="B1883" s="33"/>
      <c r="C1883" s="49"/>
      <c r="D1883" s="49"/>
      <c r="E1883" s="50"/>
      <c r="F1883" s="7"/>
      <c r="G1883" s="50"/>
      <c r="H1883" s="50"/>
      <c r="I1883" s="49"/>
      <c r="J1883" s="54"/>
      <c r="K1883" s="49"/>
      <c r="L1883" s="49"/>
      <c r="M1883" s="41"/>
      <c r="N1883" s="7"/>
      <c r="O1883" s="8" t="str">
        <f t="shared" si="352"/>
        <v xml:space="preserve"> </v>
      </c>
      <c r="P1883" s="8" t="str">
        <f t="shared" si="353"/>
        <v xml:space="preserve"> </v>
      </c>
      <c r="Q1883" s="7"/>
      <c r="R1883" s="6"/>
      <c r="S1883" s="7"/>
      <c r="T1883" s="7"/>
      <c r="U1883" s="7"/>
      <c r="V1883" s="9"/>
      <c r="W1883" s="9"/>
      <c r="X1883" s="9"/>
      <c r="Y1883" s="9"/>
      <c r="Z1883" s="7"/>
      <c r="AA1883" s="7"/>
      <c r="AB1883" s="7"/>
      <c r="AC1883" s="7"/>
      <c r="AD1883" t="str">
        <f>IF('Invulblad per woning'!B1883=0," ","ja")</f>
        <v xml:space="preserve"> </v>
      </c>
      <c r="AE1883" s="10" t="str">
        <f t="shared" si="354"/>
        <v>nee</v>
      </c>
      <c r="AF1883" s="10">
        <f t="shared" si="355"/>
        <v>60</v>
      </c>
      <c r="AG1883" s="10">
        <f t="shared" si="356"/>
        <v>1944</v>
      </c>
      <c r="AH1883">
        <f t="shared" si="362"/>
        <v>0</v>
      </c>
      <c r="AI1883" s="10" t="str">
        <f t="shared" si="363"/>
        <v>nee 60 1944 0</v>
      </c>
      <c r="AJ1883" s="10" t="e">
        <f>_xlfn.XLOOKUP(AI1883,'Hybride Warmtepomp'!F$3:F$165,'Hybride Warmtepomp'!B$3:B$165)</f>
        <v>#N/A</v>
      </c>
      <c r="AK1883" t="str">
        <f t="shared" si="357"/>
        <v/>
      </c>
      <c r="AL1883" t="str">
        <f t="shared" si="361"/>
        <v>nee</v>
      </c>
      <c r="AM1883" t="str">
        <f t="shared" si="358"/>
        <v>nee</v>
      </c>
      <c r="AN1883" t="b">
        <f t="shared" si="359"/>
        <v>0</v>
      </c>
      <c r="AO1883" t="b">
        <f t="shared" si="360"/>
        <v>0</v>
      </c>
    </row>
    <row r="1884" spans="1:41">
      <c r="A1884" s="33"/>
      <c r="B1884" s="33"/>
      <c r="C1884" s="49"/>
      <c r="D1884" s="49"/>
      <c r="E1884" s="50"/>
      <c r="F1884" s="7"/>
      <c r="G1884" s="50"/>
      <c r="H1884" s="50"/>
      <c r="I1884" s="49"/>
      <c r="J1884" s="54"/>
      <c r="K1884" s="49"/>
      <c r="L1884" s="49"/>
      <c r="M1884" s="41"/>
      <c r="N1884" s="7"/>
      <c r="O1884" s="8" t="str">
        <f t="shared" si="352"/>
        <v xml:space="preserve"> </v>
      </c>
      <c r="P1884" s="8" t="str">
        <f t="shared" si="353"/>
        <v xml:space="preserve"> </v>
      </c>
      <c r="Q1884" s="7"/>
      <c r="R1884" s="6"/>
      <c r="S1884" s="7"/>
      <c r="T1884" s="7"/>
      <c r="U1884" s="7"/>
      <c r="V1884" s="9"/>
      <c r="W1884" s="9"/>
      <c r="X1884" s="9"/>
      <c r="Y1884" s="9"/>
      <c r="Z1884" s="7"/>
      <c r="AA1884" s="7"/>
      <c r="AB1884" s="7"/>
      <c r="AC1884" s="7"/>
      <c r="AD1884" t="str">
        <f>IF('Invulblad per woning'!B1884=0," ","ja")</f>
        <v xml:space="preserve"> </v>
      </c>
      <c r="AE1884" s="10" t="str">
        <f t="shared" si="354"/>
        <v>nee</v>
      </c>
      <c r="AF1884" s="10">
        <f t="shared" si="355"/>
        <v>60</v>
      </c>
      <c r="AG1884" s="10">
        <f t="shared" si="356"/>
        <v>1944</v>
      </c>
      <c r="AH1884">
        <f t="shared" si="362"/>
        <v>0</v>
      </c>
      <c r="AI1884" s="10" t="str">
        <f t="shared" si="363"/>
        <v>nee 60 1944 0</v>
      </c>
      <c r="AJ1884" s="10" t="e">
        <f>_xlfn.XLOOKUP(AI1884,'Hybride Warmtepomp'!F$3:F$165,'Hybride Warmtepomp'!B$3:B$165)</f>
        <v>#N/A</v>
      </c>
      <c r="AK1884" t="str">
        <f t="shared" si="357"/>
        <v/>
      </c>
      <c r="AL1884" t="str">
        <f t="shared" si="361"/>
        <v>nee</v>
      </c>
      <c r="AM1884" t="str">
        <f t="shared" si="358"/>
        <v>nee</v>
      </c>
      <c r="AN1884" t="b">
        <f t="shared" si="359"/>
        <v>0</v>
      </c>
      <c r="AO1884" t="b">
        <f t="shared" si="360"/>
        <v>0</v>
      </c>
    </row>
    <row r="1885" spans="1:41">
      <c r="A1885" s="33"/>
      <c r="B1885" s="33"/>
      <c r="C1885" s="49"/>
      <c r="D1885" s="49"/>
      <c r="E1885" s="50"/>
      <c r="F1885" s="7"/>
      <c r="G1885" s="50"/>
      <c r="H1885" s="50"/>
      <c r="I1885" s="49"/>
      <c r="J1885" s="54"/>
      <c r="K1885" s="49"/>
      <c r="L1885" s="49"/>
      <c r="M1885" s="41"/>
      <c r="N1885" s="7"/>
      <c r="O1885" s="8" t="str">
        <f t="shared" si="352"/>
        <v xml:space="preserve"> </v>
      </c>
      <c r="P1885" s="8" t="str">
        <f t="shared" si="353"/>
        <v xml:space="preserve"> </v>
      </c>
      <c r="Q1885" s="7"/>
      <c r="R1885" s="6"/>
      <c r="S1885" s="7"/>
      <c r="T1885" s="7"/>
      <c r="U1885" s="7"/>
      <c r="V1885" s="9"/>
      <c r="W1885" s="9"/>
      <c r="X1885" s="9"/>
      <c r="Y1885" s="9"/>
      <c r="Z1885" s="7"/>
      <c r="AA1885" s="7"/>
      <c r="AB1885" s="7"/>
      <c r="AC1885" s="7"/>
      <c r="AD1885" t="str">
        <f>IF('Invulblad per woning'!B1885=0," ","ja")</f>
        <v xml:space="preserve"> </v>
      </c>
      <c r="AE1885" s="10" t="str">
        <f t="shared" si="354"/>
        <v>nee</v>
      </c>
      <c r="AF1885" s="10">
        <f t="shared" si="355"/>
        <v>60</v>
      </c>
      <c r="AG1885" s="10">
        <f t="shared" si="356"/>
        <v>1944</v>
      </c>
      <c r="AH1885">
        <f t="shared" si="362"/>
        <v>0</v>
      </c>
      <c r="AI1885" s="10" t="str">
        <f t="shared" si="363"/>
        <v>nee 60 1944 0</v>
      </c>
      <c r="AJ1885" s="10" t="e">
        <f>_xlfn.XLOOKUP(AI1885,'Hybride Warmtepomp'!F$3:F$165,'Hybride Warmtepomp'!B$3:B$165)</f>
        <v>#N/A</v>
      </c>
      <c r="AK1885" t="str">
        <f t="shared" si="357"/>
        <v/>
      </c>
      <c r="AL1885" t="str">
        <f t="shared" si="361"/>
        <v>nee</v>
      </c>
      <c r="AM1885" t="str">
        <f t="shared" si="358"/>
        <v>nee</v>
      </c>
      <c r="AN1885" t="b">
        <f t="shared" si="359"/>
        <v>0</v>
      </c>
      <c r="AO1885" t="b">
        <f t="shared" si="360"/>
        <v>0</v>
      </c>
    </row>
    <row r="1886" spans="1:41">
      <c r="A1886" s="33"/>
      <c r="B1886" s="33"/>
      <c r="C1886" s="49"/>
      <c r="D1886" s="49"/>
      <c r="E1886" s="50"/>
      <c r="F1886" s="7"/>
      <c r="G1886" s="50"/>
      <c r="H1886" s="50"/>
      <c r="I1886" s="49"/>
      <c r="J1886" s="54"/>
      <c r="K1886" s="49"/>
      <c r="L1886" s="49"/>
      <c r="M1886" s="41"/>
      <c r="N1886" s="7"/>
      <c r="O1886" s="8" t="str">
        <f t="shared" si="352"/>
        <v xml:space="preserve"> </v>
      </c>
      <c r="P1886" s="8" t="str">
        <f t="shared" si="353"/>
        <v xml:space="preserve"> </v>
      </c>
      <c r="Q1886" s="7"/>
      <c r="R1886" s="6"/>
      <c r="S1886" s="7"/>
      <c r="T1886" s="7"/>
      <c r="U1886" s="7"/>
      <c r="V1886" s="9"/>
      <c r="W1886" s="9"/>
      <c r="X1886" s="9"/>
      <c r="Y1886" s="9"/>
      <c r="Z1886" s="7"/>
      <c r="AA1886" s="7"/>
      <c r="AB1886" s="7"/>
      <c r="AC1886" s="7"/>
      <c r="AD1886" t="str">
        <f>IF('Invulblad per woning'!B1886=0," ","ja")</f>
        <v xml:space="preserve"> </v>
      </c>
      <c r="AE1886" s="10" t="str">
        <f t="shared" si="354"/>
        <v>nee</v>
      </c>
      <c r="AF1886" s="10">
        <f t="shared" si="355"/>
        <v>60</v>
      </c>
      <c r="AG1886" s="10">
        <f t="shared" si="356"/>
        <v>1944</v>
      </c>
      <c r="AH1886">
        <f t="shared" si="362"/>
        <v>0</v>
      </c>
      <c r="AI1886" s="10" t="str">
        <f t="shared" si="363"/>
        <v>nee 60 1944 0</v>
      </c>
      <c r="AJ1886" s="10" t="e">
        <f>_xlfn.XLOOKUP(AI1886,'Hybride Warmtepomp'!F$3:F$165,'Hybride Warmtepomp'!B$3:B$165)</f>
        <v>#N/A</v>
      </c>
      <c r="AK1886" t="str">
        <f t="shared" si="357"/>
        <v/>
      </c>
      <c r="AL1886" t="str">
        <f t="shared" si="361"/>
        <v>nee</v>
      </c>
      <c r="AM1886" t="str">
        <f t="shared" si="358"/>
        <v>nee</v>
      </c>
      <c r="AN1886" t="b">
        <f t="shared" si="359"/>
        <v>0</v>
      </c>
      <c r="AO1886" t="b">
        <f t="shared" si="360"/>
        <v>0</v>
      </c>
    </row>
    <row r="1887" spans="1:41">
      <c r="A1887" s="33"/>
      <c r="B1887" s="33"/>
      <c r="C1887" s="49"/>
      <c r="D1887" s="49"/>
      <c r="E1887" s="50"/>
      <c r="F1887" s="7"/>
      <c r="G1887" s="50"/>
      <c r="H1887" s="50"/>
      <c r="I1887" s="49"/>
      <c r="J1887" s="54"/>
      <c r="K1887" s="49"/>
      <c r="L1887" s="49"/>
      <c r="M1887" s="41"/>
      <c r="N1887" s="7"/>
      <c r="O1887" s="8" t="str">
        <f t="shared" si="352"/>
        <v xml:space="preserve"> </v>
      </c>
      <c r="P1887" s="8" t="str">
        <f t="shared" si="353"/>
        <v xml:space="preserve"> </v>
      </c>
      <c r="Q1887" s="7"/>
      <c r="R1887" s="6"/>
      <c r="S1887" s="7"/>
      <c r="T1887" s="7"/>
      <c r="U1887" s="7"/>
      <c r="V1887" s="9"/>
      <c r="W1887" s="9"/>
      <c r="X1887" s="9"/>
      <c r="Y1887" s="9"/>
      <c r="Z1887" s="7"/>
      <c r="AA1887" s="7"/>
      <c r="AB1887" s="7"/>
      <c r="AC1887" s="7"/>
      <c r="AD1887" t="str">
        <f>IF('Invulblad per woning'!B1887=0," ","ja")</f>
        <v xml:space="preserve"> </v>
      </c>
      <c r="AE1887" s="10" t="str">
        <f t="shared" si="354"/>
        <v>nee</v>
      </c>
      <c r="AF1887" s="10">
        <f t="shared" si="355"/>
        <v>60</v>
      </c>
      <c r="AG1887" s="10">
        <f t="shared" si="356"/>
        <v>1944</v>
      </c>
      <c r="AH1887">
        <f t="shared" si="362"/>
        <v>0</v>
      </c>
      <c r="AI1887" s="10" t="str">
        <f t="shared" si="363"/>
        <v>nee 60 1944 0</v>
      </c>
      <c r="AJ1887" s="10" t="e">
        <f>_xlfn.XLOOKUP(AI1887,'Hybride Warmtepomp'!F$3:F$165,'Hybride Warmtepomp'!B$3:B$165)</f>
        <v>#N/A</v>
      </c>
      <c r="AK1887" t="str">
        <f t="shared" si="357"/>
        <v/>
      </c>
      <c r="AL1887" t="str">
        <f t="shared" si="361"/>
        <v>nee</v>
      </c>
      <c r="AM1887" t="str">
        <f t="shared" si="358"/>
        <v>nee</v>
      </c>
      <c r="AN1887" t="b">
        <f t="shared" si="359"/>
        <v>0</v>
      </c>
      <c r="AO1887" t="b">
        <f t="shared" si="360"/>
        <v>0</v>
      </c>
    </row>
    <row r="1888" spans="1:41">
      <c r="A1888" s="33"/>
      <c r="B1888" s="33"/>
      <c r="C1888" s="49"/>
      <c r="D1888" s="49"/>
      <c r="E1888" s="50"/>
      <c r="F1888" s="7"/>
      <c r="G1888" s="50"/>
      <c r="H1888" s="50"/>
      <c r="I1888" s="49"/>
      <c r="J1888" s="54"/>
      <c r="K1888" s="49"/>
      <c r="L1888" s="49"/>
      <c r="M1888" s="41"/>
      <c r="N1888" s="7"/>
      <c r="O1888" s="8" t="str">
        <f t="shared" si="352"/>
        <v xml:space="preserve"> </v>
      </c>
      <c r="P1888" s="8" t="str">
        <f t="shared" si="353"/>
        <v xml:space="preserve"> </v>
      </c>
      <c r="Q1888" s="7"/>
      <c r="R1888" s="6"/>
      <c r="S1888" s="7"/>
      <c r="T1888" s="7"/>
      <c r="U1888" s="7"/>
      <c r="V1888" s="9"/>
      <c r="W1888" s="9"/>
      <c r="X1888" s="9"/>
      <c r="Y1888" s="9"/>
      <c r="Z1888" s="7"/>
      <c r="AA1888" s="7"/>
      <c r="AB1888" s="7"/>
      <c r="AC1888" s="7"/>
      <c r="AD1888" t="str">
        <f>IF('Invulblad per woning'!B1888=0," ","ja")</f>
        <v xml:space="preserve"> </v>
      </c>
      <c r="AE1888" s="10" t="str">
        <f t="shared" si="354"/>
        <v>nee</v>
      </c>
      <c r="AF1888" s="10">
        <f t="shared" si="355"/>
        <v>60</v>
      </c>
      <c r="AG1888" s="10">
        <f t="shared" si="356"/>
        <v>1944</v>
      </c>
      <c r="AH1888">
        <f t="shared" si="362"/>
        <v>0</v>
      </c>
      <c r="AI1888" s="10" t="str">
        <f t="shared" si="363"/>
        <v>nee 60 1944 0</v>
      </c>
      <c r="AJ1888" s="10" t="e">
        <f>_xlfn.XLOOKUP(AI1888,'Hybride Warmtepomp'!F$3:F$165,'Hybride Warmtepomp'!B$3:B$165)</f>
        <v>#N/A</v>
      </c>
      <c r="AK1888" t="str">
        <f t="shared" si="357"/>
        <v/>
      </c>
      <c r="AL1888" t="str">
        <f t="shared" si="361"/>
        <v>nee</v>
      </c>
      <c r="AM1888" t="str">
        <f t="shared" si="358"/>
        <v>nee</v>
      </c>
      <c r="AN1888" t="b">
        <f t="shared" si="359"/>
        <v>0</v>
      </c>
      <c r="AO1888" t="b">
        <f t="shared" si="360"/>
        <v>0</v>
      </c>
    </row>
    <row r="1889" spans="1:41">
      <c r="A1889" s="33"/>
      <c r="B1889" s="33"/>
      <c r="C1889" s="49"/>
      <c r="D1889" s="49"/>
      <c r="E1889" s="50"/>
      <c r="F1889" s="7"/>
      <c r="G1889" s="50"/>
      <c r="H1889" s="50"/>
      <c r="I1889" s="49"/>
      <c r="J1889" s="54"/>
      <c r="K1889" s="49"/>
      <c r="L1889" s="49"/>
      <c r="M1889" s="41"/>
      <c r="N1889" s="7"/>
      <c r="O1889" s="8" t="str">
        <f t="shared" si="352"/>
        <v xml:space="preserve"> </v>
      </c>
      <c r="P1889" s="8" t="str">
        <f t="shared" si="353"/>
        <v xml:space="preserve"> </v>
      </c>
      <c r="Q1889" s="7"/>
      <c r="R1889" s="6"/>
      <c r="S1889" s="7"/>
      <c r="T1889" s="7"/>
      <c r="U1889" s="7"/>
      <c r="V1889" s="9"/>
      <c r="W1889" s="9"/>
      <c r="X1889" s="9"/>
      <c r="Y1889" s="9"/>
      <c r="Z1889" s="7"/>
      <c r="AA1889" s="7"/>
      <c r="AB1889" s="7"/>
      <c r="AC1889" s="7"/>
      <c r="AD1889" t="str">
        <f>IF('Invulblad per woning'!B1889=0," ","ja")</f>
        <v xml:space="preserve"> </v>
      </c>
      <c r="AE1889" s="10" t="str">
        <f t="shared" si="354"/>
        <v>nee</v>
      </c>
      <c r="AF1889" s="10">
        <f t="shared" si="355"/>
        <v>60</v>
      </c>
      <c r="AG1889" s="10">
        <f t="shared" si="356"/>
        <v>1944</v>
      </c>
      <c r="AH1889">
        <f t="shared" si="362"/>
        <v>0</v>
      </c>
      <c r="AI1889" s="10" t="str">
        <f t="shared" si="363"/>
        <v>nee 60 1944 0</v>
      </c>
      <c r="AJ1889" s="10" t="e">
        <f>_xlfn.XLOOKUP(AI1889,'Hybride Warmtepomp'!F$3:F$165,'Hybride Warmtepomp'!B$3:B$165)</f>
        <v>#N/A</v>
      </c>
      <c r="AK1889" t="str">
        <f t="shared" si="357"/>
        <v/>
      </c>
      <c r="AL1889" t="str">
        <f t="shared" si="361"/>
        <v>nee</v>
      </c>
      <c r="AM1889" t="str">
        <f t="shared" si="358"/>
        <v>nee</v>
      </c>
      <c r="AN1889" t="b">
        <f t="shared" si="359"/>
        <v>0</v>
      </c>
      <c r="AO1889" t="b">
        <f t="shared" si="360"/>
        <v>0</v>
      </c>
    </row>
    <row r="1890" spans="1:41">
      <c r="A1890" s="33"/>
      <c r="B1890" s="33"/>
      <c r="C1890" s="49"/>
      <c r="D1890" s="49"/>
      <c r="E1890" s="50"/>
      <c r="F1890" s="7"/>
      <c r="G1890" s="50"/>
      <c r="H1890" s="50"/>
      <c r="I1890" s="49"/>
      <c r="J1890" s="54"/>
      <c r="K1890" s="49"/>
      <c r="L1890" s="49"/>
      <c r="M1890" s="41"/>
      <c r="N1890" s="7"/>
      <c r="O1890" s="8" t="str">
        <f t="shared" si="352"/>
        <v xml:space="preserve"> </v>
      </c>
      <c r="P1890" s="8" t="str">
        <f t="shared" si="353"/>
        <v xml:space="preserve"> </v>
      </c>
      <c r="Q1890" s="7"/>
      <c r="R1890" s="6"/>
      <c r="S1890" s="7"/>
      <c r="T1890" s="7"/>
      <c r="U1890" s="7"/>
      <c r="V1890" s="9"/>
      <c r="W1890" s="9"/>
      <c r="X1890" s="9"/>
      <c r="Y1890" s="9"/>
      <c r="Z1890" s="7"/>
      <c r="AA1890" s="7"/>
      <c r="AB1890" s="7"/>
      <c r="AC1890" s="7"/>
      <c r="AD1890" t="str">
        <f>IF('Invulblad per woning'!B1890=0," ","ja")</f>
        <v xml:space="preserve"> </v>
      </c>
      <c r="AE1890" s="10" t="str">
        <f t="shared" si="354"/>
        <v>nee</v>
      </c>
      <c r="AF1890" s="10">
        <f t="shared" si="355"/>
        <v>60</v>
      </c>
      <c r="AG1890" s="10">
        <f t="shared" si="356"/>
        <v>1944</v>
      </c>
      <c r="AH1890">
        <f t="shared" si="362"/>
        <v>0</v>
      </c>
      <c r="AI1890" s="10" t="str">
        <f t="shared" si="363"/>
        <v>nee 60 1944 0</v>
      </c>
      <c r="AJ1890" s="10" t="e">
        <f>_xlfn.XLOOKUP(AI1890,'Hybride Warmtepomp'!F$3:F$165,'Hybride Warmtepomp'!B$3:B$165)</f>
        <v>#N/A</v>
      </c>
      <c r="AK1890" t="str">
        <f t="shared" si="357"/>
        <v/>
      </c>
      <c r="AL1890" t="str">
        <f t="shared" si="361"/>
        <v>nee</v>
      </c>
      <c r="AM1890" t="str">
        <f t="shared" si="358"/>
        <v>nee</v>
      </c>
      <c r="AN1890" t="b">
        <f t="shared" si="359"/>
        <v>0</v>
      </c>
      <c r="AO1890" t="b">
        <f t="shared" si="360"/>
        <v>0</v>
      </c>
    </row>
    <row r="1891" spans="1:41">
      <c r="A1891" s="33"/>
      <c r="B1891" s="33"/>
      <c r="C1891" s="49"/>
      <c r="D1891" s="49"/>
      <c r="E1891" s="50"/>
      <c r="F1891" s="7"/>
      <c r="G1891" s="50"/>
      <c r="H1891" s="50"/>
      <c r="I1891" s="49"/>
      <c r="J1891" s="54"/>
      <c r="K1891" s="49"/>
      <c r="L1891" s="49"/>
      <c r="M1891" s="41"/>
      <c r="N1891" s="7"/>
      <c r="O1891" s="8" t="str">
        <f t="shared" si="352"/>
        <v xml:space="preserve"> </v>
      </c>
      <c r="P1891" s="8" t="str">
        <f t="shared" si="353"/>
        <v xml:space="preserve"> </v>
      </c>
      <c r="Q1891" s="7"/>
      <c r="R1891" s="6"/>
      <c r="S1891" s="7"/>
      <c r="T1891" s="7"/>
      <c r="U1891" s="7"/>
      <c r="V1891" s="9"/>
      <c r="W1891" s="9"/>
      <c r="X1891" s="9"/>
      <c r="Y1891" s="9"/>
      <c r="Z1891" s="7"/>
      <c r="AA1891" s="7"/>
      <c r="AB1891" s="7"/>
      <c r="AC1891" s="7"/>
      <c r="AD1891" t="str">
        <f>IF('Invulblad per woning'!B1891=0," ","ja")</f>
        <v xml:space="preserve"> </v>
      </c>
      <c r="AE1891" s="10" t="str">
        <f t="shared" si="354"/>
        <v>nee</v>
      </c>
      <c r="AF1891" s="10">
        <f t="shared" si="355"/>
        <v>60</v>
      </c>
      <c r="AG1891" s="10">
        <f t="shared" si="356"/>
        <v>1944</v>
      </c>
      <c r="AH1891">
        <f t="shared" si="362"/>
        <v>0</v>
      </c>
      <c r="AI1891" s="10" t="str">
        <f t="shared" si="363"/>
        <v>nee 60 1944 0</v>
      </c>
      <c r="AJ1891" s="10" t="e">
        <f>_xlfn.XLOOKUP(AI1891,'Hybride Warmtepomp'!F$3:F$165,'Hybride Warmtepomp'!B$3:B$165)</f>
        <v>#N/A</v>
      </c>
      <c r="AK1891" t="str">
        <f t="shared" si="357"/>
        <v/>
      </c>
      <c r="AL1891" t="str">
        <f t="shared" si="361"/>
        <v>nee</v>
      </c>
      <c r="AM1891" t="str">
        <f t="shared" si="358"/>
        <v>nee</v>
      </c>
      <c r="AN1891" t="b">
        <f t="shared" si="359"/>
        <v>0</v>
      </c>
      <c r="AO1891" t="b">
        <f t="shared" si="360"/>
        <v>0</v>
      </c>
    </row>
    <row r="1892" spans="1:41">
      <c r="A1892" s="33"/>
      <c r="B1892" s="33"/>
      <c r="C1892" s="49"/>
      <c r="D1892" s="49"/>
      <c r="E1892" s="50"/>
      <c r="F1892" s="7"/>
      <c r="G1892" s="50"/>
      <c r="H1892" s="50"/>
      <c r="I1892" s="49"/>
      <c r="J1892" s="54"/>
      <c r="K1892" s="49"/>
      <c r="L1892" s="49"/>
      <c r="M1892" s="41"/>
      <c r="N1892" s="7"/>
      <c r="O1892" s="8" t="str">
        <f t="shared" si="352"/>
        <v xml:space="preserve"> </v>
      </c>
      <c r="P1892" s="8" t="str">
        <f t="shared" si="353"/>
        <v xml:space="preserve"> </v>
      </c>
      <c r="Q1892" s="7"/>
      <c r="R1892" s="6"/>
      <c r="S1892" s="7"/>
      <c r="T1892" s="7"/>
      <c r="U1892" s="7"/>
      <c r="V1892" s="9"/>
      <c r="W1892" s="9"/>
      <c r="X1892" s="9"/>
      <c r="Y1892" s="9"/>
      <c r="Z1892" s="7"/>
      <c r="AA1892" s="7"/>
      <c r="AB1892" s="7"/>
      <c r="AC1892" s="7"/>
      <c r="AD1892" t="str">
        <f>IF('Invulblad per woning'!B1892=0," ","ja")</f>
        <v xml:space="preserve"> </v>
      </c>
      <c r="AE1892" s="10" t="str">
        <f t="shared" si="354"/>
        <v>nee</v>
      </c>
      <c r="AF1892" s="10">
        <f t="shared" si="355"/>
        <v>60</v>
      </c>
      <c r="AG1892" s="10">
        <f t="shared" si="356"/>
        <v>1944</v>
      </c>
      <c r="AH1892">
        <f t="shared" si="362"/>
        <v>0</v>
      </c>
      <c r="AI1892" s="10" t="str">
        <f t="shared" si="363"/>
        <v>nee 60 1944 0</v>
      </c>
      <c r="AJ1892" s="10" t="e">
        <f>_xlfn.XLOOKUP(AI1892,'Hybride Warmtepomp'!F$3:F$165,'Hybride Warmtepomp'!B$3:B$165)</f>
        <v>#N/A</v>
      </c>
      <c r="AK1892" t="str">
        <f t="shared" si="357"/>
        <v/>
      </c>
      <c r="AL1892" t="str">
        <f t="shared" si="361"/>
        <v>nee</v>
      </c>
      <c r="AM1892" t="str">
        <f t="shared" si="358"/>
        <v>nee</v>
      </c>
      <c r="AN1892" t="b">
        <f t="shared" si="359"/>
        <v>0</v>
      </c>
      <c r="AO1892" t="b">
        <f t="shared" si="360"/>
        <v>0</v>
      </c>
    </row>
    <row r="1893" spans="1:41">
      <c r="A1893" s="33"/>
      <c r="B1893" s="33"/>
      <c r="C1893" s="49"/>
      <c r="D1893" s="49"/>
      <c r="E1893" s="50"/>
      <c r="F1893" s="7"/>
      <c r="G1893" s="50"/>
      <c r="H1893" s="50"/>
      <c r="I1893" s="49"/>
      <c r="J1893" s="54"/>
      <c r="K1893" s="49"/>
      <c r="L1893" s="49"/>
      <c r="M1893" s="41"/>
      <c r="N1893" s="7"/>
      <c r="O1893" s="8" t="str">
        <f t="shared" si="352"/>
        <v xml:space="preserve"> </v>
      </c>
      <c r="P1893" s="8" t="str">
        <f t="shared" si="353"/>
        <v xml:space="preserve"> </v>
      </c>
      <c r="Q1893" s="7"/>
      <c r="R1893" s="6"/>
      <c r="S1893" s="7"/>
      <c r="T1893" s="7"/>
      <c r="U1893" s="7"/>
      <c r="V1893" s="9"/>
      <c r="W1893" s="9"/>
      <c r="X1893" s="9"/>
      <c r="Y1893" s="9"/>
      <c r="Z1893" s="7"/>
      <c r="AA1893" s="7"/>
      <c r="AB1893" s="7"/>
      <c r="AC1893" s="7"/>
      <c r="AD1893" t="str">
        <f>IF('Invulblad per woning'!B1893=0," ","ja")</f>
        <v xml:space="preserve"> </v>
      </c>
      <c r="AE1893" s="10" t="str">
        <f t="shared" si="354"/>
        <v>nee</v>
      </c>
      <c r="AF1893" s="10">
        <f t="shared" si="355"/>
        <v>60</v>
      </c>
      <c r="AG1893" s="10">
        <f t="shared" si="356"/>
        <v>1944</v>
      </c>
      <c r="AH1893">
        <f t="shared" si="362"/>
        <v>0</v>
      </c>
      <c r="AI1893" s="10" t="str">
        <f t="shared" si="363"/>
        <v>nee 60 1944 0</v>
      </c>
      <c r="AJ1893" s="10" t="e">
        <f>_xlfn.XLOOKUP(AI1893,'Hybride Warmtepomp'!F$3:F$165,'Hybride Warmtepomp'!B$3:B$165)</f>
        <v>#N/A</v>
      </c>
      <c r="AK1893" t="str">
        <f t="shared" si="357"/>
        <v/>
      </c>
      <c r="AL1893" t="str">
        <f t="shared" si="361"/>
        <v>nee</v>
      </c>
      <c r="AM1893" t="str">
        <f t="shared" si="358"/>
        <v>nee</v>
      </c>
      <c r="AN1893" t="b">
        <f t="shared" si="359"/>
        <v>0</v>
      </c>
      <c r="AO1893" t="b">
        <f t="shared" si="360"/>
        <v>0</v>
      </c>
    </row>
    <row r="1894" spans="1:41">
      <c r="A1894" s="33"/>
      <c r="B1894" s="33"/>
      <c r="C1894" s="49"/>
      <c r="D1894" s="49"/>
      <c r="E1894" s="50"/>
      <c r="F1894" s="7"/>
      <c r="G1894" s="50"/>
      <c r="H1894" s="50"/>
      <c r="I1894" s="49"/>
      <c r="J1894" s="54"/>
      <c r="K1894" s="49"/>
      <c r="L1894" s="49"/>
      <c r="M1894" s="41"/>
      <c r="N1894" s="7"/>
      <c r="O1894" s="8" t="str">
        <f t="shared" si="352"/>
        <v xml:space="preserve"> </v>
      </c>
      <c r="P1894" s="8" t="str">
        <f t="shared" si="353"/>
        <v xml:space="preserve"> </v>
      </c>
      <c r="Q1894" s="7"/>
      <c r="R1894" s="6"/>
      <c r="S1894" s="7"/>
      <c r="T1894" s="7"/>
      <c r="U1894" s="7"/>
      <c r="V1894" s="9"/>
      <c r="W1894" s="9"/>
      <c r="X1894" s="9"/>
      <c r="Y1894" s="9"/>
      <c r="Z1894" s="7"/>
      <c r="AA1894" s="7"/>
      <c r="AB1894" s="7"/>
      <c r="AC1894" s="7"/>
      <c r="AD1894" t="str">
        <f>IF('Invulblad per woning'!B1894=0," ","ja")</f>
        <v xml:space="preserve"> </v>
      </c>
      <c r="AE1894" s="10" t="str">
        <f t="shared" si="354"/>
        <v>nee</v>
      </c>
      <c r="AF1894" s="10">
        <f t="shared" si="355"/>
        <v>60</v>
      </c>
      <c r="AG1894" s="10">
        <f t="shared" si="356"/>
        <v>1944</v>
      </c>
      <c r="AH1894">
        <f t="shared" si="362"/>
        <v>0</v>
      </c>
      <c r="AI1894" s="10" t="str">
        <f t="shared" si="363"/>
        <v>nee 60 1944 0</v>
      </c>
      <c r="AJ1894" s="10" t="e">
        <f>_xlfn.XLOOKUP(AI1894,'Hybride Warmtepomp'!F$3:F$165,'Hybride Warmtepomp'!B$3:B$165)</f>
        <v>#N/A</v>
      </c>
      <c r="AK1894" t="str">
        <f t="shared" si="357"/>
        <v/>
      </c>
      <c r="AL1894" t="str">
        <f t="shared" si="361"/>
        <v>nee</v>
      </c>
      <c r="AM1894" t="str">
        <f t="shared" si="358"/>
        <v>nee</v>
      </c>
      <c r="AN1894" t="b">
        <f t="shared" si="359"/>
        <v>0</v>
      </c>
      <c r="AO1894" t="b">
        <f t="shared" si="360"/>
        <v>0</v>
      </c>
    </row>
    <row r="1895" spans="1:41">
      <c r="A1895" s="33"/>
      <c r="B1895" s="33"/>
      <c r="C1895" s="49"/>
      <c r="D1895" s="49"/>
      <c r="E1895" s="50"/>
      <c r="F1895" s="7"/>
      <c r="G1895" s="50"/>
      <c r="H1895" s="50"/>
      <c r="I1895" s="49"/>
      <c r="J1895" s="54"/>
      <c r="K1895" s="49"/>
      <c r="L1895" s="49"/>
      <c r="M1895" s="41"/>
      <c r="N1895" s="7"/>
      <c r="O1895" s="8" t="str">
        <f t="shared" si="352"/>
        <v xml:space="preserve"> </v>
      </c>
      <c r="P1895" s="8" t="str">
        <f t="shared" si="353"/>
        <v xml:space="preserve"> </v>
      </c>
      <c r="Q1895" s="7"/>
      <c r="R1895" s="6"/>
      <c r="S1895" s="7"/>
      <c r="T1895" s="7"/>
      <c r="U1895" s="7"/>
      <c r="V1895" s="9"/>
      <c r="W1895" s="9"/>
      <c r="X1895" s="9"/>
      <c r="Y1895" s="9"/>
      <c r="Z1895" s="7"/>
      <c r="AA1895" s="7"/>
      <c r="AB1895" s="7"/>
      <c r="AC1895" s="7"/>
      <c r="AD1895" t="str">
        <f>IF('Invulblad per woning'!B1895=0," ","ja")</f>
        <v xml:space="preserve"> </v>
      </c>
      <c r="AE1895" s="10" t="str">
        <f t="shared" si="354"/>
        <v>nee</v>
      </c>
      <c r="AF1895" s="10">
        <f t="shared" si="355"/>
        <v>60</v>
      </c>
      <c r="AG1895" s="10">
        <f t="shared" si="356"/>
        <v>1944</v>
      </c>
      <c r="AH1895">
        <f t="shared" si="362"/>
        <v>0</v>
      </c>
      <c r="AI1895" s="10" t="str">
        <f t="shared" si="363"/>
        <v>nee 60 1944 0</v>
      </c>
      <c r="AJ1895" s="10" t="e">
        <f>_xlfn.XLOOKUP(AI1895,'Hybride Warmtepomp'!F$3:F$165,'Hybride Warmtepomp'!B$3:B$165)</f>
        <v>#N/A</v>
      </c>
      <c r="AK1895" t="str">
        <f t="shared" si="357"/>
        <v/>
      </c>
      <c r="AL1895" t="str">
        <f t="shared" si="361"/>
        <v>nee</v>
      </c>
      <c r="AM1895" t="str">
        <f t="shared" si="358"/>
        <v>nee</v>
      </c>
      <c r="AN1895" t="b">
        <f t="shared" si="359"/>
        <v>0</v>
      </c>
      <c r="AO1895" t="b">
        <f t="shared" si="360"/>
        <v>0</v>
      </c>
    </row>
    <row r="1896" spans="1:41">
      <c r="A1896" s="33"/>
      <c r="B1896" s="33"/>
      <c r="C1896" s="49"/>
      <c r="D1896" s="49"/>
      <c r="E1896" s="50"/>
      <c r="F1896" s="7"/>
      <c r="G1896" s="50"/>
      <c r="H1896" s="50"/>
      <c r="I1896" s="49"/>
      <c r="J1896" s="54"/>
      <c r="K1896" s="49"/>
      <c r="L1896" s="49"/>
      <c r="M1896" s="41"/>
      <c r="N1896" s="7"/>
      <c r="O1896" s="8" t="str">
        <f t="shared" si="352"/>
        <v xml:space="preserve"> </v>
      </c>
      <c r="P1896" s="8" t="str">
        <f t="shared" si="353"/>
        <v xml:space="preserve"> </v>
      </c>
      <c r="Q1896" s="7"/>
      <c r="R1896" s="6"/>
      <c r="S1896" s="7"/>
      <c r="T1896" s="7"/>
      <c r="U1896" s="7"/>
      <c r="V1896" s="9"/>
      <c r="W1896" s="9"/>
      <c r="X1896" s="9"/>
      <c r="Y1896" s="9"/>
      <c r="Z1896" s="7"/>
      <c r="AA1896" s="7"/>
      <c r="AB1896" s="7"/>
      <c r="AC1896" s="7"/>
      <c r="AD1896" t="str">
        <f>IF('Invulblad per woning'!B1896=0," ","ja")</f>
        <v xml:space="preserve"> </v>
      </c>
      <c r="AE1896" s="10" t="str">
        <f t="shared" si="354"/>
        <v>nee</v>
      </c>
      <c r="AF1896" s="10">
        <f t="shared" si="355"/>
        <v>60</v>
      </c>
      <c r="AG1896" s="10">
        <f t="shared" si="356"/>
        <v>1944</v>
      </c>
      <c r="AH1896">
        <f t="shared" si="362"/>
        <v>0</v>
      </c>
      <c r="AI1896" s="10" t="str">
        <f t="shared" si="363"/>
        <v>nee 60 1944 0</v>
      </c>
      <c r="AJ1896" s="10" t="e">
        <f>_xlfn.XLOOKUP(AI1896,'Hybride Warmtepomp'!F$3:F$165,'Hybride Warmtepomp'!B$3:B$165)</f>
        <v>#N/A</v>
      </c>
      <c r="AK1896" t="str">
        <f t="shared" si="357"/>
        <v/>
      </c>
      <c r="AL1896" t="str">
        <f t="shared" si="361"/>
        <v>nee</v>
      </c>
      <c r="AM1896" t="str">
        <f t="shared" si="358"/>
        <v>nee</v>
      </c>
      <c r="AN1896" t="b">
        <f t="shared" si="359"/>
        <v>0</v>
      </c>
      <c r="AO1896" t="b">
        <f t="shared" si="360"/>
        <v>0</v>
      </c>
    </row>
    <row r="1897" spans="1:41">
      <c r="A1897" s="33"/>
      <c r="B1897" s="33"/>
      <c r="C1897" s="49"/>
      <c r="D1897" s="49"/>
      <c r="E1897" s="50"/>
      <c r="F1897" s="7"/>
      <c r="G1897" s="50"/>
      <c r="H1897" s="50"/>
      <c r="I1897" s="49"/>
      <c r="J1897" s="54"/>
      <c r="K1897" s="49"/>
      <c r="L1897" s="49"/>
      <c r="M1897" s="41"/>
      <c r="N1897" s="7"/>
      <c r="O1897" s="8" t="str">
        <f t="shared" si="352"/>
        <v xml:space="preserve"> </v>
      </c>
      <c r="P1897" s="8" t="str">
        <f t="shared" si="353"/>
        <v xml:space="preserve"> </v>
      </c>
      <c r="Q1897" s="7"/>
      <c r="R1897" s="6"/>
      <c r="S1897" s="7"/>
      <c r="T1897" s="7"/>
      <c r="U1897" s="7"/>
      <c r="V1897" s="9"/>
      <c r="W1897" s="9"/>
      <c r="X1897" s="9"/>
      <c r="Y1897" s="9"/>
      <c r="Z1897" s="7"/>
      <c r="AA1897" s="7"/>
      <c r="AB1897" s="7"/>
      <c r="AC1897" s="7"/>
      <c r="AD1897" t="str">
        <f>IF('Invulblad per woning'!B1897=0," ","ja")</f>
        <v xml:space="preserve"> </v>
      </c>
      <c r="AE1897" s="10" t="str">
        <f t="shared" si="354"/>
        <v>nee</v>
      </c>
      <c r="AF1897" s="10">
        <f t="shared" si="355"/>
        <v>60</v>
      </c>
      <c r="AG1897" s="10">
        <f t="shared" si="356"/>
        <v>1944</v>
      </c>
      <c r="AH1897">
        <f t="shared" si="362"/>
        <v>0</v>
      </c>
      <c r="AI1897" s="10" t="str">
        <f t="shared" si="363"/>
        <v>nee 60 1944 0</v>
      </c>
      <c r="AJ1897" s="10" t="e">
        <f>_xlfn.XLOOKUP(AI1897,'Hybride Warmtepomp'!F$3:F$165,'Hybride Warmtepomp'!B$3:B$165)</f>
        <v>#N/A</v>
      </c>
      <c r="AK1897" t="str">
        <f t="shared" si="357"/>
        <v/>
      </c>
      <c r="AL1897" t="str">
        <f t="shared" si="361"/>
        <v>nee</v>
      </c>
      <c r="AM1897" t="str">
        <f t="shared" si="358"/>
        <v>nee</v>
      </c>
      <c r="AN1897" t="b">
        <f t="shared" si="359"/>
        <v>0</v>
      </c>
      <c r="AO1897" t="b">
        <f t="shared" si="360"/>
        <v>0</v>
      </c>
    </row>
    <row r="1898" spans="1:41">
      <c r="A1898" s="33"/>
      <c r="B1898" s="33"/>
      <c r="C1898" s="49"/>
      <c r="D1898" s="49"/>
      <c r="E1898" s="50"/>
      <c r="F1898" s="7"/>
      <c r="G1898" s="50"/>
      <c r="H1898" s="50"/>
      <c r="I1898" s="49"/>
      <c r="J1898" s="54"/>
      <c r="K1898" s="49"/>
      <c r="L1898" s="49"/>
      <c r="M1898" s="41"/>
      <c r="N1898" s="7"/>
      <c r="O1898" s="8" t="str">
        <f t="shared" si="352"/>
        <v xml:space="preserve"> </v>
      </c>
      <c r="P1898" s="8" t="str">
        <f t="shared" si="353"/>
        <v xml:space="preserve"> </v>
      </c>
      <c r="Q1898" s="7"/>
      <c r="R1898" s="6"/>
      <c r="S1898" s="7"/>
      <c r="T1898" s="7"/>
      <c r="U1898" s="7"/>
      <c r="V1898" s="9"/>
      <c r="W1898" s="9"/>
      <c r="X1898" s="9"/>
      <c r="Y1898" s="9"/>
      <c r="Z1898" s="7"/>
      <c r="AA1898" s="7"/>
      <c r="AB1898" s="7"/>
      <c r="AC1898" s="7"/>
      <c r="AD1898" t="str">
        <f>IF('Invulblad per woning'!B1898=0," ","ja")</f>
        <v xml:space="preserve"> </v>
      </c>
      <c r="AE1898" s="10" t="str">
        <f t="shared" si="354"/>
        <v>nee</v>
      </c>
      <c r="AF1898" s="10">
        <f t="shared" si="355"/>
        <v>60</v>
      </c>
      <c r="AG1898" s="10">
        <f t="shared" si="356"/>
        <v>1944</v>
      </c>
      <c r="AH1898">
        <f t="shared" si="362"/>
        <v>0</v>
      </c>
      <c r="AI1898" s="10" t="str">
        <f t="shared" si="363"/>
        <v>nee 60 1944 0</v>
      </c>
      <c r="AJ1898" s="10" t="e">
        <f>_xlfn.XLOOKUP(AI1898,'Hybride Warmtepomp'!F$3:F$165,'Hybride Warmtepomp'!B$3:B$165)</f>
        <v>#N/A</v>
      </c>
      <c r="AK1898" t="str">
        <f t="shared" si="357"/>
        <v/>
      </c>
      <c r="AL1898" t="str">
        <f t="shared" si="361"/>
        <v>nee</v>
      </c>
      <c r="AM1898" t="str">
        <f t="shared" si="358"/>
        <v>nee</v>
      </c>
      <c r="AN1898" t="b">
        <f t="shared" si="359"/>
        <v>0</v>
      </c>
      <c r="AO1898" t="b">
        <f t="shared" si="360"/>
        <v>0</v>
      </c>
    </row>
    <row r="1899" spans="1:41">
      <c r="A1899" s="33"/>
      <c r="B1899" s="33"/>
      <c r="C1899" s="49"/>
      <c r="D1899" s="49"/>
      <c r="E1899" s="50"/>
      <c r="F1899" s="7"/>
      <c r="G1899" s="50"/>
      <c r="H1899" s="50"/>
      <c r="I1899" s="49"/>
      <c r="J1899" s="54"/>
      <c r="K1899" s="49"/>
      <c r="L1899" s="49"/>
      <c r="M1899" s="41"/>
      <c r="N1899" s="7"/>
      <c r="O1899" s="8" t="str">
        <f t="shared" si="352"/>
        <v xml:space="preserve"> </v>
      </c>
      <c r="P1899" s="8" t="str">
        <f t="shared" si="353"/>
        <v xml:space="preserve"> </v>
      </c>
      <c r="Q1899" s="7"/>
      <c r="R1899" s="6"/>
      <c r="S1899" s="7"/>
      <c r="T1899" s="7"/>
      <c r="U1899" s="7"/>
      <c r="V1899" s="9"/>
      <c r="W1899" s="9"/>
      <c r="X1899" s="9"/>
      <c r="Y1899" s="9"/>
      <c r="Z1899" s="7"/>
      <c r="AA1899" s="7"/>
      <c r="AB1899" s="7"/>
      <c r="AC1899" s="7"/>
      <c r="AD1899" t="str">
        <f>IF('Invulblad per woning'!B1899=0," ","ja")</f>
        <v xml:space="preserve"> </v>
      </c>
      <c r="AE1899" s="10" t="str">
        <f t="shared" si="354"/>
        <v>nee</v>
      </c>
      <c r="AF1899" s="10">
        <f t="shared" si="355"/>
        <v>60</v>
      </c>
      <c r="AG1899" s="10">
        <f t="shared" si="356"/>
        <v>1944</v>
      </c>
      <c r="AH1899">
        <f t="shared" si="362"/>
        <v>0</v>
      </c>
      <c r="AI1899" s="10" t="str">
        <f t="shared" si="363"/>
        <v>nee 60 1944 0</v>
      </c>
      <c r="AJ1899" s="10" t="e">
        <f>_xlfn.XLOOKUP(AI1899,'Hybride Warmtepomp'!F$3:F$165,'Hybride Warmtepomp'!B$3:B$165)</f>
        <v>#N/A</v>
      </c>
      <c r="AK1899" t="str">
        <f t="shared" si="357"/>
        <v/>
      </c>
      <c r="AL1899" t="str">
        <f t="shared" si="361"/>
        <v>nee</v>
      </c>
      <c r="AM1899" t="str">
        <f t="shared" si="358"/>
        <v>nee</v>
      </c>
      <c r="AN1899" t="b">
        <f t="shared" si="359"/>
        <v>0</v>
      </c>
      <c r="AO1899" t="b">
        <f t="shared" si="360"/>
        <v>0</v>
      </c>
    </row>
    <row r="1900" spans="1:41">
      <c r="A1900" s="33"/>
      <c r="B1900" s="33"/>
      <c r="C1900" s="49"/>
      <c r="D1900" s="49"/>
      <c r="E1900" s="50"/>
      <c r="F1900" s="7"/>
      <c r="G1900" s="50"/>
      <c r="H1900" s="50"/>
      <c r="I1900" s="49"/>
      <c r="J1900" s="54"/>
      <c r="K1900" s="49"/>
      <c r="L1900" s="49"/>
      <c r="M1900" s="41"/>
      <c r="N1900" s="7"/>
      <c r="O1900" s="8" t="str">
        <f t="shared" si="352"/>
        <v xml:space="preserve"> </v>
      </c>
      <c r="P1900" s="8" t="str">
        <f t="shared" si="353"/>
        <v xml:space="preserve"> </v>
      </c>
      <c r="Q1900" s="7"/>
      <c r="R1900" s="6"/>
      <c r="S1900" s="7"/>
      <c r="T1900" s="7"/>
      <c r="U1900" s="7"/>
      <c r="V1900" s="9"/>
      <c r="W1900" s="9"/>
      <c r="X1900" s="9"/>
      <c r="Y1900" s="9"/>
      <c r="Z1900" s="7"/>
      <c r="AA1900" s="7"/>
      <c r="AB1900" s="7"/>
      <c r="AC1900" s="7"/>
      <c r="AD1900" t="str">
        <f>IF('Invulblad per woning'!B1900=0," ","ja")</f>
        <v xml:space="preserve"> </v>
      </c>
      <c r="AE1900" s="10" t="str">
        <f t="shared" si="354"/>
        <v>nee</v>
      </c>
      <c r="AF1900" s="10">
        <f t="shared" si="355"/>
        <v>60</v>
      </c>
      <c r="AG1900" s="10">
        <f t="shared" si="356"/>
        <v>1944</v>
      </c>
      <c r="AH1900">
        <f t="shared" si="362"/>
        <v>0</v>
      </c>
      <c r="AI1900" s="10" t="str">
        <f t="shared" si="363"/>
        <v>nee 60 1944 0</v>
      </c>
      <c r="AJ1900" s="10" t="e">
        <f>_xlfn.XLOOKUP(AI1900,'Hybride Warmtepomp'!F$3:F$165,'Hybride Warmtepomp'!B$3:B$165)</f>
        <v>#N/A</v>
      </c>
      <c r="AK1900" t="str">
        <f t="shared" si="357"/>
        <v/>
      </c>
      <c r="AL1900" t="str">
        <f t="shared" si="361"/>
        <v>nee</v>
      </c>
      <c r="AM1900" t="str">
        <f t="shared" si="358"/>
        <v>nee</v>
      </c>
      <c r="AN1900" t="b">
        <f t="shared" si="359"/>
        <v>0</v>
      </c>
      <c r="AO1900" t="b">
        <f t="shared" si="360"/>
        <v>0</v>
      </c>
    </row>
    <row r="1901" spans="1:41">
      <c r="A1901" s="33"/>
      <c r="B1901" s="33"/>
      <c r="C1901" s="49"/>
      <c r="D1901" s="49"/>
      <c r="E1901" s="50"/>
      <c r="F1901" s="7"/>
      <c r="G1901" s="50"/>
      <c r="H1901" s="50"/>
      <c r="I1901" s="49"/>
      <c r="J1901" s="54"/>
      <c r="K1901" s="49"/>
      <c r="L1901" s="49"/>
      <c r="M1901" s="41"/>
      <c r="N1901" s="7"/>
      <c r="O1901" s="8" t="str">
        <f t="shared" si="352"/>
        <v xml:space="preserve"> </v>
      </c>
      <c r="P1901" s="8" t="str">
        <f t="shared" si="353"/>
        <v xml:space="preserve"> </v>
      </c>
      <c r="Q1901" s="7"/>
      <c r="R1901" s="6"/>
      <c r="S1901" s="7"/>
      <c r="T1901" s="7"/>
      <c r="U1901" s="7"/>
      <c r="V1901" s="9"/>
      <c r="W1901" s="9"/>
      <c r="X1901" s="9"/>
      <c r="Y1901" s="9"/>
      <c r="Z1901" s="7"/>
      <c r="AA1901" s="7"/>
      <c r="AB1901" s="7"/>
      <c r="AC1901" s="7"/>
      <c r="AD1901" t="str">
        <f>IF('Invulblad per woning'!B1901=0," ","ja")</f>
        <v xml:space="preserve"> </v>
      </c>
      <c r="AE1901" s="10" t="str">
        <f t="shared" si="354"/>
        <v>nee</v>
      </c>
      <c r="AF1901" s="10">
        <f t="shared" si="355"/>
        <v>60</v>
      </c>
      <c r="AG1901" s="10">
        <f t="shared" si="356"/>
        <v>1944</v>
      </c>
      <c r="AH1901">
        <f t="shared" si="362"/>
        <v>0</v>
      </c>
      <c r="AI1901" s="10" t="str">
        <f t="shared" si="363"/>
        <v>nee 60 1944 0</v>
      </c>
      <c r="AJ1901" s="10" t="e">
        <f>_xlfn.XLOOKUP(AI1901,'Hybride Warmtepomp'!F$3:F$165,'Hybride Warmtepomp'!B$3:B$165)</f>
        <v>#N/A</v>
      </c>
      <c r="AK1901" t="str">
        <f t="shared" si="357"/>
        <v/>
      </c>
      <c r="AL1901" t="str">
        <f t="shared" si="361"/>
        <v>nee</v>
      </c>
      <c r="AM1901" t="str">
        <f t="shared" si="358"/>
        <v>nee</v>
      </c>
      <c r="AN1901" t="b">
        <f t="shared" si="359"/>
        <v>0</v>
      </c>
      <c r="AO1901" t="b">
        <f t="shared" si="360"/>
        <v>0</v>
      </c>
    </row>
    <row r="1902" spans="1:41">
      <c r="A1902" s="33"/>
      <c r="B1902" s="33"/>
      <c r="C1902" s="49"/>
      <c r="D1902" s="49"/>
      <c r="E1902" s="50"/>
      <c r="F1902" s="7"/>
      <c r="G1902" s="50"/>
      <c r="H1902" s="50"/>
      <c r="I1902" s="49"/>
      <c r="J1902" s="54"/>
      <c r="K1902" s="49"/>
      <c r="L1902" s="49"/>
      <c r="M1902" s="41"/>
      <c r="N1902" s="7"/>
      <c r="O1902" s="8" t="str">
        <f t="shared" si="352"/>
        <v xml:space="preserve"> </v>
      </c>
      <c r="P1902" s="8" t="str">
        <f t="shared" si="353"/>
        <v xml:space="preserve"> </v>
      </c>
      <c r="Q1902" s="7"/>
      <c r="R1902" s="6"/>
      <c r="S1902" s="7"/>
      <c r="T1902" s="7"/>
      <c r="U1902" s="7"/>
      <c r="V1902" s="9"/>
      <c r="W1902" s="9"/>
      <c r="X1902" s="9"/>
      <c r="Y1902" s="9"/>
      <c r="Z1902" s="7"/>
      <c r="AA1902" s="7"/>
      <c r="AB1902" s="7"/>
      <c r="AC1902" s="7"/>
      <c r="AD1902" t="str">
        <f>IF('Invulblad per woning'!B1902=0," ","ja")</f>
        <v xml:space="preserve"> </v>
      </c>
      <c r="AE1902" s="10" t="str">
        <f t="shared" si="354"/>
        <v>nee</v>
      </c>
      <c r="AF1902" s="10">
        <f t="shared" si="355"/>
        <v>60</v>
      </c>
      <c r="AG1902" s="10">
        <f t="shared" si="356"/>
        <v>1944</v>
      </c>
      <c r="AH1902">
        <f t="shared" si="362"/>
        <v>0</v>
      </c>
      <c r="AI1902" s="10" t="str">
        <f t="shared" si="363"/>
        <v>nee 60 1944 0</v>
      </c>
      <c r="AJ1902" s="10" t="e">
        <f>_xlfn.XLOOKUP(AI1902,'Hybride Warmtepomp'!F$3:F$165,'Hybride Warmtepomp'!B$3:B$165)</f>
        <v>#N/A</v>
      </c>
      <c r="AK1902" t="str">
        <f t="shared" si="357"/>
        <v/>
      </c>
      <c r="AL1902" t="str">
        <f t="shared" si="361"/>
        <v>nee</v>
      </c>
      <c r="AM1902" t="str">
        <f t="shared" si="358"/>
        <v>nee</v>
      </c>
      <c r="AN1902" t="b">
        <f t="shared" si="359"/>
        <v>0</v>
      </c>
      <c r="AO1902" t="b">
        <f t="shared" si="360"/>
        <v>0</v>
      </c>
    </row>
    <row r="1903" spans="1:41">
      <c r="A1903" s="33"/>
      <c r="B1903" s="33"/>
      <c r="C1903" s="49"/>
      <c r="D1903" s="49"/>
      <c r="E1903" s="50"/>
      <c r="F1903" s="7"/>
      <c r="G1903" s="50"/>
      <c r="H1903" s="50"/>
      <c r="I1903" s="49"/>
      <c r="J1903" s="54"/>
      <c r="K1903" s="49"/>
      <c r="L1903" s="49"/>
      <c r="M1903" s="41"/>
      <c r="N1903" s="7"/>
      <c r="O1903" s="8" t="str">
        <f t="shared" si="352"/>
        <v xml:space="preserve"> </v>
      </c>
      <c r="P1903" s="8" t="str">
        <f t="shared" si="353"/>
        <v xml:space="preserve"> </v>
      </c>
      <c r="Q1903" s="7"/>
      <c r="R1903" s="6"/>
      <c r="S1903" s="7"/>
      <c r="T1903" s="7"/>
      <c r="U1903" s="7"/>
      <c r="V1903" s="9"/>
      <c r="W1903" s="9"/>
      <c r="X1903" s="9"/>
      <c r="Y1903" s="9"/>
      <c r="Z1903" s="7"/>
      <c r="AA1903" s="7"/>
      <c r="AB1903" s="7"/>
      <c r="AC1903" s="7"/>
      <c r="AD1903" t="str">
        <f>IF('Invulblad per woning'!B1903=0," ","ja")</f>
        <v xml:space="preserve"> </v>
      </c>
      <c r="AE1903" s="10" t="str">
        <f t="shared" si="354"/>
        <v>nee</v>
      </c>
      <c r="AF1903" s="10">
        <f t="shared" si="355"/>
        <v>60</v>
      </c>
      <c r="AG1903" s="10">
        <f t="shared" si="356"/>
        <v>1944</v>
      </c>
      <c r="AH1903">
        <f t="shared" si="362"/>
        <v>0</v>
      </c>
      <c r="AI1903" s="10" t="str">
        <f t="shared" si="363"/>
        <v>nee 60 1944 0</v>
      </c>
      <c r="AJ1903" s="10" t="e">
        <f>_xlfn.XLOOKUP(AI1903,'Hybride Warmtepomp'!F$3:F$165,'Hybride Warmtepomp'!B$3:B$165)</f>
        <v>#N/A</v>
      </c>
      <c r="AK1903" t="str">
        <f t="shared" si="357"/>
        <v/>
      </c>
      <c r="AL1903" t="str">
        <f t="shared" si="361"/>
        <v>nee</v>
      </c>
      <c r="AM1903" t="str">
        <f t="shared" si="358"/>
        <v>nee</v>
      </c>
      <c r="AN1903" t="b">
        <f t="shared" si="359"/>
        <v>0</v>
      </c>
      <c r="AO1903" t="b">
        <f t="shared" si="360"/>
        <v>0</v>
      </c>
    </row>
    <row r="1904" spans="1:41">
      <c r="A1904" s="33"/>
      <c r="B1904" s="33"/>
      <c r="C1904" s="49"/>
      <c r="D1904" s="49"/>
      <c r="E1904" s="50"/>
      <c r="F1904" s="7"/>
      <c r="G1904" s="50"/>
      <c r="H1904" s="50"/>
      <c r="I1904" s="49"/>
      <c r="J1904" s="54"/>
      <c r="K1904" s="49"/>
      <c r="L1904" s="49"/>
      <c r="M1904" s="41"/>
      <c r="N1904" s="7"/>
      <c r="O1904" s="8" t="str">
        <f t="shared" si="352"/>
        <v xml:space="preserve"> </v>
      </c>
      <c r="P1904" s="8" t="str">
        <f t="shared" si="353"/>
        <v xml:space="preserve"> </v>
      </c>
      <c r="Q1904" s="7"/>
      <c r="R1904" s="6"/>
      <c r="S1904" s="7"/>
      <c r="T1904" s="7"/>
      <c r="U1904" s="7"/>
      <c r="V1904" s="9"/>
      <c r="W1904" s="9"/>
      <c r="X1904" s="9"/>
      <c r="Y1904" s="9"/>
      <c r="Z1904" s="7"/>
      <c r="AA1904" s="7"/>
      <c r="AB1904" s="7"/>
      <c r="AC1904" s="7"/>
      <c r="AD1904" t="str">
        <f>IF('Invulblad per woning'!B1904=0," ","ja")</f>
        <v xml:space="preserve"> </v>
      </c>
      <c r="AE1904" s="10" t="str">
        <f t="shared" si="354"/>
        <v>nee</v>
      </c>
      <c r="AF1904" s="10">
        <f t="shared" si="355"/>
        <v>60</v>
      </c>
      <c r="AG1904" s="10">
        <f t="shared" si="356"/>
        <v>1944</v>
      </c>
      <c r="AH1904">
        <f t="shared" si="362"/>
        <v>0</v>
      </c>
      <c r="AI1904" s="10" t="str">
        <f t="shared" si="363"/>
        <v>nee 60 1944 0</v>
      </c>
      <c r="AJ1904" s="10" t="e">
        <f>_xlfn.XLOOKUP(AI1904,'Hybride Warmtepomp'!F$3:F$165,'Hybride Warmtepomp'!B$3:B$165)</f>
        <v>#N/A</v>
      </c>
      <c r="AK1904" t="str">
        <f t="shared" si="357"/>
        <v/>
      </c>
      <c r="AL1904" t="str">
        <f t="shared" si="361"/>
        <v>nee</v>
      </c>
      <c r="AM1904" t="str">
        <f t="shared" si="358"/>
        <v>nee</v>
      </c>
      <c r="AN1904" t="b">
        <f t="shared" si="359"/>
        <v>0</v>
      </c>
      <c r="AO1904" t="b">
        <f t="shared" si="360"/>
        <v>0</v>
      </c>
    </row>
    <row r="1905" spans="1:41">
      <c r="A1905" s="33"/>
      <c r="B1905" s="33"/>
      <c r="C1905" s="49"/>
      <c r="D1905" s="49"/>
      <c r="E1905" s="50"/>
      <c r="F1905" s="7"/>
      <c r="G1905" s="50"/>
      <c r="H1905" s="50"/>
      <c r="I1905" s="49"/>
      <c r="J1905" s="54"/>
      <c r="K1905" s="49"/>
      <c r="L1905" s="49"/>
      <c r="M1905" s="41"/>
      <c r="N1905" s="7"/>
      <c r="O1905" s="8" t="str">
        <f t="shared" si="352"/>
        <v xml:space="preserve"> </v>
      </c>
      <c r="P1905" s="8" t="str">
        <f t="shared" si="353"/>
        <v xml:space="preserve"> </v>
      </c>
      <c r="Q1905" s="7"/>
      <c r="R1905" s="6"/>
      <c r="S1905" s="7"/>
      <c r="T1905" s="7"/>
      <c r="U1905" s="7"/>
      <c r="V1905" s="9"/>
      <c r="W1905" s="9"/>
      <c r="X1905" s="9"/>
      <c r="Y1905" s="9"/>
      <c r="Z1905" s="7"/>
      <c r="AA1905" s="7"/>
      <c r="AB1905" s="7"/>
      <c r="AC1905" s="7"/>
      <c r="AD1905" t="str">
        <f>IF('Invulblad per woning'!B1905=0," ","ja")</f>
        <v xml:space="preserve"> </v>
      </c>
      <c r="AE1905" s="10" t="str">
        <f t="shared" si="354"/>
        <v>nee</v>
      </c>
      <c r="AF1905" s="10">
        <f t="shared" si="355"/>
        <v>60</v>
      </c>
      <c r="AG1905" s="10">
        <f t="shared" si="356"/>
        <v>1944</v>
      </c>
      <c r="AH1905">
        <f t="shared" si="362"/>
        <v>0</v>
      </c>
      <c r="AI1905" s="10" t="str">
        <f t="shared" si="363"/>
        <v>nee 60 1944 0</v>
      </c>
      <c r="AJ1905" s="10" t="e">
        <f>_xlfn.XLOOKUP(AI1905,'Hybride Warmtepomp'!F$3:F$165,'Hybride Warmtepomp'!B$3:B$165)</f>
        <v>#N/A</v>
      </c>
      <c r="AK1905" t="str">
        <f t="shared" si="357"/>
        <v/>
      </c>
      <c r="AL1905" t="str">
        <f t="shared" si="361"/>
        <v>nee</v>
      </c>
      <c r="AM1905" t="str">
        <f t="shared" si="358"/>
        <v>nee</v>
      </c>
      <c r="AN1905" t="b">
        <f t="shared" si="359"/>
        <v>0</v>
      </c>
      <c r="AO1905" t="b">
        <f t="shared" si="360"/>
        <v>0</v>
      </c>
    </row>
    <row r="1906" spans="1:41">
      <c r="A1906" s="33"/>
      <c r="B1906" s="33"/>
      <c r="C1906" s="49"/>
      <c r="D1906" s="49"/>
      <c r="E1906" s="50"/>
      <c r="F1906" s="7"/>
      <c r="G1906" s="50"/>
      <c r="H1906" s="50"/>
      <c r="I1906" s="49"/>
      <c r="J1906" s="54"/>
      <c r="K1906" s="49"/>
      <c r="L1906" s="49"/>
      <c r="M1906" s="41"/>
      <c r="N1906" s="7"/>
      <c r="O1906" s="8" t="str">
        <f t="shared" si="352"/>
        <v xml:space="preserve"> </v>
      </c>
      <c r="P1906" s="8" t="str">
        <f t="shared" si="353"/>
        <v xml:space="preserve"> </v>
      </c>
      <c r="Q1906" s="7"/>
      <c r="R1906" s="6"/>
      <c r="S1906" s="7"/>
      <c r="T1906" s="7"/>
      <c r="U1906" s="7"/>
      <c r="V1906" s="9"/>
      <c r="W1906" s="9"/>
      <c r="X1906" s="9"/>
      <c r="Y1906" s="9"/>
      <c r="Z1906" s="7"/>
      <c r="AA1906" s="7"/>
      <c r="AB1906" s="7"/>
      <c r="AC1906" s="7"/>
      <c r="AD1906" t="str">
        <f>IF('Invulblad per woning'!B1906=0," ","ja")</f>
        <v xml:space="preserve"> </v>
      </c>
      <c r="AE1906" s="10" t="str">
        <f t="shared" si="354"/>
        <v>nee</v>
      </c>
      <c r="AF1906" s="10">
        <f t="shared" si="355"/>
        <v>60</v>
      </c>
      <c r="AG1906" s="10">
        <f t="shared" si="356"/>
        <v>1944</v>
      </c>
      <c r="AH1906">
        <f t="shared" si="362"/>
        <v>0</v>
      </c>
      <c r="AI1906" s="10" t="str">
        <f t="shared" si="363"/>
        <v>nee 60 1944 0</v>
      </c>
      <c r="AJ1906" s="10" t="e">
        <f>_xlfn.XLOOKUP(AI1906,'Hybride Warmtepomp'!F$3:F$165,'Hybride Warmtepomp'!B$3:B$165)</f>
        <v>#N/A</v>
      </c>
      <c r="AK1906" t="str">
        <f t="shared" si="357"/>
        <v/>
      </c>
      <c r="AL1906" t="str">
        <f t="shared" si="361"/>
        <v>nee</v>
      </c>
      <c r="AM1906" t="str">
        <f t="shared" si="358"/>
        <v>nee</v>
      </c>
      <c r="AN1906" t="b">
        <f t="shared" si="359"/>
        <v>0</v>
      </c>
      <c r="AO1906" t="b">
        <f t="shared" si="360"/>
        <v>0</v>
      </c>
    </row>
    <row r="1907" spans="1:41">
      <c r="A1907" s="33"/>
      <c r="B1907" s="33"/>
      <c r="C1907" s="49"/>
      <c r="D1907" s="49"/>
      <c r="E1907" s="50"/>
      <c r="F1907" s="7"/>
      <c r="G1907" s="50"/>
      <c r="H1907" s="50"/>
      <c r="I1907" s="49"/>
      <c r="J1907" s="54"/>
      <c r="K1907" s="49"/>
      <c r="L1907" s="49"/>
      <c r="M1907" s="41"/>
      <c r="N1907" s="7"/>
      <c r="O1907" s="8" t="str">
        <f t="shared" si="352"/>
        <v xml:space="preserve"> </v>
      </c>
      <c r="P1907" s="8" t="str">
        <f t="shared" si="353"/>
        <v xml:space="preserve"> </v>
      </c>
      <c r="Q1907" s="7"/>
      <c r="R1907" s="6"/>
      <c r="S1907" s="7"/>
      <c r="T1907" s="7"/>
      <c r="U1907" s="7"/>
      <c r="V1907" s="9"/>
      <c r="W1907" s="9"/>
      <c r="X1907" s="9"/>
      <c r="Y1907" s="9"/>
      <c r="Z1907" s="7"/>
      <c r="AA1907" s="7"/>
      <c r="AB1907" s="7"/>
      <c r="AC1907" s="7"/>
      <c r="AD1907" t="str">
        <f>IF('Invulblad per woning'!B1907=0," ","ja")</f>
        <v xml:space="preserve"> </v>
      </c>
      <c r="AE1907" s="10" t="str">
        <f t="shared" si="354"/>
        <v>nee</v>
      </c>
      <c r="AF1907" s="10">
        <f t="shared" si="355"/>
        <v>60</v>
      </c>
      <c r="AG1907" s="10">
        <f t="shared" si="356"/>
        <v>1944</v>
      </c>
      <c r="AH1907">
        <f t="shared" si="362"/>
        <v>0</v>
      </c>
      <c r="AI1907" s="10" t="str">
        <f t="shared" si="363"/>
        <v>nee 60 1944 0</v>
      </c>
      <c r="AJ1907" s="10" t="e">
        <f>_xlfn.XLOOKUP(AI1907,'Hybride Warmtepomp'!F$3:F$165,'Hybride Warmtepomp'!B$3:B$165)</f>
        <v>#N/A</v>
      </c>
      <c r="AK1907" t="str">
        <f t="shared" si="357"/>
        <v/>
      </c>
      <c r="AL1907" t="str">
        <f t="shared" si="361"/>
        <v>nee</v>
      </c>
      <c r="AM1907" t="str">
        <f t="shared" si="358"/>
        <v>nee</v>
      </c>
      <c r="AN1907" t="b">
        <f t="shared" si="359"/>
        <v>0</v>
      </c>
      <c r="AO1907" t="b">
        <f t="shared" si="360"/>
        <v>0</v>
      </c>
    </row>
    <row r="1908" spans="1:41">
      <c r="A1908" s="33"/>
      <c r="B1908" s="33"/>
      <c r="C1908" s="49"/>
      <c r="D1908" s="49"/>
      <c r="E1908" s="50"/>
      <c r="F1908" s="7"/>
      <c r="G1908" s="50"/>
      <c r="H1908" s="50"/>
      <c r="I1908" s="49"/>
      <c r="J1908" s="54"/>
      <c r="K1908" s="49"/>
      <c r="L1908" s="49"/>
      <c r="M1908" s="41"/>
      <c r="N1908" s="7"/>
      <c r="O1908" s="8" t="str">
        <f t="shared" si="352"/>
        <v xml:space="preserve"> </v>
      </c>
      <c r="P1908" s="8" t="str">
        <f t="shared" si="353"/>
        <v xml:space="preserve"> </v>
      </c>
      <c r="Q1908" s="7"/>
      <c r="R1908" s="6"/>
      <c r="S1908" s="7"/>
      <c r="T1908" s="7"/>
      <c r="U1908" s="7"/>
      <c r="V1908" s="9"/>
      <c r="W1908" s="9"/>
      <c r="X1908" s="9"/>
      <c r="Y1908" s="9"/>
      <c r="Z1908" s="7"/>
      <c r="AA1908" s="7"/>
      <c r="AB1908" s="7"/>
      <c r="AC1908" s="7"/>
      <c r="AD1908" t="str">
        <f>IF('Invulblad per woning'!B1908=0," ","ja")</f>
        <v xml:space="preserve"> </v>
      </c>
      <c r="AE1908" s="10" t="str">
        <f t="shared" si="354"/>
        <v>nee</v>
      </c>
      <c r="AF1908" s="10">
        <f t="shared" si="355"/>
        <v>60</v>
      </c>
      <c r="AG1908" s="10">
        <f t="shared" si="356"/>
        <v>1944</v>
      </c>
      <c r="AH1908">
        <f t="shared" si="362"/>
        <v>0</v>
      </c>
      <c r="AI1908" s="10" t="str">
        <f t="shared" si="363"/>
        <v>nee 60 1944 0</v>
      </c>
      <c r="AJ1908" s="10" t="e">
        <f>_xlfn.XLOOKUP(AI1908,'Hybride Warmtepomp'!F$3:F$165,'Hybride Warmtepomp'!B$3:B$165)</f>
        <v>#N/A</v>
      </c>
      <c r="AK1908" t="str">
        <f t="shared" si="357"/>
        <v/>
      </c>
      <c r="AL1908" t="str">
        <f t="shared" si="361"/>
        <v>nee</v>
      </c>
      <c r="AM1908" t="str">
        <f t="shared" si="358"/>
        <v>nee</v>
      </c>
      <c r="AN1908" t="b">
        <f t="shared" si="359"/>
        <v>0</v>
      </c>
      <c r="AO1908" t="b">
        <f t="shared" si="360"/>
        <v>0</v>
      </c>
    </row>
    <row r="1909" spans="1:41">
      <c r="A1909" s="33"/>
      <c r="B1909" s="33"/>
      <c r="C1909" s="49"/>
      <c r="D1909" s="49"/>
      <c r="E1909" s="50"/>
      <c r="F1909" s="7"/>
      <c r="G1909" s="50"/>
      <c r="H1909" s="50"/>
      <c r="I1909" s="49"/>
      <c r="J1909" s="54"/>
      <c r="K1909" s="49"/>
      <c r="L1909" s="49"/>
      <c r="M1909" s="41"/>
      <c r="N1909" s="7"/>
      <c r="O1909" s="8" t="str">
        <f t="shared" si="352"/>
        <v xml:space="preserve"> </v>
      </c>
      <c r="P1909" s="8" t="str">
        <f t="shared" si="353"/>
        <v xml:space="preserve"> </v>
      </c>
      <c r="Q1909" s="7"/>
      <c r="R1909" s="6"/>
      <c r="S1909" s="7"/>
      <c r="T1909" s="7"/>
      <c r="U1909" s="7"/>
      <c r="V1909" s="9"/>
      <c r="W1909" s="9"/>
      <c r="X1909" s="9"/>
      <c r="Y1909" s="9"/>
      <c r="Z1909" s="7"/>
      <c r="AA1909" s="7"/>
      <c r="AB1909" s="7"/>
      <c r="AC1909" s="7"/>
      <c r="AD1909" t="str">
        <f>IF('Invulblad per woning'!B1909=0," ","ja")</f>
        <v xml:space="preserve"> </v>
      </c>
      <c r="AE1909" s="10" t="str">
        <f t="shared" si="354"/>
        <v>nee</v>
      </c>
      <c r="AF1909" s="10">
        <f t="shared" si="355"/>
        <v>60</v>
      </c>
      <c r="AG1909" s="10">
        <f t="shared" si="356"/>
        <v>1944</v>
      </c>
      <c r="AH1909">
        <f t="shared" si="362"/>
        <v>0</v>
      </c>
      <c r="AI1909" s="10" t="str">
        <f t="shared" si="363"/>
        <v>nee 60 1944 0</v>
      </c>
      <c r="AJ1909" s="10" t="e">
        <f>_xlfn.XLOOKUP(AI1909,'Hybride Warmtepomp'!F$3:F$165,'Hybride Warmtepomp'!B$3:B$165)</f>
        <v>#N/A</v>
      </c>
      <c r="AK1909" t="str">
        <f t="shared" si="357"/>
        <v/>
      </c>
      <c r="AL1909" t="str">
        <f t="shared" si="361"/>
        <v>nee</v>
      </c>
      <c r="AM1909" t="str">
        <f t="shared" si="358"/>
        <v>nee</v>
      </c>
      <c r="AN1909" t="b">
        <f t="shared" si="359"/>
        <v>0</v>
      </c>
      <c r="AO1909" t="b">
        <f t="shared" si="360"/>
        <v>0</v>
      </c>
    </row>
    <row r="1910" spans="1:41">
      <c r="A1910" s="33"/>
      <c r="B1910" s="33"/>
      <c r="C1910" s="49"/>
      <c r="D1910" s="49"/>
      <c r="E1910" s="50"/>
      <c r="F1910" s="7"/>
      <c r="G1910" s="50"/>
      <c r="H1910" s="50"/>
      <c r="I1910" s="49"/>
      <c r="J1910" s="54"/>
      <c r="K1910" s="49"/>
      <c r="L1910" s="49"/>
      <c r="M1910" s="41"/>
      <c r="N1910" s="7"/>
      <c r="O1910" s="8" t="str">
        <f t="shared" si="352"/>
        <v xml:space="preserve"> </v>
      </c>
      <c r="P1910" s="8" t="str">
        <f t="shared" si="353"/>
        <v xml:space="preserve"> </v>
      </c>
      <c r="Q1910" s="7"/>
      <c r="R1910" s="6"/>
      <c r="S1910" s="7"/>
      <c r="T1910" s="7"/>
      <c r="U1910" s="7"/>
      <c r="V1910" s="9"/>
      <c r="W1910" s="9"/>
      <c r="X1910" s="9"/>
      <c r="Y1910" s="9"/>
      <c r="Z1910" s="7"/>
      <c r="AA1910" s="7"/>
      <c r="AB1910" s="7"/>
      <c r="AC1910" s="7"/>
      <c r="AD1910" t="str">
        <f>IF('Invulblad per woning'!B1910=0," ","ja")</f>
        <v xml:space="preserve"> </v>
      </c>
      <c r="AE1910" s="10" t="str">
        <f t="shared" si="354"/>
        <v>nee</v>
      </c>
      <c r="AF1910" s="10">
        <f t="shared" si="355"/>
        <v>60</v>
      </c>
      <c r="AG1910" s="10">
        <f t="shared" si="356"/>
        <v>1944</v>
      </c>
      <c r="AH1910">
        <f t="shared" si="362"/>
        <v>0</v>
      </c>
      <c r="AI1910" s="10" t="str">
        <f t="shared" si="363"/>
        <v>nee 60 1944 0</v>
      </c>
      <c r="AJ1910" s="10" t="e">
        <f>_xlfn.XLOOKUP(AI1910,'Hybride Warmtepomp'!F$3:F$165,'Hybride Warmtepomp'!B$3:B$165)</f>
        <v>#N/A</v>
      </c>
      <c r="AK1910" t="str">
        <f t="shared" si="357"/>
        <v/>
      </c>
      <c r="AL1910" t="str">
        <f t="shared" si="361"/>
        <v>nee</v>
      </c>
      <c r="AM1910" t="str">
        <f t="shared" si="358"/>
        <v>nee</v>
      </c>
      <c r="AN1910" t="b">
        <f t="shared" si="359"/>
        <v>0</v>
      </c>
      <c r="AO1910" t="b">
        <f t="shared" si="360"/>
        <v>0</v>
      </c>
    </row>
    <row r="1911" spans="1:41">
      <c r="A1911" s="33"/>
      <c r="B1911" s="33"/>
      <c r="C1911" s="49"/>
      <c r="D1911" s="49"/>
      <c r="E1911" s="50"/>
      <c r="F1911" s="7"/>
      <c r="G1911" s="50"/>
      <c r="H1911" s="50"/>
      <c r="I1911" s="49"/>
      <c r="J1911" s="54"/>
      <c r="K1911" s="49"/>
      <c r="L1911" s="49"/>
      <c r="M1911" s="41"/>
      <c r="N1911" s="7"/>
      <c r="O1911" s="8" t="str">
        <f t="shared" si="352"/>
        <v xml:space="preserve"> </v>
      </c>
      <c r="P1911" s="8" t="str">
        <f t="shared" si="353"/>
        <v xml:space="preserve"> </v>
      </c>
      <c r="Q1911" s="7"/>
      <c r="R1911" s="6"/>
      <c r="S1911" s="7"/>
      <c r="T1911" s="7"/>
      <c r="U1911" s="7"/>
      <c r="V1911" s="9"/>
      <c r="W1911" s="9"/>
      <c r="X1911" s="9"/>
      <c r="Y1911" s="9"/>
      <c r="Z1911" s="7"/>
      <c r="AA1911" s="7"/>
      <c r="AB1911" s="7"/>
      <c r="AC1911" s="7"/>
      <c r="AD1911" t="str">
        <f>IF('Invulblad per woning'!B1911=0," ","ja")</f>
        <v xml:space="preserve"> </v>
      </c>
      <c r="AE1911" s="10" t="str">
        <f t="shared" si="354"/>
        <v>nee</v>
      </c>
      <c r="AF1911" s="10">
        <f t="shared" si="355"/>
        <v>60</v>
      </c>
      <c r="AG1911" s="10">
        <f t="shared" si="356"/>
        <v>1944</v>
      </c>
      <c r="AH1911">
        <f t="shared" si="362"/>
        <v>0</v>
      </c>
      <c r="AI1911" s="10" t="str">
        <f t="shared" si="363"/>
        <v>nee 60 1944 0</v>
      </c>
      <c r="AJ1911" s="10" t="e">
        <f>_xlfn.XLOOKUP(AI1911,'Hybride Warmtepomp'!F$3:F$165,'Hybride Warmtepomp'!B$3:B$165)</f>
        <v>#N/A</v>
      </c>
      <c r="AK1911" t="str">
        <f t="shared" si="357"/>
        <v/>
      </c>
      <c r="AL1911" t="str">
        <f t="shared" si="361"/>
        <v>nee</v>
      </c>
      <c r="AM1911" t="str">
        <f t="shared" si="358"/>
        <v>nee</v>
      </c>
      <c r="AN1911" t="b">
        <f t="shared" si="359"/>
        <v>0</v>
      </c>
      <c r="AO1911" t="b">
        <f t="shared" si="360"/>
        <v>0</v>
      </c>
    </row>
    <row r="1912" spans="1:41">
      <c r="A1912" s="33"/>
      <c r="B1912" s="33"/>
      <c r="C1912" s="49"/>
      <c r="D1912" s="49"/>
      <c r="E1912" s="50"/>
      <c r="F1912" s="7"/>
      <c r="G1912" s="50"/>
      <c r="H1912" s="50"/>
      <c r="I1912" s="49"/>
      <c r="J1912" s="54"/>
      <c r="K1912" s="49"/>
      <c r="L1912" s="49"/>
      <c r="M1912" s="41"/>
      <c r="N1912" s="7"/>
      <c r="O1912" s="8" t="str">
        <f t="shared" si="352"/>
        <v xml:space="preserve"> </v>
      </c>
      <c r="P1912" s="8" t="str">
        <f t="shared" si="353"/>
        <v xml:space="preserve"> </v>
      </c>
      <c r="Q1912" s="7"/>
      <c r="R1912" s="6"/>
      <c r="S1912" s="7"/>
      <c r="T1912" s="7"/>
      <c r="U1912" s="7"/>
      <c r="V1912" s="9"/>
      <c r="W1912" s="9"/>
      <c r="X1912" s="9"/>
      <c r="Y1912" s="9"/>
      <c r="Z1912" s="7"/>
      <c r="AA1912" s="7"/>
      <c r="AB1912" s="7"/>
      <c r="AC1912" s="7"/>
      <c r="AD1912" t="str">
        <f>IF('Invulblad per woning'!B1912=0," ","ja")</f>
        <v xml:space="preserve"> </v>
      </c>
      <c r="AE1912" s="10" t="str">
        <f t="shared" si="354"/>
        <v>nee</v>
      </c>
      <c r="AF1912" s="10">
        <f t="shared" si="355"/>
        <v>60</v>
      </c>
      <c r="AG1912" s="10">
        <f t="shared" si="356"/>
        <v>1944</v>
      </c>
      <c r="AH1912">
        <f t="shared" si="362"/>
        <v>0</v>
      </c>
      <c r="AI1912" s="10" t="str">
        <f t="shared" si="363"/>
        <v>nee 60 1944 0</v>
      </c>
      <c r="AJ1912" s="10" t="e">
        <f>_xlfn.XLOOKUP(AI1912,'Hybride Warmtepomp'!F$3:F$165,'Hybride Warmtepomp'!B$3:B$165)</f>
        <v>#N/A</v>
      </c>
      <c r="AK1912" t="str">
        <f t="shared" si="357"/>
        <v/>
      </c>
      <c r="AL1912" t="str">
        <f t="shared" si="361"/>
        <v>nee</v>
      </c>
      <c r="AM1912" t="str">
        <f t="shared" si="358"/>
        <v>nee</v>
      </c>
      <c r="AN1912" t="b">
        <f t="shared" si="359"/>
        <v>0</v>
      </c>
      <c r="AO1912" t="b">
        <f t="shared" si="360"/>
        <v>0</v>
      </c>
    </row>
    <row r="1913" spans="1:41">
      <c r="A1913" s="33"/>
      <c r="B1913" s="33"/>
      <c r="C1913" s="49"/>
      <c r="D1913" s="49"/>
      <c r="E1913" s="50"/>
      <c r="F1913" s="7"/>
      <c r="G1913" s="50"/>
      <c r="H1913" s="50"/>
      <c r="I1913" s="49"/>
      <c r="J1913" s="54"/>
      <c r="K1913" s="49"/>
      <c r="L1913" s="49"/>
      <c r="M1913" s="41"/>
      <c r="N1913" s="7"/>
      <c r="O1913" s="8" t="str">
        <f t="shared" si="352"/>
        <v xml:space="preserve"> </v>
      </c>
      <c r="P1913" s="8" t="str">
        <f t="shared" si="353"/>
        <v xml:space="preserve"> </v>
      </c>
      <c r="Q1913" s="7"/>
      <c r="R1913" s="6"/>
      <c r="S1913" s="7"/>
      <c r="T1913" s="7"/>
      <c r="U1913" s="7"/>
      <c r="V1913" s="9"/>
      <c r="W1913" s="9"/>
      <c r="X1913" s="9"/>
      <c r="Y1913" s="9"/>
      <c r="Z1913" s="7"/>
      <c r="AA1913" s="7"/>
      <c r="AB1913" s="7"/>
      <c r="AC1913" s="7"/>
      <c r="AD1913" t="str">
        <f>IF('Invulblad per woning'!B1913=0," ","ja")</f>
        <v xml:space="preserve"> </v>
      </c>
      <c r="AE1913" s="10" t="str">
        <f t="shared" si="354"/>
        <v>nee</v>
      </c>
      <c r="AF1913" s="10">
        <f t="shared" si="355"/>
        <v>60</v>
      </c>
      <c r="AG1913" s="10">
        <f t="shared" si="356"/>
        <v>1944</v>
      </c>
      <c r="AH1913">
        <f t="shared" si="362"/>
        <v>0</v>
      </c>
      <c r="AI1913" s="10" t="str">
        <f t="shared" si="363"/>
        <v>nee 60 1944 0</v>
      </c>
      <c r="AJ1913" s="10" t="e">
        <f>_xlfn.XLOOKUP(AI1913,'Hybride Warmtepomp'!F$3:F$165,'Hybride Warmtepomp'!B$3:B$165)</f>
        <v>#N/A</v>
      </c>
      <c r="AK1913" t="str">
        <f t="shared" si="357"/>
        <v/>
      </c>
      <c r="AL1913" t="str">
        <f t="shared" si="361"/>
        <v>nee</v>
      </c>
      <c r="AM1913" t="str">
        <f t="shared" si="358"/>
        <v>nee</v>
      </c>
      <c r="AN1913" t="b">
        <f t="shared" si="359"/>
        <v>0</v>
      </c>
      <c r="AO1913" t="b">
        <f t="shared" si="360"/>
        <v>0</v>
      </c>
    </row>
    <row r="1914" spans="1:41">
      <c r="A1914" s="33"/>
      <c r="B1914" s="33"/>
      <c r="C1914" s="49"/>
      <c r="D1914" s="49"/>
      <c r="E1914" s="50"/>
      <c r="F1914" s="7"/>
      <c r="G1914" s="50"/>
      <c r="H1914" s="50"/>
      <c r="I1914" s="49"/>
      <c r="J1914" s="54"/>
      <c r="K1914" s="49"/>
      <c r="L1914" s="49"/>
      <c r="M1914" s="41"/>
      <c r="N1914" s="7"/>
      <c r="O1914" s="8" t="str">
        <f t="shared" si="352"/>
        <v xml:space="preserve"> </v>
      </c>
      <c r="P1914" s="8" t="str">
        <f t="shared" si="353"/>
        <v xml:space="preserve"> </v>
      </c>
      <c r="Q1914" s="7"/>
      <c r="R1914" s="6"/>
      <c r="S1914" s="7"/>
      <c r="T1914" s="7"/>
      <c r="U1914" s="7"/>
      <c r="V1914" s="9"/>
      <c r="W1914" s="9"/>
      <c r="X1914" s="9"/>
      <c r="Y1914" s="9"/>
      <c r="Z1914" s="7"/>
      <c r="AA1914" s="7"/>
      <c r="AB1914" s="7"/>
      <c r="AC1914" s="7"/>
      <c r="AD1914" t="str">
        <f>IF('Invulblad per woning'!B1914=0," ","ja")</f>
        <v xml:space="preserve"> </v>
      </c>
      <c r="AE1914" s="10" t="str">
        <f t="shared" si="354"/>
        <v>nee</v>
      </c>
      <c r="AF1914" s="10">
        <f t="shared" si="355"/>
        <v>60</v>
      </c>
      <c r="AG1914" s="10">
        <f t="shared" si="356"/>
        <v>1944</v>
      </c>
      <c r="AH1914">
        <f t="shared" si="362"/>
        <v>0</v>
      </c>
      <c r="AI1914" s="10" t="str">
        <f t="shared" si="363"/>
        <v>nee 60 1944 0</v>
      </c>
      <c r="AJ1914" s="10" t="e">
        <f>_xlfn.XLOOKUP(AI1914,'Hybride Warmtepomp'!F$3:F$165,'Hybride Warmtepomp'!B$3:B$165)</f>
        <v>#N/A</v>
      </c>
      <c r="AK1914" t="str">
        <f t="shared" si="357"/>
        <v/>
      </c>
      <c r="AL1914" t="str">
        <f t="shared" si="361"/>
        <v>nee</v>
      </c>
      <c r="AM1914" t="str">
        <f t="shared" si="358"/>
        <v>nee</v>
      </c>
      <c r="AN1914" t="b">
        <f t="shared" si="359"/>
        <v>0</v>
      </c>
      <c r="AO1914" t="b">
        <f t="shared" si="360"/>
        <v>0</v>
      </c>
    </row>
    <row r="1915" spans="1:41">
      <c r="A1915" s="33"/>
      <c r="B1915" s="33"/>
      <c r="C1915" s="49"/>
      <c r="D1915" s="49"/>
      <c r="E1915" s="50"/>
      <c r="F1915" s="7"/>
      <c r="G1915" s="50"/>
      <c r="H1915" s="50"/>
      <c r="I1915" s="49"/>
      <c r="J1915" s="54"/>
      <c r="K1915" s="49"/>
      <c r="L1915" s="49"/>
      <c r="M1915" s="41"/>
      <c r="N1915" s="7"/>
      <c r="O1915" s="8" t="str">
        <f t="shared" si="352"/>
        <v xml:space="preserve"> </v>
      </c>
      <c r="P1915" s="8" t="str">
        <f t="shared" si="353"/>
        <v xml:space="preserve"> </v>
      </c>
      <c r="Q1915" s="7"/>
      <c r="R1915" s="6"/>
      <c r="S1915" s="7"/>
      <c r="T1915" s="7"/>
      <c r="U1915" s="7"/>
      <c r="V1915" s="9"/>
      <c r="W1915" s="9"/>
      <c r="X1915" s="9"/>
      <c r="Y1915" s="9"/>
      <c r="Z1915" s="7"/>
      <c r="AA1915" s="7"/>
      <c r="AB1915" s="7"/>
      <c r="AC1915" s="7"/>
      <c r="AD1915" t="str">
        <f>IF('Invulblad per woning'!B1915=0," ","ja")</f>
        <v xml:space="preserve"> </v>
      </c>
      <c r="AE1915" s="10" t="str">
        <f t="shared" si="354"/>
        <v>nee</v>
      </c>
      <c r="AF1915" s="10">
        <f t="shared" si="355"/>
        <v>60</v>
      </c>
      <c r="AG1915" s="10">
        <f t="shared" si="356"/>
        <v>1944</v>
      </c>
      <c r="AH1915">
        <f t="shared" si="362"/>
        <v>0</v>
      </c>
      <c r="AI1915" s="10" t="str">
        <f t="shared" si="363"/>
        <v>nee 60 1944 0</v>
      </c>
      <c r="AJ1915" s="10" t="e">
        <f>_xlfn.XLOOKUP(AI1915,'Hybride Warmtepomp'!F$3:F$165,'Hybride Warmtepomp'!B$3:B$165)</f>
        <v>#N/A</v>
      </c>
      <c r="AK1915" t="str">
        <f t="shared" si="357"/>
        <v/>
      </c>
      <c r="AL1915" t="str">
        <f t="shared" si="361"/>
        <v>nee</v>
      </c>
      <c r="AM1915" t="str">
        <f t="shared" si="358"/>
        <v>nee</v>
      </c>
      <c r="AN1915" t="b">
        <f t="shared" si="359"/>
        <v>0</v>
      </c>
      <c r="AO1915" t="b">
        <f t="shared" si="360"/>
        <v>0</v>
      </c>
    </row>
    <row r="1916" spans="1:41">
      <c r="A1916" s="33"/>
      <c r="B1916" s="33"/>
      <c r="C1916" s="49"/>
      <c r="D1916" s="49"/>
      <c r="E1916" s="50"/>
      <c r="F1916" s="7"/>
      <c r="G1916" s="50"/>
      <c r="H1916" s="50"/>
      <c r="I1916" s="49"/>
      <c r="J1916" s="54"/>
      <c r="K1916" s="49"/>
      <c r="L1916" s="49"/>
      <c r="M1916" s="41"/>
      <c r="N1916" s="7"/>
      <c r="O1916" s="8" t="str">
        <f t="shared" si="352"/>
        <v xml:space="preserve"> </v>
      </c>
      <c r="P1916" s="8" t="str">
        <f t="shared" si="353"/>
        <v xml:space="preserve"> </v>
      </c>
      <c r="Q1916" s="7"/>
      <c r="R1916" s="6"/>
      <c r="S1916" s="7"/>
      <c r="T1916" s="7"/>
      <c r="U1916" s="7"/>
      <c r="V1916" s="9"/>
      <c r="W1916" s="9"/>
      <c r="X1916" s="9"/>
      <c r="Y1916" s="9"/>
      <c r="Z1916" s="7"/>
      <c r="AA1916" s="7"/>
      <c r="AB1916" s="7"/>
      <c r="AC1916" s="7"/>
      <c r="AD1916" t="str">
        <f>IF('Invulblad per woning'!B1916=0," ","ja")</f>
        <v xml:space="preserve"> </v>
      </c>
      <c r="AE1916" s="10" t="str">
        <f t="shared" si="354"/>
        <v>nee</v>
      </c>
      <c r="AF1916" s="10">
        <f t="shared" si="355"/>
        <v>60</v>
      </c>
      <c r="AG1916" s="10">
        <f t="shared" si="356"/>
        <v>1944</v>
      </c>
      <c r="AH1916">
        <f t="shared" si="362"/>
        <v>0</v>
      </c>
      <c r="AI1916" s="10" t="str">
        <f t="shared" si="363"/>
        <v>nee 60 1944 0</v>
      </c>
      <c r="AJ1916" s="10" t="e">
        <f>_xlfn.XLOOKUP(AI1916,'Hybride Warmtepomp'!F$3:F$165,'Hybride Warmtepomp'!B$3:B$165)</f>
        <v>#N/A</v>
      </c>
      <c r="AK1916" t="str">
        <f t="shared" si="357"/>
        <v/>
      </c>
      <c r="AL1916" t="str">
        <f t="shared" si="361"/>
        <v>nee</v>
      </c>
      <c r="AM1916" t="str">
        <f t="shared" si="358"/>
        <v>nee</v>
      </c>
      <c r="AN1916" t="b">
        <f t="shared" si="359"/>
        <v>0</v>
      </c>
      <c r="AO1916" t="b">
        <f t="shared" si="360"/>
        <v>0</v>
      </c>
    </row>
    <row r="1917" spans="1:41">
      <c r="A1917" s="33"/>
      <c r="B1917" s="33"/>
      <c r="C1917" s="49"/>
      <c r="D1917" s="49"/>
      <c r="E1917" s="50"/>
      <c r="F1917" s="7"/>
      <c r="G1917" s="50"/>
      <c r="H1917" s="50"/>
      <c r="I1917" s="49"/>
      <c r="J1917" s="54"/>
      <c r="K1917" s="49"/>
      <c r="L1917" s="49"/>
      <c r="M1917" s="41"/>
      <c r="N1917" s="7"/>
      <c r="O1917" s="8" t="str">
        <f t="shared" si="352"/>
        <v xml:space="preserve"> </v>
      </c>
      <c r="P1917" s="8" t="str">
        <f t="shared" si="353"/>
        <v xml:space="preserve"> </v>
      </c>
      <c r="Q1917" s="7"/>
      <c r="R1917" s="6"/>
      <c r="S1917" s="7"/>
      <c r="T1917" s="7"/>
      <c r="U1917" s="7"/>
      <c r="V1917" s="9"/>
      <c r="W1917" s="9"/>
      <c r="X1917" s="9"/>
      <c r="Y1917" s="9"/>
      <c r="Z1917" s="7"/>
      <c r="AA1917" s="7"/>
      <c r="AB1917" s="7"/>
      <c r="AC1917" s="7"/>
      <c r="AD1917" t="str">
        <f>IF('Invulblad per woning'!B1917=0," ","ja")</f>
        <v xml:space="preserve"> </v>
      </c>
      <c r="AE1917" s="10" t="str">
        <f t="shared" si="354"/>
        <v>nee</v>
      </c>
      <c r="AF1917" s="10">
        <f t="shared" si="355"/>
        <v>60</v>
      </c>
      <c r="AG1917" s="10">
        <f t="shared" si="356"/>
        <v>1944</v>
      </c>
      <c r="AH1917">
        <f t="shared" si="362"/>
        <v>0</v>
      </c>
      <c r="AI1917" s="10" t="str">
        <f t="shared" si="363"/>
        <v>nee 60 1944 0</v>
      </c>
      <c r="AJ1917" s="10" t="e">
        <f>_xlfn.XLOOKUP(AI1917,'Hybride Warmtepomp'!F$3:F$165,'Hybride Warmtepomp'!B$3:B$165)</f>
        <v>#N/A</v>
      </c>
      <c r="AK1917" t="str">
        <f t="shared" si="357"/>
        <v/>
      </c>
      <c r="AL1917" t="str">
        <f t="shared" si="361"/>
        <v>nee</v>
      </c>
      <c r="AM1917" t="str">
        <f t="shared" si="358"/>
        <v>nee</v>
      </c>
      <c r="AN1917" t="b">
        <f t="shared" si="359"/>
        <v>0</v>
      </c>
      <c r="AO1917" t="b">
        <f t="shared" si="360"/>
        <v>0</v>
      </c>
    </row>
    <row r="1918" spans="1:41">
      <c r="A1918" s="33"/>
      <c r="B1918" s="33"/>
      <c r="C1918" s="49"/>
      <c r="D1918" s="49"/>
      <c r="E1918" s="50"/>
      <c r="F1918" s="7"/>
      <c r="G1918" s="50"/>
      <c r="H1918" s="50"/>
      <c r="I1918" s="49"/>
      <c r="J1918" s="54"/>
      <c r="K1918" s="49"/>
      <c r="L1918" s="49"/>
      <c r="M1918" s="41"/>
      <c r="N1918" s="7"/>
      <c r="O1918" s="8" t="str">
        <f t="shared" si="352"/>
        <v xml:space="preserve"> </v>
      </c>
      <c r="P1918" s="8" t="str">
        <f t="shared" si="353"/>
        <v xml:space="preserve"> </v>
      </c>
      <c r="Q1918" s="7"/>
      <c r="R1918" s="6"/>
      <c r="S1918" s="7"/>
      <c r="T1918" s="7"/>
      <c r="U1918" s="7"/>
      <c r="V1918" s="9"/>
      <c r="W1918" s="9"/>
      <c r="X1918" s="9"/>
      <c r="Y1918" s="9"/>
      <c r="Z1918" s="7"/>
      <c r="AA1918" s="7"/>
      <c r="AB1918" s="7"/>
      <c r="AC1918" s="7"/>
      <c r="AD1918" t="str">
        <f>IF('Invulblad per woning'!B1918=0," ","ja")</f>
        <v xml:space="preserve"> </v>
      </c>
      <c r="AE1918" s="10" t="str">
        <f t="shared" si="354"/>
        <v>nee</v>
      </c>
      <c r="AF1918" s="10">
        <f t="shared" si="355"/>
        <v>60</v>
      </c>
      <c r="AG1918" s="10">
        <f t="shared" si="356"/>
        <v>1944</v>
      </c>
      <c r="AH1918">
        <f t="shared" si="362"/>
        <v>0</v>
      </c>
      <c r="AI1918" s="10" t="str">
        <f t="shared" si="363"/>
        <v>nee 60 1944 0</v>
      </c>
      <c r="AJ1918" s="10" t="e">
        <f>_xlfn.XLOOKUP(AI1918,'Hybride Warmtepomp'!F$3:F$165,'Hybride Warmtepomp'!B$3:B$165)</f>
        <v>#N/A</v>
      </c>
      <c r="AK1918" t="str">
        <f t="shared" si="357"/>
        <v/>
      </c>
      <c r="AL1918" t="str">
        <f t="shared" si="361"/>
        <v>nee</v>
      </c>
      <c r="AM1918" t="str">
        <f t="shared" si="358"/>
        <v>nee</v>
      </c>
      <c r="AN1918" t="b">
        <f t="shared" si="359"/>
        <v>0</v>
      </c>
      <c r="AO1918" t="b">
        <f t="shared" si="360"/>
        <v>0</v>
      </c>
    </row>
    <row r="1919" spans="1:41">
      <c r="A1919" s="33"/>
      <c r="B1919" s="33"/>
      <c r="C1919" s="49"/>
      <c r="D1919" s="49"/>
      <c r="E1919" s="50"/>
      <c r="F1919" s="7"/>
      <c r="G1919" s="50"/>
      <c r="H1919" s="50"/>
      <c r="I1919" s="49"/>
      <c r="J1919" s="54"/>
      <c r="K1919" s="49"/>
      <c r="L1919" s="49"/>
      <c r="M1919" s="41"/>
      <c r="N1919" s="7"/>
      <c r="O1919" s="8" t="str">
        <f t="shared" si="352"/>
        <v xml:space="preserve"> </v>
      </c>
      <c r="P1919" s="8" t="str">
        <f t="shared" si="353"/>
        <v xml:space="preserve"> </v>
      </c>
      <c r="Q1919" s="7"/>
      <c r="R1919" s="6"/>
      <c r="S1919" s="7"/>
      <c r="T1919" s="7"/>
      <c r="U1919" s="7"/>
      <c r="V1919" s="9"/>
      <c r="W1919" s="9"/>
      <c r="X1919" s="9"/>
      <c r="Y1919" s="9"/>
      <c r="Z1919" s="7"/>
      <c r="AA1919" s="7"/>
      <c r="AB1919" s="7"/>
      <c r="AC1919" s="7"/>
      <c r="AD1919" t="str">
        <f>IF('Invulblad per woning'!B1919=0," ","ja")</f>
        <v xml:space="preserve"> </v>
      </c>
      <c r="AE1919" s="10" t="str">
        <f t="shared" si="354"/>
        <v>nee</v>
      </c>
      <c r="AF1919" s="10">
        <f t="shared" si="355"/>
        <v>60</v>
      </c>
      <c r="AG1919" s="10">
        <f t="shared" si="356"/>
        <v>1944</v>
      </c>
      <c r="AH1919">
        <f t="shared" si="362"/>
        <v>0</v>
      </c>
      <c r="AI1919" s="10" t="str">
        <f t="shared" si="363"/>
        <v>nee 60 1944 0</v>
      </c>
      <c r="AJ1919" s="10" t="e">
        <f>_xlfn.XLOOKUP(AI1919,'Hybride Warmtepomp'!F$3:F$165,'Hybride Warmtepomp'!B$3:B$165)</f>
        <v>#N/A</v>
      </c>
      <c r="AK1919" t="str">
        <f t="shared" si="357"/>
        <v/>
      </c>
      <c r="AL1919" t="str">
        <f t="shared" si="361"/>
        <v>nee</v>
      </c>
      <c r="AM1919" t="str">
        <f t="shared" si="358"/>
        <v>nee</v>
      </c>
      <c r="AN1919" t="b">
        <f t="shared" si="359"/>
        <v>0</v>
      </c>
      <c r="AO1919" t="b">
        <f t="shared" si="360"/>
        <v>0</v>
      </c>
    </row>
    <row r="1920" spans="1:41">
      <c r="A1920" s="33"/>
      <c r="B1920" s="33"/>
      <c r="C1920" s="49"/>
      <c r="D1920" s="49"/>
      <c r="E1920" s="50"/>
      <c r="F1920" s="7"/>
      <c r="G1920" s="50"/>
      <c r="H1920" s="50"/>
      <c r="I1920" s="49"/>
      <c r="J1920" s="54"/>
      <c r="K1920" s="49"/>
      <c r="L1920" s="49"/>
      <c r="M1920" s="41"/>
      <c r="N1920" s="7"/>
      <c r="O1920" s="8" t="str">
        <f t="shared" si="352"/>
        <v xml:space="preserve"> </v>
      </c>
      <c r="P1920" s="8" t="str">
        <f t="shared" si="353"/>
        <v xml:space="preserve"> </v>
      </c>
      <c r="Q1920" s="7"/>
      <c r="R1920" s="6"/>
      <c r="S1920" s="7"/>
      <c r="T1920" s="7"/>
      <c r="U1920" s="7"/>
      <c r="V1920" s="9"/>
      <c r="W1920" s="9"/>
      <c r="X1920" s="9"/>
      <c r="Y1920" s="9"/>
      <c r="Z1920" s="7"/>
      <c r="AA1920" s="7"/>
      <c r="AB1920" s="7"/>
      <c r="AC1920" s="7"/>
      <c r="AD1920" t="str">
        <f>IF('Invulblad per woning'!B1920=0," ","ja")</f>
        <v xml:space="preserve"> </v>
      </c>
      <c r="AE1920" s="10" t="str">
        <f t="shared" si="354"/>
        <v>nee</v>
      </c>
      <c r="AF1920" s="10">
        <f t="shared" si="355"/>
        <v>60</v>
      </c>
      <c r="AG1920" s="10">
        <f t="shared" si="356"/>
        <v>1944</v>
      </c>
      <c r="AH1920">
        <f t="shared" si="362"/>
        <v>0</v>
      </c>
      <c r="AI1920" s="10" t="str">
        <f t="shared" si="363"/>
        <v>nee 60 1944 0</v>
      </c>
      <c r="AJ1920" s="10" t="e">
        <f>_xlfn.XLOOKUP(AI1920,'Hybride Warmtepomp'!F$3:F$165,'Hybride Warmtepomp'!B$3:B$165)</f>
        <v>#N/A</v>
      </c>
      <c r="AK1920" t="str">
        <f t="shared" si="357"/>
        <v/>
      </c>
      <c r="AL1920" t="str">
        <f t="shared" si="361"/>
        <v>nee</v>
      </c>
      <c r="AM1920" t="str">
        <f t="shared" si="358"/>
        <v>nee</v>
      </c>
      <c r="AN1920" t="b">
        <f t="shared" si="359"/>
        <v>0</v>
      </c>
      <c r="AO1920" t="b">
        <f t="shared" si="360"/>
        <v>0</v>
      </c>
    </row>
    <row r="1921" spans="1:41">
      <c r="A1921" s="33"/>
      <c r="B1921" s="33"/>
      <c r="C1921" s="49"/>
      <c r="D1921" s="49"/>
      <c r="E1921" s="50"/>
      <c r="F1921" s="7"/>
      <c r="G1921" s="50"/>
      <c r="H1921" s="50"/>
      <c r="I1921" s="49"/>
      <c r="J1921" s="54"/>
      <c r="K1921" s="49"/>
      <c r="L1921" s="49"/>
      <c r="M1921" s="41"/>
      <c r="N1921" s="7"/>
      <c r="O1921" s="8" t="str">
        <f t="shared" si="352"/>
        <v xml:space="preserve"> </v>
      </c>
      <c r="P1921" s="8" t="str">
        <f t="shared" si="353"/>
        <v xml:space="preserve"> </v>
      </c>
      <c r="Q1921" s="7"/>
      <c r="R1921" s="6"/>
      <c r="S1921" s="7"/>
      <c r="T1921" s="7"/>
      <c r="U1921" s="7"/>
      <c r="V1921" s="9"/>
      <c r="W1921" s="9"/>
      <c r="X1921" s="9"/>
      <c r="Y1921" s="9"/>
      <c r="Z1921" s="7"/>
      <c r="AA1921" s="7"/>
      <c r="AB1921" s="7"/>
      <c r="AC1921" s="7"/>
      <c r="AD1921" t="str">
        <f>IF('Invulblad per woning'!B1921=0," ","ja")</f>
        <v xml:space="preserve"> </v>
      </c>
      <c r="AE1921" s="10" t="str">
        <f t="shared" si="354"/>
        <v>nee</v>
      </c>
      <c r="AF1921" s="10">
        <f t="shared" si="355"/>
        <v>60</v>
      </c>
      <c r="AG1921" s="10">
        <f t="shared" si="356"/>
        <v>1944</v>
      </c>
      <c r="AH1921">
        <f t="shared" si="362"/>
        <v>0</v>
      </c>
      <c r="AI1921" s="10" t="str">
        <f t="shared" si="363"/>
        <v>nee 60 1944 0</v>
      </c>
      <c r="AJ1921" s="10" t="e">
        <f>_xlfn.XLOOKUP(AI1921,'Hybride Warmtepomp'!F$3:F$165,'Hybride Warmtepomp'!B$3:B$165)</f>
        <v>#N/A</v>
      </c>
      <c r="AK1921" t="str">
        <f t="shared" si="357"/>
        <v/>
      </c>
      <c r="AL1921" t="str">
        <f t="shared" si="361"/>
        <v>nee</v>
      </c>
      <c r="AM1921" t="str">
        <f t="shared" si="358"/>
        <v>nee</v>
      </c>
      <c r="AN1921" t="b">
        <f t="shared" si="359"/>
        <v>0</v>
      </c>
      <c r="AO1921" t="b">
        <f t="shared" si="360"/>
        <v>0</v>
      </c>
    </row>
    <row r="1922" spans="1:41">
      <c r="A1922" s="33"/>
      <c r="B1922" s="33"/>
      <c r="C1922" s="49"/>
      <c r="D1922" s="49"/>
      <c r="E1922" s="50"/>
      <c r="F1922" s="7"/>
      <c r="G1922" s="50"/>
      <c r="H1922" s="50"/>
      <c r="I1922" s="49"/>
      <c r="J1922" s="54"/>
      <c r="K1922" s="49"/>
      <c r="L1922" s="49"/>
      <c r="M1922" s="41"/>
      <c r="N1922" s="7"/>
      <c r="O1922" s="8" t="str">
        <f t="shared" si="352"/>
        <v xml:space="preserve"> </v>
      </c>
      <c r="P1922" s="8" t="str">
        <f t="shared" si="353"/>
        <v xml:space="preserve"> </v>
      </c>
      <c r="Q1922" s="7"/>
      <c r="R1922" s="6"/>
      <c r="S1922" s="7"/>
      <c r="T1922" s="7"/>
      <c r="U1922" s="7"/>
      <c r="V1922" s="9"/>
      <c r="W1922" s="9"/>
      <c r="X1922" s="9"/>
      <c r="Y1922" s="9"/>
      <c r="Z1922" s="7"/>
      <c r="AA1922" s="7"/>
      <c r="AB1922" s="7"/>
      <c r="AC1922" s="7"/>
      <c r="AD1922" t="str">
        <f>IF('Invulblad per woning'!B1922=0," ","ja")</f>
        <v xml:space="preserve"> </v>
      </c>
      <c r="AE1922" s="10" t="str">
        <f t="shared" si="354"/>
        <v>nee</v>
      </c>
      <c r="AF1922" s="10">
        <f t="shared" si="355"/>
        <v>60</v>
      </c>
      <c r="AG1922" s="10">
        <f t="shared" si="356"/>
        <v>1944</v>
      </c>
      <c r="AH1922">
        <f t="shared" si="362"/>
        <v>0</v>
      </c>
      <c r="AI1922" s="10" t="str">
        <f t="shared" si="363"/>
        <v>nee 60 1944 0</v>
      </c>
      <c r="AJ1922" s="10" t="e">
        <f>_xlfn.XLOOKUP(AI1922,'Hybride Warmtepomp'!F$3:F$165,'Hybride Warmtepomp'!B$3:B$165)</f>
        <v>#N/A</v>
      </c>
      <c r="AK1922" t="str">
        <f t="shared" si="357"/>
        <v/>
      </c>
      <c r="AL1922" t="str">
        <f t="shared" si="361"/>
        <v>nee</v>
      </c>
      <c r="AM1922" t="str">
        <f t="shared" si="358"/>
        <v>nee</v>
      </c>
      <c r="AN1922" t="b">
        <f t="shared" si="359"/>
        <v>0</v>
      </c>
      <c r="AO1922" t="b">
        <f t="shared" si="360"/>
        <v>0</v>
      </c>
    </row>
    <row r="1923" spans="1:41">
      <c r="A1923" s="33"/>
      <c r="B1923" s="33"/>
      <c r="C1923" s="49"/>
      <c r="D1923" s="49"/>
      <c r="E1923" s="50"/>
      <c r="F1923" s="7"/>
      <c r="G1923" s="50"/>
      <c r="H1923" s="50"/>
      <c r="I1923" s="49"/>
      <c r="J1923" s="54"/>
      <c r="K1923" s="49"/>
      <c r="L1923" s="49"/>
      <c r="M1923" s="41"/>
      <c r="N1923" s="7"/>
      <c r="O1923" s="8" t="str">
        <f t="shared" ref="O1923:O1986" si="364">IF(K1923*L1923/1000=0," ",K1923*L1923/1000)</f>
        <v xml:space="preserve"> </v>
      </c>
      <c r="P1923" s="8" t="str">
        <f t="shared" ref="P1923:P1986" si="365">IF(MIN(M1923:O1923)=0," ",MIN(M1923:O1923))</f>
        <v xml:space="preserve"> </v>
      </c>
      <c r="Q1923" s="7"/>
      <c r="R1923" s="6"/>
      <c r="S1923" s="7"/>
      <c r="T1923" s="7"/>
      <c r="U1923" s="7"/>
      <c r="V1923" s="9"/>
      <c r="W1923" s="9"/>
      <c r="X1923" s="9"/>
      <c r="Y1923" s="9"/>
      <c r="Z1923" s="7"/>
      <c r="AA1923" s="7"/>
      <c r="AB1923" s="7"/>
      <c r="AC1923" s="7"/>
      <c r="AD1923" t="str">
        <f>IF('Invulblad per woning'!B1923=0," ","ja")</f>
        <v xml:space="preserve"> </v>
      </c>
      <c r="AE1923" s="10" t="str">
        <f t="shared" si="354"/>
        <v>nee</v>
      </c>
      <c r="AF1923" s="10">
        <f t="shared" si="355"/>
        <v>60</v>
      </c>
      <c r="AG1923" s="10">
        <f t="shared" si="356"/>
        <v>1944</v>
      </c>
      <c r="AH1923">
        <f t="shared" si="362"/>
        <v>0</v>
      </c>
      <c r="AI1923" s="10" t="str">
        <f t="shared" si="363"/>
        <v>nee 60 1944 0</v>
      </c>
      <c r="AJ1923" s="10" t="e">
        <f>_xlfn.XLOOKUP(AI1923,'Hybride Warmtepomp'!F$3:F$165,'Hybride Warmtepomp'!B$3:B$165)</f>
        <v>#N/A</v>
      </c>
      <c r="AK1923" t="str">
        <f t="shared" si="357"/>
        <v/>
      </c>
      <c r="AL1923" t="str">
        <f t="shared" si="361"/>
        <v>nee</v>
      </c>
      <c r="AM1923" t="str">
        <f t="shared" si="358"/>
        <v>nee</v>
      </c>
      <c r="AN1923" t="b">
        <f t="shared" si="359"/>
        <v>0</v>
      </c>
      <c r="AO1923" t="b">
        <f t="shared" si="360"/>
        <v>0</v>
      </c>
    </row>
    <row r="1924" spans="1:41">
      <c r="A1924" s="33"/>
      <c r="B1924" s="33"/>
      <c r="C1924" s="49"/>
      <c r="D1924" s="49"/>
      <c r="E1924" s="50"/>
      <c r="F1924" s="7"/>
      <c r="G1924" s="50"/>
      <c r="H1924" s="50"/>
      <c r="I1924" s="49"/>
      <c r="J1924" s="54"/>
      <c r="K1924" s="49"/>
      <c r="L1924" s="49"/>
      <c r="M1924" s="41"/>
      <c r="N1924" s="7"/>
      <c r="O1924" s="8" t="str">
        <f t="shared" si="364"/>
        <v xml:space="preserve"> </v>
      </c>
      <c r="P1924" s="8" t="str">
        <f t="shared" si="365"/>
        <v xml:space="preserve"> </v>
      </c>
      <c r="Q1924" s="7"/>
      <c r="R1924" s="6"/>
      <c r="S1924" s="7"/>
      <c r="T1924" s="7"/>
      <c r="U1924" s="7"/>
      <c r="V1924" s="9"/>
      <c r="W1924" s="9"/>
      <c r="X1924" s="9"/>
      <c r="Y1924" s="9"/>
      <c r="Z1924" s="7"/>
      <c r="AA1924" s="7"/>
      <c r="AB1924" s="7"/>
      <c r="AC1924" s="7"/>
      <c r="AD1924" t="str">
        <f>IF('Invulblad per woning'!B1924=0," ","ja")</f>
        <v xml:space="preserve"> </v>
      </c>
      <c r="AE1924" s="10" t="str">
        <f t="shared" ref="AE1924:AE1987" si="366">_xlfn.XLOOKUP(T1924,"hybride","ja","nee")</f>
        <v>nee</v>
      </c>
      <c r="AF1924" s="10">
        <f t="shared" ref="AF1924:AF1987" si="367">IF(R1924&lt;=60,60,IF(R1924&lt;=80,80,IF(R1924&lt;=100,100,IF(R1924&lt;=125,125,IF(R1924&lt;=150,150,IF(R1924&lt;=175,175,200))))))</f>
        <v>60</v>
      </c>
      <c r="AG1924" s="10">
        <f t="shared" ref="AG1924:AG1987" si="368">IF(F1924&lt;1945,1944,IF(F1924&lt;1975,1974,IF(F1924&lt;1995,1994,1995)))</f>
        <v>1944</v>
      </c>
      <c r="AH1924">
        <f t="shared" si="362"/>
        <v>0</v>
      </c>
      <c r="AI1924" s="10" t="str">
        <f t="shared" si="363"/>
        <v>nee 60 1944 0</v>
      </c>
      <c r="AJ1924" s="10" t="e">
        <f>_xlfn.XLOOKUP(AI1924,'Hybride Warmtepomp'!F$3:F$165,'Hybride Warmtepomp'!B$3:B$165)</f>
        <v>#N/A</v>
      </c>
      <c r="AK1924" t="str">
        <f t="shared" ref="AK1924:AK1987" si="369">IFERROR(AJ1924,"")</f>
        <v/>
      </c>
      <c r="AL1924" t="str">
        <f t="shared" si="361"/>
        <v>nee</v>
      </c>
      <c r="AM1924" t="str">
        <f t="shared" ref="AM1924:AM1987" si="370">IF(AB1924="ja","ja","nee")</f>
        <v>nee</v>
      </c>
      <c r="AN1924" t="b">
        <f t="shared" ref="AN1924:AN1987" si="371">AND(K1924&gt;0,NOT(M1924&gt;0))</f>
        <v>0</v>
      </c>
      <c r="AO1924" t="b">
        <f t="shared" ref="AO1924:AO1987" si="372">AND(K1924&gt;0,NOT(L1924&gt;0))</f>
        <v>0</v>
      </c>
    </row>
    <row r="1925" spans="1:41">
      <c r="A1925" s="33"/>
      <c r="B1925" s="33"/>
      <c r="C1925" s="49"/>
      <c r="D1925" s="49"/>
      <c r="E1925" s="50"/>
      <c r="F1925" s="7"/>
      <c r="G1925" s="50"/>
      <c r="H1925" s="50"/>
      <c r="I1925" s="49"/>
      <c r="J1925" s="54"/>
      <c r="K1925" s="49"/>
      <c r="L1925" s="49"/>
      <c r="M1925" s="41"/>
      <c r="N1925" s="7"/>
      <c r="O1925" s="8" t="str">
        <f t="shared" si="364"/>
        <v xml:space="preserve"> </v>
      </c>
      <c r="P1925" s="8" t="str">
        <f t="shared" si="365"/>
        <v xml:space="preserve"> </v>
      </c>
      <c r="Q1925" s="7"/>
      <c r="R1925" s="6"/>
      <c r="S1925" s="7"/>
      <c r="T1925" s="7"/>
      <c r="U1925" s="7"/>
      <c r="V1925" s="9"/>
      <c r="W1925" s="9"/>
      <c r="X1925" s="9"/>
      <c r="Y1925" s="9"/>
      <c r="Z1925" s="7"/>
      <c r="AA1925" s="7"/>
      <c r="AB1925" s="7"/>
      <c r="AC1925" s="7"/>
      <c r="AD1925" t="str">
        <f>IF('Invulblad per woning'!B1925=0," ","ja")</f>
        <v xml:space="preserve"> </v>
      </c>
      <c r="AE1925" s="10" t="str">
        <f t="shared" si="366"/>
        <v>nee</v>
      </c>
      <c r="AF1925" s="10">
        <f t="shared" si="367"/>
        <v>60</v>
      </c>
      <c r="AG1925" s="10">
        <f t="shared" si="368"/>
        <v>1944</v>
      </c>
      <c r="AH1925">
        <f t="shared" si="362"/>
        <v>0</v>
      </c>
      <c r="AI1925" s="10" t="str">
        <f t="shared" si="363"/>
        <v>nee 60 1944 0</v>
      </c>
      <c r="AJ1925" s="10" t="e">
        <f>_xlfn.XLOOKUP(AI1925,'Hybride Warmtepomp'!F$3:F$165,'Hybride Warmtepomp'!B$3:B$165)</f>
        <v>#N/A</v>
      </c>
      <c r="AK1925" t="str">
        <f t="shared" si="369"/>
        <v/>
      </c>
      <c r="AL1925" t="str">
        <f t="shared" ref="AL1925:AL1988" si="373">IF(S1925="warmtepomp","ja","nee")</f>
        <v>nee</v>
      </c>
      <c r="AM1925" t="str">
        <f t="shared" si="370"/>
        <v>nee</v>
      </c>
      <c r="AN1925" t="b">
        <f t="shared" si="371"/>
        <v>0</v>
      </c>
      <c r="AO1925" t="b">
        <f t="shared" si="372"/>
        <v>0</v>
      </c>
    </row>
    <row r="1926" spans="1:41">
      <c r="A1926" s="33"/>
      <c r="B1926" s="33"/>
      <c r="C1926" s="49"/>
      <c r="D1926" s="49"/>
      <c r="E1926" s="50"/>
      <c r="F1926" s="7"/>
      <c r="G1926" s="50"/>
      <c r="H1926" s="50"/>
      <c r="I1926" s="49"/>
      <c r="J1926" s="54"/>
      <c r="K1926" s="49"/>
      <c r="L1926" s="49"/>
      <c r="M1926" s="41"/>
      <c r="N1926" s="7"/>
      <c r="O1926" s="8" t="str">
        <f t="shared" si="364"/>
        <v xml:space="preserve"> </v>
      </c>
      <c r="P1926" s="8" t="str">
        <f t="shared" si="365"/>
        <v xml:space="preserve"> </v>
      </c>
      <c r="Q1926" s="7"/>
      <c r="R1926" s="6"/>
      <c r="S1926" s="7"/>
      <c r="T1926" s="7"/>
      <c r="U1926" s="7"/>
      <c r="V1926" s="9"/>
      <c r="W1926" s="9"/>
      <c r="X1926" s="9"/>
      <c r="Y1926" s="9"/>
      <c r="Z1926" s="7"/>
      <c r="AA1926" s="7"/>
      <c r="AB1926" s="7"/>
      <c r="AC1926" s="7"/>
      <c r="AD1926" t="str">
        <f>IF('Invulblad per woning'!B1926=0," ","ja")</f>
        <v xml:space="preserve"> </v>
      </c>
      <c r="AE1926" s="10" t="str">
        <f t="shared" si="366"/>
        <v>nee</v>
      </c>
      <c r="AF1926" s="10">
        <f t="shared" si="367"/>
        <v>60</v>
      </c>
      <c r="AG1926" s="10">
        <f t="shared" si="368"/>
        <v>1944</v>
      </c>
      <c r="AH1926">
        <f t="shared" si="362"/>
        <v>0</v>
      </c>
      <c r="AI1926" s="10" t="str">
        <f t="shared" si="363"/>
        <v>nee 60 1944 0</v>
      </c>
      <c r="AJ1926" s="10" t="e">
        <f>_xlfn.XLOOKUP(AI1926,'Hybride Warmtepomp'!F$3:F$165,'Hybride Warmtepomp'!B$3:B$165)</f>
        <v>#N/A</v>
      </c>
      <c r="AK1926" t="str">
        <f t="shared" si="369"/>
        <v/>
      </c>
      <c r="AL1926" t="str">
        <f t="shared" si="373"/>
        <v>nee</v>
      </c>
      <c r="AM1926" t="str">
        <f t="shared" si="370"/>
        <v>nee</v>
      </c>
      <c r="AN1926" t="b">
        <f t="shared" si="371"/>
        <v>0</v>
      </c>
      <c r="AO1926" t="b">
        <f t="shared" si="372"/>
        <v>0</v>
      </c>
    </row>
    <row r="1927" spans="1:41">
      <c r="A1927" s="33"/>
      <c r="B1927" s="33"/>
      <c r="C1927" s="49"/>
      <c r="D1927" s="49"/>
      <c r="E1927" s="50"/>
      <c r="F1927" s="7"/>
      <c r="G1927" s="50"/>
      <c r="H1927" s="50"/>
      <c r="I1927" s="49"/>
      <c r="J1927" s="54"/>
      <c r="K1927" s="49"/>
      <c r="L1927" s="49"/>
      <c r="M1927" s="41"/>
      <c r="N1927" s="7"/>
      <c r="O1927" s="8" t="str">
        <f t="shared" si="364"/>
        <v xml:space="preserve"> </v>
      </c>
      <c r="P1927" s="8" t="str">
        <f t="shared" si="365"/>
        <v xml:space="preserve"> </v>
      </c>
      <c r="Q1927" s="7"/>
      <c r="R1927" s="6"/>
      <c r="S1927" s="7"/>
      <c r="T1927" s="7"/>
      <c r="U1927" s="7"/>
      <c r="V1927" s="9"/>
      <c r="W1927" s="9"/>
      <c r="X1927" s="9"/>
      <c r="Y1927" s="9"/>
      <c r="Z1927" s="7"/>
      <c r="AA1927" s="7"/>
      <c r="AB1927" s="7"/>
      <c r="AC1927" s="7"/>
      <c r="AD1927" t="str">
        <f>IF('Invulblad per woning'!B1927=0," ","ja")</f>
        <v xml:space="preserve"> </v>
      </c>
      <c r="AE1927" s="10" t="str">
        <f t="shared" si="366"/>
        <v>nee</v>
      </c>
      <c r="AF1927" s="10">
        <f t="shared" si="367"/>
        <v>60</v>
      </c>
      <c r="AG1927" s="10">
        <f t="shared" si="368"/>
        <v>1944</v>
      </c>
      <c r="AH1927">
        <f t="shared" si="362"/>
        <v>0</v>
      </c>
      <c r="AI1927" s="10" t="str">
        <f t="shared" si="363"/>
        <v>nee 60 1944 0</v>
      </c>
      <c r="AJ1927" s="10" t="e">
        <f>_xlfn.XLOOKUP(AI1927,'Hybride Warmtepomp'!F$3:F$165,'Hybride Warmtepomp'!B$3:B$165)</f>
        <v>#N/A</v>
      </c>
      <c r="AK1927" t="str">
        <f t="shared" si="369"/>
        <v/>
      </c>
      <c r="AL1927" t="str">
        <f t="shared" si="373"/>
        <v>nee</v>
      </c>
      <c r="AM1927" t="str">
        <f t="shared" si="370"/>
        <v>nee</v>
      </c>
      <c r="AN1927" t="b">
        <f t="shared" si="371"/>
        <v>0</v>
      </c>
      <c r="AO1927" t="b">
        <f t="shared" si="372"/>
        <v>0</v>
      </c>
    </row>
    <row r="1928" spans="1:41">
      <c r="A1928" s="33"/>
      <c r="B1928" s="33"/>
      <c r="C1928" s="49"/>
      <c r="D1928" s="49"/>
      <c r="E1928" s="50"/>
      <c r="F1928" s="7"/>
      <c r="G1928" s="50"/>
      <c r="H1928" s="50"/>
      <c r="I1928" s="49"/>
      <c r="J1928" s="54"/>
      <c r="K1928" s="49"/>
      <c r="L1928" s="49"/>
      <c r="M1928" s="41"/>
      <c r="N1928" s="7"/>
      <c r="O1928" s="8" t="str">
        <f t="shared" si="364"/>
        <v xml:space="preserve"> </v>
      </c>
      <c r="P1928" s="8" t="str">
        <f t="shared" si="365"/>
        <v xml:space="preserve"> </v>
      </c>
      <c r="Q1928" s="7"/>
      <c r="R1928" s="6"/>
      <c r="S1928" s="7"/>
      <c r="T1928" s="7"/>
      <c r="U1928" s="7"/>
      <c r="V1928" s="9"/>
      <c r="W1928" s="9"/>
      <c r="X1928" s="9"/>
      <c r="Y1928" s="9"/>
      <c r="Z1928" s="7"/>
      <c r="AA1928" s="7"/>
      <c r="AB1928" s="7"/>
      <c r="AC1928" s="7"/>
      <c r="AD1928" t="str">
        <f>IF('Invulblad per woning'!B1928=0," ","ja")</f>
        <v xml:space="preserve"> </v>
      </c>
      <c r="AE1928" s="10" t="str">
        <f t="shared" si="366"/>
        <v>nee</v>
      </c>
      <c r="AF1928" s="10">
        <f t="shared" si="367"/>
        <v>60</v>
      </c>
      <c r="AG1928" s="10">
        <f t="shared" si="368"/>
        <v>1944</v>
      </c>
      <c r="AH1928">
        <f t="shared" si="362"/>
        <v>0</v>
      </c>
      <c r="AI1928" s="10" t="str">
        <f t="shared" si="363"/>
        <v>nee 60 1944 0</v>
      </c>
      <c r="AJ1928" s="10" t="e">
        <f>_xlfn.XLOOKUP(AI1928,'Hybride Warmtepomp'!F$3:F$165,'Hybride Warmtepomp'!B$3:B$165)</f>
        <v>#N/A</v>
      </c>
      <c r="AK1928" t="str">
        <f t="shared" si="369"/>
        <v/>
      </c>
      <c r="AL1928" t="str">
        <f t="shared" si="373"/>
        <v>nee</v>
      </c>
      <c r="AM1928" t="str">
        <f t="shared" si="370"/>
        <v>nee</v>
      </c>
      <c r="AN1928" t="b">
        <f t="shared" si="371"/>
        <v>0</v>
      </c>
      <c r="AO1928" t="b">
        <f t="shared" si="372"/>
        <v>0</v>
      </c>
    </row>
    <row r="1929" spans="1:41">
      <c r="A1929" s="33"/>
      <c r="B1929" s="33"/>
      <c r="C1929" s="49"/>
      <c r="D1929" s="49"/>
      <c r="E1929" s="50"/>
      <c r="F1929" s="7"/>
      <c r="G1929" s="50"/>
      <c r="H1929" s="50"/>
      <c r="I1929" s="49"/>
      <c r="J1929" s="54"/>
      <c r="K1929" s="49"/>
      <c r="L1929" s="49"/>
      <c r="M1929" s="41"/>
      <c r="N1929" s="7"/>
      <c r="O1929" s="8" t="str">
        <f t="shared" si="364"/>
        <v xml:space="preserve"> </v>
      </c>
      <c r="P1929" s="8" t="str">
        <f t="shared" si="365"/>
        <v xml:space="preserve"> </v>
      </c>
      <c r="Q1929" s="7"/>
      <c r="R1929" s="6"/>
      <c r="S1929" s="7"/>
      <c r="T1929" s="7"/>
      <c r="U1929" s="7"/>
      <c r="V1929" s="9"/>
      <c r="W1929" s="9"/>
      <c r="X1929" s="9"/>
      <c r="Y1929" s="9"/>
      <c r="Z1929" s="7"/>
      <c r="AA1929" s="7"/>
      <c r="AB1929" s="7"/>
      <c r="AC1929" s="7"/>
      <c r="AD1929" t="str">
        <f>IF('Invulblad per woning'!B1929=0," ","ja")</f>
        <v xml:space="preserve"> </v>
      </c>
      <c r="AE1929" s="10" t="str">
        <f t="shared" si="366"/>
        <v>nee</v>
      </c>
      <c r="AF1929" s="10">
        <f t="shared" si="367"/>
        <v>60</v>
      </c>
      <c r="AG1929" s="10">
        <f t="shared" si="368"/>
        <v>1944</v>
      </c>
      <c r="AH1929">
        <f t="shared" si="362"/>
        <v>0</v>
      </c>
      <c r="AI1929" s="10" t="str">
        <f t="shared" si="363"/>
        <v>nee 60 1944 0</v>
      </c>
      <c r="AJ1929" s="10" t="e">
        <f>_xlfn.XLOOKUP(AI1929,'Hybride Warmtepomp'!F$3:F$165,'Hybride Warmtepomp'!B$3:B$165)</f>
        <v>#N/A</v>
      </c>
      <c r="AK1929" t="str">
        <f t="shared" si="369"/>
        <v/>
      </c>
      <c r="AL1929" t="str">
        <f t="shared" si="373"/>
        <v>nee</v>
      </c>
      <c r="AM1929" t="str">
        <f t="shared" si="370"/>
        <v>nee</v>
      </c>
      <c r="AN1929" t="b">
        <f t="shared" si="371"/>
        <v>0</v>
      </c>
      <c r="AO1929" t="b">
        <f t="shared" si="372"/>
        <v>0</v>
      </c>
    </row>
    <row r="1930" spans="1:41">
      <c r="A1930" s="33"/>
      <c r="B1930" s="33"/>
      <c r="C1930" s="49"/>
      <c r="D1930" s="49"/>
      <c r="E1930" s="50"/>
      <c r="F1930" s="7"/>
      <c r="G1930" s="50"/>
      <c r="H1930" s="50"/>
      <c r="I1930" s="49"/>
      <c r="J1930" s="54"/>
      <c r="K1930" s="49"/>
      <c r="L1930" s="49"/>
      <c r="M1930" s="41"/>
      <c r="N1930" s="7"/>
      <c r="O1930" s="8" t="str">
        <f t="shared" si="364"/>
        <v xml:space="preserve"> </v>
      </c>
      <c r="P1930" s="8" t="str">
        <f t="shared" si="365"/>
        <v xml:space="preserve"> </v>
      </c>
      <c r="Q1930" s="7"/>
      <c r="R1930" s="6"/>
      <c r="S1930" s="7"/>
      <c r="T1930" s="7"/>
      <c r="U1930" s="7"/>
      <c r="V1930" s="9"/>
      <c r="W1930" s="9"/>
      <c r="X1930" s="9"/>
      <c r="Y1930" s="9"/>
      <c r="Z1930" s="7"/>
      <c r="AA1930" s="7"/>
      <c r="AB1930" s="7"/>
      <c r="AC1930" s="7"/>
      <c r="AD1930" t="str">
        <f>IF('Invulblad per woning'!B1930=0," ","ja")</f>
        <v xml:space="preserve"> </v>
      </c>
      <c r="AE1930" s="10" t="str">
        <f t="shared" si="366"/>
        <v>nee</v>
      </c>
      <c r="AF1930" s="10">
        <f t="shared" si="367"/>
        <v>60</v>
      </c>
      <c r="AG1930" s="10">
        <f t="shared" si="368"/>
        <v>1944</v>
      </c>
      <c r="AH1930">
        <f t="shared" si="362"/>
        <v>0</v>
      </c>
      <c r="AI1930" s="10" t="str">
        <f t="shared" si="363"/>
        <v>nee 60 1944 0</v>
      </c>
      <c r="AJ1930" s="10" t="e">
        <f>_xlfn.XLOOKUP(AI1930,'Hybride Warmtepomp'!F$3:F$165,'Hybride Warmtepomp'!B$3:B$165)</f>
        <v>#N/A</v>
      </c>
      <c r="AK1930" t="str">
        <f t="shared" si="369"/>
        <v/>
      </c>
      <c r="AL1930" t="str">
        <f t="shared" si="373"/>
        <v>nee</v>
      </c>
      <c r="AM1930" t="str">
        <f t="shared" si="370"/>
        <v>nee</v>
      </c>
      <c r="AN1930" t="b">
        <f t="shared" si="371"/>
        <v>0</v>
      </c>
      <c r="AO1930" t="b">
        <f t="shared" si="372"/>
        <v>0</v>
      </c>
    </row>
    <row r="1931" spans="1:41">
      <c r="A1931" s="33"/>
      <c r="B1931" s="33"/>
      <c r="C1931" s="49"/>
      <c r="D1931" s="49"/>
      <c r="E1931" s="50"/>
      <c r="F1931" s="7"/>
      <c r="G1931" s="50"/>
      <c r="H1931" s="50"/>
      <c r="I1931" s="49"/>
      <c r="J1931" s="54"/>
      <c r="K1931" s="49"/>
      <c r="L1931" s="49"/>
      <c r="M1931" s="41"/>
      <c r="N1931" s="7"/>
      <c r="O1931" s="8" t="str">
        <f t="shared" si="364"/>
        <v xml:space="preserve"> </v>
      </c>
      <c r="P1931" s="8" t="str">
        <f t="shared" si="365"/>
        <v xml:space="preserve"> </v>
      </c>
      <c r="Q1931" s="7"/>
      <c r="R1931" s="6"/>
      <c r="S1931" s="7"/>
      <c r="T1931" s="7"/>
      <c r="U1931" s="7"/>
      <c r="V1931" s="9"/>
      <c r="W1931" s="9"/>
      <c r="X1931" s="9"/>
      <c r="Y1931" s="9"/>
      <c r="Z1931" s="7"/>
      <c r="AA1931" s="7"/>
      <c r="AB1931" s="7"/>
      <c r="AC1931" s="7"/>
      <c r="AD1931" t="str">
        <f>IF('Invulblad per woning'!B1931=0," ","ja")</f>
        <v xml:space="preserve"> </v>
      </c>
      <c r="AE1931" s="10" t="str">
        <f t="shared" si="366"/>
        <v>nee</v>
      </c>
      <c r="AF1931" s="10">
        <f t="shared" si="367"/>
        <v>60</v>
      </c>
      <c r="AG1931" s="10">
        <f t="shared" si="368"/>
        <v>1944</v>
      </c>
      <c r="AH1931">
        <f t="shared" si="362"/>
        <v>0</v>
      </c>
      <c r="AI1931" s="10" t="str">
        <f t="shared" si="363"/>
        <v>nee 60 1944 0</v>
      </c>
      <c r="AJ1931" s="10" t="e">
        <f>_xlfn.XLOOKUP(AI1931,'Hybride Warmtepomp'!F$3:F$165,'Hybride Warmtepomp'!B$3:B$165)</f>
        <v>#N/A</v>
      </c>
      <c r="AK1931" t="str">
        <f t="shared" si="369"/>
        <v/>
      </c>
      <c r="AL1931" t="str">
        <f t="shared" si="373"/>
        <v>nee</v>
      </c>
      <c r="AM1931" t="str">
        <f t="shared" si="370"/>
        <v>nee</v>
      </c>
      <c r="AN1931" t="b">
        <f t="shared" si="371"/>
        <v>0</v>
      </c>
      <c r="AO1931" t="b">
        <f t="shared" si="372"/>
        <v>0</v>
      </c>
    </row>
    <row r="1932" spans="1:41">
      <c r="A1932" s="33"/>
      <c r="B1932" s="33"/>
      <c r="C1932" s="49"/>
      <c r="D1932" s="49"/>
      <c r="E1932" s="50"/>
      <c r="F1932" s="7"/>
      <c r="G1932" s="50"/>
      <c r="H1932" s="50"/>
      <c r="I1932" s="49"/>
      <c r="J1932" s="54"/>
      <c r="K1932" s="49"/>
      <c r="L1932" s="49"/>
      <c r="M1932" s="41"/>
      <c r="N1932" s="7"/>
      <c r="O1932" s="8" t="str">
        <f t="shared" si="364"/>
        <v xml:space="preserve"> </v>
      </c>
      <c r="P1932" s="8" t="str">
        <f t="shared" si="365"/>
        <v xml:space="preserve"> </v>
      </c>
      <c r="Q1932" s="7"/>
      <c r="R1932" s="6"/>
      <c r="S1932" s="7"/>
      <c r="T1932" s="7"/>
      <c r="U1932" s="7"/>
      <c r="V1932" s="9"/>
      <c r="W1932" s="9"/>
      <c r="X1932" s="9"/>
      <c r="Y1932" s="9"/>
      <c r="Z1932" s="7"/>
      <c r="AA1932" s="7"/>
      <c r="AB1932" s="7"/>
      <c r="AC1932" s="7"/>
      <c r="AD1932" t="str">
        <f>IF('Invulblad per woning'!B1932=0," ","ja")</f>
        <v xml:space="preserve"> </v>
      </c>
      <c r="AE1932" s="10" t="str">
        <f t="shared" si="366"/>
        <v>nee</v>
      </c>
      <c r="AF1932" s="10">
        <f t="shared" si="367"/>
        <v>60</v>
      </c>
      <c r="AG1932" s="10">
        <f t="shared" si="368"/>
        <v>1944</v>
      </c>
      <c r="AH1932">
        <f t="shared" si="362"/>
        <v>0</v>
      </c>
      <c r="AI1932" s="10" t="str">
        <f t="shared" si="363"/>
        <v>nee 60 1944 0</v>
      </c>
      <c r="AJ1932" s="10" t="e">
        <f>_xlfn.XLOOKUP(AI1932,'Hybride Warmtepomp'!F$3:F$165,'Hybride Warmtepomp'!B$3:B$165)</f>
        <v>#N/A</v>
      </c>
      <c r="AK1932" t="str">
        <f t="shared" si="369"/>
        <v/>
      </c>
      <c r="AL1932" t="str">
        <f t="shared" si="373"/>
        <v>nee</v>
      </c>
      <c r="AM1932" t="str">
        <f t="shared" si="370"/>
        <v>nee</v>
      </c>
      <c r="AN1932" t="b">
        <f t="shared" si="371"/>
        <v>0</v>
      </c>
      <c r="AO1932" t="b">
        <f t="shared" si="372"/>
        <v>0</v>
      </c>
    </row>
    <row r="1933" spans="1:41">
      <c r="A1933" s="33"/>
      <c r="B1933" s="33"/>
      <c r="C1933" s="49"/>
      <c r="D1933" s="49"/>
      <c r="E1933" s="50"/>
      <c r="F1933" s="7"/>
      <c r="G1933" s="50"/>
      <c r="H1933" s="50"/>
      <c r="I1933" s="49"/>
      <c r="J1933" s="54"/>
      <c r="K1933" s="49"/>
      <c r="L1933" s="49"/>
      <c r="M1933" s="41"/>
      <c r="N1933" s="7"/>
      <c r="O1933" s="8" t="str">
        <f t="shared" si="364"/>
        <v xml:space="preserve"> </v>
      </c>
      <c r="P1933" s="8" t="str">
        <f t="shared" si="365"/>
        <v xml:space="preserve"> </v>
      </c>
      <c r="Q1933" s="7"/>
      <c r="R1933" s="6"/>
      <c r="S1933" s="7"/>
      <c r="T1933" s="7"/>
      <c r="U1933" s="7"/>
      <c r="V1933" s="9"/>
      <c r="W1933" s="9"/>
      <c r="X1933" s="9"/>
      <c r="Y1933" s="9"/>
      <c r="Z1933" s="7"/>
      <c r="AA1933" s="7"/>
      <c r="AB1933" s="7"/>
      <c r="AC1933" s="7"/>
      <c r="AD1933" t="str">
        <f>IF('Invulblad per woning'!B1933=0," ","ja")</f>
        <v xml:space="preserve"> </v>
      </c>
      <c r="AE1933" s="10" t="str">
        <f t="shared" si="366"/>
        <v>nee</v>
      </c>
      <c r="AF1933" s="10">
        <f t="shared" si="367"/>
        <v>60</v>
      </c>
      <c r="AG1933" s="10">
        <f t="shared" si="368"/>
        <v>1944</v>
      </c>
      <c r="AH1933">
        <f t="shared" si="362"/>
        <v>0</v>
      </c>
      <c r="AI1933" s="10" t="str">
        <f t="shared" si="363"/>
        <v>nee 60 1944 0</v>
      </c>
      <c r="AJ1933" s="10" t="e">
        <f>_xlfn.XLOOKUP(AI1933,'Hybride Warmtepomp'!F$3:F$165,'Hybride Warmtepomp'!B$3:B$165)</f>
        <v>#N/A</v>
      </c>
      <c r="AK1933" t="str">
        <f t="shared" si="369"/>
        <v/>
      </c>
      <c r="AL1933" t="str">
        <f t="shared" si="373"/>
        <v>nee</v>
      </c>
      <c r="AM1933" t="str">
        <f t="shared" si="370"/>
        <v>nee</v>
      </c>
      <c r="AN1933" t="b">
        <f t="shared" si="371"/>
        <v>0</v>
      </c>
      <c r="AO1933" t="b">
        <f t="shared" si="372"/>
        <v>0</v>
      </c>
    </row>
    <row r="1934" spans="1:41">
      <c r="A1934" s="33"/>
      <c r="B1934" s="33"/>
      <c r="C1934" s="49"/>
      <c r="D1934" s="49"/>
      <c r="E1934" s="50"/>
      <c r="F1934" s="7"/>
      <c r="G1934" s="50"/>
      <c r="H1934" s="50"/>
      <c r="I1934" s="49"/>
      <c r="J1934" s="54"/>
      <c r="K1934" s="49"/>
      <c r="L1934" s="49"/>
      <c r="M1934" s="41"/>
      <c r="N1934" s="7"/>
      <c r="O1934" s="8" t="str">
        <f t="shared" si="364"/>
        <v xml:space="preserve"> </v>
      </c>
      <c r="P1934" s="8" t="str">
        <f t="shared" si="365"/>
        <v xml:space="preserve"> </v>
      </c>
      <c r="Q1934" s="7"/>
      <c r="R1934" s="6"/>
      <c r="S1934" s="7"/>
      <c r="T1934" s="7"/>
      <c r="U1934" s="7"/>
      <c r="V1934" s="9"/>
      <c r="W1934" s="9"/>
      <c r="X1934" s="9"/>
      <c r="Y1934" s="9"/>
      <c r="Z1934" s="7"/>
      <c r="AA1934" s="7"/>
      <c r="AB1934" s="7"/>
      <c r="AC1934" s="7"/>
      <c r="AD1934" t="str">
        <f>IF('Invulblad per woning'!B1934=0," ","ja")</f>
        <v xml:space="preserve"> </v>
      </c>
      <c r="AE1934" s="10" t="str">
        <f t="shared" si="366"/>
        <v>nee</v>
      </c>
      <c r="AF1934" s="10">
        <f t="shared" si="367"/>
        <v>60</v>
      </c>
      <c r="AG1934" s="10">
        <f t="shared" si="368"/>
        <v>1944</v>
      </c>
      <c r="AH1934">
        <f t="shared" si="362"/>
        <v>0</v>
      </c>
      <c r="AI1934" s="10" t="str">
        <f t="shared" si="363"/>
        <v>nee 60 1944 0</v>
      </c>
      <c r="AJ1934" s="10" t="e">
        <f>_xlfn.XLOOKUP(AI1934,'Hybride Warmtepomp'!F$3:F$165,'Hybride Warmtepomp'!B$3:B$165)</f>
        <v>#N/A</v>
      </c>
      <c r="AK1934" t="str">
        <f t="shared" si="369"/>
        <v/>
      </c>
      <c r="AL1934" t="str">
        <f t="shared" si="373"/>
        <v>nee</v>
      </c>
      <c r="AM1934" t="str">
        <f t="shared" si="370"/>
        <v>nee</v>
      </c>
      <c r="AN1934" t="b">
        <f t="shared" si="371"/>
        <v>0</v>
      </c>
      <c r="AO1934" t="b">
        <f t="shared" si="372"/>
        <v>0</v>
      </c>
    </row>
    <row r="1935" spans="1:41">
      <c r="A1935" s="33"/>
      <c r="B1935" s="33"/>
      <c r="C1935" s="49"/>
      <c r="D1935" s="49"/>
      <c r="E1935" s="50"/>
      <c r="F1935" s="7"/>
      <c r="G1935" s="50"/>
      <c r="H1935" s="50"/>
      <c r="I1935" s="49"/>
      <c r="J1935" s="54"/>
      <c r="K1935" s="49"/>
      <c r="L1935" s="49"/>
      <c r="M1935" s="41"/>
      <c r="N1935" s="7"/>
      <c r="O1935" s="8" t="str">
        <f t="shared" si="364"/>
        <v xml:space="preserve"> </v>
      </c>
      <c r="P1935" s="8" t="str">
        <f t="shared" si="365"/>
        <v xml:space="preserve"> </v>
      </c>
      <c r="Q1935" s="7"/>
      <c r="R1935" s="6"/>
      <c r="S1935" s="7"/>
      <c r="T1935" s="7"/>
      <c r="U1935" s="7"/>
      <c r="V1935" s="9"/>
      <c r="W1935" s="9"/>
      <c r="X1935" s="9"/>
      <c r="Y1935" s="9"/>
      <c r="Z1935" s="7"/>
      <c r="AA1935" s="7"/>
      <c r="AB1935" s="7"/>
      <c r="AC1935" s="7"/>
      <c r="AD1935" t="str">
        <f>IF('Invulblad per woning'!B1935=0," ","ja")</f>
        <v xml:space="preserve"> </v>
      </c>
      <c r="AE1935" s="10" t="str">
        <f t="shared" si="366"/>
        <v>nee</v>
      </c>
      <c r="AF1935" s="10">
        <f t="shared" si="367"/>
        <v>60</v>
      </c>
      <c r="AG1935" s="10">
        <f t="shared" si="368"/>
        <v>1944</v>
      </c>
      <c r="AH1935">
        <f t="shared" si="362"/>
        <v>0</v>
      </c>
      <c r="AI1935" s="10" t="str">
        <f t="shared" si="363"/>
        <v>nee 60 1944 0</v>
      </c>
      <c r="AJ1935" s="10" t="e">
        <f>_xlfn.XLOOKUP(AI1935,'Hybride Warmtepomp'!F$3:F$165,'Hybride Warmtepomp'!B$3:B$165)</f>
        <v>#N/A</v>
      </c>
      <c r="AK1935" t="str">
        <f t="shared" si="369"/>
        <v/>
      </c>
      <c r="AL1935" t="str">
        <f t="shared" si="373"/>
        <v>nee</v>
      </c>
      <c r="AM1935" t="str">
        <f t="shared" si="370"/>
        <v>nee</v>
      </c>
      <c r="AN1935" t="b">
        <f t="shared" si="371"/>
        <v>0</v>
      </c>
      <c r="AO1935" t="b">
        <f t="shared" si="372"/>
        <v>0</v>
      </c>
    </row>
    <row r="1936" spans="1:41">
      <c r="A1936" s="33"/>
      <c r="B1936" s="33"/>
      <c r="C1936" s="49"/>
      <c r="D1936" s="49"/>
      <c r="E1936" s="50"/>
      <c r="F1936" s="7"/>
      <c r="G1936" s="50"/>
      <c r="H1936" s="50"/>
      <c r="I1936" s="49"/>
      <c r="J1936" s="54"/>
      <c r="K1936" s="49"/>
      <c r="L1936" s="49"/>
      <c r="M1936" s="41"/>
      <c r="N1936" s="7"/>
      <c r="O1936" s="8" t="str">
        <f t="shared" si="364"/>
        <v xml:space="preserve"> </v>
      </c>
      <c r="P1936" s="8" t="str">
        <f t="shared" si="365"/>
        <v xml:space="preserve"> </v>
      </c>
      <c r="Q1936" s="7"/>
      <c r="R1936" s="6"/>
      <c r="S1936" s="7"/>
      <c r="T1936" s="7"/>
      <c r="U1936" s="7"/>
      <c r="V1936" s="9"/>
      <c r="W1936" s="9"/>
      <c r="X1936" s="9"/>
      <c r="Y1936" s="9"/>
      <c r="Z1936" s="7"/>
      <c r="AA1936" s="7"/>
      <c r="AB1936" s="7"/>
      <c r="AC1936" s="7"/>
      <c r="AD1936" t="str">
        <f>IF('Invulblad per woning'!B1936=0," ","ja")</f>
        <v xml:space="preserve"> </v>
      </c>
      <c r="AE1936" s="10" t="str">
        <f t="shared" si="366"/>
        <v>nee</v>
      </c>
      <c r="AF1936" s="10">
        <f t="shared" si="367"/>
        <v>60</v>
      </c>
      <c r="AG1936" s="10">
        <f t="shared" si="368"/>
        <v>1944</v>
      </c>
      <c r="AH1936">
        <f t="shared" si="362"/>
        <v>0</v>
      </c>
      <c r="AI1936" s="10" t="str">
        <f t="shared" si="363"/>
        <v>nee 60 1944 0</v>
      </c>
      <c r="AJ1936" s="10" t="e">
        <f>_xlfn.XLOOKUP(AI1936,'Hybride Warmtepomp'!F$3:F$165,'Hybride Warmtepomp'!B$3:B$165)</f>
        <v>#N/A</v>
      </c>
      <c r="AK1936" t="str">
        <f t="shared" si="369"/>
        <v/>
      </c>
      <c r="AL1936" t="str">
        <f t="shared" si="373"/>
        <v>nee</v>
      </c>
      <c r="AM1936" t="str">
        <f t="shared" si="370"/>
        <v>nee</v>
      </c>
      <c r="AN1936" t="b">
        <f t="shared" si="371"/>
        <v>0</v>
      </c>
      <c r="AO1936" t="b">
        <f t="shared" si="372"/>
        <v>0</v>
      </c>
    </row>
    <row r="1937" spans="1:41">
      <c r="A1937" s="33"/>
      <c r="B1937" s="33"/>
      <c r="C1937" s="49"/>
      <c r="D1937" s="49"/>
      <c r="E1937" s="50"/>
      <c r="F1937" s="7"/>
      <c r="G1937" s="50"/>
      <c r="H1937" s="50"/>
      <c r="I1937" s="49"/>
      <c r="J1937" s="54"/>
      <c r="K1937" s="49"/>
      <c r="L1937" s="49"/>
      <c r="M1937" s="41"/>
      <c r="N1937" s="7"/>
      <c r="O1937" s="8" t="str">
        <f t="shared" si="364"/>
        <v xml:space="preserve"> </v>
      </c>
      <c r="P1937" s="8" t="str">
        <f t="shared" si="365"/>
        <v xml:space="preserve"> </v>
      </c>
      <c r="Q1937" s="7"/>
      <c r="R1937" s="6"/>
      <c r="S1937" s="7"/>
      <c r="T1937" s="7"/>
      <c r="U1937" s="7"/>
      <c r="V1937" s="9"/>
      <c r="W1937" s="9"/>
      <c r="X1937" s="9"/>
      <c r="Y1937" s="9"/>
      <c r="Z1937" s="7"/>
      <c r="AA1937" s="7"/>
      <c r="AB1937" s="7"/>
      <c r="AC1937" s="7"/>
      <c r="AD1937" t="str">
        <f>IF('Invulblad per woning'!B1937=0," ","ja")</f>
        <v xml:space="preserve"> </v>
      </c>
      <c r="AE1937" s="10" t="str">
        <f t="shared" si="366"/>
        <v>nee</v>
      </c>
      <c r="AF1937" s="10">
        <f t="shared" si="367"/>
        <v>60</v>
      </c>
      <c r="AG1937" s="10">
        <f t="shared" si="368"/>
        <v>1944</v>
      </c>
      <c r="AH1937">
        <f t="shared" si="362"/>
        <v>0</v>
      </c>
      <c r="AI1937" s="10" t="str">
        <f t="shared" si="363"/>
        <v>nee 60 1944 0</v>
      </c>
      <c r="AJ1937" s="10" t="e">
        <f>_xlfn.XLOOKUP(AI1937,'Hybride Warmtepomp'!F$3:F$165,'Hybride Warmtepomp'!B$3:B$165)</f>
        <v>#N/A</v>
      </c>
      <c r="AK1937" t="str">
        <f t="shared" si="369"/>
        <v/>
      </c>
      <c r="AL1937" t="str">
        <f t="shared" si="373"/>
        <v>nee</v>
      </c>
      <c r="AM1937" t="str">
        <f t="shared" si="370"/>
        <v>nee</v>
      </c>
      <c r="AN1937" t="b">
        <f t="shared" si="371"/>
        <v>0</v>
      </c>
      <c r="AO1937" t="b">
        <f t="shared" si="372"/>
        <v>0</v>
      </c>
    </row>
    <row r="1938" spans="1:41">
      <c r="A1938" s="33"/>
      <c r="B1938" s="33"/>
      <c r="C1938" s="49"/>
      <c r="D1938" s="49"/>
      <c r="E1938" s="50"/>
      <c r="F1938" s="7"/>
      <c r="G1938" s="50"/>
      <c r="H1938" s="50"/>
      <c r="I1938" s="49"/>
      <c r="J1938" s="54"/>
      <c r="K1938" s="49"/>
      <c r="L1938" s="49"/>
      <c r="M1938" s="41"/>
      <c r="N1938" s="7"/>
      <c r="O1938" s="8" t="str">
        <f t="shared" si="364"/>
        <v xml:space="preserve"> </v>
      </c>
      <c r="P1938" s="8" t="str">
        <f t="shared" si="365"/>
        <v xml:space="preserve"> </v>
      </c>
      <c r="Q1938" s="7"/>
      <c r="R1938" s="6"/>
      <c r="S1938" s="7"/>
      <c r="T1938" s="7"/>
      <c r="U1938" s="7"/>
      <c r="V1938" s="9"/>
      <c r="W1938" s="9"/>
      <c r="X1938" s="9"/>
      <c r="Y1938" s="9"/>
      <c r="Z1938" s="7"/>
      <c r="AA1938" s="7"/>
      <c r="AB1938" s="7"/>
      <c r="AC1938" s="7"/>
      <c r="AD1938" t="str">
        <f>IF('Invulblad per woning'!B1938=0," ","ja")</f>
        <v xml:space="preserve"> </v>
      </c>
      <c r="AE1938" s="10" t="str">
        <f t="shared" si="366"/>
        <v>nee</v>
      </c>
      <c r="AF1938" s="10">
        <f t="shared" si="367"/>
        <v>60</v>
      </c>
      <c r="AG1938" s="10">
        <f t="shared" si="368"/>
        <v>1944</v>
      </c>
      <c r="AH1938">
        <f t="shared" si="362"/>
        <v>0</v>
      </c>
      <c r="AI1938" s="10" t="str">
        <f t="shared" si="363"/>
        <v>nee 60 1944 0</v>
      </c>
      <c r="AJ1938" s="10" t="e">
        <f>_xlfn.XLOOKUP(AI1938,'Hybride Warmtepomp'!F$3:F$165,'Hybride Warmtepomp'!B$3:B$165)</f>
        <v>#N/A</v>
      </c>
      <c r="AK1938" t="str">
        <f t="shared" si="369"/>
        <v/>
      </c>
      <c r="AL1938" t="str">
        <f t="shared" si="373"/>
        <v>nee</v>
      </c>
      <c r="AM1938" t="str">
        <f t="shared" si="370"/>
        <v>nee</v>
      </c>
      <c r="AN1938" t="b">
        <f t="shared" si="371"/>
        <v>0</v>
      </c>
      <c r="AO1938" t="b">
        <f t="shared" si="372"/>
        <v>0</v>
      </c>
    </row>
    <row r="1939" spans="1:41">
      <c r="A1939" s="33"/>
      <c r="B1939" s="33"/>
      <c r="C1939" s="49"/>
      <c r="D1939" s="49"/>
      <c r="E1939" s="50"/>
      <c r="F1939" s="7"/>
      <c r="G1939" s="50"/>
      <c r="H1939" s="50"/>
      <c r="I1939" s="49"/>
      <c r="J1939" s="54"/>
      <c r="K1939" s="49"/>
      <c r="L1939" s="49"/>
      <c r="M1939" s="41"/>
      <c r="N1939" s="7"/>
      <c r="O1939" s="8" t="str">
        <f t="shared" si="364"/>
        <v xml:space="preserve"> </v>
      </c>
      <c r="P1939" s="8" t="str">
        <f t="shared" si="365"/>
        <v xml:space="preserve"> </v>
      </c>
      <c r="Q1939" s="7"/>
      <c r="R1939" s="6"/>
      <c r="S1939" s="7"/>
      <c r="T1939" s="7"/>
      <c r="U1939" s="7"/>
      <c r="V1939" s="9"/>
      <c r="W1939" s="9"/>
      <c r="X1939" s="9"/>
      <c r="Y1939" s="9"/>
      <c r="Z1939" s="7"/>
      <c r="AA1939" s="7"/>
      <c r="AB1939" s="7"/>
      <c r="AC1939" s="7"/>
      <c r="AD1939" t="str">
        <f>IF('Invulblad per woning'!B1939=0," ","ja")</f>
        <v xml:space="preserve"> </v>
      </c>
      <c r="AE1939" s="10" t="str">
        <f t="shared" si="366"/>
        <v>nee</v>
      </c>
      <c r="AF1939" s="10">
        <f t="shared" si="367"/>
        <v>60</v>
      </c>
      <c r="AG1939" s="10">
        <f t="shared" si="368"/>
        <v>1944</v>
      </c>
      <c r="AH1939">
        <f t="shared" si="362"/>
        <v>0</v>
      </c>
      <c r="AI1939" s="10" t="str">
        <f t="shared" si="363"/>
        <v>nee 60 1944 0</v>
      </c>
      <c r="AJ1939" s="10" t="e">
        <f>_xlfn.XLOOKUP(AI1939,'Hybride Warmtepomp'!F$3:F$165,'Hybride Warmtepomp'!B$3:B$165)</f>
        <v>#N/A</v>
      </c>
      <c r="AK1939" t="str">
        <f t="shared" si="369"/>
        <v/>
      </c>
      <c r="AL1939" t="str">
        <f t="shared" si="373"/>
        <v>nee</v>
      </c>
      <c r="AM1939" t="str">
        <f t="shared" si="370"/>
        <v>nee</v>
      </c>
      <c r="AN1939" t="b">
        <f t="shared" si="371"/>
        <v>0</v>
      </c>
      <c r="AO1939" t="b">
        <f t="shared" si="372"/>
        <v>0</v>
      </c>
    </row>
    <row r="1940" spans="1:41">
      <c r="A1940" s="33"/>
      <c r="B1940" s="33"/>
      <c r="C1940" s="49"/>
      <c r="D1940" s="49"/>
      <c r="E1940" s="50"/>
      <c r="F1940" s="7"/>
      <c r="G1940" s="50"/>
      <c r="H1940" s="50"/>
      <c r="I1940" s="49"/>
      <c r="J1940" s="54"/>
      <c r="K1940" s="49"/>
      <c r="L1940" s="49"/>
      <c r="M1940" s="41"/>
      <c r="N1940" s="7"/>
      <c r="O1940" s="8" t="str">
        <f t="shared" si="364"/>
        <v xml:space="preserve"> </v>
      </c>
      <c r="P1940" s="8" t="str">
        <f t="shared" si="365"/>
        <v xml:space="preserve"> </v>
      </c>
      <c r="Q1940" s="7"/>
      <c r="R1940" s="6"/>
      <c r="S1940" s="7"/>
      <c r="T1940" s="7"/>
      <c r="U1940" s="7"/>
      <c r="V1940" s="9"/>
      <c r="W1940" s="9"/>
      <c r="X1940" s="9"/>
      <c r="Y1940" s="9"/>
      <c r="Z1940" s="7"/>
      <c r="AA1940" s="7"/>
      <c r="AB1940" s="7"/>
      <c r="AC1940" s="7"/>
      <c r="AD1940" t="str">
        <f>IF('Invulblad per woning'!B1940=0," ","ja")</f>
        <v xml:space="preserve"> </v>
      </c>
      <c r="AE1940" s="10" t="str">
        <f t="shared" si="366"/>
        <v>nee</v>
      </c>
      <c r="AF1940" s="10">
        <f t="shared" si="367"/>
        <v>60</v>
      </c>
      <c r="AG1940" s="10">
        <f t="shared" si="368"/>
        <v>1944</v>
      </c>
      <c r="AH1940">
        <f t="shared" si="362"/>
        <v>0</v>
      </c>
      <c r="AI1940" s="10" t="str">
        <f t="shared" si="363"/>
        <v>nee 60 1944 0</v>
      </c>
      <c r="AJ1940" s="10" t="e">
        <f>_xlfn.XLOOKUP(AI1940,'Hybride Warmtepomp'!F$3:F$165,'Hybride Warmtepomp'!B$3:B$165)</f>
        <v>#N/A</v>
      </c>
      <c r="AK1940" t="str">
        <f t="shared" si="369"/>
        <v/>
      </c>
      <c r="AL1940" t="str">
        <f t="shared" si="373"/>
        <v>nee</v>
      </c>
      <c r="AM1940" t="str">
        <f t="shared" si="370"/>
        <v>nee</v>
      </c>
      <c r="AN1940" t="b">
        <f t="shared" si="371"/>
        <v>0</v>
      </c>
      <c r="AO1940" t="b">
        <f t="shared" si="372"/>
        <v>0</v>
      </c>
    </row>
    <row r="1941" spans="1:41">
      <c r="A1941" s="33"/>
      <c r="B1941" s="33"/>
      <c r="C1941" s="49"/>
      <c r="D1941" s="49"/>
      <c r="E1941" s="50"/>
      <c r="F1941" s="7"/>
      <c r="G1941" s="50"/>
      <c r="H1941" s="50"/>
      <c r="I1941" s="49"/>
      <c r="J1941" s="54"/>
      <c r="K1941" s="49"/>
      <c r="L1941" s="49"/>
      <c r="M1941" s="41"/>
      <c r="N1941" s="7"/>
      <c r="O1941" s="8" t="str">
        <f t="shared" si="364"/>
        <v xml:space="preserve"> </v>
      </c>
      <c r="P1941" s="8" t="str">
        <f t="shared" si="365"/>
        <v xml:space="preserve"> </v>
      </c>
      <c r="Q1941" s="7"/>
      <c r="R1941" s="6"/>
      <c r="S1941" s="7"/>
      <c r="T1941" s="7"/>
      <c r="U1941" s="7"/>
      <c r="V1941" s="9"/>
      <c r="W1941" s="9"/>
      <c r="X1941" s="9"/>
      <c r="Y1941" s="9"/>
      <c r="Z1941" s="7"/>
      <c r="AA1941" s="7"/>
      <c r="AB1941" s="7"/>
      <c r="AC1941" s="7"/>
      <c r="AD1941" t="str">
        <f>IF('Invulblad per woning'!B1941=0," ","ja")</f>
        <v xml:space="preserve"> </v>
      </c>
      <c r="AE1941" s="10" t="str">
        <f t="shared" si="366"/>
        <v>nee</v>
      </c>
      <c r="AF1941" s="10">
        <f t="shared" si="367"/>
        <v>60</v>
      </c>
      <c r="AG1941" s="10">
        <f t="shared" si="368"/>
        <v>1944</v>
      </c>
      <c r="AH1941">
        <f t="shared" si="362"/>
        <v>0</v>
      </c>
      <c r="AI1941" s="10" t="str">
        <f t="shared" si="363"/>
        <v>nee 60 1944 0</v>
      </c>
      <c r="AJ1941" s="10" t="e">
        <f>_xlfn.XLOOKUP(AI1941,'Hybride Warmtepomp'!F$3:F$165,'Hybride Warmtepomp'!B$3:B$165)</f>
        <v>#N/A</v>
      </c>
      <c r="AK1941" t="str">
        <f t="shared" si="369"/>
        <v/>
      </c>
      <c r="AL1941" t="str">
        <f t="shared" si="373"/>
        <v>nee</v>
      </c>
      <c r="AM1941" t="str">
        <f t="shared" si="370"/>
        <v>nee</v>
      </c>
      <c r="AN1941" t="b">
        <f t="shared" si="371"/>
        <v>0</v>
      </c>
      <c r="AO1941" t="b">
        <f t="shared" si="372"/>
        <v>0</v>
      </c>
    </row>
    <row r="1942" spans="1:41">
      <c r="A1942" s="33"/>
      <c r="B1942" s="33"/>
      <c r="C1942" s="49"/>
      <c r="D1942" s="49"/>
      <c r="E1942" s="50"/>
      <c r="F1942" s="7"/>
      <c r="G1942" s="50"/>
      <c r="H1942" s="50"/>
      <c r="I1942" s="49"/>
      <c r="J1942" s="54"/>
      <c r="K1942" s="49"/>
      <c r="L1942" s="49"/>
      <c r="M1942" s="41"/>
      <c r="N1942" s="7"/>
      <c r="O1942" s="8" t="str">
        <f t="shared" si="364"/>
        <v xml:space="preserve"> </v>
      </c>
      <c r="P1942" s="8" t="str">
        <f t="shared" si="365"/>
        <v xml:space="preserve"> </v>
      </c>
      <c r="Q1942" s="7"/>
      <c r="R1942" s="6"/>
      <c r="S1942" s="7"/>
      <c r="T1942" s="7"/>
      <c r="U1942" s="7"/>
      <c r="V1942" s="9"/>
      <c r="W1942" s="9"/>
      <c r="X1942" s="9"/>
      <c r="Y1942" s="9"/>
      <c r="Z1942" s="7"/>
      <c r="AA1942" s="7"/>
      <c r="AB1942" s="7"/>
      <c r="AC1942" s="7"/>
      <c r="AD1942" t="str">
        <f>IF('Invulblad per woning'!B1942=0," ","ja")</f>
        <v xml:space="preserve"> </v>
      </c>
      <c r="AE1942" s="10" t="str">
        <f t="shared" si="366"/>
        <v>nee</v>
      </c>
      <c r="AF1942" s="10">
        <f t="shared" si="367"/>
        <v>60</v>
      </c>
      <c r="AG1942" s="10">
        <f t="shared" si="368"/>
        <v>1944</v>
      </c>
      <c r="AH1942">
        <f t="shared" si="362"/>
        <v>0</v>
      </c>
      <c r="AI1942" s="10" t="str">
        <f t="shared" si="363"/>
        <v>nee 60 1944 0</v>
      </c>
      <c r="AJ1942" s="10" t="e">
        <f>_xlfn.XLOOKUP(AI1942,'Hybride Warmtepomp'!F$3:F$165,'Hybride Warmtepomp'!B$3:B$165)</f>
        <v>#N/A</v>
      </c>
      <c r="AK1942" t="str">
        <f t="shared" si="369"/>
        <v/>
      </c>
      <c r="AL1942" t="str">
        <f t="shared" si="373"/>
        <v>nee</v>
      </c>
      <c r="AM1942" t="str">
        <f t="shared" si="370"/>
        <v>nee</v>
      </c>
      <c r="AN1942" t="b">
        <f t="shared" si="371"/>
        <v>0</v>
      </c>
      <c r="AO1942" t="b">
        <f t="shared" si="372"/>
        <v>0</v>
      </c>
    </row>
    <row r="1943" spans="1:41">
      <c r="A1943" s="33"/>
      <c r="B1943" s="33"/>
      <c r="C1943" s="49"/>
      <c r="D1943" s="49"/>
      <c r="E1943" s="50"/>
      <c r="F1943" s="7"/>
      <c r="G1943" s="50"/>
      <c r="H1943" s="50"/>
      <c r="I1943" s="49"/>
      <c r="J1943" s="54"/>
      <c r="K1943" s="49"/>
      <c r="L1943" s="49"/>
      <c r="M1943" s="41"/>
      <c r="N1943" s="7"/>
      <c r="O1943" s="8" t="str">
        <f t="shared" si="364"/>
        <v xml:space="preserve"> </v>
      </c>
      <c r="P1943" s="8" t="str">
        <f t="shared" si="365"/>
        <v xml:space="preserve"> </v>
      </c>
      <c r="Q1943" s="7"/>
      <c r="R1943" s="6"/>
      <c r="S1943" s="7"/>
      <c r="T1943" s="7"/>
      <c r="U1943" s="7"/>
      <c r="V1943" s="9"/>
      <c r="W1943" s="9"/>
      <c r="X1943" s="9"/>
      <c r="Y1943" s="9"/>
      <c r="Z1943" s="7"/>
      <c r="AA1943" s="7"/>
      <c r="AB1943" s="7"/>
      <c r="AC1943" s="7"/>
      <c r="AD1943" t="str">
        <f>IF('Invulblad per woning'!B1943=0," ","ja")</f>
        <v xml:space="preserve"> </v>
      </c>
      <c r="AE1943" s="10" t="str">
        <f t="shared" si="366"/>
        <v>nee</v>
      </c>
      <c r="AF1943" s="10">
        <f t="shared" si="367"/>
        <v>60</v>
      </c>
      <c r="AG1943" s="10">
        <f t="shared" si="368"/>
        <v>1944</v>
      </c>
      <c r="AH1943">
        <f t="shared" si="362"/>
        <v>0</v>
      </c>
      <c r="AI1943" s="10" t="str">
        <f t="shared" si="363"/>
        <v>nee 60 1944 0</v>
      </c>
      <c r="AJ1943" s="10" t="e">
        <f>_xlfn.XLOOKUP(AI1943,'Hybride Warmtepomp'!F$3:F$165,'Hybride Warmtepomp'!B$3:B$165)</f>
        <v>#N/A</v>
      </c>
      <c r="AK1943" t="str">
        <f t="shared" si="369"/>
        <v/>
      </c>
      <c r="AL1943" t="str">
        <f t="shared" si="373"/>
        <v>nee</v>
      </c>
      <c r="AM1943" t="str">
        <f t="shared" si="370"/>
        <v>nee</v>
      </c>
      <c r="AN1943" t="b">
        <f t="shared" si="371"/>
        <v>0</v>
      </c>
      <c r="AO1943" t="b">
        <f t="shared" si="372"/>
        <v>0</v>
      </c>
    </row>
    <row r="1944" spans="1:41">
      <c r="A1944" s="33"/>
      <c r="B1944" s="33"/>
      <c r="C1944" s="49"/>
      <c r="D1944" s="49"/>
      <c r="E1944" s="50"/>
      <c r="F1944" s="7"/>
      <c r="G1944" s="50"/>
      <c r="H1944" s="50"/>
      <c r="I1944" s="49"/>
      <c r="J1944" s="54"/>
      <c r="K1944" s="49"/>
      <c r="L1944" s="49"/>
      <c r="M1944" s="41"/>
      <c r="N1944" s="7"/>
      <c r="O1944" s="8" t="str">
        <f t="shared" si="364"/>
        <v xml:space="preserve"> </v>
      </c>
      <c r="P1944" s="8" t="str">
        <f t="shared" si="365"/>
        <v xml:space="preserve"> </v>
      </c>
      <c r="Q1944" s="7"/>
      <c r="R1944" s="6"/>
      <c r="S1944" s="7"/>
      <c r="T1944" s="7"/>
      <c r="U1944" s="7"/>
      <c r="V1944" s="9"/>
      <c r="W1944" s="9"/>
      <c r="X1944" s="9"/>
      <c r="Y1944" s="9"/>
      <c r="Z1944" s="7"/>
      <c r="AA1944" s="7"/>
      <c r="AB1944" s="7"/>
      <c r="AC1944" s="7"/>
      <c r="AD1944" t="str">
        <f>IF('Invulblad per woning'!B1944=0," ","ja")</f>
        <v xml:space="preserve"> </v>
      </c>
      <c r="AE1944" s="10" t="str">
        <f t="shared" si="366"/>
        <v>nee</v>
      </c>
      <c r="AF1944" s="10">
        <f t="shared" si="367"/>
        <v>60</v>
      </c>
      <c r="AG1944" s="10">
        <f t="shared" si="368"/>
        <v>1944</v>
      </c>
      <c r="AH1944">
        <f t="shared" si="362"/>
        <v>0</v>
      </c>
      <c r="AI1944" s="10" t="str">
        <f t="shared" si="363"/>
        <v>nee 60 1944 0</v>
      </c>
      <c r="AJ1944" s="10" t="e">
        <f>_xlfn.XLOOKUP(AI1944,'Hybride Warmtepomp'!F$3:F$165,'Hybride Warmtepomp'!B$3:B$165)</f>
        <v>#N/A</v>
      </c>
      <c r="AK1944" t="str">
        <f t="shared" si="369"/>
        <v/>
      </c>
      <c r="AL1944" t="str">
        <f t="shared" si="373"/>
        <v>nee</v>
      </c>
      <c r="AM1944" t="str">
        <f t="shared" si="370"/>
        <v>nee</v>
      </c>
      <c r="AN1944" t="b">
        <f t="shared" si="371"/>
        <v>0</v>
      </c>
      <c r="AO1944" t="b">
        <f t="shared" si="372"/>
        <v>0</v>
      </c>
    </row>
    <row r="1945" spans="1:41">
      <c r="A1945" s="33"/>
      <c r="B1945" s="33"/>
      <c r="C1945" s="49"/>
      <c r="D1945" s="49"/>
      <c r="E1945" s="50"/>
      <c r="F1945" s="7"/>
      <c r="G1945" s="50"/>
      <c r="H1945" s="50"/>
      <c r="I1945" s="49"/>
      <c r="J1945" s="54"/>
      <c r="K1945" s="49"/>
      <c r="L1945" s="49"/>
      <c r="M1945" s="41"/>
      <c r="N1945" s="7"/>
      <c r="O1945" s="8" t="str">
        <f t="shared" si="364"/>
        <v xml:space="preserve"> </v>
      </c>
      <c r="P1945" s="8" t="str">
        <f t="shared" si="365"/>
        <v xml:space="preserve"> </v>
      </c>
      <c r="Q1945" s="7"/>
      <c r="R1945" s="6"/>
      <c r="S1945" s="7"/>
      <c r="T1945" s="7"/>
      <c r="U1945" s="7"/>
      <c r="V1945" s="9"/>
      <c r="W1945" s="9"/>
      <c r="X1945" s="9"/>
      <c r="Y1945" s="9"/>
      <c r="Z1945" s="7"/>
      <c r="AA1945" s="7"/>
      <c r="AB1945" s="7"/>
      <c r="AC1945" s="7"/>
      <c r="AD1945" t="str">
        <f>IF('Invulblad per woning'!B1945=0," ","ja")</f>
        <v xml:space="preserve"> </v>
      </c>
      <c r="AE1945" s="10" t="str">
        <f t="shared" si="366"/>
        <v>nee</v>
      </c>
      <c r="AF1945" s="10">
        <f t="shared" si="367"/>
        <v>60</v>
      </c>
      <c r="AG1945" s="10">
        <f t="shared" si="368"/>
        <v>1944</v>
      </c>
      <c r="AH1945">
        <f t="shared" ref="AH1945:AH2008" si="374">Q1945</f>
        <v>0</v>
      </c>
      <c r="AI1945" s="10" t="str">
        <f t="shared" ref="AI1945:AI2008" si="375">_xlfn.CONCAT(AE1945," ",AF1945," ",AG1945," ",AH1945)</f>
        <v>nee 60 1944 0</v>
      </c>
      <c r="AJ1945" s="10" t="e">
        <f>_xlfn.XLOOKUP(AI1945,'Hybride Warmtepomp'!F$3:F$165,'Hybride Warmtepomp'!B$3:B$165)</f>
        <v>#N/A</v>
      </c>
      <c r="AK1945" t="str">
        <f t="shared" si="369"/>
        <v/>
      </c>
      <c r="AL1945" t="str">
        <f t="shared" si="373"/>
        <v>nee</v>
      </c>
      <c r="AM1945" t="str">
        <f t="shared" si="370"/>
        <v>nee</v>
      </c>
      <c r="AN1945" t="b">
        <f t="shared" si="371"/>
        <v>0</v>
      </c>
      <c r="AO1945" t="b">
        <f t="shared" si="372"/>
        <v>0</v>
      </c>
    </row>
    <row r="1946" spans="1:41">
      <c r="A1946" s="33"/>
      <c r="B1946" s="33"/>
      <c r="C1946" s="49"/>
      <c r="D1946" s="49"/>
      <c r="E1946" s="50"/>
      <c r="F1946" s="7"/>
      <c r="G1946" s="50"/>
      <c r="H1946" s="50"/>
      <c r="I1946" s="49"/>
      <c r="J1946" s="54"/>
      <c r="K1946" s="49"/>
      <c r="L1946" s="49"/>
      <c r="M1946" s="41"/>
      <c r="N1946" s="7"/>
      <c r="O1946" s="8" t="str">
        <f t="shared" si="364"/>
        <v xml:space="preserve"> </v>
      </c>
      <c r="P1946" s="8" t="str">
        <f t="shared" si="365"/>
        <v xml:space="preserve"> </v>
      </c>
      <c r="Q1946" s="7"/>
      <c r="R1946" s="6"/>
      <c r="S1946" s="7"/>
      <c r="T1946" s="7"/>
      <c r="U1946" s="7"/>
      <c r="V1946" s="9"/>
      <c r="W1946" s="9"/>
      <c r="X1946" s="9"/>
      <c r="Y1946" s="9"/>
      <c r="Z1946" s="7"/>
      <c r="AA1946" s="7"/>
      <c r="AB1946" s="7"/>
      <c r="AC1946" s="7"/>
      <c r="AD1946" t="str">
        <f>IF('Invulblad per woning'!B1946=0," ","ja")</f>
        <v xml:space="preserve"> </v>
      </c>
      <c r="AE1946" s="10" t="str">
        <f t="shared" si="366"/>
        <v>nee</v>
      </c>
      <c r="AF1946" s="10">
        <f t="shared" si="367"/>
        <v>60</v>
      </c>
      <c r="AG1946" s="10">
        <f t="shared" si="368"/>
        <v>1944</v>
      </c>
      <c r="AH1946">
        <f t="shared" si="374"/>
        <v>0</v>
      </c>
      <c r="AI1946" s="10" t="str">
        <f t="shared" si="375"/>
        <v>nee 60 1944 0</v>
      </c>
      <c r="AJ1946" s="10" t="e">
        <f>_xlfn.XLOOKUP(AI1946,'Hybride Warmtepomp'!F$3:F$165,'Hybride Warmtepomp'!B$3:B$165)</f>
        <v>#N/A</v>
      </c>
      <c r="AK1946" t="str">
        <f t="shared" si="369"/>
        <v/>
      </c>
      <c r="AL1946" t="str">
        <f t="shared" si="373"/>
        <v>nee</v>
      </c>
      <c r="AM1946" t="str">
        <f t="shared" si="370"/>
        <v>nee</v>
      </c>
      <c r="AN1946" t="b">
        <f t="shared" si="371"/>
        <v>0</v>
      </c>
      <c r="AO1946" t="b">
        <f t="shared" si="372"/>
        <v>0</v>
      </c>
    </row>
    <row r="1947" spans="1:41">
      <c r="A1947" s="33"/>
      <c r="B1947" s="33"/>
      <c r="C1947" s="49"/>
      <c r="D1947" s="49"/>
      <c r="E1947" s="50"/>
      <c r="F1947" s="7"/>
      <c r="G1947" s="50"/>
      <c r="H1947" s="50"/>
      <c r="I1947" s="49"/>
      <c r="J1947" s="54"/>
      <c r="K1947" s="49"/>
      <c r="L1947" s="49"/>
      <c r="M1947" s="41"/>
      <c r="N1947" s="7"/>
      <c r="O1947" s="8" t="str">
        <f t="shared" si="364"/>
        <v xml:space="preserve"> </v>
      </c>
      <c r="P1947" s="8" t="str">
        <f t="shared" si="365"/>
        <v xml:space="preserve"> </v>
      </c>
      <c r="Q1947" s="7"/>
      <c r="R1947" s="6"/>
      <c r="S1947" s="7"/>
      <c r="T1947" s="7"/>
      <c r="U1947" s="7"/>
      <c r="V1947" s="9"/>
      <c r="W1947" s="9"/>
      <c r="X1947" s="9"/>
      <c r="Y1947" s="9"/>
      <c r="Z1947" s="7"/>
      <c r="AA1947" s="7"/>
      <c r="AB1947" s="7"/>
      <c r="AC1947" s="7"/>
      <c r="AD1947" t="str">
        <f>IF('Invulblad per woning'!B1947=0," ","ja")</f>
        <v xml:space="preserve"> </v>
      </c>
      <c r="AE1947" s="10" t="str">
        <f t="shared" si="366"/>
        <v>nee</v>
      </c>
      <c r="AF1947" s="10">
        <f t="shared" si="367"/>
        <v>60</v>
      </c>
      <c r="AG1947" s="10">
        <f t="shared" si="368"/>
        <v>1944</v>
      </c>
      <c r="AH1947">
        <f t="shared" si="374"/>
        <v>0</v>
      </c>
      <c r="AI1947" s="10" t="str">
        <f t="shared" si="375"/>
        <v>nee 60 1944 0</v>
      </c>
      <c r="AJ1947" s="10" t="e">
        <f>_xlfn.XLOOKUP(AI1947,'Hybride Warmtepomp'!F$3:F$165,'Hybride Warmtepomp'!B$3:B$165)</f>
        <v>#N/A</v>
      </c>
      <c r="AK1947" t="str">
        <f t="shared" si="369"/>
        <v/>
      </c>
      <c r="AL1947" t="str">
        <f t="shared" si="373"/>
        <v>nee</v>
      </c>
      <c r="AM1947" t="str">
        <f t="shared" si="370"/>
        <v>nee</v>
      </c>
      <c r="AN1947" t="b">
        <f t="shared" si="371"/>
        <v>0</v>
      </c>
      <c r="AO1947" t="b">
        <f t="shared" si="372"/>
        <v>0</v>
      </c>
    </row>
    <row r="1948" spans="1:41">
      <c r="A1948" s="33"/>
      <c r="B1948" s="33"/>
      <c r="C1948" s="49"/>
      <c r="D1948" s="49"/>
      <c r="E1948" s="50"/>
      <c r="F1948" s="7"/>
      <c r="G1948" s="50"/>
      <c r="H1948" s="50"/>
      <c r="I1948" s="49"/>
      <c r="J1948" s="54"/>
      <c r="K1948" s="49"/>
      <c r="L1948" s="49"/>
      <c r="M1948" s="41"/>
      <c r="N1948" s="7"/>
      <c r="O1948" s="8" t="str">
        <f t="shared" si="364"/>
        <v xml:space="preserve"> </v>
      </c>
      <c r="P1948" s="8" t="str">
        <f t="shared" si="365"/>
        <v xml:space="preserve"> </v>
      </c>
      <c r="Q1948" s="7"/>
      <c r="R1948" s="6"/>
      <c r="S1948" s="7"/>
      <c r="T1948" s="7"/>
      <c r="U1948" s="7"/>
      <c r="V1948" s="9"/>
      <c r="W1948" s="9"/>
      <c r="X1948" s="9"/>
      <c r="Y1948" s="9"/>
      <c r="Z1948" s="7"/>
      <c r="AA1948" s="7"/>
      <c r="AB1948" s="7"/>
      <c r="AC1948" s="7"/>
      <c r="AD1948" t="str">
        <f>IF('Invulblad per woning'!B1948=0," ","ja")</f>
        <v xml:space="preserve"> </v>
      </c>
      <c r="AE1948" s="10" t="str">
        <f t="shared" si="366"/>
        <v>nee</v>
      </c>
      <c r="AF1948" s="10">
        <f t="shared" si="367"/>
        <v>60</v>
      </c>
      <c r="AG1948" s="10">
        <f t="shared" si="368"/>
        <v>1944</v>
      </c>
      <c r="AH1948">
        <f t="shared" si="374"/>
        <v>0</v>
      </c>
      <c r="AI1948" s="10" t="str">
        <f t="shared" si="375"/>
        <v>nee 60 1944 0</v>
      </c>
      <c r="AJ1948" s="10" t="e">
        <f>_xlfn.XLOOKUP(AI1948,'Hybride Warmtepomp'!F$3:F$165,'Hybride Warmtepomp'!B$3:B$165)</f>
        <v>#N/A</v>
      </c>
      <c r="AK1948" t="str">
        <f t="shared" si="369"/>
        <v/>
      </c>
      <c r="AL1948" t="str">
        <f t="shared" si="373"/>
        <v>nee</v>
      </c>
      <c r="AM1948" t="str">
        <f t="shared" si="370"/>
        <v>nee</v>
      </c>
      <c r="AN1948" t="b">
        <f t="shared" si="371"/>
        <v>0</v>
      </c>
      <c r="AO1948" t="b">
        <f t="shared" si="372"/>
        <v>0</v>
      </c>
    </row>
    <row r="1949" spans="1:41">
      <c r="A1949" s="33"/>
      <c r="B1949" s="33"/>
      <c r="C1949" s="49"/>
      <c r="D1949" s="49"/>
      <c r="E1949" s="50"/>
      <c r="F1949" s="7"/>
      <c r="G1949" s="50"/>
      <c r="H1949" s="50"/>
      <c r="I1949" s="49"/>
      <c r="J1949" s="54"/>
      <c r="K1949" s="49"/>
      <c r="L1949" s="49"/>
      <c r="M1949" s="41"/>
      <c r="N1949" s="7"/>
      <c r="O1949" s="8" t="str">
        <f t="shared" si="364"/>
        <v xml:space="preserve"> </v>
      </c>
      <c r="P1949" s="8" t="str">
        <f t="shared" si="365"/>
        <v xml:space="preserve"> </v>
      </c>
      <c r="Q1949" s="7"/>
      <c r="R1949" s="6"/>
      <c r="S1949" s="7"/>
      <c r="T1949" s="7"/>
      <c r="U1949" s="7"/>
      <c r="V1949" s="9"/>
      <c r="W1949" s="9"/>
      <c r="X1949" s="9"/>
      <c r="Y1949" s="9"/>
      <c r="Z1949" s="7"/>
      <c r="AA1949" s="7"/>
      <c r="AB1949" s="7"/>
      <c r="AC1949" s="7"/>
      <c r="AD1949" t="str">
        <f>IF('Invulblad per woning'!B1949=0," ","ja")</f>
        <v xml:space="preserve"> </v>
      </c>
      <c r="AE1949" s="10" t="str">
        <f t="shared" si="366"/>
        <v>nee</v>
      </c>
      <c r="AF1949" s="10">
        <f t="shared" si="367"/>
        <v>60</v>
      </c>
      <c r="AG1949" s="10">
        <f t="shared" si="368"/>
        <v>1944</v>
      </c>
      <c r="AH1949">
        <f t="shared" si="374"/>
        <v>0</v>
      </c>
      <c r="AI1949" s="10" t="str">
        <f t="shared" si="375"/>
        <v>nee 60 1944 0</v>
      </c>
      <c r="AJ1949" s="10" t="e">
        <f>_xlfn.XLOOKUP(AI1949,'Hybride Warmtepomp'!F$3:F$165,'Hybride Warmtepomp'!B$3:B$165)</f>
        <v>#N/A</v>
      </c>
      <c r="AK1949" t="str">
        <f t="shared" si="369"/>
        <v/>
      </c>
      <c r="AL1949" t="str">
        <f t="shared" si="373"/>
        <v>nee</v>
      </c>
      <c r="AM1949" t="str">
        <f t="shared" si="370"/>
        <v>nee</v>
      </c>
      <c r="AN1949" t="b">
        <f t="shared" si="371"/>
        <v>0</v>
      </c>
      <c r="AO1949" t="b">
        <f t="shared" si="372"/>
        <v>0</v>
      </c>
    </row>
    <row r="1950" spans="1:41">
      <c r="A1950" s="33"/>
      <c r="B1950" s="33"/>
      <c r="C1950" s="49"/>
      <c r="D1950" s="49"/>
      <c r="E1950" s="50"/>
      <c r="F1950" s="7"/>
      <c r="G1950" s="50"/>
      <c r="H1950" s="50"/>
      <c r="I1950" s="49"/>
      <c r="J1950" s="54"/>
      <c r="K1950" s="49"/>
      <c r="L1950" s="49"/>
      <c r="M1950" s="41"/>
      <c r="N1950" s="7"/>
      <c r="O1950" s="8" t="str">
        <f t="shared" si="364"/>
        <v xml:space="preserve"> </v>
      </c>
      <c r="P1950" s="8" t="str">
        <f t="shared" si="365"/>
        <v xml:space="preserve"> </v>
      </c>
      <c r="Q1950" s="7"/>
      <c r="R1950" s="6"/>
      <c r="S1950" s="7"/>
      <c r="T1950" s="7"/>
      <c r="U1950" s="7"/>
      <c r="V1950" s="9"/>
      <c r="W1950" s="9"/>
      <c r="X1950" s="9"/>
      <c r="Y1950" s="9"/>
      <c r="Z1950" s="7"/>
      <c r="AA1950" s="7"/>
      <c r="AB1950" s="7"/>
      <c r="AC1950" s="7"/>
      <c r="AD1950" t="str">
        <f>IF('Invulblad per woning'!B1950=0," ","ja")</f>
        <v xml:space="preserve"> </v>
      </c>
      <c r="AE1950" s="10" t="str">
        <f t="shared" si="366"/>
        <v>nee</v>
      </c>
      <c r="AF1950" s="10">
        <f t="shared" si="367"/>
        <v>60</v>
      </c>
      <c r="AG1950" s="10">
        <f t="shared" si="368"/>
        <v>1944</v>
      </c>
      <c r="AH1950">
        <f t="shared" si="374"/>
        <v>0</v>
      </c>
      <c r="AI1950" s="10" t="str">
        <f t="shared" si="375"/>
        <v>nee 60 1944 0</v>
      </c>
      <c r="AJ1950" s="10" t="e">
        <f>_xlfn.XLOOKUP(AI1950,'Hybride Warmtepomp'!F$3:F$165,'Hybride Warmtepomp'!B$3:B$165)</f>
        <v>#N/A</v>
      </c>
      <c r="AK1950" t="str">
        <f t="shared" si="369"/>
        <v/>
      </c>
      <c r="AL1950" t="str">
        <f t="shared" si="373"/>
        <v>nee</v>
      </c>
      <c r="AM1950" t="str">
        <f t="shared" si="370"/>
        <v>nee</v>
      </c>
      <c r="AN1950" t="b">
        <f t="shared" si="371"/>
        <v>0</v>
      </c>
      <c r="AO1950" t="b">
        <f t="shared" si="372"/>
        <v>0</v>
      </c>
    </row>
    <row r="1951" spans="1:41">
      <c r="A1951" s="33"/>
      <c r="B1951" s="33"/>
      <c r="C1951" s="49"/>
      <c r="D1951" s="49"/>
      <c r="E1951" s="50"/>
      <c r="F1951" s="7"/>
      <c r="G1951" s="50"/>
      <c r="H1951" s="50"/>
      <c r="I1951" s="49"/>
      <c r="J1951" s="54"/>
      <c r="K1951" s="49"/>
      <c r="L1951" s="49"/>
      <c r="M1951" s="41"/>
      <c r="N1951" s="7"/>
      <c r="O1951" s="8" t="str">
        <f t="shared" si="364"/>
        <v xml:space="preserve"> </v>
      </c>
      <c r="P1951" s="8" t="str">
        <f t="shared" si="365"/>
        <v xml:space="preserve"> </v>
      </c>
      <c r="Q1951" s="7"/>
      <c r="R1951" s="6"/>
      <c r="S1951" s="7"/>
      <c r="T1951" s="7"/>
      <c r="U1951" s="7"/>
      <c r="V1951" s="9"/>
      <c r="W1951" s="9"/>
      <c r="X1951" s="9"/>
      <c r="Y1951" s="9"/>
      <c r="Z1951" s="7"/>
      <c r="AA1951" s="7"/>
      <c r="AB1951" s="7"/>
      <c r="AC1951" s="7"/>
      <c r="AD1951" t="str">
        <f>IF('Invulblad per woning'!B1951=0," ","ja")</f>
        <v xml:space="preserve"> </v>
      </c>
      <c r="AE1951" s="10" t="str">
        <f t="shared" si="366"/>
        <v>nee</v>
      </c>
      <c r="AF1951" s="10">
        <f t="shared" si="367"/>
        <v>60</v>
      </c>
      <c r="AG1951" s="10">
        <f t="shared" si="368"/>
        <v>1944</v>
      </c>
      <c r="AH1951">
        <f t="shared" si="374"/>
        <v>0</v>
      </c>
      <c r="AI1951" s="10" t="str">
        <f t="shared" si="375"/>
        <v>nee 60 1944 0</v>
      </c>
      <c r="AJ1951" s="10" t="e">
        <f>_xlfn.XLOOKUP(AI1951,'Hybride Warmtepomp'!F$3:F$165,'Hybride Warmtepomp'!B$3:B$165)</f>
        <v>#N/A</v>
      </c>
      <c r="AK1951" t="str">
        <f t="shared" si="369"/>
        <v/>
      </c>
      <c r="AL1951" t="str">
        <f t="shared" si="373"/>
        <v>nee</v>
      </c>
      <c r="AM1951" t="str">
        <f t="shared" si="370"/>
        <v>nee</v>
      </c>
      <c r="AN1951" t="b">
        <f t="shared" si="371"/>
        <v>0</v>
      </c>
      <c r="AO1951" t="b">
        <f t="shared" si="372"/>
        <v>0</v>
      </c>
    </row>
    <row r="1952" spans="1:41">
      <c r="A1952" s="33"/>
      <c r="B1952" s="33"/>
      <c r="C1952" s="49"/>
      <c r="D1952" s="49"/>
      <c r="E1952" s="50"/>
      <c r="F1952" s="7"/>
      <c r="G1952" s="50"/>
      <c r="H1952" s="50"/>
      <c r="I1952" s="49"/>
      <c r="J1952" s="54"/>
      <c r="K1952" s="49"/>
      <c r="L1952" s="49"/>
      <c r="M1952" s="41"/>
      <c r="N1952" s="7"/>
      <c r="O1952" s="8" t="str">
        <f t="shared" si="364"/>
        <v xml:space="preserve"> </v>
      </c>
      <c r="P1952" s="8" t="str">
        <f t="shared" si="365"/>
        <v xml:space="preserve"> </v>
      </c>
      <c r="Q1952" s="7"/>
      <c r="R1952" s="6"/>
      <c r="S1952" s="7"/>
      <c r="T1952" s="7"/>
      <c r="U1952" s="7"/>
      <c r="V1952" s="9"/>
      <c r="W1952" s="9"/>
      <c r="X1952" s="9"/>
      <c r="Y1952" s="9"/>
      <c r="Z1952" s="7"/>
      <c r="AA1952" s="7"/>
      <c r="AB1952" s="7"/>
      <c r="AC1952" s="7"/>
      <c r="AD1952" t="str">
        <f>IF('Invulblad per woning'!B1952=0," ","ja")</f>
        <v xml:space="preserve"> </v>
      </c>
      <c r="AE1952" s="10" t="str">
        <f t="shared" si="366"/>
        <v>nee</v>
      </c>
      <c r="AF1952" s="10">
        <f t="shared" si="367"/>
        <v>60</v>
      </c>
      <c r="AG1952" s="10">
        <f t="shared" si="368"/>
        <v>1944</v>
      </c>
      <c r="AH1952">
        <f t="shared" si="374"/>
        <v>0</v>
      </c>
      <c r="AI1952" s="10" t="str">
        <f t="shared" si="375"/>
        <v>nee 60 1944 0</v>
      </c>
      <c r="AJ1952" s="10" t="e">
        <f>_xlfn.XLOOKUP(AI1952,'Hybride Warmtepomp'!F$3:F$165,'Hybride Warmtepomp'!B$3:B$165)</f>
        <v>#N/A</v>
      </c>
      <c r="AK1952" t="str">
        <f t="shared" si="369"/>
        <v/>
      </c>
      <c r="AL1952" t="str">
        <f t="shared" si="373"/>
        <v>nee</v>
      </c>
      <c r="AM1952" t="str">
        <f t="shared" si="370"/>
        <v>nee</v>
      </c>
      <c r="AN1952" t="b">
        <f t="shared" si="371"/>
        <v>0</v>
      </c>
      <c r="AO1952" t="b">
        <f t="shared" si="372"/>
        <v>0</v>
      </c>
    </row>
    <row r="1953" spans="1:41">
      <c r="A1953" s="33"/>
      <c r="B1953" s="33"/>
      <c r="C1953" s="49"/>
      <c r="D1953" s="49"/>
      <c r="E1953" s="50"/>
      <c r="F1953" s="7"/>
      <c r="G1953" s="50"/>
      <c r="H1953" s="50"/>
      <c r="I1953" s="49"/>
      <c r="J1953" s="54"/>
      <c r="K1953" s="49"/>
      <c r="L1953" s="49"/>
      <c r="M1953" s="41"/>
      <c r="N1953" s="7"/>
      <c r="O1953" s="8" t="str">
        <f t="shared" si="364"/>
        <v xml:space="preserve"> </v>
      </c>
      <c r="P1953" s="8" t="str">
        <f t="shared" si="365"/>
        <v xml:space="preserve"> </v>
      </c>
      <c r="Q1953" s="7"/>
      <c r="R1953" s="6"/>
      <c r="S1953" s="7"/>
      <c r="T1953" s="7"/>
      <c r="U1953" s="7"/>
      <c r="V1953" s="9"/>
      <c r="W1953" s="9"/>
      <c r="X1953" s="9"/>
      <c r="Y1953" s="9"/>
      <c r="Z1953" s="7"/>
      <c r="AA1953" s="7"/>
      <c r="AB1953" s="7"/>
      <c r="AC1953" s="7"/>
      <c r="AD1953" t="str">
        <f>IF('Invulblad per woning'!B1953=0," ","ja")</f>
        <v xml:space="preserve"> </v>
      </c>
      <c r="AE1953" s="10" t="str">
        <f t="shared" si="366"/>
        <v>nee</v>
      </c>
      <c r="AF1953" s="10">
        <f t="shared" si="367"/>
        <v>60</v>
      </c>
      <c r="AG1953" s="10">
        <f t="shared" si="368"/>
        <v>1944</v>
      </c>
      <c r="AH1953">
        <f t="shared" si="374"/>
        <v>0</v>
      </c>
      <c r="AI1953" s="10" t="str">
        <f t="shared" si="375"/>
        <v>nee 60 1944 0</v>
      </c>
      <c r="AJ1953" s="10" t="e">
        <f>_xlfn.XLOOKUP(AI1953,'Hybride Warmtepomp'!F$3:F$165,'Hybride Warmtepomp'!B$3:B$165)</f>
        <v>#N/A</v>
      </c>
      <c r="AK1953" t="str">
        <f t="shared" si="369"/>
        <v/>
      </c>
      <c r="AL1953" t="str">
        <f t="shared" si="373"/>
        <v>nee</v>
      </c>
      <c r="AM1953" t="str">
        <f t="shared" si="370"/>
        <v>nee</v>
      </c>
      <c r="AN1953" t="b">
        <f t="shared" si="371"/>
        <v>0</v>
      </c>
      <c r="AO1953" t="b">
        <f t="shared" si="372"/>
        <v>0</v>
      </c>
    </row>
    <row r="1954" spans="1:41">
      <c r="A1954" s="33"/>
      <c r="B1954" s="33"/>
      <c r="C1954" s="49"/>
      <c r="D1954" s="49"/>
      <c r="E1954" s="50"/>
      <c r="F1954" s="7"/>
      <c r="G1954" s="50"/>
      <c r="H1954" s="50"/>
      <c r="I1954" s="49"/>
      <c r="J1954" s="54"/>
      <c r="K1954" s="49"/>
      <c r="L1954" s="49"/>
      <c r="M1954" s="41"/>
      <c r="N1954" s="7"/>
      <c r="O1954" s="8" t="str">
        <f t="shared" si="364"/>
        <v xml:space="preserve"> </v>
      </c>
      <c r="P1954" s="8" t="str">
        <f t="shared" si="365"/>
        <v xml:space="preserve"> </v>
      </c>
      <c r="Q1954" s="7"/>
      <c r="R1954" s="6"/>
      <c r="S1954" s="7"/>
      <c r="T1954" s="7"/>
      <c r="U1954" s="7"/>
      <c r="V1954" s="9"/>
      <c r="W1954" s="9"/>
      <c r="X1954" s="9"/>
      <c r="Y1954" s="9"/>
      <c r="Z1954" s="7"/>
      <c r="AA1954" s="7"/>
      <c r="AB1954" s="7"/>
      <c r="AC1954" s="7"/>
      <c r="AD1954" t="str">
        <f>IF('Invulblad per woning'!B1954=0," ","ja")</f>
        <v xml:space="preserve"> </v>
      </c>
      <c r="AE1954" s="10" t="str">
        <f t="shared" si="366"/>
        <v>nee</v>
      </c>
      <c r="AF1954" s="10">
        <f t="shared" si="367"/>
        <v>60</v>
      </c>
      <c r="AG1954" s="10">
        <f t="shared" si="368"/>
        <v>1944</v>
      </c>
      <c r="AH1954">
        <f t="shared" si="374"/>
        <v>0</v>
      </c>
      <c r="AI1954" s="10" t="str">
        <f t="shared" si="375"/>
        <v>nee 60 1944 0</v>
      </c>
      <c r="AJ1954" s="10" t="e">
        <f>_xlfn.XLOOKUP(AI1954,'Hybride Warmtepomp'!F$3:F$165,'Hybride Warmtepomp'!B$3:B$165)</f>
        <v>#N/A</v>
      </c>
      <c r="AK1954" t="str">
        <f t="shared" si="369"/>
        <v/>
      </c>
      <c r="AL1954" t="str">
        <f t="shared" si="373"/>
        <v>nee</v>
      </c>
      <c r="AM1954" t="str">
        <f t="shared" si="370"/>
        <v>nee</v>
      </c>
      <c r="AN1954" t="b">
        <f t="shared" si="371"/>
        <v>0</v>
      </c>
      <c r="AO1954" t="b">
        <f t="shared" si="372"/>
        <v>0</v>
      </c>
    </row>
    <row r="1955" spans="1:41">
      <c r="A1955" s="33"/>
      <c r="B1955" s="33"/>
      <c r="C1955" s="49"/>
      <c r="D1955" s="49"/>
      <c r="E1955" s="50"/>
      <c r="F1955" s="7"/>
      <c r="G1955" s="50"/>
      <c r="H1955" s="50"/>
      <c r="I1955" s="49"/>
      <c r="J1955" s="54"/>
      <c r="K1955" s="49"/>
      <c r="L1955" s="49"/>
      <c r="M1955" s="41"/>
      <c r="N1955" s="7"/>
      <c r="O1955" s="8" t="str">
        <f t="shared" si="364"/>
        <v xml:space="preserve"> </v>
      </c>
      <c r="P1955" s="8" t="str">
        <f t="shared" si="365"/>
        <v xml:space="preserve"> </v>
      </c>
      <c r="Q1955" s="7"/>
      <c r="R1955" s="6"/>
      <c r="S1955" s="7"/>
      <c r="T1955" s="7"/>
      <c r="U1955" s="7"/>
      <c r="V1955" s="9"/>
      <c r="W1955" s="9"/>
      <c r="X1955" s="9"/>
      <c r="Y1955" s="9"/>
      <c r="Z1955" s="7"/>
      <c r="AA1955" s="7"/>
      <c r="AB1955" s="7"/>
      <c r="AC1955" s="7"/>
      <c r="AD1955" t="str">
        <f>IF('Invulblad per woning'!B1955=0," ","ja")</f>
        <v xml:space="preserve"> </v>
      </c>
      <c r="AE1955" s="10" t="str">
        <f t="shared" si="366"/>
        <v>nee</v>
      </c>
      <c r="AF1955" s="10">
        <f t="shared" si="367"/>
        <v>60</v>
      </c>
      <c r="AG1955" s="10">
        <f t="shared" si="368"/>
        <v>1944</v>
      </c>
      <c r="AH1955">
        <f t="shared" si="374"/>
        <v>0</v>
      </c>
      <c r="AI1955" s="10" t="str">
        <f t="shared" si="375"/>
        <v>nee 60 1944 0</v>
      </c>
      <c r="AJ1955" s="10" t="e">
        <f>_xlfn.XLOOKUP(AI1955,'Hybride Warmtepomp'!F$3:F$165,'Hybride Warmtepomp'!B$3:B$165)</f>
        <v>#N/A</v>
      </c>
      <c r="AK1955" t="str">
        <f t="shared" si="369"/>
        <v/>
      </c>
      <c r="AL1955" t="str">
        <f t="shared" si="373"/>
        <v>nee</v>
      </c>
      <c r="AM1955" t="str">
        <f t="shared" si="370"/>
        <v>nee</v>
      </c>
      <c r="AN1955" t="b">
        <f t="shared" si="371"/>
        <v>0</v>
      </c>
      <c r="AO1955" t="b">
        <f t="shared" si="372"/>
        <v>0</v>
      </c>
    </row>
    <row r="1956" spans="1:41">
      <c r="A1956" s="33"/>
      <c r="B1956" s="33"/>
      <c r="C1956" s="49"/>
      <c r="D1956" s="49"/>
      <c r="E1956" s="50"/>
      <c r="F1956" s="7"/>
      <c r="G1956" s="50"/>
      <c r="H1956" s="50"/>
      <c r="I1956" s="49"/>
      <c r="J1956" s="54"/>
      <c r="K1956" s="49"/>
      <c r="L1956" s="49"/>
      <c r="M1956" s="41"/>
      <c r="N1956" s="7"/>
      <c r="O1956" s="8" t="str">
        <f t="shared" si="364"/>
        <v xml:space="preserve"> </v>
      </c>
      <c r="P1956" s="8" t="str">
        <f t="shared" si="365"/>
        <v xml:space="preserve"> </v>
      </c>
      <c r="Q1956" s="7"/>
      <c r="R1956" s="6"/>
      <c r="S1956" s="7"/>
      <c r="T1956" s="7"/>
      <c r="U1956" s="7"/>
      <c r="V1956" s="9"/>
      <c r="W1956" s="9"/>
      <c r="X1956" s="9"/>
      <c r="Y1956" s="9"/>
      <c r="Z1956" s="7"/>
      <c r="AA1956" s="7"/>
      <c r="AB1956" s="7"/>
      <c r="AC1956" s="7"/>
      <c r="AD1956" t="str">
        <f>IF('Invulblad per woning'!B1956=0," ","ja")</f>
        <v xml:space="preserve"> </v>
      </c>
      <c r="AE1956" s="10" t="str">
        <f t="shared" si="366"/>
        <v>nee</v>
      </c>
      <c r="AF1956" s="10">
        <f t="shared" si="367"/>
        <v>60</v>
      </c>
      <c r="AG1956" s="10">
        <f t="shared" si="368"/>
        <v>1944</v>
      </c>
      <c r="AH1956">
        <f t="shared" si="374"/>
        <v>0</v>
      </c>
      <c r="AI1956" s="10" t="str">
        <f t="shared" si="375"/>
        <v>nee 60 1944 0</v>
      </c>
      <c r="AJ1956" s="10" t="e">
        <f>_xlfn.XLOOKUP(AI1956,'Hybride Warmtepomp'!F$3:F$165,'Hybride Warmtepomp'!B$3:B$165)</f>
        <v>#N/A</v>
      </c>
      <c r="AK1956" t="str">
        <f t="shared" si="369"/>
        <v/>
      </c>
      <c r="AL1956" t="str">
        <f t="shared" si="373"/>
        <v>nee</v>
      </c>
      <c r="AM1956" t="str">
        <f t="shared" si="370"/>
        <v>nee</v>
      </c>
      <c r="AN1956" t="b">
        <f t="shared" si="371"/>
        <v>0</v>
      </c>
      <c r="AO1956" t="b">
        <f t="shared" si="372"/>
        <v>0</v>
      </c>
    </row>
    <row r="1957" spans="1:41">
      <c r="A1957" s="33"/>
      <c r="B1957" s="33"/>
      <c r="C1957" s="49"/>
      <c r="D1957" s="49"/>
      <c r="E1957" s="50"/>
      <c r="F1957" s="7"/>
      <c r="G1957" s="50"/>
      <c r="H1957" s="50"/>
      <c r="I1957" s="49"/>
      <c r="J1957" s="54"/>
      <c r="K1957" s="49"/>
      <c r="L1957" s="49"/>
      <c r="M1957" s="41"/>
      <c r="N1957" s="7"/>
      <c r="O1957" s="8" t="str">
        <f t="shared" si="364"/>
        <v xml:space="preserve"> </v>
      </c>
      <c r="P1957" s="8" t="str">
        <f t="shared" si="365"/>
        <v xml:space="preserve"> </v>
      </c>
      <c r="Q1957" s="7"/>
      <c r="R1957" s="6"/>
      <c r="S1957" s="7"/>
      <c r="T1957" s="7"/>
      <c r="U1957" s="7"/>
      <c r="V1957" s="9"/>
      <c r="W1957" s="9"/>
      <c r="X1957" s="9"/>
      <c r="Y1957" s="9"/>
      <c r="Z1957" s="7"/>
      <c r="AA1957" s="7"/>
      <c r="AB1957" s="7"/>
      <c r="AC1957" s="7"/>
      <c r="AD1957" t="str">
        <f>IF('Invulblad per woning'!B1957=0," ","ja")</f>
        <v xml:space="preserve"> </v>
      </c>
      <c r="AE1957" s="10" t="str">
        <f t="shared" si="366"/>
        <v>nee</v>
      </c>
      <c r="AF1957" s="10">
        <f t="shared" si="367"/>
        <v>60</v>
      </c>
      <c r="AG1957" s="10">
        <f t="shared" si="368"/>
        <v>1944</v>
      </c>
      <c r="AH1957">
        <f t="shared" si="374"/>
        <v>0</v>
      </c>
      <c r="AI1957" s="10" t="str">
        <f t="shared" si="375"/>
        <v>nee 60 1944 0</v>
      </c>
      <c r="AJ1957" s="10" t="e">
        <f>_xlfn.XLOOKUP(AI1957,'Hybride Warmtepomp'!F$3:F$165,'Hybride Warmtepomp'!B$3:B$165)</f>
        <v>#N/A</v>
      </c>
      <c r="AK1957" t="str">
        <f t="shared" si="369"/>
        <v/>
      </c>
      <c r="AL1957" t="str">
        <f t="shared" si="373"/>
        <v>nee</v>
      </c>
      <c r="AM1957" t="str">
        <f t="shared" si="370"/>
        <v>nee</v>
      </c>
      <c r="AN1957" t="b">
        <f t="shared" si="371"/>
        <v>0</v>
      </c>
      <c r="AO1957" t="b">
        <f t="shared" si="372"/>
        <v>0</v>
      </c>
    </row>
    <row r="1958" spans="1:41">
      <c r="A1958" s="33"/>
      <c r="B1958" s="33"/>
      <c r="C1958" s="49"/>
      <c r="D1958" s="49"/>
      <c r="E1958" s="50"/>
      <c r="F1958" s="7"/>
      <c r="G1958" s="50"/>
      <c r="H1958" s="50"/>
      <c r="I1958" s="49"/>
      <c r="J1958" s="54"/>
      <c r="K1958" s="49"/>
      <c r="L1958" s="49"/>
      <c r="M1958" s="41"/>
      <c r="N1958" s="7"/>
      <c r="O1958" s="8" t="str">
        <f t="shared" si="364"/>
        <v xml:space="preserve"> </v>
      </c>
      <c r="P1958" s="8" t="str">
        <f t="shared" si="365"/>
        <v xml:space="preserve"> </v>
      </c>
      <c r="Q1958" s="7"/>
      <c r="R1958" s="6"/>
      <c r="S1958" s="7"/>
      <c r="T1958" s="7"/>
      <c r="U1958" s="7"/>
      <c r="V1958" s="9"/>
      <c r="W1958" s="9"/>
      <c r="X1958" s="9"/>
      <c r="Y1958" s="9"/>
      <c r="Z1958" s="7"/>
      <c r="AA1958" s="7"/>
      <c r="AB1958" s="7"/>
      <c r="AC1958" s="7"/>
      <c r="AD1958" t="str">
        <f>IF('Invulblad per woning'!B1958=0," ","ja")</f>
        <v xml:space="preserve"> </v>
      </c>
      <c r="AE1958" s="10" t="str">
        <f t="shared" si="366"/>
        <v>nee</v>
      </c>
      <c r="AF1958" s="10">
        <f t="shared" si="367"/>
        <v>60</v>
      </c>
      <c r="AG1958" s="10">
        <f t="shared" si="368"/>
        <v>1944</v>
      </c>
      <c r="AH1958">
        <f t="shared" si="374"/>
        <v>0</v>
      </c>
      <c r="AI1958" s="10" t="str">
        <f t="shared" si="375"/>
        <v>nee 60 1944 0</v>
      </c>
      <c r="AJ1958" s="10" t="e">
        <f>_xlfn.XLOOKUP(AI1958,'Hybride Warmtepomp'!F$3:F$165,'Hybride Warmtepomp'!B$3:B$165)</f>
        <v>#N/A</v>
      </c>
      <c r="AK1958" t="str">
        <f t="shared" si="369"/>
        <v/>
      </c>
      <c r="AL1958" t="str">
        <f t="shared" si="373"/>
        <v>nee</v>
      </c>
      <c r="AM1958" t="str">
        <f t="shared" si="370"/>
        <v>nee</v>
      </c>
      <c r="AN1958" t="b">
        <f t="shared" si="371"/>
        <v>0</v>
      </c>
      <c r="AO1958" t="b">
        <f t="shared" si="372"/>
        <v>0</v>
      </c>
    </row>
    <row r="1959" spans="1:41">
      <c r="A1959" s="33"/>
      <c r="B1959" s="33"/>
      <c r="C1959" s="49"/>
      <c r="D1959" s="49"/>
      <c r="E1959" s="50"/>
      <c r="F1959" s="7"/>
      <c r="G1959" s="50"/>
      <c r="H1959" s="50"/>
      <c r="I1959" s="49"/>
      <c r="J1959" s="54"/>
      <c r="K1959" s="49"/>
      <c r="L1959" s="49"/>
      <c r="M1959" s="41"/>
      <c r="N1959" s="7"/>
      <c r="O1959" s="8" t="str">
        <f t="shared" si="364"/>
        <v xml:space="preserve"> </v>
      </c>
      <c r="P1959" s="8" t="str">
        <f t="shared" si="365"/>
        <v xml:space="preserve"> </v>
      </c>
      <c r="Q1959" s="7"/>
      <c r="R1959" s="6"/>
      <c r="S1959" s="7"/>
      <c r="T1959" s="7"/>
      <c r="U1959" s="7"/>
      <c r="V1959" s="9"/>
      <c r="W1959" s="9"/>
      <c r="X1959" s="9"/>
      <c r="Y1959" s="9"/>
      <c r="Z1959" s="7"/>
      <c r="AA1959" s="7"/>
      <c r="AB1959" s="7"/>
      <c r="AC1959" s="7"/>
      <c r="AD1959" t="str">
        <f>IF('Invulblad per woning'!B1959=0," ","ja")</f>
        <v xml:space="preserve"> </v>
      </c>
      <c r="AE1959" s="10" t="str">
        <f t="shared" si="366"/>
        <v>nee</v>
      </c>
      <c r="AF1959" s="10">
        <f t="shared" si="367"/>
        <v>60</v>
      </c>
      <c r="AG1959" s="10">
        <f t="shared" si="368"/>
        <v>1944</v>
      </c>
      <c r="AH1959">
        <f t="shared" si="374"/>
        <v>0</v>
      </c>
      <c r="AI1959" s="10" t="str">
        <f t="shared" si="375"/>
        <v>nee 60 1944 0</v>
      </c>
      <c r="AJ1959" s="10" t="e">
        <f>_xlfn.XLOOKUP(AI1959,'Hybride Warmtepomp'!F$3:F$165,'Hybride Warmtepomp'!B$3:B$165)</f>
        <v>#N/A</v>
      </c>
      <c r="AK1959" t="str">
        <f t="shared" si="369"/>
        <v/>
      </c>
      <c r="AL1959" t="str">
        <f t="shared" si="373"/>
        <v>nee</v>
      </c>
      <c r="AM1959" t="str">
        <f t="shared" si="370"/>
        <v>nee</v>
      </c>
      <c r="AN1959" t="b">
        <f t="shared" si="371"/>
        <v>0</v>
      </c>
      <c r="AO1959" t="b">
        <f t="shared" si="372"/>
        <v>0</v>
      </c>
    </row>
    <row r="1960" spans="1:41">
      <c r="A1960" s="33"/>
      <c r="B1960" s="33"/>
      <c r="C1960" s="49"/>
      <c r="D1960" s="49"/>
      <c r="E1960" s="50"/>
      <c r="F1960" s="7"/>
      <c r="G1960" s="50"/>
      <c r="H1960" s="50"/>
      <c r="I1960" s="49"/>
      <c r="J1960" s="54"/>
      <c r="K1960" s="49"/>
      <c r="L1960" s="49"/>
      <c r="M1960" s="41"/>
      <c r="N1960" s="7"/>
      <c r="O1960" s="8" t="str">
        <f t="shared" si="364"/>
        <v xml:space="preserve"> </v>
      </c>
      <c r="P1960" s="8" t="str">
        <f t="shared" si="365"/>
        <v xml:space="preserve"> </v>
      </c>
      <c r="Q1960" s="7"/>
      <c r="R1960" s="6"/>
      <c r="S1960" s="7"/>
      <c r="T1960" s="7"/>
      <c r="U1960" s="7"/>
      <c r="V1960" s="9"/>
      <c r="W1960" s="9"/>
      <c r="X1960" s="9"/>
      <c r="Y1960" s="9"/>
      <c r="Z1960" s="7"/>
      <c r="AA1960" s="7"/>
      <c r="AB1960" s="7"/>
      <c r="AC1960" s="7"/>
      <c r="AD1960" t="str">
        <f>IF('Invulblad per woning'!B1960=0," ","ja")</f>
        <v xml:space="preserve"> </v>
      </c>
      <c r="AE1960" s="10" t="str">
        <f t="shared" si="366"/>
        <v>nee</v>
      </c>
      <c r="AF1960" s="10">
        <f t="shared" si="367"/>
        <v>60</v>
      </c>
      <c r="AG1960" s="10">
        <f t="shared" si="368"/>
        <v>1944</v>
      </c>
      <c r="AH1960">
        <f t="shared" si="374"/>
        <v>0</v>
      </c>
      <c r="AI1960" s="10" t="str">
        <f t="shared" si="375"/>
        <v>nee 60 1944 0</v>
      </c>
      <c r="AJ1960" s="10" t="e">
        <f>_xlfn.XLOOKUP(AI1960,'Hybride Warmtepomp'!F$3:F$165,'Hybride Warmtepomp'!B$3:B$165)</f>
        <v>#N/A</v>
      </c>
      <c r="AK1960" t="str">
        <f t="shared" si="369"/>
        <v/>
      </c>
      <c r="AL1960" t="str">
        <f t="shared" si="373"/>
        <v>nee</v>
      </c>
      <c r="AM1960" t="str">
        <f t="shared" si="370"/>
        <v>nee</v>
      </c>
      <c r="AN1960" t="b">
        <f t="shared" si="371"/>
        <v>0</v>
      </c>
      <c r="AO1960" t="b">
        <f t="shared" si="372"/>
        <v>0</v>
      </c>
    </row>
    <row r="1961" spans="1:41">
      <c r="A1961" s="33"/>
      <c r="B1961" s="33"/>
      <c r="C1961" s="49"/>
      <c r="D1961" s="49"/>
      <c r="E1961" s="50"/>
      <c r="F1961" s="7"/>
      <c r="G1961" s="50"/>
      <c r="H1961" s="50"/>
      <c r="I1961" s="49"/>
      <c r="J1961" s="54"/>
      <c r="K1961" s="49"/>
      <c r="L1961" s="49"/>
      <c r="M1961" s="41"/>
      <c r="N1961" s="7"/>
      <c r="O1961" s="8" t="str">
        <f t="shared" si="364"/>
        <v xml:space="preserve"> </v>
      </c>
      <c r="P1961" s="8" t="str">
        <f t="shared" si="365"/>
        <v xml:space="preserve"> </v>
      </c>
      <c r="Q1961" s="7"/>
      <c r="R1961" s="6"/>
      <c r="S1961" s="7"/>
      <c r="T1961" s="7"/>
      <c r="U1961" s="7"/>
      <c r="V1961" s="9"/>
      <c r="W1961" s="9"/>
      <c r="X1961" s="9"/>
      <c r="Y1961" s="9"/>
      <c r="Z1961" s="7"/>
      <c r="AA1961" s="7"/>
      <c r="AB1961" s="7"/>
      <c r="AC1961" s="7"/>
      <c r="AD1961" t="str">
        <f>IF('Invulblad per woning'!B1961=0," ","ja")</f>
        <v xml:space="preserve"> </v>
      </c>
      <c r="AE1961" s="10" t="str">
        <f t="shared" si="366"/>
        <v>nee</v>
      </c>
      <c r="AF1961" s="10">
        <f t="shared" si="367"/>
        <v>60</v>
      </c>
      <c r="AG1961" s="10">
        <f t="shared" si="368"/>
        <v>1944</v>
      </c>
      <c r="AH1961">
        <f t="shared" si="374"/>
        <v>0</v>
      </c>
      <c r="AI1961" s="10" t="str">
        <f t="shared" si="375"/>
        <v>nee 60 1944 0</v>
      </c>
      <c r="AJ1961" s="10" t="e">
        <f>_xlfn.XLOOKUP(AI1961,'Hybride Warmtepomp'!F$3:F$165,'Hybride Warmtepomp'!B$3:B$165)</f>
        <v>#N/A</v>
      </c>
      <c r="AK1961" t="str">
        <f t="shared" si="369"/>
        <v/>
      </c>
      <c r="AL1961" t="str">
        <f t="shared" si="373"/>
        <v>nee</v>
      </c>
      <c r="AM1961" t="str">
        <f t="shared" si="370"/>
        <v>nee</v>
      </c>
      <c r="AN1961" t="b">
        <f t="shared" si="371"/>
        <v>0</v>
      </c>
      <c r="AO1961" t="b">
        <f t="shared" si="372"/>
        <v>0</v>
      </c>
    </row>
    <row r="1962" spans="1:41">
      <c r="A1962" s="33"/>
      <c r="B1962" s="33"/>
      <c r="C1962" s="49"/>
      <c r="D1962" s="49"/>
      <c r="E1962" s="50"/>
      <c r="F1962" s="7"/>
      <c r="G1962" s="50"/>
      <c r="H1962" s="50"/>
      <c r="I1962" s="49"/>
      <c r="J1962" s="54"/>
      <c r="K1962" s="49"/>
      <c r="L1962" s="49"/>
      <c r="M1962" s="41"/>
      <c r="N1962" s="7"/>
      <c r="O1962" s="8" t="str">
        <f t="shared" si="364"/>
        <v xml:space="preserve"> </v>
      </c>
      <c r="P1962" s="8" t="str">
        <f t="shared" si="365"/>
        <v xml:space="preserve"> </v>
      </c>
      <c r="Q1962" s="7"/>
      <c r="R1962" s="6"/>
      <c r="S1962" s="7"/>
      <c r="T1962" s="7"/>
      <c r="U1962" s="7"/>
      <c r="V1962" s="9"/>
      <c r="W1962" s="9"/>
      <c r="X1962" s="9"/>
      <c r="Y1962" s="9"/>
      <c r="Z1962" s="7"/>
      <c r="AA1962" s="7"/>
      <c r="AB1962" s="7"/>
      <c r="AC1962" s="7"/>
      <c r="AD1962" t="str">
        <f>IF('Invulblad per woning'!B1962=0," ","ja")</f>
        <v xml:space="preserve"> </v>
      </c>
      <c r="AE1962" s="10" t="str">
        <f t="shared" si="366"/>
        <v>nee</v>
      </c>
      <c r="AF1962" s="10">
        <f t="shared" si="367"/>
        <v>60</v>
      </c>
      <c r="AG1962" s="10">
        <f t="shared" si="368"/>
        <v>1944</v>
      </c>
      <c r="AH1962">
        <f t="shared" si="374"/>
        <v>0</v>
      </c>
      <c r="AI1962" s="10" t="str">
        <f t="shared" si="375"/>
        <v>nee 60 1944 0</v>
      </c>
      <c r="AJ1962" s="10" t="e">
        <f>_xlfn.XLOOKUP(AI1962,'Hybride Warmtepomp'!F$3:F$165,'Hybride Warmtepomp'!B$3:B$165)</f>
        <v>#N/A</v>
      </c>
      <c r="AK1962" t="str">
        <f t="shared" si="369"/>
        <v/>
      </c>
      <c r="AL1962" t="str">
        <f t="shared" si="373"/>
        <v>nee</v>
      </c>
      <c r="AM1962" t="str">
        <f t="shared" si="370"/>
        <v>nee</v>
      </c>
      <c r="AN1962" t="b">
        <f t="shared" si="371"/>
        <v>0</v>
      </c>
      <c r="AO1962" t="b">
        <f t="shared" si="372"/>
        <v>0</v>
      </c>
    </row>
    <row r="1963" spans="1:41">
      <c r="A1963" s="33"/>
      <c r="B1963" s="33"/>
      <c r="C1963" s="49"/>
      <c r="D1963" s="49"/>
      <c r="E1963" s="50"/>
      <c r="F1963" s="7"/>
      <c r="G1963" s="50"/>
      <c r="H1963" s="50"/>
      <c r="I1963" s="49"/>
      <c r="J1963" s="54"/>
      <c r="K1963" s="49"/>
      <c r="L1963" s="49"/>
      <c r="M1963" s="41"/>
      <c r="N1963" s="7"/>
      <c r="O1963" s="8" t="str">
        <f t="shared" si="364"/>
        <v xml:space="preserve"> </v>
      </c>
      <c r="P1963" s="8" t="str">
        <f t="shared" si="365"/>
        <v xml:space="preserve"> </v>
      </c>
      <c r="Q1963" s="7"/>
      <c r="R1963" s="6"/>
      <c r="S1963" s="7"/>
      <c r="T1963" s="7"/>
      <c r="U1963" s="7"/>
      <c r="V1963" s="9"/>
      <c r="W1963" s="9"/>
      <c r="X1963" s="9"/>
      <c r="Y1963" s="9"/>
      <c r="Z1963" s="7"/>
      <c r="AA1963" s="7"/>
      <c r="AB1963" s="7"/>
      <c r="AC1963" s="7"/>
      <c r="AD1963" t="str">
        <f>IF('Invulblad per woning'!B1963=0," ","ja")</f>
        <v xml:space="preserve"> </v>
      </c>
      <c r="AE1963" s="10" t="str">
        <f t="shared" si="366"/>
        <v>nee</v>
      </c>
      <c r="AF1963" s="10">
        <f t="shared" si="367"/>
        <v>60</v>
      </c>
      <c r="AG1963" s="10">
        <f t="shared" si="368"/>
        <v>1944</v>
      </c>
      <c r="AH1963">
        <f t="shared" si="374"/>
        <v>0</v>
      </c>
      <c r="AI1963" s="10" t="str">
        <f t="shared" si="375"/>
        <v>nee 60 1944 0</v>
      </c>
      <c r="AJ1963" s="10" t="e">
        <f>_xlfn.XLOOKUP(AI1963,'Hybride Warmtepomp'!F$3:F$165,'Hybride Warmtepomp'!B$3:B$165)</f>
        <v>#N/A</v>
      </c>
      <c r="AK1963" t="str">
        <f t="shared" si="369"/>
        <v/>
      </c>
      <c r="AL1963" t="str">
        <f t="shared" si="373"/>
        <v>nee</v>
      </c>
      <c r="AM1963" t="str">
        <f t="shared" si="370"/>
        <v>nee</v>
      </c>
      <c r="AN1963" t="b">
        <f t="shared" si="371"/>
        <v>0</v>
      </c>
      <c r="AO1963" t="b">
        <f t="shared" si="372"/>
        <v>0</v>
      </c>
    </row>
    <row r="1964" spans="1:41">
      <c r="A1964" s="33"/>
      <c r="B1964" s="33"/>
      <c r="C1964" s="49"/>
      <c r="D1964" s="49"/>
      <c r="E1964" s="50"/>
      <c r="F1964" s="7"/>
      <c r="G1964" s="50"/>
      <c r="H1964" s="50"/>
      <c r="I1964" s="49"/>
      <c r="J1964" s="54"/>
      <c r="K1964" s="49"/>
      <c r="L1964" s="49"/>
      <c r="M1964" s="41"/>
      <c r="N1964" s="7"/>
      <c r="O1964" s="8" t="str">
        <f t="shared" si="364"/>
        <v xml:space="preserve"> </v>
      </c>
      <c r="P1964" s="8" t="str">
        <f t="shared" si="365"/>
        <v xml:space="preserve"> </v>
      </c>
      <c r="Q1964" s="7"/>
      <c r="R1964" s="6"/>
      <c r="S1964" s="7"/>
      <c r="T1964" s="7"/>
      <c r="U1964" s="7"/>
      <c r="V1964" s="9"/>
      <c r="W1964" s="9"/>
      <c r="X1964" s="9"/>
      <c r="Y1964" s="9"/>
      <c r="Z1964" s="7"/>
      <c r="AA1964" s="7"/>
      <c r="AB1964" s="7"/>
      <c r="AC1964" s="7"/>
      <c r="AD1964" t="str">
        <f>IF('Invulblad per woning'!B1964=0," ","ja")</f>
        <v xml:space="preserve"> </v>
      </c>
      <c r="AE1964" s="10" t="str">
        <f t="shared" si="366"/>
        <v>nee</v>
      </c>
      <c r="AF1964" s="10">
        <f t="shared" si="367"/>
        <v>60</v>
      </c>
      <c r="AG1964" s="10">
        <f t="shared" si="368"/>
        <v>1944</v>
      </c>
      <c r="AH1964">
        <f t="shared" si="374"/>
        <v>0</v>
      </c>
      <c r="AI1964" s="10" t="str">
        <f t="shared" si="375"/>
        <v>nee 60 1944 0</v>
      </c>
      <c r="AJ1964" s="10" t="e">
        <f>_xlfn.XLOOKUP(AI1964,'Hybride Warmtepomp'!F$3:F$165,'Hybride Warmtepomp'!B$3:B$165)</f>
        <v>#N/A</v>
      </c>
      <c r="AK1964" t="str">
        <f t="shared" si="369"/>
        <v/>
      </c>
      <c r="AL1964" t="str">
        <f t="shared" si="373"/>
        <v>nee</v>
      </c>
      <c r="AM1964" t="str">
        <f t="shared" si="370"/>
        <v>nee</v>
      </c>
      <c r="AN1964" t="b">
        <f t="shared" si="371"/>
        <v>0</v>
      </c>
      <c r="AO1964" t="b">
        <f t="shared" si="372"/>
        <v>0</v>
      </c>
    </row>
    <row r="1965" spans="1:41">
      <c r="A1965" s="33"/>
      <c r="B1965" s="33"/>
      <c r="C1965" s="49"/>
      <c r="D1965" s="49"/>
      <c r="E1965" s="50"/>
      <c r="F1965" s="7"/>
      <c r="G1965" s="50"/>
      <c r="H1965" s="50"/>
      <c r="I1965" s="49"/>
      <c r="J1965" s="54"/>
      <c r="K1965" s="49"/>
      <c r="L1965" s="49"/>
      <c r="M1965" s="41"/>
      <c r="N1965" s="7"/>
      <c r="O1965" s="8" t="str">
        <f t="shared" si="364"/>
        <v xml:space="preserve"> </v>
      </c>
      <c r="P1965" s="8" t="str">
        <f t="shared" si="365"/>
        <v xml:space="preserve"> </v>
      </c>
      <c r="Q1965" s="7"/>
      <c r="R1965" s="6"/>
      <c r="S1965" s="7"/>
      <c r="T1965" s="7"/>
      <c r="U1965" s="7"/>
      <c r="V1965" s="9"/>
      <c r="W1965" s="9"/>
      <c r="X1965" s="9"/>
      <c r="Y1965" s="9"/>
      <c r="Z1965" s="7"/>
      <c r="AA1965" s="7"/>
      <c r="AB1965" s="7"/>
      <c r="AC1965" s="7"/>
      <c r="AD1965" t="str">
        <f>IF('Invulblad per woning'!B1965=0," ","ja")</f>
        <v xml:space="preserve"> </v>
      </c>
      <c r="AE1965" s="10" t="str">
        <f t="shared" si="366"/>
        <v>nee</v>
      </c>
      <c r="AF1965" s="10">
        <f t="shared" si="367"/>
        <v>60</v>
      </c>
      <c r="AG1965" s="10">
        <f t="shared" si="368"/>
        <v>1944</v>
      </c>
      <c r="AH1965">
        <f t="shared" si="374"/>
        <v>0</v>
      </c>
      <c r="AI1965" s="10" t="str">
        <f t="shared" si="375"/>
        <v>nee 60 1944 0</v>
      </c>
      <c r="AJ1965" s="10" t="e">
        <f>_xlfn.XLOOKUP(AI1965,'Hybride Warmtepomp'!F$3:F$165,'Hybride Warmtepomp'!B$3:B$165)</f>
        <v>#N/A</v>
      </c>
      <c r="AK1965" t="str">
        <f t="shared" si="369"/>
        <v/>
      </c>
      <c r="AL1965" t="str">
        <f t="shared" si="373"/>
        <v>nee</v>
      </c>
      <c r="AM1965" t="str">
        <f t="shared" si="370"/>
        <v>nee</v>
      </c>
      <c r="AN1965" t="b">
        <f t="shared" si="371"/>
        <v>0</v>
      </c>
      <c r="AO1965" t="b">
        <f t="shared" si="372"/>
        <v>0</v>
      </c>
    </row>
    <row r="1966" spans="1:41">
      <c r="A1966" s="33"/>
      <c r="B1966" s="33"/>
      <c r="C1966" s="49"/>
      <c r="D1966" s="49"/>
      <c r="E1966" s="50"/>
      <c r="F1966" s="7"/>
      <c r="G1966" s="50"/>
      <c r="H1966" s="50"/>
      <c r="I1966" s="49"/>
      <c r="J1966" s="54"/>
      <c r="K1966" s="49"/>
      <c r="L1966" s="49"/>
      <c r="M1966" s="41"/>
      <c r="N1966" s="7"/>
      <c r="O1966" s="8" t="str">
        <f t="shared" si="364"/>
        <v xml:space="preserve"> </v>
      </c>
      <c r="P1966" s="8" t="str">
        <f t="shared" si="365"/>
        <v xml:space="preserve"> </v>
      </c>
      <c r="Q1966" s="7"/>
      <c r="R1966" s="6"/>
      <c r="S1966" s="7"/>
      <c r="T1966" s="7"/>
      <c r="U1966" s="7"/>
      <c r="V1966" s="9"/>
      <c r="W1966" s="9"/>
      <c r="X1966" s="9"/>
      <c r="Y1966" s="9"/>
      <c r="Z1966" s="7"/>
      <c r="AA1966" s="7"/>
      <c r="AB1966" s="7"/>
      <c r="AC1966" s="7"/>
      <c r="AD1966" t="str">
        <f>IF('Invulblad per woning'!B1966=0," ","ja")</f>
        <v xml:space="preserve"> </v>
      </c>
      <c r="AE1966" s="10" t="str">
        <f t="shared" si="366"/>
        <v>nee</v>
      </c>
      <c r="AF1966" s="10">
        <f t="shared" si="367"/>
        <v>60</v>
      </c>
      <c r="AG1966" s="10">
        <f t="shared" si="368"/>
        <v>1944</v>
      </c>
      <c r="AH1966">
        <f t="shared" si="374"/>
        <v>0</v>
      </c>
      <c r="AI1966" s="10" t="str">
        <f t="shared" si="375"/>
        <v>nee 60 1944 0</v>
      </c>
      <c r="AJ1966" s="10" t="e">
        <f>_xlfn.XLOOKUP(AI1966,'Hybride Warmtepomp'!F$3:F$165,'Hybride Warmtepomp'!B$3:B$165)</f>
        <v>#N/A</v>
      </c>
      <c r="AK1966" t="str">
        <f t="shared" si="369"/>
        <v/>
      </c>
      <c r="AL1966" t="str">
        <f t="shared" si="373"/>
        <v>nee</v>
      </c>
      <c r="AM1966" t="str">
        <f t="shared" si="370"/>
        <v>nee</v>
      </c>
      <c r="AN1966" t="b">
        <f t="shared" si="371"/>
        <v>0</v>
      </c>
      <c r="AO1966" t="b">
        <f t="shared" si="372"/>
        <v>0</v>
      </c>
    </row>
    <row r="1967" spans="1:41">
      <c r="A1967" s="33"/>
      <c r="B1967" s="33"/>
      <c r="C1967" s="49"/>
      <c r="D1967" s="49"/>
      <c r="E1967" s="50"/>
      <c r="F1967" s="7"/>
      <c r="G1967" s="50"/>
      <c r="H1967" s="50"/>
      <c r="I1967" s="49"/>
      <c r="J1967" s="54"/>
      <c r="K1967" s="49"/>
      <c r="L1967" s="49"/>
      <c r="M1967" s="41"/>
      <c r="N1967" s="7"/>
      <c r="O1967" s="8" t="str">
        <f t="shared" si="364"/>
        <v xml:space="preserve"> </v>
      </c>
      <c r="P1967" s="8" t="str">
        <f t="shared" si="365"/>
        <v xml:space="preserve"> </v>
      </c>
      <c r="Q1967" s="7"/>
      <c r="R1967" s="6"/>
      <c r="S1967" s="7"/>
      <c r="T1967" s="7"/>
      <c r="U1967" s="7"/>
      <c r="V1967" s="9"/>
      <c r="W1967" s="9"/>
      <c r="X1967" s="9"/>
      <c r="Y1967" s="9"/>
      <c r="Z1967" s="7"/>
      <c r="AA1967" s="7"/>
      <c r="AB1967" s="7"/>
      <c r="AC1967" s="7"/>
      <c r="AD1967" t="str">
        <f>IF('Invulblad per woning'!B1967=0," ","ja")</f>
        <v xml:space="preserve"> </v>
      </c>
      <c r="AE1967" s="10" t="str">
        <f t="shared" si="366"/>
        <v>nee</v>
      </c>
      <c r="AF1967" s="10">
        <f t="shared" si="367"/>
        <v>60</v>
      </c>
      <c r="AG1967" s="10">
        <f t="shared" si="368"/>
        <v>1944</v>
      </c>
      <c r="AH1967">
        <f t="shared" si="374"/>
        <v>0</v>
      </c>
      <c r="AI1967" s="10" t="str">
        <f t="shared" si="375"/>
        <v>nee 60 1944 0</v>
      </c>
      <c r="AJ1967" s="10" t="e">
        <f>_xlfn.XLOOKUP(AI1967,'Hybride Warmtepomp'!F$3:F$165,'Hybride Warmtepomp'!B$3:B$165)</f>
        <v>#N/A</v>
      </c>
      <c r="AK1967" t="str">
        <f t="shared" si="369"/>
        <v/>
      </c>
      <c r="AL1967" t="str">
        <f t="shared" si="373"/>
        <v>nee</v>
      </c>
      <c r="AM1967" t="str">
        <f t="shared" si="370"/>
        <v>nee</v>
      </c>
      <c r="AN1967" t="b">
        <f t="shared" si="371"/>
        <v>0</v>
      </c>
      <c r="AO1967" t="b">
        <f t="shared" si="372"/>
        <v>0</v>
      </c>
    </row>
    <row r="1968" spans="1:41">
      <c r="A1968" s="33"/>
      <c r="B1968" s="33"/>
      <c r="C1968" s="49"/>
      <c r="D1968" s="49"/>
      <c r="E1968" s="50"/>
      <c r="F1968" s="7"/>
      <c r="G1968" s="50"/>
      <c r="H1968" s="50"/>
      <c r="I1968" s="49"/>
      <c r="J1968" s="54"/>
      <c r="K1968" s="49"/>
      <c r="L1968" s="49"/>
      <c r="M1968" s="41"/>
      <c r="N1968" s="7"/>
      <c r="O1968" s="8" t="str">
        <f t="shared" si="364"/>
        <v xml:space="preserve"> </v>
      </c>
      <c r="P1968" s="8" t="str">
        <f t="shared" si="365"/>
        <v xml:space="preserve"> </v>
      </c>
      <c r="Q1968" s="7"/>
      <c r="R1968" s="6"/>
      <c r="S1968" s="7"/>
      <c r="T1968" s="7"/>
      <c r="U1968" s="7"/>
      <c r="V1968" s="9"/>
      <c r="W1968" s="9"/>
      <c r="X1968" s="9"/>
      <c r="Y1968" s="9"/>
      <c r="Z1968" s="7"/>
      <c r="AA1968" s="7"/>
      <c r="AB1968" s="7"/>
      <c r="AC1968" s="7"/>
      <c r="AD1968" t="str">
        <f>IF('Invulblad per woning'!B1968=0," ","ja")</f>
        <v xml:space="preserve"> </v>
      </c>
      <c r="AE1968" s="10" t="str">
        <f t="shared" si="366"/>
        <v>nee</v>
      </c>
      <c r="AF1968" s="10">
        <f t="shared" si="367"/>
        <v>60</v>
      </c>
      <c r="AG1968" s="10">
        <f t="shared" si="368"/>
        <v>1944</v>
      </c>
      <c r="AH1968">
        <f t="shared" si="374"/>
        <v>0</v>
      </c>
      <c r="AI1968" s="10" t="str">
        <f t="shared" si="375"/>
        <v>nee 60 1944 0</v>
      </c>
      <c r="AJ1968" s="10" t="e">
        <f>_xlfn.XLOOKUP(AI1968,'Hybride Warmtepomp'!F$3:F$165,'Hybride Warmtepomp'!B$3:B$165)</f>
        <v>#N/A</v>
      </c>
      <c r="AK1968" t="str">
        <f t="shared" si="369"/>
        <v/>
      </c>
      <c r="AL1968" t="str">
        <f t="shared" si="373"/>
        <v>nee</v>
      </c>
      <c r="AM1968" t="str">
        <f t="shared" si="370"/>
        <v>nee</v>
      </c>
      <c r="AN1968" t="b">
        <f t="shared" si="371"/>
        <v>0</v>
      </c>
      <c r="AO1968" t="b">
        <f t="shared" si="372"/>
        <v>0</v>
      </c>
    </row>
    <row r="1969" spans="1:41">
      <c r="A1969" s="33"/>
      <c r="B1969" s="33"/>
      <c r="C1969" s="49"/>
      <c r="D1969" s="49"/>
      <c r="E1969" s="50"/>
      <c r="F1969" s="7"/>
      <c r="G1969" s="50"/>
      <c r="H1969" s="50"/>
      <c r="I1969" s="49"/>
      <c r="J1969" s="54"/>
      <c r="K1969" s="49"/>
      <c r="L1969" s="49"/>
      <c r="M1969" s="41"/>
      <c r="N1969" s="7"/>
      <c r="O1969" s="8" t="str">
        <f t="shared" si="364"/>
        <v xml:space="preserve"> </v>
      </c>
      <c r="P1969" s="8" t="str">
        <f t="shared" si="365"/>
        <v xml:space="preserve"> </v>
      </c>
      <c r="Q1969" s="7"/>
      <c r="R1969" s="6"/>
      <c r="S1969" s="7"/>
      <c r="T1969" s="7"/>
      <c r="U1969" s="7"/>
      <c r="V1969" s="9"/>
      <c r="W1969" s="9"/>
      <c r="X1969" s="9"/>
      <c r="Y1969" s="9"/>
      <c r="Z1969" s="7"/>
      <c r="AA1969" s="7"/>
      <c r="AB1969" s="7"/>
      <c r="AC1969" s="7"/>
      <c r="AD1969" t="str">
        <f>IF('Invulblad per woning'!B1969=0," ","ja")</f>
        <v xml:space="preserve"> </v>
      </c>
      <c r="AE1969" s="10" t="str">
        <f t="shared" si="366"/>
        <v>nee</v>
      </c>
      <c r="AF1969" s="10">
        <f t="shared" si="367"/>
        <v>60</v>
      </c>
      <c r="AG1969" s="10">
        <f t="shared" si="368"/>
        <v>1944</v>
      </c>
      <c r="AH1969">
        <f t="shared" si="374"/>
        <v>0</v>
      </c>
      <c r="AI1969" s="10" t="str">
        <f t="shared" si="375"/>
        <v>nee 60 1944 0</v>
      </c>
      <c r="AJ1969" s="10" t="e">
        <f>_xlfn.XLOOKUP(AI1969,'Hybride Warmtepomp'!F$3:F$165,'Hybride Warmtepomp'!B$3:B$165)</f>
        <v>#N/A</v>
      </c>
      <c r="AK1969" t="str">
        <f t="shared" si="369"/>
        <v/>
      </c>
      <c r="AL1969" t="str">
        <f t="shared" si="373"/>
        <v>nee</v>
      </c>
      <c r="AM1969" t="str">
        <f t="shared" si="370"/>
        <v>nee</v>
      </c>
      <c r="AN1969" t="b">
        <f t="shared" si="371"/>
        <v>0</v>
      </c>
      <c r="AO1969" t="b">
        <f t="shared" si="372"/>
        <v>0</v>
      </c>
    </row>
    <row r="1970" spans="1:41">
      <c r="A1970" s="33"/>
      <c r="B1970" s="33"/>
      <c r="C1970" s="49"/>
      <c r="D1970" s="49"/>
      <c r="E1970" s="50"/>
      <c r="F1970" s="7"/>
      <c r="G1970" s="50"/>
      <c r="H1970" s="50"/>
      <c r="I1970" s="49"/>
      <c r="J1970" s="54"/>
      <c r="K1970" s="49"/>
      <c r="L1970" s="49"/>
      <c r="M1970" s="41"/>
      <c r="N1970" s="7"/>
      <c r="O1970" s="8" t="str">
        <f t="shared" si="364"/>
        <v xml:space="preserve"> </v>
      </c>
      <c r="P1970" s="8" t="str">
        <f t="shared" si="365"/>
        <v xml:space="preserve"> </v>
      </c>
      <c r="Q1970" s="7"/>
      <c r="R1970" s="6"/>
      <c r="S1970" s="7"/>
      <c r="T1970" s="7"/>
      <c r="U1970" s="7"/>
      <c r="V1970" s="9"/>
      <c r="W1970" s="9"/>
      <c r="X1970" s="9"/>
      <c r="Y1970" s="9"/>
      <c r="Z1970" s="7"/>
      <c r="AA1970" s="7"/>
      <c r="AB1970" s="7"/>
      <c r="AC1970" s="7"/>
      <c r="AD1970" t="str">
        <f>IF('Invulblad per woning'!B1970=0," ","ja")</f>
        <v xml:space="preserve"> </v>
      </c>
      <c r="AE1970" s="10" t="str">
        <f t="shared" si="366"/>
        <v>nee</v>
      </c>
      <c r="AF1970" s="10">
        <f t="shared" si="367"/>
        <v>60</v>
      </c>
      <c r="AG1970" s="10">
        <f t="shared" si="368"/>
        <v>1944</v>
      </c>
      <c r="AH1970">
        <f t="shared" si="374"/>
        <v>0</v>
      </c>
      <c r="AI1970" s="10" t="str">
        <f t="shared" si="375"/>
        <v>nee 60 1944 0</v>
      </c>
      <c r="AJ1970" s="10" t="e">
        <f>_xlfn.XLOOKUP(AI1970,'Hybride Warmtepomp'!F$3:F$165,'Hybride Warmtepomp'!B$3:B$165)</f>
        <v>#N/A</v>
      </c>
      <c r="AK1970" t="str">
        <f t="shared" si="369"/>
        <v/>
      </c>
      <c r="AL1970" t="str">
        <f t="shared" si="373"/>
        <v>nee</v>
      </c>
      <c r="AM1970" t="str">
        <f t="shared" si="370"/>
        <v>nee</v>
      </c>
      <c r="AN1970" t="b">
        <f t="shared" si="371"/>
        <v>0</v>
      </c>
      <c r="AO1970" t="b">
        <f t="shared" si="372"/>
        <v>0</v>
      </c>
    </row>
    <row r="1971" spans="1:41">
      <c r="A1971" s="33"/>
      <c r="B1971" s="33"/>
      <c r="C1971" s="49"/>
      <c r="D1971" s="49"/>
      <c r="E1971" s="50"/>
      <c r="F1971" s="7"/>
      <c r="G1971" s="50"/>
      <c r="H1971" s="50"/>
      <c r="I1971" s="49"/>
      <c r="J1971" s="54"/>
      <c r="K1971" s="49"/>
      <c r="L1971" s="49"/>
      <c r="M1971" s="41"/>
      <c r="N1971" s="7"/>
      <c r="O1971" s="8" t="str">
        <f t="shared" si="364"/>
        <v xml:space="preserve"> </v>
      </c>
      <c r="P1971" s="8" t="str">
        <f t="shared" si="365"/>
        <v xml:space="preserve"> </v>
      </c>
      <c r="Q1971" s="7"/>
      <c r="R1971" s="6"/>
      <c r="S1971" s="7"/>
      <c r="T1971" s="7"/>
      <c r="U1971" s="7"/>
      <c r="V1971" s="9"/>
      <c r="W1971" s="9"/>
      <c r="X1971" s="9"/>
      <c r="Y1971" s="9"/>
      <c r="Z1971" s="7"/>
      <c r="AA1971" s="7"/>
      <c r="AB1971" s="7"/>
      <c r="AC1971" s="7"/>
      <c r="AD1971" t="str">
        <f>IF('Invulblad per woning'!B1971=0," ","ja")</f>
        <v xml:space="preserve"> </v>
      </c>
      <c r="AE1971" s="10" t="str">
        <f t="shared" si="366"/>
        <v>nee</v>
      </c>
      <c r="AF1971" s="10">
        <f t="shared" si="367"/>
        <v>60</v>
      </c>
      <c r="AG1971" s="10">
        <f t="shared" si="368"/>
        <v>1944</v>
      </c>
      <c r="AH1971">
        <f t="shared" si="374"/>
        <v>0</v>
      </c>
      <c r="AI1971" s="10" t="str">
        <f t="shared" si="375"/>
        <v>nee 60 1944 0</v>
      </c>
      <c r="AJ1971" s="10" t="e">
        <f>_xlfn.XLOOKUP(AI1971,'Hybride Warmtepomp'!F$3:F$165,'Hybride Warmtepomp'!B$3:B$165)</f>
        <v>#N/A</v>
      </c>
      <c r="AK1971" t="str">
        <f t="shared" si="369"/>
        <v/>
      </c>
      <c r="AL1971" t="str">
        <f t="shared" si="373"/>
        <v>nee</v>
      </c>
      <c r="AM1971" t="str">
        <f t="shared" si="370"/>
        <v>nee</v>
      </c>
      <c r="AN1971" t="b">
        <f t="shared" si="371"/>
        <v>0</v>
      </c>
      <c r="AO1971" t="b">
        <f t="shared" si="372"/>
        <v>0</v>
      </c>
    </row>
    <row r="1972" spans="1:41">
      <c r="A1972" s="33"/>
      <c r="B1972" s="33"/>
      <c r="C1972" s="49"/>
      <c r="D1972" s="49"/>
      <c r="E1972" s="50"/>
      <c r="F1972" s="7"/>
      <c r="G1972" s="50"/>
      <c r="H1972" s="50"/>
      <c r="I1972" s="49"/>
      <c r="J1972" s="54"/>
      <c r="K1972" s="49"/>
      <c r="L1972" s="49"/>
      <c r="M1972" s="41"/>
      <c r="N1972" s="7"/>
      <c r="O1972" s="8" t="str">
        <f t="shared" si="364"/>
        <v xml:space="preserve"> </v>
      </c>
      <c r="P1972" s="8" t="str">
        <f t="shared" si="365"/>
        <v xml:space="preserve"> </v>
      </c>
      <c r="Q1972" s="7"/>
      <c r="R1972" s="6"/>
      <c r="S1972" s="7"/>
      <c r="T1972" s="7"/>
      <c r="U1972" s="7"/>
      <c r="V1972" s="9"/>
      <c r="W1972" s="9"/>
      <c r="X1972" s="9"/>
      <c r="Y1972" s="9"/>
      <c r="Z1972" s="7"/>
      <c r="AA1972" s="7"/>
      <c r="AB1972" s="7"/>
      <c r="AC1972" s="7"/>
      <c r="AD1972" t="str">
        <f>IF('Invulblad per woning'!B1972=0," ","ja")</f>
        <v xml:space="preserve"> </v>
      </c>
      <c r="AE1972" s="10" t="str">
        <f t="shared" si="366"/>
        <v>nee</v>
      </c>
      <c r="AF1972" s="10">
        <f t="shared" si="367"/>
        <v>60</v>
      </c>
      <c r="AG1972" s="10">
        <f t="shared" si="368"/>
        <v>1944</v>
      </c>
      <c r="AH1972">
        <f t="shared" si="374"/>
        <v>0</v>
      </c>
      <c r="AI1972" s="10" t="str">
        <f t="shared" si="375"/>
        <v>nee 60 1944 0</v>
      </c>
      <c r="AJ1972" s="10" t="e">
        <f>_xlfn.XLOOKUP(AI1972,'Hybride Warmtepomp'!F$3:F$165,'Hybride Warmtepomp'!B$3:B$165)</f>
        <v>#N/A</v>
      </c>
      <c r="AK1972" t="str">
        <f t="shared" si="369"/>
        <v/>
      </c>
      <c r="AL1972" t="str">
        <f t="shared" si="373"/>
        <v>nee</v>
      </c>
      <c r="AM1972" t="str">
        <f t="shared" si="370"/>
        <v>nee</v>
      </c>
      <c r="AN1972" t="b">
        <f t="shared" si="371"/>
        <v>0</v>
      </c>
      <c r="AO1972" t="b">
        <f t="shared" si="372"/>
        <v>0</v>
      </c>
    </row>
    <row r="1973" spans="1:41">
      <c r="A1973" s="33"/>
      <c r="B1973" s="33"/>
      <c r="C1973" s="49"/>
      <c r="D1973" s="49"/>
      <c r="E1973" s="50"/>
      <c r="F1973" s="7"/>
      <c r="G1973" s="50"/>
      <c r="H1973" s="50"/>
      <c r="I1973" s="49"/>
      <c r="J1973" s="54"/>
      <c r="K1973" s="49"/>
      <c r="L1973" s="49"/>
      <c r="M1973" s="41"/>
      <c r="N1973" s="7"/>
      <c r="O1973" s="8" t="str">
        <f t="shared" si="364"/>
        <v xml:space="preserve"> </v>
      </c>
      <c r="P1973" s="8" t="str">
        <f t="shared" si="365"/>
        <v xml:space="preserve"> </v>
      </c>
      <c r="Q1973" s="7"/>
      <c r="R1973" s="6"/>
      <c r="S1973" s="7"/>
      <c r="T1973" s="7"/>
      <c r="U1973" s="7"/>
      <c r="V1973" s="9"/>
      <c r="W1973" s="9"/>
      <c r="X1973" s="9"/>
      <c r="Y1973" s="9"/>
      <c r="Z1973" s="7"/>
      <c r="AA1973" s="7"/>
      <c r="AB1973" s="7"/>
      <c r="AC1973" s="7"/>
      <c r="AD1973" t="str">
        <f>IF('Invulblad per woning'!B1973=0," ","ja")</f>
        <v xml:space="preserve"> </v>
      </c>
      <c r="AE1973" s="10" t="str">
        <f t="shared" si="366"/>
        <v>nee</v>
      </c>
      <c r="AF1973" s="10">
        <f t="shared" si="367"/>
        <v>60</v>
      </c>
      <c r="AG1973" s="10">
        <f t="shared" si="368"/>
        <v>1944</v>
      </c>
      <c r="AH1973">
        <f t="shared" si="374"/>
        <v>0</v>
      </c>
      <c r="AI1973" s="10" t="str">
        <f t="shared" si="375"/>
        <v>nee 60 1944 0</v>
      </c>
      <c r="AJ1973" s="10" t="e">
        <f>_xlfn.XLOOKUP(AI1973,'Hybride Warmtepomp'!F$3:F$165,'Hybride Warmtepomp'!B$3:B$165)</f>
        <v>#N/A</v>
      </c>
      <c r="AK1973" t="str">
        <f t="shared" si="369"/>
        <v/>
      </c>
      <c r="AL1973" t="str">
        <f t="shared" si="373"/>
        <v>nee</v>
      </c>
      <c r="AM1973" t="str">
        <f t="shared" si="370"/>
        <v>nee</v>
      </c>
      <c r="AN1973" t="b">
        <f t="shared" si="371"/>
        <v>0</v>
      </c>
      <c r="AO1973" t="b">
        <f t="shared" si="372"/>
        <v>0</v>
      </c>
    </row>
    <row r="1974" spans="1:41">
      <c r="A1974" s="33"/>
      <c r="B1974" s="33"/>
      <c r="C1974" s="49"/>
      <c r="D1974" s="49"/>
      <c r="E1974" s="50"/>
      <c r="F1974" s="7"/>
      <c r="G1974" s="50"/>
      <c r="H1974" s="50"/>
      <c r="I1974" s="49"/>
      <c r="J1974" s="54"/>
      <c r="K1974" s="49"/>
      <c r="L1974" s="49"/>
      <c r="M1974" s="41"/>
      <c r="N1974" s="7"/>
      <c r="O1974" s="8" t="str">
        <f t="shared" si="364"/>
        <v xml:space="preserve"> </v>
      </c>
      <c r="P1974" s="8" t="str">
        <f t="shared" si="365"/>
        <v xml:space="preserve"> </v>
      </c>
      <c r="Q1974" s="7"/>
      <c r="R1974" s="6"/>
      <c r="S1974" s="7"/>
      <c r="T1974" s="7"/>
      <c r="U1974" s="7"/>
      <c r="V1974" s="9"/>
      <c r="W1974" s="9"/>
      <c r="X1974" s="9"/>
      <c r="Y1974" s="9"/>
      <c r="Z1974" s="7"/>
      <c r="AA1974" s="7"/>
      <c r="AB1974" s="7"/>
      <c r="AC1974" s="7"/>
      <c r="AD1974" t="str">
        <f>IF('Invulblad per woning'!B1974=0," ","ja")</f>
        <v xml:space="preserve"> </v>
      </c>
      <c r="AE1974" s="10" t="str">
        <f t="shared" si="366"/>
        <v>nee</v>
      </c>
      <c r="AF1974" s="10">
        <f t="shared" si="367"/>
        <v>60</v>
      </c>
      <c r="AG1974" s="10">
        <f t="shared" si="368"/>
        <v>1944</v>
      </c>
      <c r="AH1974">
        <f t="shared" si="374"/>
        <v>0</v>
      </c>
      <c r="AI1974" s="10" t="str">
        <f t="shared" si="375"/>
        <v>nee 60 1944 0</v>
      </c>
      <c r="AJ1974" s="10" t="e">
        <f>_xlfn.XLOOKUP(AI1974,'Hybride Warmtepomp'!F$3:F$165,'Hybride Warmtepomp'!B$3:B$165)</f>
        <v>#N/A</v>
      </c>
      <c r="AK1974" t="str">
        <f t="shared" si="369"/>
        <v/>
      </c>
      <c r="AL1974" t="str">
        <f t="shared" si="373"/>
        <v>nee</v>
      </c>
      <c r="AM1974" t="str">
        <f t="shared" si="370"/>
        <v>nee</v>
      </c>
      <c r="AN1974" t="b">
        <f t="shared" si="371"/>
        <v>0</v>
      </c>
      <c r="AO1974" t="b">
        <f t="shared" si="372"/>
        <v>0</v>
      </c>
    </row>
    <row r="1975" spans="1:41">
      <c r="A1975" s="33"/>
      <c r="B1975" s="33"/>
      <c r="C1975" s="49"/>
      <c r="D1975" s="49"/>
      <c r="E1975" s="50"/>
      <c r="F1975" s="7"/>
      <c r="G1975" s="50"/>
      <c r="H1975" s="50"/>
      <c r="I1975" s="49"/>
      <c r="J1975" s="54"/>
      <c r="K1975" s="49"/>
      <c r="L1975" s="49"/>
      <c r="M1975" s="41"/>
      <c r="N1975" s="7"/>
      <c r="O1975" s="8" t="str">
        <f t="shared" si="364"/>
        <v xml:space="preserve"> </v>
      </c>
      <c r="P1975" s="8" t="str">
        <f t="shared" si="365"/>
        <v xml:space="preserve"> </v>
      </c>
      <c r="Q1975" s="7"/>
      <c r="R1975" s="6"/>
      <c r="S1975" s="7"/>
      <c r="T1975" s="7"/>
      <c r="U1975" s="7"/>
      <c r="V1975" s="9"/>
      <c r="W1975" s="9"/>
      <c r="X1975" s="9"/>
      <c r="Y1975" s="9"/>
      <c r="Z1975" s="7"/>
      <c r="AA1975" s="7"/>
      <c r="AB1975" s="7"/>
      <c r="AC1975" s="7"/>
      <c r="AD1975" t="str">
        <f>IF('Invulblad per woning'!B1975=0," ","ja")</f>
        <v xml:space="preserve"> </v>
      </c>
      <c r="AE1975" s="10" t="str">
        <f t="shared" si="366"/>
        <v>nee</v>
      </c>
      <c r="AF1975" s="10">
        <f t="shared" si="367"/>
        <v>60</v>
      </c>
      <c r="AG1975" s="10">
        <f t="shared" si="368"/>
        <v>1944</v>
      </c>
      <c r="AH1975">
        <f t="shared" si="374"/>
        <v>0</v>
      </c>
      <c r="AI1975" s="10" t="str">
        <f t="shared" si="375"/>
        <v>nee 60 1944 0</v>
      </c>
      <c r="AJ1975" s="10" t="e">
        <f>_xlfn.XLOOKUP(AI1975,'Hybride Warmtepomp'!F$3:F$165,'Hybride Warmtepomp'!B$3:B$165)</f>
        <v>#N/A</v>
      </c>
      <c r="AK1975" t="str">
        <f t="shared" si="369"/>
        <v/>
      </c>
      <c r="AL1975" t="str">
        <f t="shared" si="373"/>
        <v>nee</v>
      </c>
      <c r="AM1975" t="str">
        <f t="shared" si="370"/>
        <v>nee</v>
      </c>
      <c r="AN1975" t="b">
        <f t="shared" si="371"/>
        <v>0</v>
      </c>
      <c r="AO1975" t="b">
        <f t="shared" si="372"/>
        <v>0</v>
      </c>
    </row>
    <row r="1976" spans="1:41">
      <c r="A1976" s="33"/>
      <c r="B1976" s="33"/>
      <c r="C1976" s="49"/>
      <c r="D1976" s="49"/>
      <c r="E1976" s="50"/>
      <c r="F1976" s="7"/>
      <c r="G1976" s="50"/>
      <c r="H1976" s="50"/>
      <c r="I1976" s="49"/>
      <c r="J1976" s="54"/>
      <c r="K1976" s="49"/>
      <c r="L1976" s="49"/>
      <c r="M1976" s="41"/>
      <c r="N1976" s="7"/>
      <c r="O1976" s="8" t="str">
        <f t="shared" si="364"/>
        <v xml:space="preserve"> </v>
      </c>
      <c r="P1976" s="8" t="str">
        <f t="shared" si="365"/>
        <v xml:space="preserve"> </v>
      </c>
      <c r="Q1976" s="7"/>
      <c r="R1976" s="6"/>
      <c r="S1976" s="7"/>
      <c r="T1976" s="7"/>
      <c r="U1976" s="7"/>
      <c r="V1976" s="9"/>
      <c r="W1976" s="9"/>
      <c r="X1976" s="9"/>
      <c r="Y1976" s="9"/>
      <c r="Z1976" s="7"/>
      <c r="AA1976" s="7"/>
      <c r="AB1976" s="7"/>
      <c r="AC1976" s="7"/>
      <c r="AD1976" t="str">
        <f>IF('Invulblad per woning'!B1976=0," ","ja")</f>
        <v xml:space="preserve"> </v>
      </c>
      <c r="AE1976" s="10" t="str">
        <f t="shared" si="366"/>
        <v>nee</v>
      </c>
      <c r="AF1976" s="10">
        <f t="shared" si="367"/>
        <v>60</v>
      </c>
      <c r="AG1976" s="10">
        <f t="shared" si="368"/>
        <v>1944</v>
      </c>
      <c r="AH1976">
        <f t="shared" si="374"/>
        <v>0</v>
      </c>
      <c r="AI1976" s="10" t="str">
        <f t="shared" si="375"/>
        <v>nee 60 1944 0</v>
      </c>
      <c r="AJ1976" s="10" t="e">
        <f>_xlfn.XLOOKUP(AI1976,'Hybride Warmtepomp'!F$3:F$165,'Hybride Warmtepomp'!B$3:B$165)</f>
        <v>#N/A</v>
      </c>
      <c r="AK1976" t="str">
        <f t="shared" si="369"/>
        <v/>
      </c>
      <c r="AL1976" t="str">
        <f t="shared" si="373"/>
        <v>nee</v>
      </c>
      <c r="AM1976" t="str">
        <f t="shared" si="370"/>
        <v>nee</v>
      </c>
      <c r="AN1976" t="b">
        <f t="shared" si="371"/>
        <v>0</v>
      </c>
      <c r="AO1976" t="b">
        <f t="shared" si="372"/>
        <v>0</v>
      </c>
    </row>
    <row r="1977" spans="1:41">
      <c r="A1977" s="33"/>
      <c r="B1977" s="33"/>
      <c r="C1977" s="49"/>
      <c r="D1977" s="49"/>
      <c r="E1977" s="50"/>
      <c r="F1977" s="7"/>
      <c r="G1977" s="50"/>
      <c r="H1977" s="50"/>
      <c r="I1977" s="49"/>
      <c r="J1977" s="54"/>
      <c r="K1977" s="49"/>
      <c r="L1977" s="49"/>
      <c r="M1977" s="41"/>
      <c r="N1977" s="7"/>
      <c r="O1977" s="8" t="str">
        <f t="shared" si="364"/>
        <v xml:space="preserve"> </v>
      </c>
      <c r="P1977" s="8" t="str">
        <f t="shared" si="365"/>
        <v xml:space="preserve"> </v>
      </c>
      <c r="Q1977" s="7"/>
      <c r="R1977" s="6"/>
      <c r="S1977" s="7"/>
      <c r="T1977" s="7"/>
      <c r="U1977" s="7"/>
      <c r="V1977" s="9"/>
      <c r="W1977" s="9"/>
      <c r="X1977" s="9"/>
      <c r="Y1977" s="9"/>
      <c r="Z1977" s="7"/>
      <c r="AA1977" s="7"/>
      <c r="AB1977" s="7"/>
      <c r="AC1977" s="7"/>
      <c r="AD1977" t="str">
        <f>IF('Invulblad per woning'!B1977=0," ","ja")</f>
        <v xml:space="preserve"> </v>
      </c>
      <c r="AE1977" s="10" t="str">
        <f t="shared" si="366"/>
        <v>nee</v>
      </c>
      <c r="AF1977" s="10">
        <f t="shared" si="367"/>
        <v>60</v>
      </c>
      <c r="AG1977" s="10">
        <f t="shared" si="368"/>
        <v>1944</v>
      </c>
      <c r="AH1977">
        <f t="shared" si="374"/>
        <v>0</v>
      </c>
      <c r="AI1977" s="10" t="str">
        <f t="shared" si="375"/>
        <v>nee 60 1944 0</v>
      </c>
      <c r="AJ1977" s="10" t="e">
        <f>_xlfn.XLOOKUP(AI1977,'Hybride Warmtepomp'!F$3:F$165,'Hybride Warmtepomp'!B$3:B$165)</f>
        <v>#N/A</v>
      </c>
      <c r="AK1977" t="str">
        <f t="shared" si="369"/>
        <v/>
      </c>
      <c r="AL1977" t="str">
        <f t="shared" si="373"/>
        <v>nee</v>
      </c>
      <c r="AM1977" t="str">
        <f t="shared" si="370"/>
        <v>nee</v>
      </c>
      <c r="AN1977" t="b">
        <f t="shared" si="371"/>
        <v>0</v>
      </c>
      <c r="AO1977" t="b">
        <f t="shared" si="372"/>
        <v>0</v>
      </c>
    </row>
    <row r="1978" spans="1:41">
      <c r="A1978" s="33"/>
      <c r="B1978" s="33"/>
      <c r="C1978" s="49"/>
      <c r="D1978" s="49"/>
      <c r="E1978" s="50"/>
      <c r="F1978" s="7"/>
      <c r="G1978" s="50"/>
      <c r="H1978" s="50"/>
      <c r="I1978" s="49"/>
      <c r="J1978" s="54"/>
      <c r="K1978" s="49"/>
      <c r="L1978" s="49"/>
      <c r="M1978" s="41"/>
      <c r="N1978" s="7"/>
      <c r="O1978" s="8" t="str">
        <f t="shared" si="364"/>
        <v xml:space="preserve"> </v>
      </c>
      <c r="P1978" s="8" t="str">
        <f t="shared" si="365"/>
        <v xml:space="preserve"> </v>
      </c>
      <c r="Q1978" s="7"/>
      <c r="R1978" s="6"/>
      <c r="S1978" s="7"/>
      <c r="T1978" s="7"/>
      <c r="U1978" s="7"/>
      <c r="V1978" s="9"/>
      <c r="W1978" s="9"/>
      <c r="X1978" s="9"/>
      <c r="Y1978" s="9"/>
      <c r="Z1978" s="7"/>
      <c r="AA1978" s="7"/>
      <c r="AB1978" s="7"/>
      <c r="AC1978" s="7"/>
      <c r="AD1978" t="str">
        <f>IF('Invulblad per woning'!B1978=0," ","ja")</f>
        <v xml:space="preserve"> </v>
      </c>
      <c r="AE1978" s="10" t="str">
        <f t="shared" si="366"/>
        <v>nee</v>
      </c>
      <c r="AF1978" s="10">
        <f t="shared" si="367"/>
        <v>60</v>
      </c>
      <c r="AG1978" s="10">
        <f t="shared" si="368"/>
        <v>1944</v>
      </c>
      <c r="AH1978">
        <f t="shared" si="374"/>
        <v>0</v>
      </c>
      <c r="AI1978" s="10" t="str">
        <f t="shared" si="375"/>
        <v>nee 60 1944 0</v>
      </c>
      <c r="AJ1978" s="10" t="e">
        <f>_xlfn.XLOOKUP(AI1978,'Hybride Warmtepomp'!F$3:F$165,'Hybride Warmtepomp'!B$3:B$165)</f>
        <v>#N/A</v>
      </c>
      <c r="AK1978" t="str">
        <f t="shared" si="369"/>
        <v/>
      </c>
      <c r="AL1978" t="str">
        <f t="shared" si="373"/>
        <v>nee</v>
      </c>
      <c r="AM1978" t="str">
        <f t="shared" si="370"/>
        <v>nee</v>
      </c>
      <c r="AN1978" t="b">
        <f t="shared" si="371"/>
        <v>0</v>
      </c>
      <c r="AO1978" t="b">
        <f t="shared" si="372"/>
        <v>0</v>
      </c>
    </row>
    <row r="1979" spans="1:41">
      <c r="A1979" s="33"/>
      <c r="B1979" s="33"/>
      <c r="C1979" s="49"/>
      <c r="D1979" s="49"/>
      <c r="E1979" s="50"/>
      <c r="F1979" s="7"/>
      <c r="G1979" s="50"/>
      <c r="H1979" s="50"/>
      <c r="I1979" s="49"/>
      <c r="J1979" s="54"/>
      <c r="K1979" s="49"/>
      <c r="L1979" s="49"/>
      <c r="M1979" s="41"/>
      <c r="N1979" s="7"/>
      <c r="O1979" s="8" t="str">
        <f t="shared" si="364"/>
        <v xml:space="preserve"> </v>
      </c>
      <c r="P1979" s="8" t="str">
        <f t="shared" si="365"/>
        <v xml:space="preserve"> </v>
      </c>
      <c r="Q1979" s="7"/>
      <c r="R1979" s="6"/>
      <c r="S1979" s="7"/>
      <c r="T1979" s="7"/>
      <c r="U1979" s="7"/>
      <c r="V1979" s="9"/>
      <c r="W1979" s="9"/>
      <c r="X1979" s="9"/>
      <c r="Y1979" s="9"/>
      <c r="Z1979" s="7"/>
      <c r="AA1979" s="7"/>
      <c r="AB1979" s="7"/>
      <c r="AC1979" s="7"/>
      <c r="AD1979" t="str">
        <f>IF('Invulblad per woning'!B1979=0," ","ja")</f>
        <v xml:space="preserve"> </v>
      </c>
      <c r="AE1979" s="10" t="str">
        <f t="shared" si="366"/>
        <v>nee</v>
      </c>
      <c r="AF1979" s="10">
        <f t="shared" si="367"/>
        <v>60</v>
      </c>
      <c r="AG1979" s="10">
        <f t="shared" si="368"/>
        <v>1944</v>
      </c>
      <c r="AH1979">
        <f t="shared" si="374"/>
        <v>0</v>
      </c>
      <c r="AI1979" s="10" t="str">
        <f t="shared" si="375"/>
        <v>nee 60 1944 0</v>
      </c>
      <c r="AJ1979" s="10" t="e">
        <f>_xlfn.XLOOKUP(AI1979,'Hybride Warmtepomp'!F$3:F$165,'Hybride Warmtepomp'!B$3:B$165)</f>
        <v>#N/A</v>
      </c>
      <c r="AK1979" t="str">
        <f t="shared" si="369"/>
        <v/>
      </c>
      <c r="AL1979" t="str">
        <f t="shared" si="373"/>
        <v>nee</v>
      </c>
      <c r="AM1979" t="str">
        <f t="shared" si="370"/>
        <v>nee</v>
      </c>
      <c r="AN1979" t="b">
        <f t="shared" si="371"/>
        <v>0</v>
      </c>
      <c r="AO1979" t="b">
        <f t="shared" si="372"/>
        <v>0</v>
      </c>
    </row>
    <row r="1980" spans="1:41">
      <c r="A1980" s="33"/>
      <c r="B1980" s="33"/>
      <c r="C1980" s="49"/>
      <c r="D1980" s="49"/>
      <c r="E1980" s="50"/>
      <c r="F1980" s="7"/>
      <c r="G1980" s="50"/>
      <c r="H1980" s="50"/>
      <c r="I1980" s="49"/>
      <c r="J1980" s="54"/>
      <c r="K1980" s="49"/>
      <c r="L1980" s="49"/>
      <c r="M1980" s="41"/>
      <c r="N1980" s="7"/>
      <c r="O1980" s="8" t="str">
        <f t="shared" si="364"/>
        <v xml:space="preserve"> </v>
      </c>
      <c r="P1980" s="8" t="str">
        <f t="shared" si="365"/>
        <v xml:space="preserve"> </v>
      </c>
      <c r="Q1980" s="7"/>
      <c r="R1980" s="6"/>
      <c r="S1980" s="7"/>
      <c r="T1980" s="7"/>
      <c r="U1980" s="7"/>
      <c r="V1980" s="9"/>
      <c r="W1980" s="9"/>
      <c r="X1980" s="9"/>
      <c r="Y1980" s="9"/>
      <c r="Z1980" s="7"/>
      <c r="AA1980" s="7"/>
      <c r="AB1980" s="7"/>
      <c r="AC1980" s="7"/>
      <c r="AD1980" t="str">
        <f>IF('Invulblad per woning'!B1980=0," ","ja")</f>
        <v xml:space="preserve"> </v>
      </c>
      <c r="AE1980" s="10" t="str">
        <f t="shared" si="366"/>
        <v>nee</v>
      </c>
      <c r="AF1980" s="10">
        <f t="shared" si="367"/>
        <v>60</v>
      </c>
      <c r="AG1980" s="10">
        <f t="shared" si="368"/>
        <v>1944</v>
      </c>
      <c r="AH1980">
        <f t="shared" si="374"/>
        <v>0</v>
      </c>
      <c r="AI1980" s="10" t="str">
        <f t="shared" si="375"/>
        <v>nee 60 1944 0</v>
      </c>
      <c r="AJ1980" s="10" t="e">
        <f>_xlfn.XLOOKUP(AI1980,'Hybride Warmtepomp'!F$3:F$165,'Hybride Warmtepomp'!B$3:B$165)</f>
        <v>#N/A</v>
      </c>
      <c r="AK1980" t="str">
        <f t="shared" si="369"/>
        <v/>
      </c>
      <c r="AL1980" t="str">
        <f t="shared" si="373"/>
        <v>nee</v>
      </c>
      <c r="AM1980" t="str">
        <f t="shared" si="370"/>
        <v>nee</v>
      </c>
      <c r="AN1980" t="b">
        <f t="shared" si="371"/>
        <v>0</v>
      </c>
      <c r="AO1980" t="b">
        <f t="shared" si="372"/>
        <v>0</v>
      </c>
    </row>
    <row r="1981" spans="1:41">
      <c r="A1981" s="33"/>
      <c r="B1981" s="33"/>
      <c r="C1981" s="49"/>
      <c r="D1981" s="49"/>
      <c r="E1981" s="50"/>
      <c r="F1981" s="7"/>
      <c r="G1981" s="50"/>
      <c r="H1981" s="50"/>
      <c r="I1981" s="49"/>
      <c r="J1981" s="54"/>
      <c r="K1981" s="49"/>
      <c r="L1981" s="49"/>
      <c r="M1981" s="41"/>
      <c r="N1981" s="7"/>
      <c r="O1981" s="8" t="str">
        <f t="shared" si="364"/>
        <v xml:space="preserve"> </v>
      </c>
      <c r="P1981" s="8" t="str">
        <f t="shared" si="365"/>
        <v xml:space="preserve"> </v>
      </c>
      <c r="Q1981" s="7"/>
      <c r="R1981" s="6"/>
      <c r="S1981" s="7"/>
      <c r="T1981" s="7"/>
      <c r="U1981" s="7"/>
      <c r="V1981" s="9"/>
      <c r="W1981" s="9"/>
      <c r="X1981" s="9"/>
      <c r="Y1981" s="9"/>
      <c r="Z1981" s="7"/>
      <c r="AA1981" s="7"/>
      <c r="AB1981" s="7"/>
      <c r="AC1981" s="7"/>
      <c r="AD1981" t="str">
        <f>IF('Invulblad per woning'!B1981=0," ","ja")</f>
        <v xml:space="preserve"> </v>
      </c>
      <c r="AE1981" s="10" t="str">
        <f t="shared" si="366"/>
        <v>nee</v>
      </c>
      <c r="AF1981" s="10">
        <f t="shared" si="367"/>
        <v>60</v>
      </c>
      <c r="AG1981" s="10">
        <f t="shared" si="368"/>
        <v>1944</v>
      </c>
      <c r="AH1981">
        <f t="shared" si="374"/>
        <v>0</v>
      </c>
      <c r="AI1981" s="10" t="str">
        <f t="shared" si="375"/>
        <v>nee 60 1944 0</v>
      </c>
      <c r="AJ1981" s="10" t="e">
        <f>_xlfn.XLOOKUP(AI1981,'Hybride Warmtepomp'!F$3:F$165,'Hybride Warmtepomp'!B$3:B$165)</f>
        <v>#N/A</v>
      </c>
      <c r="AK1981" t="str">
        <f t="shared" si="369"/>
        <v/>
      </c>
      <c r="AL1981" t="str">
        <f t="shared" si="373"/>
        <v>nee</v>
      </c>
      <c r="AM1981" t="str">
        <f t="shared" si="370"/>
        <v>nee</v>
      </c>
      <c r="AN1981" t="b">
        <f t="shared" si="371"/>
        <v>0</v>
      </c>
      <c r="AO1981" t="b">
        <f t="shared" si="372"/>
        <v>0</v>
      </c>
    </row>
    <row r="1982" spans="1:41">
      <c r="A1982" s="33"/>
      <c r="B1982" s="33"/>
      <c r="C1982" s="49"/>
      <c r="D1982" s="49"/>
      <c r="E1982" s="50"/>
      <c r="F1982" s="7"/>
      <c r="G1982" s="50"/>
      <c r="H1982" s="50"/>
      <c r="I1982" s="49"/>
      <c r="J1982" s="54"/>
      <c r="K1982" s="49"/>
      <c r="L1982" s="49"/>
      <c r="M1982" s="41"/>
      <c r="N1982" s="7"/>
      <c r="O1982" s="8" t="str">
        <f t="shared" si="364"/>
        <v xml:space="preserve"> </v>
      </c>
      <c r="P1982" s="8" t="str">
        <f t="shared" si="365"/>
        <v xml:space="preserve"> </v>
      </c>
      <c r="Q1982" s="7"/>
      <c r="R1982" s="6"/>
      <c r="S1982" s="7"/>
      <c r="T1982" s="7"/>
      <c r="U1982" s="7"/>
      <c r="V1982" s="9"/>
      <c r="W1982" s="9"/>
      <c r="X1982" s="9"/>
      <c r="Y1982" s="9"/>
      <c r="Z1982" s="7"/>
      <c r="AA1982" s="7"/>
      <c r="AB1982" s="7"/>
      <c r="AC1982" s="7"/>
      <c r="AD1982" t="str">
        <f>IF('Invulblad per woning'!B1982=0," ","ja")</f>
        <v xml:space="preserve"> </v>
      </c>
      <c r="AE1982" s="10" t="str">
        <f t="shared" si="366"/>
        <v>nee</v>
      </c>
      <c r="AF1982" s="10">
        <f t="shared" si="367"/>
        <v>60</v>
      </c>
      <c r="AG1982" s="10">
        <f t="shared" si="368"/>
        <v>1944</v>
      </c>
      <c r="AH1982">
        <f t="shared" si="374"/>
        <v>0</v>
      </c>
      <c r="AI1982" s="10" t="str">
        <f t="shared" si="375"/>
        <v>nee 60 1944 0</v>
      </c>
      <c r="AJ1982" s="10" t="e">
        <f>_xlfn.XLOOKUP(AI1982,'Hybride Warmtepomp'!F$3:F$165,'Hybride Warmtepomp'!B$3:B$165)</f>
        <v>#N/A</v>
      </c>
      <c r="AK1982" t="str">
        <f t="shared" si="369"/>
        <v/>
      </c>
      <c r="AL1982" t="str">
        <f t="shared" si="373"/>
        <v>nee</v>
      </c>
      <c r="AM1982" t="str">
        <f t="shared" si="370"/>
        <v>nee</v>
      </c>
      <c r="AN1982" t="b">
        <f t="shared" si="371"/>
        <v>0</v>
      </c>
      <c r="AO1982" t="b">
        <f t="shared" si="372"/>
        <v>0</v>
      </c>
    </row>
    <row r="1983" spans="1:41">
      <c r="A1983" s="33"/>
      <c r="B1983" s="33"/>
      <c r="C1983" s="49"/>
      <c r="D1983" s="49"/>
      <c r="E1983" s="50"/>
      <c r="F1983" s="7"/>
      <c r="G1983" s="50"/>
      <c r="H1983" s="50"/>
      <c r="I1983" s="49"/>
      <c r="J1983" s="54"/>
      <c r="K1983" s="49"/>
      <c r="L1983" s="49"/>
      <c r="M1983" s="41"/>
      <c r="N1983" s="7"/>
      <c r="O1983" s="8" t="str">
        <f t="shared" si="364"/>
        <v xml:space="preserve"> </v>
      </c>
      <c r="P1983" s="8" t="str">
        <f t="shared" si="365"/>
        <v xml:space="preserve"> </v>
      </c>
      <c r="Q1983" s="7"/>
      <c r="R1983" s="6"/>
      <c r="S1983" s="7"/>
      <c r="T1983" s="7"/>
      <c r="U1983" s="7"/>
      <c r="V1983" s="9"/>
      <c r="W1983" s="9"/>
      <c r="X1983" s="9"/>
      <c r="Y1983" s="9"/>
      <c r="Z1983" s="7"/>
      <c r="AA1983" s="7"/>
      <c r="AB1983" s="7"/>
      <c r="AC1983" s="7"/>
      <c r="AD1983" t="str">
        <f>IF('Invulblad per woning'!B1983=0," ","ja")</f>
        <v xml:space="preserve"> </v>
      </c>
      <c r="AE1983" s="10" t="str">
        <f t="shared" si="366"/>
        <v>nee</v>
      </c>
      <c r="AF1983" s="10">
        <f t="shared" si="367"/>
        <v>60</v>
      </c>
      <c r="AG1983" s="10">
        <f t="shared" si="368"/>
        <v>1944</v>
      </c>
      <c r="AH1983">
        <f t="shared" si="374"/>
        <v>0</v>
      </c>
      <c r="AI1983" s="10" t="str">
        <f t="shared" si="375"/>
        <v>nee 60 1944 0</v>
      </c>
      <c r="AJ1983" s="10" t="e">
        <f>_xlfn.XLOOKUP(AI1983,'Hybride Warmtepomp'!F$3:F$165,'Hybride Warmtepomp'!B$3:B$165)</f>
        <v>#N/A</v>
      </c>
      <c r="AK1983" t="str">
        <f t="shared" si="369"/>
        <v/>
      </c>
      <c r="AL1983" t="str">
        <f t="shared" si="373"/>
        <v>nee</v>
      </c>
      <c r="AM1983" t="str">
        <f t="shared" si="370"/>
        <v>nee</v>
      </c>
      <c r="AN1983" t="b">
        <f t="shared" si="371"/>
        <v>0</v>
      </c>
      <c r="AO1983" t="b">
        <f t="shared" si="372"/>
        <v>0</v>
      </c>
    </row>
    <row r="1984" spans="1:41">
      <c r="A1984" s="33"/>
      <c r="B1984" s="33"/>
      <c r="C1984" s="49"/>
      <c r="D1984" s="49"/>
      <c r="E1984" s="50"/>
      <c r="F1984" s="7"/>
      <c r="G1984" s="50"/>
      <c r="H1984" s="50"/>
      <c r="I1984" s="49"/>
      <c r="J1984" s="54"/>
      <c r="K1984" s="49"/>
      <c r="L1984" s="49"/>
      <c r="M1984" s="41"/>
      <c r="N1984" s="7"/>
      <c r="O1984" s="8" t="str">
        <f t="shared" si="364"/>
        <v xml:space="preserve"> </v>
      </c>
      <c r="P1984" s="8" t="str">
        <f t="shared" si="365"/>
        <v xml:space="preserve"> </v>
      </c>
      <c r="Q1984" s="7"/>
      <c r="R1984" s="6"/>
      <c r="S1984" s="7"/>
      <c r="T1984" s="7"/>
      <c r="U1984" s="7"/>
      <c r="V1984" s="9"/>
      <c r="W1984" s="9"/>
      <c r="X1984" s="9"/>
      <c r="Y1984" s="9"/>
      <c r="Z1984" s="7"/>
      <c r="AA1984" s="7"/>
      <c r="AB1984" s="7"/>
      <c r="AC1984" s="7"/>
      <c r="AD1984" t="str">
        <f>IF('Invulblad per woning'!B1984=0," ","ja")</f>
        <v xml:space="preserve"> </v>
      </c>
      <c r="AE1984" s="10" t="str">
        <f t="shared" si="366"/>
        <v>nee</v>
      </c>
      <c r="AF1984" s="10">
        <f t="shared" si="367"/>
        <v>60</v>
      </c>
      <c r="AG1984" s="10">
        <f t="shared" si="368"/>
        <v>1944</v>
      </c>
      <c r="AH1984">
        <f t="shared" si="374"/>
        <v>0</v>
      </c>
      <c r="AI1984" s="10" t="str">
        <f t="shared" si="375"/>
        <v>nee 60 1944 0</v>
      </c>
      <c r="AJ1984" s="10" t="e">
        <f>_xlfn.XLOOKUP(AI1984,'Hybride Warmtepomp'!F$3:F$165,'Hybride Warmtepomp'!B$3:B$165)</f>
        <v>#N/A</v>
      </c>
      <c r="AK1984" t="str">
        <f t="shared" si="369"/>
        <v/>
      </c>
      <c r="AL1984" t="str">
        <f t="shared" si="373"/>
        <v>nee</v>
      </c>
      <c r="AM1984" t="str">
        <f t="shared" si="370"/>
        <v>nee</v>
      </c>
      <c r="AN1984" t="b">
        <f t="shared" si="371"/>
        <v>0</v>
      </c>
      <c r="AO1984" t="b">
        <f t="shared" si="372"/>
        <v>0</v>
      </c>
    </row>
    <row r="1985" spans="1:41">
      <c r="A1985" s="33"/>
      <c r="B1985" s="33"/>
      <c r="C1985" s="49"/>
      <c r="D1985" s="49"/>
      <c r="E1985" s="50"/>
      <c r="F1985" s="7"/>
      <c r="G1985" s="50"/>
      <c r="H1985" s="50"/>
      <c r="I1985" s="49"/>
      <c r="J1985" s="54"/>
      <c r="K1985" s="49"/>
      <c r="L1985" s="49"/>
      <c r="M1985" s="41"/>
      <c r="N1985" s="7"/>
      <c r="O1985" s="8" t="str">
        <f t="shared" si="364"/>
        <v xml:space="preserve"> </v>
      </c>
      <c r="P1985" s="8" t="str">
        <f t="shared" si="365"/>
        <v xml:space="preserve"> </v>
      </c>
      <c r="Q1985" s="7"/>
      <c r="R1985" s="6"/>
      <c r="S1985" s="7"/>
      <c r="T1985" s="7"/>
      <c r="U1985" s="7"/>
      <c r="V1985" s="9"/>
      <c r="W1985" s="9"/>
      <c r="X1985" s="9"/>
      <c r="Y1985" s="9"/>
      <c r="Z1985" s="7"/>
      <c r="AA1985" s="7"/>
      <c r="AB1985" s="7"/>
      <c r="AC1985" s="7"/>
      <c r="AD1985" t="str">
        <f>IF('Invulblad per woning'!B1985=0," ","ja")</f>
        <v xml:space="preserve"> </v>
      </c>
      <c r="AE1985" s="10" t="str">
        <f t="shared" si="366"/>
        <v>nee</v>
      </c>
      <c r="AF1985" s="10">
        <f t="shared" si="367"/>
        <v>60</v>
      </c>
      <c r="AG1985" s="10">
        <f t="shared" si="368"/>
        <v>1944</v>
      </c>
      <c r="AH1985">
        <f t="shared" si="374"/>
        <v>0</v>
      </c>
      <c r="AI1985" s="10" t="str">
        <f t="shared" si="375"/>
        <v>nee 60 1944 0</v>
      </c>
      <c r="AJ1985" s="10" t="e">
        <f>_xlfn.XLOOKUP(AI1985,'Hybride Warmtepomp'!F$3:F$165,'Hybride Warmtepomp'!B$3:B$165)</f>
        <v>#N/A</v>
      </c>
      <c r="AK1985" t="str">
        <f t="shared" si="369"/>
        <v/>
      </c>
      <c r="AL1985" t="str">
        <f t="shared" si="373"/>
        <v>nee</v>
      </c>
      <c r="AM1985" t="str">
        <f t="shared" si="370"/>
        <v>nee</v>
      </c>
      <c r="AN1985" t="b">
        <f t="shared" si="371"/>
        <v>0</v>
      </c>
      <c r="AO1985" t="b">
        <f t="shared" si="372"/>
        <v>0</v>
      </c>
    </row>
    <row r="1986" spans="1:41">
      <c r="A1986" s="33"/>
      <c r="B1986" s="33"/>
      <c r="C1986" s="49"/>
      <c r="D1986" s="49"/>
      <c r="E1986" s="50"/>
      <c r="F1986" s="7"/>
      <c r="G1986" s="50"/>
      <c r="H1986" s="50"/>
      <c r="I1986" s="49"/>
      <c r="J1986" s="54"/>
      <c r="K1986" s="49"/>
      <c r="L1986" s="49"/>
      <c r="M1986" s="41"/>
      <c r="N1986" s="7"/>
      <c r="O1986" s="8" t="str">
        <f t="shared" si="364"/>
        <v xml:space="preserve"> </v>
      </c>
      <c r="P1986" s="8" t="str">
        <f t="shared" si="365"/>
        <v xml:space="preserve"> </v>
      </c>
      <c r="Q1986" s="7"/>
      <c r="R1986" s="6"/>
      <c r="S1986" s="7"/>
      <c r="T1986" s="7"/>
      <c r="U1986" s="7"/>
      <c r="V1986" s="9"/>
      <c r="W1986" s="9"/>
      <c r="X1986" s="9"/>
      <c r="Y1986" s="9"/>
      <c r="Z1986" s="7"/>
      <c r="AA1986" s="7"/>
      <c r="AB1986" s="7"/>
      <c r="AC1986" s="7"/>
      <c r="AD1986" t="str">
        <f>IF('Invulblad per woning'!B1986=0," ","ja")</f>
        <v xml:space="preserve"> </v>
      </c>
      <c r="AE1986" s="10" t="str">
        <f t="shared" si="366"/>
        <v>nee</v>
      </c>
      <c r="AF1986" s="10">
        <f t="shared" si="367"/>
        <v>60</v>
      </c>
      <c r="AG1986" s="10">
        <f t="shared" si="368"/>
        <v>1944</v>
      </c>
      <c r="AH1986">
        <f t="shared" si="374"/>
        <v>0</v>
      </c>
      <c r="AI1986" s="10" t="str">
        <f t="shared" si="375"/>
        <v>nee 60 1944 0</v>
      </c>
      <c r="AJ1986" s="10" t="e">
        <f>_xlfn.XLOOKUP(AI1986,'Hybride Warmtepomp'!F$3:F$165,'Hybride Warmtepomp'!B$3:B$165)</f>
        <v>#N/A</v>
      </c>
      <c r="AK1986" t="str">
        <f t="shared" si="369"/>
        <v/>
      </c>
      <c r="AL1986" t="str">
        <f t="shared" si="373"/>
        <v>nee</v>
      </c>
      <c r="AM1986" t="str">
        <f t="shared" si="370"/>
        <v>nee</v>
      </c>
      <c r="AN1986" t="b">
        <f t="shared" si="371"/>
        <v>0</v>
      </c>
      <c r="AO1986" t="b">
        <f t="shared" si="372"/>
        <v>0</v>
      </c>
    </row>
    <row r="1987" spans="1:41">
      <c r="A1987" s="33"/>
      <c r="B1987" s="33"/>
      <c r="C1987" s="49"/>
      <c r="D1987" s="49"/>
      <c r="E1987" s="50"/>
      <c r="F1987" s="7"/>
      <c r="G1987" s="50"/>
      <c r="H1987" s="50"/>
      <c r="I1987" s="49"/>
      <c r="J1987" s="54"/>
      <c r="K1987" s="49"/>
      <c r="L1987" s="49"/>
      <c r="M1987" s="41"/>
      <c r="N1987" s="7"/>
      <c r="O1987" s="8" t="str">
        <f t="shared" ref="O1987:O2050" si="376">IF(K1987*L1987/1000=0," ",K1987*L1987/1000)</f>
        <v xml:space="preserve"> </v>
      </c>
      <c r="P1987" s="8" t="str">
        <f t="shared" ref="P1987:P2050" si="377">IF(MIN(M1987:O1987)=0," ",MIN(M1987:O1987))</f>
        <v xml:space="preserve"> </v>
      </c>
      <c r="Q1987" s="7"/>
      <c r="R1987" s="6"/>
      <c r="S1987" s="7"/>
      <c r="T1987" s="7"/>
      <c r="U1987" s="7"/>
      <c r="V1987" s="9"/>
      <c r="W1987" s="9"/>
      <c r="X1987" s="9"/>
      <c r="Y1987" s="9"/>
      <c r="Z1987" s="7"/>
      <c r="AA1987" s="7"/>
      <c r="AB1987" s="7"/>
      <c r="AC1987" s="7"/>
      <c r="AD1987" t="str">
        <f>IF('Invulblad per woning'!B1987=0," ","ja")</f>
        <v xml:space="preserve"> </v>
      </c>
      <c r="AE1987" s="10" t="str">
        <f t="shared" si="366"/>
        <v>nee</v>
      </c>
      <c r="AF1987" s="10">
        <f t="shared" si="367"/>
        <v>60</v>
      </c>
      <c r="AG1987" s="10">
        <f t="shared" si="368"/>
        <v>1944</v>
      </c>
      <c r="AH1987">
        <f t="shared" si="374"/>
        <v>0</v>
      </c>
      <c r="AI1987" s="10" t="str">
        <f t="shared" si="375"/>
        <v>nee 60 1944 0</v>
      </c>
      <c r="AJ1987" s="10" t="e">
        <f>_xlfn.XLOOKUP(AI1987,'Hybride Warmtepomp'!F$3:F$165,'Hybride Warmtepomp'!B$3:B$165)</f>
        <v>#N/A</v>
      </c>
      <c r="AK1987" t="str">
        <f t="shared" si="369"/>
        <v/>
      </c>
      <c r="AL1987" t="str">
        <f t="shared" si="373"/>
        <v>nee</v>
      </c>
      <c r="AM1987" t="str">
        <f t="shared" si="370"/>
        <v>nee</v>
      </c>
      <c r="AN1987" t="b">
        <f t="shared" si="371"/>
        <v>0</v>
      </c>
      <c r="AO1987" t="b">
        <f t="shared" si="372"/>
        <v>0</v>
      </c>
    </row>
    <row r="1988" spans="1:41">
      <c r="A1988" s="33"/>
      <c r="B1988" s="33"/>
      <c r="C1988" s="49"/>
      <c r="D1988" s="49"/>
      <c r="E1988" s="50"/>
      <c r="F1988" s="7"/>
      <c r="G1988" s="50"/>
      <c r="H1988" s="50"/>
      <c r="I1988" s="49"/>
      <c r="J1988" s="54"/>
      <c r="K1988" s="49"/>
      <c r="L1988" s="49"/>
      <c r="M1988" s="41"/>
      <c r="N1988" s="7"/>
      <c r="O1988" s="8" t="str">
        <f t="shared" si="376"/>
        <v xml:space="preserve"> </v>
      </c>
      <c r="P1988" s="8" t="str">
        <f t="shared" si="377"/>
        <v xml:space="preserve"> </v>
      </c>
      <c r="Q1988" s="7"/>
      <c r="R1988" s="6"/>
      <c r="S1988" s="7"/>
      <c r="T1988" s="7"/>
      <c r="U1988" s="7"/>
      <c r="V1988" s="9"/>
      <c r="W1988" s="9"/>
      <c r="X1988" s="9"/>
      <c r="Y1988" s="9"/>
      <c r="Z1988" s="7"/>
      <c r="AA1988" s="7"/>
      <c r="AB1988" s="7"/>
      <c r="AC1988" s="7"/>
      <c r="AD1988" t="str">
        <f>IF('Invulblad per woning'!B1988=0," ","ja")</f>
        <v xml:space="preserve"> </v>
      </c>
      <c r="AE1988" s="10" t="str">
        <f t="shared" ref="AE1988:AE2051" si="378">_xlfn.XLOOKUP(T1988,"hybride","ja","nee")</f>
        <v>nee</v>
      </c>
      <c r="AF1988" s="10">
        <f t="shared" ref="AF1988:AF2051" si="379">IF(R1988&lt;=60,60,IF(R1988&lt;=80,80,IF(R1988&lt;=100,100,IF(R1988&lt;=125,125,IF(R1988&lt;=150,150,IF(R1988&lt;=175,175,200))))))</f>
        <v>60</v>
      </c>
      <c r="AG1988" s="10">
        <f t="shared" ref="AG1988:AG2051" si="380">IF(F1988&lt;1945,1944,IF(F1988&lt;1975,1974,IF(F1988&lt;1995,1994,1995)))</f>
        <v>1944</v>
      </c>
      <c r="AH1988">
        <f t="shared" si="374"/>
        <v>0</v>
      </c>
      <c r="AI1988" s="10" t="str">
        <f t="shared" si="375"/>
        <v>nee 60 1944 0</v>
      </c>
      <c r="AJ1988" s="10" t="e">
        <f>_xlfn.XLOOKUP(AI1988,'Hybride Warmtepomp'!F$3:F$165,'Hybride Warmtepomp'!B$3:B$165)</f>
        <v>#N/A</v>
      </c>
      <c r="AK1988" t="str">
        <f t="shared" ref="AK1988:AK2051" si="381">IFERROR(AJ1988,"")</f>
        <v/>
      </c>
      <c r="AL1988" t="str">
        <f t="shared" si="373"/>
        <v>nee</v>
      </c>
      <c r="AM1988" t="str">
        <f t="shared" ref="AM1988:AM2051" si="382">IF(AB1988="ja","ja","nee")</f>
        <v>nee</v>
      </c>
      <c r="AN1988" t="b">
        <f t="shared" ref="AN1988:AN2051" si="383">AND(K1988&gt;0,NOT(M1988&gt;0))</f>
        <v>0</v>
      </c>
      <c r="AO1988" t="b">
        <f t="shared" ref="AO1988:AO2051" si="384">AND(K1988&gt;0,NOT(L1988&gt;0))</f>
        <v>0</v>
      </c>
    </row>
    <row r="1989" spans="1:41">
      <c r="A1989" s="33"/>
      <c r="B1989" s="33"/>
      <c r="C1989" s="49"/>
      <c r="D1989" s="49"/>
      <c r="E1989" s="50"/>
      <c r="F1989" s="7"/>
      <c r="G1989" s="50"/>
      <c r="H1989" s="50"/>
      <c r="I1989" s="49"/>
      <c r="J1989" s="54"/>
      <c r="K1989" s="49"/>
      <c r="L1989" s="49"/>
      <c r="M1989" s="41"/>
      <c r="N1989" s="7"/>
      <c r="O1989" s="8" t="str">
        <f t="shared" si="376"/>
        <v xml:space="preserve"> </v>
      </c>
      <c r="P1989" s="8" t="str">
        <f t="shared" si="377"/>
        <v xml:space="preserve"> </v>
      </c>
      <c r="Q1989" s="7"/>
      <c r="R1989" s="6"/>
      <c r="S1989" s="7"/>
      <c r="T1989" s="7"/>
      <c r="U1989" s="7"/>
      <c r="V1989" s="9"/>
      <c r="W1989" s="9"/>
      <c r="X1989" s="9"/>
      <c r="Y1989" s="9"/>
      <c r="Z1989" s="7"/>
      <c r="AA1989" s="7"/>
      <c r="AB1989" s="7"/>
      <c r="AC1989" s="7"/>
      <c r="AD1989" t="str">
        <f>IF('Invulblad per woning'!B1989=0," ","ja")</f>
        <v xml:space="preserve"> </v>
      </c>
      <c r="AE1989" s="10" t="str">
        <f t="shared" si="378"/>
        <v>nee</v>
      </c>
      <c r="AF1989" s="10">
        <f t="shared" si="379"/>
        <v>60</v>
      </c>
      <c r="AG1989" s="10">
        <f t="shared" si="380"/>
        <v>1944</v>
      </c>
      <c r="AH1989">
        <f t="shared" si="374"/>
        <v>0</v>
      </c>
      <c r="AI1989" s="10" t="str">
        <f t="shared" si="375"/>
        <v>nee 60 1944 0</v>
      </c>
      <c r="AJ1989" s="10" t="e">
        <f>_xlfn.XLOOKUP(AI1989,'Hybride Warmtepomp'!F$3:F$165,'Hybride Warmtepomp'!B$3:B$165)</f>
        <v>#N/A</v>
      </c>
      <c r="AK1989" t="str">
        <f t="shared" si="381"/>
        <v/>
      </c>
      <c r="AL1989" t="str">
        <f t="shared" ref="AL1989:AL2052" si="385">IF(S1989="warmtepomp","ja","nee")</f>
        <v>nee</v>
      </c>
      <c r="AM1989" t="str">
        <f t="shared" si="382"/>
        <v>nee</v>
      </c>
      <c r="AN1989" t="b">
        <f t="shared" si="383"/>
        <v>0</v>
      </c>
      <c r="AO1989" t="b">
        <f t="shared" si="384"/>
        <v>0</v>
      </c>
    </row>
    <row r="1990" spans="1:41">
      <c r="A1990" s="33"/>
      <c r="B1990" s="33"/>
      <c r="C1990" s="49"/>
      <c r="D1990" s="49"/>
      <c r="E1990" s="50"/>
      <c r="F1990" s="7"/>
      <c r="G1990" s="50"/>
      <c r="H1990" s="50"/>
      <c r="I1990" s="49"/>
      <c r="J1990" s="54"/>
      <c r="K1990" s="49"/>
      <c r="L1990" s="49"/>
      <c r="M1990" s="41"/>
      <c r="N1990" s="7"/>
      <c r="O1990" s="8" t="str">
        <f t="shared" si="376"/>
        <v xml:space="preserve"> </v>
      </c>
      <c r="P1990" s="8" t="str">
        <f t="shared" si="377"/>
        <v xml:space="preserve"> </v>
      </c>
      <c r="Q1990" s="7"/>
      <c r="R1990" s="6"/>
      <c r="S1990" s="7"/>
      <c r="T1990" s="7"/>
      <c r="U1990" s="7"/>
      <c r="V1990" s="9"/>
      <c r="W1990" s="9"/>
      <c r="X1990" s="9"/>
      <c r="Y1990" s="9"/>
      <c r="Z1990" s="7"/>
      <c r="AA1990" s="7"/>
      <c r="AB1990" s="7"/>
      <c r="AC1990" s="7"/>
      <c r="AD1990" t="str">
        <f>IF('Invulblad per woning'!B1990=0," ","ja")</f>
        <v xml:space="preserve"> </v>
      </c>
      <c r="AE1990" s="10" t="str">
        <f t="shared" si="378"/>
        <v>nee</v>
      </c>
      <c r="AF1990" s="10">
        <f t="shared" si="379"/>
        <v>60</v>
      </c>
      <c r="AG1990" s="10">
        <f t="shared" si="380"/>
        <v>1944</v>
      </c>
      <c r="AH1990">
        <f t="shared" si="374"/>
        <v>0</v>
      </c>
      <c r="AI1990" s="10" t="str">
        <f t="shared" si="375"/>
        <v>nee 60 1944 0</v>
      </c>
      <c r="AJ1990" s="10" t="e">
        <f>_xlfn.XLOOKUP(AI1990,'Hybride Warmtepomp'!F$3:F$165,'Hybride Warmtepomp'!B$3:B$165)</f>
        <v>#N/A</v>
      </c>
      <c r="AK1990" t="str">
        <f t="shared" si="381"/>
        <v/>
      </c>
      <c r="AL1990" t="str">
        <f t="shared" si="385"/>
        <v>nee</v>
      </c>
      <c r="AM1990" t="str">
        <f t="shared" si="382"/>
        <v>nee</v>
      </c>
      <c r="AN1990" t="b">
        <f t="shared" si="383"/>
        <v>0</v>
      </c>
      <c r="AO1990" t="b">
        <f t="shared" si="384"/>
        <v>0</v>
      </c>
    </row>
    <row r="1991" spans="1:41">
      <c r="A1991" s="33"/>
      <c r="B1991" s="33"/>
      <c r="C1991" s="49"/>
      <c r="D1991" s="49"/>
      <c r="E1991" s="50"/>
      <c r="F1991" s="7"/>
      <c r="G1991" s="50"/>
      <c r="H1991" s="50"/>
      <c r="I1991" s="49"/>
      <c r="J1991" s="54"/>
      <c r="K1991" s="49"/>
      <c r="L1991" s="49"/>
      <c r="M1991" s="41"/>
      <c r="N1991" s="7"/>
      <c r="O1991" s="8" t="str">
        <f t="shared" si="376"/>
        <v xml:space="preserve"> </v>
      </c>
      <c r="P1991" s="8" t="str">
        <f t="shared" si="377"/>
        <v xml:space="preserve"> </v>
      </c>
      <c r="Q1991" s="7"/>
      <c r="R1991" s="6"/>
      <c r="S1991" s="7"/>
      <c r="T1991" s="7"/>
      <c r="U1991" s="7"/>
      <c r="V1991" s="9"/>
      <c r="W1991" s="9"/>
      <c r="X1991" s="9"/>
      <c r="Y1991" s="9"/>
      <c r="Z1991" s="7"/>
      <c r="AA1991" s="7"/>
      <c r="AB1991" s="7"/>
      <c r="AC1991" s="7"/>
      <c r="AD1991" t="str">
        <f>IF('Invulblad per woning'!B1991=0," ","ja")</f>
        <v xml:space="preserve"> </v>
      </c>
      <c r="AE1991" s="10" t="str">
        <f t="shared" si="378"/>
        <v>nee</v>
      </c>
      <c r="AF1991" s="10">
        <f t="shared" si="379"/>
        <v>60</v>
      </c>
      <c r="AG1991" s="10">
        <f t="shared" si="380"/>
        <v>1944</v>
      </c>
      <c r="AH1991">
        <f t="shared" si="374"/>
        <v>0</v>
      </c>
      <c r="AI1991" s="10" t="str">
        <f t="shared" si="375"/>
        <v>nee 60 1944 0</v>
      </c>
      <c r="AJ1991" s="10" t="e">
        <f>_xlfn.XLOOKUP(AI1991,'Hybride Warmtepomp'!F$3:F$165,'Hybride Warmtepomp'!B$3:B$165)</f>
        <v>#N/A</v>
      </c>
      <c r="AK1991" t="str">
        <f t="shared" si="381"/>
        <v/>
      </c>
      <c r="AL1991" t="str">
        <f t="shared" si="385"/>
        <v>nee</v>
      </c>
      <c r="AM1991" t="str">
        <f t="shared" si="382"/>
        <v>nee</v>
      </c>
      <c r="AN1991" t="b">
        <f t="shared" si="383"/>
        <v>0</v>
      </c>
      <c r="AO1991" t="b">
        <f t="shared" si="384"/>
        <v>0</v>
      </c>
    </row>
    <row r="1992" spans="1:41">
      <c r="A1992" s="33"/>
      <c r="B1992" s="33"/>
      <c r="C1992" s="49"/>
      <c r="D1992" s="49"/>
      <c r="E1992" s="50"/>
      <c r="F1992" s="7"/>
      <c r="G1992" s="50"/>
      <c r="H1992" s="50"/>
      <c r="I1992" s="49"/>
      <c r="J1992" s="54"/>
      <c r="K1992" s="49"/>
      <c r="L1992" s="49"/>
      <c r="M1992" s="41"/>
      <c r="N1992" s="7"/>
      <c r="O1992" s="8" t="str">
        <f t="shared" si="376"/>
        <v xml:space="preserve"> </v>
      </c>
      <c r="P1992" s="8" t="str">
        <f t="shared" si="377"/>
        <v xml:space="preserve"> </v>
      </c>
      <c r="Q1992" s="7"/>
      <c r="R1992" s="6"/>
      <c r="S1992" s="7"/>
      <c r="T1992" s="7"/>
      <c r="U1992" s="7"/>
      <c r="V1992" s="9"/>
      <c r="W1992" s="9"/>
      <c r="X1992" s="9"/>
      <c r="Y1992" s="9"/>
      <c r="Z1992" s="7"/>
      <c r="AA1992" s="7"/>
      <c r="AB1992" s="7"/>
      <c r="AC1992" s="7"/>
      <c r="AD1992" t="str">
        <f>IF('Invulblad per woning'!B1992=0," ","ja")</f>
        <v xml:space="preserve"> </v>
      </c>
      <c r="AE1992" s="10" t="str">
        <f t="shared" si="378"/>
        <v>nee</v>
      </c>
      <c r="AF1992" s="10">
        <f t="shared" si="379"/>
        <v>60</v>
      </c>
      <c r="AG1992" s="10">
        <f t="shared" si="380"/>
        <v>1944</v>
      </c>
      <c r="AH1992">
        <f t="shared" si="374"/>
        <v>0</v>
      </c>
      <c r="AI1992" s="10" t="str">
        <f t="shared" si="375"/>
        <v>nee 60 1944 0</v>
      </c>
      <c r="AJ1992" s="10" t="e">
        <f>_xlfn.XLOOKUP(AI1992,'Hybride Warmtepomp'!F$3:F$165,'Hybride Warmtepomp'!B$3:B$165)</f>
        <v>#N/A</v>
      </c>
      <c r="AK1992" t="str">
        <f t="shared" si="381"/>
        <v/>
      </c>
      <c r="AL1992" t="str">
        <f t="shared" si="385"/>
        <v>nee</v>
      </c>
      <c r="AM1992" t="str">
        <f t="shared" si="382"/>
        <v>nee</v>
      </c>
      <c r="AN1992" t="b">
        <f t="shared" si="383"/>
        <v>0</v>
      </c>
      <c r="AO1992" t="b">
        <f t="shared" si="384"/>
        <v>0</v>
      </c>
    </row>
    <row r="1993" spans="1:41">
      <c r="A1993" s="33"/>
      <c r="B1993" s="33"/>
      <c r="C1993" s="49"/>
      <c r="D1993" s="49"/>
      <c r="E1993" s="50"/>
      <c r="F1993" s="7"/>
      <c r="G1993" s="50"/>
      <c r="H1993" s="50"/>
      <c r="I1993" s="49"/>
      <c r="J1993" s="54"/>
      <c r="K1993" s="49"/>
      <c r="L1993" s="49"/>
      <c r="M1993" s="41"/>
      <c r="N1993" s="7"/>
      <c r="O1993" s="8" t="str">
        <f t="shared" si="376"/>
        <v xml:space="preserve"> </v>
      </c>
      <c r="P1993" s="8" t="str">
        <f t="shared" si="377"/>
        <v xml:space="preserve"> </v>
      </c>
      <c r="Q1993" s="7"/>
      <c r="R1993" s="6"/>
      <c r="S1993" s="7"/>
      <c r="T1993" s="7"/>
      <c r="U1993" s="7"/>
      <c r="V1993" s="9"/>
      <c r="W1993" s="9"/>
      <c r="X1993" s="9"/>
      <c r="Y1993" s="9"/>
      <c r="Z1993" s="7"/>
      <c r="AA1993" s="7"/>
      <c r="AB1993" s="7"/>
      <c r="AC1993" s="7"/>
      <c r="AD1993" t="str">
        <f>IF('Invulblad per woning'!B1993=0," ","ja")</f>
        <v xml:space="preserve"> </v>
      </c>
      <c r="AE1993" s="10" t="str">
        <f t="shared" si="378"/>
        <v>nee</v>
      </c>
      <c r="AF1993" s="10">
        <f t="shared" si="379"/>
        <v>60</v>
      </c>
      <c r="AG1993" s="10">
        <f t="shared" si="380"/>
        <v>1944</v>
      </c>
      <c r="AH1993">
        <f t="shared" si="374"/>
        <v>0</v>
      </c>
      <c r="AI1993" s="10" t="str">
        <f t="shared" si="375"/>
        <v>nee 60 1944 0</v>
      </c>
      <c r="AJ1993" s="10" t="e">
        <f>_xlfn.XLOOKUP(AI1993,'Hybride Warmtepomp'!F$3:F$165,'Hybride Warmtepomp'!B$3:B$165)</f>
        <v>#N/A</v>
      </c>
      <c r="AK1993" t="str">
        <f t="shared" si="381"/>
        <v/>
      </c>
      <c r="AL1993" t="str">
        <f t="shared" si="385"/>
        <v>nee</v>
      </c>
      <c r="AM1993" t="str">
        <f t="shared" si="382"/>
        <v>nee</v>
      </c>
      <c r="AN1993" t="b">
        <f t="shared" si="383"/>
        <v>0</v>
      </c>
      <c r="AO1993" t="b">
        <f t="shared" si="384"/>
        <v>0</v>
      </c>
    </row>
    <row r="1994" spans="1:41">
      <c r="A1994" s="33"/>
      <c r="B1994" s="33"/>
      <c r="C1994" s="49"/>
      <c r="D1994" s="49"/>
      <c r="E1994" s="50"/>
      <c r="F1994" s="7"/>
      <c r="G1994" s="50"/>
      <c r="H1994" s="50"/>
      <c r="I1994" s="49"/>
      <c r="J1994" s="54"/>
      <c r="K1994" s="49"/>
      <c r="L1994" s="49"/>
      <c r="M1994" s="41"/>
      <c r="N1994" s="7"/>
      <c r="O1994" s="8" t="str">
        <f t="shared" si="376"/>
        <v xml:space="preserve"> </v>
      </c>
      <c r="P1994" s="8" t="str">
        <f t="shared" si="377"/>
        <v xml:space="preserve"> </v>
      </c>
      <c r="Q1994" s="7"/>
      <c r="R1994" s="6"/>
      <c r="S1994" s="7"/>
      <c r="T1994" s="7"/>
      <c r="U1994" s="7"/>
      <c r="V1994" s="9"/>
      <c r="W1994" s="9"/>
      <c r="X1994" s="9"/>
      <c r="Y1994" s="9"/>
      <c r="Z1994" s="7"/>
      <c r="AA1994" s="7"/>
      <c r="AB1994" s="7"/>
      <c r="AC1994" s="7"/>
      <c r="AD1994" t="str">
        <f>IF('Invulblad per woning'!B1994=0," ","ja")</f>
        <v xml:space="preserve"> </v>
      </c>
      <c r="AE1994" s="10" t="str">
        <f t="shared" si="378"/>
        <v>nee</v>
      </c>
      <c r="AF1994" s="10">
        <f t="shared" si="379"/>
        <v>60</v>
      </c>
      <c r="AG1994" s="10">
        <f t="shared" si="380"/>
        <v>1944</v>
      </c>
      <c r="AH1994">
        <f t="shared" si="374"/>
        <v>0</v>
      </c>
      <c r="AI1994" s="10" t="str">
        <f t="shared" si="375"/>
        <v>nee 60 1944 0</v>
      </c>
      <c r="AJ1994" s="10" t="e">
        <f>_xlfn.XLOOKUP(AI1994,'Hybride Warmtepomp'!F$3:F$165,'Hybride Warmtepomp'!B$3:B$165)</f>
        <v>#N/A</v>
      </c>
      <c r="AK1994" t="str">
        <f t="shared" si="381"/>
        <v/>
      </c>
      <c r="AL1994" t="str">
        <f t="shared" si="385"/>
        <v>nee</v>
      </c>
      <c r="AM1994" t="str">
        <f t="shared" si="382"/>
        <v>nee</v>
      </c>
      <c r="AN1994" t="b">
        <f t="shared" si="383"/>
        <v>0</v>
      </c>
      <c r="AO1994" t="b">
        <f t="shared" si="384"/>
        <v>0</v>
      </c>
    </row>
    <row r="1995" spans="1:41">
      <c r="A1995" s="33"/>
      <c r="B1995" s="33"/>
      <c r="C1995" s="49"/>
      <c r="D1995" s="49"/>
      <c r="E1995" s="50"/>
      <c r="F1995" s="7"/>
      <c r="G1995" s="50"/>
      <c r="H1995" s="50"/>
      <c r="I1995" s="49"/>
      <c r="J1995" s="54"/>
      <c r="K1995" s="49"/>
      <c r="L1995" s="49"/>
      <c r="M1995" s="41"/>
      <c r="N1995" s="7"/>
      <c r="O1995" s="8" t="str">
        <f t="shared" si="376"/>
        <v xml:space="preserve"> </v>
      </c>
      <c r="P1995" s="8" t="str">
        <f t="shared" si="377"/>
        <v xml:space="preserve"> </v>
      </c>
      <c r="Q1995" s="7"/>
      <c r="R1995" s="6"/>
      <c r="S1995" s="7"/>
      <c r="T1995" s="7"/>
      <c r="U1995" s="7"/>
      <c r="V1995" s="9"/>
      <c r="W1995" s="9"/>
      <c r="X1995" s="9"/>
      <c r="Y1995" s="9"/>
      <c r="Z1995" s="7"/>
      <c r="AA1995" s="7"/>
      <c r="AB1995" s="7"/>
      <c r="AC1995" s="7"/>
      <c r="AD1995" t="str">
        <f>IF('Invulblad per woning'!B1995=0," ","ja")</f>
        <v xml:space="preserve"> </v>
      </c>
      <c r="AE1995" s="10" t="str">
        <f t="shared" si="378"/>
        <v>nee</v>
      </c>
      <c r="AF1995" s="10">
        <f t="shared" si="379"/>
        <v>60</v>
      </c>
      <c r="AG1995" s="10">
        <f t="shared" si="380"/>
        <v>1944</v>
      </c>
      <c r="AH1995">
        <f t="shared" si="374"/>
        <v>0</v>
      </c>
      <c r="AI1995" s="10" t="str">
        <f t="shared" si="375"/>
        <v>nee 60 1944 0</v>
      </c>
      <c r="AJ1995" s="10" t="e">
        <f>_xlfn.XLOOKUP(AI1995,'Hybride Warmtepomp'!F$3:F$165,'Hybride Warmtepomp'!B$3:B$165)</f>
        <v>#N/A</v>
      </c>
      <c r="AK1995" t="str">
        <f t="shared" si="381"/>
        <v/>
      </c>
      <c r="AL1995" t="str">
        <f t="shared" si="385"/>
        <v>nee</v>
      </c>
      <c r="AM1995" t="str">
        <f t="shared" si="382"/>
        <v>nee</v>
      </c>
      <c r="AN1995" t="b">
        <f t="shared" si="383"/>
        <v>0</v>
      </c>
      <c r="AO1995" t="b">
        <f t="shared" si="384"/>
        <v>0</v>
      </c>
    </row>
    <row r="1996" spans="1:41">
      <c r="A1996" s="33"/>
      <c r="B1996" s="33"/>
      <c r="C1996" s="49"/>
      <c r="D1996" s="49"/>
      <c r="E1996" s="50"/>
      <c r="F1996" s="7"/>
      <c r="G1996" s="50"/>
      <c r="H1996" s="50"/>
      <c r="I1996" s="49"/>
      <c r="J1996" s="54"/>
      <c r="K1996" s="49"/>
      <c r="L1996" s="49"/>
      <c r="M1996" s="41"/>
      <c r="N1996" s="7"/>
      <c r="O1996" s="8" t="str">
        <f t="shared" si="376"/>
        <v xml:space="preserve"> </v>
      </c>
      <c r="P1996" s="8" t="str">
        <f t="shared" si="377"/>
        <v xml:space="preserve"> </v>
      </c>
      <c r="Q1996" s="7"/>
      <c r="R1996" s="6"/>
      <c r="S1996" s="7"/>
      <c r="T1996" s="7"/>
      <c r="U1996" s="7"/>
      <c r="V1996" s="9"/>
      <c r="W1996" s="9"/>
      <c r="X1996" s="9"/>
      <c r="Y1996" s="9"/>
      <c r="Z1996" s="7"/>
      <c r="AA1996" s="7"/>
      <c r="AB1996" s="7"/>
      <c r="AC1996" s="7"/>
      <c r="AD1996" t="str">
        <f>IF('Invulblad per woning'!B1996=0," ","ja")</f>
        <v xml:space="preserve"> </v>
      </c>
      <c r="AE1996" s="10" t="str">
        <f t="shared" si="378"/>
        <v>nee</v>
      </c>
      <c r="AF1996" s="10">
        <f t="shared" si="379"/>
        <v>60</v>
      </c>
      <c r="AG1996" s="10">
        <f t="shared" si="380"/>
        <v>1944</v>
      </c>
      <c r="AH1996">
        <f t="shared" si="374"/>
        <v>0</v>
      </c>
      <c r="AI1996" s="10" t="str">
        <f t="shared" si="375"/>
        <v>nee 60 1944 0</v>
      </c>
      <c r="AJ1996" s="10" t="e">
        <f>_xlfn.XLOOKUP(AI1996,'Hybride Warmtepomp'!F$3:F$165,'Hybride Warmtepomp'!B$3:B$165)</f>
        <v>#N/A</v>
      </c>
      <c r="AK1996" t="str">
        <f t="shared" si="381"/>
        <v/>
      </c>
      <c r="AL1996" t="str">
        <f t="shared" si="385"/>
        <v>nee</v>
      </c>
      <c r="AM1996" t="str">
        <f t="shared" si="382"/>
        <v>nee</v>
      </c>
      <c r="AN1996" t="b">
        <f t="shared" si="383"/>
        <v>0</v>
      </c>
      <c r="AO1996" t="b">
        <f t="shared" si="384"/>
        <v>0</v>
      </c>
    </row>
    <row r="1997" spans="1:41">
      <c r="A1997" s="33"/>
      <c r="B1997" s="33"/>
      <c r="C1997" s="49"/>
      <c r="D1997" s="49"/>
      <c r="E1997" s="50"/>
      <c r="F1997" s="7"/>
      <c r="G1997" s="50"/>
      <c r="H1997" s="50"/>
      <c r="I1997" s="49"/>
      <c r="J1997" s="54"/>
      <c r="K1997" s="49"/>
      <c r="L1997" s="49"/>
      <c r="M1997" s="41"/>
      <c r="N1997" s="7"/>
      <c r="O1997" s="8" t="str">
        <f t="shared" si="376"/>
        <v xml:space="preserve"> </v>
      </c>
      <c r="P1997" s="8" t="str">
        <f t="shared" si="377"/>
        <v xml:space="preserve"> </v>
      </c>
      <c r="Q1997" s="7"/>
      <c r="R1997" s="6"/>
      <c r="S1997" s="7"/>
      <c r="T1997" s="7"/>
      <c r="U1997" s="7"/>
      <c r="V1997" s="9"/>
      <c r="W1997" s="9"/>
      <c r="X1997" s="9"/>
      <c r="Y1997" s="9"/>
      <c r="Z1997" s="7"/>
      <c r="AA1997" s="7"/>
      <c r="AB1997" s="7"/>
      <c r="AC1997" s="7"/>
      <c r="AD1997" t="str">
        <f>IF('Invulblad per woning'!B1997=0," ","ja")</f>
        <v xml:space="preserve"> </v>
      </c>
      <c r="AE1997" s="10" t="str">
        <f t="shared" si="378"/>
        <v>nee</v>
      </c>
      <c r="AF1997" s="10">
        <f t="shared" si="379"/>
        <v>60</v>
      </c>
      <c r="AG1997" s="10">
        <f t="shared" si="380"/>
        <v>1944</v>
      </c>
      <c r="AH1997">
        <f t="shared" si="374"/>
        <v>0</v>
      </c>
      <c r="AI1997" s="10" t="str">
        <f t="shared" si="375"/>
        <v>nee 60 1944 0</v>
      </c>
      <c r="AJ1997" s="10" t="e">
        <f>_xlfn.XLOOKUP(AI1997,'Hybride Warmtepomp'!F$3:F$165,'Hybride Warmtepomp'!B$3:B$165)</f>
        <v>#N/A</v>
      </c>
      <c r="AK1997" t="str">
        <f t="shared" si="381"/>
        <v/>
      </c>
      <c r="AL1997" t="str">
        <f t="shared" si="385"/>
        <v>nee</v>
      </c>
      <c r="AM1997" t="str">
        <f t="shared" si="382"/>
        <v>nee</v>
      </c>
      <c r="AN1997" t="b">
        <f t="shared" si="383"/>
        <v>0</v>
      </c>
      <c r="AO1997" t="b">
        <f t="shared" si="384"/>
        <v>0</v>
      </c>
    </row>
    <row r="1998" spans="1:41">
      <c r="A1998" s="33"/>
      <c r="B1998" s="33"/>
      <c r="C1998" s="49"/>
      <c r="D1998" s="49"/>
      <c r="E1998" s="50"/>
      <c r="F1998" s="7"/>
      <c r="G1998" s="50"/>
      <c r="H1998" s="50"/>
      <c r="I1998" s="49"/>
      <c r="J1998" s="54"/>
      <c r="K1998" s="49"/>
      <c r="L1998" s="49"/>
      <c r="M1998" s="41"/>
      <c r="N1998" s="7"/>
      <c r="O1998" s="8" t="str">
        <f t="shared" si="376"/>
        <v xml:space="preserve"> </v>
      </c>
      <c r="P1998" s="8" t="str">
        <f t="shared" si="377"/>
        <v xml:space="preserve"> </v>
      </c>
      <c r="Q1998" s="7"/>
      <c r="R1998" s="6"/>
      <c r="S1998" s="7"/>
      <c r="T1998" s="7"/>
      <c r="U1998" s="7"/>
      <c r="V1998" s="9"/>
      <c r="W1998" s="9"/>
      <c r="X1998" s="9"/>
      <c r="Y1998" s="9"/>
      <c r="Z1998" s="7"/>
      <c r="AA1998" s="7"/>
      <c r="AB1998" s="7"/>
      <c r="AC1998" s="7"/>
      <c r="AD1998" t="str">
        <f>IF('Invulblad per woning'!B1998=0," ","ja")</f>
        <v xml:space="preserve"> </v>
      </c>
      <c r="AE1998" s="10" t="str">
        <f t="shared" si="378"/>
        <v>nee</v>
      </c>
      <c r="AF1998" s="10">
        <f t="shared" si="379"/>
        <v>60</v>
      </c>
      <c r="AG1998" s="10">
        <f t="shared" si="380"/>
        <v>1944</v>
      </c>
      <c r="AH1998">
        <f t="shared" si="374"/>
        <v>0</v>
      </c>
      <c r="AI1998" s="10" t="str">
        <f t="shared" si="375"/>
        <v>nee 60 1944 0</v>
      </c>
      <c r="AJ1998" s="10" t="e">
        <f>_xlfn.XLOOKUP(AI1998,'Hybride Warmtepomp'!F$3:F$165,'Hybride Warmtepomp'!B$3:B$165)</f>
        <v>#N/A</v>
      </c>
      <c r="AK1998" t="str">
        <f t="shared" si="381"/>
        <v/>
      </c>
      <c r="AL1998" t="str">
        <f t="shared" si="385"/>
        <v>nee</v>
      </c>
      <c r="AM1998" t="str">
        <f t="shared" si="382"/>
        <v>nee</v>
      </c>
      <c r="AN1998" t="b">
        <f t="shared" si="383"/>
        <v>0</v>
      </c>
      <c r="AO1998" t="b">
        <f t="shared" si="384"/>
        <v>0</v>
      </c>
    </row>
    <row r="1999" spans="1:41">
      <c r="A1999" s="33"/>
      <c r="B1999" s="33"/>
      <c r="C1999" s="49"/>
      <c r="D1999" s="49"/>
      <c r="E1999" s="50"/>
      <c r="F1999" s="7"/>
      <c r="G1999" s="50"/>
      <c r="H1999" s="50"/>
      <c r="I1999" s="49"/>
      <c r="J1999" s="54"/>
      <c r="K1999" s="49"/>
      <c r="L1999" s="49"/>
      <c r="M1999" s="41"/>
      <c r="N1999" s="7"/>
      <c r="O1999" s="8" t="str">
        <f t="shared" si="376"/>
        <v xml:space="preserve"> </v>
      </c>
      <c r="P1999" s="8" t="str">
        <f t="shared" si="377"/>
        <v xml:space="preserve"> </v>
      </c>
      <c r="Q1999" s="7"/>
      <c r="R1999" s="6"/>
      <c r="S1999" s="7"/>
      <c r="T1999" s="7"/>
      <c r="U1999" s="7"/>
      <c r="V1999" s="9"/>
      <c r="W1999" s="9"/>
      <c r="X1999" s="9"/>
      <c r="Y1999" s="9"/>
      <c r="Z1999" s="7"/>
      <c r="AA1999" s="7"/>
      <c r="AB1999" s="7"/>
      <c r="AC1999" s="7"/>
      <c r="AD1999" t="str">
        <f>IF('Invulblad per woning'!B1999=0," ","ja")</f>
        <v xml:space="preserve"> </v>
      </c>
      <c r="AE1999" s="10" t="str">
        <f t="shared" si="378"/>
        <v>nee</v>
      </c>
      <c r="AF1999" s="10">
        <f t="shared" si="379"/>
        <v>60</v>
      </c>
      <c r="AG1999" s="10">
        <f t="shared" si="380"/>
        <v>1944</v>
      </c>
      <c r="AH1999">
        <f t="shared" si="374"/>
        <v>0</v>
      </c>
      <c r="AI1999" s="10" t="str">
        <f t="shared" si="375"/>
        <v>nee 60 1944 0</v>
      </c>
      <c r="AJ1999" s="10" t="e">
        <f>_xlfn.XLOOKUP(AI1999,'Hybride Warmtepomp'!F$3:F$165,'Hybride Warmtepomp'!B$3:B$165)</f>
        <v>#N/A</v>
      </c>
      <c r="AK1999" t="str">
        <f t="shared" si="381"/>
        <v/>
      </c>
      <c r="AL1999" t="str">
        <f t="shared" si="385"/>
        <v>nee</v>
      </c>
      <c r="AM1999" t="str">
        <f t="shared" si="382"/>
        <v>nee</v>
      </c>
      <c r="AN1999" t="b">
        <f t="shared" si="383"/>
        <v>0</v>
      </c>
      <c r="AO1999" t="b">
        <f t="shared" si="384"/>
        <v>0</v>
      </c>
    </row>
    <row r="2000" spans="1:41">
      <c r="A2000" s="33"/>
      <c r="B2000" s="33"/>
      <c r="C2000" s="49"/>
      <c r="D2000" s="49"/>
      <c r="E2000" s="50"/>
      <c r="F2000" s="7"/>
      <c r="G2000" s="50"/>
      <c r="H2000" s="50"/>
      <c r="I2000" s="49"/>
      <c r="J2000" s="54"/>
      <c r="K2000" s="49"/>
      <c r="L2000" s="49"/>
      <c r="M2000" s="41"/>
      <c r="N2000" s="7"/>
      <c r="O2000" s="8" t="str">
        <f t="shared" si="376"/>
        <v xml:space="preserve"> </v>
      </c>
      <c r="P2000" s="8" t="str">
        <f t="shared" si="377"/>
        <v xml:space="preserve"> </v>
      </c>
      <c r="Q2000" s="7"/>
      <c r="R2000" s="6"/>
      <c r="S2000" s="7"/>
      <c r="T2000" s="7"/>
      <c r="U2000" s="7"/>
      <c r="V2000" s="9"/>
      <c r="W2000" s="9"/>
      <c r="X2000" s="9"/>
      <c r="Y2000" s="9"/>
      <c r="Z2000" s="7"/>
      <c r="AA2000" s="7"/>
      <c r="AB2000" s="7"/>
      <c r="AC2000" s="7"/>
      <c r="AD2000" t="str">
        <f>IF('Invulblad per woning'!B2000=0," ","ja")</f>
        <v xml:space="preserve"> </v>
      </c>
      <c r="AE2000" s="10" t="str">
        <f t="shared" si="378"/>
        <v>nee</v>
      </c>
      <c r="AF2000" s="10">
        <f t="shared" si="379"/>
        <v>60</v>
      </c>
      <c r="AG2000" s="10">
        <f t="shared" si="380"/>
        <v>1944</v>
      </c>
      <c r="AH2000">
        <f t="shared" si="374"/>
        <v>0</v>
      </c>
      <c r="AI2000" s="10" t="str">
        <f t="shared" si="375"/>
        <v>nee 60 1944 0</v>
      </c>
      <c r="AJ2000" s="10" t="e">
        <f>_xlfn.XLOOKUP(AI2000,'Hybride Warmtepomp'!F$3:F$165,'Hybride Warmtepomp'!B$3:B$165)</f>
        <v>#N/A</v>
      </c>
      <c r="AK2000" t="str">
        <f t="shared" si="381"/>
        <v/>
      </c>
      <c r="AL2000" t="str">
        <f t="shared" si="385"/>
        <v>nee</v>
      </c>
      <c r="AM2000" t="str">
        <f t="shared" si="382"/>
        <v>nee</v>
      </c>
      <c r="AN2000" t="b">
        <f t="shared" si="383"/>
        <v>0</v>
      </c>
      <c r="AO2000" t="b">
        <f t="shared" si="384"/>
        <v>0</v>
      </c>
    </row>
    <row r="2001" spans="1:41">
      <c r="A2001" s="33"/>
      <c r="B2001" s="33"/>
      <c r="C2001" s="49"/>
      <c r="D2001" s="49"/>
      <c r="E2001" s="50"/>
      <c r="F2001" s="7"/>
      <c r="G2001" s="50"/>
      <c r="H2001" s="50"/>
      <c r="I2001" s="49"/>
      <c r="J2001" s="54"/>
      <c r="K2001" s="49"/>
      <c r="L2001" s="49"/>
      <c r="M2001" s="41"/>
      <c r="N2001" s="7"/>
      <c r="O2001" s="8" t="str">
        <f t="shared" si="376"/>
        <v xml:space="preserve"> </v>
      </c>
      <c r="P2001" s="8" t="str">
        <f t="shared" si="377"/>
        <v xml:space="preserve"> </v>
      </c>
      <c r="Q2001" s="7"/>
      <c r="R2001" s="6"/>
      <c r="S2001" s="7"/>
      <c r="T2001" s="7"/>
      <c r="U2001" s="7"/>
      <c r="V2001" s="9"/>
      <c r="W2001" s="9"/>
      <c r="X2001" s="9"/>
      <c r="Y2001" s="9"/>
      <c r="Z2001" s="7"/>
      <c r="AA2001" s="7"/>
      <c r="AB2001" s="7"/>
      <c r="AC2001" s="7"/>
      <c r="AD2001" t="str">
        <f>IF('Invulblad per woning'!B2001=0," ","ja")</f>
        <v xml:space="preserve"> </v>
      </c>
      <c r="AE2001" s="10" t="str">
        <f t="shared" si="378"/>
        <v>nee</v>
      </c>
      <c r="AF2001" s="10">
        <f t="shared" si="379"/>
        <v>60</v>
      </c>
      <c r="AG2001" s="10">
        <f t="shared" si="380"/>
        <v>1944</v>
      </c>
      <c r="AH2001">
        <f t="shared" si="374"/>
        <v>0</v>
      </c>
      <c r="AI2001" s="10" t="str">
        <f t="shared" si="375"/>
        <v>nee 60 1944 0</v>
      </c>
      <c r="AJ2001" s="10" t="e">
        <f>_xlfn.XLOOKUP(AI2001,'Hybride Warmtepomp'!F$3:F$165,'Hybride Warmtepomp'!B$3:B$165)</f>
        <v>#N/A</v>
      </c>
      <c r="AK2001" t="str">
        <f t="shared" si="381"/>
        <v/>
      </c>
      <c r="AL2001" t="str">
        <f t="shared" si="385"/>
        <v>nee</v>
      </c>
      <c r="AM2001" t="str">
        <f t="shared" si="382"/>
        <v>nee</v>
      </c>
      <c r="AN2001" t="b">
        <f t="shared" si="383"/>
        <v>0</v>
      </c>
      <c r="AO2001" t="b">
        <f t="shared" si="384"/>
        <v>0</v>
      </c>
    </row>
    <row r="2002" spans="1:41">
      <c r="A2002" s="33"/>
      <c r="B2002" s="33"/>
      <c r="C2002" s="49"/>
      <c r="D2002" s="49"/>
      <c r="E2002" s="50"/>
      <c r="F2002" s="7"/>
      <c r="G2002" s="50"/>
      <c r="H2002" s="50"/>
      <c r="I2002" s="49"/>
      <c r="J2002" s="54"/>
      <c r="K2002" s="49"/>
      <c r="L2002" s="49"/>
      <c r="M2002" s="41"/>
      <c r="N2002" s="7"/>
      <c r="O2002" s="8" t="str">
        <f t="shared" si="376"/>
        <v xml:space="preserve"> </v>
      </c>
      <c r="P2002" s="8" t="str">
        <f t="shared" si="377"/>
        <v xml:space="preserve"> </v>
      </c>
      <c r="Q2002" s="7"/>
      <c r="R2002" s="6"/>
      <c r="S2002" s="7"/>
      <c r="T2002" s="7"/>
      <c r="U2002" s="7"/>
      <c r="V2002" s="9"/>
      <c r="W2002" s="9"/>
      <c r="X2002" s="9"/>
      <c r="Y2002" s="9"/>
      <c r="Z2002" s="7"/>
      <c r="AA2002" s="7"/>
      <c r="AB2002" s="7"/>
      <c r="AC2002" s="7"/>
      <c r="AD2002" t="str">
        <f>IF('Invulblad per woning'!B2002=0," ","ja")</f>
        <v xml:space="preserve"> </v>
      </c>
      <c r="AE2002" s="10" t="str">
        <f t="shared" si="378"/>
        <v>nee</v>
      </c>
      <c r="AF2002" s="10">
        <f t="shared" si="379"/>
        <v>60</v>
      </c>
      <c r="AG2002" s="10">
        <f t="shared" si="380"/>
        <v>1944</v>
      </c>
      <c r="AH2002">
        <f t="shared" si="374"/>
        <v>0</v>
      </c>
      <c r="AI2002" s="10" t="str">
        <f t="shared" si="375"/>
        <v>nee 60 1944 0</v>
      </c>
      <c r="AJ2002" s="10" t="e">
        <f>_xlfn.XLOOKUP(AI2002,'Hybride Warmtepomp'!F$3:F$165,'Hybride Warmtepomp'!B$3:B$165)</f>
        <v>#N/A</v>
      </c>
      <c r="AK2002" t="str">
        <f t="shared" si="381"/>
        <v/>
      </c>
      <c r="AL2002" t="str">
        <f t="shared" si="385"/>
        <v>nee</v>
      </c>
      <c r="AM2002" t="str">
        <f t="shared" si="382"/>
        <v>nee</v>
      </c>
      <c r="AN2002" t="b">
        <f t="shared" si="383"/>
        <v>0</v>
      </c>
      <c r="AO2002" t="b">
        <f t="shared" si="384"/>
        <v>0</v>
      </c>
    </row>
    <row r="2003" spans="1:41">
      <c r="A2003" s="33"/>
      <c r="B2003" s="33"/>
      <c r="C2003" s="49"/>
      <c r="D2003" s="49"/>
      <c r="E2003" s="50"/>
      <c r="F2003" s="7"/>
      <c r="G2003" s="50"/>
      <c r="H2003" s="50"/>
      <c r="I2003" s="49"/>
      <c r="J2003" s="54"/>
      <c r="K2003" s="49"/>
      <c r="L2003" s="49"/>
      <c r="M2003" s="41"/>
      <c r="N2003" s="7"/>
      <c r="O2003" s="8" t="str">
        <f t="shared" si="376"/>
        <v xml:space="preserve"> </v>
      </c>
      <c r="P2003" s="8" t="str">
        <f t="shared" si="377"/>
        <v xml:space="preserve"> </v>
      </c>
      <c r="Q2003" s="7"/>
      <c r="R2003" s="6"/>
      <c r="S2003" s="7"/>
      <c r="T2003" s="7"/>
      <c r="U2003" s="7"/>
      <c r="V2003" s="9"/>
      <c r="W2003" s="9"/>
      <c r="X2003" s="9"/>
      <c r="Y2003" s="9"/>
      <c r="Z2003" s="7"/>
      <c r="AA2003" s="7"/>
      <c r="AB2003" s="7"/>
      <c r="AC2003" s="7"/>
      <c r="AD2003" t="str">
        <f>IF('Invulblad per woning'!B2003=0," ","ja")</f>
        <v xml:space="preserve"> </v>
      </c>
      <c r="AE2003" s="10" t="str">
        <f t="shared" si="378"/>
        <v>nee</v>
      </c>
      <c r="AF2003" s="10">
        <f t="shared" si="379"/>
        <v>60</v>
      </c>
      <c r="AG2003" s="10">
        <f t="shared" si="380"/>
        <v>1944</v>
      </c>
      <c r="AH2003">
        <f t="shared" si="374"/>
        <v>0</v>
      </c>
      <c r="AI2003" s="10" t="str">
        <f t="shared" si="375"/>
        <v>nee 60 1944 0</v>
      </c>
      <c r="AJ2003" s="10" t="e">
        <f>_xlfn.XLOOKUP(AI2003,'Hybride Warmtepomp'!F$3:F$165,'Hybride Warmtepomp'!B$3:B$165)</f>
        <v>#N/A</v>
      </c>
      <c r="AK2003" t="str">
        <f t="shared" si="381"/>
        <v/>
      </c>
      <c r="AL2003" t="str">
        <f t="shared" si="385"/>
        <v>nee</v>
      </c>
      <c r="AM2003" t="str">
        <f t="shared" si="382"/>
        <v>nee</v>
      </c>
      <c r="AN2003" t="b">
        <f t="shared" si="383"/>
        <v>0</v>
      </c>
      <c r="AO2003" t="b">
        <f t="shared" si="384"/>
        <v>0</v>
      </c>
    </row>
    <row r="2004" spans="1:41">
      <c r="A2004" s="33"/>
      <c r="B2004" s="33"/>
      <c r="C2004" s="49"/>
      <c r="D2004" s="49"/>
      <c r="E2004" s="50"/>
      <c r="F2004" s="7"/>
      <c r="G2004" s="50"/>
      <c r="H2004" s="50"/>
      <c r="I2004" s="49"/>
      <c r="J2004" s="54"/>
      <c r="K2004" s="49"/>
      <c r="L2004" s="49"/>
      <c r="M2004" s="41"/>
      <c r="N2004" s="7"/>
      <c r="O2004" s="8" t="str">
        <f t="shared" si="376"/>
        <v xml:space="preserve"> </v>
      </c>
      <c r="P2004" s="8" t="str">
        <f t="shared" si="377"/>
        <v xml:space="preserve"> </v>
      </c>
      <c r="Q2004" s="7"/>
      <c r="R2004" s="6"/>
      <c r="S2004" s="7"/>
      <c r="T2004" s="7"/>
      <c r="U2004" s="7"/>
      <c r="V2004" s="9"/>
      <c r="W2004" s="9"/>
      <c r="X2004" s="9"/>
      <c r="Y2004" s="9"/>
      <c r="Z2004" s="7"/>
      <c r="AA2004" s="7"/>
      <c r="AB2004" s="7"/>
      <c r="AC2004" s="7"/>
      <c r="AD2004" t="str">
        <f>IF('Invulblad per woning'!B2004=0," ","ja")</f>
        <v xml:space="preserve"> </v>
      </c>
      <c r="AE2004" s="10" t="str">
        <f t="shared" si="378"/>
        <v>nee</v>
      </c>
      <c r="AF2004" s="10">
        <f t="shared" si="379"/>
        <v>60</v>
      </c>
      <c r="AG2004" s="10">
        <f t="shared" si="380"/>
        <v>1944</v>
      </c>
      <c r="AH2004">
        <f t="shared" si="374"/>
        <v>0</v>
      </c>
      <c r="AI2004" s="10" t="str">
        <f t="shared" si="375"/>
        <v>nee 60 1944 0</v>
      </c>
      <c r="AJ2004" s="10" t="e">
        <f>_xlfn.XLOOKUP(AI2004,'Hybride Warmtepomp'!F$3:F$165,'Hybride Warmtepomp'!B$3:B$165)</f>
        <v>#N/A</v>
      </c>
      <c r="AK2004" t="str">
        <f t="shared" si="381"/>
        <v/>
      </c>
      <c r="AL2004" t="str">
        <f t="shared" si="385"/>
        <v>nee</v>
      </c>
      <c r="AM2004" t="str">
        <f t="shared" si="382"/>
        <v>nee</v>
      </c>
      <c r="AN2004" t="b">
        <f t="shared" si="383"/>
        <v>0</v>
      </c>
      <c r="AO2004" t="b">
        <f t="shared" si="384"/>
        <v>0</v>
      </c>
    </row>
    <row r="2005" spans="1:41">
      <c r="A2005" s="33"/>
      <c r="B2005" s="33"/>
      <c r="C2005" s="49"/>
      <c r="D2005" s="49"/>
      <c r="E2005" s="50"/>
      <c r="F2005" s="7"/>
      <c r="G2005" s="50"/>
      <c r="H2005" s="50"/>
      <c r="I2005" s="49"/>
      <c r="J2005" s="54"/>
      <c r="K2005" s="49"/>
      <c r="L2005" s="49"/>
      <c r="M2005" s="41"/>
      <c r="N2005" s="7"/>
      <c r="O2005" s="8" t="str">
        <f t="shared" si="376"/>
        <v xml:space="preserve"> </v>
      </c>
      <c r="P2005" s="8" t="str">
        <f t="shared" si="377"/>
        <v xml:space="preserve"> </v>
      </c>
      <c r="Q2005" s="7"/>
      <c r="R2005" s="6"/>
      <c r="S2005" s="7"/>
      <c r="T2005" s="7"/>
      <c r="U2005" s="7"/>
      <c r="V2005" s="9"/>
      <c r="W2005" s="9"/>
      <c r="X2005" s="9"/>
      <c r="Y2005" s="9"/>
      <c r="Z2005" s="7"/>
      <c r="AA2005" s="7"/>
      <c r="AB2005" s="7"/>
      <c r="AC2005" s="7"/>
      <c r="AD2005" t="str">
        <f>IF('Invulblad per woning'!B2005=0," ","ja")</f>
        <v xml:space="preserve"> </v>
      </c>
      <c r="AE2005" s="10" t="str">
        <f t="shared" si="378"/>
        <v>nee</v>
      </c>
      <c r="AF2005" s="10">
        <f t="shared" si="379"/>
        <v>60</v>
      </c>
      <c r="AG2005" s="10">
        <f t="shared" si="380"/>
        <v>1944</v>
      </c>
      <c r="AH2005">
        <f t="shared" si="374"/>
        <v>0</v>
      </c>
      <c r="AI2005" s="10" t="str">
        <f t="shared" si="375"/>
        <v>nee 60 1944 0</v>
      </c>
      <c r="AJ2005" s="10" t="e">
        <f>_xlfn.XLOOKUP(AI2005,'Hybride Warmtepomp'!F$3:F$165,'Hybride Warmtepomp'!B$3:B$165)</f>
        <v>#N/A</v>
      </c>
      <c r="AK2005" t="str">
        <f t="shared" si="381"/>
        <v/>
      </c>
      <c r="AL2005" t="str">
        <f t="shared" si="385"/>
        <v>nee</v>
      </c>
      <c r="AM2005" t="str">
        <f t="shared" si="382"/>
        <v>nee</v>
      </c>
      <c r="AN2005" t="b">
        <f t="shared" si="383"/>
        <v>0</v>
      </c>
      <c r="AO2005" t="b">
        <f t="shared" si="384"/>
        <v>0</v>
      </c>
    </row>
    <row r="2006" spans="1:41">
      <c r="A2006" s="33"/>
      <c r="B2006" s="33"/>
      <c r="C2006" s="49"/>
      <c r="D2006" s="49"/>
      <c r="E2006" s="50"/>
      <c r="F2006" s="7"/>
      <c r="G2006" s="50"/>
      <c r="H2006" s="50"/>
      <c r="I2006" s="49"/>
      <c r="J2006" s="54"/>
      <c r="K2006" s="49"/>
      <c r="L2006" s="49"/>
      <c r="M2006" s="41"/>
      <c r="N2006" s="7"/>
      <c r="O2006" s="8" t="str">
        <f t="shared" si="376"/>
        <v xml:space="preserve"> </v>
      </c>
      <c r="P2006" s="8" t="str">
        <f t="shared" si="377"/>
        <v xml:space="preserve"> </v>
      </c>
      <c r="Q2006" s="7"/>
      <c r="R2006" s="6"/>
      <c r="S2006" s="7"/>
      <c r="T2006" s="7"/>
      <c r="U2006" s="7"/>
      <c r="V2006" s="9"/>
      <c r="W2006" s="9"/>
      <c r="X2006" s="9"/>
      <c r="Y2006" s="9"/>
      <c r="Z2006" s="7"/>
      <c r="AA2006" s="7"/>
      <c r="AB2006" s="7"/>
      <c r="AC2006" s="7"/>
      <c r="AD2006" t="str">
        <f>IF('Invulblad per woning'!B2006=0," ","ja")</f>
        <v xml:space="preserve"> </v>
      </c>
      <c r="AE2006" s="10" t="str">
        <f t="shared" si="378"/>
        <v>nee</v>
      </c>
      <c r="AF2006" s="10">
        <f t="shared" si="379"/>
        <v>60</v>
      </c>
      <c r="AG2006" s="10">
        <f t="shared" si="380"/>
        <v>1944</v>
      </c>
      <c r="AH2006">
        <f t="shared" si="374"/>
        <v>0</v>
      </c>
      <c r="AI2006" s="10" t="str">
        <f t="shared" si="375"/>
        <v>nee 60 1944 0</v>
      </c>
      <c r="AJ2006" s="10" t="e">
        <f>_xlfn.XLOOKUP(AI2006,'Hybride Warmtepomp'!F$3:F$165,'Hybride Warmtepomp'!B$3:B$165)</f>
        <v>#N/A</v>
      </c>
      <c r="AK2006" t="str">
        <f t="shared" si="381"/>
        <v/>
      </c>
      <c r="AL2006" t="str">
        <f t="shared" si="385"/>
        <v>nee</v>
      </c>
      <c r="AM2006" t="str">
        <f t="shared" si="382"/>
        <v>nee</v>
      </c>
      <c r="AN2006" t="b">
        <f t="shared" si="383"/>
        <v>0</v>
      </c>
      <c r="AO2006" t="b">
        <f t="shared" si="384"/>
        <v>0</v>
      </c>
    </row>
    <row r="2007" spans="1:41">
      <c r="A2007" s="33"/>
      <c r="B2007" s="33"/>
      <c r="C2007" s="49"/>
      <c r="D2007" s="49"/>
      <c r="E2007" s="50"/>
      <c r="F2007" s="7"/>
      <c r="G2007" s="50"/>
      <c r="H2007" s="50"/>
      <c r="I2007" s="49"/>
      <c r="J2007" s="54"/>
      <c r="K2007" s="49"/>
      <c r="L2007" s="49"/>
      <c r="M2007" s="41"/>
      <c r="N2007" s="7"/>
      <c r="O2007" s="8" t="str">
        <f t="shared" si="376"/>
        <v xml:space="preserve"> </v>
      </c>
      <c r="P2007" s="8" t="str">
        <f t="shared" si="377"/>
        <v xml:space="preserve"> </v>
      </c>
      <c r="Q2007" s="7"/>
      <c r="R2007" s="6"/>
      <c r="S2007" s="7"/>
      <c r="T2007" s="7"/>
      <c r="U2007" s="7"/>
      <c r="V2007" s="9"/>
      <c r="W2007" s="9"/>
      <c r="X2007" s="9"/>
      <c r="Y2007" s="9"/>
      <c r="Z2007" s="7"/>
      <c r="AA2007" s="7"/>
      <c r="AB2007" s="7"/>
      <c r="AC2007" s="7"/>
      <c r="AD2007" t="str">
        <f>IF('Invulblad per woning'!B2007=0," ","ja")</f>
        <v xml:space="preserve"> </v>
      </c>
      <c r="AE2007" s="10" t="str">
        <f t="shared" si="378"/>
        <v>nee</v>
      </c>
      <c r="AF2007" s="10">
        <f t="shared" si="379"/>
        <v>60</v>
      </c>
      <c r="AG2007" s="10">
        <f t="shared" si="380"/>
        <v>1944</v>
      </c>
      <c r="AH2007">
        <f t="shared" si="374"/>
        <v>0</v>
      </c>
      <c r="AI2007" s="10" t="str">
        <f t="shared" si="375"/>
        <v>nee 60 1944 0</v>
      </c>
      <c r="AJ2007" s="10" t="e">
        <f>_xlfn.XLOOKUP(AI2007,'Hybride Warmtepomp'!F$3:F$165,'Hybride Warmtepomp'!B$3:B$165)</f>
        <v>#N/A</v>
      </c>
      <c r="AK2007" t="str">
        <f t="shared" si="381"/>
        <v/>
      </c>
      <c r="AL2007" t="str">
        <f t="shared" si="385"/>
        <v>nee</v>
      </c>
      <c r="AM2007" t="str">
        <f t="shared" si="382"/>
        <v>nee</v>
      </c>
      <c r="AN2007" t="b">
        <f t="shared" si="383"/>
        <v>0</v>
      </c>
      <c r="AO2007" t="b">
        <f t="shared" si="384"/>
        <v>0</v>
      </c>
    </row>
    <row r="2008" spans="1:41">
      <c r="A2008" s="33"/>
      <c r="B2008" s="33"/>
      <c r="C2008" s="49"/>
      <c r="D2008" s="49"/>
      <c r="E2008" s="50"/>
      <c r="F2008" s="7"/>
      <c r="G2008" s="50"/>
      <c r="H2008" s="50"/>
      <c r="I2008" s="49"/>
      <c r="J2008" s="54"/>
      <c r="K2008" s="49"/>
      <c r="L2008" s="49"/>
      <c r="M2008" s="41"/>
      <c r="N2008" s="7"/>
      <c r="O2008" s="8" t="str">
        <f t="shared" si="376"/>
        <v xml:space="preserve"> </v>
      </c>
      <c r="P2008" s="8" t="str">
        <f t="shared" si="377"/>
        <v xml:space="preserve"> </v>
      </c>
      <c r="Q2008" s="7"/>
      <c r="R2008" s="6"/>
      <c r="S2008" s="7"/>
      <c r="T2008" s="7"/>
      <c r="U2008" s="7"/>
      <c r="V2008" s="9"/>
      <c r="W2008" s="9"/>
      <c r="X2008" s="9"/>
      <c r="Y2008" s="9"/>
      <c r="Z2008" s="7"/>
      <c r="AA2008" s="7"/>
      <c r="AB2008" s="7"/>
      <c r="AC2008" s="7"/>
      <c r="AD2008" t="str">
        <f>IF('Invulblad per woning'!B2008=0," ","ja")</f>
        <v xml:space="preserve"> </v>
      </c>
      <c r="AE2008" s="10" t="str">
        <f t="shared" si="378"/>
        <v>nee</v>
      </c>
      <c r="AF2008" s="10">
        <f t="shared" si="379"/>
        <v>60</v>
      </c>
      <c r="AG2008" s="10">
        <f t="shared" si="380"/>
        <v>1944</v>
      </c>
      <c r="AH2008">
        <f t="shared" si="374"/>
        <v>0</v>
      </c>
      <c r="AI2008" s="10" t="str">
        <f t="shared" si="375"/>
        <v>nee 60 1944 0</v>
      </c>
      <c r="AJ2008" s="10" t="e">
        <f>_xlfn.XLOOKUP(AI2008,'Hybride Warmtepomp'!F$3:F$165,'Hybride Warmtepomp'!B$3:B$165)</f>
        <v>#N/A</v>
      </c>
      <c r="AK2008" t="str">
        <f t="shared" si="381"/>
        <v/>
      </c>
      <c r="AL2008" t="str">
        <f t="shared" si="385"/>
        <v>nee</v>
      </c>
      <c r="AM2008" t="str">
        <f t="shared" si="382"/>
        <v>nee</v>
      </c>
      <c r="AN2008" t="b">
        <f t="shared" si="383"/>
        <v>0</v>
      </c>
      <c r="AO2008" t="b">
        <f t="shared" si="384"/>
        <v>0</v>
      </c>
    </row>
    <row r="2009" spans="1:41">
      <c r="A2009" s="33"/>
      <c r="B2009" s="33"/>
      <c r="C2009" s="49"/>
      <c r="D2009" s="49"/>
      <c r="E2009" s="50"/>
      <c r="F2009" s="7"/>
      <c r="G2009" s="50"/>
      <c r="H2009" s="50"/>
      <c r="I2009" s="49"/>
      <c r="J2009" s="54"/>
      <c r="K2009" s="49"/>
      <c r="L2009" s="49"/>
      <c r="M2009" s="41"/>
      <c r="N2009" s="7"/>
      <c r="O2009" s="8" t="str">
        <f t="shared" si="376"/>
        <v xml:space="preserve"> </v>
      </c>
      <c r="P2009" s="8" t="str">
        <f t="shared" si="377"/>
        <v xml:space="preserve"> </v>
      </c>
      <c r="Q2009" s="7"/>
      <c r="R2009" s="6"/>
      <c r="S2009" s="7"/>
      <c r="T2009" s="7"/>
      <c r="U2009" s="7"/>
      <c r="V2009" s="9"/>
      <c r="W2009" s="9"/>
      <c r="X2009" s="9"/>
      <c r="Y2009" s="9"/>
      <c r="Z2009" s="7"/>
      <c r="AA2009" s="7"/>
      <c r="AB2009" s="7"/>
      <c r="AC2009" s="7"/>
      <c r="AD2009" t="str">
        <f>IF('Invulblad per woning'!B2009=0," ","ja")</f>
        <v xml:space="preserve"> </v>
      </c>
      <c r="AE2009" s="10" t="str">
        <f t="shared" si="378"/>
        <v>nee</v>
      </c>
      <c r="AF2009" s="10">
        <f t="shared" si="379"/>
        <v>60</v>
      </c>
      <c r="AG2009" s="10">
        <f t="shared" si="380"/>
        <v>1944</v>
      </c>
      <c r="AH2009">
        <f t="shared" ref="AH2009:AH2069" si="386">Q2009</f>
        <v>0</v>
      </c>
      <c r="AI2009" s="10" t="str">
        <f t="shared" ref="AI2009:AI2069" si="387">_xlfn.CONCAT(AE2009," ",AF2009," ",AG2009," ",AH2009)</f>
        <v>nee 60 1944 0</v>
      </c>
      <c r="AJ2009" s="10" t="e">
        <f>_xlfn.XLOOKUP(AI2009,'Hybride Warmtepomp'!F$3:F$165,'Hybride Warmtepomp'!B$3:B$165)</f>
        <v>#N/A</v>
      </c>
      <c r="AK2009" t="str">
        <f t="shared" si="381"/>
        <v/>
      </c>
      <c r="AL2009" t="str">
        <f t="shared" si="385"/>
        <v>nee</v>
      </c>
      <c r="AM2009" t="str">
        <f t="shared" si="382"/>
        <v>nee</v>
      </c>
      <c r="AN2009" t="b">
        <f t="shared" si="383"/>
        <v>0</v>
      </c>
      <c r="AO2009" t="b">
        <f t="shared" si="384"/>
        <v>0</v>
      </c>
    </row>
    <row r="2010" spans="1:41">
      <c r="A2010" s="33"/>
      <c r="B2010" s="33"/>
      <c r="C2010" s="49"/>
      <c r="D2010" s="49"/>
      <c r="E2010" s="50"/>
      <c r="F2010" s="7"/>
      <c r="G2010" s="50"/>
      <c r="H2010" s="50"/>
      <c r="I2010" s="49"/>
      <c r="J2010" s="54"/>
      <c r="K2010" s="49"/>
      <c r="L2010" s="49"/>
      <c r="M2010" s="41"/>
      <c r="N2010" s="7"/>
      <c r="O2010" s="8" t="str">
        <f t="shared" si="376"/>
        <v xml:space="preserve"> </v>
      </c>
      <c r="P2010" s="8" t="str">
        <f t="shared" si="377"/>
        <v xml:space="preserve"> </v>
      </c>
      <c r="Q2010" s="7"/>
      <c r="R2010" s="6"/>
      <c r="S2010" s="7"/>
      <c r="T2010" s="7"/>
      <c r="U2010" s="7"/>
      <c r="V2010" s="9"/>
      <c r="W2010" s="9"/>
      <c r="X2010" s="9"/>
      <c r="Y2010" s="9"/>
      <c r="Z2010" s="7"/>
      <c r="AA2010" s="7"/>
      <c r="AB2010" s="7"/>
      <c r="AC2010" s="7"/>
      <c r="AD2010" t="str">
        <f>IF('Invulblad per woning'!B2010=0," ","ja")</f>
        <v xml:space="preserve"> </v>
      </c>
      <c r="AE2010" s="10" t="str">
        <f t="shared" si="378"/>
        <v>nee</v>
      </c>
      <c r="AF2010" s="10">
        <f t="shared" si="379"/>
        <v>60</v>
      </c>
      <c r="AG2010" s="10">
        <f t="shared" si="380"/>
        <v>1944</v>
      </c>
      <c r="AH2010">
        <f t="shared" si="386"/>
        <v>0</v>
      </c>
      <c r="AI2010" s="10" t="str">
        <f t="shared" si="387"/>
        <v>nee 60 1944 0</v>
      </c>
      <c r="AJ2010" s="10" t="e">
        <f>_xlfn.XLOOKUP(AI2010,'Hybride Warmtepomp'!F$3:F$165,'Hybride Warmtepomp'!B$3:B$165)</f>
        <v>#N/A</v>
      </c>
      <c r="AK2010" t="str">
        <f t="shared" si="381"/>
        <v/>
      </c>
      <c r="AL2010" t="str">
        <f t="shared" si="385"/>
        <v>nee</v>
      </c>
      <c r="AM2010" t="str">
        <f t="shared" si="382"/>
        <v>nee</v>
      </c>
      <c r="AN2010" t="b">
        <f t="shared" si="383"/>
        <v>0</v>
      </c>
      <c r="AO2010" t="b">
        <f t="shared" si="384"/>
        <v>0</v>
      </c>
    </row>
    <row r="2011" spans="1:41">
      <c r="A2011" s="33"/>
      <c r="B2011" s="33"/>
      <c r="C2011" s="49"/>
      <c r="D2011" s="49"/>
      <c r="E2011" s="50"/>
      <c r="F2011" s="7"/>
      <c r="G2011" s="50"/>
      <c r="H2011" s="50"/>
      <c r="I2011" s="49"/>
      <c r="J2011" s="54"/>
      <c r="K2011" s="49"/>
      <c r="L2011" s="49"/>
      <c r="M2011" s="41"/>
      <c r="N2011" s="7"/>
      <c r="O2011" s="8" t="str">
        <f t="shared" si="376"/>
        <v xml:space="preserve"> </v>
      </c>
      <c r="P2011" s="8" t="str">
        <f t="shared" si="377"/>
        <v xml:space="preserve"> </v>
      </c>
      <c r="Q2011" s="7"/>
      <c r="R2011" s="6"/>
      <c r="S2011" s="7"/>
      <c r="T2011" s="7"/>
      <c r="U2011" s="7"/>
      <c r="V2011" s="9"/>
      <c r="W2011" s="9"/>
      <c r="X2011" s="9"/>
      <c r="Y2011" s="9"/>
      <c r="Z2011" s="7"/>
      <c r="AA2011" s="7"/>
      <c r="AB2011" s="7"/>
      <c r="AC2011" s="7"/>
      <c r="AD2011" t="str">
        <f>IF('Invulblad per woning'!B2011=0," ","ja")</f>
        <v xml:space="preserve"> </v>
      </c>
      <c r="AE2011" s="10" t="str">
        <f t="shared" si="378"/>
        <v>nee</v>
      </c>
      <c r="AF2011" s="10">
        <f t="shared" si="379"/>
        <v>60</v>
      </c>
      <c r="AG2011" s="10">
        <f t="shared" si="380"/>
        <v>1944</v>
      </c>
      <c r="AH2011">
        <f t="shared" si="386"/>
        <v>0</v>
      </c>
      <c r="AI2011" s="10" t="str">
        <f t="shared" si="387"/>
        <v>nee 60 1944 0</v>
      </c>
      <c r="AJ2011" s="10" t="e">
        <f>_xlfn.XLOOKUP(AI2011,'Hybride Warmtepomp'!F$3:F$165,'Hybride Warmtepomp'!B$3:B$165)</f>
        <v>#N/A</v>
      </c>
      <c r="AK2011" t="str">
        <f t="shared" si="381"/>
        <v/>
      </c>
      <c r="AL2011" t="str">
        <f t="shared" si="385"/>
        <v>nee</v>
      </c>
      <c r="AM2011" t="str">
        <f t="shared" si="382"/>
        <v>nee</v>
      </c>
      <c r="AN2011" t="b">
        <f t="shared" si="383"/>
        <v>0</v>
      </c>
      <c r="AO2011" t="b">
        <f t="shared" si="384"/>
        <v>0</v>
      </c>
    </row>
    <row r="2012" spans="1:41">
      <c r="A2012" s="33"/>
      <c r="B2012" s="33"/>
      <c r="C2012" s="49"/>
      <c r="D2012" s="49"/>
      <c r="E2012" s="50"/>
      <c r="F2012" s="7"/>
      <c r="G2012" s="50"/>
      <c r="H2012" s="50"/>
      <c r="I2012" s="49"/>
      <c r="J2012" s="54"/>
      <c r="K2012" s="49"/>
      <c r="L2012" s="49"/>
      <c r="M2012" s="41"/>
      <c r="N2012" s="7"/>
      <c r="O2012" s="8" t="str">
        <f t="shared" si="376"/>
        <v xml:space="preserve"> </v>
      </c>
      <c r="P2012" s="8" t="str">
        <f t="shared" si="377"/>
        <v xml:space="preserve"> </v>
      </c>
      <c r="Q2012" s="7"/>
      <c r="R2012" s="6"/>
      <c r="S2012" s="7"/>
      <c r="T2012" s="7"/>
      <c r="U2012" s="7"/>
      <c r="V2012" s="9"/>
      <c r="W2012" s="9"/>
      <c r="X2012" s="9"/>
      <c r="Y2012" s="9"/>
      <c r="Z2012" s="7"/>
      <c r="AA2012" s="7"/>
      <c r="AB2012" s="7"/>
      <c r="AC2012" s="7"/>
      <c r="AD2012" t="str">
        <f>IF('Invulblad per woning'!B2012=0," ","ja")</f>
        <v xml:space="preserve"> </v>
      </c>
      <c r="AE2012" s="10" t="str">
        <f t="shared" si="378"/>
        <v>nee</v>
      </c>
      <c r="AF2012" s="10">
        <f t="shared" si="379"/>
        <v>60</v>
      </c>
      <c r="AG2012" s="10">
        <f t="shared" si="380"/>
        <v>1944</v>
      </c>
      <c r="AH2012">
        <f t="shared" si="386"/>
        <v>0</v>
      </c>
      <c r="AI2012" s="10" t="str">
        <f t="shared" si="387"/>
        <v>nee 60 1944 0</v>
      </c>
      <c r="AJ2012" s="10" t="e">
        <f>_xlfn.XLOOKUP(AI2012,'Hybride Warmtepomp'!F$3:F$165,'Hybride Warmtepomp'!B$3:B$165)</f>
        <v>#N/A</v>
      </c>
      <c r="AK2012" t="str">
        <f t="shared" si="381"/>
        <v/>
      </c>
      <c r="AL2012" t="str">
        <f t="shared" si="385"/>
        <v>nee</v>
      </c>
      <c r="AM2012" t="str">
        <f t="shared" si="382"/>
        <v>nee</v>
      </c>
      <c r="AN2012" t="b">
        <f t="shared" si="383"/>
        <v>0</v>
      </c>
      <c r="AO2012" t="b">
        <f t="shared" si="384"/>
        <v>0</v>
      </c>
    </row>
    <row r="2013" spans="1:41">
      <c r="A2013" s="33"/>
      <c r="B2013" s="33"/>
      <c r="C2013" s="49"/>
      <c r="D2013" s="49"/>
      <c r="E2013" s="50"/>
      <c r="F2013" s="7"/>
      <c r="G2013" s="50"/>
      <c r="H2013" s="50"/>
      <c r="I2013" s="49"/>
      <c r="J2013" s="54"/>
      <c r="K2013" s="49"/>
      <c r="L2013" s="49"/>
      <c r="M2013" s="41"/>
      <c r="N2013" s="7"/>
      <c r="O2013" s="8" t="str">
        <f t="shared" si="376"/>
        <v xml:space="preserve"> </v>
      </c>
      <c r="P2013" s="8" t="str">
        <f t="shared" si="377"/>
        <v xml:space="preserve"> </v>
      </c>
      <c r="Q2013" s="7"/>
      <c r="R2013" s="6"/>
      <c r="S2013" s="7"/>
      <c r="T2013" s="7"/>
      <c r="U2013" s="7"/>
      <c r="V2013" s="9"/>
      <c r="W2013" s="9"/>
      <c r="X2013" s="9"/>
      <c r="Y2013" s="9"/>
      <c r="Z2013" s="7"/>
      <c r="AA2013" s="7"/>
      <c r="AB2013" s="7"/>
      <c r="AC2013" s="7"/>
      <c r="AD2013" t="str">
        <f>IF('Invulblad per woning'!B2013=0," ","ja")</f>
        <v xml:space="preserve"> </v>
      </c>
      <c r="AE2013" s="10" t="str">
        <f t="shared" si="378"/>
        <v>nee</v>
      </c>
      <c r="AF2013" s="10">
        <f t="shared" si="379"/>
        <v>60</v>
      </c>
      <c r="AG2013" s="10">
        <f t="shared" si="380"/>
        <v>1944</v>
      </c>
      <c r="AH2013">
        <f t="shared" si="386"/>
        <v>0</v>
      </c>
      <c r="AI2013" s="10" t="str">
        <f t="shared" si="387"/>
        <v>nee 60 1944 0</v>
      </c>
      <c r="AJ2013" s="10" t="e">
        <f>_xlfn.XLOOKUP(AI2013,'Hybride Warmtepomp'!F$3:F$165,'Hybride Warmtepomp'!B$3:B$165)</f>
        <v>#N/A</v>
      </c>
      <c r="AK2013" t="str">
        <f t="shared" si="381"/>
        <v/>
      </c>
      <c r="AL2013" t="str">
        <f t="shared" si="385"/>
        <v>nee</v>
      </c>
      <c r="AM2013" t="str">
        <f t="shared" si="382"/>
        <v>nee</v>
      </c>
      <c r="AN2013" t="b">
        <f t="shared" si="383"/>
        <v>0</v>
      </c>
      <c r="AO2013" t="b">
        <f t="shared" si="384"/>
        <v>0</v>
      </c>
    </row>
    <row r="2014" spans="1:41">
      <c r="A2014" s="33"/>
      <c r="B2014" s="33"/>
      <c r="C2014" s="49"/>
      <c r="D2014" s="49"/>
      <c r="E2014" s="50"/>
      <c r="F2014" s="7"/>
      <c r="G2014" s="50"/>
      <c r="H2014" s="50"/>
      <c r="I2014" s="49"/>
      <c r="J2014" s="54"/>
      <c r="K2014" s="49"/>
      <c r="L2014" s="49"/>
      <c r="M2014" s="41"/>
      <c r="N2014" s="7"/>
      <c r="O2014" s="8" t="str">
        <f t="shared" si="376"/>
        <v xml:space="preserve"> </v>
      </c>
      <c r="P2014" s="8" t="str">
        <f t="shared" si="377"/>
        <v xml:space="preserve"> </v>
      </c>
      <c r="Q2014" s="7"/>
      <c r="R2014" s="6"/>
      <c r="S2014" s="7"/>
      <c r="T2014" s="7"/>
      <c r="U2014" s="7"/>
      <c r="V2014" s="9"/>
      <c r="W2014" s="9"/>
      <c r="X2014" s="9"/>
      <c r="Y2014" s="9"/>
      <c r="Z2014" s="7"/>
      <c r="AA2014" s="7"/>
      <c r="AB2014" s="7"/>
      <c r="AC2014" s="7"/>
      <c r="AD2014" t="str">
        <f>IF('Invulblad per woning'!B2014=0," ","ja")</f>
        <v xml:space="preserve"> </v>
      </c>
      <c r="AE2014" s="10" t="str">
        <f t="shared" si="378"/>
        <v>nee</v>
      </c>
      <c r="AF2014" s="10">
        <f t="shared" si="379"/>
        <v>60</v>
      </c>
      <c r="AG2014" s="10">
        <f t="shared" si="380"/>
        <v>1944</v>
      </c>
      <c r="AH2014">
        <f t="shared" si="386"/>
        <v>0</v>
      </c>
      <c r="AI2014" s="10" t="str">
        <f t="shared" si="387"/>
        <v>nee 60 1944 0</v>
      </c>
      <c r="AJ2014" s="10" t="e">
        <f>_xlfn.XLOOKUP(AI2014,'Hybride Warmtepomp'!F$3:F$165,'Hybride Warmtepomp'!B$3:B$165)</f>
        <v>#N/A</v>
      </c>
      <c r="AK2014" t="str">
        <f t="shared" si="381"/>
        <v/>
      </c>
      <c r="AL2014" t="str">
        <f t="shared" si="385"/>
        <v>nee</v>
      </c>
      <c r="AM2014" t="str">
        <f t="shared" si="382"/>
        <v>nee</v>
      </c>
      <c r="AN2014" t="b">
        <f t="shared" si="383"/>
        <v>0</v>
      </c>
      <c r="AO2014" t="b">
        <f t="shared" si="384"/>
        <v>0</v>
      </c>
    </row>
    <row r="2015" spans="1:41">
      <c r="A2015" s="33"/>
      <c r="B2015" s="33"/>
      <c r="C2015" s="49"/>
      <c r="D2015" s="49"/>
      <c r="E2015" s="50"/>
      <c r="F2015" s="7"/>
      <c r="G2015" s="50"/>
      <c r="H2015" s="50"/>
      <c r="I2015" s="49"/>
      <c r="J2015" s="54"/>
      <c r="K2015" s="49"/>
      <c r="L2015" s="49"/>
      <c r="M2015" s="41"/>
      <c r="N2015" s="7"/>
      <c r="O2015" s="8" t="str">
        <f t="shared" si="376"/>
        <v xml:space="preserve"> </v>
      </c>
      <c r="P2015" s="8" t="str">
        <f t="shared" si="377"/>
        <v xml:space="preserve"> </v>
      </c>
      <c r="Q2015" s="7"/>
      <c r="R2015" s="6"/>
      <c r="S2015" s="7"/>
      <c r="T2015" s="7"/>
      <c r="U2015" s="7"/>
      <c r="V2015" s="9"/>
      <c r="W2015" s="9"/>
      <c r="X2015" s="9"/>
      <c r="Y2015" s="9"/>
      <c r="Z2015" s="7"/>
      <c r="AA2015" s="7"/>
      <c r="AB2015" s="7"/>
      <c r="AC2015" s="7"/>
      <c r="AD2015" t="str">
        <f>IF('Invulblad per woning'!B2015=0," ","ja")</f>
        <v xml:space="preserve"> </v>
      </c>
      <c r="AE2015" s="10" t="str">
        <f t="shared" si="378"/>
        <v>nee</v>
      </c>
      <c r="AF2015" s="10">
        <f t="shared" si="379"/>
        <v>60</v>
      </c>
      <c r="AG2015" s="10">
        <f t="shared" si="380"/>
        <v>1944</v>
      </c>
      <c r="AH2015">
        <f t="shared" si="386"/>
        <v>0</v>
      </c>
      <c r="AI2015" s="10" t="str">
        <f t="shared" si="387"/>
        <v>nee 60 1944 0</v>
      </c>
      <c r="AJ2015" s="10" t="e">
        <f>_xlfn.XLOOKUP(AI2015,'Hybride Warmtepomp'!F$3:F$165,'Hybride Warmtepomp'!B$3:B$165)</f>
        <v>#N/A</v>
      </c>
      <c r="AK2015" t="str">
        <f t="shared" si="381"/>
        <v/>
      </c>
      <c r="AL2015" t="str">
        <f t="shared" si="385"/>
        <v>nee</v>
      </c>
      <c r="AM2015" t="str">
        <f t="shared" si="382"/>
        <v>nee</v>
      </c>
      <c r="AN2015" t="b">
        <f t="shared" si="383"/>
        <v>0</v>
      </c>
      <c r="AO2015" t="b">
        <f t="shared" si="384"/>
        <v>0</v>
      </c>
    </row>
    <row r="2016" spans="1:41">
      <c r="A2016" s="33"/>
      <c r="B2016" s="33"/>
      <c r="C2016" s="49"/>
      <c r="D2016" s="49"/>
      <c r="E2016" s="50"/>
      <c r="F2016" s="7"/>
      <c r="G2016" s="50"/>
      <c r="H2016" s="50"/>
      <c r="I2016" s="49"/>
      <c r="J2016" s="54"/>
      <c r="K2016" s="49"/>
      <c r="L2016" s="49"/>
      <c r="M2016" s="41"/>
      <c r="N2016" s="7"/>
      <c r="O2016" s="8" t="str">
        <f t="shared" si="376"/>
        <v xml:space="preserve"> </v>
      </c>
      <c r="P2016" s="8" t="str">
        <f t="shared" si="377"/>
        <v xml:space="preserve"> </v>
      </c>
      <c r="Q2016" s="7"/>
      <c r="R2016" s="6"/>
      <c r="S2016" s="7"/>
      <c r="T2016" s="7"/>
      <c r="U2016" s="7"/>
      <c r="V2016" s="9"/>
      <c r="W2016" s="9"/>
      <c r="X2016" s="9"/>
      <c r="Y2016" s="9"/>
      <c r="Z2016" s="7"/>
      <c r="AA2016" s="7"/>
      <c r="AB2016" s="7"/>
      <c r="AC2016" s="7"/>
      <c r="AD2016" t="str">
        <f>IF('Invulblad per woning'!B2016=0," ","ja")</f>
        <v xml:space="preserve"> </v>
      </c>
      <c r="AE2016" s="10" t="str">
        <f t="shared" si="378"/>
        <v>nee</v>
      </c>
      <c r="AF2016" s="10">
        <f t="shared" si="379"/>
        <v>60</v>
      </c>
      <c r="AG2016" s="10">
        <f t="shared" si="380"/>
        <v>1944</v>
      </c>
      <c r="AH2016">
        <f t="shared" si="386"/>
        <v>0</v>
      </c>
      <c r="AI2016" s="10" t="str">
        <f t="shared" si="387"/>
        <v>nee 60 1944 0</v>
      </c>
      <c r="AJ2016" s="10" t="e">
        <f>_xlfn.XLOOKUP(AI2016,'Hybride Warmtepomp'!F$3:F$165,'Hybride Warmtepomp'!B$3:B$165)</f>
        <v>#N/A</v>
      </c>
      <c r="AK2016" t="str">
        <f t="shared" si="381"/>
        <v/>
      </c>
      <c r="AL2016" t="str">
        <f t="shared" si="385"/>
        <v>nee</v>
      </c>
      <c r="AM2016" t="str">
        <f t="shared" si="382"/>
        <v>nee</v>
      </c>
      <c r="AN2016" t="b">
        <f t="shared" si="383"/>
        <v>0</v>
      </c>
      <c r="AO2016" t="b">
        <f t="shared" si="384"/>
        <v>0</v>
      </c>
    </row>
    <row r="2017" spans="1:41">
      <c r="A2017" s="33"/>
      <c r="B2017" s="33"/>
      <c r="C2017" s="49"/>
      <c r="D2017" s="49"/>
      <c r="E2017" s="50"/>
      <c r="F2017" s="7"/>
      <c r="G2017" s="50"/>
      <c r="H2017" s="50"/>
      <c r="I2017" s="49"/>
      <c r="J2017" s="54"/>
      <c r="K2017" s="49"/>
      <c r="L2017" s="49"/>
      <c r="M2017" s="41"/>
      <c r="N2017" s="7"/>
      <c r="O2017" s="8" t="str">
        <f t="shared" si="376"/>
        <v xml:space="preserve"> </v>
      </c>
      <c r="P2017" s="8" t="str">
        <f t="shared" si="377"/>
        <v xml:space="preserve"> </v>
      </c>
      <c r="Q2017" s="7"/>
      <c r="R2017" s="6"/>
      <c r="S2017" s="7"/>
      <c r="T2017" s="7"/>
      <c r="U2017" s="7"/>
      <c r="V2017" s="9"/>
      <c r="W2017" s="9"/>
      <c r="X2017" s="9"/>
      <c r="Y2017" s="9"/>
      <c r="Z2017" s="7"/>
      <c r="AA2017" s="7"/>
      <c r="AB2017" s="7"/>
      <c r="AC2017" s="7"/>
      <c r="AD2017" t="str">
        <f>IF('Invulblad per woning'!B2017=0," ","ja")</f>
        <v xml:space="preserve"> </v>
      </c>
      <c r="AE2017" s="10" t="str">
        <f t="shared" si="378"/>
        <v>nee</v>
      </c>
      <c r="AF2017" s="10">
        <f t="shared" si="379"/>
        <v>60</v>
      </c>
      <c r="AG2017" s="10">
        <f t="shared" si="380"/>
        <v>1944</v>
      </c>
      <c r="AH2017">
        <f t="shared" si="386"/>
        <v>0</v>
      </c>
      <c r="AI2017" s="10" t="str">
        <f t="shared" si="387"/>
        <v>nee 60 1944 0</v>
      </c>
      <c r="AJ2017" s="10" t="e">
        <f>_xlfn.XLOOKUP(AI2017,'Hybride Warmtepomp'!F$3:F$165,'Hybride Warmtepomp'!B$3:B$165)</f>
        <v>#N/A</v>
      </c>
      <c r="AK2017" t="str">
        <f t="shared" si="381"/>
        <v/>
      </c>
      <c r="AL2017" t="str">
        <f t="shared" si="385"/>
        <v>nee</v>
      </c>
      <c r="AM2017" t="str">
        <f t="shared" si="382"/>
        <v>nee</v>
      </c>
      <c r="AN2017" t="b">
        <f t="shared" si="383"/>
        <v>0</v>
      </c>
      <c r="AO2017" t="b">
        <f t="shared" si="384"/>
        <v>0</v>
      </c>
    </row>
    <row r="2018" spans="1:41">
      <c r="A2018" s="33"/>
      <c r="B2018" s="33"/>
      <c r="C2018" s="49"/>
      <c r="D2018" s="49"/>
      <c r="E2018" s="50"/>
      <c r="F2018" s="7"/>
      <c r="G2018" s="50"/>
      <c r="H2018" s="50"/>
      <c r="I2018" s="49"/>
      <c r="J2018" s="54"/>
      <c r="K2018" s="49"/>
      <c r="L2018" s="49"/>
      <c r="M2018" s="41"/>
      <c r="N2018" s="7"/>
      <c r="O2018" s="8" t="str">
        <f t="shared" si="376"/>
        <v xml:space="preserve"> </v>
      </c>
      <c r="P2018" s="8" t="str">
        <f t="shared" si="377"/>
        <v xml:space="preserve"> </v>
      </c>
      <c r="Q2018" s="7"/>
      <c r="R2018" s="6"/>
      <c r="S2018" s="7"/>
      <c r="T2018" s="7"/>
      <c r="U2018" s="7"/>
      <c r="V2018" s="9"/>
      <c r="W2018" s="9"/>
      <c r="X2018" s="9"/>
      <c r="Y2018" s="9"/>
      <c r="Z2018" s="7"/>
      <c r="AA2018" s="7"/>
      <c r="AB2018" s="7"/>
      <c r="AC2018" s="7"/>
      <c r="AD2018" t="str">
        <f>IF('Invulblad per woning'!B2018=0," ","ja")</f>
        <v xml:space="preserve"> </v>
      </c>
      <c r="AE2018" s="10" t="str">
        <f t="shared" si="378"/>
        <v>nee</v>
      </c>
      <c r="AF2018" s="10">
        <f t="shared" si="379"/>
        <v>60</v>
      </c>
      <c r="AG2018" s="10">
        <f t="shared" si="380"/>
        <v>1944</v>
      </c>
      <c r="AH2018">
        <f t="shared" si="386"/>
        <v>0</v>
      </c>
      <c r="AI2018" s="10" t="str">
        <f t="shared" si="387"/>
        <v>nee 60 1944 0</v>
      </c>
      <c r="AJ2018" s="10" t="e">
        <f>_xlfn.XLOOKUP(AI2018,'Hybride Warmtepomp'!F$3:F$165,'Hybride Warmtepomp'!B$3:B$165)</f>
        <v>#N/A</v>
      </c>
      <c r="AK2018" t="str">
        <f t="shared" si="381"/>
        <v/>
      </c>
      <c r="AL2018" t="str">
        <f t="shared" si="385"/>
        <v>nee</v>
      </c>
      <c r="AM2018" t="str">
        <f t="shared" si="382"/>
        <v>nee</v>
      </c>
      <c r="AN2018" t="b">
        <f t="shared" si="383"/>
        <v>0</v>
      </c>
      <c r="AO2018" t="b">
        <f t="shared" si="384"/>
        <v>0</v>
      </c>
    </row>
    <row r="2019" spans="1:41">
      <c r="A2019" s="33"/>
      <c r="B2019" s="33"/>
      <c r="C2019" s="49"/>
      <c r="D2019" s="49"/>
      <c r="E2019" s="50"/>
      <c r="F2019" s="7"/>
      <c r="G2019" s="50"/>
      <c r="H2019" s="50"/>
      <c r="I2019" s="49"/>
      <c r="J2019" s="54"/>
      <c r="K2019" s="49"/>
      <c r="L2019" s="49"/>
      <c r="M2019" s="41"/>
      <c r="N2019" s="7"/>
      <c r="O2019" s="8" t="str">
        <f t="shared" si="376"/>
        <v xml:space="preserve"> </v>
      </c>
      <c r="P2019" s="8" t="str">
        <f t="shared" si="377"/>
        <v xml:space="preserve"> </v>
      </c>
      <c r="Q2019" s="7"/>
      <c r="R2019" s="6"/>
      <c r="S2019" s="7"/>
      <c r="T2019" s="7"/>
      <c r="U2019" s="7"/>
      <c r="V2019" s="9"/>
      <c r="W2019" s="9"/>
      <c r="X2019" s="9"/>
      <c r="Y2019" s="9"/>
      <c r="Z2019" s="7"/>
      <c r="AA2019" s="7"/>
      <c r="AB2019" s="7"/>
      <c r="AC2019" s="7"/>
      <c r="AD2019" t="str">
        <f>IF('Invulblad per woning'!B2019=0," ","ja")</f>
        <v xml:space="preserve"> </v>
      </c>
      <c r="AE2019" s="10" t="str">
        <f t="shared" si="378"/>
        <v>nee</v>
      </c>
      <c r="AF2019" s="10">
        <f t="shared" si="379"/>
        <v>60</v>
      </c>
      <c r="AG2019" s="10">
        <f t="shared" si="380"/>
        <v>1944</v>
      </c>
      <c r="AH2019">
        <f t="shared" si="386"/>
        <v>0</v>
      </c>
      <c r="AI2019" s="10" t="str">
        <f t="shared" si="387"/>
        <v>nee 60 1944 0</v>
      </c>
      <c r="AJ2019" s="10" t="e">
        <f>_xlfn.XLOOKUP(AI2019,'Hybride Warmtepomp'!F$3:F$165,'Hybride Warmtepomp'!B$3:B$165)</f>
        <v>#N/A</v>
      </c>
      <c r="AK2019" t="str">
        <f t="shared" si="381"/>
        <v/>
      </c>
      <c r="AL2019" t="str">
        <f t="shared" si="385"/>
        <v>nee</v>
      </c>
      <c r="AM2019" t="str">
        <f t="shared" si="382"/>
        <v>nee</v>
      </c>
      <c r="AN2019" t="b">
        <f t="shared" si="383"/>
        <v>0</v>
      </c>
      <c r="AO2019" t="b">
        <f t="shared" si="384"/>
        <v>0</v>
      </c>
    </row>
    <row r="2020" spans="1:41">
      <c r="A2020" s="33"/>
      <c r="B2020" s="33"/>
      <c r="C2020" s="49"/>
      <c r="D2020" s="49"/>
      <c r="E2020" s="50"/>
      <c r="F2020" s="7"/>
      <c r="G2020" s="50"/>
      <c r="H2020" s="50"/>
      <c r="I2020" s="49"/>
      <c r="J2020" s="54"/>
      <c r="K2020" s="49"/>
      <c r="L2020" s="49"/>
      <c r="M2020" s="41"/>
      <c r="N2020" s="7"/>
      <c r="O2020" s="8" t="str">
        <f t="shared" si="376"/>
        <v xml:space="preserve"> </v>
      </c>
      <c r="P2020" s="8" t="str">
        <f t="shared" si="377"/>
        <v xml:space="preserve"> </v>
      </c>
      <c r="Q2020" s="7"/>
      <c r="R2020" s="6"/>
      <c r="S2020" s="7"/>
      <c r="T2020" s="7"/>
      <c r="U2020" s="7"/>
      <c r="V2020" s="9"/>
      <c r="W2020" s="9"/>
      <c r="X2020" s="9"/>
      <c r="Y2020" s="9"/>
      <c r="Z2020" s="7"/>
      <c r="AA2020" s="7"/>
      <c r="AB2020" s="7"/>
      <c r="AC2020" s="7"/>
      <c r="AD2020" t="str">
        <f>IF('Invulblad per woning'!B2020=0," ","ja")</f>
        <v xml:space="preserve"> </v>
      </c>
      <c r="AE2020" s="10" t="str">
        <f t="shared" si="378"/>
        <v>nee</v>
      </c>
      <c r="AF2020" s="10">
        <f t="shared" si="379"/>
        <v>60</v>
      </c>
      <c r="AG2020" s="10">
        <f t="shared" si="380"/>
        <v>1944</v>
      </c>
      <c r="AH2020">
        <f t="shared" si="386"/>
        <v>0</v>
      </c>
      <c r="AI2020" s="10" t="str">
        <f t="shared" si="387"/>
        <v>nee 60 1944 0</v>
      </c>
      <c r="AJ2020" s="10" t="e">
        <f>_xlfn.XLOOKUP(AI2020,'Hybride Warmtepomp'!F$3:F$165,'Hybride Warmtepomp'!B$3:B$165)</f>
        <v>#N/A</v>
      </c>
      <c r="AK2020" t="str">
        <f t="shared" si="381"/>
        <v/>
      </c>
      <c r="AL2020" t="str">
        <f t="shared" si="385"/>
        <v>nee</v>
      </c>
      <c r="AM2020" t="str">
        <f t="shared" si="382"/>
        <v>nee</v>
      </c>
      <c r="AN2020" t="b">
        <f t="shared" si="383"/>
        <v>0</v>
      </c>
      <c r="AO2020" t="b">
        <f t="shared" si="384"/>
        <v>0</v>
      </c>
    </row>
    <row r="2021" spans="1:41">
      <c r="A2021" s="33"/>
      <c r="B2021" s="33"/>
      <c r="C2021" s="49"/>
      <c r="D2021" s="49"/>
      <c r="E2021" s="50"/>
      <c r="F2021" s="7"/>
      <c r="G2021" s="50"/>
      <c r="H2021" s="50"/>
      <c r="I2021" s="49"/>
      <c r="J2021" s="54"/>
      <c r="K2021" s="49"/>
      <c r="L2021" s="49"/>
      <c r="M2021" s="41"/>
      <c r="N2021" s="7"/>
      <c r="O2021" s="8" t="str">
        <f t="shared" si="376"/>
        <v xml:space="preserve"> </v>
      </c>
      <c r="P2021" s="8" t="str">
        <f t="shared" si="377"/>
        <v xml:space="preserve"> </v>
      </c>
      <c r="Q2021" s="7"/>
      <c r="R2021" s="6"/>
      <c r="S2021" s="7"/>
      <c r="T2021" s="7"/>
      <c r="U2021" s="7"/>
      <c r="V2021" s="9"/>
      <c r="W2021" s="9"/>
      <c r="X2021" s="9"/>
      <c r="Y2021" s="9"/>
      <c r="Z2021" s="7"/>
      <c r="AA2021" s="7"/>
      <c r="AB2021" s="7"/>
      <c r="AC2021" s="7"/>
      <c r="AD2021" t="str">
        <f>IF('Invulblad per woning'!B2021=0," ","ja")</f>
        <v xml:space="preserve"> </v>
      </c>
      <c r="AE2021" s="10" t="str">
        <f t="shared" si="378"/>
        <v>nee</v>
      </c>
      <c r="AF2021" s="10">
        <f t="shared" si="379"/>
        <v>60</v>
      </c>
      <c r="AG2021" s="10">
        <f t="shared" si="380"/>
        <v>1944</v>
      </c>
      <c r="AH2021">
        <f t="shared" si="386"/>
        <v>0</v>
      </c>
      <c r="AI2021" s="10" t="str">
        <f t="shared" si="387"/>
        <v>nee 60 1944 0</v>
      </c>
      <c r="AJ2021" s="10" t="e">
        <f>_xlfn.XLOOKUP(AI2021,'Hybride Warmtepomp'!F$3:F$165,'Hybride Warmtepomp'!B$3:B$165)</f>
        <v>#N/A</v>
      </c>
      <c r="AK2021" t="str">
        <f t="shared" si="381"/>
        <v/>
      </c>
      <c r="AL2021" t="str">
        <f t="shared" si="385"/>
        <v>nee</v>
      </c>
      <c r="AM2021" t="str">
        <f t="shared" si="382"/>
        <v>nee</v>
      </c>
      <c r="AN2021" t="b">
        <f t="shared" si="383"/>
        <v>0</v>
      </c>
      <c r="AO2021" t="b">
        <f t="shared" si="384"/>
        <v>0</v>
      </c>
    </row>
    <row r="2022" spans="1:41">
      <c r="A2022" s="33"/>
      <c r="B2022" s="33"/>
      <c r="C2022" s="49"/>
      <c r="D2022" s="49"/>
      <c r="E2022" s="50"/>
      <c r="F2022" s="7"/>
      <c r="G2022" s="50"/>
      <c r="H2022" s="50"/>
      <c r="I2022" s="49"/>
      <c r="J2022" s="54"/>
      <c r="K2022" s="49"/>
      <c r="L2022" s="49"/>
      <c r="M2022" s="41"/>
      <c r="N2022" s="7"/>
      <c r="O2022" s="8" t="str">
        <f t="shared" si="376"/>
        <v xml:space="preserve"> </v>
      </c>
      <c r="P2022" s="8" t="str">
        <f t="shared" si="377"/>
        <v xml:space="preserve"> </v>
      </c>
      <c r="Q2022" s="7"/>
      <c r="R2022" s="6"/>
      <c r="S2022" s="7"/>
      <c r="T2022" s="7"/>
      <c r="U2022" s="7"/>
      <c r="V2022" s="9"/>
      <c r="W2022" s="9"/>
      <c r="X2022" s="9"/>
      <c r="Y2022" s="9"/>
      <c r="Z2022" s="7"/>
      <c r="AA2022" s="7"/>
      <c r="AB2022" s="7"/>
      <c r="AC2022" s="7"/>
      <c r="AD2022" t="str">
        <f>IF('Invulblad per woning'!B2022=0," ","ja")</f>
        <v xml:space="preserve"> </v>
      </c>
      <c r="AE2022" s="10" t="str">
        <f t="shared" si="378"/>
        <v>nee</v>
      </c>
      <c r="AF2022" s="10">
        <f t="shared" si="379"/>
        <v>60</v>
      </c>
      <c r="AG2022" s="10">
        <f t="shared" si="380"/>
        <v>1944</v>
      </c>
      <c r="AH2022">
        <f t="shared" si="386"/>
        <v>0</v>
      </c>
      <c r="AI2022" s="10" t="str">
        <f t="shared" si="387"/>
        <v>nee 60 1944 0</v>
      </c>
      <c r="AJ2022" s="10" t="e">
        <f>_xlfn.XLOOKUP(AI2022,'Hybride Warmtepomp'!F$3:F$165,'Hybride Warmtepomp'!B$3:B$165)</f>
        <v>#N/A</v>
      </c>
      <c r="AK2022" t="str">
        <f t="shared" si="381"/>
        <v/>
      </c>
      <c r="AL2022" t="str">
        <f t="shared" si="385"/>
        <v>nee</v>
      </c>
      <c r="AM2022" t="str">
        <f t="shared" si="382"/>
        <v>nee</v>
      </c>
      <c r="AN2022" t="b">
        <f t="shared" si="383"/>
        <v>0</v>
      </c>
      <c r="AO2022" t="b">
        <f t="shared" si="384"/>
        <v>0</v>
      </c>
    </row>
    <row r="2023" spans="1:41">
      <c r="A2023" s="33"/>
      <c r="B2023" s="33"/>
      <c r="C2023" s="49"/>
      <c r="D2023" s="49"/>
      <c r="E2023" s="50"/>
      <c r="F2023" s="7"/>
      <c r="G2023" s="50"/>
      <c r="H2023" s="50"/>
      <c r="I2023" s="49"/>
      <c r="J2023" s="54"/>
      <c r="K2023" s="49"/>
      <c r="L2023" s="49"/>
      <c r="M2023" s="41"/>
      <c r="N2023" s="7"/>
      <c r="O2023" s="8" t="str">
        <f t="shared" si="376"/>
        <v xml:space="preserve"> </v>
      </c>
      <c r="P2023" s="8" t="str">
        <f t="shared" si="377"/>
        <v xml:space="preserve"> </v>
      </c>
      <c r="Q2023" s="7"/>
      <c r="R2023" s="6"/>
      <c r="S2023" s="7"/>
      <c r="T2023" s="7"/>
      <c r="U2023" s="7"/>
      <c r="V2023" s="9"/>
      <c r="W2023" s="9"/>
      <c r="X2023" s="9"/>
      <c r="Y2023" s="9"/>
      <c r="Z2023" s="7"/>
      <c r="AA2023" s="7"/>
      <c r="AB2023" s="7"/>
      <c r="AC2023" s="7"/>
      <c r="AD2023" t="str">
        <f>IF('Invulblad per woning'!B2023=0," ","ja")</f>
        <v xml:space="preserve"> </v>
      </c>
      <c r="AE2023" s="10" t="str">
        <f t="shared" si="378"/>
        <v>nee</v>
      </c>
      <c r="AF2023" s="10">
        <f t="shared" si="379"/>
        <v>60</v>
      </c>
      <c r="AG2023" s="10">
        <f t="shared" si="380"/>
        <v>1944</v>
      </c>
      <c r="AH2023">
        <f t="shared" si="386"/>
        <v>0</v>
      </c>
      <c r="AI2023" s="10" t="str">
        <f t="shared" si="387"/>
        <v>nee 60 1944 0</v>
      </c>
      <c r="AJ2023" s="10" t="e">
        <f>_xlfn.XLOOKUP(AI2023,'Hybride Warmtepomp'!F$3:F$165,'Hybride Warmtepomp'!B$3:B$165)</f>
        <v>#N/A</v>
      </c>
      <c r="AK2023" t="str">
        <f t="shared" si="381"/>
        <v/>
      </c>
      <c r="AL2023" t="str">
        <f t="shared" si="385"/>
        <v>nee</v>
      </c>
      <c r="AM2023" t="str">
        <f t="shared" si="382"/>
        <v>nee</v>
      </c>
      <c r="AN2023" t="b">
        <f t="shared" si="383"/>
        <v>0</v>
      </c>
      <c r="AO2023" t="b">
        <f t="shared" si="384"/>
        <v>0</v>
      </c>
    </row>
    <row r="2024" spans="1:41">
      <c r="A2024" s="33"/>
      <c r="B2024" s="33"/>
      <c r="C2024" s="49"/>
      <c r="D2024" s="49"/>
      <c r="E2024" s="50"/>
      <c r="F2024" s="7"/>
      <c r="G2024" s="50"/>
      <c r="H2024" s="50"/>
      <c r="I2024" s="49"/>
      <c r="J2024" s="54"/>
      <c r="K2024" s="49"/>
      <c r="L2024" s="49"/>
      <c r="M2024" s="41"/>
      <c r="N2024" s="7"/>
      <c r="O2024" s="8" t="str">
        <f t="shared" si="376"/>
        <v xml:space="preserve"> </v>
      </c>
      <c r="P2024" s="8" t="str">
        <f t="shared" si="377"/>
        <v xml:space="preserve"> </v>
      </c>
      <c r="Q2024" s="7"/>
      <c r="R2024" s="6"/>
      <c r="S2024" s="7"/>
      <c r="T2024" s="7"/>
      <c r="U2024" s="7"/>
      <c r="V2024" s="9"/>
      <c r="W2024" s="9"/>
      <c r="X2024" s="9"/>
      <c r="Y2024" s="9"/>
      <c r="Z2024" s="7"/>
      <c r="AA2024" s="7"/>
      <c r="AB2024" s="7"/>
      <c r="AC2024" s="7"/>
      <c r="AD2024" t="str">
        <f>IF('Invulblad per woning'!B2024=0," ","ja")</f>
        <v xml:space="preserve"> </v>
      </c>
      <c r="AE2024" s="10" t="str">
        <f t="shared" si="378"/>
        <v>nee</v>
      </c>
      <c r="AF2024" s="10">
        <f t="shared" si="379"/>
        <v>60</v>
      </c>
      <c r="AG2024" s="10">
        <f t="shared" si="380"/>
        <v>1944</v>
      </c>
      <c r="AH2024">
        <f t="shared" si="386"/>
        <v>0</v>
      </c>
      <c r="AI2024" s="10" t="str">
        <f t="shared" si="387"/>
        <v>nee 60 1944 0</v>
      </c>
      <c r="AJ2024" s="10" t="e">
        <f>_xlfn.XLOOKUP(AI2024,'Hybride Warmtepomp'!F$3:F$165,'Hybride Warmtepomp'!B$3:B$165)</f>
        <v>#N/A</v>
      </c>
      <c r="AK2024" t="str">
        <f t="shared" si="381"/>
        <v/>
      </c>
      <c r="AL2024" t="str">
        <f t="shared" si="385"/>
        <v>nee</v>
      </c>
      <c r="AM2024" t="str">
        <f t="shared" si="382"/>
        <v>nee</v>
      </c>
      <c r="AN2024" t="b">
        <f t="shared" si="383"/>
        <v>0</v>
      </c>
      <c r="AO2024" t="b">
        <f t="shared" si="384"/>
        <v>0</v>
      </c>
    </row>
    <row r="2025" spans="1:41">
      <c r="A2025" s="33"/>
      <c r="B2025" s="33"/>
      <c r="C2025" s="49"/>
      <c r="D2025" s="49"/>
      <c r="E2025" s="50"/>
      <c r="F2025" s="7"/>
      <c r="G2025" s="50"/>
      <c r="H2025" s="50"/>
      <c r="I2025" s="49"/>
      <c r="J2025" s="54"/>
      <c r="K2025" s="49"/>
      <c r="L2025" s="49"/>
      <c r="M2025" s="41"/>
      <c r="N2025" s="7"/>
      <c r="O2025" s="8" t="str">
        <f t="shared" si="376"/>
        <v xml:space="preserve"> </v>
      </c>
      <c r="P2025" s="8" t="str">
        <f t="shared" si="377"/>
        <v xml:space="preserve"> </v>
      </c>
      <c r="Q2025" s="7"/>
      <c r="R2025" s="6"/>
      <c r="S2025" s="7"/>
      <c r="T2025" s="7"/>
      <c r="U2025" s="7"/>
      <c r="V2025" s="9"/>
      <c r="W2025" s="9"/>
      <c r="X2025" s="9"/>
      <c r="Y2025" s="9"/>
      <c r="Z2025" s="7"/>
      <c r="AA2025" s="7"/>
      <c r="AB2025" s="7"/>
      <c r="AC2025" s="7"/>
      <c r="AD2025" t="str">
        <f>IF('Invulblad per woning'!B2025=0," ","ja")</f>
        <v xml:space="preserve"> </v>
      </c>
      <c r="AE2025" s="10" t="str">
        <f t="shared" si="378"/>
        <v>nee</v>
      </c>
      <c r="AF2025" s="10">
        <f t="shared" si="379"/>
        <v>60</v>
      </c>
      <c r="AG2025" s="10">
        <f t="shared" si="380"/>
        <v>1944</v>
      </c>
      <c r="AH2025">
        <f t="shared" si="386"/>
        <v>0</v>
      </c>
      <c r="AI2025" s="10" t="str">
        <f t="shared" si="387"/>
        <v>nee 60 1944 0</v>
      </c>
      <c r="AJ2025" s="10" t="e">
        <f>_xlfn.XLOOKUP(AI2025,'Hybride Warmtepomp'!F$3:F$165,'Hybride Warmtepomp'!B$3:B$165)</f>
        <v>#N/A</v>
      </c>
      <c r="AK2025" t="str">
        <f t="shared" si="381"/>
        <v/>
      </c>
      <c r="AL2025" t="str">
        <f t="shared" si="385"/>
        <v>nee</v>
      </c>
      <c r="AM2025" t="str">
        <f t="shared" si="382"/>
        <v>nee</v>
      </c>
      <c r="AN2025" t="b">
        <f t="shared" si="383"/>
        <v>0</v>
      </c>
      <c r="AO2025" t="b">
        <f t="shared" si="384"/>
        <v>0</v>
      </c>
    </row>
    <row r="2026" spans="1:41">
      <c r="A2026" s="33"/>
      <c r="B2026" s="33"/>
      <c r="C2026" s="49"/>
      <c r="D2026" s="49"/>
      <c r="E2026" s="50"/>
      <c r="F2026" s="7"/>
      <c r="G2026" s="50"/>
      <c r="H2026" s="50"/>
      <c r="I2026" s="49"/>
      <c r="J2026" s="54"/>
      <c r="K2026" s="49"/>
      <c r="L2026" s="49"/>
      <c r="M2026" s="41"/>
      <c r="N2026" s="7"/>
      <c r="O2026" s="8" t="str">
        <f t="shared" si="376"/>
        <v xml:space="preserve"> </v>
      </c>
      <c r="P2026" s="8" t="str">
        <f t="shared" si="377"/>
        <v xml:space="preserve"> </v>
      </c>
      <c r="Q2026" s="7"/>
      <c r="R2026" s="6"/>
      <c r="S2026" s="7"/>
      <c r="T2026" s="7"/>
      <c r="U2026" s="7"/>
      <c r="V2026" s="9"/>
      <c r="W2026" s="9"/>
      <c r="X2026" s="9"/>
      <c r="Y2026" s="9"/>
      <c r="Z2026" s="7"/>
      <c r="AA2026" s="7"/>
      <c r="AB2026" s="7"/>
      <c r="AC2026" s="7"/>
      <c r="AD2026" t="str">
        <f>IF('Invulblad per woning'!B2026=0," ","ja")</f>
        <v xml:space="preserve"> </v>
      </c>
      <c r="AE2026" s="10" t="str">
        <f t="shared" si="378"/>
        <v>nee</v>
      </c>
      <c r="AF2026" s="10">
        <f t="shared" si="379"/>
        <v>60</v>
      </c>
      <c r="AG2026" s="10">
        <f t="shared" si="380"/>
        <v>1944</v>
      </c>
      <c r="AH2026">
        <f t="shared" si="386"/>
        <v>0</v>
      </c>
      <c r="AI2026" s="10" t="str">
        <f t="shared" si="387"/>
        <v>nee 60 1944 0</v>
      </c>
      <c r="AJ2026" s="10" t="e">
        <f>_xlfn.XLOOKUP(AI2026,'Hybride Warmtepomp'!F$3:F$165,'Hybride Warmtepomp'!B$3:B$165)</f>
        <v>#N/A</v>
      </c>
      <c r="AK2026" t="str">
        <f t="shared" si="381"/>
        <v/>
      </c>
      <c r="AL2026" t="str">
        <f t="shared" si="385"/>
        <v>nee</v>
      </c>
      <c r="AM2026" t="str">
        <f t="shared" si="382"/>
        <v>nee</v>
      </c>
      <c r="AN2026" t="b">
        <f t="shared" si="383"/>
        <v>0</v>
      </c>
      <c r="AO2026" t="b">
        <f t="shared" si="384"/>
        <v>0</v>
      </c>
    </row>
    <row r="2027" spans="1:41">
      <c r="A2027" s="33"/>
      <c r="B2027" s="33"/>
      <c r="C2027" s="49"/>
      <c r="D2027" s="49"/>
      <c r="E2027" s="50"/>
      <c r="F2027" s="7"/>
      <c r="G2027" s="50"/>
      <c r="H2027" s="50"/>
      <c r="I2027" s="49"/>
      <c r="J2027" s="54"/>
      <c r="K2027" s="49"/>
      <c r="L2027" s="49"/>
      <c r="M2027" s="41"/>
      <c r="N2027" s="7"/>
      <c r="O2027" s="8" t="str">
        <f t="shared" si="376"/>
        <v xml:space="preserve"> </v>
      </c>
      <c r="P2027" s="8" t="str">
        <f t="shared" si="377"/>
        <v xml:space="preserve"> </v>
      </c>
      <c r="Q2027" s="7"/>
      <c r="R2027" s="6"/>
      <c r="S2027" s="7"/>
      <c r="T2027" s="7"/>
      <c r="U2027" s="7"/>
      <c r="V2027" s="9"/>
      <c r="W2027" s="9"/>
      <c r="X2027" s="9"/>
      <c r="Y2027" s="9"/>
      <c r="Z2027" s="7"/>
      <c r="AA2027" s="7"/>
      <c r="AB2027" s="7"/>
      <c r="AC2027" s="7"/>
      <c r="AD2027" t="str">
        <f>IF('Invulblad per woning'!B2027=0," ","ja")</f>
        <v xml:space="preserve"> </v>
      </c>
      <c r="AE2027" s="10" t="str">
        <f t="shared" si="378"/>
        <v>nee</v>
      </c>
      <c r="AF2027" s="10">
        <f t="shared" si="379"/>
        <v>60</v>
      </c>
      <c r="AG2027" s="10">
        <f t="shared" si="380"/>
        <v>1944</v>
      </c>
      <c r="AH2027">
        <f t="shared" si="386"/>
        <v>0</v>
      </c>
      <c r="AI2027" s="10" t="str">
        <f t="shared" si="387"/>
        <v>nee 60 1944 0</v>
      </c>
      <c r="AJ2027" s="10" t="e">
        <f>_xlfn.XLOOKUP(AI2027,'Hybride Warmtepomp'!F$3:F$165,'Hybride Warmtepomp'!B$3:B$165)</f>
        <v>#N/A</v>
      </c>
      <c r="AK2027" t="str">
        <f t="shared" si="381"/>
        <v/>
      </c>
      <c r="AL2027" t="str">
        <f t="shared" si="385"/>
        <v>nee</v>
      </c>
      <c r="AM2027" t="str">
        <f t="shared" si="382"/>
        <v>nee</v>
      </c>
      <c r="AN2027" t="b">
        <f t="shared" si="383"/>
        <v>0</v>
      </c>
      <c r="AO2027" t="b">
        <f t="shared" si="384"/>
        <v>0</v>
      </c>
    </row>
    <row r="2028" spans="1:41">
      <c r="A2028" s="33"/>
      <c r="B2028" s="33"/>
      <c r="C2028" s="49"/>
      <c r="D2028" s="49"/>
      <c r="E2028" s="50"/>
      <c r="F2028" s="7"/>
      <c r="G2028" s="50"/>
      <c r="H2028" s="50"/>
      <c r="I2028" s="49"/>
      <c r="J2028" s="54"/>
      <c r="K2028" s="49"/>
      <c r="L2028" s="49"/>
      <c r="M2028" s="41"/>
      <c r="N2028" s="7"/>
      <c r="O2028" s="8" t="str">
        <f t="shared" si="376"/>
        <v xml:space="preserve"> </v>
      </c>
      <c r="P2028" s="8" t="str">
        <f t="shared" si="377"/>
        <v xml:space="preserve"> </v>
      </c>
      <c r="Q2028" s="7"/>
      <c r="R2028" s="6"/>
      <c r="S2028" s="7"/>
      <c r="T2028" s="7"/>
      <c r="U2028" s="7"/>
      <c r="V2028" s="9"/>
      <c r="W2028" s="9"/>
      <c r="X2028" s="9"/>
      <c r="Y2028" s="9"/>
      <c r="Z2028" s="7"/>
      <c r="AA2028" s="7"/>
      <c r="AB2028" s="7"/>
      <c r="AC2028" s="7"/>
      <c r="AD2028" t="str">
        <f>IF('Invulblad per woning'!B2028=0," ","ja")</f>
        <v xml:space="preserve"> </v>
      </c>
      <c r="AE2028" s="10" t="str">
        <f t="shared" si="378"/>
        <v>nee</v>
      </c>
      <c r="AF2028" s="10">
        <f t="shared" si="379"/>
        <v>60</v>
      </c>
      <c r="AG2028" s="10">
        <f t="shared" si="380"/>
        <v>1944</v>
      </c>
      <c r="AH2028">
        <f t="shared" si="386"/>
        <v>0</v>
      </c>
      <c r="AI2028" s="10" t="str">
        <f t="shared" si="387"/>
        <v>nee 60 1944 0</v>
      </c>
      <c r="AJ2028" s="10" t="e">
        <f>_xlfn.XLOOKUP(AI2028,'Hybride Warmtepomp'!F$3:F$165,'Hybride Warmtepomp'!B$3:B$165)</f>
        <v>#N/A</v>
      </c>
      <c r="AK2028" t="str">
        <f t="shared" si="381"/>
        <v/>
      </c>
      <c r="AL2028" t="str">
        <f t="shared" si="385"/>
        <v>nee</v>
      </c>
      <c r="AM2028" t="str">
        <f t="shared" si="382"/>
        <v>nee</v>
      </c>
      <c r="AN2028" t="b">
        <f t="shared" si="383"/>
        <v>0</v>
      </c>
      <c r="AO2028" t="b">
        <f t="shared" si="384"/>
        <v>0</v>
      </c>
    </row>
    <row r="2029" spans="1:41">
      <c r="A2029" s="33"/>
      <c r="B2029" s="33"/>
      <c r="C2029" s="49"/>
      <c r="D2029" s="49"/>
      <c r="E2029" s="50"/>
      <c r="F2029" s="7"/>
      <c r="G2029" s="50"/>
      <c r="H2029" s="50"/>
      <c r="I2029" s="49"/>
      <c r="J2029" s="54"/>
      <c r="K2029" s="49"/>
      <c r="L2029" s="49"/>
      <c r="M2029" s="41"/>
      <c r="N2029" s="7"/>
      <c r="O2029" s="8" t="str">
        <f t="shared" si="376"/>
        <v xml:space="preserve"> </v>
      </c>
      <c r="P2029" s="8" t="str">
        <f t="shared" si="377"/>
        <v xml:space="preserve"> </v>
      </c>
      <c r="Q2029" s="7"/>
      <c r="R2029" s="6"/>
      <c r="S2029" s="7"/>
      <c r="T2029" s="7"/>
      <c r="U2029" s="7"/>
      <c r="V2029" s="9"/>
      <c r="W2029" s="9"/>
      <c r="X2029" s="9"/>
      <c r="Y2029" s="9"/>
      <c r="Z2029" s="7"/>
      <c r="AA2029" s="7"/>
      <c r="AB2029" s="7"/>
      <c r="AC2029" s="7"/>
      <c r="AD2029" t="str">
        <f>IF('Invulblad per woning'!B2029=0," ","ja")</f>
        <v xml:space="preserve"> </v>
      </c>
      <c r="AE2029" s="10" t="str">
        <f t="shared" si="378"/>
        <v>nee</v>
      </c>
      <c r="AF2029" s="10">
        <f t="shared" si="379"/>
        <v>60</v>
      </c>
      <c r="AG2029" s="10">
        <f t="shared" si="380"/>
        <v>1944</v>
      </c>
      <c r="AH2029">
        <f t="shared" si="386"/>
        <v>0</v>
      </c>
      <c r="AI2029" s="10" t="str">
        <f t="shared" si="387"/>
        <v>nee 60 1944 0</v>
      </c>
      <c r="AJ2029" s="10" t="e">
        <f>_xlfn.XLOOKUP(AI2029,'Hybride Warmtepomp'!F$3:F$165,'Hybride Warmtepomp'!B$3:B$165)</f>
        <v>#N/A</v>
      </c>
      <c r="AK2029" t="str">
        <f t="shared" si="381"/>
        <v/>
      </c>
      <c r="AL2029" t="str">
        <f t="shared" si="385"/>
        <v>nee</v>
      </c>
      <c r="AM2029" t="str">
        <f t="shared" si="382"/>
        <v>nee</v>
      </c>
      <c r="AN2029" t="b">
        <f t="shared" si="383"/>
        <v>0</v>
      </c>
      <c r="AO2029" t="b">
        <f t="shared" si="384"/>
        <v>0</v>
      </c>
    </row>
    <row r="2030" spans="1:41">
      <c r="A2030" s="33"/>
      <c r="B2030" s="33"/>
      <c r="C2030" s="49"/>
      <c r="D2030" s="49"/>
      <c r="E2030" s="50"/>
      <c r="F2030" s="7"/>
      <c r="G2030" s="50"/>
      <c r="H2030" s="50"/>
      <c r="I2030" s="49"/>
      <c r="J2030" s="54"/>
      <c r="K2030" s="49"/>
      <c r="L2030" s="49"/>
      <c r="M2030" s="41"/>
      <c r="N2030" s="7"/>
      <c r="O2030" s="8" t="str">
        <f t="shared" si="376"/>
        <v xml:space="preserve"> </v>
      </c>
      <c r="P2030" s="8" t="str">
        <f t="shared" si="377"/>
        <v xml:space="preserve"> </v>
      </c>
      <c r="Q2030" s="7"/>
      <c r="R2030" s="6"/>
      <c r="S2030" s="7"/>
      <c r="T2030" s="7"/>
      <c r="U2030" s="7"/>
      <c r="V2030" s="9"/>
      <c r="W2030" s="9"/>
      <c r="X2030" s="9"/>
      <c r="Y2030" s="9"/>
      <c r="Z2030" s="7"/>
      <c r="AA2030" s="7"/>
      <c r="AB2030" s="7"/>
      <c r="AC2030" s="7"/>
      <c r="AD2030" t="str">
        <f>IF('Invulblad per woning'!B2030=0," ","ja")</f>
        <v xml:space="preserve"> </v>
      </c>
      <c r="AE2030" s="10" t="str">
        <f t="shared" si="378"/>
        <v>nee</v>
      </c>
      <c r="AF2030" s="10">
        <f t="shared" si="379"/>
        <v>60</v>
      </c>
      <c r="AG2030" s="10">
        <f t="shared" si="380"/>
        <v>1944</v>
      </c>
      <c r="AH2030">
        <f t="shared" si="386"/>
        <v>0</v>
      </c>
      <c r="AI2030" s="10" t="str">
        <f t="shared" si="387"/>
        <v>nee 60 1944 0</v>
      </c>
      <c r="AJ2030" s="10" t="e">
        <f>_xlfn.XLOOKUP(AI2030,'Hybride Warmtepomp'!F$3:F$165,'Hybride Warmtepomp'!B$3:B$165)</f>
        <v>#N/A</v>
      </c>
      <c r="AK2030" t="str">
        <f t="shared" si="381"/>
        <v/>
      </c>
      <c r="AL2030" t="str">
        <f t="shared" si="385"/>
        <v>nee</v>
      </c>
      <c r="AM2030" t="str">
        <f t="shared" si="382"/>
        <v>nee</v>
      </c>
      <c r="AN2030" t="b">
        <f t="shared" si="383"/>
        <v>0</v>
      </c>
      <c r="AO2030" t="b">
        <f t="shared" si="384"/>
        <v>0</v>
      </c>
    </row>
    <row r="2031" spans="1:41">
      <c r="A2031" s="33"/>
      <c r="B2031" s="33"/>
      <c r="C2031" s="49"/>
      <c r="D2031" s="49"/>
      <c r="E2031" s="50"/>
      <c r="F2031" s="7"/>
      <c r="G2031" s="50"/>
      <c r="H2031" s="50"/>
      <c r="I2031" s="49"/>
      <c r="J2031" s="54"/>
      <c r="K2031" s="49"/>
      <c r="L2031" s="49"/>
      <c r="M2031" s="41"/>
      <c r="N2031" s="7"/>
      <c r="O2031" s="8" t="str">
        <f t="shared" si="376"/>
        <v xml:space="preserve"> </v>
      </c>
      <c r="P2031" s="8" t="str">
        <f t="shared" si="377"/>
        <v xml:space="preserve"> </v>
      </c>
      <c r="Q2031" s="7"/>
      <c r="R2031" s="6"/>
      <c r="S2031" s="7"/>
      <c r="T2031" s="7"/>
      <c r="U2031" s="7"/>
      <c r="V2031" s="9"/>
      <c r="W2031" s="9"/>
      <c r="X2031" s="9"/>
      <c r="Y2031" s="9"/>
      <c r="Z2031" s="7"/>
      <c r="AA2031" s="7"/>
      <c r="AB2031" s="7"/>
      <c r="AC2031" s="7"/>
      <c r="AD2031" t="str">
        <f>IF('Invulblad per woning'!B2031=0," ","ja")</f>
        <v xml:space="preserve"> </v>
      </c>
      <c r="AE2031" s="10" t="str">
        <f t="shared" si="378"/>
        <v>nee</v>
      </c>
      <c r="AF2031" s="10">
        <f t="shared" si="379"/>
        <v>60</v>
      </c>
      <c r="AG2031" s="10">
        <f t="shared" si="380"/>
        <v>1944</v>
      </c>
      <c r="AH2031">
        <f t="shared" si="386"/>
        <v>0</v>
      </c>
      <c r="AI2031" s="10" t="str">
        <f t="shared" si="387"/>
        <v>nee 60 1944 0</v>
      </c>
      <c r="AJ2031" s="10" t="e">
        <f>_xlfn.XLOOKUP(AI2031,'Hybride Warmtepomp'!F$3:F$165,'Hybride Warmtepomp'!B$3:B$165)</f>
        <v>#N/A</v>
      </c>
      <c r="AK2031" t="str">
        <f t="shared" si="381"/>
        <v/>
      </c>
      <c r="AL2031" t="str">
        <f t="shared" si="385"/>
        <v>nee</v>
      </c>
      <c r="AM2031" t="str">
        <f t="shared" si="382"/>
        <v>nee</v>
      </c>
      <c r="AN2031" t="b">
        <f t="shared" si="383"/>
        <v>0</v>
      </c>
      <c r="AO2031" t="b">
        <f t="shared" si="384"/>
        <v>0</v>
      </c>
    </row>
    <row r="2032" spans="1:41">
      <c r="A2032" s="33"/>
      <c r="B2032" s="33"/>
      <c r="C2032" s="49"/>
      <c r="D2032" s="49"/>
      <c r="E2032" s="50"/>
      <c r="F2032" s="7"/>
      <c r="G2032" s="50"/>
      <c r="H2032" s="50"/>
      <c r="I2032" s="49"/>
      <c r="J2032" s="54"/>
      <c r="K2032" s="49"/>
      <c r="L2032" s="49"/>
      <c r="M2032" s="41"/>
      <c r="N2032" s="7"/>
      <c r="O2032" s="8" t="str">
        <f t="shared" si="376"/>
        <v xml:space="preserve"> </v>
      </c>
      <c r="P2032" s="8" t="str">
        <f t="shared" si="377"/>
        <v xml:space="preserve"> </v>
      </c>
      <c r="Q2032" s="7"/>
      <c r="R2032" s="6"/>
      <c r="S2032" s="7"/>
      <c r="T2032" s="7"/>
      <c r="U2032" s="7"/>
      <c r="V2032" s="9"/>
      <c r="W2032" s="9"/>
      <c r="X2032" s="9"/>
      <c r="Y2032" s="9"/>
      <c r="Z2032" s="7"/>
      <c r="AA2032" s="7"/>
      <c r="AB2032" s="7"/>
      <c r="AC2032" s="7"/>
      <c r="AD2032" t="str">
        <f>IF('Invulblad per woning'!B2032=0," ","ja")</f>
        <v xml:space="preserve"> </v>
      </c>
      <c r="AE2032" s="10" t="str">
        <f t="shared" si="378"/>
        <v>nee</v>
      </c>
      <c r="AF2032" s="10">
        <f t="shared" si="379"/>
        <v>60</v>
      </c>
      <c r="AG2032" s="10">
        <f t="shared" si="380"/>
        <v>1944</v>
      </c>
      <c r="AH2032">
        <f t="shared" si="386"/>
        <v>0</v>
      </c>
      <c r="AI2032" s="10" t="str">
        <f t="shared" si="387"/>
        <v>nee 60 1944 0</v>
      </c>
      <c r="AJ2032" s="10" t="e">
        <f>_xlfn.XLOOKUP(AI2032,'Hybride Warmtepomp'!F$3:F$165,'Hybride Warmtepomp'!B$3:B$165)</f>
        <v>#N/A</v>
      </c>
      <c r="AK2032" t="str">
        <f t="shared" si="381"/>
        <v/>
      </c>
      <c r="AL2032" t="str">
        <f t="shared" si="385"/>
        <v>nee</v>
      </c>
      <c r="AM2032" t="str">
        <f t="shared" si="382"/>
        <v>nee</v>
      </c>
      <c r="AN2032" t="b">
        <f t="shared" si="383"/>
        <v>0</v>
      </c>
      <c r="AO2032" t="b">
        <f t="shared" si="384"/>
        <v>0</v>
      </c>
    </row>
    <row r="2033" spans="1:41">
      <c r="A2033" s="33"/>
      <c r="B2033" s="33"/>
      <c r="C2033" s="49"/>
      <c r="D2033" s="49"/>
      <c r="E2033" s="50"/>
      <c r="F2033" s="7"/>
      <c r="G2033" s="50"/>
      <c r="H2033" s="50"/>
      <c r="I2033" s="49"/>
      <c r="J2033" s="54"/>
      <c r="K2033" s="49"/>
      <c r="L2033" s="49"/>
      <c r="M2033" s="41"/>
      <c r="N2033" s="7"/>
      <c r="O2033" s="8" t="str">
        <f t="shared" si="376"/>
        <v xml:space="preserve"> </v>
      </c>
      <c r="P2033" s="8" t="str">
        <f t="shared" si="377"/>
        <v xml:space="preserve"> </v>
      </c>
      <c r="Q2033" s="7"/>
      <c r="R2033" s="6"/>
      <c r="S2033" s="7"/>
      <c r="T2033" s="7"/>
      <c r="U2033" s="7"/>
      <c r="V2033" s="9"/>
      <c r="W2033" s="9"/>
      <c r="X2033" s="9"/>
      <c r="Y2033" s="9"/>
      <c r="Z2033" s="7"/>
      <c r="AA2033" s="7"/>
      <c r="AB2033" s="7"/>
      <c r="AC2033" s="7"/>
      <c r="AD2033" t="str">
        <f>IF('Invulblad per woning'!B2033=0," ","ja")</f>
        <v xml:space="preserve"> </v>
      </c>
      <c r="AE2033" s="10" t="str">
        <f t="shared" si="378"/>
        <v>nee</v>
      </c>
      <c r="AF2033" s="10">
        <f t="shared" si="379"/>
        <v>60</v>
      </c>
      <c r="AG2033" s="10">
        <f t="shared" si="380"/>
        <v>1944</v>
      </c>
      <c r="AH2033">
        <f t="shared" si="386"/>
        <v>0</v>
      </c>
      <c r="AI2033" s="10" t="str">
        <f t="shared" si="387"/>
        <v>nee 60 1944 0</v>
      </c>
      <c r="AJ2033" s="10" t="e">
        <f>_xlfn.XLOOKUP(AI2033,'Hybride Warmtepomp'!F$3:F$165,'Hybride Warmtepomp'!B$3:B$165)</f>
        <v>#N/A</v>
      </c>
      <c r="AK2033" t="str">
        <f t="shared" si="381"/>
        <v/>
      </c>
      <c r="AL2033" t="str">
        <f t="shared" si="385"/>
        <v>nee</v>
      </c>
      <c r="AM2033" t="str">
        <f t="shared" si="382"/>
        <v>nee</v>
      </c>
      <c r="AN2033" t="b">
        <f t="shared" si="383"/>
        <v>0</v>
      </c>
      <c r="AO2033" t="b">
        <f t="shared" si="384"/>
        <v>0</v>
      </c>
    </row>
    <row r="2034" spans="1:41">
      <c r="A2034" s="33"/>
      <c r="B2034" s="33"/>
      <c r="C2034" s="49"/>
      <c r="D2034" s="49"/>
      <c r="E2034" s="50"/>
      <c r="F2034" s="7"/>
      <c r="G2034" s="50"/>
      <c r="H2034" s="50"/>
      <c r="I2034" s="49"/>
      <c r="J2034" s="54"/>
      <c r="K2034" s="49"/>
      <c r="L2034" s="49"/>
      <c r="M2034" s="41"/>
      <c r="N2034" s="7"/>
      <c r="O2034" s="8" t="str">
        <f t="shared" si="376"/>
        <v xml:space="preserve"> </v>
      </c>
      <c r="P2034" s="8" t="str">
        <f t="shared" si="377"/>
        <v xml:space="preserve"> </v>
      </c>
      <c r="Q2034" s="7"/>
      <c r="R2034" s="6"/>
      <c r="S2034" s="7"/>
      <c r="T2034" s="7"/>
      <c r="U2034" s="7"/>
      <c r="V2034" s="9"/>
      <c r="W2034" s="9"/>
      <c r="X2034" s="9"/>
      <c r="Y2034" s="9"/>
      <c r="Z2034" s="7"/>
      <c r="AA2034" s="7"/>
      <c r="AB2034" s="7"/>
      <c r="AC2034" s="7"/>
      <c r="AD2034" t="str">
        <f>IF('Invulblad per woning'!B2034=0," ","ja")</f>
        <v xml:space="preserve"> </v>
      </c>
      <c r="AE2034" s="10" t="str">
        <f t="shared" si="378"/>
        <v>nee</v>
      </c>
      <c r="AF2034" s="10">
        <f t="shared" si="379"/>
        <v>60</v>
      </c>
      <c r="AG2034" s="10">
        <f t="shared" si="380"/>
        <v>1944</v>
      </c>
      <c r="AH2034">
        <f t="shared" si="386"/>
        <v>0</v>
      </c>
      <c r="AI2034" s="10" t="str">
        <f t="shared" si="387"/>
        <v>nee 60 1944 0</v>
      </c>
      <c r="AJ2034" s="10" t="e">
        <f>_xlfn.XLOOKUP(AI2034,'Hybride Warmtepomp'!F$3:F$165,'Hybride Warmtepomp'!B$3:B$165)</f>
        <v>#N/A</v>
      </c>
      <c r="AK2034" t="str">
        <f t="shared" si="381"/>
        <v/>
      </c>
      <c r="AL2034" t="str">
        <f t="shared" si="385"/>
        <v>nee</v>
      </c>
      <c r="AM2034" t="str">
        <f t="shared" si="382"/>
        <v>nee</v>
      </c>
      <c r="AN2034" t="b">
        <f t="shared" si="383"/>
        <v>0</v>
      </c>
      <c r="AO2034" t="b">
        <f t="shared" si="384"/>
        <v>0</v>
      </c>
    </row>
    <row r="2035" spans="1:41">
      <c r="A2035" s="33"/>
      <c r="B2035" s="33"/>
      <c r="C2035" s="49"/>
      <c r="D2035" s="49"/>
      <c r="E2035" s="50"/>
      <c r="F2035" s="7"/>
      <c r="G2035" s="50"/>
      <c r="H2035" s="50"/>
      <c r="I2035" s="49"/>
      <c r="J2035" s="54"/>
      <c r="K2035" s="49"/>
      <c r="L2035" s="49"/>
      <c r="M2035" s="41"/>
      <c r="N2035" s="7"/>
      <c r="O2035" s="8" t="str">
        <f t="shared" si="376"/>
        <v xml:space="preserve"> </v>
      </c>
      <c r="P2035" s="8" t="str">
        <f t="shared" si="377"/>
        <v xml:space="preserve"> </v>
      </c>
      <c r="Q2035" s="7"/>
      <c r="R2035" s="6"/>
      <c r="S2035" s="7"/>
      <c r="T2035" s="7"/>
      <c r="U2035" s="7"/>
      <c r="V2035" s="9"/>
      <c r="W2035" s="9"/>
      <c r="X2035" s="9"/>
      <c r="Y2035" s="9"/>
      <c r="Z2035" s="7"/>
      <c r="AA2035" s="7"/>
      <c r="AB2035" s="7"/>
      <c r="AC2035" s="7"/>
      <c r="AD2035" t="str">
        <f>IF('Invulblad per woning'!B2035=0," ","ja")</f>
        <v xml:space="preserve"> </v>
      </c>
      <c r="AE2035" s="10" t="str">
        <f t="shared" si="378"/>
        <v>nee</v>
      </c>
      <c r="AF2035" s="10">
        <f t="shared" si="379"/>
        <v>60</v>
      </c>
      <c r="AG2035" s="10">
        <f t="shared" si="380"/>
        <v>1944</v>
      </c>
      <c r="AH2035">
        <f t="shared" si="386"/>
        <v>0</v>
      </c>
      <c r="AI2035" s="10" t="str">
        <f t="shared" si="387"/>
        <v>nee 60 1944 0</v>
      </c>
      <c r="AJ2035" s="10" t="e">
        <f>_xlfn.XLOOKUP(AI2035,'Hybride Warmtepomp'!F$3:F$165,'Hybride Warmtepomp'!B$3:B$165)</f>
        <v>#N/A</v>
      </c>
      <c r="AK2035" t="str">
        <f t="shared" si="381"/>
        <v/>
      </c>
      <c r="AL2035" t="str">
        <f t="shared" si="385"/>
        <v>nee</v>
      </c>
      <c r="AM2035" t="str">
        <f t="shared" si="382"/>
        <v>nee</v>
      </c>
      <c r="AN2035" t="b">
        <f t="shared" si="383"/>
        <v>0</v>
      </c>
      <c r="AO2035" t="b">
        <f t="shared" si="384"/>
        <v>0</v>
      </c>
    </row>
    <row r="2036" spans="1:41">
      <c r="A2036" s="33"/>
      <c r="B2036" s="33"/>
      <c r="C2036" s="49"/>
      <c r="D2036" s="49"/>
      <c r="E2036" s="50"/>
      <c r="F2036" s="7"/>
      <c r="G2036" s="50"/>
      <c r="H2036" s="50"/>
      <c r="I2036" s="49"/>
      <c r="J2036" s="54"/>
      <c r="K2036" s="49"/>
      <c r="L2036" s="49"/>
      <c r="M2036" s="41"/>
      <c r="N2036" s="7"/>
      <c r="O2036" s="8" t="str">
        <f t="shared" si="376"/>
        <v xml:space="preserve"> </v>
      </c>
      <c r="P2036" s="8" t="str">
        <f t="shared" si="377"/>
        <v xml:space="preserve"> </v>
      </c>
      <c r="Q2036" s="7"/>
      <c r="R2036" s="6"/>
      <c r="S2036" s="7"/>
      <c r="T2036" s="7"/>
      <c r="U2036" s="7"/>
      <c r="V2036" s="9"/>
      <c r="W2036" s="9"/>
      <c r="X2036" s="9"/>
      <c r="Y2036" s="9"/>
      <c r="Z2036" s="7"/>
      <c r="AA2036" s="7"/>
      <c r="AB2036" s="7"/>
      <c r="AC2036" s="7"/>
      <c r="AD2036" t="str">
        <f>IF('Invulblad per woning'!B2036=0," ","ja")</f>
        <v xml:space="preserve"> </v>
      </c>
      <c r="AE2036" s="10" t="str">
        <f t="shared" si="378"/>
        <v>nee</v>
      </c>
      <c r="AF2036" s="10">
        <f t="shared" si="379"/>
        <v>60</v>
      </c>
      <c r="AG2036" s="10">
        <f t="shared" si="380"/>
        <v>1944</v>
      </c>
      <c r="AH2036">
        <f t="shared" si="386"/>
        <v>0</v>
      </c>
      <c r="AI2036" s="10" t="str">
        <f t="shared" si="387"/>
        <v>nee 60 1944 0</v>
      </c>
      <c r="AJ2036" s="10" t="e">
        <f>_xlfn.XLOOKUP(AI2036,'Hybride Warmtepomp'!F$3:F$165,'Hybride Warmtepomp'!B$3:B$165)</f>
        <v>#N/A</v>
      </c>
      <c r="AK2036" t="str">
        <f t="shared" si="381"/>
        <v/>
      </c>
      <c r="AL2036" t="str">
        <f t="shared" si="385"/>
        <v>nee</v>
      </c>
      <c r="AM2036" t="str">
        <f t="shared" si="382"/>
        <v>nee</v>
      </c>
      <c r="AN2036" t="b">
        <f t="shared" si="383"/>
        <v>0</v>
      </c>
      <c r="AO2036" t="b">
        <f t="shared" si="384"/>
        <v>0</v>
      </c>
    </row>
    <row r="2037" spans="1:41">
      <c r="A2037" s="33"/>
      <c r="B2037" s="33"/>
      <c r="C2037" s="49"/>
      <c r="D2037" s="49"/>
      <c r="E2037" s="50"/>
      <c r="F2037" s="7"/>
      <c r="G2037" s="50"/>
      <c r="H2037" s="50"/>
      <c r="I2037" s="49"/>
      <c r="J2037" s="54"/>
      <c r="K2037" s="49"/>
      <c r="L2037" s="49"/>
      <c r="M2037" s="41"/>
      <c r="N2037" s="7"/>
      <c r="O2037" s="8" t="str">
        <f t="shared" si="376"/>
        <v xml:space="preserve"> </v>
      </c>
      <c r="P2037" s="8" t="str">
        <f t="shared" si="377"/>
        <v xml:space="preserve"> </v>
      </c>
      <c r="Q2037" s="7"/>
      <c r="R2037" s="6"/>
      <c r="S2037" s="7"/>
      <c r="T2037" s="7"/>
      <c r="U2037" s="7"/>
      <c r="V2037" s="9"/>
      <c r="W2037" s="9"/>
      <c r="X2037" s="9"/>
      <c r="Y2037" s="9"/>
      <c r="Z2037" s="7"/>
      <c r="AA2037" s="7"/>
      <c r="AB2037" s="7"/>
      <c r="AC2037" s="7"/>
      <c r="AD2037" t="str">
        <f>IF('Invulblad per woning'!B2037=0," ","ja")</f>
        <v xml:space="preserve"> </v>
      </c>
      <c r="AE2037" s="10" t="str">
        <f t="shared" si="378"/>
        <v>nee</v>
      </c>
      <c r="AF2037" s="10">
        <f t="shared" si="379"/>
        <v>60</v>
      </c>
      <c r="AG2037" s="10">
        <f t="shared" si="380"/>
        <v>1944</v>
      </c>
      <c r="AH2037">
        <f t="shared" si="386"/>
        <v>0</v>
      </c>
      <c r="AI2037" s="10" t="str">
        <f t="shared" si="387"/>
        <v>nee 60 1944 0</v>
      </c>
      <c r="AJ2037" s="10" t="e">
        <f>_xlfn.XLOOKUP(AI2037,'Hybride Warmtepomp'!F$3:F$165,'Hybride Warmtepomp'!B$3:B$165)</f>
        <v>#N/A</v>
      </c>
      <c r="AK2037" t="str">
        <f t="shared" si="381"/>
        <v/>
      </c>
      <c r="AL2037" t="str">
        <f t="shared" si="385"/>
        <v>nee</v>
      </c>
      <c r="AM2037" t="str">
        <f t="shared" si="382"/>
        <v>nee</v>
      </c>
      <c r="AN2037" t="b">
        <f t="shared" si="383"/>
        <v>0</v>
      </c>
      <c r="AO2037" t="b">
        <f t="shared" si="384"/>
        <v>0</v>
      </c>
    </row>
    <row r="2038" spans="1:41">
      <c r="A2038" s="33"/>
      <c r="B2038" s="33"/>
      <c r="C2038" s="49"/>
      <c r="D2038" s="49"/>
      <c r="E2038" s="50"/>
      <c r="F2038" s="7"/>
      <c r="G2038" s="50"/>
      <c r="H2038" s="50"/>
      <c r="I2038" s="49"/>
      <c r="J2038" s="54"/>
      <c r="K2038" s="49"/>
      <c r="L2038" s="49"/>
      <c r="M2038" s="41"/>
      <c r="N2038" s="7"/>
      <c r="O2038" s="8" t="str">
        <f t="shared" si="376"/>
        <v xml:space="preserve"> </v>
      </c>
      <c r="P2038" s="8" t="str">
        <f t="shared" si="377"/>
        <v xml:space="preserve"> </v>
      </c>
      <c r="Q2038" s="7"/>
      <c r="R2038" s="6"/>
      <c r="S2038" s="7"/>
      <c r="T2038" s="7"/>
      <c r="U2038" s="7"/>
      <c r="V2038" s="9"/>
      <c r="W2038" s="9"/>
      <c r="X2038" s="9"/>
      <c r="Y2038" s="9"/>
      <c r="Z2038" s="7"/>
      <c r="AA2038" s="7"/>
      <c r="AB2038" s="7"/>
      <c r="AC2038" s="7"/>
      <c r="AD2038" t="str">
        <f>IF('Invulblad per woning'!B2038=0," ","ja")</f>
        <v xml:space="preserve"> </v>
      </c>
      <c r="AE2038" s="10" t="str">
        <f t="shared" si="378"/>
        <v>nee</v>
      </c>
      <c r="AF2038" s="10">
        <f t="shared" si="379"/>
        <v>60</v>
      </c>
      <c r="AG2038" s="10">
        <f t="shared" si="380"/>
        <v>1944</v>
      </c>
      <c r="AH2038">
        <f t="shared" si="386"/>
        <v>0</v>
      </c>
      <c r="AI2038" s="10" t="str">
        <f t="shared" si="387"/>
        <v>nee 60 1944 0</v>
      </c>
      <c r="AJ2038" s="10" t="e">
        <f>_xlfn.XLOOKUP(AI2038,'Hybride Warmtepomp'!F$3:F$165,'Hybride Warmtepomp'!B$3:B$165)</f>
        <v>#N/A</v>
      </c>
      <c r="AK2038" t="str">
        <f t="shared" si="381"/>
        <v/>
      </c>
      <c r="AL2038" t="str">
        <f t="shared" si="385"/>
        <v>nee</v>
      </c>
      <c r="AM2038" t="str">
        <f t="shared" si="382"/>
        <v>nee</v>
      </c>
      <c r="AN2038" t="b">
        <f t="shared" si="383"/>
        <v>0</v>
      </c>
      <c r="AO2038" t="b">
        <f t="shared" si="384"/>
        <v>0</v>
      </c>
    </row>
    <row r="2039" spans="1:41">
      <c r="A2039" s="33"/>
      <c r="B2039" s="33"/>
      <c r="C2039" s="49"/>
      <c r="D2039" s="49"/>
      <c r="E2039" s="50"/>
      <c r="F2039" s="7"/>
      <c r="G2039" s="50"/>
      <c r="H2039" s="50"/>
      <c r="I2039" s="49"/>
      <c r="J2039" s="54"/>
      <c r="K2039" s="49"/>
      <c r="L2039" s="49"/>
      <c r="M2039" s="41"/>
      <c r="N2039" s="7"/>
      <c r="O2039" s="8" t="str">
        <f t="shared" si="376"/>
        <v xml:space="preserve"> </v>
      </c>
      <c r="P2039" s="8" t="str">
        <f t="shared" si="377"/>
        <v xml:space="preserve"> </v>
      </c>
      <c r="Q2039" s="7"/>
      <c r="R2039" s="6"/>
      <c r="S2039" s="7"/>
      <c r="T2039" s="7"/>
      <c r="U2039" s="7"/>
      <c r="V2039" s="9"/>
      <c r="W2039" s="9"/>
      <c r="X2039" s="9"/>
      <c r="Y2039" s="9"/>
      <c r="Z2039" s="7"/>
      <c r="AA2039" s="7"/>
      <c r="AB2039" s="7"/>
      <c r="AC2039" s="7"/>
      <c r="AD2039" t="str">
        <f>IF('Invulblad per woning'!B2039=0," ","ja")</f>
        <v xml:space="preserve"> </v>
      </c>
      <c r="AE2039" s="10" t="str">
        <f t="shared" si="378"/>
        <v>nee</v>
      </c>
      <c r="AF2039" s="10">
        <f t="shared" si="379"/>
        <v>60</v>
      </c>
      <c r="AG2039" s="10">
        <f t="shared" si="380"/>
        <v>1944</v>
      </c>
      <c r="AH2039">
        <f t="shared" si="386"/>
        <v>0</v>
      </c>
      <c r="AI2039" s="10" t="str">
        <f t="shared" si="387"/>
        <v>nee 60 1944 0</v>
      </c>
      <c r="AJ2039" s="10" t="e">
        <f>_xlfn.XLOOKUP(AI2039,'Hybride Warmtepomp'!F$3:F$165,'Hybride Warmtepomp'!B$3:B$165)</f>
        <v>#N/A</v>
      </c>
      <c r="AK2039" t="str">
        <f t="shared" si="381"/>
        <v/>
      </c>
      <c r="AL2039" t="str">
        <f t="shared" si="385"/>
        <v>nee</v>
      </c>
      <c r="AM2039" t="str">
        <f t="shared" si="382"/>
        <v>nee</v>
      </c>
      <c r="AN2039" t="b">
        <f t="shared" si="383"/>
        <v>0</v>
      </c>
      <c r="AO2039" t="b">
        <f t="shared" si="384"/>
        <v>0</v>
      </c>
    </row>
    <row r="2040" spans="1:41">
      <c r="A2040" s="33"/>
      <c r="B2040" s="33"/>
      <c r="C2040" s="49"/>
      <c r="D2040" s="49"/>
      <c r="E2040" s="50"/>
      <c r="F2040" s="7"/>
      <c r="G2040" s="50"/>
      <c r="H2040" s="50"/>
      <c r="I2040" s="49"/>
      <c r="J2040" s="54"/>
      <c r="K2040" s="49"/>
      <c r="L2040" s="49"/>
      <c r="M2040" s="41"/>
      <c r="N2040" s="7"/>
      <c r="O2040" s="8" t="str">
        <f t="shared" si="376"/>
        <v xml:space="preserve"> </v>
      </c>
      <c r="P2040" s="8" t="str">
        <f t="shared" si="377"/>
        <v xml:space="preserve"> </v>
      </c>
      <c r="Q2040" s="7"/>
      <c r="R2040" s="6"/>
      <c r="S2040" s="7"/>
      <c r="T2040" s="7"/>
      <c r="U2040" s="7"/>
      <c r="V2040" s="9"/>
      <c r="W2040" s="9"/>
      <c r="X2040" s="9"/>
      <c r="Y2040" s="9"/>
      <c r="Z2040" s="7"/>
      <c r="AA2040" s="7"/>
      <c r="AB2040" s="7"/>
      <c r="AC2040" s="7"/>
      <c r="AD2040" t="str">
        <f>IF('Invulblad per woning'!B2040=0," ","ja")</f>
        <v xml:space="preserve"> </v>
      </c>
      <c r="AE2040" s="10" t="str">
        <f t="shared" si="378"/>
        <v>nee</v>
      </c>
      <c r="AF2040" s="10">
        <f t="shared" si="379"/>
        <v>60</v>
      </c>
      <c r="AG2040" s="10">
        <f t="shared" si="380"/>
        <v>1944</v>
      </c>
      <c r="AH2040">
        <f t="shared" si="386"/>
        <v>0</v>
      </c>
      <c r="AI2040" s="10" t="str">
        <f t="shared" si="387"/>
        <v>nee 60 1944 0</v>
      </c>
      <c r="AJ2040" s="10" t="e">
        <f>_xlfn.XLOOKUP(AI2040,'Hybride Warmtepomp'!F$3:F$165,'Hybride Warmtepomp'!B$3:B$165)</f>
        <v>#N/A</v>
      </c>
      <c r="AK2040" t="str">
        <f t="shared" si="381"/>
        <v/>
      </c>
      <c r="AL2040" t="str">
        <f t="shared" si="385"/>
        <v>nee</v>
      </c>
      <c r="AM2040" t="str">
        <f t="shared" si="382"/>
        <v>nee</v>
      </c>
      <c r="AN2040" t="b">
        <f t="shared" si="383"/>
        <v>0</v>
      </c>
      <c r="AO2040" t="b">
        <f t="shared" si="384"/>
        <v>0</v>
      </c>
    </row>
    <row r="2041" spans="1:41">
      <c r="A2041" s="33"/>
      <c r="B2041" s="33"/>
      <c r="C2041" s="49"/>
      <c r="D2041" s="49"/>
      <c r="E2041" s="50"/>
      <c r="F2041" s="7"/>
      <c r="G2041" s="50"/>
      <c r="H2041" s="50"/>
      <c r="I2041" s="49"/>
      <c r="J2041" s="54"/>
      <c r="K2041" s="49"/>
      <c r="L2041" s="49"/>
      <c r="M2041" s="41"/>
      <c r="N2041" s="7"/>
      <c r="O2041" s="8" t="str">
        <f t="shared" si="376"/>
        <v xml:space="preserve"> </v>
      </c>
      <c r="P2041" s="8" t="str">
        <f t="shared" si="377"/>
        <v xml:space="preserve"> </v>
      </c>
      <c r="Q2041" s="7"/>
      <c r="R2041" s="6"/>
      <c r="S2041" s="7"/>
      <c r="T2041" s="7"/>
      <c r="U2041" s="7"/>
      <c r="V2041" s="9"/>
      <c r="W2041" s="9"/>
      <c r="X2041" s="9"/>
      <c r="Y2041" s="9"/>
      <c r="Z2041" s="7"/>
      <c r="AA2041" s="7"/>
      <c r="AB2041" s="7"/>
      <c r="AC2041" s="7"/>
      <c r="AD2041" t="str">
        <f>IF('Invulblad per woning'!B2041=0," ","ja")</f>
        <v xml:space="preserve"> </v>
      </c>
      <c r="AE2041" s="10" t="str">
        <f t="shared" si="378"/>
        <v>nee</v>
      </c>
      <c r="AF2041" s="10">
        <f t="shared" si="379"/>
        <v>60</v>
      </c>
      <c r="AG2041" s="10">
        <f t="shared" si="380"/>
        <v>1944</v>
      </c>
      <c r="AH2041">
        <f t="shared" si="386"/>
        <v>0</v>
      </c>
      <c r="AI2041" s="10" t="str">
        <f t="shared" si="387"/>
        <v>nee 60 1944 0</v>
      </c>
      <c r="AJ2041" s="10" t="e">
        <f>_xlfn.XLOOKUP(AI2041,'Hybride Warmtepomp'!F$3:F$165,'Hybride Warmtepomp'!B$3:B$165)</f>
        <v>#N/A</v>
      </c>
      <c r="AK2041" t="str">
        <f t="shared" si="381"/>
        <v/>
      </c>
      <c r="AL2041" t="str">
        <f t="shared" si="385"/>
        <v>nee</v>
      </c>
      <c r="AM2041" t="str">
        <f t="shared" si="382"/>
        <v>nee</v>
      </c>
      <c r="AN2041" t="b">
        <f t="shared" si="383"/>
        <v>0</v>
      </c>
      <c r="AO2041" t="b">
        <f t="shared" si="384"/>
        <v>0</v>
      </c>
    </row>
    <row r="2042" spans="1:41">
      <c r="A2042" s="33"/>
      <c r="B2042" s="33"/>
      <c r="C2042" s="49"/>
      <c r="D2042" s="49"/>
      <c r="E2042" s="50"/>
      <c r="F2042" s="7"/>
      <c r="G2042" s="50"/>
      <c r="H2042" s="50"/>
      <c r="I2042" s="49"/>
      <c r="J2042" s="54"/>
      <c r="K2042" s="49"/>
      <c r="L2042" s="49"/>
      <c r="M2042" s="41"/>
      <c r="N2042" s="7"/>
      <c r="O2042" s="8" t="str">
        <f t="shared" si="376"/>
        <v xml:space="preserve"> </v>
      </c>
      <c r="P2042" s="8" t="str">
        <f t="shared" si="377"/>
        <v xml:space="preserve"> </v>
      </c>
      <c r="Q2042" s="7"/>
      <c r="R2042" s="6"/>
      <c r="S2042" s="7"/>
      <c r="T2042" s="7"/>
      <c r="U2042" s="7"/>
      <c r="V2042" s="9"/>
      <c r="W2042" s="9"/>
      <c r="X2042" s="9"/>
      <c r="Y2042" s="9"/>
      <c r="Z2042" s="7"/>
      <c r="AA2042" s="7"/>
      <c r="AB2042" s="7"/>
      <c r="AC2042" s="7"/>
      <c r="AD2042" t="str">
        <f>IF('Invulblad per woning'!B2042=0," ","ja")</f>
        <v xml:space="preserve"> </v>
      </c>
      <c r="AE2042" s="10" t="str">
        <f t="shared" si="378"/>
        <v>nee</v>
      </c>
      <c r="AF2042" s="10">
        <f t="shared" si="379"/>
        <v>60</v>
      </c>
      <c r="AG2042" s="10">
        <f t="shared" si="380"/>
        <v>1944</v>
      </c>
      <c r="AH2042">
        <f t="shared" si="386"/>
        <v>0</v>
      </c>
      <c r="AI2042" s="10" t="str">
        <f t="shared" si="387"/>
        <v>nee 60 1944 0</v>
      </c>
      <c r="AJ2042" s="10" t="e">
        <f>_xlfn.XLOOKUP(AI2042,'Hybride Warmtepomp'!F$3:F$165,'Hybride Warmtepomp'!B$3:B$165)</f>
        <v>#N/A</v>
      </c>
      <c r="AK2042" t="str">
        <f t="shared" si="381"/>
        <v/>
      </c>
      <c r="AL2042" t="str">
        <f t="shared" si="385"/>
        <v>nee</v>
      </c>
      <c r="AM2042" t="str">
        <f t="shared" si="382"/>
        <v>nee</v>
      </c>
      <c r="AN2042" t="b">
        <f t="shared" si="383"/>
        <v>0</v>
      </c>
      <c r="AO2042" t="b">
        <f t="shared" si="384"/>
        <v>0</v>
      </c>
    </row>
    <row r="2043" spans="1:41">
      <c r="A2043" s="33"/>
      <c r="B2043" s="33"/>
      <c r="C2043" s="49"/>
      <c r="D2043" s="49"/>
      <c r="E2043" s="50"/>
      <c r="F2043" s="7"/>
      <c r="G2043" s="50"/>
      <c r="H2043" s="50"/>
      <c r="I2043" s="49"/>
      <c r="J2043" s="54"/>
      <c r="K2043" s="49"/>
      <c r="L2043" s="49"/>
      <c r="M2043" s="41"/>
      <c r="N2043" s="7"/>
      <c r="O2043" s="8" t="str">
        <f t="shared" si="376"/>
        <v xml:space="preserve"> </v>
      </c>
      <c r="P2043" s="8" t="str">
        <f t="shared" si="377"/>
        <v xml:space="preserve"> </v>
      </c>
      <c r="Q2043" s="7"/>
      <c r="R2043" s="6"/>
      <c r="S2043" s="7"/>
      <c r="T2043" s="7"/>
      <c r="U2043" s="7"/>
      <c r="V2043" s="9"/>
      <c r="W2043" s="9"/>
      <c r="X2043" s="9"/>
      <c r="Y2043" s="9"/>
      <c r="Z2043" s="7"/>
      <c r="AA2043" s="7"/>
      <c r="AB2043" s="7"/>
      <c r="AC2043" s="7"/>
      <c r="AD2043" t="str">
        <f>IF('Invulblad per woning'!B2043=0," ","ja")</f>
        <v xml:space="preserve"> </v>
      </c>
      <c r="AE2043" s="10" t="str">
        <f t="shared" si="378"/>
        <v>nee</v>
      </c>
      <c r="AF2043" s="10">
        <f t="shared" si="379"/>
        <v>60</v>
      </c>
      <c r="AG2043" s="10">
        <f t="shared" si="380"/>
        <v>1944</v>
      </c>
      <c r="AH2043">
        <f t="shared" si="386"/>
        <v>0</v>
      </c>
      <c r="AI2043" s="10" t="str">
        <f t="shared" si="387"/>
        <v>nee 60 1944 0</v>
      </c>
      <c r="AJ2043" s="10" t="e">
        <f>_xlfn.XLOOKUP(AI2043,'Hybride Warmtepomp'!F$3:F$165,'Hybride Warmtepomp'!B$3:B$165)</f>
        <v>#N/A</v>
      </c>
      <c r="AK2043" t="str">
        <f t="shared" si="381"/>
        <v/>
      </c>
      <c r="AL2043" t="str">
        <f t="shared" si="385"/>
        <v>nee</v>
      </c>
      <c r="AM2043" t="str">
        <f t="shared" si="382"/>
        <v>nee</v>
      </c>
      <c r="AN2043" t="b">
        <f t="shared" si="383"/>
        <v>0</v>
      </c>
      <c r="AO2043" t="b">
        <f t="shared" si="384"/>
        <v>0</v>
      </c>
    </row>
    <row r="2044" spans="1:41">
      <c r="A2044" s="33"/>
      <c r="B2044" s="33"/>
      <c r="C2044" s="49"/>
      <c r="D2044" s="49"/>
      <c r="E2044" s="50"/>
      <c r="F2044" s="7"/>
      <c r="G2044" s="50"/>
      <c r="H2044" s="50"/>
      <c r="I2044" s="49"/>
      <c r="J2044" s="54"/>
      <c r="K2044" s="49"/>
      <c r="L2044" s="49"/>
      <c r="M2044" s="41"/>
      <c r="N2044" s="7"/>
      <c r="O2044" s="8" t="str">
        <f t="shared" si="376"/>
        <v xml:space="preserve"> </v>
      </c>
      <c r="P2044" s="8" t="str">
        <f t="shared" si="377"/>
        <v xml:space="preserve"> </v>
      </c>
      <c r="Q2044" s="7"/>
      <c r="R2044" s="6"/>
      <c r="S2044" s="7"/>
      <c r="T2044" s="7"/>
      <c r="U2044" s="7"/>
      <c r="V2044" s="9"/>
      <c r="W2044" s="9"/>
      <c r="X2044" s="9"/>
      <c r="Y2044" s="9"/>
      <c r="Z2044" s="7"/>
      <c r="AA2044" s="7"/>
      <c r="AB2044" s="7"/>
      <c r="AC2044" s="7"/>
      <c r="AD2044" t="str">
        <f>IF('Invulblad per woning'!B2044=0," ","ja")</f>
        <v xml:space="preserve"> </v>
      </c>
      <c r="AE2044" s="10" t="str">
        <f t="shared" si="378"/>
        <v>nee</v>
      </c>
      <c r="AF2044" s="10">
        <f t="shared" si="379"/>
        <v>60</v>
      </c>
      <c r="AG2044" s="10">
        <f t="shared" si="380"/>
        <v>1944</v>
      </c>
      <c r="AH2044">
        <f t="shared" si="386"/>
        <v>0</v>
      </c>
      <c r="AI2044" s="10" t="str">
        <f t="shared" si="387"/>
        <v>nee 60 1944 0</v>
      </c>
      <c r="AJ2044" s="10" t="e">
        <f>_xlfn.XLOOKUP(AI2044,'Hybride Warmtepomp'!F$3:F$165,'Hybride Warmtepomp'!B$3:B$165)</f>
        <v>#N/A</v>
      </c>
      <c r="AK2044" t="str">
        <f t="shared" si="381"/>
        <v/>
      </c>
      <c r="AL2044" t="str">
        <f t="shared" si="385"/>
        <v>nee</v>
      </c>
      <c r="AM2044" t="str">
        <f t="shared" si="382"/>
        <v>nee</v>
      </c>
      <c r="AN2044" t="b">
        <f t="shared" si="383"/>
        <v>0</v>
      </c>
      <c r="AO2044" t="b">
        <f t="shared" si="384"/>
        <v>0</v>
      </c>
    </row>
    <row r="2045" spans="1:41">
      <c r="A2045" s="33"/>
      <c r="B2045" s="33"/>
      <c r="C2045" s="49"/>
      <c r="D2045" s="49"/>
      <c r="E2045" s="50"/>
      <c r="F2045" s="7"/>
      <c r="G2045" s="50"/>
      <c r="H2045" s="50"/>
      <c r="I2045" s="49"/>
      <c r="J2045" s="54"/>
      <c r="K2045" s="49"/>
      <c r="L2045" s="49"/>
      <c r="M2045" s="41"/>
      <c r="N2045" s="7"/>
      <c r="O2045" s="8" t="str">
        <f t="shared" si="376"/>
        <v xml:space="preserve"> </v>
      </c>
      <c r="P2045" s="8" t="str">
        <f t="shared" si="377"/>
        <v xml:space="preserve"> </v>
      </c>
      <c r="Q2045" s="7"/>
      <c r="R2045" s="6"/>
      <c r="S2045" s="7"/>
      <c r="T2045" s="7"/>
      <c r="U2045" s="7"/>
      <c r="V2045" s="9"/>
      <c r="W2045" s="9"/>
      <c r="X2045" s="9"/>
      <c r="Y2045" s="9"/>
      <c r="Z2045" s="7"/>
      <c r="AA2045" s="7"/>
      <c r="AB2045" s="7"/>
      <c r="AC2045" s="7"/>
      <c r="AD2045" t="str">
        <f>IF('Invulblad per woning'!B2045=0," ","ja")</f>
        <v xml:space="preserve"> </v>
      </c>
      <c r="AE2045" s="10" t="str">
        <f t="shared" si="378"/>
        <v>nee</v>
      </c>
      <c r="AF2045" s="10">
        <f t="shared" si="379"/>
        <v>60</v>
      </c>
      <c r="AG2045" s="10">
        <f t="shared" si="380"/>
        <v>1944</v>
      </c>
      <c r="AH2045">
        <f t="shared" si="386"/>
        <v>0</v>
      </c>
      <c r="AI2045" s="10" t="str">
        <f t="shared" si="387"/>
        <v>nee 60 1944 0</v>
      </c>
      <c r="AJ2045" s="10" t="e">
        <f>_xlfn.XLOOKUP(AI2045,'Hybride Warmtepomp'!F$3:F$165,'Hybride Warmtepomp'!B$3:B$165)</f>
        <v>#N/A</v>
      </c>
      <c r="AK2045" t="str">
        <f t="shared" si="381"/>
        <v/>
      </c>
      <c r="AL2045" t="str">
        <f t="shared" si="385"/>
        <v>nee</v>
      </c>
      <c r="AM2045" t="str">
        <f t="shared" si="382"/>
        <v>nee</v>
      </c>
      <c r="AN2045" t="b">
        <f t="shared" si="383"/>
        <v>0</v>
      </c>
      <c r="AO2045" t="b">
        <f t="shared" si="384"/>
        <v>0</v>
      </c>
    </row>
    <row r="2046" spans="1:41">
      <c r="A2046" s="33"/>
      <c r="B2046" s="33"/>
      <c r="C2046" s="49"/>
      <c r="D2046" s="49"/>
      <c r="E2046" s="50"/>
      <c r="F2046" s="7"/>
      <c r="G2046" s="50"/>
      <c r="H2046" s="50"/>
      <c r="I2046" s="49"/>
      <c r="J2046" s="54"/>
      <c r="K2046" s="49"/>
      <c r="L2046" s="49"/>
      <c r="M2046" s="41"/>
      <c r="N2046" s="7"/>
      <c r="O2046" s="8" t="str">
        <f t="shared" si="376"/>
        <v xml:space="preserve"> </v>
      </c>
      <c r="P2046" s="8" t="str">
        <f t="shared" si="377"/>
        <v xml:space="preserve"> </v>
      </c>
      <c r="Q2046" s="7"/>
      <c r="R2046" s="6"/>
      <c r="S2046" s="7"/>
      <c r="T2046" s="7"/>
      <c r="U2046" s="7"/>
      <c r="V2046" s="9"/>
      <c r="W2046" s="9"/>
      <c r="X2046" s="9"/>
      <c r="Y2046" s="9"/>
      <c r="Z2046" s="7"/>
      <c r="AA2046" s="7"/>
      <c r="AB2046" s="7"/>
      <c r="AC2046" s="7"/>
      <c r="AD2046" t="str">
        <f>IF('Invulblad per woning'!B2046=0," ","ja")</f>
        <v xml:space="preserve"> </v>
      </c>
      <c r="AE2046" s="10" t="str">
        <f t="shared" si="378"/>
        <v>nee</v>
      </c>
      <c r="AF2046" s="10">
        <f t="shared" si="379"/>
        <v>60</v>
      </c>
      <c r="AG2046" s="10">
        <f t="shared" si="380"/>
        <v>1944</v>
      </c>
      <c r="AH2046">
        <f t="shared" si="386"/>
        <v>0</v>
      </c>
      <c r="AI2046" s="10" t="str">
        <f t="shared" si="387"/>
        <v>nee 60 1944 0</v>
      </c>
      <c r="AJ2046" s="10" t="e">
        <f>_xlfn.XLOOKUP(AI2046,'Hybride Warmtepomp'!F$3:F$165,'Hybride Warmtepomp'!B$3:B$165)</f>
        <v>#N/A</v>
      </c>
      <c r="AK2046" t="str">
        <f t="shared" si="381"/>
        <v/>
      </c>
      <c r="AL2046" t="str">
        <f t="shared" si="385"/>
        <v>nee</v>
      </c>
      <c r="AM2046" t="str">
        <f t="shared" si="382"/>
        <v>nee</v>
      </c>
      <c r="AN2046" t="b">
        <f t="shared" si="383"/>
        <v>0</v>
      </c>
      <c r="AO2046" t="b">
        <f t="shared" si="384"/>
        <v>0</v>
      </c>
    </row>
    <row r="2047" spans="1:41">
      <c r="A2047" s="33"/>
      <c r="B2047" s="33"/>
      <c r="C2047" s="49"/>
      <c r="D2047" s="49"/>
      <c r="E2047" s="50"/>
      <c r="F2047" s="7"/>
      <c r="G2047" s="50"/>
      <c r="H2047" s="50"/>
      <c r="I2047" s="49"/>
      <c r="J2047" s="54"/>
      <c r="K2047" s="49"/>
      <c r="L2047" s="49"/>
      <c r="M2047" s="41"/>
      <c r="N2047" s="7"/>
      <c r="O2047" s="8" t="str">
        <f t="shared" si="376"/>
        <v xml:space="preserve"> </v>
      </c>
      <c r="P2047" s="8" t="str">
        <f t="shared" si="377"/>
        <v xml:space="preserve"> </v>
      </c>
      <c r="Q2047" s="7"/>
      <c r="R2047" s="6"/>
      <c r="S2047" s="7"/>
      <c r="T2047" s="7"/>
      <c r="U2047" s="7"/>
      <c r="V2047" s="9"/>
      <c r="W2047" s="9"/>
      <c r="X2047" s="9"/>
      <c r="Y2047" s="9"/>
      <c r="Z2047" s="7"/>
      <c r="AA2047" s="7"/>
      <c r="AB2047" s="7"/>
      <c r="AC2047" s="7"/>
      <c r="AD2047" t="str">
        <f>IF('Invulblad per woning'!B2047=0," ","ja")</f>
        <v xml:space="preserve"> </v>
      </c>
      <c r="AE2047" s="10" t="str">
        <f t="shared" si="378"/>
        <v>nee</v>
      </c>
      <c r="AF2047" s="10">
        <f t="shared" si="379"/>
        <v>60</v>
      </c>
      <c r="AG2047" s="10">
        <f t="shared" si="380"/>
        <v>1944</v>
      </c>
      <c r="AH2047">
        <f t="shared" si="386"/>
        <v>0</v>
      </c>
      <c r="AI2047" s="10" t="str">
        <f t="shared" si="387"/>
        <v>nee 60 1944 0</v>
      </c>
      <c r="AJ2047" s="10" t="e">
        <f>_xlfn.XLOOKUP(AI2047,'Hybride Warmtepomp'!F$3:F$165,'Hybride Warmtepomp'!B$3:B$165)</f>
        <v>#N/A</v>
      </c>
      <c r="AK2047" t="str">
        <f t="shared" si="381"/>
        <v/>
      </c>
      <c r="AL2047" t="str">
        <f t="shared" si="385"/>
        <v>nee</v>
      </c>
      <c r="AM2047" t="str">
        <f t="shared" si="382"/>
        <v>nee</v>
      </c>
      <c r="AN2047" t="b">
        <f t="shared" si="383"/>
        <v>0</v>
      </c>
      <c r="AO2047" t="b">
        <f t="shared" si="384"/>
        <v>0</v>
      </c>
    </row>
    <row r="2048" spans="1:41">
      <c r="A2048" s="33"/>
      <c r="B2048" s="33"/>
      <c r="C2048" s="49"/>
      <c r="D2048" s="49"/>
      <c r="E2048" s="50"/>
      <c r="F2048" s="7"/>
      <c r="G2048" s="50"/>
      <c r="H2048" s="50"/>
      <c r="I2048" s="49"/>
      <c r="J2048" s="54"/>
      <c r="K2048" s="49"/>
      <c r="L2048" s="49"/>
      <c r="M2048" s="41"/>
      <c r="N2048" s="7"/>
      <c r="O2048" s="8" t="str">
        <f t="shared" si="376"/>
        <v xml:space="preserve"> </v>
      </c>
      <c r="P2048" s="8" t="str">
        <f t="shared" si="377"/>
        <v xml:space="preserve"> </v>
      </c>
      <c r="Q2048" s="7"/>
      <c r="R2048" s="6"/>
      <c r="S2048" s="7"/>
      <c r="T2048" s="7"/>
      <c r="U2048" s="7"/>
      <c r="V2048" s="9"/>
      <c r="W2048" s="9"/>
      <c r="X2048" s="9"/>
      <c r="Y2048" s="9"/>
      <c r="Z2048" s="7"/>
      <c r="AA2048" s="7"/>
      <c r="AB2048" s="7"/>
      <c r="AC2048" s="7"/>
      <c r="AD2048" t="str">
        <f>IF('Invulblad per woning'!B2048=0," ","ja")</f>
        <v xml:space="preserve"> </v>
      </c>
      <c r="AE2048" s="10" t="str">
        <f t="shared" si="378"/>
        <v>nee</v>
      </c>
      <c r="AF2048" s="10">
        <f t="shared" si="379"/>
        <v>60</v>
      </c>
      <c r="AG2048" s="10">
        <f t="shared" si="380"/>
        <v>1944</v>
      </c>
      <c r="AH2048">
        <f t="shared" si="386"/>
        <v>0</v>
      </c>
      <c r="AI2048" s="10" t="str">
        <f t="shared" si="387"/>
        <v>nee 60 1944 0</v>
      </c>
      <c r="AJ2048" s="10" t="e">
        <f>_xlfn.XLOOKUP(AI2048,'Hybride Warmtepomp'!F$3:F$165,'Hybride Warmtepomp'!B$3:B$165)</f>
        <v>#N/A</v>
      </c>
      <c r="AK2048" t="str">
        <f t="shared" si="381"/>
        <v/>
      </c>
      <c r="AL2048" t="str">
        <f t="shared" si="385"/>
        <v>nee</v>
      </c>
      <c r="AM2048" t="str">
        <f t="shared" si="382"/>
        <v>nee</v>
      </c>
      <c r="AN2048" t="b">
        <f t="shared" si="383"/>
        <v>0</v>
      </c>
      <c r="AO2048" t="b">
        <f t="shared" si="384"/>
        <v>0</v>
      </c>
    </row>
    <row r="2049" spans="1:41">
      <c r="A2049" s="33"/>
      <c r="B2049" s="33"/>
      <c r="C2049" s="49"/>
      <c r="D2049" s="49"/>
      <c r="E2049" s="50"/>
      <c r="F2049" s="7"/>
      <c r="G2049" s="50"/>
      <c r="H2049" s="50"/>
      <c r="I2049" s="49"/>
      <c r="J2049" s="54"/>
      <c r="K2049" s="49"/>
      <c r="L2049" s="49"/>
      <c r="M2049" s="41"/>
      <c r="N2049" s="7"/>
      <c r="O2049" s="8" t="str">
        <f t="shared" si="376"/>
        <v xml:space="preserve"> </v>
      </c>
      <c r="P2049" s="8" t="str">
        <f t="shared" si="377"/>
        <v xml:space="preserve"> </v>
      </c>
      <c r="Q2049" s="7"/>
      <c r="R2049" s="6"/>
      <c r="S2049" s="7"/>
      <c r="T2049" s="7"/>
      <c r="U2049" s="7"/>
      <c r="V2049" s="9"/>
      <c r="W2049" s="9"/>
      <c r="X2049" s="9"/>
      <c r="Y2049" s="9"/>
      <c r="Z2049" s="7"/>
      <c r="AA2049" s="7"/>
      <c r="AB2049" s="7"/>
      <c r="AC2049" s="7"/>
      <c r="AD2049" t="str">
        <f>IF('Invulblad per woning'!B2049=0," ","ja")</f>
        <v xml:space="preserve"> </v>
      </c>
      <c r="AE2049" s="10" t="str">
        <f t="shared" si="378"/>
        <v>nee</v>
      </c>
      <c r="AF2049" s="10">
        <f t="shared" si="379"/>
        <v>60</v>
      </c>
      <c r="AG2049" s="10">
        <f t="shared" si="380"/>
        <v>1944</v>
      </c>
      <c r="AH2049">
        <f t="shared" si="386"/>
        <v>0</v>
      </c>
      <c r="AI2049" s="10" t="str">
        <f t="shared" si="387"/>
        <v>nee 60 1944 0</v>
      </c>
      <c r="AJ2049" s="10" t="e">
        <f>_xlfn.XLOOKUP(AI2049,'Hybride Warmtepomp'!F$3:F$165,'Hybride Warmtepomp'!B$3:B$165)</f>
        <v>#N/A</v>
      </c>
      <c r="AK2049" t="str">
        <f t="shared" si="381"/>
        <v/>
      </c>
      <c r="AL2049" t="str">
        <f t="shared" si="385"/>
        <v>nee</v>
      </c>
      <c r="AM2049" t="str">
        <f t="shared" si="382"/>
        <v>nee</v>
      </c>
      <c r="AN2049" t="b">
        <f t="shared" si="383"/>
        <v>0</v>
      </c>
      <c r="AO2049" t="b">
        <f t="shared" si="384"/>
        <v>0</v>
      </c>
    </row>
    <row r="2050" spans="1:41">
      <c r="A2050" s="33"/>
      <c r="B2050" s="33"/>
      <c r="C2050" s="49"/>
      <c r="D2050" s="49"/>
      <c r="E2050" s="50"/>
      <c r="F2050" s="7"/>
      <c r="G2050" s="50"/>
      <c r="H2050" s="50"/>
      <c r="I2050" s="49"/>
      <c r="J2050" s="54"/>
      <c r="K2050" s="49"/>
      <c r="L2050" s="49"/>
      <c r="M2050" s="41"/>
      <c r="N2050" s="7"/>
      <c r="O2050" s="8" t="str">
        <f t="shared" si="376"/>
        <v xml:space="preserve"> </v>
      </c>
      <c r="P2050" s="8" t="str">
        <f t="shared" si="377"/>
        <v xml:space="preserve"> </v>
      </c>
      <c r="Q2050" s="7"/>
      <c r="R2050" s="6"/>
      <c r="S2050" s="7"/>
      <c r="T2050" s="7"/>
      <c r="U2050" s="7"/>
      <c r="V2050" s="9"/>
      <c r="W2050" s="9"/>
      <c r="X2050" s="9"/>
      <c r="Y2050" s="9"/>
      <c r="Z2050" s="7"/>
      <c r="AA2050" s="7"/>
      <c r="AB2050" s="7"/>
      <c r="AC2050" s="7"/>
      <c r="AD2050" t="str">
        <f>IF('Invulblad per woning'!B2050=0," ","ja")</f>
        <v xml:space="preserve"> </v>
      </c>
      <c r="AE2050" s="10" t="str">
        <f t="shared" si="378"/>
        <v>nee</v>
      </c>
      <c r="AF2050" s="10">
        <f t="shared" si="379"/>
        <v>60</v>
      </c>
      <c r="AG2050" s="10">
        <f t="shared" si="380"/>
        <v>1944</v>
      </c>
      <c r="AH2050">
        <f t="shared" si="386"/>
        <v>0</v>
      </c>
      <c r="AI2050" s="10" t="str">
        <f t="shared" si="387"/>
        <v>nee 60 1944 0</v>
      </c>
      <c r="AJ2050" s="10" t="e">
        <f>_xlfn.XLOOKUP(AI2050,'Hybride Warmtepomp'!F$3:F$165,'Hybride Warmtepomp'!B$3:B$165)</f>
        <v>#N/A</v>
      </c>
      <c r="AK2050" t="str">
        <f t="shared" si="381"/>
        <v/>
      </c>
      <c r="AL2050" t="str">
        <f t="shared" si="385"/>
        <v>nee</v>
      </c>
      <c r="AM2050" t="str">
        <f t="shared" si="382"/>
        <v>nee</v>
      </c>
      <c r="AN2050" t="b">
        <f t="shared" si="383"/>
        <v>0</v>
      </c>
      <c r="AO2050" t="b">
        <f t="shared" si="384"/>
        <v>0</v>
      </c>
    </row>
    <row r="2051" spans="1:41">
      <c r="A2051" s="33"/>
      <c r="B2051" s="33"/>
      <c r="C2051" s="49"/>
      <c r="D2051" s="49"/>
      <c r="E2051" s="50"/>
      <c r="F2051" s="7"/>
      <c r="G2051" s="50"/>
      <c r="H2051" s="50"/>
      <c r="I2051" s="49"/>
      <c r="J2051" s="54"/>
      <c r="K2051" s="49"/>
      <c r="L2051" s="49"/>
      <c r="M2051" s="41"/>
      <c r="N2051" s="7"/>
      <c r="O2051" s="8" t="str">
        <f t="shared" ref="O2051:O2070" si="388">IF(K2051*L2051/1000=0," ",K2051*L2051/1000)</f>
        <v xml:space="preserve"> </v>
      </c>
      <c r="P2051" s="8" t="str">
        <f t="shared" ref="P2051:P2070" si="389">IF(MIN(M2051:O2051)=0," ",MIN(M2051:O2051))</f>
        <v xml:space="preserve"> </v>
      </c>
      <c r="Q2051" s="7"/>
      <c r="R2051" s="6"/>
      <c r="S2051" s="7"/>
      <c r="T2051" s="7"/>
      <c r="U2051" s="7"/>
      <c r="V2051" s="9"/>
      <c r="W2051" s="9"/>
      <c r="X2051" s="9"/>
      <c r="Y2051" s="9"/>
      <c r="Z2051" s="7"/>
      <c r="AA2051" s="7"/>
      <c r="AB2051" s="7"/>
      <c r="AC2051" s="7"/>
      <c r="AD2051" t="str">
        <f>IF('Invulblad per woning'!B2051=0," ","ja")</f>
        <v xml:space="preserve"> </v>
      </c>
      <c r="AE2051" s="10" t="str">
        <f t="shared" si="378"/>
        <v>nee</v>
      </c>
      <c r="AF2051" s="10">
        <f t="shared" si="379"/>
        <v>60</v>
      </c>
      <c r="AG2051" s="10">
        <f t="shared" si="380"/>
        <v>1944</v>
      </c>
      <c r="AH2051">
        <f t="shared" si="386"/>
        <v>0</v>
      </c>
      <c r="AI2051" s="10" t="str">
        <f t="shared" si="387"/>
        <v>nee 60 1944 0</v>
      </c>
      <c r="AJ2051" s="10" t="e">
        <f>_xlfn.XLOOKUP(AI2051,'Hybride Warmtepomp'!F$3:F$165,'Hybride Warmtepomp'!B$3:B$165)</f>
        <v>#N/A</v>
      </c>
      <c r="AK2051" t="str">
        <f t="shared" si="381"/>
        <v/>
      </c>
      <c r="AL2051" t="str">
        <f t="shared" si="385"/>
        <v>nee</v>
      </c>
      <c r="AM2051" t="str">
        <f t="shared" si="382"/>
        <v>nee</v>
      </c>
      <c r="AN2051" t="b">
        <f t="shared" si="383"/>
        <v>0</v>
      </c>
      <c r="AO2051" t="b">
        <f t="shared" si="384"/>
        <v>0</v>
      </c>
    </row>
    <row r="2052" spans="1:41">
      <c r="A2052" s="33"/>
      <c r="B2052" s="33"/>
      <c r="C2052" s="49"/>
      <c r="D2052" s="49"/>
      <c r="E2052" s="50"/>
      <c r="F2052" s="7"/>
      <c r="G2052" s="50"/>
      <c r="H2052" s="50"/>
      <c r="I2052" s="49"/>
      <c r="J2052" s="54"/>
      <c r="K2052" s="49"/>
      <c r="L2052" s="49"/>
      <c r="M2052" s="41"/>
      <c r="N2052" s="7"/>
      <c r="O2052" s="8" t="str">
        <f t="shared" si="388"/>
        <v xml:space="preserve"> </v>
      </c>
      <c r="P2052" s="8" t="str">
        <f t="shared" si="389"/>
        <v xml:space="preserve"> </v>
      </c>
      <c r="Q2052" s="7"/>
      <c r="R2052" s="6"/>
      <c r="S2052" s="7"/>
      <c r="T2052" s="7"/>
      <c r="U2052" s="7"/>
      <c r="V2052" s="9"/>
      <c r="W2052" s="9"/>
      <c r="X2052" s="9"/>
      <c r="Y2052" s="9"/>
      <c r="Z2052" s="7"/>
      <c r="AA2052" s="7"/>
      <c r="AB2052" s="7"/>
      <c r="AC2052" s="7"/>
      <c r="AD2052" t="str">
        <f>IF('Invulblad per woning'!B2052=0," ","ja")</f>
        <v xml:space="preserve"> </v>
      </c>
      <c r="AE2052" s="10" t="str">
        <f t="shared" ref="AE2052:AE2069" si="390">_xlfn.XLOOKUP(T2052,"hybride","ja","nee")</f>
        <v>nee</v>
      </c>
      <c r="AF2052" s="10">
        <f t="shared" ref="AF2052:AF2069" si="391">IF(R2052&lt;=60,60,IF(R2052&lt;=80,80,IF(R2052&lt;=100,100,IF(R2052&lt;=125,125,IF(R2052&lt;=150,150,IF(R2052&lt;=175,175,200))))))</f>
        <v>60</v>
      </c>
      <c r="AG2052" s="10">
        <f t="shared" ref="AG2052:AG2069" si="392">IF(F2052&lt;1945,1944,IF(F2052&lt;1975,1974,IF(F2052&lt;1995,1994,1995)))</f>
        <v>1944</v>
      </c>
      <c r="AH2052">
        <f t="shared" si="386"/>
        <v>0</v>
      </c>
      <c r="AI2052" s="10" t="str">
        <f t="shared" si="387"/>
        <v>nee 60 1944 0</v>
      </c>
      <c r="AJ2052" s="10" t="e">
        <f>_xlfn.XLOOKUP(AI2052,'Hybride Warmtepomp'!F$3:F$165,'Hybride Warmtepomp'!B$3:B$165)</f>
        <v>#N/A</v>
      </c>
      <c r="AK2052" t="str">
        <f t="shared" ref="AK2052:AK2069" si="393">IFERROR(AJ2052,"")</f>
        <v/>
      </c>
      <c r="AL2052" t="str">
        <f t="shared" si="385"/>
        <v>nee</v>
      </c>
      <c r="AM2052" t="str">
        <f t="shared" ref="AM2052:AM2070" si="394">IF(AB2052="ja","ja","nee")</f>
        <v>nee</v>
      </c>
      <c r="AN2052" t="b">
        <f t="shared" ref="AN2052:AN2070" si="395">AND(K2052&gt;0,NOT(M2052&gt;0))</f>
        <v>0</v>
      </c>
      <c r="AO2052" t="b">
        <f t="shared" ref="AO2052:AO2070" si="396">AND(K2052&gt;0,NOT(L2052&gt;0))</f>
        <v>0</v>
      </c>
    </row>
    <row r="2053" spans="1:41">
      <c r="A2053" s="33"/>
      <c r="B2053" s="33"/>
      <c r="C2053" s="49"/>
      <c r="D2053" s="49"/>
      <c r="E2053" s="50"/>
      <c r="F2053" s="7"/>
      <c r="G2053" s="50"/>
      <c r="H2053" s="50"/>
      <c r="I2053" s="49"/>
      <c r="J2053" s="54"/>
      <c r="K2053" s="49"/>
      <c r="L2053" s="49"/>
      <c r="M2053" s="41"/>
      <c r="N2053" s="7"/>
      <c r="O2053" s="8" t="str">
        <f t="shared" si="388"/>
        <v xml:space="preserve"> </v>
      </c>
      <c r="P2053" s="8" t="str">
        <f t="shared" si="389"/>
        <v xml:space="preserve"> </v>
      </c>
      <c r="Q2053" s="7"/>
      <c r="R2053" s="6"/>
      <c r="S2053" s="7"/>
      <c r="T2053" s="7"/>
      <c r="U2053" s="7"/>
      <c r="V2053" s="9"/>
      <c r="W2053" s="9"/>
      <c r="X2053" s="9"/>
      <c r="Y2053" s="9"/>
      <c r="Z2053" s="7"/>
      <c r="AA2053" s="7"/>
      <c r="AB2053" s="7"/>
      <c r="AC2053" s="7"/>
      <c r="AD2053" t="str">
        <f>IF('Invulblad per woning'!B2053=0," ","ja")</f>
        <v xml:space="preserve"> </v>
      </c>
      <c r="AE2053" s="10" t="str">
        <f t="shared" si="390"/>
        <v>nee</v>
      </c>
      <c r="AF2053" s="10">
        <f t="shared" si="391"/>
        <v>60</v>
      </c>
      <c r="AG2053" s="10">
        <f t="shared" si="392"/>
        <v>1944</v>
      </c>
      <c r="AH2053">
        <f t="shared" si="386"/>
        <v>0</v>
      </c>
      <c r="AI2053" s="10" t="str">
        <f t="shared" si="387"/>
        <v>nee 60 1944 0</v>
      </c>
      <c r="AJ2053" s="10" t="e">
        <f>_xlfn.XLOOKUP(AI2053,'Hybride Warmtepomp'!F$3:F$165,'Hybride Warmtepomp'!B$3:B$165)</f>
        <v>#N/A</v>
      </c>
      <c r="AK2053" t="str">
        <f t="shared" si="393"/>
        <v/>
      </c>
      <c r="AL2053" t="str">
        <f t="shared" ref="AL2053:AL2069" si="397">IF(S2053="warmtepomp","ja","nee")</f>
        <v>nee</v>
      </c>
      <c r="AM2053" t="str">
        <f t="shared" si="394"/>
        <v>nee</v>
      </c>
      <c r="AN2053" t="b">
        <f t="shared" si="395"/>
        <v>0</v>
      </c>
      <c r="AO2053" t="b">
        <f t="shared" si="396"/>
        <v>0</v>
      </c>
    </row>
    <row r="2054" spans="1:41">
      <c r="A2054" s="33"/>
      <c r="B2054" s="33"/>
      <c r="C2054" s="49"/>
      <c r="D2054" s="49"/>
      <c r="E2054" s="50"/>
      <c r="F2054" s="7"/>
      <c r="G2054" s="50"/>
      <c r="H2054" s="50"/>
      <c r="I2054" s="49"/>
      <c r="J2054" s="54"/>
      <c r="K2054" s="49"/>
      <c r="L2054" s="49"/>
      <c r="M2054" s="41"/>
      <c r="N2054" s="7"/>
      <c r="O2054" s="8" t="str">
        <f t="shared" si="388"/>
        <v xml:space="preserve"> </v>
      </c>
      <c r="P2054" s="8" t="str">
        <f t="shared" si="389"/>
        <v xml:space="preserve"> </v>
      </c>
      <c r="Q2054" s="7"/>
      <c r="R2054" s="6"/>
      <c r="S2054" s="7"/>
      <c r="T2054" s="7"/>
      <c r="U2054" s="7"/>
      <c r="V2054" s="9"/>
      <c r="W2054" s="9"/>
      <c r="X2054" s="9"/>
      <c r="Y2054" s="9"/>
      <c r="Z2054" s="7"/>
      <c r="AA2054" s="7"/>
      <c r="AB2054" s="7"/>
      <c r="AC2054" s="7"/>
      <c r="AD2054" t="str">
        <f>IF('Invulblad per woning'!B2054=0," ","ja")</f>
        <v xml:space="preserve"> </v>
      </c>
      <c r="AE2054" s="10" t="str">
        <f t="shared" si="390"/>
        <v>nee</v>
      </c>
      <c r="AF2054" s="10">
        <f t="shared" si="391"/>
        <v>60</v>
      </c>
      <c r="AG2054" s="10">
        <f t="shared" si="392"/>
        <v>1944</v>
      </c>
      <c r="AH2054">
        <f t="shared" si="386"/>
        <v>0</v>
      </c>
      <c r="AI2054" s="10" t="str">
        <f t="shared" si="387"/>
        <v>nee 60 1944 0</v>
      </c>
      <c r="AJ2054" s="10" t="e">
        <f>_xlfn.XLOOKUP(AI2054,'Hybride Warmtepomp'!F$3:F$165,'Hybride Warmtepomp'!B$3:B$165)</f>
        <v>#N/A</v>
      </c>
      <c r="AK2054" t="str">
        <f t="shared" si="393"/>
        <v/>
      </c>
      <c r="AL2054" t="str">
        <f t="shared" si="397"/>
        <v>nee</v>
      </c>
      <c r="AM2054" t="str">
        <f t="shared" si="394"/>
        <v>nee</v>
      </c>
      <c r="AN2054" t="b">
        <f t="shared" si="395"/>
        <v>0</v>
      </c>
      <c r="AO2054" t="b">
        <f t="shared" si="396"/>
        <v>0</v>
      </c>
    </row>
    <row r="2055" spans="1:41">
      <c r="A2055" s="33"/>
      <c r="B2055" s="33"/>
      <c r="C2055" s="49"/>
      <c r="D2055" s="49"/>
      <c r="E2055" s="50"/>
      <c r="F2055" s="7"/>
      <c r="G2055" s="50"/>
      <c r="H2055" s="50"/>
      <c r="I2055" s="49"/>
      <c r="J2055" s="54"/>
      <c r="K2055" s="49"/>
      <c r="L2055" s="49"/>
      <c r="M2055" s="41"/>
      <c r="N2055" s="7"/>
      <c r="O2055" s="8" t="str">
        <f t="shared" si="388"/>
        <v xml:space="preserve"> </v>
      </c>
      <c r="P2055" s="8" t="str">
        <f t="shared" si="389"/>
        <v xml:space="preserve"> </v>
      </c>
      <c r="Q2055" s="7"/>
      <c r="R2055" s="6"/>
      <c r="S2055" s="7"/>
      <c r="T2055" s="7"/>
      <c r="U2055" s="7"/>
      <c r="V2055" s="9"/>
      <c r="W2055" s="9"/>
      <c r="X2055" s="9"/>
      <c r="Y2055" s="9"/>
      <c r="Z2055" s="7"/>
      <c r="AA2055" s="7"/>
      <c r="AB2055" s="7"/>
      <c r="AC2055" s="7"/>
      <c r="AD2055" t="str">
        <f>IF('Invulblad per woning'!B2055=0," ","ja")</f>
        <v xml:space="preserve"> </v>
      </c>
      <c r="AE2055" s="10" t="str">
        <f t="shared" si="390"/>
        <v>nee</v>
      </c>
      <c r="AF2055" s="10">
        <f t="shared" si="391"/>
        <v>60</v>
      </c>
      <c r="AG2055" s="10">
        <f t="shared" si="392"/>
        <v>1944</v>
      </c>
      <c r="AH2055">
        <f t="shared" si="386"/>
        <v>0</v>
      </c>
      <c r="AI2055" s="10" t="str">
        <f t="shared" si="387"/>
        <v>nee 60 1944 0</v>
      </c>
      <c r="AJ2055" s="10" t="e">
        <f>_xlfn.XLOOKUP(AI2055,'Hybride Warmtepomp'!F$3:F$165,'Hybride Warmtepomp'!B$3:B$165)</f>
        <v>#N/A</v>
      </c>
      <c r="AK2055" t="str">
        <f t="shared" si="393"/>
        <v/>
      </c>
      <c r="AL2055" t="str">
        <f t="shared" si="397"/>
        <v>nee</v>
      </c>
      <c r="AM2055" t="str">
        <f t="shared" si="394"/>
        <v>nee</v>
      </c>
      <c r="AN2055" t="b">
        <f t="shared" si="395"/>
        <v>0</v>
      </c>
      <c r="AO2055" t="b">
        <f t="shared" si="396"/>
        <v>0</v>
      </c>
    </row>
    <row r="2056" spans="1:41">
      <c r="A2056" s="33"/>
      <c r="B2056" s="33"/>
      <c r="C2056" s="49"/>
      <c r="D2056" s="49"/>
      <c r="E2056" s="50"/>
      <c r="F2056" s="7"/>
      <c r="G2056" s="50"/>
      <c r="H2056" s="50"/>
      <c r="I2056" s="49"/>
      <c r="J2056" s="54"/>
      <c r="K2056" s="49"/>
      <c r="L2056" s="49"/>
      <c r="M2056" s="41"/>
      <c r="N2056" s="7"/>
      <c r="O2056" s="8" t="str">
        <f t="shared" si="388"/>
        <v xml:space="preserve"> </v>
      </c>
      <c r="P2056" s="8" t="str">
        <f t="shared" si="389"/>
        <v xml:space="preserve"> </v>
      </c>
      <c r="Q2056" s="7"/>
      <c r="R2056" s="6"/>
      <c r="S2056" s="7"/>
      <c r="T2056" s="7"/>
      <c r="U2056" s="7"/>
      <c r="V2056" s="9"/>
      <c r="W2056" s="9"/>
      <c r="X2056" s="9"/>
      <c r="Y2056" s="9"/>
      <c r="Z2056" s="7"/>
      <c r="AA2056" s="7"/>
      <c r="AB2056" s="7"/>
      <c r="AC2056" s="7"/>
      <c r="AD2056" t="str">
        <f>IF('Invulblad per woning'!B2056=0," ","ja")</f>
        <v xml:space="preserve"> </v>
      </c>
      <c r="AE2056" s="10" t="str">
        <f t="shared" si="390"/>
        <v>nee</v>
      </c>
      <c r="AF2056" s="10">
        <f t="shared" si="391"/>
        <v>60</v>
      </c>
      <c r="AG2056" s="10">
        <f t="shared" si="392"/>
        <v>1944</v>
      </c>
      <c r="AH2056">
        <f t="shared" si="386"/>
        <v>0</v>
      </c>
      <c r="AI2056" s="10" t="str">
        <f t="shared" si="387"/>
        <v>nee 60 1944 0</v>
      </c>
      <c r="AJ2056" s="10" t="e">
        <f>_xlfn.XLOOKUP(AI2056,'Hybride Warmtepomp'!F$3:F$165,'Hybride Warmtepomp'!B$3:B$165)</f>
        <v>#N/A</v>
      </c>
      <c r="AK2056" t="str">
        <f t="shared" si="393"/>
        <v/>
      </c>
      <c r="AL2056" t="str">
        <f t="shared" si="397"/>
        <v>nee</v>
      </c>
      <c r="AM2056" t="str">
        <f t="shared" si="394"/>
        <v>nee</v>
      </c>
      <c r="AN2056" t="b">
        <f t="shared" si="395"/>
        <v>0</v>
      </c>
      <c r="AO2056" t="b">
        <f t="shared" si="396"/>
        <v>0</v>
      </c>
    </row>
    <row r="2057" spans="1:41">
      <c r="A2057" s="33"/>
      <c r="B2057" s="33"/>
      <c r="C2057" s="49"/>
      <c r="D2057" s="49"/>
      <c r="E2057" s="50"/>
      <c r="F2057" s="7"/>
      <c r="G2057" s="50"/>
      <c r="H2057" s="50"/>
      <c r="I2057" s="49"/>
      <c r="J2057" s="54"/>
      <c r="K2057" s="49"/>
      <c r="L2057" s="49"/>
      <c r="M2057" s="41"/>
      <c r="N2057" s="7"/>
      <c r="O2057" s="8" t="str">
        <f t="shared" si="388"/>
        <v xml:space="preserve"> </v>
      </c>
      <c r="P2057" s="8" t="str">
        <f t="shared" si="389"/>
        <v xml:space="preserve"> </v>
      </c>
      <c r="Q2057" s="7"/>
      <c r="R2057" s="6"/>
      <c r="S2057" s="7"/>
      <c r="T2057" s="7"/>
      <c r="U2057" s="7"/>
      <c r="V2057" s="9"/>
      <c r="W2057" s="9"/>
      <c r="X2057" s="9"/>
      <c r="Y2057" s="9"/>
      <c r="Z2057" s="7"/>
      <c r="AA2057" s="7"/>
      <c r="AB2057" s="7"/>
      <c r="AC2057" s="7"/>
      <c r="AD2057" t="str">
        <f>IF('Invulblad per woning'!B2057=0," ","ja")</f>
        <v xml:space="preserve"> </v>
      </c>
      <c r="AE2057" s="10" t="str">
        <f t="shared" si="390"/>
        <v>nee</v>
      </c>
      <c r="AF2057" s="10">
        <f t="shared" si="391"/>
        <v>60</v>
      </c>
      <c r="AG2057" s="10">
        <f t="shared" si="392"/>
        <v>1944</v>
      </c>
      <c r="AH2057">
        <f t="shared" si="386"/>
        <v>0</v>
      </c>
      <c r="AI2057" s="10" t="str">
        <f t="shared" si="387"/>
        <v>nee 60 1944 0</v>
      </c>
      <c r="AJ2057" s="10" t="e">
        <f>_xlfn.XLOOKUP(AI2057,'Hybride Warmtepomp'!F$3:F$165,'Hybride Warmtepomp'!B$3:B$165)</f>
        <v>#N/A</v>
      </c>
      <c r="AK2057" t="str">
        <f t="shared" si="393"/>
        <v/>
      </c>
      <c r="AL2057" t="str">
        <f t="shared" si="397"/>
        <v>nee</v>
      </c>
      <c r="AM2057" t="str">
        <f t="shared" si="394"/>
        <v>nee</v>
      </c>
      <c r="AN2057" t="b">
        <f t="shared" si="395"/>
        <v>0</v>
      </c>
      <c r="AO2057" t="b">
        <f t="shared" si="396"/>
        <v>0</v>
      </c>
    </row>
    <row r="2058" spans="1:41">
      <c r="A2058" s="33"/>
      <c r="B2058" s="33"/>
      <c r="C2058" s="49"/>
      <c r="D2058" s="49"/>
      <c r="E2058" s="50"/>
      <c r="F2058" s="7"/>
      <c r="G2058" s="50"/>
      <c r="H2058" s="50"/>
      <c r="I2058" s="49"/>
      <c r="J2058" s="54"/>
      <c r="K2058" s="49"/>
      <c r="L2058" s="49"/>
      <c r="M2058" s="41"/>
      <c r="N2058" s="7"/>
      <c r="O2058" s="8" t="str">
        <f t="shared" si="388"/>
        <v xml:space="preserve"> </v>
      </c>
      <c r="P2058" s="8" t="str">
        <f t="shared" si="389"/>
        <v xml:space="preserve"> </v>
      </c>
      <c r="Q2058" s="7"/>
      <c r="R2058" s="6"/>
      <c r="S2058" s="7"/>
      <c r="T2058" s="7"/>
      <c r="U2058" s="7"/>
      <c r="V2058" s="9"/>
      <c r="W2058" s="9"/>
      <c r="X2058" s="9"/>
      <c r="Y2058" s="9"/>
      <c r="Z2058" s="7"/>
      <c r="AA2058" s="7"/>
      <c r="AB2058" s="7"/>
      <c r="AC2058" s="7"/>
      <c r="AD2058" t="str">
        <f>IF('Invulblad per woning'!B2058=0," ","ja")</f>
        <v xml:space="preserve"> </v>
      </c>
      <c r="AE2058" s="10" t="str">
        <f t="shared" si="390"/>
        <v>nee</v>
      </c>
      <c r="AF2058" s="10">
        <f t="shared" si="391"/>
        <v>60</v>
      </c>
      <c r="AG2058" s="10">
        <f t="shared" si="392"/>
        <v>1944</v>
      </c>
      <c r="AH2058">
        <f t="shared" si="386"/>
        <v>0</v>
      </c>
      <c r="AI2058" s="10" t="str">
        <f t="shared" si="387"/>
        <v>nee 60 1944 0</v>
      </c>
      <c r="AJ2058" s="10" t="e">
        <f>_xlfn.XLOOKUP(AI2058,'Hybride Warmtepomp'!F$3:F$165,'Hybride Warmtepomp'!B$3:B$165)</f>
        <v>#N/A</v>
      </c>
      <c r="AK2058" t="str">
        <f t="shared" si="393"/>
        <v/>
      </c>
      <c r="AL2058" t="str">
        <f t="shared" si="397"/>
        <v>nee</v>
      </c>
      <c r="AM2058" t="str">
        <f t="shared" si="394"/>
        <v>nee</v>
      </c>
      <c r="AN2058" t="b">
        <f t="shared" si="395"/>
        <v>0</v>
      </c>
      <c r="AO2058" t="b">
        <f t="shared" si="396"/>
        <v>0</v>
      </c>
    </row>
    <row r="2059" spans="1:41">
      <c r="A2059" s="33"/>
      <c r="B2059" s="33"/>
      <c r="C2059" s="49"/>
      <c r="D2059" s="49"/>
      <c r="E2059" s="50"/>
      <c r="F2059" s="7"/>
      <c r="G2059" s="50"/>
      <c r="H2059" s="50"/>
      <c r="I2059" s="49"/>
      <c r="J2059" s="54"/>
      <c r="K2059" s="49"/>
      <c r="L2059" s="49"/>
      <c r="M2059" s="41"/>
      <c r="N2059" s="7"/>
      <c r="O2059" s="8" t="str">
        <f t="shared" si="388"/>
        <v xml:space="preserve"> </v>
      </c>
      <c r="P2059" s="8" t="str">
        <f t="shared" si="389"/>
        <v xml:space="preserve"> </v>
      </c>
      <c r="Q2059" s="7"/>
      <c r="R2059" s="6"/>
      <c r="S2059" s="7"/>
      <c r="T2059" s="7"/>
      <c r="U2059" s="7"/>
      <c r="V2059" s="9"/>
      <c r="W2059" s="9"/>
      <c r="X2059" s="9"/>
      <c r="Y2059" s="9"/>
      <c r="Z2059" s="7"/>
      <c r="AA2059" s="7"/>
      <c r="AB2059" s="7"/>
      <c r="AC2059" s="7"/>
      <c r="AD2059" t="str">
        <f>IF('Invulblad per woning'!B2059=0," ","ja")</f>
        <v xml:space="preserve"> </v>
      </c>
      <c r="AE2059" s="10" t="str">
        <f t="shared" si="390"/>
        <v>nee</v>
      </c>
      <c r="AF2059" s="10">
        <f t="shared" si="391"/>
        <v>60</v>
      </c>
      <c r="AG2059" s="10">
        <f t="shared" si="392"/>
        <v>1944</v>
      </c>
      <c r="AH2059">
        <f t="shared" si="386"/>
        <v>0</v>
      </c>
      <c r="AI2059" s="10" t="str">
        <f t="shared" si="387"/>
        <v>nee 60 1944 0</v>
      </c>
      <c r="AJ2059" s="10" t="e">
        <f>_xlfn.XLOOKUP(AI2059,'Hybride Warmtepomp'!F$3:F$165,'Hybride Warmtepomp'!B$3:B$165)</f>
        <v>#N/A</v>
      </c>
      <c r="AK2059" t="str">
        <f t="shared" si="393"/>
        <v/>
      </c>
      <c r="AL2059" t="str">
        <f t="shared" si="397"/>
        <v>nee</v>
      </c>
      <c r="AM2059" t="str">
        <f t="shared" si="394"/>
        <v>nee</v>
      </c>
      <c r="AN2059" t="b">
        <f t="shared" si="395"/>
        <v>0</v>
      </c>
      <c r="AO2059" t="b">
        <f t="shared" si="396"/>
        <v>0</v>
      </c>
    </row>
    <row r="2060" spans="1:41">
      <c r="A2060" s="33"/>
      <c r="B2060" s="33"/>
      <c r="C2060" s="49"/>
      <c r="D2060" s="49"/>
      <c r="E2060" s="50"/>
      <c r="F2060" s="7"/>
      <c r="G2060" s="50"/>
      <c r="H2060" s="50"/>
      <c r="I2060" s="49"/>
      <c r="J2060" s="54"/>
      <c r="K2060" s="49"/>
      <c r="L2060" s="49"/>
      <c r="M2060" s="41"/>
      <c r="N2060" s="7"/>
      <c r="O2060" s="8" t="str">
        <f t="shared" si="388"/>
        <v xml:space="preserve"> </v>
      </c>
      <c r="P2060" s="8" t="str">
        <f t="shared" si="389"/>
        <v xml:space="preserve"> </v>
      </c>
      <c r="Q2060" s="7"/>
      <c r="R2060" s="6"/>
      <c r="S2060" s="7"/>
      <c r="T2060" s="7"/>
      <c r="U2060" s="7"/>
      <c r="V2060" s="9"/>
      <c r="W2060" s="9"/>
      <c r="X2060" s="9"/>
      <c r="Y2060" s="9"/>
      <c r="Z2060" s="7"/>
      <c r="AA2060" s="7"/>
      <c r="AB2060" s="7"/>
      <c r="AC2060" s="7"/>
      <c r="AD2060" t="str">
        <f>IF('Invulblad per woning'!B2060=0," ","ja")</f>
        <v xml:space="preserve"> </v>
      </c>
      <c r="AE2060" s="10" t="str">
        <f t="shared" si="390"/>
        <v>nee</v>
      </c>
      <c r="AF2060" s="10">
        <f t="shared" si="391"/>
        <v>60</v>
      </c>
      <c r="AG2060" s="10">
        <f t="shared" si="392"/>
        <v>1944</v>
      </c>
      <c r="AH2060">
        <f t="shared" si="386"/>
        <v>0</v>
      </c>
      <c r="AI2060" s="10" t="str">
        <f t="shared" si="387"/>
        <v>nee 60 1944 0</v>
      </c>
      <c r="AJ2060" s="10" t="e">
        <f>_xlfn.XLOOKUP(AI2060,'Hybride Warmtepomp'!F$3:F$165,'Hybride Warmtepomp'!B$3:B$165)</f>
        <v>#N/A</v>
      </c>
      <c r="AK2060" t="str">
        <f t="shared" si="393"/>
        <v/>
      </c>
      <c r="AL2060" t="str">
        <f t="shared" si="397"/>
        <v>nee</v>
      </c>
      <c r="AM2060" t="str">
        <f t="shared" si="394"/>
        <v>nee</v>
      </c>
      <c r="AN2060" t="b">
        <f t="shared" si="395"/>
        <v>0</v>
      </c>
      <c r="AO2060" t="b">
        <f t="shared" si="396"/>
        <v>0</v>
      </c>
    </row>
    <row r="2061" spans="1:41">
      <c r="A2061" s="33"/>
      <c r="B2061" s="33"/>
      <c r="C2061" s="49"/>
      <c r="D2061" s="49"/>
      <c r="E2061" s="50"/>
      <c r="F2061" s="7"/>
      <c r="G2061" s="50"/>
      <c r="H2061" s="50"/>
      <c r="I2061" s="49"/>
      <c r="J2061" s="54"/>
      <c r="K2061" s="49"/>
      <c r="L2061" s="49"/>
      <c r="M2061" s="41"/>
      <c r="N2061" s="7"/>
      <c r="O2061" s="8" t="str">
        <f t="shared" si="388"/>
        <v xml:space="preserve"> </v>
      </c>
      <c r="P2061" s="8" t="str">
        <f t="shared" si="389"/>
        <v xml:space="preserve"> </v>
      </c>
      <c r="Q2061" s="7"/>
      <c r="R2061" s="6"/>
      <c r="S2061" s="7"/>
      <c r="T2061" s="7"/>
      <c r="U2061" s="7"/>
      <c r="V2061" s="9"/>
      <c r="W2061" s="9"/>
      <c r="X2061" s="9"/>
      <c r="Y2061" s="9"/>
      <c r="Z2061" s="7"/>
      <c r="AA2061" s="7"/>
      <c r="AB2061" s="7"/>
      <c r="AC2061" s="7"/>
      <c r="AD2061" t="str">
        <f>IF('Invulblad per woning'!B2061=0," ","ja")</f>
        <v xml:space="preserve"> </v>
      </c>
      <c r="AE2061" s="10" t="str">
        <f t="shared" si="390"/>
        <v>nee</v>
      </c>
      <c r="AF2061" s="10">
        <f t="shared" si="391"/>
        <v>60</v>
      </c>
      <c r="AG2061" s="10">
        <f t="shared" si="392"/>
        <v>1944</v>
      </c>
      <c r="AH2061">
        <f t="shared" si="386"/>
        <v>0</v>
      </c>
      <c r="AI2061" s="10" t="str">
        <f t="shared" si="387"/>
        <v>nee 60 1944 0</v>
      </c>
      <c r="AJ2061" s="10" t="e">
        <f>_xlfn.XLOOKUP(AI2061,'Hybride Warmtepomp'!F$3:F$165,'Hybride Warmtepomp'!B$3:B$165)</f>
        <v>#N/A</v>
      </c>
      <c r="AK2061" t="str">
        <f t="shared" si="393"/>
        <v/>
      </c>
      <c r="AL2061" t="str">
        <f t="shared" si="397"/>
        <v>nee</v>
      </c>
      <c r="AM2061" t="str">
        <f t="shared" si="394"/>
        <v>nee</v>
      </c>
      <c r="AN2061" t="b">
        <f t="shared" si="395"/>
        <v>0</v>
      </c>
      <c r="AO2061" t="b">
        <f t="shared" si="396"/>
        <v>0</v>
      </c>
    </row>
    <row r="2062" spans="1:41">
      <c r="A2062" s="33"/>
      <c r="B2062" s="33"/>
      <c r="C2062" s="49"/>
      <c r="D2062" s="49"/>
      <c r="E2062" s="50"/>
      <c r="F2062" s="7"/>
      <c r="G2062" s="50"/>
      <c r="H2062" s="50"/>
      <c r="I2062" s="49"/>
      <c r="J2062" s="54"/>
      <c r="K2062" s="49"/>
      <c r="L2062" s="49"/>
      <c r="M2062" s="41"/>
      <c r="N2062" s="7"/>
      <c r="O2062" s="8" t="str">
        <f t="shared" si="388"/>
        <v xml:space="preserve"> </v>
      </c>
      <c r="P2062" s="8" t="str">
        <f t="shared" si="389"/>
        <v xml:space="preserve"> </v>
      </c>
      <c r="Q2062" s="7"/>
      <c r="R2062" s="6"/>
      <c r="S2062" s="7"/>
      <c r="T2062" s="7"/>
      <c r="U2062" s="7"/>
      <c r="V2062" s="9"/>
      <c r="W2062" s="9"/>
      <c r="X2062" s="9"/>
      <c r="Y2062" s="9"/>
      <c r="Z2062" s="7"/>
      <c r="AA2062" s="7"/>
      <c r="AB2062" s="7"/>
      <c r="AC2062" s="7"/>
      <c r="AD2062" t="str">
        <f>IF('Invulblad per woning'!B2062=0," ","ja")</f>
        <v xml:space="preserve"> </v>
      </c>
      <c r="AE2062" s="10" t="str">
        <f t="shared" si="390"/>
        <v>nee</v>
      </c>
      <c r="AF2062" s="10">
        <f t="shared" si="391"/>
        <v>60</v>
      </c>
      <c r="AG2062" s="10">
        <f t="shared" si="392"/>
        <v>1944</v>
      </c>
      <c r="AH2062">
        <f t="shared" si="386"/>
        <v>0</v>
      </c>
      <c r="AI2062" s="10" t="str">
        <f t="shared" si="387"/>
        <v>nee 60 1944 0</v>
      </c>
      <c r="AJ2062" s="10" t="e">
        <f>_xlfn.XLOOKUP(AI2062,'Hybride Warmtepomp'!F$3:F$165,'Hybride Warmtepomp'!B$3:B$165)</f>
        <v>#N/A</v>
      </c>
      <c r="AK2062" t="str">
        <f t="shared" si="393"/>
        <v/>
      </c>
      <c r="AL2062" t="str">
        <f t="shared" si="397"/>
        <v>nee</v>
      </c>
      <c r="AM2062" t="str">
        <f t="shared" si="394"/>
        <v>nee</v>
      </c>
      <c r="AN2062" t="b">
        <f t="shared" si="395"/>
        <v>0</v>
      </c>
      <c r="AO2062" t="b">
        <f t="shared" si="396"/>
        <v>0</v>
      </c>
    </row>
    <row r="2063" spans="1:41">
      <c r="A2063" s="33"/>
      <c r="B2063" s="33"/>
      <c r="C2063" s="49"/>
      <c r="D2063" s="49"/>
      <c r="E2063" s="50"/>
      <c r="F2063" s="7"/>
      <c r="G2063" s="50"/>
      <c r="H2063" s="50"/>
      <c r="I2063" s="49"/>
      <c r="J2063" s="54"/>
      <c r="K2063" s="49"/>
      <c r="L2063" s="49"/>
      <c r="M2063" s="41"/>
      <c r="N2063" s="7"/>
      <c r="O2063" s="8" t="str">
        <f t="shared" si="388"/>
        <v xml:space="preserve"> </v>
      </c>
      <c r="P2063" s="8" t="str">
        <f t="shared" si="389"/>
        <v xml:space="preserve"> </v>
      </c>
      <c r="Q2063" s="7"/>
      <c r="R2063" s="6"/>
      <c r="S2063" s="7"/>
      <c r="T2063" s="7"/>
      <c r="U2063" s="7"/>
      <c r="V2063" s="9"/>
      <c r="W2063" s="9"/>
      <c r="X2063" s="9"/>
      <c r="Y2063" s="9"/>
      <c r="Z2063" s="7"/>
      <c r="AA2063" s="7"/>
      <c r="AB2063" s="7"/>
      <c r="AC2063" s="7"/>
      <c r="AD2063" t="str">
        <f>IF('Invulblad per woning'!B2063=0," ","ja")</f>
        <v xml:space="preserve"> </v>
      </c>
      <c r="AE2063" s="10" t="str">
        <f t="shared" si="390"/>
        <v>nee</v>
      </c>
      <c r="AF2063" s="10">
        <f t="shared" si="391"/>
        <v>60</v>
      </c>
      <c r="AG2063" s="10">
        <f t="shared" si="392"/>
        <v>1944</v>
      </c>
      <c r="AH2063">
        <f t="shared" si="386"/>
        <v>0</v>
      </c>
      <c r="AI2063" s="10" t="str">
        <f t="shared" si="387"/>
        <v>nee 60 1944 0</v>
      </c>
      <c r="AJ2063" s="10" t="e">
        <f>_xlfn.XLOOKUP(AI2063,'Hybride Warmtepomp'!F$3:F$165,'Hybride Warmtepomp'!B$3:B$165)</f>
        <v>#N/A</v>
      </c>
      <c r="AK2063" t="str">
        <f t="shared" si="393"/>
        <v/>
      </c>
      <c r="AL2063" t="str">
        <f t="shared" si="397"/>
        <v>nee</v>
      </c>
      <c r="AM2063" t="str">
        <f t="shared" si="394"/>
        <v>nee</v>
      </c>
      <c r="AN2063" t="b">
        <f t="shared" si="395"/>
        <v>0</v>
      </c>
      <c r="AO2063" t="b">
        <f t="shared" si="396"/>
        <v>0</v>
      </c>
    </row>
    <row r="2064" spans="1:41">
      <c r="A2064" s="33"/>
      <c r="B2064" s="33"/>
      <c r="C2064" s="49"/>
      <c r="D2064" s="49"/>
      <c r="E2064" s="50"/>
      <c r="F2064" s="7"/>
      <c r="G2064" s="50"/>
      <c r="H2064" s="50"/>
      <c r="I2064" s="49"/>
      <c r="J2064" s="54"/>
      <c r="K2064" s="49"/>
      <c r="L2064" s="49"/>
      <c r="M2064" s="41"/>
      <c r="N2064" s="7"/>
      <c r="O2064" s="8" t="str">
        <f t="shared" si="388"/>
        <v xml:space="preserve"> </v>
      </c>
      <c r="P2064" s="8" t="str">
        <f t="shared" si="389"/>
        <v xml:space="preserve"> </v>
      </c>
      <c r="Q2064" s="7"/>
      <c r="R2064" s="6"/>
      <c r="S2064" s="7"/>
      <c r="T2064" s="7"/>
      <c r="U2064" s="7"/>
      <c r="V2064" s="9"/>
      <c r="W2064" s="9"/>
      <c r="X2064" s="9"/>
      <c r="Y2064" s="9"/>
      <c r="Z2064" s="7"/>
      <c r="AA2064" s="7"/>
      <c r="AB2064" s="7"/>
      <c r="AC2064" s="7"/>
      <c r="AD2064" t="str">
        <f>IF('Invulblad per woning'!B2064=0," ","ja")</f>
        <v xml:space="preserve"> </v>
      </c>
      <c r="AE2064" s="10" t="str">
        <f t="shared" si="390"/>
        <v>nee</v>
      </c>
      <c r="AF2064" s="10">
        <f t="shared" si="391"/>
        <v>60</v>
      </c>
      <c r="AG2064" s="10">
        <f t="shared" si="392"/>
        <v>1944</v>
      </c>
      <c r="AH2064">
        <f t="shared" si="386"/>
        <v>0</v>
      </c>
      <c r="AI2064" s="10" t="str">
        <f t="shared" si="387"/>
        <v>nee 60 1944 0</v>
      </c>
      <c r="AJ2064" s="10" t="e">
        <f>_xlfn.XLOOKUP(AI2064,'Hybride Warmtepomp'!F$3:F$165,'Hybride Warmtepomp'!B$3:B$165)</f>
        <v>#N/A</v>
      </c>
      <c r="AK2064" t="str">
        <f t="shared" si="393"/>
        <v/>
      </c>
      <c r="AL2064" t="str">
        <f t="shared" si="397"/>
        <v>nee</v>
      </c>
      <c r="AM2064" t="str">
        <f t="shared" si="394"/>
        <v>nee</v>
      </c>
      <c r="AN2064" t="b">
        <f t="shared" si="395"/>
        <v>0</v>
      </c>
      <c r="AO2064" t="b">
        <f t="shared" si="396"/>
        <v>0</v>
      </c>
    </row>
    <row r="2065" spans="1:41">
      <c r="A2065" s="33"/>
      <c r="B2065" s="33"/>
      <c r="C2065" s="49"/>
      <c r="D2065" s="49"/>
      <c r="E2065" s="50"/>
      <c r="F2065" s="7"/>
      <c r="G2065" s="50"/>
      <c r="H2065" s="50"/>
      <c r="I2065" s="49"/>
      <c r="J2065" s="54"/>
      <c r="K2065" s="49"/>
      <c r="L2065" s="49"/>
      <c r="M2065" s="41"/>
      <c r="N2065" s="7"/>
      <c r="O2065" s="8" t="str">
        <f t="shared" si="388"/>
        <v xml:space="preserve"> </v>
      </c>
      <c r="P2065" s="8" t="str">
        <f t="shared" si="389"/>
        <v xml:space="preserve"> </v>
      </c>
      <c r="Q2065" s="7"/>
      <c r="R2065" s="6"/>
      <c r="S2065" s="7"/>
      <c r="T2065" s="7"/>
      <c r="U2065" s="7"/>
      <c r="V2065" s="9"/>
      <c r="W2065" s="9"/>
      <c r="X2065" s="9"/>
      <c r="Y2065" s="9"/>
      <c r="Z2065" s="7"/>
      <c r="AA2065" s="7"/>
      <c r="AB2065" s="7"/>
      <c r="AC2065" s="7"/>
      <c r="AD2065" t="str">
        <f>IF('Invulblad per woning'!B2065=0," ","ja")</f>
        <v xml:space="preserve"> </v>
      </c>
      <c r="AE2065" s="10" t="str">
        <f t="shared" si="390"/>
        <v>nee</v>
      </c>
      <c r="AF2065" s="10">
        <f t="shared" si="391"/>
        <v>60</v>
      </c>
      <c r="AG2065" s="10">
        <f t="shared" si="392"/>
        <v>1944</v>
      </c>
      <c r="AH2065">
        <f t="shared" si="386"/>
        <v>0</v>
      </c>
      <c r="AI2065" s="10" t="str">
        <f t="shared" si="387"/>
        <v>nee 60 1944 0</v>
      </c>
      <c r="AJ2065" s="10" t="e">
        <f>_xlfn.XLOOKUP(AI2065,'Hybride Warmtepomp'!F$3:F$165,'Hybride Warmtepomp'!B$3:B$165)</f>
        <v>#N/A</v>
      </c>
      <c r="AK2065" t="str">
        <f t="shared" si="393"/>
        <v/>
      </c>
      <c r="AL2065" t="str">
        <f t="shared" si="397"/>
        <v>nee</v>
      </c>
      <c r="AM2065" t="str">
        <f t="shared" si="394"/>
        <v>nee</v>
      </c>
      <c r="AN2065" t="b">
        <f t="shared" si="395"/>
        <v>0</v>
      </c>
      <c r="AO2065" t="b">
        <f t="shared" si="396"/>
        <v>0</v>
      </c>
    </row>
    <row r="2066" spans="1:41">
      <c r="A2066" s="33"/>
      <c r="B2066" s="33"/>
      <c r="C2066" s="49"/>
      <c r="D2066" s="49"/>
      <c r="E2066" s="50"/>
      <c r="F2066" s="7"/>
      <c r="G2066" s="50"/>
      <c r="H2066" s="50"/>
      <c r="I2066" s="49"/>
      <c r="J2066" s="54"/>
      <c r="K2066" s="49"/>
      <c r="L2066" s="49"/>
      <c r="M2066" s="41"/>
      <c r="N2066" s="7"/>
      <c r="O2066" s="8" t="str">
        <f t="shared" si="388"/>
        <v xml:space="preserve"> </v>
      </c>
      <c r="P2066" s="8" t="str">
        <f t="shared" si="389"/>
        <v xml:space="preserve"> </v>
      </c>
      <c r="Q2066" s="7"/>
      <c r="R2066" s="6"/>
      <c r="S2066" s="7"/>
      <c r="T2066" s="7"/>
      <c r="U2066" s="7"/>
      <c r="V2066" s="9"/>
      <c r="W2066" s="9"/>
      <c r="X2066" s="9"/>
      <c r="Y2066" s="9"/>
      <c r="Z2066" s="7"/>
      <c r="AA2066" s="7"/>
      <c r="AB2066" s="7"/>
      <c r="AC2066" s="7"/>
      <c r="AD2066" t="str">
        <f>IF('Invulblad per woning'!B2066=0," ","ja")</f>
        <v xml:space="preserve"> </v>
      </c>
      <c r="AE2066" s="10" t="str">
        <f t="shared" si="390"/>
        <v>nee</v>
      </c>
      <c r="AF2066" s="10">
        <f t="shared" si="391"/>
        <v>60</v>
      </c>
      <c r="AG2066" s="10">
        <f t="shared" si="392"/>
        <v>1944</v>
      </c>
      <c r="AH2066">
        <f t="shared" si="386"/>
        <v>0</v>
      </c>
      <c r="AI2066" s="10" t="str">
        <f t="shared" si="387"/>
        <v>nee 60 1944 0</v>
      </c>
      <c r="AJ2066" s="10" t="e">
        <f>_xlfn.XLOOKUP(AI2066,'Hybride Warmtepomp'!F$3:F$165,'Hybride Warmtepomp'!B$3:B$165)</f>
        <v>#N/A</v>
      </c>
      <c r="AK2066" t="str">
        <f t="shared" si="393"/>
        <v/>
      </c>
      <c r="AL2066" t="str">
        <f t="shared" si="397"/>
        <v>nee</v>
      </c>
      <c r="AM2066" t="str">
        <f t="shared" si="394"/>
        <v>nee</v>
      </c>
      <c r="AN2066" t="b">
        <f t="shared" si="395"/>
        <v>0</v>
      </c>
      <c r="AO2066" t="b">
        <f t="shared" si="396"/>
        <v>0</v>
      </c>
    </row>
    <row r="2067" spans="1:41">
      <c r="A2067" s="33"/>
      <c r="B2067" s="33"/>
      <c r="C2067" s="49"/>
      <c r="D2067" s="49"/>
      <c r="E2067" s="50"/>
      <c r="F2067" s="7"/>
      <c r="G2067" s="50"/>
      <c r="H2067" s="50"/>
      <c r="I2067" s="49"/>
      <c r="J2067" s="54"/>
      <c r="K2067" s="49"/>
      <c r="L2067" s="49"/>
      <c r="M2067" s="41"/>
      <c r="N2067" s="7"/>
      <c r="O2067" s="8" t="str">
        <f t="shared" si="388"/>
        <v xml:space="preserve"> </v>
      </c>
      <c r="P2067" s="8" t="str">
        <f t="shared" si="389"/>
        <v xml:space="preserve"> </v>
      </c>
      <c r="Q2067" s="7"/>
      <c r="R2067" s="6"/>
      <c r="S2067" s="7"/>
      <c r="T2067" s="7"/>
      <c r="U2067" s="7"/>
      <c r="V2067" s="9"/>
      <c r="W2067" s="9"/>
      <c r="X2067" s="9"/>
      <c r="Y2067" s="9"/>
      <c r="Z2067" s="7"/>
      <c r="AA2067" s="7"/>
      <c r="AB2067" s="7"/>
      <c r="AC2067" s="7"/>
      <c r="AD2067" t="str">
        <f>IF('Invulblad per woning'!B2067=0," ","ja")</f>
        <v xml:space="preserve"> </v>
      </c>
      <c r="AE2067" s="10" t="str">
        <f t="shared" si="390"/>
        <v>nee</v>
      </c>
      <c r="AF2067" s="10">
        <f t="shared" si="391"/>
        <v>60</v>
      </c>
      <c r="AG2067" s="10">
        <f t="shared" si="392"/>
        <v>1944</v>
      </c>
      <c r="AH2067">
        <f t="shared" si="386"/>
        <v>0</v>
      </c>
      <c r="AI2067" s="10" t="str">
        <f t="shared" si="387"/>
        <v>nee 60 1944 0</v>
      </c>
      <c r="AJ2067" s="10" t="e">
        <f>_xlfn.XLOOKUP(AI2067,'Hybride Warmtepomp'!F$3:F$165,'Hybride Warmtepomp'!B$3:B$165)</f>
        <v>#N/A</v>
      </c>
      <c r="AK2067" t="str">
        <f t="shared" si="393"/>
        <v/>
      </c>
      <c r="AL2067" t="str">
        <f t="shared" si="397"/>
        <v>nee</v>
      </c>
      <c r="AM2067" t="str">
        <f t="shared" si="394"/>
        <v>nee</v>
      </c>
      <c r="AN2067" t="b">
        <f t="shared" si="395"/>
        <v>0</v>
      </c>
      <c r="AO2067" t="b">
        <f t="shared" si="396"/>
        <v>0</v>
      </c>
    </row>
    <row r="2068" spans="1:41">
      <c r="A2068" s="33"/>
      <c r="B2068" s="33"/>
      <c r="C2068" s="49"/>
      <c r="D2068" s="49"/>
      <c r="E2068" s="50"/>
      <c r="F2068" s="7"/>
      <c r="G2068" s="50"/>
      <c r="H2068" s="50"/>
      <c r="I2068" s="49"/>
      <c r="J2068" s="54"/>
      <c r="K2068" s="49"/>
      <c r="L2068" s="49"/>
      <c r="M2068" s="41"/>
      <c r="N2068" s="7"/>
      <c r="O2068" s="8" t="str">
        <f t="shared" si="388"/>
        <v xml:space="preserve"> </v>
      </c>
      <c r="P2068" s="8" t="str">
        <f t="shared" si="389"/>
        <v xml:space="preserve"> </v>
      </c>
      <c r="Q2068" s="7"/>
      <c r="R2068" s="6"/>
      <c r="S2068" s="7"/>
      <c r="T2068" s="7"/>
      <c r="U2068" s="7"/>
      <c r="V2068" s="9"/>
      <c r="W2068" s="9"/>
      <c r="X2068" s="9"/>
      <c r="Y2068" s="9"/>
      <c r="Z2068" s="7"/>
      <c r="AA2068" s="7"/>
      <c r="AB2068" s="7"/>
      <c r="AC2068" s="7"/>
      <c r="AD2068" t="str">
        <f>IF('Invulblad per woning'!B2068=0," ","ja")</f>
        <v xml:space="preserve"> </v>
      </c>
      <c r="AE2068" s="10" t="str">
        <f t="shared" si="390"/>
        <v>nee</v>
      </c>
      <c r="AF2068" s="10">
        <f t="shared" si="391"/>
        <v>60</v>
      </c>
      <c r="AG2068" s="10">
        <f t="shared" si="392"/>
        <v>1944</v>
      </c>
      <c r="AH2068">
        <f t="shared" si="386"/>
        <v>0</v>
      </c>
      <c r="AI2068" s="10" t="str">
        <f t="shared" si="387"/>
        <v>nee 60 1944 0</v>
      </c>
      <c r="AJ2068" s="10" t="e">
        <f>_xlfn.XLOOKUP(AI2068,'Hybride Warmtepomp'!F$3:F$165,'Hybride Warmtepomp'!B$3:B$165)</f>
        <v>#N/A</v>
      </c>
      <c r="AK2068" t="str">
        <f t="shared" si="393"/>
        <v/>
      </c>
      <c r="AL2068" t="str">
        <f t="shared" si="397"/>
        <v>nee</v>
      </c>
      <c r="AM2068" t="str">
        <f t="shared" si="394"/>
        <v>nee</v>
      </c>
      <c r="AN2068" t="b">
        <f t="shared" si="395"/>
        <v>0</v>
      </c>
      <c r="AO2068" t="b">
        <f t="shared" si="396"/>
        <v>0</v>
      </c>
    </row>
    <row r="2069" spans="1:41">
      <c r="A2069" s="33"/>
      <c r="B2069" s="33"/>
      <c r="C2069" s="49"/>
      <c r="D2069" s="49"/>
      <c r="E2069" s="50"/>
      <c r="F2069" s="7"/>
      <c r="G2069" s="50"/>
      <c r="H2069" s="50"/>
      <c r="I2069" s="49"/>
      <c r="J2069" s="54"/>
      <c r="K2069" s="49"/>
      <c r="L2069" s="49"/>
      <c r="M2069" s="41"/>
      <c r="N2069" s="7"/>
      <c r="O2069" s="8" t="str">
        <f t="shared" si="388"/>
        <v xml:space="preserve"> </v>
      </c>
      <c r="P2069" s="8" t="str">
        <f t="shared" si="389"/>
        <v xml:space="preserve"> </v>
      </c>
      <c r="Q2069" s="7"/>
      <c r="R2069" s="6"/>
      <c r="S2069" s="7"/>
      <c r="T2069" s="7"/>
      <c r="U2069" s="7"/>
      <c r="V2069" s="9"/>
      <c r="W2069" s="9"/>
      <c r="X2069" s="9"/>
      <c r="Y2069" s="9"/>
      <c r="Z2069" s="7"/>
      <c r="AA2069" s="7"/>
      <c r="AB2069" s="7"/>
      <c r="AC2069" s="7"/>
      <c r="AD2069" t="str">
        <f>IF('Invulblad per woning'!B2069=0," ","ja")</f>
        <v xml:space="preserve"> </v>
      </c>
      <c r="AE2069" s="10" t="str">
        <f t="shared" si="390"/>
        <v>nee</v>
      </c>
      <c r="AF2069" s="10">
        <f t="shared" si="391"/>
        <v>60</v>
      </c>
      <c r="AG2069" s="10">
        <f t="shared" si="392"/>
        <v>1944</v>
      </c>
      <c r="AH2069">
        <f t="shared" si="386"/>
        <v>0</v>
      </c>
      <c r="AI2069" s="10" t="str">
        <f t="shared" si="387"/>
        <v>nee 60 1944 0</v>
      </c>
      <c r="AJ2069" s="10" t="e">
        <f>_xlfn.XLOOKUP(AI2069,'Hybride Warmtepomp'!F$3:F$165,'Hybride Warmtepomp'!B$3:B$165)</f>
        <v>#N/A</v>
      </c>
      <c r="AK2069" t="str">
        <f t="shared" si="393"/>
        <v/>
      </c>
      <c r="AL2069" t="str">
        <f t="shared" si="397"/>
        <v>nee</v>
      </c>
      <c r="AM2069" t="str">
        <f t="shared" si="394"/>
        <v>nee</v>
      </c>
      <c r="AN2069" t="b">
        <f t="shared" si="395"/>
        <v>0</v>
      </c>
      <c r="AO2069" t="b">
        <f t="shared" si="396"/>
        <v>0</v>
      </c>
    </row>
    <row r="2070" spans="1:41">
      <c r="A2070" s="33"/>
      <c r="B2070" s="33"/>
      <c r="C2070" s="49"/>
      <c r="D2070" s="49"/>
      <c r="E2070" s="50"/>
      <c r="F2070" s="55"/>
      <c r="G2070" s="50"/>
      <c r="H2070" s="50"/>
      <c r="I2070" s="49"/>
      <c r="J2070" s="54"/>
      <c r="K2070" s="49"/>
      <c r="L2070" s="49"/>
      <c r="N2070" s="10"/>
      <c r="O2070" s="8" t="str">
        <f t="shared" si="388"/>
        <v xml:space="preserve"> </v>
      </c>
      <c r="P2070" s="8" t="str">
        <f t="shared" si="389"/>
        <v xml:space="preserve"> </v>
      </c>
      <c r="Q2070" s="7"/>
      <c r="R2070" s="6"/>
      <c r="S2070" s="7"/>
      <c r="T2070" s="7"/>
      <c r="U2070" s="7"/>
      <c r="V2070" s="9"/>
      <c r="W2070" s="9"/>
      <c r="X2070" s="9"/>
      <c r="Y2070" s="9"/>
      <c r="Z2070" s="7"/>
      <c r="AA2070" s="7"/>
      <c r="AB2070" s="7"/>
      <c r="AC2070" s="7"/>
      <c r="AD2070" t="str">
        <f>IF('Invulblad per woning'!B2070=0," ","ja")</f>
        <v xml:space="preserve"> </v>
      </c>
      <c r="AM2070" t="str">
        <f t="shared" si="394"/>
        <v>nee</v>
      </c>
      <c r="AN2070" t="b">
        <f t="shared" si="395"/>
        <v>0</v>
      </c>
      <c r="AO2070" t="b">
        <f t="shared" si="396"/>
        <v>0</v>
      </c>
    </row>
    <row r="2071" spans="1:41">
      <c r="A2071" s="33"/>
      <c r="B2071" s="33"/>
      <c r="C2071" s="7"/>
      <c r="D2071" s="7"/>
      <c r="E2071" s="33"/>
      <c r="F2071" s="56"/>
      <c r="G2071" s="6"/>
      <c r="H2071" s="6"/>
      <c r="I2071" s="7"/>
      <c r="J2071" s="52"/>
      <c r="K2071" s="34"/>
      <c r="L2071" s="7"/>
      <c r="N2071" s="10"/>
      <c r="Q2071" s="7"/>
      <c r="R2071" s="6"/>
      <c r="S2071" s="6"/>
      <c r="T2071" s="6"/>
      <c r="U2071" s="6"/>
      <c r="V2071" s="6"/>
      <c r="W2071" s="6"/>
      <c r="X2071" s="6"/>
      <c r="Y2071" s="6"/>
      <c r="Z2071" s="6"/>
      <c r="AA2071" s="6"/>
      <c r="AB2071" s="6"/>
      <c r="AC2071" s="6"/>
    </row>
  </sheetData>
  <sheetProtection algorithmName="SHA-512" hashValue="4NihP65UBKs/6fbyOsednVhvXACDBE8ga+Ct7tCR5/XOa0TqH8rXo7fH7fkn7FaeH2oGP9Di8p6+mgIXY+yNxg==" saltValue="iLYY/I18cajsSZb7WH0C0w==" spinCount="100000" sheet="1" objects="1" scenarios="1"/>
  <protectedRanges>
    <protectedRange sqref="A4:AC1000" name="Bereik1"/>
  </protectedRanges>
  <mergeCells count="4">
    <mergeCell ref="K2:P2"/>
    <mergeCell ref="Q2:R2"/>
    <mergeCell ref="T2:U2"/>
    <mergeCell ref="A1:F1"/>
  </mergeCells>
  <conditionalFormatting sqref="L4:L2070">
    <cfRule type="cellIs" dxfId="22" priority="20" operator="greaterThan">
      <formula>500</formula>
    </cfRule>
  </conditionalFormatting>
  <conditionalFormatting sqref="L4:L2071">
    <cfRule type="expression" dxfId="21" priority="1">
      <formula>$AO4</formula>
    </cfRule>
  </conditionalFormatting>
  <conditionalFormatting sqref="M4:M2071">
    <cfRule type="expression" dxfId="20" priority="2">
      <formula>N4="cvz"</formula>
    </cfRule>
    <cfRule type="expression" dxfId="19" priority="17">
      <formula>$AN4</formula>
    </cfRule>
  </conditionalFormatting>
  <conditionalFormatting sqref="N4:N2070">
    <cfRule type="expression" dxfId="18" priority="34">
      <formula>$N4="CVZ"</formula>
    </cfRule>
  </conditionalFormatting>
  <conditionalFormatting sqref="N4:N2071">
    <cfRule type="containsText" dxfId="17" priority="19" operator="containsText" text="cvz">
      <formula>NOT(ISERROR(SEARCH("cvz",N4)))</formula>
    </cfRule>
  </conditionalFormatting>
  <conditionalFormatting sqref="R4:R2070">
    <cfRule type="cellIs" dxfId="16" priority="8" operator="between">
      <formula>0.01</formula>
      <formula>39.99</formula>
    </cfRule>
    <cfRule type="cellIs" dxfId="15" priority="9" operator="greaterThan">
      <formula>200</formula>
    </cfRule>
  </conditionalFormatting>
  <conditionalFormatting sqref="T4:T2069">
    <cfRule type="expression" dxfId="14" priority="13">
      <formula>AL4="nee"</formula>
    </cfRule>
  </conditionalFormatting>
  <conditionalFormatting sqref="AC4:AC2069">
    <cfRule type="expression" dxfId="13" priority="3">
      <formula>AM4="nee"</formula>
    </cfRule>
  </conditionalFormatting>
  <conditionalFormatting sqref="AH1:AH1048576">
    <cfRule type="cellIs" dxfId="12" priority="16" operator="equal">
      <formula>0</formula>
    </cfRule>
  </conditionalFormatting>
  <dataValidations count="1">
    <dataValidation type="date" allowBlank="1" showErrorMessage="1" errorTitle="Geen geldige waarde" error="Geen geldige waarde ingevuld. Vul hier de verwachte opleverdatum in volgens het format maand-jaar." sqref="J4:J1048576" xr:uid="{DCB6DA80-C760-4961-9FB0-E6B817222698}">
      <formula1>44896</formula1>
      <formula2>54789</formula2>
    </dataValidation>
  </dataValidations>
  <pageMargins left="0.70866141732283472" right="0.70866141732283472" top="0.74803149606299213" bottom="0.74803149606299213" header="0.31496062992125984" footer="0.31496062992125984"/>
  <pageSetup paperSize="9" orientation="landscape" r:id="rId1"/>
  <ignoredErrors>
    <ignoredError sqref="AD4 AE4 AD5:AD2070 AE5:AE2069" unlockedFormula="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3000000}">
          <x14:formula1>
            <xm:f>Lijsten!$F$2:$F$4</xm:f>
          </x14:formula1>
          <xm:sqref>T2070</xm:sqref>
        </x14:dataValidation>
        <x14:dataValidation type="list" allowBlank="1" showInputMessage="1" showErrorMessage="1" xr:uid="{00000000-0002-0000-0000-000006000000}">
          <x14:formula1>
            <xm:f>Lijsten!$M$2:$M$4</xm:f>
          </x14:formula1>
          <xm:sqref>AC4:AC2070</xm:sqref>
        </x14:dataValidation>
        <x14:dataValidation type="list" allowBlank="1" showInputMessage="1" showErrorMessage="1" xr:uid="{00000000-0002-0000-0000-000000000000}">
          <x14:formula1>
            <xm:f>Lijsten!$B$2:$B$7</xm:f>
          </x14:formula1>
          <xm:sqref>Q4:Q2070</xm:sqref>
        </x14:dataValidation>
        <x14:dataValidation type="list" allowBlank="1" showInputMessage="1" showErrorMessage="1" xr:uid="{00000000-0002-0000-0000-000004000000}">
          <x14:formula1>
            <xm:f>Lijsten!$K$2:$K$3</xm:f>
          </x14:formula1>
          <xm:sqref>N4:N2071 U4:U2070</xm:sqref>
        </x14:dataValidation>
        <x14:dataValidation type="list" allowBlank="1" showInputMessage="1" showErrorMessage="1" xr:uid="{00000000-0002-0000-0000-000005000000}">
          <x14:formula1>
            <xm:f>Lijsten!$D$2:$D$3</xm:f>
          </x14:formula1>
          <xm:sqref>Z4:AB2070</xm:sqref>
        </x14:dataValidation>
        <x14:dataValidation type="list" allowBlank="1" showInputMessage="1" showErrorMessage="1" xr:uid="{BD039D3C-EC97-4C85-8940-BB9533AF592A}">
          <x14:formula1>
            <xm:f>Lijsten!$F$1:$F$4</xm:f>
          </x14:formula1>
          <xm:sqref>T4:T2069</xm:sqref>
        </x14:dataValidation>
        <x14:dataValidation type="list" allowBlank="1" showInputMessage="1" showErrorMessage="1" xr:uid="{5C3F67F7-E664-4279-AF81-AF6B338B0D0A}">
          <x14:formula1>
            <xm:f>Lijsten!$F$6:$F$12</xm:f>
          </x14:formula1>
          <xm:sqref>F4:F1048576</xm:sqref>
        </x14:dataValidation>
        <x14:dataValidation type="list" allowBlank="1" showInputMessage="1" showErrorMessage="1" xr:uid="{00000000-0002-0000-0000-000002000000}">
          <x14:formula1>
            <xm:f>Lijsten!$I$2:$I$4</xm:f>
          </x14:formula1>
          <xm:sqref>S4:S2070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93C52-332D-44F0-9556-2F9DF2A9633E}">
  <dimension ref="A1:U2496"/>
  <sheetViews>
    <sheetView tabSelected="1" zoomScaleNormal="100" workbookViewId="0">
      <pane ySplit="6" topLeftCell="A7" activePane="bottomLeft" state="frozen"/>
      <selection pane="bottomLeft" activeCell="B9" sqref="B9"/>
      <selection activeCell="P2070" sqref="P2070"/>
    </sheetView>
  </sheetViews>
  <sheetFormatPr defaultRowHeight="14.45"/>
  <cols>
    <col min="1" max="1" width="25.5703125" customWidth="1"/>
    <col min="2" max="2" width="30.5703125" customWidth="1"/>
    <col min="3" max="3" width="15.5703125" customWidth="1"/>
    <col min="4" max="6" width="17.42578125" customWidth="1"/>
    <col min="7" max="7" width="30.5703125" customWidth="1"/>
    <col min="8" max="8" width="30.5703125" style="69" customWidth="1"/>
    <col min="9" max="10" width="27" style="7" customWidth="1"/>
    <col min="11" max="11" width="23.5703125" style="7" customWidth="1"/>
    <col min="12" max="12" width="30.5703125" style="80" customWidth="1"/>
    <col min="13" max="14" width="23.5703125" style="7" customWidth="1"/>
    <col min="15" max="15" width="28.5703125" style="7" bestFit="1" customWidth="1"/>
    <col min="16" max="16" width="25.5703125" style="80" customWidth="1"/>
    <col min="17" max="19" width="21.5703125" style="6" customWidth="1"/>
    <col min="20" max="20" width="18.5703125" style="6" customWidth="1"/>
    <col min="21" max="21" width="54.42578125" style="84" customWidth="1"/>
  </cols>
  <sheetData>
    <row r="1" spans="1:21">
      <c r="I1"/>
      <c r="J1" s="130" t="s">
        <v>111</v>
      </c>
      <c r="K1" s="131"/>
      <c r="L1" s="70">
        <f>COUNTIF(I7:I1999, "Ja")</f>
        <v>0</v>
      </c>
      <c r="M1" s="10"/>
      <c r="N1" s="10"/>
      <c r="O1" s="10"/>
      <c r="P1" s="71"/>
      <c r="Q1"/>
      <c r="R1"/>
      <c r="S1"/>
      <c r="T1"/>
      <c r="U1" s="10"/>
    </row>
    <row r="2" spans="1:21">
      <c r="I2"/>
      <c r="J2" s="130" t="s">
        <v>112</v>
      </c>
      <c r="K2" s="131"/>
      <c r="L2" s="70">
        <f>COUNTIF(I7:I1999, "Nee")</f>
        <v>0</v>
      </c>
      <c r="M2" s="10"/>
      <c r="N2" s="10"/>
      <c r="O2" s="10"/>
      <c r="P2" s="71"/>
      <c r="Q2"/>
      <c r="R2"/>
      <c r="S2"/>
      <c r="T2"/>
      <c r="U2" s="10"/>
    </row>
    <row r="3" spans="1:21">
      <c r="I3"/>
      <c r="J3" s="132" t="s">
        <v>113</v>
      </c>
      <c r="K3" s="117"/>
      <c r="L3" s="70">
        <f>COUNTIF(I7:I1999, "Niet gevonden")</f>
        <v>0</v>
      </c>
      <c r="M3" s="10"/>
      <c r="N3" s="10"/>
      <c r="O3" s="10"/>
      <c r="P3" s="71"/>
      <c r="Q3"/>
      <c r="R3"/>
      <c r="S3"/>
      <c r="T3"/>
      <c r="U3" s="10"/>
    </row>
    <row r="4" spans="1:21">
      <c r="I4"/>
      <c r="J4" s="121" t="s">
        <v>114</v>
      </c>
      <c r="K4" s="133"/>
      <c r="L4" s="72">
        <f>SUM(L1:L3)</f>
        <v>0</v>
      </c>
      <c r="M4" s="10"/>
      <c r="N4" s="10"/>
      <c r="O4" s="10"/>
      <c r="P4" s="71"/>
      <c r="Q4"/>
      <c r="R4"/>
      <c r="S4"/>
      <c r="T4"/>
      <c r="U4" s="10"/>
    </row>
    <row r="5" spans="1:21">
      <c r="A5" s="124" t="s">
        <v>26</v>
      </c>
      <c r="B5" s="125"/>
      <c r="C5" s="125"/>
      <c r="D5" s="125"/>
      <c r="E5" s="125"/>
      <c r="F5" s="68"/>
      <c r="G5" s="68"/>
      <c r="H5" s="73"/>
      <c r="I5" s="90" t="s">
        <v>115</v>
      </c>
      <c r="J5" s="91"/>
      <c r="K5" s="91"/>
      <c r="L5" s="92"/>
      <c r="M5" s="125" t="s">
        <v>116</v>
      </c>
      <c r="N5" s="125"/>
      <c r="O5" s="125"/>
      <c r="P5" s="126"/>
      <c r="Q5" s="67"/>
      <c r="R5" s="74"/>
      <c r="S5" s="127" t="s">
        <v>117</v>
      </c>
      <c r="T5" s="128"/>
      <c r="U5" s="129"/>
    </row>
    <row r="6" spans="1:21" s="36" customFormat="1">
      <c r="A6" s="101" t="s">
        <v>40</v>
      </c>
      <c r="B6" s="101" t="s">
        <v>41</v>
      </c>
      <c r="C6" s="101" t="s">
        <v>42</v>
      </c>
      <c r="D6" s="101" t="s">
        <v>43</v>
      </c>
      <c r="E6" s="42" t="s">
        <v>44</v>
      </c>
      <c r="F6" s="101" t="s">
        <v>45</v>
      </c>
      <c r="G6" s="31" t="s">
        <v>46</v>
      </c>
      <c r="H6" s="86" t="s">
        <v>46</v>
      </c>
      <c r="I6" s="67" t="s">
        <v>118</v>
      </c>
      <c r="J6" s="37" t="s">
        <v>119</v>
      </c>
      <c r="K6" s="37" t="s">
        <v>120</v>
      </c>
      <c r="L6" s="76" t="s">
        <v>121</v>
      </c>
      <c r="M6" s="67" t="s">
        <v>122</v>
      </c>
      <c r="N6" s="37" t="s">
        <v>123</v>
      </c>
      <c r="O6" s="37" t="s">
        <v>124</v>
      </c>
      <c r="P6" s="76" t="s">
        <v>125</v>
      </c>
      <c r="Q6" s="67" t="s">
        <v>126</v>
      </c>
      <c r="R6" s="37" t="s">
        <v>127</v>
      </c>
      <c r="S6" s="77" t="s">
        <v>128</v>
      </c>
      <c r="T6" s="75" t="s">
        <v>129</v>
      </c>
      <c r="U6" s="75" t="s">
        <v>130</v>
      </c>
    </row>
    <row r="7" spans="1:21">
      <c r="A7" t="str">
        <f>IF('Invulblad per woning'!A4=0," ",'Invulblad per woning'!A4)</f>
        <v xml:space="preserve"> </v>
      </c>
      <c r="B7" t="str">
        <f>IF('Invulblad per woning'!B4=0," ",'Invulblad per woning'!B4)</f>
        <v xml:space="preserve"> </v>
      </c>
      <c r="C7" t="str">
        <f>IF('Invulblad per woning'!C4=0," ",'Invulblad per woning'!C4)</f>
        <v xml:space="preserve"> </v>
      </c>
      <c r="D7" t="str">
        <f>IF('Invulblad per woning'!D4=0," ",'Invulblad per woning'!D4)</f>
        <v xml:space="preserve"> </v>
      </c>
      <c r="E7" t="str">
        <f>IF('Invulblad per woning'!E4=0," ",'Invulblad per woning'!E4)</f>
        <v xml:space="preserve"> </v>
      </c>
      <c r="F7" t="str">
        <f>IF('Invulblad per woning'!F4=0," ",'Invulblad per woning'!F4)</f>
        <v xml:space="preserve"> </v>
      </c>
      <c r="G7" t="str">
        <f>IF('Invulblad per woning'!G4=0," ",'Invulblad per woning'!G4)</f>
        <v xml:space="preserve"> </v>
      </c>
      <c r="H7" s="87" t="str">
        <f>IF('Invulblad per woning'!H4=0," ",'Invulblad per woning'!H4)</f>
        <v xml:space="preserve"> </v>
      </c>
      <c r="I7" s="78"/>
      <c r="J7" s="79"/>
      <c r="M7" s="81"/>
      <c r="N7" s="81"/>
      <c r="O7" s="81"/>
      <c r="P7" s="82"/>
      <c r="R7" s="81"/>
      <c r="U7" s="7"/>
    </row>
    <row r="8" spans="1:21">
      <c r="A8" t="str">
        <f>IF('Invulblad per woning'!A5=0," ",'Invulblad per woning'!A5)</f>
        <v xml:space="preserve"> </v>
      </c>
      <c r="B8" t="str">
        <f>IF('Invulblad per woning'!B5=0," ",'Invulblad per woning'!B5)</f>
        <v xml:space="preserve"> </v>
      </c>
      <c r="C8" t="str">
        <f>IF('Invulblad per woning'!C5=0," ",'Invulblad per woning'!C5)</f>
        <v xml:space="preserve"> </v>
      </c>
      <c r="D8" t="str">
        <f>IF('Invulblad per woning'!D5=0," ",'Invulblad per woning'!D5)</f>
        <v xml:space="preserve"> </v>
      </c>
      <c r="E8" t="str">
        <f>IF('Invulblad per woning'!E5=0," ",'Invulblad per woning'!E5)</f>
        <v xml:space="preserve"> </v>
      </c>
      <c r="F8" t="str">
        <f>IF('Invulblad per woning'!F5=0," ",'Invulblad per woning'!F5)</f>
        <v xml:space="preserve"> </v>
      </c>
      <c r="G8" t="str">
        <f>IF('Invulblad per woning'!G5=0," ",'Invulblad per woning'!G5)</f>
        <v xml:space="preserve"> </v>
      </c>
      <c r="H8" s="87" t="str">
        <f>IF('Invulblad per woning'!H5=0," ",'Invulblad per woning'!H5)</f>
        <v xml:space="preserve"> </v>
      </c>
      <c r="I8" s="78"/>
      <c r="J8" s="79"/>
      <c r="M8" s="81"/>
      <c r="N8" s="81"/>
      <c r="O8" s="81"/>
      <c r="P8" s="82"/>
      <c r="R8" s="81"/>
      <c r="U8" s="7"/>
    </row>
    <row r="9" spans="1:21">
      <c r="A9" t="str">
        <f>IF('Invulblad per woning'!A6=0," ",'Invulblad per woning'!A6)</f>
        <v xml:space="preserve"> </v>
      </c>
      <c r="B9" t="str">
        <f>IF('Invulblad per woning'!B6=0," ",'Invulblad per woning'!B6)</f>
        <v xml:space="preserve"> </v>
      </c>
      <c r="C9" t="str">
        <f>IF('Invulblad per woning'!C6=0," ",'Invulblad per woning'!C6)</f>
        <v xml:space="preserve"> </v>
      </c>
      <c r="D9" t="str">
        <f>IF('Invulblad per woning'!D6=0," ",'Invulblad per woning'!D6)</f>
        <v xml:space="preserve"> </v>
      </c>
      <c r="E9" t="str">
        <f>IF('Invulblad per woning'!E6=0," ",'Invulblad per woning'!E6)</f>
        <v xml:space="preserve"> </v>
      </c>
      <c r="F9" t="str">
        <f>IF('Invulblad per woning'!F6=0," ",'Invulblad per woning'!F6)</f>
        <v xml:space="preserve"> </v>
      </c>
      <c r="G9" t="str">
        <f>IF('Invulblad per woning'!G6=0," ",'Invulblad per woning'!G6)</f>
        <v xml:space="preserve"> </v>
      </c>
      <c r="H9" s="87" t="str">
        <f>IF('Invulblad per woning'!H6=0," ",'Invulblad per woning'!H6)</f>
        <v xml:space="preserve"> </v>
      </c>
      <c r="I9" s="78"/>
      <c r="J9" s="79"/>
      <c r="M9" s="81"/>
      <c r="N9" s="81"/>
      <c r="O9" s="81"/>
      <c r="P9" s="82"/>
      <c r="R9" s="81"/>
      <c r="U9" s="7"/>
    </row>
    <row r="10" spans="1:21">
      <c r="A10" t="str">
        <f>IF('Invulblad per woning'!A7=0," ",'Invulblad per woning'!A7)</f>
        <v xml:space="preserve"> </v>
      </c>
      <c r="B10" t="str">
        <f>IF('Invulblad per woning'!B7=0," ",'Invulblad per woning'!B7)</f>
        <v xml:space="preserve"> </v>
      </c>
      <c r="C10" t="str">
        <f>IF('Invulblad per woning'!C7=0," ",'Invulblad per woning'!C7)</f>
        <v xml:space="preserve"> </v>
      </c>
      <c r="D10" t="str">
        <f>IF('Invulblad per woning'!D7=0," ",'Invulblad per woning'!D7)</f>
        <v xml:space="preserve"> </v>
      </c>
      <c r="E10" t="str">
        <f>IF('Invulblad per woning'!E7=0," ",'Invulblad per woning'!E7)</f>
        <v xml:space="preserve"> </v>
      </c>
      <c r="F10" t="str">
        <f>IF('Invulblad per woning'!F7=0," ",'Invulblad per woning'!F7)</f>
        <v xml:space="preserve"> </v>
      </c>
      <c r="G10" t="str">
        <f>IF('Invulblad per woning'!G7=0," ",'Invulblad per woning'!G7)</f>
        <v xml:space="preserve"> </v>
      </c>
      <c r="H10" s="87" t="str">
        <f>IF('Invulblad per woning'!H7=0," ",'Invulblad per woning'!H7)</f>
        <v xml:space="preserve"> </v>
      </c>
      <c r="I10" s="78"/>
      <c r="J10" s="79"/>
      <c r="M10" s="81"/>
      <c r="N10" s="81"/>
      <c r="O10" s="81"/>
      <c r="P10" s="82"/>
      <c r="R10" s="81"/>
      <c r="U10" s="7"/>
    </row>
    <row r="11" spans="1:21">
      <c r="A11" t="str">
        <f>IF('Invulblad per woning'!A8=0," ",'Invulblad per woning'!A8)</f>
        <v xml:space="preserve"> </v>
      </c>
      <c r="B11" t="str">
        <f>IF('Invulblad per woning'!B8=0," ",'Invulblad per woning'!B8)</f>
        <v xml:space="preserve"> </v>
      </c>
      <c r="C11" t="str">
        <f>IF('Invulblad per woning'!C8=0," ",'Invulblad per woning'!C8)</f>
        <v xml:space="preserve"> </v>
      </c>
      <c r="D11" t="str">
        <f>IF('Invulblad per woning'!D8=0," ",'Invulblad per woning'!D8)</f>
        <v xml:space="preserve"> </v>
      </c>
      <c r="E11" t="str">
        <f>IF('Invulblad per woning'!E8=0," ",'Invulblad per woning'!E8)</f>
        <v xml:space="preserve"> </v>
      </c>
      <c r="F11" t="str">
        <f>IF('Invulblad per woning'!F8=0," ",'Invulblad per woning'!F8)</f>
        <v xml:space="preserve"> </v>
      </c>
      <c r="G11" t="str">
        <f>IF('Invulblad per woning'!G8=0," ",'Invulblad per woning'!G8)</f>
        <v xml:space="preserve"> </v>
      </c>
      <c r="H11" s="87" t="str">
        <f>IF('Invulblad per woning'!H8=0," ",'Invulblad per woning'!H8)</f>
        <v xml:space="preserve"> </v>
      </c>
      <c r="I11" s="78"/>
      <c r="J11" s="79"/>
      <c r="M11" s="81"/>
      <c r="N11" s="81"/>
      <c r="O11" s="81"/>
      <c r="P11" s="82"/>
      <c r="R11" s="81"/>
      <c r="U11" s="7"/>
    </row>
    <row r="12" spans="1:21">
      <c r="A12" t="str">
        <f>IF('Invulblad per woning'!A9=0," ",'Invulblad per woning'!A9)</f>
        <v xml:space="preserve"> </v>
      </c>
      <c r="B12" t="str">
        <f>IF('Invulblad per woning'!B9=0," ",'Invulblad per woning'!B9)</f>
        <v xml:space="preserve"> </v>
      </c>
      <c r="C12" t="str">
        <f>IF('Invulblad per woning'!C9=0," ",'Invulblad per woning'!C9)</f>
        <v xml:space="preserve"> </v>
      </c>
      <c r="D12" t="str">
        <f>IF('Invulblad per woning'!D9=0," ",'Invulblad per woning'!D9)</f>
        <v xml:space="preserve"> </v>
      </c>
      <c r="E12" t="str">
        <f>IF('Invulblad per woning'!E9=0," ",'Invulblad per woning'!E9)</f>
        <v xml:space="preserve"> </v>
      </c>
      <c r="F12" t="str">
        <f>IF('Invulblad per woning'!F9=0," ",'Invulblad per woning'!F9)</f>
        <v xml:space="preserve"> </v>
      </c>
      <c r="G12" t="str">
        <f>IF('Invulblad per woning'!G9=0," ",'Invulblad per woning'!G9)</f>
        <v xml:space="preserve"> </v>
      </c>
      <c r="H12" s="87" t="str">
        <f>IF('Invulblad per woning'!H9=0," ",'Invulblad per woning'!H9)</f>
        <v xml:space="preserve"> </v>
      </c>
      <c r="I12" s="78"/>
      <c r="J12" s="79"/>
      <c r="M12" s="81"/>
      <c r="N12" s="81"/>
      <c r="O12" s="81"/>
      <c r="P12" s="82"/>
      <c r="R12" s="81"/>
      <c r="U12" s="7"/>
    </row>
    <row r="13" spans="1:21">
      <c r="A13" t="str">
        <f>IF('Invulblad per woning'!A10=0," ",'Invulblad per woning'!A10)</f>
        <v xml:space="preserve"> </v>
      </c>
      <c r="B13" t="str">
        <f>IF('Invulblad per woning'!B10=0," ",'Invulblad per woning'!B10)</f>
        <v xml:space="preserve"> </v>
      </c>
      <c r="C13" t="str">
        <f>IF('Invulblad per woning'!C10=0," ",'Invulblad per woning'!C10)</f>
        <v xml:space="preserve"> </v>
      </c>
      <c r="D13" t="str">
        <f>IF('Invulblad per woning'!D10=0," ",'Invulblad per woning'!D10)</f>
        <v xml:space="preserve"> </v>
      </c>
      <c r="E13" t="str">
        <f>IF('Invulblad per woning'!E10=0," ",'Invulblad per woning'!E10)</f>
        <v xml:space="preserve"> </v>
      </c>
      <c r="F13" t="str">
        <f>IF('Invulblad per woning'!F10=0," ",'Invulblad per woning'!F10)</f>
        <v xml:space="preserve"> </v>
      </c>
      <c r="G13" t="str">
        <f>IF('Invulblad per woning'!G10=0," ",'Invulblad per woning'!G10)</f>
        <v xml:space="preserve"> </v>
      </c>
      <c r="H13" s="87" t="str">
        <f>IF('Invulblad per woning'!H10=0," ",'Invulblad per woning'!H10)</f>
        <v xml:space="preserve"> </v>
      </c>
      <c r="I13" s="78"/>
      <c r="J13" s="79"/>
      <c r="M13" s="81"/>
      <c r="N13" s="81"/>
      <c r="O13" s="81"/>
      <c r="P13" s="82"/>
      <c r="R13" s="81"/>
      <c r="U13" s="7"/>
    </row>
    <row r="14" spans="1:21">
      <c r="A14" t="str">
        <f>IF('Invulblad per woning'!A11=0," ",'Invulblad per woning'!A11)</f>
        <v xml:space="preserve"> </v>
      </c>
      <c r="B14" t="str">
        <f>IF('Invulblad per woning'!B11=0," ",'Invulblad per woning'!B11)</f>
        <v xml:space="preserve"> </v>
      </c>
      <c r="C14" t="str">
        <f>IF('Invulblad per woning'!C11=0," ",'Invulblad per woning'!C11)</f>
        <v xml:space="preserve"> </v>
      </c>
      <c r="D14" t="str">
        <f>IF('Invulblad per woning'!D11=0," ",'Invulblad per woning'!D11)</f>
        <v xml:space="preserve"> </v>
      </c>
      <c r="E14" t="str">
        <f>IF('Invulblad per woning'!E11=0," ",'Invulblad per woning'!E11)</f>
        <v xml:space="preserve"> </v>
      </c>
      <c r="F14" t="str">
        <f>IF('Invulblad per woning'!F11=0," ",'Invulblad per woning'!F11)</f>
        <v xml:space="preserve"> </v>
      </c>
      <c r="G14" t="str">
        <f>IF('Invulblad per woning'!G11=0," ",'Invulblad per woning'!G11)</f>
        <v xml:space="preserve"> </v>
      </c>
      <c r="H14" s="87" t="str">
        <f>IF('Invulblad per woning'!H11=0," ",'Invulblad per woning'!H11)</f>
        <v xml:space="preserve"> </v>
      </c>
      <c r="I14" s="78"/>
      <c r="J14" s="79"/>
      <c r="M14" s="81"/>
      <c r="N14" s="81"/>
      <c r="O14" s="81"/>
      <c r="P14" s="82"/>
      <c r="R14" s="81"/>
      <c r="U14" s="7"/>
    </row>
    <row r="15" spans="1:21">
      <c r="A15" t="str">
        <f>IF('Invulblad per woning'!A12=0," ",'Invulblad per woning'!A12)</f>
        <v xml:space="preserve"> </v>
      </c>
      <c r="B15" t="str">
        <f>IF('Invulblad per woning'!B12=0," ",'Invulblad per woning'!B12)</f>
        <v xml:space="preserve"> </v>
      </c>
      <c r="C15" t="str">
        <f>IF('Invulblad per woning'!C12=0," ",'Invulblad per woning'!C12)</f>
        <v xml:space="preserve"> </v>
      </c>
      <c r="D15" t="str">
        <f>IF('Invulblad per woning'!D12=0," ",'Invulblad per woning'!D12)</f>
        <v xml:space="preserve"> </v>
      </c>
      <c r="E15" t="str">
        <f>IF('Invulblad per woning'!E12=0," ",'Invulblad per woning'!E12)</f>
        <v xml:space="preserve"> </v>
      </c>
      <c r="F15" t="str">
        <f>IF('Invulblad per woning'!F12=0," ",'Invulblad per woning'!F12)</f>
        <v xml:space="preserve"> </v>
      </c>
      <c r="G15" t="str">
        <f>IF('Invulblad per woning'!G12=0," ",'Invulblad per woning'!G12)</f>
        <v xml:space="preserve"> </v>
      </c>
      <c r="H15" s="87" t="str">
        <f>IF('Invulblad per woning'!H12=0," ",'Invulblad per woning'!H12)</f>
        <v xml:space="preserve"> </v>
      </c>
      <c r="I15" s="78"/>
      <c r="J15" s="79"/>
      <c r="M15" s="81"/>
      <c r="N15" s="81"/>
      <c r="O15" s="81"/>
      <c r="P15" s="82"/>
      <c r="R15" s="81"/>
      <c r="U15" s="7"/>
    </row>
    <row r="16" spans="1:21">
      <c r="A16" t="str">
        <f>IF('Invulblad per woning'!A13=0," ",'Invulblad per woning'!A13)</f>
        <v xml:space="preserve"> </v>
      </c>
      <c r="B16" t="str">
        <f>IF('Invulblad per woning'!B13=0," ",'Invulblad per woning'!B13)</f>
        <v xml:space="preserve"> </v>
      </c>
      <c r="C16" t="str">
        <f>IF('Invulblad per woning'!C13=0," ",'Invulblad per woning'!C13)</f>
        <v xml:space="preserve"> </v>
      </c>
      <c r="D16" t="str">
        <f>IF('Invulblad per woning'!D13=0," ",'Invulblad per woning'!D13)</f>
        <v xml:space="preserve"> </v>
      </c>
      <c r="E16" t="str">
        <f>IF('Invulblad per woning'!E13=0," ",'Invulblad per woning'!E13)</f>
        <v xml:space="preserve"> </v>
      </c>
      <c r="F16" t="str">
        <f>IF('Invulblad per woning'!F13=0," ",'Invulblad per woning'!F13)</f>
        <v xml:space="preserve"> </v>
      </c>
      <c r="G16" t="str">
        <f>IF('Invulblad per woning'!G13=0," ",'Invulblad per woning'!G13)</f>
        <v xml:space="preserve"> </v>
      </c>
      <c r="H16" s="87" t="str">
        <f>IF('Invulblad per woning'!H13=0," ",'Invulblad per woning'!H13)</f>
        <v xml:space="preserve"> </v>
      </c>
      <c r="I16" s="78"/>
      <c r="J16" s="79"/>
      <c r="M16" s="81"/>
      <c r="N16" s="81"/>
      <c r="O16" s="81"/>
      <c r="P16" s="82"/>
      <c r="R16" s="81"/>
      <c r="U16" s="7"/>
    </row>
    <row r="17" spans="1:21">
      <c r="A17" t="str">
        <f>IF('Invulblad per woning'!A14=0," ",'Invulblad per woning'!A14)</f>
        <v xml:space="preserve"> </v>
      </c>
      <c r="B17" t="str">
        <f>IF('Invulblad per woning'!B14=0," ",'Invulblad per woning'!B14)</f>
        <v xml:space="preserve"> </v>
      </c>
      <c r="C17" t="str">
        <f>IF('Invulblad per woning'!C14=0," ",'Invulblad per woning'!C14)</f>
        <v xml:space="preserve"> </v>
      </c>
      <c r="D17" t="str">
        <f>IF('Invulblad per woning'!D14=0," ",'Invulblad per woning'!D14)</f>
        <v xml:space="preserve"> </v>
      </c>
      <c r="E17" t="str">
        <f>IF('Invulblad per woning'!E14=0," ",'Invulblad per woning'!E14)</f>
        <v xml:space="preserve"> </v>
      </c>
      <c r="F17" t="str">
        <f>IF('Invulblad per woning'!F14=0," ",'Invulblad per woning'!F14)</f>
        <v xml:space="preserve"> </v>
      </c>
      <c r="G17" t="str">
        <f>IF('Invulblad per woning'!G14=0," ",'Invulblad per woning'!G14)</f>
        <v xml:space="preserve"> </v>
      </c>
      <c r="H17" s="87" t="str">
        <f>IF('Invulblad per woning'!H14=0," ",'Invulblad per woning'!H14)</f>
        <v xml:space="preserve"> </v>
      </c>
      <c r="I17" s="78"/>
      <c r="J17" s="79"/>
      <c r="M17" s="81"/>
      <c r="N17" s="81"/>
      <c r="O17" s="81"/>
      <c r="P17" s="82"/>
      <c r="R17" s="81"/>
      <c r="U17" s="7"/>
    </row>
    <row r="18" spans="1:21">
      <c r="A18" t="str">
        <f>IF('Invulblad per woning'!A15=0," ",'Invulblad per woning'!A15)</f>
        <v xml:space="preserve"> </v>
      </c>
      <c r="B18" t="str">
        <f>IF('Invulblad per woning'!B15=0," ",'Invulblad per woning'!B15)</f>
        <v xml:space="preserve"> </v>
      </c>
      <c r="C18" t="str">
        <f>IF('Invulblad per woning'!C15=0," ",'Invulblad per woning'!C15)</f>
        <v xml:space="preserve"> </v>
      </c>
      <c r="D18" t="str">
        <f>IF('Invulblad per woning'!D15=0," ",'Invulblad per woning'!D15)</f>
        <v xml:space="preserve"> </v>
      </c>
      <c r="E18" t="str">
        <f>IF('Invulblad per woning'!E15=0," ",'Invulblad per woning'!E15)</f>
        <v xml:space="preserve"> </v>
      </c>
      <c r="F18" t="str">
        <f>IF('Invulblad per woning'!F15=0," ",'Invulblad per woning'!F15)</f>
        <v xml:space="preserve"> </v>
      </c>
      <c r="G18" t="str">
        <f>IF('Invulblad per woning'!G15=0," ",'Invulblad per woning'!G15)</f>
        <v xml:space="preserve"> </v>
      </c>
      <c r="H18" s="87" t="str">
        <f>IF('Invulblad per woning'!H15=0," ",'Invulblad per woning'!H15)</f>
        <v xml:space="preserve"> </v>
      </c>
      <c r="I18" s="78"/>
      <c r="J18" s="79"/>
      <c r="M18" s="81"/>
      <c r="N18" s="81"/>
      <c r="O18" s="81"/>
      <c r="P18" s="82"/>
      <c r="R18" s="81"/>
      <c r="U18" s="7"/>
    </row>
    <row r="19" spans="1:21">
      <c r="A19" t="str">
        <f>IF('Invulblad per woning'!A16=0," ",'Invulblad per woning'!A16)</f>
        <v xml:space="preserve"> </v>
      </c>
      <c r="B19" t="str">
        <f>IF('Invulblad per woning'!B16=0," ",'Invulblad per woning'!B16)</f>
        <v xml:space="preserve"> </v>
      </c>
      <c r="C19" t="str">
        <f>IF('Invulblad per woning'!C16=0," ",'Invulblad per woning'!C16)</f>
        <v xml:space="preserve"> </v>
      </c>
      <c r="D19" t="str">
        <f>IF('Invulblad per woning'!D16=0," ",'Invulblad per woning'!D16)</f>
        <v xml:space="preserve"> </v>
      </c>
      <c r="E19" t="str">
        <f>IF('Invulblad per woning'!E16=0," ",'Invulblad per woning'!E16)</f>
        <v xml:space="preserve"> </v>
      </c>
      <c r="F19" t="str">
        <f>IF('Invulblad per woning'!F16=0," ",'Invulblad per woning'!F16)</f>
        <v xml:space="preserve"> </v>
      </c>
      <c r="G19" t="str">
        <f>IF('Invulblad per woning'!G16=0," ",'Invulblad per woning'!G16)</f>
        <v xml:space="preserve"> </v>
      </c>
      <c r="H19" s="87" t="str">
        <f>IF('Invulblad per woning'!H16=0," ",'Invulblad per woning'!H16)</f>
        <v xml:space="preserve"> </v>
      </c>
      <c r="I19" s="78"/>
      <c r="J19" s="79"/>
      <c r="M19" s="81"/>
      <c r="N19" s="81"/>
      <c r="O19" s="81"/>
      <c r="P19" s="82"/>
      <c r="R19" s="81"/>
      <c r="U19" s="7"/>
    </row>
    <row r="20" spans="1:21">
      <c r="A20" t="str">
        <f>IF('Invulblad per woning'!A17=0," ",'Invulblad per woning'!A17)</f>
        <v xml:space="preserve"> </v>
      </c>
      <c r="B20" t="str">
        <f>IF('Invulblad per woning'!B17=0," ",'Invulblad per woning'!B17)</f>
        <v xml:space="preserve"> </v>
      </c>
      <c r="C20" t="str">
        <f>IF('Invulblad per woning'!C17=0," ",'Invulblad per woning'!C17)</f>
        <v xml:space="preserve"> </v>
      </c>
      <c r="D20" t="str">
        <f>IF('Invulblad per woning'!D17=0," ",'Invulblad per woning'!D17)</f>
        <v xml:space="preserve"> </v>
      </c>
      <c r="E20" t="str">
        <f>IF('Invulblad per woning'!E17=0," ",'Invulblad per woning'!E17)</f>
        <v xml:space="preserve"> </v>
      </c>
      <c r="F20" t="str">
        <f>IF('Invulblad per woning'!F17=0," ",'Invulblad per woning'!F17)</f>
        <v xml:space="preserve"> </v>
      </c>
      <c r="G20" t="str">
        <f>IF('Invulblad per woning'!G17=0," ",'Invulblad per woning'!G17)</f>
        <v xml:space="preserve"> </v>
      </c>
      <c r="H20" s="87" t="str">
        <f>IF('Invulblad per woning'!H17=0," ",'Invulblad per woning'!H17)</f>
        <v xml:space="preserve"> </v>
      </c>
      <c r="I20" s="78"/>
      <c r="J20" s="79"/>
      <c r="M20" s="81"/>
      <c r="N20" s="81"/>
      <c r="O20" s="81"/>
      <c r="P20" s="82"/>
      <c r="R20" s="81"/>
      <c r="U20" s="7"/>
    </row>
    <row r="21" spans="1:21">
      <c r="A21" t="str">
        <f>IF('Invulblad per woning'!A18=0," ",'Invulblad per woning'!A18)</f>
        <v xml:space="preserve"> </v>
      </c>
      <c r="B21" t="str">
        <f>IF('Invulblad per woning'!B18=0," ",'Invulblad per woning'!B18)</f>
        <v xml:space="preserve"> </v>
      </c>
      <c r="C21" t="str">
        <f>IF('Invulblad per woning'!C18=0," ",'Invulblad per woning'!C18)</f>
        <v xml:space="preserve"> </v>
      </c>
      <c r="D21" t="str">
        <f>IF('Invulblad per woning'!D18=0," ",'Invulblad per woning'!D18)</f>
        <v xml:space="preserve"> </v>
      </c>
      <c r="E21" t="str">
        <f>IF('Invulblad per woning'!E18=0," ",'Invulblad per woning'!E18)</f>
        <v xml:space="preserve"> </v>
      </c>
      <c r="F21" t="str">
        <f>IF('Invulblad per woning'!F18=0," ",'Invulblad per woning'!F18)</f>
        <v xml:space="preserve"> </v>
      </c>
      <c r="G21" t="str">
        <f>IF('Invulblad per woning'!G18=0," ",'Invulblad per woning'!G18)</f>
        <v xml:space="preserve"> </v>
      </c>
      <c r="H21" s="87" t="str">
        <f>IF('Invulblad per woning'!H18=0," ",'Invulblad per woning'!H18)</f>
        <v xml:space="preserve"> </v>
      </c>
      <c r="I21" s="78"/>
      <c r="J21" s="79"/>
      <c r="M21" s="81"/>
      <c r="N21" s="81"/>
      <c r="O21" s="81"/>
      <c r="P21" s="82"/>
      <c r="R21" s="81"/>
      <c r="U21" s="7"/>
    </row>
    <row r="22" spans="1:21">
      <c r="A22" t="str">
        <f>IF('Invulblad per woning'!A19=0," ",'Invulblad per woning'!A19)</f>
        <v xml:space="preserve"> </v>
      </c>
      <c r="B22" t="str">
        <f>IF('Invulblad per woning'!B19=0," ",'Invulblad per woning'!B19)</f>
        <v xml:space="preserve"> </v>
      </c>
      <c r="C22" t="str">
        <f>IF('Invulblad per woning'!C19=0," ",'Invulblad per woning'!C19)</f>
        <v xml:space="preserve"> </v>
      </c>
      <c r="D22" t="str">
        <f>IF('Invulblad per woning'!D19=0," ",'Invulblad per woning'!D19)</f>
        <v xml:space="preserve"> </v>
      </c>
      <c r="E22" t="str">
        <f>IF('Invulblad per woning'!E19=0," ",'Invulblad per woning'!E19)</f>
        <v xml:space="preserve"> </v>
      </c>
      <c r="F22" t="str">
        <f>IF('Invulblad per woning'!F19=0," ",'Invulblad per woning'!F19)</f>
        <v xml:space="preserve"> </v>
      </c>
      <c r="G22" t="str">
        <f>IF('Invulblad per woning'!G19=0," ",'Invulblad per woning'!G19)</f>
        <v xml:space="preserve"> </v>
      </c>
      <c r="H22" s="87" t="str">
        <f>IF('Invulblad per woning'!H19=0," ",'Invulblad per woning'!H19)</f>
        <v xml:space="preserve"> </v>
      </c>
      <c r="I22" s="78"/>
      <c r="J22" s="79"/>
      <c r="M22" s="81"/>
      <c r="N22" s="81"/>
      <c r="O22" s="81"/>
      <c r="P22" s="82"/>
      <c r="R22" s="81"/>
      <c r="U22" s="7"/>
    </row>
    <row r="23" spans="1:21">
      <c r="A23" t="str">
        <f>IF('Invulblad per woning'!A20=0," ",'Invulblad per woning'!A20)</f>
        <v xml:space="preserve"> </v>
      </c>
      <c r="B23" t="str">
        <f>IF('Invulblad per woning'!B20=0," ",'Invulblad per woning'!B20)</f>
        <v xml:space="preserve"> </v>
      </c>
      <c r="C23" t="str">
        <f>IF('Invulblad per woning'!C20=0," ",'Invulblad per woning'!C20)</f>
        <v xml:space="preserve"> </v>
      </c>
      <c r="D23" t="str">
        <f>IF('Invulblad per woning'!D20=0," ",'Invulblad per woning'!D20)</f>
        <v xml:space="preserve"> </v>
      </c>
      <c r="E23" t="str">
        <f>IF('Invulblad per woning'!E20=0," ",'Invulblad per woning'!E20)</f>
        <v xml:space="preserve"> </v>
      </c>
      <c r="F23" t="str">
        <f>IF('Invulblad per woning'!F20=0," ",'Invulblad per woning'!F20)</f>
        <v xml:space="preserve"> </v>
      </c>
      <c r="G23" t="str">
        <f>IF('Invulblad per woning'!G20=0," ",'Invulblad per woning'!G20)</f>
        <v xml:space="preserve"> </v>
      </c>
      <c r="H23" s="87" t="str">
        <f>IF('Invulblad per woning'!H20=0," ",'Invulblad per woning'!H20)</f>
        <v xml:space="preserve"> </v>
      </c>
      <c r="I23" s="78"/>
      <c r="J23" s="79"/>
      <c r="M23" s="81"/>
      <c r="N23" s="81"/>
      <c r="O23" s="81"/>
      <c r="P23" s="82"/>
      <c r="R23" s="81"/>
      <c r="U23" s="7"/>
    </row>
    <row r="24" spans="1:21">
      <c r="A24" t="str">
        <f>IF('Invulblad per woning'!A21=0," ",'Invulblad per woning'!A21)</f>
        <v xml:space="preserve"> </v>
      </c>
      <c r="B24" t="str">
        <f>IF('Invulblad per woning'!B21=0," ",'Invulblad per woning'!B21)</f>
        <v xml:space="preserve"> </v>
      </c>
      <c r="C24" t="str">
        <f>IF('Invulblad per woning'!C21=0," ",'Invulblad per woning'!C21)</f>
        <v xml:space="preserve"> </v>
      </c>
      <c r="D24" t="str">
        <f>IF('Invulblad per woning'!D21=0," ",'Invulblad per woning'!D21)</f>
        <v xml:space="preserve"> </v>
      </c>
      <c r="E24" t="str">
        <f>IF('Invulblad per woning'!E21=0," ",'Invulblad per woning'!E21)</f>
        <v xml:space="preserve"> </v>
      </c>
      <c r="F24" t="str">
        <f>IF('Invulblad per woning'!F21=0," ",'Invulblad per woning'!F21)</f>
        <v xml:space="preserve"> </v>
      </c>
      <c r="G24" t="str">
        <f>IF('Invulblad per woning'!G21=0," ",'Invulblad per woning'!G21)</f>
        <v xml:space="preserve"> </v>
      </c>
      <c r="H24" s="87" t="str">
        <f>IF('Invulblad per woning'!H21=0," ",'Invulblad per woning'!H21)</f>
        <v xml:space="preserve"> </v>
      </c>
      <c r="I24" s="78"/>
      <c r="J24" s="79"/>
      <c r="O24" s="81"/>
      <c r="R24" s="81"/>
      <c r="U24" s="7"/>
    </row>
    <row r="25" spans="1:21">
      <c r="A25" t="str">
        <f>IF('Invulblad per woning'!A22=0," ",'Invulblad per woning'!A22)</f>
        <v xml:space="preserve"> </v>
      </c>
      <c r="B25" t="str">
        <f>IF('Invulblad per woning'!B22=0," ",'Invulblad per woning'!B22)</f>
        <v xml:space="preserve"> </v>
      </c>
      <c r="C25" t="str">
        <f>IF('Invulblad per woning'!C22=0," ",'Invulblad per woning'!C22)</f>
        <v xml:space="preserve"> </v>
      </c>
      <c r="D25" t="str">
        <f>IF('Invulblad per woning'!D22=0," ",'Invulblad per woning'!D22)</f>
        <v xml:space="preserve"> </v>
      </c>
      <c r="E25" t="str">
        <f>IF('Invulblad per woning'!E22=0," ",'Invulblad per woning'!E22)</f>
        <v xml:space="preserve"> </v>
      </c>
      <c r="F25" t="str">
        <f>IF('Invulblad per woning'!F22=0," ",'Invulblad per woning'!F22)</f>
        <v xml:space="preserve"> </v>
      </c>
      <c r="G25" t="str">
        <f>IF('Invulblad per woning'!G22=0," ",'Invulblad per woning'!G22)</f>
        <v xml:space="preserve"> </v>
      </c>
      <c r="H25" s="87" t="str">
        <f>IF('Invulblad per woning'!H22=0," ",'Invulblad per woning'!H22)</f>
        <v xml:space="preserve"> </v>
      </c>
      <c r="I25" s="78"/>
      <c r="J25" s="79"/>
      <c r="O25" s="81"/>
      <c r="R25" s="81"/>
      <c r="U25" s="7"/>
    </row>
    <row r="26" spans="1:21">
      <c r="A26" t="str">
        <f>IF('Invulblad per woning'!A23=0," ",'Invulblad per woning'!A23)</f>
        <v xml:space="preserve"> </v>
      </c>
      <c r="B26" t="str">
        <f>IF('Invulblad per woning'!B23=0," ",'Invulblad per woning'!B23)</f>
        <v xml:space="preserve"> </v>
      </c>
      <c r="C26" t="str">
        <f>IF('Invulblad per woning'!C23=0," ",'Invulblad per woning'!C23)</f>
        <v xml:space="preserve"> </v>
      </c>
      <c r="D26" t="str">
        <f>IF('Invulblad per woning'!D23=0," ",'Invulblad per woning'!D23)</f>
        <v xml:space="preserve"> </v>
      </c>
      <c r="E26" t="str">
        <f>IF('Invulblad per woning'!E23=0," ",'Invulblad per woning'!E23)</f>
        <v xml:space="preserve"> </v>
      </c>
      <c r="F26" t="str">
        <f>IF('Invulblad per woning'!F23=0," ",'Invulblad per woning'!F23)</f>
        <v xml:space="preserve"> </v>
      </c>
      <c r="G26" t="str">
        <f>IF('Invulblad per woning'!G23=0," ",'Invulblad per woning'!G23)</f>
        <v xml:space="preserve"> </v>
      </c>
      <c r="H26" s="87" t="str">
        <f>IF('Invulblad per woning'!H23=0," ",'Invulblad per woning'!H23)</f>
        <v xml:space="preserve"> </v>
      </c>
      <c r="I26" s="78"/>
      <c r="J26" s="79"/>
      <c r="O26" s="81"/>
      <c r="R26" s="81"/>
      <c r="U26" s="7"/>
    </row>
    <row r="27" spans="1:21">
      <c r="A27" t="str">
        <f>IF('Invulblad per woning'!A24=0," ",'Invulblad per woning'!A24)</f>
        <v xml:space="preserve"> </v>
      </c>
      <c r="B27" t="str">
        <f>IF('Invulblad per woning'!B24=0," ",'Invulblad per woning'!B24)</f>
        <v xml:space="preserve"> </v>
      </c>
      <c r="C27" t="str">
        <f>IF('Invulblad per woning'!C24=0," ",'Invulblad per woning'!C24)</f>
        <v xml:space="preserve"> </v>
      </c>
      <c r="D27" t="str">
        <f>IF('Invulblad per woning'!D24=0," ",'Invulblad per woning'!D24)</f>
        <v xml:space="preserve"> </v>
      </c>
      <c r="E27" t="str">
        <f>IF('Invulblad per woning'!E24=0," ",'Invulblad per woning'!E24)</f>
        <v xml:space="preserve"> </v>
      </c>
      <c r="F27" t="str">
        <f>IF('Invulblad per woning'!F24=0," ",'Invulblad per woning'!F24)</f>
        <v xml:space="preserve"> </v>
      </c>
      <c r="G27" t="str">
        <f>IF('Invulblad per woning'!G24=0," ",'Invulblad per woning'!G24)</f>
        <v xml:space="preserve"> </v>
      </c>
      <c r="H27" s="87" t="str">
        <f>IF('Invulblad per woning'!H24=0," ",'Invulblad per woning'!H24)</f>
        <v xml:space="preserve"> </v>
      </c>
      <c r="I27" s="78"/>
      <c r="J27" s="79"/>
      <c r="O27" s="81"/>
      <c r="R27" s="81"/>
      <c r="U27" s="7"/>
    </row>
    <row r="28" spans="1:21">
      <c r="A28" t="str">
        <f>IF('Invulblad per woning'!A25=0," ",'Invulblad per woning'!A25)</f>
        <v xml:space="preserve"> </v>
      </c>
      <c r="B28" t="str">
        <f>IF('Invulblad per woning'!B25=0," ",'Invulblad per woning'!B25)</f>
        <v xml:space="preserve"> </v>
      </c>
      <c r="C28" t="str">
        <f>IF('Invulblad per woning'!C25=0," ",'Invulblad per woning'!C25)</f>
        <v xml:space="preserve"> </v>
      </c>
      <c r="D28" t="str">
        <f>IF('Invulblad per woning'!D25=0," ",'Invulblad per woning'!D25)</f>
        <v xml:space="preserve"> </v>
      </c>
      <c r="E28" t="str">
        <f>IF('Invulblad per woning'!E25=0," ",'Invulblad per woning'!E25)</f>
        <v xml:space="preserve"> </v>
      </c>
      <c r="F28" t="str">
        <f>IF('Invulblad per woning'!F25=0," ",'Invulblad per woning'!F25)</f>
        <v xml:space="preserve"> </v>
      </c>
      <c r="G28" t="str">
        <f>IF('Invulblad per woning'!G25=0," ",'Invulblad per woning'!G25)</f>
        <v xml:space="preserve"> </v>
      </c>
      <c r="H28" s="87" t="str">
        <f>IF('Invulblad per woning'!H25=0," ",'Invulblad per woning'!H25)</f>
        <v xml:space="preserve"> </v>
      </c>
      <c r="I28" s="78"/>
      <c r="J28" s="79"/>
      <c r="O28" s="81"/>
      <c r="R28" s="81"/>
      <c r="U28" s="7"/>
    </row>
    <row r="29" spans="1:21">
      <c r="A29" t="str">
        <f>IF('Invulblad per woning'!A26=0," ",'Invulblad per woning'!A26)</f>
        <v xml:space="preserve"> </v>
      </c>
      <c r="B29" t="str">
        <f>IF('Invulblad per woning'!B26=0," ",'Invulblad per woning'!B26)</f>
        <v xml:space="preserve"> </v>
      </c>
      <c r="C29" t="str">
        <f>IF('Invulblad per woning'!C26=0," ",'Invulblad per woning'!C26)</f>
        <v xml:space="preserve"> </v>
      </c>
      <c r="D29" t="str">
        <f>IF('Invulblad per woning'!D26=0," ",'Invulblad per woning'!D26)</f>
        <v xml:space="preserve"> </v>
      </c>
      <c r="E29" t="str">
        <f>IF('Invulblad per woning'!E26=0," ",'Invulblad per woning'!E26)</f>
        <v xml:space="preserve"> </v>
      </c>
      <c r="F29" t="str">
        <f>IF('Invulblad per woning'!F26=0," ",'Invulblad per woning'!F26)</f>
        <v xml:space="preserve"> </v>
      </c>
      <c r="G29" t="str">
        <f>IF('Invulblad per woning'!G26=0," ",'Invulblad per woning'!G26)</f>
        <v xml:space="preserve"> </v>
      </c>
      <c r="H29" s="87" t="str">
        <f>IF('Invulblad per woning'!H26=0," ",'Invulblad per woning'!H26)</f>
        <v xml:space="preserve"> </v>
      </c>
      <c r="I29" s="78"/>
      <c r="J29" s="79"/>
      <c r="O29" s="81"/>
      <c r="R29" s="81"/>
      <c r="U29" s="7"/>
    </row>
    <row r="30" spans="1:21">
      <c r="A30" t="str">
        <f>IF('Invulblad per woning'!A27=0," ",'Invulblad per woning'!A27)</f>
        <v xml:space="preserve"> </v>
      </c>
      <c r="B30" t="str">
        <f>IF('Invulblad per woning'!B27=0," ",'Invulblad per woning'!B27)</f>
        <v xml:space="preserve"> </v>
      </c>
      <c r="C30" t="str">
        <f>IF('Invulblad per woning'!C27=0," ",'Invulblad per woning'!C27)</f>
        <v xml:space="preserve"> </v>
      </c>
      <c r="D30" t="str">
        <f>IF('Invulblad per woning'!D27=0," ",'Invulblad per woning'!D27)</f>
        <v xml:space="preserve"> </v>
      </c>
      <c r="E30" t="str">
        <f>IF('Invulblad per woning'!E27=0," ",'Invulblad per woning'!E27)</f>
        <v xml:space="preserve"> </v>
      </c>
      <c r="F30" t="str">
        <f>IF('Invulblad per woning'!F27=0," ",'Invulblad per woning'!F27)</f>
        <v xml:space="preserve"> </v>
      </c>
      <c r="G30" t="str">
        <f>IF('Invulblad per woning'!G27=0," ",'Invulblad per woning'!G27)</f>
        <v xml:space="preserve"> </v>
      </c>
      <c r="H30" s="87" t="str">
        <f>IF('Invulblad per woning'!H27=0," ",'Invulblad per woning'!H27)</f>
        <v xml:space="preserve"> </v>
      </c>
      <c r="I30" s="78"/>
      <c r="J30" s="79"/>
      <c r="O30" s="81"/>
      <c r="R30" s="81"/>
      <c r="U30" s="7"/>
    </row>
    <row r="31" spans="1:21">
      <c r="A31" t="str">
        <f>IF('Invulblad per woning'!A28=0," ",'Invulblad per woning'!A28)</f>
        <v xml:space="preserve"> </v>
      </c>
      <c r="B31" t="str">
        <f>IF('Invulblad per woning'!B28=0," ",'Invulblad per woning'!B28)</f>
        <v xml:space="preserve"> </v>
      </c>
      <c r="C31" t="str">
        <f>IF('Invulblad per woning'!C28=0," ",'Invulblad per woning'!C28)</f>
        <v xml:space="preserve"> </v>
      </c>
      <c r="D31" t="str">
        <f>IF('Invulblad per woning'!D28=0," ",'Invulblad per woning'!D28)</f>
        <v xml:space="preserve"> </v>
      </c>
      <c r="E31" t="str">
        <f>IF('Invulblad per woning'!E28=0," ",'Invulblad per woning'!E28)</f>
        <v xml:space="preserve"> </v>
      </c>
      <c r="F31" t="str">
        <f>IF('Invulblad per woning'!F28=0," ",'Invulblad per woning'!F28)</f>
        <v xml:space="preserve"> </v>
      </c>
      <c r="G31" t="str">
        <f>IF('Invulblad per woning'!G28=0," ",'Invulblad per woning'!G28)</f>
        <v xml:space="preserve"> </v>
      </c>
      <c r="H31" s="87" t="str">
        <f>IF('Invulblad per woning'!H28=0," ",'Invulblad per woning'!H28)</f>
        <v xml:space="preserve"> </v>
      </c>
      <c r="I31" s="78"/>
      <c r="J31" s="79"/>
      <c r="O31" s="81"/>
      <c r="R31" s="81"/>
      <c r="U31" s="7"/>
    </row>
    <row r="32" spans="1:21">
      <c r="A32" t="str">
        <f>IF('Invulblad per woning'!A29=0," ",'Invulblad per woning'!A29)</f>
        <v xml:space="preserve"> </v>
      </c>
      <c r="B32" t="str">
        <f>IF('Invulblad per woning'!B29=0," ",'Invulblad per woning'!B29)</f>
        <v xml:space="preserve"> </v>
      </c>
      <c r="C32" t="str">
        <f>IF('Invulblad per woning'!C29=0," ",'Invulblad per woning'!C29)</f>
        <v xml:space="preserve"> </v>
      </c>
      <c r="D32" t="str">
        <f>IF('Invulblad per woning'!D29=0," ",'Invulblad per woning'!D29)</f>
        <v xml:space="preserve"> </v>
      </c>
      <c r="E32" t="str">
        <f>IF('Invulblad per woning'!E29=0," ",'Invulblad per woning'!E29)</f>
        <v xml:space="preserve"> </v>
      </c>
      <c r="F32" t="str">
        <f>IF('Invulblad per woning'!F29=0," ",'Invulblad per woning'!F29)</f>
        <v xml:space="preserve"> </v>
      </c>
      <c r="G32" t="str">
        <f>IF('Invulblad per woning'!G29=0," ",'Invulblad per woning'!G29)</f>
        <v xml:space="preserve"> </v>
      </c>
      <c r="H32" s="87" t="str">
        <f>IF('Invulblad per woning'!H29=0," ",'Invulblad per woning'!H29)</f>
        <v xml:space="preserve"> </v>
      </c>
      <c r="I32" s="78"/>
      <c r="J32" s="79"/>
      <c r="O32" s="81"/>
      <c r="R32" s="81"/>
      <c r="U32" s="7"/>
    </row>
    <row r="33" spans="1:21">
      <c r="A33" t="str">
        <f>IF('Invulblad per woning'!A30=0," ",'Invulblad per woning'!A30)</f>
        <v xml:space="preserve"> </v>
      </c>
      <c r="B33" t="str">
        <f>IF('Invulblad per woning'!B30=0," ",'Invulblad per woning'!B30)</f>
        <v xml:space="preserve"> </v>
      </c>
      <c r="C33" t="str">
        <f>IF('Invulblad per woning'!C30=0," ",'Invulblad per woning'!C30)</f>
        <v xml:space="preserve"> </v>
      </c>
      <c r="D33" t="str">
        <f>IF('Invulblad per woning'!D30=0," ",'Invulblad per woning'!D30)</f>
        <v xml:space="preserve"> </v>
      </c>
      <c r="E33" t="str">
        <f>IF('Invulblad per woning'!E30=0," ",'Invulblad per woning'!E30)</f>
        <v xml:space="preserve"> </v>
      </c>
      <c r="F33" t="str">
        <f>IF('Invulblad per woning'!F30=0," ",'Invulblad per woning'!F30)</f>
        <v xml:space="preserve"> </v>
      </c>
      <c r="G33" t="str">
        <f>IF('Invulblad per woning'!G30=0," ",'Invulblad per woning'!G30)</f>
        <v xml:space="preserve"> </v>
      </c>
      <c r="H33" s="87" t="str">
        <f>IF('Invulblad per woning'!H30=0," ",'Invulblad per woning'!H30)</f>
        <v xml:space="preserve"> </v>
      </c>
      <c r="I33" s="78"/>
      <c r="J33" s="79"/>
      <c r="M33" s="81"/>
      <c r="N33" s="81"/>
      <c r="O33" s="81"/>
      <c r="P33" s="82"/>
      <c r="R33" s="81"/>
      <c r="U33" s="7"/>
    </row>
    <row r="34" spans="1:21">
      <c r="A34" t="str">
        <f>IF('Invulblad per woning'!A31=0," ",'Invulblad per woning'!A31)</f>
        <v xml:space="preserve"> </v>
      </c>
      <c r="B34" t="str">
        <f>IF('Invulblad per woning'!B31=0," ",'Invulblad per woning'!B31)</f>
        <v xml:space="preserve"> </v>
      </c>
      <c r="C34" t="str">
        <f>IF('Invulblad per woning'!C31=0," ",'Invulblad per woning'!C31)</f>
        <v xml:space="preserve"> </v>
      </c>
      <c r="D34" t="str">
        <f>IF('Invulblad per woning'!D31=0," ",'Invulblad per woning'!D31)</f>
        <v xml:space="preserve"> </v>
      </c>
      <c r="E34" t="str">
        <f>IF('Invulblad per woning'!E31=0," ",'Invulblad per woning'!E31)</f>
        <v xml:space="preserve"> </v>
      </c>
      <c r="F34" t="str">
        <f>IF('Invulblad per woning'!F31=0," ",'Invulblad per woning'!F31)</f>
        <v xml:space="preserve"> </v>
      </c>
      <c r="G34" t="str">
        <f>IF('Invulblad per woning'!G31=0," ",'Invulblad per woning'!G31)</f>
        <v xml:space="preserve"> </v>
      </c>
      <c r="H34" s="87" t="str">
        <f>IF('Invulblad per woning'!H31=0," ",'Invulblad per woning'!H31)</f>
        <v xml:space="preserve"> </v>
      </c>
      <c r="I34" s="78"/>
      <c r="J34" s="79"/>
      <c r="M34" s="81"/>
      <c r="N34" s="81"/>
      <c r="O34" s="81"/>
      <c r="P34" s="82"/>
      <c r="R34" s="81"/>
      <c r="U34" s="7"/>
    </row>
    <row r="35" spans="1:21">
      <c r="A35" t="str">
        <f>IF('Invulblad per woning'!A32=0," ",'Invulblad per woning'!A32)</f>
        <v xml:space="preserve"> </v>
      </c>
      <c r="B35" t="str">
        <f>IF('Invulblad per woning'!B32=0," ",'Invulblad per woning'!B32)</f>
        <v xml:space="preserve"> </v>
      </c>
      <c r="C35" t="str">
        <f>IF('Invulblad per woning'!C32=0," ",'Invulblad per woning'!C32)</f>
        <v xml:space="preserve"> </v>
      </c>
      <c r="D35" t="str">
        <f>IF('Invulblad per woning'!D32=0," ",'Invulblad per woning'!D32)</f>
        <v xml:space="preserve"> </v>
      </c>
      <c r="E35" t="str">
        <f>IF('Invulblad per woning'!E32=0," ",'Invulblad per woning'!E32)</f>
        <v xml:space="preserve"> </v>
      </c>
      <c r="F35" t="str">
        <f>IF('Invulblad per woning'!F32=0," ",'Invulblad per woning'!F32)</f>
        <v xml:space="preserve"> </v>
      </c>
      <c r="G35" t="str">
        <f>IF('Invulblad per woning'!G32=0," ",'Invulblad per woning'!G32)</f>
        <v xml:space="preserve"> </v>
      </c>
      <c r="H35" s="87" t="str">
        <f>IF('Invulblad per woning'!H32=0," ",'Invulblad per woning'!H32)</f>
        <v xml:space="preserve"> </v>
      </c>
      <c r="I35" s="78"/>
      <c r="J35" s="79"/>
      <c r="O35" s="81"/>
      <c r="R35" s="81"/>
      <c r="U35" s="7"/>
    </row>
    <row r="36" spans="1:21">
      <c r="A36" t="str">
        <f>IF('Invulblad per woning'!A33=0," ",'Invulblad per woning'!A33)</f>
        <v xml:space="preserve"> </v>
      </c>
      <c r="B36" t="str">
        <f>IF('Invulblad per woning'!B33=0," ",'Invulblad per woning'!B33)</f>
        <v xml:space="preserve"> </v>
      </c>
      <c r="C36" t="str">
        <f>IF('Invulblad per woning'!C33=0," ",'Invulblad per woning'!C33)</f>
        <v xml:space="preserve"> </v>
      </c>
      <c r="D36" t="str">
        <f>IF('Invulblad per woning'!D33=0," ",'Invulblad per woning'!D33)</f>
        <v xml:space="preserve"> </v>
      </c>
      <c r="E36" t="str">
        <f>IF('Invulblad per woning'!E33=0," ",'Invulblad per woning'!E33)</f>
        <v xml:space="preserve"> </v>
      </c>
      <c r="F36" t="str">
        <f>IF('Invulblad per woning'!F33=0," ",'Invulblad per woning'!F33)</f>
        <v xml:space="preserve"> </v>
      </c>
      <c r="G36" t="str">
        <f>IF('Invulblad per woning'!G33=0," ",'Invulblad per woning'!G33)</f>
        <v xml:space="preserve"> </v>
      </c>
      <c r="H36" s="87" t="str">
        <f>IF('Invulblad per woning'!H33=0," ",'Invulblad per woning'!H33)</f>
        <v xml:space="preserve"> </v>
      </c>
      <c r="I36" s="78"/>
      <c r="J36" s="79"/>
      <c r="O36" s="81"/>
      <c r="R36" s="81"/>
      <c r="U36" s="7"/>
    </row>
    <row r="37" spans="1:21">
      <c r="A37" t="str">
        <f>IF('Invulblad per woning'!A34=0," ",'Invulblad per woning'!A34)</f>
        <v xml:space="preserve"> </v>
      </c>
      <c r="B37" t="str">
        <f>IF('Invulblad per woning'!B34=0," ",'Invulblad per woning'!B34)</f>
        <v xml:space="preserve"> </v>
      </c>
      <c r="C37" t="str">
        <f>IF('Invulblad per woning'!C34=0," ",'Invulblad per woning'!C34)</f>
        <v xml:space="preserve"> </v>
      </c>
      <c r="D37" t="str">
        <f>IF('Invulblad per woning'!D34=0," ",'Invulblad per woning'!D34)</f>
        <v xml:space="preserve"> </v>
      </c>
      <c r="E37" t="str">
        <f>IF('Invulblad per woning'!E34=0," ",'Invulblad per woning'!E34)</f>
        <v xml:space="preserve"> </v>
      </c>
      <c r="F37" t="str">
        <f>IF('Invulblad per woning'!F34=0," ",'Invulblad per woning'!F34)</f>
        <v xml:space="preserve"> </v>
      </c>
      <c r="G37" t="str">
        <f>IF('Invulblad per woning'!G34=0," ",'Invulblad per woning'!G34)</f>
        <v xml:space="preserve"> </v>
      </c>
      <c r="H37" s="87" t="str">
        <f>IF('Invulblad per woning'!H34=0," ",'Invulblad per woning'!H34)</f>
        <v xml:space="preserve"> </v>
      </c>
      <c r="I37" s="78"/>
      <c r="J37" s="79"/>
      <c r="O37" s="81"/>
      <c r="R37" s="81"/>
      <c r="U37" s="7"/>
    </row>
    <row r="38" spans="1:21">
      <c r="A38" t="str">
        <f>IF('Invulblad per woning'!A35=0," ",'Invulblad per woning'!A35)</f>
        <v xml:space="preserve"> </v>
      </c>
      <c r="B38" t="str">
        <f>IF('Invulblad per woning'!B35=0," ",'Invulblad per woning'!B35)</f>
        <v xml:space="preserve"> </v>
      </c>
      <c r="C38" t="str">
        <f>IF('Invulblad per woning'!C35=0," ",'Invulblad per woning'!C35)</f>
        <v xml:space="preserve"> </v>
      </c>
      <c r="D38" t="str">
        <f>IF('Invulblad per woning'!D35=0," ",'Invulblad per woning'!D35)</f>
        <v xml:space="preserve"> </v>
      </c>
      <c r="E38" t="str">
        <f>IF('Invulblad per woning'!E35=0," ",'Invulblad per woning'!E35)</f>
        <v xml:space="preserve"> </v>
      </c>
      <c r="F38" t="str">
        <f>IF('Invulblad per woning'!F35=0," ",'Invulblad per woning'!F35)</f>
        <v xml:space="preserve"> </v>
      </c>
      <c r="G38" t="str">
        <f>IF('Invulblad per woning'!G35=0," ",'Invulblad per woning'!G35)</f>
        <v xml:space="preserve"> </v>
      </c>
      <c r="H38" s="87" t="str">
        <f>IF('Invulblad per woning'!H35=0," ",'Invulblad per woning'!H35)</f>
        <v xml:space="preserve"> </v>
      </c>
      <c r="I38" s="78"/>
      <c r="J38" s="79"/>
      <c r="O38" s="81"/>
      <c r="R38" s="81"/>
      <c r="U38" s="7"/>
    </row>
    <row r="39" spans="1:21">
      <c r="A39" t="str">
        <f>IF('Invulblad per woning'!A36=0," ",'Invulblad per woning'!A36)</f>
        <v xml:space="preserve"> </v>
      </c>
      <c r="B39" t="str">
        <f>IF('Invulblad per woning'!B36=0," ",'Invulblad per woning'!B36)</f>
        <v xml:space="preserve"> </v>
      </c>
      <c r="C39" t="str">
        <f>IF('Invulblad per woning'!C36=0," ",'Invulblad per woning'!C36)</f>
        <v xml:space="preserve"> </v>
      </c>
      <c r="D39" t="str">
        <f>IF('Invulblad per woning'!D36=0," ",'Invulblad per woning'!D36)</f>
        <v xml:space="preserve"> </v>
      </c>
      <c r="E39" t="str">
        <f>IF('Invulblad per woning'!E36=0," ",'Invulblad per woning'!E36)</f>
        <v xml:space="preserve"> </v>
      </c>
      <c r="F39" t="str">
        <f>IF('Invulblad per woning'!F36=0," ",'Invulblad per woning'!F36)</f>
        <v xml:space="preserve"> </v>
      </c>
      <c r="G39" t="str">
        <f>IF('Invulblad per woning'!G36=0," ",'Invulblad per woning'!G36)</f>
        <v xml:space="preserve"> </v>
      </c>
      <c r="H39" s="87" t="str">
        <f>IF('Invulblad per woning'!H36=0," ",'Invulblad per woning'!H36)</f>
        <v xml:space="preserve"> </v>
      </c>
      <c r="I39" s="78"/>
      <c r="J39" s="79"/>
      <c r="O39" s="81"/>
      <c r="R39" s="81"/>
      <c r="U39" s="7"/>
    </row>
    <row r="40" spans="1:21">
      <c r="A40" t="str">
        <f>IF('Invulblad per woning'!A37=0," ",'Invulblad per woning'!A37)</f>
        <v xml:space="preserve"> </v>
      </c>
      <c r="B40" t="str">
        <f>IF('Invulblad per woning'!B37=0," ",'Invulblad per woning'!B37)</f>
        <v xml:space="preserve"> </v>
      </c>
      <c r="C40" t="str">
        <f>IF('Invulblad per woning'!C37=0," ",'Invulblad per woning'!C37)</f>
        <v xml:space="preserve"> </v>
      </c>
      <c r="D40" t="str">
        <f>IF('Invulblad per woning'!D37=0," ",'Invulblad per woning'!D37)</f>
        <v xml:space="preserve"> </v>
      </c>
      <c r="E40" t="str">
        <f>IF('Invulblad per woning'!E37=0," ",'Invulblad per woning'!E37)</f>
        <v xml:space="preserve"> </v>
      </c>
      <c r="F40" t="str">
        <f>IF('Invulblad per woning'!F37=0," ",'Invulblad per woning'!F37)</f>
        <v xml:space="preserve"> </v>
      </c>
      <c r="G40" t="str">
        <f>IF('Invulblad per woning'!G37=0," ",'Invulblad per woning'!G37)</f>
        <v xml:space="preserve"> </v>
      </c>
      <c r="H40" s="87" t="str">
        <f>IF('Invulblad per woning'!H37=0," ",'Invulblad per woning'!H37)</f>
        <v xml:space="preserve"> </v>
      </c>
      <c r="I40" s="78"/>
      <c r="J40" s="79"/>
      <c r="O40" s="81"/>
      <c r="R40" s="81"/>
      <c r="U40" s="7"/>
    </row>
    <row r="41" spans="1:21">
      <c r="A41" t="str">
        <f>IF('Invulblad per woning'!A38=0," ",'Invulblad per woning'!A38)</f>
        <v xml:space="preserve"> </v>
      </c>
      <c r="B41" t="str">
        <f>IF('Invulblad per woning'!B38=0," ",'Invulblad per woning'!B38)</f>
        <v xml:space="preserve"> </v>
      </c>
      <c r="C41" t="str">
        <f>IF('Invulblad per woning'!C38=0," ",'Invulblad per woning'!C38)</f>
        <v xml:space="preserve"> </v>
      </c>
      <c r="D41" t="str">
        <f>IF('Invulblad per woning'!D38=0," ",'Invulblad per woning'!D38)</f>
        <v xml:space="preserve"> </v>
      </c>
      <c r="E41" t="str">
        <f>IF('Invulblad per woning'!E38=0," ",'Invulblad per woning'!E38)</f>
        <v xml:space="preserve"> </v>
      </c>
      <c r="F41" t="str">
        <f>IF('Invulblad per woning'!F38=0," ",'Invulblad per woning'!F38)</f>
        <v xml:space="preserve"> </v>
      </c>
      <c r="G41" t="str">
        <f>IF('Invulblad per woning'!G38=0," ",'Invulblad per woning'!G38)</f>
        <v xml:space="preserve"> </v>
      </c>
      <c r="H41" s="87" t="str">
        <f>IF('Invulblad per woning'!H38=0," ",'Invulblad per woning'!H38)</f>
        <v xml:space="preserve"> </v>
      </c>
      <c r="I41" s="78"/>
      <c r="J41" s="79"/>
      <c r="O41" s="81"/>
      <c r="R41" s="81"/>
      <c r="U41" s="7"/>
    </row>
    <row r="42" spans="1:21">
      <c r="A42" t="str">
        <f>IF('Invulblad per woning'!A39=0," ",'Invulblad per woning'!A39)</f>
        <v xml:space="preserve"> </v>
      </c>
      <c r="B42" t="str">
        <f>IF('Invulblad per woning'!B39=0," ",'Invulblad per woning'!B39)</f>
        <v xml:space="preserve"> </v>
      </c>
      <c r="C42" t="str">
        <f>IF('Invulblad per woning'!C39=0," ",'Invulblad per woning'!C39)</f>
        <v xml:space="preserve"> </v>
      </c>
      <c r="D42" t="str">
        <f>IF('Invulblad per woning'!D39=0," ",'Invulblad per woning'!D39)</f>
        <v xml:space="preserve"> </v>
      </c>
      <c r="E42" t="str">
        <f>IF('Invulblad per woning'!E39=0," ",'Invulblad per woning'!E39)</f>
        <v xml:space="preserve"> </v>
      </c>
      <c r="F42" t="str">
        <f>IF('Invulblad per woning'!F39=0," ",'Invulblad per woning'!F39)</f>
        <v xml:space="preserve"> </v>
      </c>
      <c r="G42" t="str">
        <f>IF('Invulblad per woning'!G39=0," ",'Invulblad per woning'!G39)</f>
        <v xml:space="preserve"> </v>
      </c>
      <c r="H42" s="87" t="str">
        <f>IF('Invulblad per woning'!H39=0," ",'Invulblad per woning'!H39)</f>
        <v xml:space="preserve"> </v>
      </c>
      <c r="I42" s="78"/>
      <c r="J42" s="79"/>
      <c r="M42" s="81"/>
      <c r="N42" s="81"/>
      <c r="O42" s="81"/>
      <c r="P42" s="82"/>
      <c r="R42" s="81"/>
      <c r="U42" s="7"/>
    </row>
    <row r="43" spans="1:21">
      <c r="A43" t="str">
        <f>IF('Invulblad per woning'!A40=0," ",'Invulblad per woning'!A40)</f>
        <v xml:space="preserve"> </v>
      </c>
      <c r="B43" t="str">
        <f>IF('Invulblad per woning'!B40=0," ",'Invulblad per woning'!B40)</f>
        <v xml:space="preserve"> </v>
      </c>
      <c r="C43" t="str">
        <f>IF('Invulblad per woning'!C40=0," ",'Invulblad per woning'!C40)</f>
        <v xml:space="preserve"> </v>
      </c>
      <c r="D43" t="str">
        <f>IF('Invulblad per woning'!D40=0," ",'Invulblad per woning'!D40)</f>
        <v xml:space="preserve"> </v>
      </c>
      <c r="E43" t="str">
        <f>IF('Invulblad per woning'!E40=0," ",'Invulblad per woning'!E40)</f>
        <v xml:space="preserve"> </v>
      </c>
      <c r="F43" t="str">
        <f>IF('Invulblad per woning'!F40=0," ",'Invulblad per woning'!F40)</f>
        <v xml:space="preserve"> </v>
      </c>
      <c r="G43" t="str">
        <f>IF('Invulblad per woning'!G40=0," ",'Invulblad per woning'!G40)</f>
        <v xml:space="preserve"> </v>
      </c>
      <c r="H43" s="87" t="str">
        <f>IF('Invulblad per woning'!H40=0," ",'Invulblad per woning'!H40)</f>
        <v xml:space="preserve"> </v>
      </c>
      <c r="I43" s="78"/>
      <c r="J43" s="79"/>
      <c r="O43" s="81"/>
      <c r="R43" s="81"/>
      <c r="U43" s="7"/>
    </row>
    <row r="44" spans="1:21">
      <c r="A44" t="str">
        <f>IF('Invulblad per woning'!A41=0," ",'Invulblad per woning'!A41)</f>
        <v xml:space="preserve"> </v>
      </c>
      <c r="B44" t="str">
        <f>IF('Invulblad per woning'!B41=0," ",'Invulblad per woning'!B41)</f>
        <v xml:space="preserve"> </v>
      </c>
      <c r="C44" t="str">
        <f>IF('Invulblad per woning'!C41=0," ",'Invulblad per woning'!C41)</f>
        <v xml:space="preserve"> </v>
      </c>
      <c r="D44" t="str">
        <f>IF('Invulblad per woning'!D41=0," ",'Invulblad per woning'!D41)</f>
        <v xml:space="preserve"> </v>
      </c>
      <c r="E44" t="str">
        <f>IF('Invulblad per woning'!E41=0," ",'Invulblad per woning'!E41)</f>
        <v xml:space="preserve"> </v>
      </c>
      <c r="F44" t="str">
        <f>IF('Invulblad per woning'!F41=0," ",'Invulblad per woning'!F41)</f>
        <v xml:space="preserve"> </v>
      </c>
      <c r="G44" t="str">
        <f>IF('Invulblad per woning'!G41=0," ",'Invulblad per woning'!G41)</f>
        <v xml:space="preserve"> </v>
      </c>
      <c r="H44" s="87" t="str">
        <f>IF('Invulblad per woning'!H41=0," ",'Invulblad per woning'!H41)</f>
        <v xml:space="preserve"> </v>
      </c>
      <c r="I44" s="78"/>
      <c r="J44" s="79"/>
      <c r="M44" s="81"/>
      <c r="N44" s="81"/>
      <c r="O44" s="81"/>
      <c r="P44" s="82"/>
      <c r="R44" s="81"/>
      <c r="U44" s="7"/>
    </row>
    <row r="45" spans="1:21">
      <c r="A45" t="str">
        <f>IF('Invulblad per woning'!A42=0," ",'Invulblad per woning'!A42)</f>
        <v xml:space="preserve"> </v>
      </c>
      <c r="B45" t="str">
        <f>IF('Invulblad per woning'!B42=0," ",'Invulblad per woning'!B42)</f>
        <v xml:space="preserve"> </v>
      </c>
      <c r="C45" t="str">
        <f>IF('Invulblad per woning'!C42=0," ",'Invulblad per woning'!C42)</f>
        <v xml:space="preserve"> </v>
      </c>
      <c r="D45" t="str">
        <f>IF('Invulblad per woning'!D42=0," ",'Invulblad per woning'!D42)</f>
        <v xml:space="preserve"> </v>
      </c>
      <c r="E45" t="str">
        <f>IF('Invulblad per woning'!E42=0," ",'Invulblad per woning'!E42)</f>
        <v xml:space="preserve"> </v>
      </c>
      <c r="F45" t="str">
        <f>IF('Invulblad per woning'!F42=0," ",'Invulblad per woning'!F42)</f>
        <v xml:space="preserve"> </v>
      </c>
      <c r="G45" t="str">
        <f>IF('Invulblad per woning'!G42=0," ",'Invulblad per woning'!G42)</f>
        <v xml:space="preserve"> </v>
      </c>
      <c r="H45" s="87" t="str">
        <f>IF('Invulblad per woning'!H42=0," ",'Invulblad per woning'!H42)</f>
        <v xml:space="preserve"> </v>
      </c>
      <c r="I45" s="78"/>
      <c r="J45" s="79"/>
      <c r="O45" s="81"/>
      <c r="R45" s="81"/>
      <c r="U45" s="7"/>
    </row>
    <row r="46" spans="1:21">
      <c r="A46" t="str">
        <f>IF('Invulblad per woning'!A43=0," ",'Invulblad per woning'!A43)</f>
        <v xml:space="preserve"> </v>
      </c>
      <c r="B46" t="str">
        <f>IF('Invulblad per woning'!B43=0," ",'Invulblad per woning'!B43)</f>
        <v xml:space="preserve"> </v>
      </c>
      <c r="C46" t="str">
        <f>IF('Invulblad per woning'!C43=0," ",'Invulblad per woning'!C43)</f>
        <v xml:space="preserve"> </v>
      </c>
      <c r="D46" t="str">
        <f>IF('Invulblad per woning'!D43=0," ",'Invulblad per woning'!D43)</f>
        <v xml:space="preserve"> </v>
      </c>
      <c r="E46" t="str">
        <f>IF('Invulblad per woning'!E43=0," ",'Invulblad per woning'!E43)</f>
        <v xml:space="preserve"> </v>
      </c>
      <c r="F46" t="str">
        <f>IF('Invulblad per woning'!F43=0," ",'Invulblad per woning'!F43)</f>
        <v xml:space="preserve"> </v>
      </c>
      <c r="G46" t="str">
        <f>IF('Invulblad per woning'!G43=0," ",'Invulblad per woning'!G43)</f>
        <v xml:space="preserve"> </v>
      </c>
      <c r="H46" s="87" t="str">
        <f>IF('Invulblad per woning'!H43=0," ",'Invulblad per woning'!H43)</f>
        <v xml:space="preserve"> </v>
      </c>
      <c r="I46" s="78"/>
      <c r="J46" s="79"/>
      <c r="O46" s="81"/>
      <c r="R46" s="81"/>
      <c r="U46" s="7"/>
    </row>
    <row r="47" spans="1:21">
      <c r="A47" t="str">
        <f>IF('Invulblad per woning'!A44=0," ",'Invulblad per woning'!A44)</f>
        <v xml:space="preserve"> </v>
      </c>
      <c r="B47" t="str">
        <f>IF('Invulblad per woning'!B44=0," ",'Invulblad per woning'!B44)</f>
        <v xml:space="preserve"> </v>
      </c>
      <c r="C47" t="str">
        <f>IF('Invulblad per woning'!C44=0," ",'Invulblad per woning'!C44)</f>
        <v xml:space="preserve"> </v>
      </c>
      <c r="D47" t="str">
        <f>IF('Invulblad per woning'!D44=0," ",'Invulblad per woning'!D44)</f>
        <v xml:space="preserve"> </v>
      </c>
      <c r="E47" t="str">
        <f>IF('Invulblad per woning'!E44=0," ",'Invulblad per woning'!E44)</f>
        <v xml:space="preserve"> </v>
      </c>
      <c r="F47" t="str">
        <f>IF('Invulblad per woning'!F44=0," ",'Invulblad per woning'!F44)</f>
        <v xml:space="preserve"> </v>
      </c>
      <c r="G47" t="str">
        <f>IF('Invulblad per woning'!G44=0," ",'Invulblad per woning'!G44)</f>
        <v xml:space="preserve"> </v>
      </c>
      <c r="H47" s="87" t="str">
        <f>IF('Invulblad per woning'!H44=0," ",'Invulblad per woning'!H44)</f>
        <v xml:space="preserve"> </v>
      </c>
      <c r="I47" s="78"/>
      <c r="J47" s="79"/>
      <c r="O47" s="81"/>
      <c r="R47" s="81"/>
      <c r="U47" s="7"/>
    </row>
    <row r="48" spans="1:21">
      <c r="A48" t="str">
        <f>IF('Invulblad per woning'!A45=0," ",'Invulblad per woning'!A45)</f>
        <v xml:space="preserve"> </v>
      </c>
      <c r="B48" t="str">
        <f>IF('Invulblad per woning'!B45=0," ",'Invulblad per woning'!B45)</f>
        <v xml:space="preserve"> </v>
      </c>
      <c r="C48" t="str">
        <f>IF('Invulblad per woning'!C45=0," ",'Invulblad per woning'!C45)</f>
        <v xml:space="preserve"> </v>
      </c>
      <c r="D48" t="str">
        <f>IF('Invulblad per woning'!D45=0," ",'Invulblad per woning'!D45)</f>
        <v xml:space="preserve"> </v>
      </c>
      <c r="E48" t="str">
        <f>IF('Invulblad per woning'!E45=0," ",'Invulblad per woning'!E45)</f>
        <v xml:space="preserve"> </v>
      </c>
      <c r="F48" t="str">
        <f>IF('Invulblad per woning'!F45=0," ",'Invulblad per woning'!F45)</f>
        <v xml:space="preserve"> </v>
      </c>
      <c r="G48" t="str">
        <f>IF('Invulblad per woning'!G45=0," ",'Invulblad per woning'!G45)</f>
        <v xml:space="preserve"> </v>
      </c>
      <c r="H48" s="87" t="str">
        <f>IF('Invulblad per woning'!H45=0," ",'Invulblad per woning'!H45)</f>
        <v xml:space="preserve"> </v>
      </c>
      <c r="I48" s="78"/>
      <c r="J48" s="79"/>
      <c r="O48" s="81"/>
      <c r="R48" s="81"/>
      <c r="U48" s="7"/>
    </row>
    <row r="49" spans="1:21">
      <c r="A49" t="str">
        <f>IF('Invulblad per woning'!A46=0," ",'Invulblad per woning'!A46)</f>
        <v xml:space="preserve"> </v>
      </c>
      <c r="B49" t="str">
        <f>IF('Invulblad per woning'!B46=0," ",'Invulblad per woning'!B46)</f>
        <v xml:space="preserve"> </v>
      </c>
      <c r="C49" t="str">
        <f>IF('Invulblad per woning'!C46=0," ",'Invulblad per woning'!C46)</f>
        <v xml:space="preserve"> </v>
      </c>
      <c r="D49" t="str">
        <f>IF('Invulblad per woning'!D46=0," ",'Invulblad per woning'!D46)</f>
        <v xml:space="preserve"> </v>
      </c>
      <c r="E49" t="str">
        <f>IF('Invulblad per woning'!E46=0," ",'Invulblad per woning'!E46)</f>
        <v xml:space="preserve"> </v>
      </c>
      <c r="F49" t="str">
        <f>IF('Invulblad per woning'!F46=0," ",'Invulblad per woning'!F46)</f>
        <v xml:space="preserve"> </v>
      </c>
      <c r="G49" t="str">
        <f>IF('Invulblad per woning'!G46=0," ",'Invulblad per woning'!G46)</f>
        <v xml:space="preserve"> </v>
      </c>
      <c r="H49" s="87" t="str">
        <f>IF('Invulblad per woning'!H46=0," ",'Invulblad per woning'!H46)</f>
        <v xml:space="preserve"> </v>
      </c>
      <c r="I49" s="78"/>
      <c r="J49" s="79"/>
      <c r="O49" s="81"/>
      <c r="R49" s="81"/>
      <c r="U49" s="7"/>
    </row>
    <row r="50" spans="1:21">
      <c r="A50" t="str">
        <f>IF('Invulblad per woning'!A47=0," ",'Invulblad per woning'!A47)</f>
        <v xml:space="preserve"> </v>
      </c>
      <c r="B50" t="str">
        <f>IF('Invulblad per woning'!B47=0," ",'Invulblad per woning'!B47)</f>
        <v xml:space="preserve"> </v>
      </c>
      <c r="C50" t="str">
        <f>IF('Invulblad per woning'!C47=0," ",'Invulblad per woning'!C47)</f>
        <v xml:space="preserve"> </v>
      </c>
      <c r="D50" t="str">
        <f>IF('Invulblad per woning'!D47=0," ",'Invulblad per woning'!D47)</f>
        <v xml:space="preserve"> </v>
      </c>
      <c r="E50" t="str">
        <f>IF('Invulblad per woning'!E47=0," ",'Invulblad per woning'!E47)</f>
        <v xml:space="preserve"> </v>
      </c>
      <c r="F50" t="str">
        <f>IF('Invulblad per woning'!F47=0," ",'Invulblad per woning'!F47)</f>
        <v xml:space="preserve"> </v>
      </c>
      <c r="G50" t="str">
        <f>IF('Invulblad per woning'!G47=0," ",'Invulblad per woning'!G47)</f>
        <v xml:space="preserve"> </v>
      </c>
      <c r="H50" s="87" t="str">
        <f>IF('Invulblad per woning'!H47=0," ",'Invulblad per woning'!H47)</f>
        <v xml:space="preserve"> </v>
      </c>
      <c r="I50" s="78"/>
      <c r="J50" s="79"/>
      <c r="O50" s="81"/>
      <c r="R50" s="81"/>
      <c r="U50" s="7"/>
    </row>
    <row r="51" spans="1:21">
      <c r="A51" t="str">
        <f>IF('Invulblad per woning'!A48=0," ",'Invulblad per woning'!A48)</f>
        <v xml:space="preserve"> </v>
      </c>
      <c r="B51" t="str">
        <f>IF('Invulblad per woning'!B48=0," ",'Invulblad per woning'!B48)</f>
        <v xml:space="preserve"> </v>
      </c>
      <c r="C51" t="str">
        <f>IF('Invulblad per woning'!C48=0," ",'Invulblad per woning'!C48)</f>
        <v xml:space="preserve"> </v>
      </c>
      <c r="D51" t="str">
        <f>IF('Invulblad per woning'!D48=0," ",'Invulblad per woning'!D48)</f>
        <v xml:space="preserve"> </v>
      </c>
      <c r="E51" t="str">
        <f>IF('Invulblad per woning'!E48=0," ",'Invulblad per woning'!E48)</f>
        <v xml:space="preserve"> </v>
      </c>
      <c r="F51" t="str">
        <f>IF('Invulblad per woning'!F48=0," ",'Invulblad per woning'!F48)</f>
        <v xml:space="preserve"> </v>
      </c>
      <c r="G51" t="str">
        <f>IF('Invulblad per woning'!G48=0," ",'Invulblad per woning'!G48)</f>
        <v xml:space="preserve"> </v>
      </c>
      <c r="H51" s="87" t="str">
        <f>IF('Invulblad per woning'!H48=0," ",'Invulblad per woning'!H48)</f>
        <v xml:space="preserve"> </v>
      </c>
      <c r="I51" s="78"/>
      <c r="J51" s="79"/>
      <c r="O51" s="81"/>
      <c r="R51" s="81"/>
      <c r="U51" s="7"/>
    </row>
    <row r="52" spans="1:21">
      <c r="A52" t="str">
        <f>IF('Invulblad per woning'!A49=0," ",'Invulblad per woning'!A49)</f>
        <v xml:space="preserve"> </v>
      </c>
      <c r="B52" t="str">
        <f>IF('Invulblad per woning'!B49=0," ",'Invulblad per woning'!B49)</f>
        <v xml:space="preserve"> </v>
      </c>
      <c r="C52" t="str">
        <f>IF('Invulblad per woning'!C49=0," ",'Invulblad per woning'!C49)</f>
        <v xml:space="preserve"> </v>
      </c>
      <c r="D52" t="str">
        <f>IF('Invulblad per woning'!D49=0," ",'Invulblad per woning'!D49)</f>
        <v xml:space="preserve"> </v>
      </c>
      <c r="E52" t="str">
        <f>IF('Invulblad per woning'!E49=0," ",'Invulblad per woning'!E49)</f>
        <v xml:space="preserve"> </v>
      </c>
      <c r="F52" t="str">
        <f>IF('Invulblad per woning'!F49=0," ",'Invulblad per woning'!F49)</f>
        <v xml:space="preserve"> </v>
      </c>
      <c r="G52" t="str">
        <f>IF('Invulblad per woning'!G49=0," ",'Invulblad per woning'!G49)</f>
        <v xml:space="preserve"> </v>
      </c>
      <c r="H52" s="87" t="str">
        <f>IF('Invulblad per woning'!H49=0," ",'Invulblad per woning'!H49)</f>
        <v xml:space="preserve"> </v>
      </c>
      <c r="I52" s="78"/>
      <c r="J52" s="79"/>
      <c r="O52" s="81"/>
      <c r="R52" s="81"/>
      <c r="U52" s="7"/>
    </row>
    <row r="53" spans="1:21">
      <c r="A53" t="str">
        <f>IF('Invulblad per woning'!A50=0," ",'Invulblad per woning'!A50)</f>
        <v xml:space="preserve"> </v>
      </c>
      <c r="B53" t="str">
        <f>IF('Invulblad per woning'!B50=0," ",'Invulblad per woning'!B50)</f>
        <v xml:space="preserve"> </v>
      </c>
      <c r="C53" t="str">
        <f>IF('Invulblad per woning'!C50=0," ",'Invulblad per woning'!C50)</f>
        <v xml:space="preserve"> </v>
      </c>
      <c r="D53" t="str">
        <f>IF('Invulblad per woning'!D50=0," ",'Invulblad per woning'!D50)</f>
        <v xml:space="preserve"> </v>
      </c>
      <c r="E53" t="str">
        <f>IF('Invulblad per woning'!E50=0," ",'Invulblad per woning'!E50)</f>
        <v xml:space="preserve"> </v>
      </c>
      <c r="F53" t="str">
        <f>IF('Invulblad per woning'!F50=0," ",'Invulblad per woning'!F50)</f>
        <v xml:space="preserve"> </v>
      </c>
      <c r="G53" t="str">
        <f>IF('Invulblad per woning'!G50=0," ",'Invulblad per woning'!G50)</f>
        <v xml:space="preserve"> </v>
      </c>
      <c r="H53" s="87" t="str">
        <f>IF('Invulblad per woning'!H50=0," ",'Invulblad per woning'!H50)</f>
        <v xml:space="preserve"> </v>
      </c>
      <c r="I53" s="78"/>
      <c r="J53" s="79"/>
      <c r="O53" s="81"/>
      <c r="R53" s="81"/>
      <c r="U53" s="7"/>
    </row>
    <row r="54" spans="1:21">
      <c r="A54" t="str">
        <f>IF('Invulblad per woning'!A51=0," ",'Invulblad per woning'!A51)</f>
        <v xml:space="preserve"> </v>
      </c>
      <c r="B54" t="str">
        <f>IF('Invulblad per woning'!B51=0," ",'Invulblad per woning'!B51)</f>
        <v xml:space="preserve"> </v>
      </c>
      <c r="C54" t="str">
        <f>IF('Invulblad per woning'!C51=0," ",'Invulblad per woning'!C51)</f>
        <v xml:space="preserve"> </v>
      </c>
      <c r="D54" t="str">
        <f>IF('Invulblad per woning'!D51=0," ",'Invulblad per woning'!D51)</f>
        <v xml:space="preserve"> </v>
      </c>
      <c r="E54" t="str">
        <f>IF('Invulblad per woning'!E51=0," ",'Invulblad per woning'!E51)</f>
        <v xml:space="preserve"> </v>
      </c>
      <c r="F54" t="str">
        <f>IF('Invulblad per woning'!F51=0," ",'Invulblad per woning'!F51)</f>
        <v xml:space="preserve"> </v>
      </c>
      <c r="G54" t="str">
        <f>IF('Invulblad per woning'!G51=0," ",'Invulblad per woning'!G51)</f>
        <v xml:space="preserve"> </v>
      </c>
      <c r="H54" s="87" t="str">
        <f>IF('Invulblad per woning'!H51=0," ",'Invulblad per woning'!H51)</f>
        <v xml:space="preserve"> </v>
      </c>
      <c r="I54" s="78"/>
      <c r="J54" s="79"/>
      <c r="O54" s="81"/>
      <c r="R54" s="81"/>
      <c r="U54" s="7"/>
    </row>
    <row r="55" spans="1:21">
      <c r="A55" t="str">
        <f>IF('Invulblad per woning'!A52=0," ",'Invulblad per woning'!A52)</f>
        <v xml:space="preserve"> </v>
      </c>
      <c r="B55" t="str">
        <f>IF('Invulblad per woning'!B52=0," ",'Invulblad per woning'!B52)</f>
        <v xml:space="preserve"> </v>
      </c>
      <c r="C55" t="str">
        <f>IF('Invulblad per woning'!C52=0," ",'Invulblad per woning'!C52)</f>
        <v xml:space="preserve"> </v>
      </c>
      <c r="D55" t="str">
        <f>IF('Invulblad per woning'!D52=0," ",'Invulblad per woning'!D52)</f>
        <v xml:space="preserve"> </v>
      </c>
      <c r="E55" t="str">
        <f>IF('Invulblad per woning'!E52=0," ",'Invulblad per woning'!E52)</f>
        <v xml:space="preserve"> </v>
      </c>
      <c r="F55" t="str">
        <f>IF('Invulblad per woning'!F52=0," ",'Invulblad per woning'!F52)</f>
        <v xml:space="preserve"> </v>
      </c>
      <c r="G55" t="str">
        <f>IF('Invulblad per woning'!G52=0," ",'Invulblad per woning'!G52)</f>
        <v xml:space="preserve"> </v>
      </c>
      <c r="H55" s="87" t="str">
        <f>IF('Invulblad per woning'!H52=0," ",'Invulblad per woning'!H52)</f>
        <v xml:space="preserve"> </v>
      </c>
      <c r="I55" s="78"/>
      <c r="J55" s="79"/>
      <c r="O55" s="81"/>
      <c r="R55" s="81"/>
      <c r="U55" s="7"/>
    </row>
    <row r="56" spans="1:21">
      <c r="A56" t="str">
        <f>IF('Invulblad per woning'!A53=0," ",'Invulblad per woning'!A53)</f>
        <v xml:space="preserve"> </v>
      </c>
      <c r="B56" t="str">
        <f>IF('Invulblad per woning'!B53=0," ",'Invulblad per woning'!B53)</f>
        <v xml:space="preserve"> </v>
      </c>
      <c r="C56" t="str">
        <f>IF('Invulblad per woning'!C53=0," ",'Invulblad per woning'!C53)</f>
        <v xml:space="preserve"> </v>
      </c>
      <c r="D56" t="str">
        <f>IF('Invulblad per woning'!D53=0," ",'Invulblad per woning'!D53)</f>
        <v xml:space="preserve"> </v>
      </c>
      <c r="E56" t="str">
        <f>IF('Invulblad per woning'!E53=0," ",'Invulblad per woning'!E53)</f>
        <v xml:space="preserve"> </v>
      </c>
      <c r="F56" t="str">
        <f>IF('Invulblad per woning'!F53=0," ",'Invulblad per woning'!F53)</f>
        <v xml:space="preserve"> </v>
      </c>
      <c r="G56" t="str">
        <f>IF('Invulblad per woning'!G53=0," ",'Invulblad per woning'!G53)</f>
        <v xml:space="preserve"> </v>
      </c>
      <c r="H56" s="87" t="str">
        <f>IF('Invulblad per woning'!H53=0," ",'Invulblad per woning'!H53)</f>
        <v xml:space="preserve"> </v>
      </c>
      <c r="I56" s="78"/>
      <c r="J56" s="79"/>
      <c r="O56" s="81"/>
      <c r="R56" s="81"/>
      <c r="U56" s="7"/>
    </row>
    <row r="57" spans="1:21">
      <c r="A57" t="str">
        <f>IF('Invulblad per woning'!A54=0," ",'Invulblad per woning'!A54)</f>
        <v xml:space="preserve"> </v>
      </c>
      <c r="B57" t="str">
        <f>IF('Invulblad per woning'!B54=0," ",'Invulblad per woning'!B54)</f>
        <v xml:space="preserve"> </v>
      </c>
      <c r="C57" t="str">
        <f>IF('Invulblad per woning'!C54=0," ",'Invulblad per woning'!C54)</f>
        <v xml:space="preserve"> </v>
      </c>
      <c r="D57" t="str">
        <f>IF('Invulblad per woning'!D54=0," ",'Invulblad per woning'!D54)</f>
        <v xml:space="preserve"> </v>
      </c>
      <c r="E57" t="str">
        <f>IF('Invulblad per woning'!E54=0," ",'Invulblad per woning'!E54)</f>
        <v xml:space="preserve"> </v>
      </c>
      <c r="F57" t="str">
        <f>IF('Invulblad per woning'!F54=0," ",'Invulblad per woning'!F54)</f>
        <v xml:space="preserve"> </v>
      </c>
      <c r="G57" t="str">
        <f>IF('Invulblad per woning'!G54=0," ",'Invulblad per woning'!G54)</f>
        <v xml:space="preserve"> </v>
      </c>
      <c r="H57" s="87" t="str">
        <f>IF('Invulblad per woning'!H54=0," ",'Invulblad per woning'!H54)</f>
        <v xml:space="preserve"> </v>
      </c>
      <c r="I57" s="78"/>
      <c r="J57" s="79"/>
      <c r="O57" s="81"/>
      <c r="R57" s="81"/>
      <c r="U57" s="7"/>
    </row>
    <row r="58" spans="1:21">
      <c r="A58" t="str">
        <f>IF('Invulblad per woning'!A55=0," ",'Invulblad per woning'!A55)</f>
        <v xml:space="preserve"> </v>
      </c>
      <c r="B58" t="str">
        <f>IF('Invulblad per woning'!B55=0," ",'Invulblad per woning'!B55)</f>
        <v xml:space="preserve"> </v>
      </c>
      <c r="C58" t="str">
        <f>IF('Invulblad per woning'!C55=0," ",'Invulblad per woning'!C55)</f>
        <v xml:space="preserve"> </v>
      </c>
      <c r="D58" t="str">
        <f>IF('Invulblad per woning'!D55=0," ",'Invulblad per woning'!D55)</f>
        <v xml:space="preserve"> </v>
      </c>
      <c r="E58" t="str">
        <f>IF('Invulblad per woning'!E55=0," ",'Invulblad per woning'!E55)</f>
        <v xml:space="preserve"> </v>
      </c>
      <c r="F58" t="str">
        <f>IF('Invulblad per woning'!F55=0," ",'Invulblad per woning'!F55)</f>
        <v xml:space="preserve"> </v>
      </c>
      <c r="G58" t="str">
        <f>IF('Invulblad per woning'!G55=0," ",'Invulblad per woning'!G55)</f>
        <v xml:space="preserve"> </v>
      </c>
      <c r="H58" s="87" t="str">
        <f>IF('Invulblad per woning'!H55=0," ",'Invulblad per woning'!H55)</f>
        <v xml:space="preserve"> </v>
      </c>
      <c r="I58" s="78"/>
      <c r="J58" s="79"/>
      <c r="O58" s="81"/>
      <c r="R58" s="81"/>
      <c r="U58" s="7"/>
    </row>
    <row r="59" spans="1:21">
      <c r="A59" t="str">
        <f>IF('Invulblad per woning'!A56=0," ",'Invulblad per woning'!A56)</f>
        <v xml:space="preserve"> </v>
      </c>
      <c r="B59" t="str">
        <f>IF('Invulblad per woning'!B56=0," ",'Invulblad per woning'!B56)</f>
        <v xml:space="preserve"> </v>
      </c>
      <c r="C59" t="str">
        <f>IF('Invulblad per woning'!C56=0," ",'Invulblad per woning'!C56)</f>
        <v xml:space="preserve"> </v>
      </c>
      <c r="D59" t="str">
        <f>IF('Invulblad per woning'!D56=0," ",'Invulblad per woning'!D56)</f>
        <v xml:space="preserve"> </v>
      </c>
      <c r="E59" t="str">
        <f>IF('Invulblad per woning'!E56=0," ",'Invulblad per woning'!E56)</f>
        <v xml:space="preserve"> </v>
      </c>
      <c r="F59" t="str">
        <f>IF('Invulblad per woning'!F56=0," ",'Invulblad per woning'!F56)</f>
        <v xml:space="preserve"> </v>
      </c>
      <c r="G59" t="str">
        <f>IF('Invulblad per woning'!G56=0," ",'Invulblad per woning'!G56)</f>
        <v xml:space="preserve"> </v>
      </c>
      <c r="H59" s="87" t="str">
        <f>IF('Invulblad per woning'!H56=0," ",'Invulblad per woning'!H56)</f>
        <v xml:space="preserve"> </v>
      </c>
      <c r="I59" s="78"/>
      <c r="J59" s="79"/>
      <c r="O59" s="81"/>
      <c r="R59" s="81"/>
      <c r="U59" s="7"/>
    </row>
    <row r="60" spans="1:21">
      <c r="A60" t="str">
        <f>IF('Invulblad per woning'!A57=0," ",'Invulblad per woning'!A57)</f>
        <v xml:space="preserve"> </v>
      </c>
      <c r="B60" t="str">
        <f>IF('Invulblad per woning'!B57=0," ",'Invulblad per woning'!B57)</f>
        <v xml:space="preserve"> </v>
      </c>
      <c r="C60" t="str">
        <f>IF('Invulblad per woning'!C57=0," ",'Invulblad per woning'!C57)</f>
        <v xml:space="preserve"> </v>
      </c>
      <c r="D60" t="str">
        <f>IF('Invulblad per woning'!D57=0," ",'Invulblad per woning'!D57)</f>
        <v xml:space="preserve"> </v>
      </c>
      <c r="E60" t="str">
        <f>IF('Invulblad per woning'!E57=0," ",'Invulblad per woning'!E57)</f>
        <v xml:space="preserve"> </v>
      </c>
      <c r="F60" t="str">
        <f>IF('Invulblad per woning'!F57=0," ",'Invulblad per woning'!F57)</f>
        <v xml:space="preserve"> </v>
      </c>
      <c r="G60" t="str">
        <f>IF('Invulblad per woning'!G57=0," ",'Invulblad per woning'!G57)</f>
        <v xml:space="preserve"> </v>
      </c>
      <c r="H60" s="87" t="str">
        <f>IF('Invulblad per woning'!H57=0," ",'Invulblad per woning'!H57)</f>
        <v xml:space="preserve"> </v>
      </c>
      <c r="I60" s="78"/>
      <c r="J60" s="79"/>
      <c r="O60" s="81"/>
      <c r="R60" s="81"/>
      <c r="U60" s="7"/>
    </row>
    <row r="61" spans="1:21">
      <c r="A61" t="str">
        <f>IF('Invulblad per woning'!A58=0," ",'Invulblad per woning'!A58)</f>
        <v xml:space="preserve"> </v>
      </c>
      <c r="B61" t="str">
        <f>IF('Invulblad per woning'!B58=0," ",'Invulblad per woning'!B58)</f>
        <v xml:space="preserve"> </v>
      </c>
      <c r="C61" t="str">
        <f>IF('Invulblad per woning'!C58=0," ",'Invulblad per woning'!C58)</f>
        <v xml:space="preserve"> </v>
      </c>
      <c r="D61" t="str">
        <f>IF('Invulblad per woning'!D58=0," ",'Invulblad per woning'!D58)</f>
        <v xml:space="preserve"> </v>
      </c>
      <c r="E61" t="str">
        <f>IF('Invulblad per woning'!E58=0," ",'Invulblad per woning'!E58)</f>
        <v xml:space="preserve"> </v>
      </c>
      <c r="F61" t="str">
        <f>IF('Invulblad per woning'!F58=0," ",'Invulblad per woning'!F58)</f>
        <v xml:space="preserve"> </v>
      </c>
      <c r="G61" t="str">
        <f>IF('Invulblad per woning'!G58=0," ",'Invulblad per woning'!G58)</f>
        <v xml:space="preserve"> </v>
      </c>
      <c r="H61" s="87" t="str">
        <f>IF('Invulblad per woning'!H58=0," ",'Invulblad per woning'!H58)</f>
        <v xml:space="preserve"> </v>
      </c>
      <c r="I61" s="78"/>
      <c r="J61" s="79"/>
      <c r="O61" s="81"/>
      <c r="R61" s="81"/>
      <c r="U61" s="7"/>
    </row>
    <row r="62" spans="1:21">
      <c r="A62" t="str">
        <f>IF('Invulblad per woning'!A59=0," ",'Invulblad per woning'!A59)</f>
        <v xml:space="preserve"> </v>
      </c>
      <c r="B62" t="str">
        <f>IF('Invulblad per woning'!B59=0," ",'Invulblad per woning'!B59)</f>
        <v xml:space="preserve"> </v>
      </c>
      <c r="C62" t="str">
        <f>IF('Invulblad per woning'!C59=0," ",'Invulblad per woning'!C59)</f>
        <v xml:space="preserve"> </v>
      </c>
      <c r="D62" t="str">
        <f>IF('Invulblad per woning'!D59=0," ",'Invulblad per woning'!D59)</f>
        <v xml:space="preserve"> </v>
      </c>
      <c r="E62" t="str">
        <f>IF('Invulblad per woning'!E59=0," ",'Invulblad per woning'!E59)</f>
        <v xml:space="preserve"> </v>
      </c>
      <c r="F62" t="str">
        <f>IF('Invulblad per woning'!F59=0," ",'Invulblad per woning'!F59)</f>
        <v xml:space="preserve"> </v>
      </c>
      <c r="G62" t="str">
        <f>IF('Invulblad per woning'!G59=0," ",'Invulblad per woning'!G59)</f>
        <v xml:space="preserve"> </v>
      </c>
      <c r="H62" s="87" t="str">
        <f>IF('Invulblad per woning'!H59=0," ",'Invulblad per woning'!H59)</f>
        <v xml:space="preserve"> </v>
      </c>
      <c r="I62" s="78"/>
      <c r="J62" s="79"/>
      <c r="O62" s="81"/>
      <c r="R62" s="81"/>
      <c r="U62" s="7"/>
    </row>
    <row r="63" spans="1:21">
      <c r="A63" t="str">
        <f>IF('Invulblad per woning'!A60=0," ",'Invulblad per woning'!A60)</f>
        <v xml:space="preserve"> </v>
      </c>
      <c r="B63" t="str">
        <f>IF('Invulblad per woning'!B60=0," ",'Invulblad per woning'!B60)</f>
        <v xml:space="preserve"> </v>
      </c>
      <c r="C63" t="str">
        <f>IF('Invulblad per woning'!C60=0," ",'Invulblad per woning'!C60)</f>
        <v xml:space="preserve"> </v>
      </c>
      <c r="D63" t="str">
        <f>IF('Invulblad per woning'!D60=0," ",'Invulblad per woning'!D60)</f>
        <v xml:space="preserve"> </v>
      </c>
      <c r="E63" t="str">
        <f>IF('Invulblad per woning'!E60=0," ",'Invulblad per woning'!E60)</f>
        <v xml:space="preserve"> </v>
      </c>
      <c r="F63" t="str">
        <f>IF('Invulblad per woning'!F60=0," ",'Invulblad per woning'!F60)</f>
        <v xml:space="preserve"> </v>
      </c>
      <c r="G63" t="str">
        <f>IF('Invulblad per woning'!G60=0," ",'Invulblad per woning'!G60)</f>
        <v xml:space="preserve"> </v>
      </c>
      <c r="H63" s="87" t="str">
        <f>IF('Invulblad per woning'!H60=0," ",'Invulblad per woning'!H60)</f>
        <v xml:space="preserve"> </v>
      </c>
      <c r="I63" s="78"/>
      <c r="J63" s="79"/>
      <c r="O63" s="81"/>
      <c r="R63" s="81"/>
      <c r="U63" s="7"/>
    </row>
    <row r="64" spans="1:21">
      <c r="A64" t="str">
        <f>IF('Invulblad per woning'!A61=0," ",'Invulblad per woning'!A61)</f>
        <v xml:space="preserve"> </v>
      </c>
      <c r="B64" t="str">
        <f>IF('Invulblad per woning'!B61=0," ",'Invulblad per woning'!B61)</f>
        <v xml:space="preserve"> </v>
      </c>
      <c r="C64" t="str">
        <f>IF('Invulblad per woning'!C61=0," ",'Invulblad per woning'!C61)</f>
        <v xml:space="preserve"> </v>
      </c>
      <c r="D64" t="str">
        <f>IF('Invulblad per woning'!D61=0," ",'Invulblad per woning'!D61)</f>
        <v xml:space="preserve"> </v>
      </c>
      <c r="E64" t="str">
        <f>IF('Invulblad per woning'!E61=0," ",'Invulblad per woning'!E61)</f>
        <v xml:space="preserve"> </v>
      </c>
      <c r="F64" t="str">
        <f>IF('Invulblad per woning'!F61=0," ",'Invulblad per woning'!F61)</f>
        <v xml:space="preserve"> </v>
      </c>
      <c r="G64" t="str">
        <f>IF('Invulblad per woning'!G61=0," ",'Invulblad per woning'!G61)</f>
        <v xml:space="preserve"> </v>
      </c>
      <c r="H64" s="87" t="str">
        <f>IF('Invulblad per woning'!H61=0," ",'Invulblad per woning'!H61)</f>
        <v xml:space="preserve"> </v>
      </c>
      <c r="I64" s="78"/>
      <c r="J64" s="79"/>
      <c r="O64" s="81"/>
      <c r="R64" s="81"/>
      <c r="U64" s="7"/>
    </row>
    <row r="65" spans="1:21">
      <c r="A65" t="str">
        <f>IF('Invulblad per woning'!A62=0," ",'Invulblad per woning'!A62)</f>
        <v xml:space="preserve"> </v>
      </c>
      <c r="B65" t="str">
        <f>IF('Invulblad per woning'!B62=0," ",'Invulblad per woning'!B62)</f>
        <v xml:space="preserve"> </v>
      </c>
      <c r="C65" t="str">
        <f>IF('Invulblad per woning'!C62=0," ",'Invulblad per woning'!C62)</f>
        <v xml:space="preserve"> </v>
      </c>
      <c r="D65" t="str">
        <f>IF('Invulblad per woning'!D62=0," ",'Invulblad per woning'!D62)</f>
        <v xml:space="preserve"> </v>
      </c>
      <c r="E65" t="str">
        <f>IF('Invulblad per woning'!E62=0," ",'Invulblad per woning'!E62)</f>
        <v xml:space="preserve"> </v>
      </c>
      <c r="F65" t="str">
        <f>IF('Invulblad per woning'!F62=0," ",'Invulblad per woning'!F62)</f>
        <v xml:space="preserve"> </v>
      </c>
      <c r="G65" t="str">
        <f>IF('Invulblad per woning'!G62=0," ",'Invulblad per woning'!G62)</f>
        <v xml:space="preserve"> </v>
      </c>
      <c r="H65" s="87" t="str">
        <f>IF('Invulblad per woning'!H62=0," ",'Invulblad per woning'!H62)</f>
        <v xml:space="preserve"> </v>
      </c>
      <c r="I65" s="78"/>
      <c r="J65" s="79"/>
      <c r="O65" s="81"/>
      <c r="R65" s="81"/>
      <c r="U65" s="7"/>
    </row>
    <row r="66" spans="1:21">
      <c r="A66" t="str">
        <f>IF('Invulblad per woning'!A63=0," ",'Invulblad per woning'!A63)</f>
        <v xml:space="preserve"> </v>
      </c>
      <c r="B66" t="str">
        <f>IF('Invulblad per woning'!B63=0," ",'Invulblad per woning'!B63)</f>
        <v xml:space="preserve"> </v>
      </c>
      <c r="C66" t="str">
        <f>IF('Invulblad per woning'!C63=0," ",'Invulblad per woning'!C63)</f>
        <v xml:space="preserve"> </v>
      </c>
      <c r="D66" t="str">
        <f>IF('Invulblad per woning'!D63=0," ",'Invulblad per woning'!D63)</f>
        <v xml:space="preserve"> </v>
      </c>
      <c r="E66" t="str">
        <f>IF('Invulblad per woning'!E63=0," ",'Invulblad per woning'!E63)</f>
        <v xml:space="preserve"> </v>
      </c>
      <c r="F66" t="str">
        <f>IF('Invulblad per woning'!F63=0," ",'Invulblad per woning'!F63)</f>
        <v xml:space="preserve"> </v>
      </c>
      <c r="G66" t="str">
        <f>IF('Invulblad per woning'!G63=0," ",'Invulblad per woning'!G63)</f>
        <v xml:space="preserve"> </v>
      </c>
      <c r="H66" s="87" t="str">
        <f>IF('Invulblad per woning'!H63=0," ",'Invulblad per woning'!H63)</f>
        <v xml:space="preserve"> </v>
      </c>
      <c r="I66" s="78"/>
      <c r="J66" s="79"/>
      <c r="O66" s="81"/>
      <c r="R66" s="81"/>
      <c r="U66" s="7"/>
    </row>
    <row r="67" spans="1:21">
      <c r="A67" t="str">
        <f>IF('Invulblad per woning'!A64=0," ",'Invulblad per woning'!A64)</f>
        <v xml:space="preserve"> </v>
      </c>
      <c r="B67" t="str">
        <f>IF('Invulblad per woning'!B64=0," ",'Invulblad per woning'!B64)</f>
        <v xml:space="preserve"> </v>
      </c>
      <c r="C67" t="str">
        <f>IF('Invulblad per woning'!C64=0," ",'Invulblad per woning'!C64)</f>
        <v xml:space="preserve"> </v>
      </c>
      <c r="D67" t="str">
        <f>IF('Invulblad per woning'!D64=0," ",'Invulblad per woning'!D64)</f>
        <v xml:space="preserve"> </v>
      </c>
      <c r="E67" t="str">
        <f>IF('Invulblad per woning'!E64=0," ",'Invulblad per woning'!E64)</f>
        <v xml:space="preserve"> </v>
      </c>
      <c r="F67" t="str">
        <f>IF('Invulblad per woning'!F64=0," ",'Invulblad per woning'!F64)</f>
        <v xml:space="preserve"> </v>
      </c>
      <c r="G67" t="str">
        <f>IF('Invulblad per woning'!G64=0," ",'Invulblad per woning'!G64)</f>
        <v xml:space="preserve"> </v>
      </c>
      <c r="H67" s="87" t="str">
        <f>IF('Invulblad per woning'!H64=0," ",'Invulblad per woning'!H64)</f>
        <v xml:space="preserve"> </v>
      </c>
      <c r="I67" s="78"/>
      <c r="J67" s="79"/>
      <c r="O67" s="81"/>
      <c r="R67" s="81"/>
      <c r="U67" s="7"/>
    </row>
    <row r="68" spans="1:21">
      <c r="A68" t="str">
        <f>IF('Invulblad per woning'!A65=0," ",'Invulblad per woning'!A65)</f>
        <v xml:space="preserve"> </v>
      </c>
      <c r="B68" t="str">
        <f>IF('Invulblad per woning'!B65=0," ",'Invulblad per woning'!B65)</f>
        <v xml:space="preserve"> </v>
      </c>
      <c r="C68" t="str">
        <f>IF('Invulblad per woning'!C65=0," ",'Invulblad per woning'!C65)</f>
        <v xml:space="preserve"> </v>
      </c>
      <c r="D68" t="str">
        <f>IF('Invulblad per woning'!D65=0," ",'Invulblad per woning'!D65)</f>
        <v xml:space="preserve"> </v>
      </c>
      <c r="E68" t="str">
        <f>IF('Invulblad per woning'!E65=0," ",'Invulblad per woning'!E65)</f>
        <v xml:space="preserve"> </v>
      </c>
      <c r="F68" t="str">
        <f>IF('Invulblad per woning'!F65=0," ",'Invulblad per woning'!F65)</f>
        <v xml:space="preserve"> </v>
      </c>
      <c r="G68" t="str">
        <f>IF('Invulblad per woning'!G65=0," ",'Invulblad per woning'!G65)</f>
        <v xml:space="preserve"> </v>
      </c>
      <c r="H68" s="87" t="str">
        <f>IF('Invulblad per woning'!H65=0," ",'Invulblad per woning'!H65)</f>
        <v xml:space="preserve"> </v>
      </c>
      <c r="I68" s="78"/>
      <c r="J68" s="79"/>
      <c r="O68" s="81"/>
      <c r="R68" s="81"/>
      <c r="U68" s="7"/>
    </row>
    <row r="69" spans="1:21">
      <c r="A69" t="str">
        <f>IF('Invulblad per woning'!A66=0," ",'Invulblad per woning'!A66)</f>
        <v xml:space="preserve"> </v>
      </c>
      <c r="B69" t="str">
        <f>IF('Invulblad per woning'!B66=0," ",'Invulblad per woning'!B66)</f>
        <v xml:space="preserve"> </v>
      </c>
      <c r="C69" t="str">
        <f>IF('Invulblad per woning'!C66=0," ",'Invulblad per woning'!C66)</f>
        <v xml:space="preserve"> </v>
      </c>
      <c r="D69" t="str">
        <f>IF('Invulblad per woning'!D66=0," ",'Invulblad per woning'!D66)</f>
        <v xml:space="preserve"> </v>
      </c>
      <c r="E69" t="str">
        <f>IF('Invulblad per woning'!E66=0," ",'Invulblad per woning'!E66)</f>
        <v xml:space="preserve"> </v>
      </c>
      <c r="F69" t="str">
        <f>IF('Invulblad per woning'!F66=0," ",'Invulblad per woning'!F66)</f>
        <v xml:space="preserve"> </v>
      </c>
      <c r="G69" t="str">
        <f>IF('Invulblad per woning'!G66=0," ",'Invulblad per woning'!G66)</f>
        <v xml:space="preserve"> </v>
      </c>
      <c r="H69" s="87" t="str">
        <f>IF('Invulblad per woning'!H66=0," ",'Invulblad per woning'!H66)</f>
        <v xml:space="preserve"> </v>
      </c>
      <c r="I69" s="78"/>
      <c r="J69" s="79"/>
      <c r="O69" s="81"/>
      <c r="R69" s="81"/>
      <c r="U69" s="7"/>
    </row>
    <row r="70" spans="1:21">
      <c r="A70" t="str">
        <f>IF('Invulblad per woning'!A67=0," ",'Invulblad per woning'!A67)</f>
        <v xml:space="preserve"> </v>
      </c>
      <c r="B70" t="str">
        <f>IF('Invulblad per woning'!B67=0," ",'Invulblad per woning'!B67)</f>
        <v xml:space="preserve"> </v>
      </c>
      <c r="C70" t="str">
        <f>IF('Invulblad per woning'!C67=0," ",'Invulblad per woning'!C67)</f>
        <v xml:space="preserve"> </v>
      </c>
      <c r="D70" t="str">
        <f>IF('Invulblad per woning'!D67=0," ",'Invulblad per woning'!D67)</f>
        <v xml:space="preserve"> </v>
      </c>
      <c r="E70" t="str">
        <f>IF('Invulblad per woning'!E67=0," ",'Invulblad per woning'!E67)</f>
        <v xml:space="preserve"> </v>
      </c>
      <c r="F70" t="str">
        <f>IF('Invulblad per woning'!F67=0," ",'Invulblad per woning'!F67)</f>
        <v xml:space="preserve"> </v>
      </c>
      <c r="G70" t="str">
        <f>IF('Invulblad per woning'!G67=0," ",'Invulblad per woning'!G67)</f>
        <v xml:space="preserve"> </v>
      </c>
      <c r="H70" s="87" t="str">
        <f>IF('Invulblad per woning'!H67=0," ",'Invulblad per woning'!H67)</f>
        <v xml:space="preserve"> </v>
      </c>
      <c r="I70" s="78"/>
      <c r="J70" s="79"/>
      <c r="O70" s="81"/>
      <c r="R70" s="81"/>
      <c r="U70" s="7"/>
    </row>
    <row r="71" spans="1:21">
      <c r="A71" t="str">
        <f>IF('Invulblad per woning'!A68=0," ",'Invulblad per woning'!A68)</f>
        <v xml:space="preserve"> </v>
      </c>
      <c r="B71" t="str">
        <f>IF('Invulblad per woning'!B68=0," ",'Invulblad per woning'!B68)</f>
        <v xml:space="preserve"> </v>
      </c>
      <c r="C71" t="str">
        <f>IF('Invulblad per woning'!C68=0," ",'Invulblad per woning'!C68)</f>
        <v xml:space="preserve"> </v>
      </c>
      <c r="D71" t="str">
        <f>IF('Invulblad per woning'!D68=0," ",'Invulblad per woning'!D68)</f>
        <v xml:space="preserve"> </v>
      </c>
      <c r="E71" t="str">
        <f>IF('Invulblad per woning'!E68=0," ",'Invulblad per woning'!E68)</f>
        <v xml:space="preserve"> </v>
      </c>
      <c r="F71" t="str">
        <f>IF('Invulblad per woning'!F68=0," ",'Invulblad per woning'!F68)</f>
        <v xml:space="preserve"> </v>
      </c>
      <c r="G71" t="str">
        <f>IF('Invulblad per woning'!G68=0," ",'Invulblad per woning'!G68)</f>
        <v xml:space="preserve"> </v>
      </c>
      <c r="H71" s="87" t="str">
        <f>IF('Invulblad per woning'!H68=0," ",'Invulblad per woning'!H68)</f>
        <v xml:space="preserve"> </v>
      </c>
      <c r="I71" s="78"/>
      <c r="J71" s="79"/>
      <c r="O71" s="81"/>
      <c r="R71" s="81"/>
      <c r="U71" s="7"/>
    </row>
    <row r="72" spans="1:21">
      <c r="A72" t="str">
        <f>IF('Invulblad per woning'!A69=0," ",'Invulblad per woning'!A69)</f>
        <v xml:space="preserve"> </v>
      </c>
      <c r="B72" t="str">
        <f>IF('Invulblad per woning'!B69=0," ",'Invulblad per woning'!B69)</f>
        <v xml:space="preserve"> </v>
      </c>
      <c r="C72" t="str">
        <f>IF('Invulblad per woning'!C69=0," ",'Invulblad per woning'!C69)</f>
        <v xml:space="preserve"> </v>
      </c>
      <c r="D72" t="str">
        <f>IF('Invulblad per woning'!D69=0," ",'Invulblad per woning'!D69)</f>
        <v xml:space="preserve"> </v>
      </c>
      <c r="E72" t="str">
        <f>IF('Invulblad per woning'!E69=0," ",'Invulblad per woning'!E69)</f>
        <v xml:space="preserve"> </v>
      </c>
      <c r="F72" t="str">
        <f>IF('Invulblad per woning'!F69=0," ",'Invulblad per woning'!F69)</f>
        <v xml:space="preserve"> </v>
      </c>
      <c r="G72" t="str">
        <f>IF('Invulblad per woning'!G69=0," ",'Invulblad per woning'!G69)</f>
        <v xml:space="preserve"> </v>
      </c>
      <c r="H72" s="87" t="str">
        <f>IF('Invulblad per woning'!H69=0," ",'Invulblad per woning'!H69)</f>
        <v xml:space="preserve"> </v>
      </c>
      <c r="I72" s="78"/>
      <c r="J72" s="79"/>
      <c r="O72" s="81"/>
      <c r="R72" s="81"/>
      <c r="U72" s="7"/>
    </row>
    <row r="73" spans="1:21">
      <c r="A73" t="str">
        <f>IF('Invulblad per woning'!A70=0," ",'Invulblad per woning'!A70)</f>
        <v xml:space="preserve"> </v>
      </c>
      <c r="B73" t="str">
        <f>IF('Invulblad per woning'!B70=0," ",'Invulblad per woning'!B70)</f>
        <v xml:space="preserve"> </v>
      </c>
      <c r="C73" t="str">
        <f>IF('Invulblad per woning'!C70=0," ",'Invulblad per woning'!C70)</f>
        <v xml:space="preserve"> </v>
      </c>
      <c r="D73" t="str">
        <f>IF('Invulblad per woning'!D70=0," ",'Invulblad per woning'!D70)</f>
        <v xml:space="preserve"> </v>
      </c>
      <c r="E73" t="str">
        <f>IF('Invulblad per woning'!E70=0," ",'Invulblad per woning'!E70)</f>
        <v xml:space="preserve"> </v>
      </c>
      <c r="F73" t="str">
        <f>IF('Invulblad per woning'!F70=0," ",'Invulblad per woning'!F70)</f>
        <v xml:space="preserve"> </v>
      </c>
      <c r="G73" t="str">
        <f>IF('Invulblad per woning'!G70=0," ",'Invulblad per woning'!G70)</f>
        <v xml:space="preserve"> </v>
      </c>
      <c r="H73" s="87" t="str">
        <f>IF('Invulblad per woning'!H70=0," ",'Invulblad per woning'!H70)</f>
        <v xml:space="preserve"> </v>
      </c>
      <c r="I73" s="78"/>
      <c r="J73" s="79"/>
      <c r="O73" s="81"/>
      <c r="R73" s="81"/>
      <c r="U73" s="7"/>
    </row>
    <row r="74" spans="1:21">
      <c r="A74" t="str">
        <f>IF('Invulblad per woning'!A71=0," ",'Invulblad per woning'!A71)</f>
        <v xml:space="preserve"> </v>
      </c>
      <c r="B74" t="str">
        <f>IF('Invulblad per woning'!B71=0," ",'Invulblad per woning'!B71)</f>
        <v xml:space="preserve"> </v>
      </c>
      <c r="C74" t="str">
        <f>IF('Invulblad per woning'!C71=0," ",'Invulblad per woning'!C71)</f>
        <v xml:space="preserve"> </v>
      </c>
      <c r="D74" t="str">
        <f>IF('Invulblad per woning'!D71=0," ",'Invulblad per woning'!D71)</f>
        <v xml:space="preserve"> </v>
      </c>
      <c r="E74" t="str">
        <f>IF('Invulblad per woning'!E71=0," ",'Invulblad per woning'!E71)</f>
        <v xml:space="preserve"> </v>
      </c>
      <c r="F74" t="str">
        <f>IF('Invulblad per woning'!F71=0," ",'Invulblad per woning'!F71)</f>
        <v xml:space="preserve"> </v>
      </c>
      <c r="G74" t="str">
        <f>IF('Invulblad per woning'!G71=0," ",'Invulblad per woning'!G71)</f>
        <v xml:space="preserve"> </v>
      </c>
      <c r="H74" s="87" t="str">
        <f>IF('Invulblad per woning'!H71=0," ",'Invulblad per woning'!H71)</f>
        <v xml:space="preserve"> </v>
      </c>
      <c r="I74" s="78"/>
      <c r="J74" s="79"/>
      <c r="O74" s="81"/>
      <c r="R74" s="81"/>
      <c r="U74" s="7"/>
    </row>
    <row r="75" spans="1:21">
      <c r="A75" t="str">
        <f>IF('Invulblad per woning'!A72=0," ",'Invulblad per woning'!A72)</f>
        <v xml:space="preserve"> </v>
      </c>
      <c r="B75" t="str">
        <f>IF('Invulblad per woning'!B72=0," ",'Invulblad per woning'!B72)</f>
        <v xml:space="preserve"> </v>
      </c>
      <c r="C75" t="str">
        <f>IF('Invulblad per woning'!C72=0," ",'Invulblad per woning'!C72)</f>
        <v xml:space="preserve"> </v>
      </c>
      <c r="D75" t="str">
        <f>IF('Invulblad per woning'!D72=0," ",'Invulblad per woning'!D72)</f>
        <v xml:space="preserve"> </v>
      </c>
      <c r="E75" t="str">
        <f>IF('Invulblad per woning'!E72=0," ",'Invulblad per woning'!E72)</f>
        <v xml:space="preserve"> </v>
      </c>
      <c r="F75" t="str">
        <f>IF('Invulblad per woning'!F72=0," ",'Invulblad per woning'!F72)</f>
        <v xml:space="preserve"> </v>
      </c>
      <c r="G75" t="str">
        <f>IF('Invulblad per woning'!G72=0," ",'Invulblad per woning'!G72)</f>
        <v xml:space="preserve"> </v>
      </c>
      <c r="H75" s="87" t="str">
        <f>IF('Invulblad per woning'!H72=0," ",'Invulblad per woning'!H72)</f>
        <v xml:space="preserve"> </v>
      </c>
      <c r="I75" s="78"/>
      <c r="J75" s="79"/>
      <c r="O75" s="81"/>
      <c r="R75" s="81"/>
      <c r="U75" s="7"/>
    </row>
    <row r="76" spans="1:21">
      <c r="A76" t="str">
        <f>IF('Invulblad per woning'!A73=0," ",'Invulblad per woning'!A73)</f>
        <v xml:space="preserve"> </v>
      </c>
      <c r="B76" t="str">
        <f>IF('Invulblad per woning'!B73=0," ",'Invulblad per woning'!B73)</f>
        <v xml:space="preserve"> </v>
      </c>
      <c r="C76" t="str">
        <f>IF('Invulblad per woning'!C73=0," ",'Invulblad per woning'!C73)</f>
        <v xml:space="preserve"> </v>
      </c>
      <c r="D76" t="str">
        <f>IF('Invulblad per woning'!D73=0," ",'Invulblad per woning'!D73)</f>
        <v xml:space="preserve"> </v>
      </c>
      <c r="E76" t="str">
        <f>IF('Invulblad per woning'!E73=0," ",'Invulblad per woning'!E73)</f>
        <v xml:space="preserve"> </v>
      </c>
      <c r="F76" t="str">
        <f>IF('Invulblad per woning'!F73=0," ",'Invulblad per woning'!F73)</f>
        <v xml:space="preserve"> </v>
      </c>
      <c r="G76" t="str">
        <f>IF('Invulblad per woning'!G73=0," ",'Invulblad per woning'!G73)</f>
        <v xml:space="preserve"> </v>
      </c>
      <c r="H76" s="87" t="str">
        <f>IF('Invulblad per woning'!H73=0," ",'Invulblad per woning'!H73)</f>
        <v xml:space="preserve"> </v>
      </c>
      <c r="I76" s="78"/>
      <c r="J76" s="79"/>
      <c r="O76" s="81"/>
      <c r="R76" s="81"/>
      <c r="U76" s="7"/>
    </row>
    <row r="77" spans="1:21">
      <c r="A77" t="str">
        <f>IF('Invulblad per woning'!A74=0," ",'Invulblad per woning'!A74)</f>
        <v xml:space="preserve"> </v>
      </c>
      <c r="B77" t="str">
        <f>IF('Invulblad per woning'!B74=0," ",'Invulblad per woning'!B74)</f>
        <v xml:space="preserve"> </v>
      </c>
      <c r="C77" t="str">
        <f>IF('Invulblad per woning'!C74=0," ",'Invulblad per woning'!C74)</f>
        <v xml:space="preserve"> </v>
      </c>
      <c r="D77" t="str">
        <f>IF('Invulblad per woning'!D74=0," ",'Invulblad per woning'!D74)</f>
        <v xml:space="preserve"> </v>
      </c>
      <c r="E77" t="str">
        <f>IF('Invulblad per woning'!E74=0," ",'Invulblad per woning'!E74)</f>
        <v xml:space="preserve"> </v>
      </c>
      <c r="F77" t="str">
        <f>IF('Invulblad per woning'!F74=0," ",'Invulblad per woning'!F74)</f>
        <v xml:space="preserve"> </v>
      </c>
      <c r="G77" t="str">
        <f>IF('Invulblad per woning'!G74=0," ",'Invulblad per woning'!G74)</f>
        <v xml:space="preserve"> </v>
      </c>
      <c r="H77" s="87" t="str">
        <f>IF('Invulblad per woning'!H74=0," ",'Invulblad per woning'!H74)</f>
        <v xml:space="preserve"> </v>
      </c>
      <c r="I77" s="78"/>
      <c r="J77" s="79"/>
      <c r="O77" s="81"/>
      <c r="R77" s="81"/>
      <c r="U77" s="7"/>
    </row>
    <row r="78" spans="1:21">
      <c r="A78" t="str">
        <f>IF('Invulblad per woning'!A75=0," ",'Invulblad per woning'!A75)</f>
        <v xml:space="preserve"> </v>
      </c>
      <c r="B78" t="str">
        <f>IF('Invulblad per woning'!B75=0," ",'Invulblad per woning'!B75)</f>
        <v xml:space="preserve"> </v>
      </c>
      <c r="C78" t="str">
        <f>IF('Invulblad per woning'!C75=0," ",'Invulblad per woning'!C75)</f>
        <v xml:space="preserve"> </v>
      </c>
      <c r="D78" t="str">
        <f>IF('Invulblad per woning'!D75=0," ",'Invulblad per woning'!D75)</f>
        <v xml:space="preserve"> </v>
      </c>
      <c r="E78" t="str">
        <f>IF('Invulblad per woning'!E75=0," ",'Invulblad per woning'!E75)</f>
        <v xml:space="preserve"> </v>
      </c>
      <c r="F78" t="str">
        <f>IF('Invulblad per woning'!F75=0," ",'Invulblad per woning'!F75)</f>
        <v xml:space="preserve"> </v>
      </c>
      <c r="G78" t="str">
        <f>IF('Invulblad per woning'!G75=0," ",'Invulblad per woning'!G75)</f>
        <v xml:space="preserve"> </v>
      </c>
      <c r="H78" s="87" t="str">
        <f>IF('Invulblad per woning'!H75=0," ",'Invulblad per woning'!H75)</f>
        <v xml:space="preserve"> </v>
      </c>
      <c r="I78" s="78"/>
      <c r="J78" s="79"/>
      <c r="M78" s="81"/>
      <c r="N78" s="81"/>
      <c r="O78" s="81"/>
      <c r="P78" s="82"/>
      <c r="R78" s="81"/>
      <c r="U78" s="7"/>
    </row>
    <row r="79" spans="1:21">
      <c r="A79" t="str">
        <f>IF('Invulblad per woning'!A76=0," ",'Invulblad per woning'!A76)</f>
        <v xml:space="preserve"> </v>
      </c>
      <c r="B79" t="str">
        <f>IF('Invulblad per woning'!B76=0," ",'Invulblad per woning'!B76)</f>
        <v xml:space="preserve"> </v>
      </c>
      <c r="C79" t="str">
        <f>IF('Invulblad per woning'!C76=0," ",'Invulblad per woning'!C76)</f>
        <v xml:space="preserve"> </v>
      </c>
      <c r="D79" t="str">
        <f>IF('Invulblad per woning'!D76=0," ",'Invulblad per woning'!D76)</f>
        <v xml:space="preserve"> </v>
      </c>
      <c r="E79" t="str">
        <f>IF('Invulblad per woning'!E76=0," ",'Invulblad per woning'!E76)</f>
        <v xml:space="preserve"> </v>
      </c>
      <c r="F79" t="str">
        <f>IF('Invulblad per woning'!F76=0," ",'Invulblad per woning'!F76)</f>
        <v xml:space="preserve"> </v>
      </c>
      <c r="G79" t="str">
        <f>IF('Invulblad per woning'!G76=0," ",'Invulblad per woning'!G76)</f>
        <v xml:space="preserve"> </v>
      </c>
      <c r="H79" s="87" t="str">
        <f>IF('Invulblad per woning'!H76=0," ",'Invulblad per woning'!H76)</f>
        <v xml:space="preserve"> </v>
      </c>
      <c r="I79" s="78"/>
      <c r="J79" s="79"/>
      <c r="M79" s="81"/>
      <c r="N79" s="81"/>
      <c r="O79" s="81"/>
      <c r="P79" s="82"/>
      <c r="R79" s="81"/>
      <c r="U79" s="7"/>
    </row>
    <row r="80" spans="1:21">
      <c r="A80" t="str">
        <f>IF('Invulblad per woning'!A77=0," ",'Invulblad per woning'!A77)</f>
        <v xml:space="preserve"> </v>
      </c>
      <c r="B80" t="str">
        <f>IF('Invulblad per woning'!B77=0," ",'Invulblad per woning'!B77)</f>
        <v xml:space="preserve"> </v>
      </c>
      <c r="C80" t="str">
        <f>IF('Invulblad per woning'!C77=0," ",'Invulblad per woning'!C77)</f>
        <v xml:space="preserve"> </v>
      </c>
      <c r="D80" t="str">
        <f>IF('Invulblad per woning'!D77=0," ",'Invulblad per woning'!D77)</f>
        <v xml:space="preserve"> </v>
      </c>
      <c r="E80" t="str">
        <f>IF('Invulblad per woning'!E77=0," ",'Invulblad per woning'!E77)</f>
        <v xml:space="preserve"> </v>
      </c>
      <c r="F80" t="str">
        <f>IF('Invulblad per woning'!F77=0," ",'Invulblad per woning'!F77)</f>
        <v xml:space="preserve"> </v>
      </c>
      <c r="G80" t="str">
        <f>IF('Invulblad per woning'!G77=0," ",'Invulblad per woning'!G77)</f>
        <v xml:space="preserve"> </v>
      </c>
      <c r="H80" s="87" t="str">
        <f>IF('Invulblad per woning'!H77=0," ",'Invulblad per woning'!H77)</f>
        <v xml:space="preserve"> </v>
      </c>
      <c r="I80" s="78"/>
      <c r="J80" s="79"/>
      <c r="O80" s="81"/>
      <c r="R80" s="81"/>
      <c r="U80" s="7"/>
    </row>
    <row r="81" spans="1:21">
      <c r="A81" t="str">
        <f>IF('Invulblad per woning'!A78=0," ",'Invulblad per woning'!A78)</f>
        <v xml:space="preserve"> </v>
      </c>
      <c r="B81" t="str">
        <f>IF('Invulblad per woning'!B78=0," ",'Invulblad per woning'!B78)</f>
        <v xml:space="preserve"> </v>
      </c>
      <c r="C81" t="str">
        <f>IF('Invulblad per woning'!C78=0," ",'Invulblad per woning'!C78)</f>
        <v xml:space="preserve"> </v>
      </c>
      <c r="D81" t="str">
        <f>IF('Invulblad per woning'!D78=0," ",'Invulblad per woning'!D78)</f>
        <v xml:space="preserve"> </v>
      </c>
      <c r="E81" t="str">
        <f>IF('Invulblad per woning'!E78=0," ",'Invulblad per woning'!E78)</f>
        <v xml:space="preserve"> </v>
      </c>
      <c r="F81" t="str">
        <f>IF('Invulblad per woning'!F78=0," ",'Invulblad per woning'!F78)</f>
        <v xml:space="preserve"> </v>
      </c>
      <c r="G81" t="str">
        <f>IF('Invulblad per woning'!G78=0," ",'Invulblad per woning'!G78)</f>
        <v xml:space="preserve"> </v>
      </c>
      <c r="H81" s="87" t="str">
        <f>IF('Invulblad per woning'!H78=0," ",'Invulblad per woning'!H78)</f>
        <v xml:space="preserve"> </v>
      </c>
      <c r="I81" s="78"/>
      <c r="J81" s="79"/>
      <c r="M81" s="81"/>
      <c r="N81" s="81"/>
      <c r="O81" s="81"/>
      <c r="P81" s="82"/>
      <c r="R81" s="81"/>
      <c r="U81" s="7"/>
    </row>
    <row r="82" spans="1:21">
      <c r="A82" t="str">
        <f>IF('Invulblad per woning'!A79=0," ",'Invulblad per woning'!A79)</f>
        <v xml:space="preserve"> </v>
      </c>
      <c r="B82" t="str">
        <f>IF('Invulblad per woning'!B79=0," ",'Invulblad per woning'!B79)</f>
        <v xml:space="preserve"> </v>
      </c>
      <c r="C82" t="str">
        <f>IF('Invulblad per woning'!C79=0," ",'Invulblad per woning'!C79)</f>
        <v xml:space="preserve"> </v>
      </c>
      <c r="D82" t="str">
        <f>IF('Invulblad per woning'!D79=0," ",'Invulblad per woning'!D79)</f>
        <v xml:space="preserve"> </v>
      </c>
      <c r="E82" t="str">
        <f>IF('Invulblad per woning'!E79=0," ",'Invulblad per woning'!E79)</f>
        <v xml:space="preserve"> </v>
      </c>
      <c r="F82" t="str">
        <f>IF('Invulblad per woning'!F79=0," ",'Invulblad per woning'!F79)</f>
        <v xml:space="preserve"> </v>
      </c>
      <c r="G82" t="str">
        <f>IF('Invulblad per woning'!G79=0," ",'Invulblad per woning'!G79)</f>
        <v xml:space="preserve"> </v>
      </c>
      <c r="H82" s="87" t="str">
        <f>IF('Invulblad per woning'!H79=0," ",'Invulblad per woning'!H79)</f>
        <v xml:space="preserve"> </v>
      </c>
      <c r="I82" s="78"/>
      <c r="J82" s="79"/>
      <c r="O82" s="81"/>
      <c r="R82" s="81"/>
      <c r="U82" s="7"/>
    </row>
    <row r="83" spans="1:21">
      <c r="A83" t="str">
        <f>IF('Invulblad per woning'!A80=0," ",'Invulblad per woning'!A80)</f>
        <v xml:space="preserve"> </v>
      </c>
      <c r="B83" t="str">
        <f>IF('Invulblad per woning'!B80=0," ",'Invulblad per woning'!B80)</f>
        <v xml:space="preserve"> </v>
      </c>
      <c r="C83" t="str">
        <f>IF('Invulblad per woning'!C80=0," ",'Invulblad per woning'!C80)</f>
        <v xml:space="preserve"> </v>
      </c>
      <c r="D83" t="str">
        <f>IF('Invulblad per woning'!D80=0," ",'Invulblad per woning'!D80)</f>
        <v xml:space="preserve"> </v>
      </c>
      <c r="E83" t="str">
        <f>IF('Invulblad per woning'!E80=0," ",'Invulblad per woning'!E80)</f>
        <v xml:space="preserve"> </v>
      </c>
      <c r="F83" t="str">
        <f>IF('Invulblad per woning'!F80=0," ",'Invulblad per woning'!F80)</f>
        <v xml:space="preserve"> </v>
      </c>
      <c r="G83" t="str">
        <f>IF('Invulblad per woning'!G80=0," ",'Invulblad per woning'!G80)</f>
        <v xml:space="preserve"> </v>
      </c>
      <c r="H83" s="87" t="str">
        <f>IF('Invulblad per woning'!H80=0," ",'Invulblad per woning'!H80)</f>
        <v xml:space="preserve"> </v>
      </c>
      <c r="I83" s="78"/>
      <c r="J83" s="79"/>
      <c r="M83" s="81"/>
      <c r="N83" s="81"/>
      <c r="O83" s="81"/>
      <c r="P83" s="82"/>
      <c r="R83" s="81"/>
      <c r="U83" s="7"/>
    </row>
    <row r="84" spans="1:21">
      <c r="A84" t="str">
        <f>IF('Invulblad per woning'!A81=0," ",'Invulblad per woning'!A81)</f>
        <v xml:space="preserve"> </v>
      </c>
      <c r="B84" t="str">
        <f>IF('Invulblad per woning'!B81=0," ",'Invulblad per woning'!B81)</f>
        <v xml:space="preserve"> </v>
      </c>
      <c r="C84" t="str">
        <f>IF('Invulblad per woning'!C81=0," ",'Invulblad per woning'!C81)</f>
        <v xml:space="preserve"> </v>
      </c>
      <c r="D84" t="str">
        <f>IF('Invulblad per woning'!D81=0," ",'Invulblad per woning'!D81)</f>
        <v xml:space="preserve"> </v>
      </c>
      <c r="E84" t="str">
        <f>IF('Invulblad per woning'!E81=0," ",'Invulblad per woning'!E81)</f>
        <v xml:space="preserve"> </v>
      </c>
      <c r="F84" t="str">
        <f>IF('Invulblad per woning'!F81=0," ",'Invulblad per woning'!F81)</f>
        <v xml:space="preserve"> </v>
      </c>
      <c r="G84" t="str">
        <f>IF('Invulblad per woning'!G81=0," ",'Invulblad per woning'!G81)</f>
        <v xml:space="preserve"> </v>
      </c>
      <c r="H84" s="87" t="str">
        <f>IF('Invulblad per woning'!H81=0," ",'Invulblad per woning'!H81)</f>
        <v xml:space="preserve"> </v>
      </c>
      <c r="I84" s="78"/>
      <c r="J84" s="79"/>
      <c r="M84" s="81"/>
      <c r="N84" s="81"/>
      <c r="O84" s="81"/>
      <c r="P84" s="82"/>
      <c r="R84" s="81"/>
      <c r="U84" s="7"/>
    </row>
    <row r="85" spans="1:21">
      <c r="A85" t="str">
        <f>IF('Invulblad per woning'!A82=0," ",'Invulblad per woning'!A82)</f>
        <v xml:space="preserve"> </v>
      </c>
      <c r="B85" t="str">
        <f>IF('Invulblad per woning'!B82=0," ",'Invulblad per woning'!B82)</f>
        <v xml:space="preserve"> </v>
      </c>
      <c r="C85" t="str">
        <f>IF('Invulblad per woning'!C82=0," ",'Invulblad per woning'!C82)</f>
        <v xml:space="preserve"> </v>
      </c>
      <c r="D85" t="str">
        <f>IF('Invulblad per woning'!D82=0," ",'Invulblad per woning'!D82)</f>
        <v xml:space="preserve"> </v>
      </c>
      <c r="E85" t="str">
        <f>IF('Invulblad per woning'!E82=0," ",'Invulblad per woning'!E82)</f>
        <v xml:space="preserve"> </v>
      </c>
      <c r="F85" t="str">
        <f>IF('Invulblad per woning'!F82=0," ",'Invulblad per woning'!F82)</f>
        <v xml:space="preserve"> </v>
      </c>
      <c r="G85" t="str">
        <f>IF('Invulblad per woning'!G82=0," ",'Invulblad per woning'!G82)</f>
        <v xml:space="preserve"> </v>
      </c>
      <c r="H85" s="87" t="str">
        <f>IF('Invulblad per woning'!H82=0," ",'Invulblad per woning'!H82)</f>
        <v xml:space="preserve"> </v>
      </c>
      <c r="I85" s="78"/>
      <c r="J85" s="79"/>
      <c r="M85" s="81"/>
      <c r="N85" s="81"/>
      <c r="O85" s="81"/>
      <c r="P85" s="82"/>
      <c r="R85" s="81"/>
      <c r="U85" s="7"/>
    </row>
    <row r="86" spans="1:21">
      <c r="A86" t="str">
        <f>IF('Invulblad per woning'!A83=0," ",'Invulblad per woning'!A83)</f>
        <v xml:space="preserve"> </v>
      </c>
      <c r="B86" t="str">
        <f>IF('Invulblad per woning'!B83=0," ",'Invulblad per woning'!B83)</f>
        <v xml:space="preserve"> </v>
      </c>
      <c r="C86" t="str">
        <f>IF('Invulblad per woning'!C83=0," ",'Invulblad per woning'!C83)</f>
        <v xml:space="preserve"> </v>
      </c>
      <c r="D86" t="str">
        <f>IF('Invulblad per woning'!D83=0," ",'Invulblad per woning'!D83)</f>
        <v xml:space="preserve"> </v>
      </c>
      <c r="E86" t="str">
        <f>IF('Invulblad per woning'!E83=0," ",'Invulblad per woning'!E83)</f>
        <v xml:space="preserve"> </v>
      </c>
      <c r="F86" t="str">
        <f>IF('Invulblad per woning'!F83=0," ",'Invulblad per woning'!F83)</f>
        <v xml:space="preserve"> </v>
      </c>
      <c r="G86" t="str">
        <f>IF('Invulblad per woning'!G83=0," ",'Invulblad per woning'!G83)</f>
        <v xml:space="preserve"> </v>
      </c>
      <c r="H86" s="87" t="str">
        <f>IF('Invulblad per woning'!H83=0," ",'Invulblad per woning'!H83)</f>
        <v xml:space="preserve"> </v>
      </c>
      <c r="I86" s="78"/>
      <c r="J86" s="79"/>
      <c r="M86" s="81"/>
      <c r="N86" s="81"/>
      <c r="O86" s="81"/>
      <c r="P86" s="82"/>
      <c r="R86" s="81"/>
      <c r="U86" s="7"/>
    </row>
    <row r="87" spans="1:21">
      <c r="A87" t="str">
        <f>IF('Invulblad per woning'!A84=0," ",'Invulblad per woning'!A84)</f>
        <v xml:space="preserve"> </v>
      </c>
      <c r="B87" t="str">
        <f>IF('Invulblad per woning'!B84=0," ",'Invulblad per woning'!B84)</f>
        <v xml:space="preserve"> </v>
      </c>
      <c r="C87" t="str">
        <f>IF('Invulblad per woning'!C84=0," ",'Invulblad per woning'!C84)</f>
        <v xml:space="preserve"> </v>
      </c>
      <c r="D87" t="str">
        <f>IF('Invulblad per woning'!D84=0," ",'Invulblad per woning'!D84)</f>
        <v xml:space="preserve"> </v>
      </c>
      <c r="E87" t="str">
        <f>IF('Invulblad per woning'!E84=0," ",'Invulblad per woning'!E84)</f>
        <v xml:space="preserve"> </v>
      </c>
      <c r="F87" t="str">
        <f>IF('Invulblad per woning'!F84=0," ",'Invulblad per woning'!F84)</f>
        <v xml:space="preserve"> </v>
      </c>
      <c r="G87" t="str">
        <f>IF('Invulblad per woning'!G84=0," ",'Invulblad per woning'!G84)</f>
        <v xml:space="preserve"> </v>
      </c>
      <c r="H87" s="87" t="str">
        <f>IF('Invulblad per woning'!H84=0," ",'Invulblad per woning'!H84)</f>
        <v xml:space="preserve"> </v>
      </c>
      <c r="I87" s="78"/>
      <c r="J87" s="79"/>
      <c r="M87" s="81"/>
      <c r="N87" s="81"/>
      <c r="O87" s="81"/>
      <c r="P87" s="82"/>
      <c r="R87" s="81"/>
      <c r="U87" s="7"/>
    </row>
    <row r="88" spans="1:21">
      <c r="A88" t="str">
        <f>IF('Invulblad per woning'!A85=0," ",'Invulblad per woning'!A85)</f>
        <v xml:space="preserve"> </v>
      </c>
      <c r="B88" t="str">
        <f>IF('Invulblad per woning'!B85=0," ",'Invulblad per woning'!B85)</f>
        <v xml:space="preserve"> </v>
      </c>
      <c r="C88" t="str">
        <f>IF('Invulblad per woning'!C85=0," ",'Invulblad per woning'!C85)</f>
        <v xml:space="preserve"> </v>
      </c>
      <c r="D88" t="str">
        <f>IF('Invulblad per woning'!D85=0," ",'Invulblad per woning'!D85)</f>
        <v xml:space="preserve"> </v>
      </c>
      <c r="E88" t="str">
        <f>IF('Invulblad per woning'!E85=0," ",'Invulblad per woning'!E85)</f>
        <v xml:space="preserve"> </v>
      </c>
      <c r="F88" t="str">
        <f>IF('Invulblad per woning'!F85=0," ",'Invulblad per woning'!F85)</f>
        <v xml:space="preserve"> </v>
      </c>
      <c r="G88" t="str">
        <f>IF('Invulblad per woning'!G85=0," ",'Invulblad per woning'!G85)</f>
        <v xml:space="preserve"> </v>
      </c>
      <c r="H88" s="87" t="str">
        <f>IF('Invulblad per woning'!H85=0," ",'Invulblad per woning'!H85)</f>
        <v xml:space="preserve"> </v>
      </c>
      <c r="I88" s="78"/>
      <c r="J88" s="79"/>
      <c r="O88" s="81"/>
      <c r="R88" s="81"/>
      <c r="U88" s="7"/>
    </row>
    <row r="89" spans="1:21">
      <c r="A89" t="str">
        <f>IF('Invulblad per woning'!A86=0," ",'Invulblad per woning'!A86)</f>
        <v xml:space="preserve"> </v>
      </c>
      <c r="B89" t="str">
        <f>IF('Invulblad per woning'!B86=0," ",'Invulblad per woning'!B86)</f>
        <v xml:space="preserve"> </v>
      </c>
      <c r="C89" t="str">
        <f>IF('Invulblad per woning'!C86=0," ",'Invulblad per woning'!C86)</f>
        <v xml:space="preserve"> </v>
      </c>
      <c r="D89" t="str">
        <f>IF('Invulblad per woning'!D86=0," ",'Invulblad per woning'!D86)</f>
        <v xml:space="preserve"> </v>
      </c>
      <c r="E89" t="str">
        <f>IF('Invulblad per woning'!E86=0," ",'Invulblad per woning'!E86)</f>
        <v xml:space="preserve"> </v>
      </c>
      <c r="F89" t="str">
        <f>IF('Invulblad per woning'!F86=0," ",'Invulblad per woning'!F86)</f>
        <v xml:space="preserve"> </v>
      </c>
      <c r="G89" t="str">
        <f>IF('Invulblad per woning'!G86=0," ",'Invulblad per woning'!G86)</f>
        <v xml:space="preserve"> </v>
      </c>
      <c r="H89" s="87" t="str">
        <f>IF('Invulblad per woning'!H86=0," ",'Invulblad per woning'!H86)</f>
        <v xml:space="preserve"> </v>
      </c>
      <c r="I89" s="78"/>
      <c r="J89" s="79"/>
      <c r="M89" s="81"/>
      <c r="N89" s="81"/>
      <c r="O89" s="81"/>
      <c r="P89" s="82"/>
      <c r="Q89" s="83"/>
      <c r="R89" s="81"/>
      <c r="S89" s="83"/>
      <c r="T89" s="83"/>
      <c r="U89" s="7"/>
    </row>
    <row r="90" spans="1:21">
      <c r="A90" t="str">
        <f>IF('Invulblad per woning'!A87=0," ",'Invulblad per woning'!A87)</f>
        <v xml:space="preserve"> </v>
      </c>
      <c r="B90" t="str">
        <f>IF('Invulblad per woning'!B87=0," ",'Invulblad per woning'!B87)</f>
        <v xml:space="preserve"> </v>
      </c>
      <c r="C90" t="str">
        <f>IF('Invulblad per woning'!C87=0," ",'Invulblad per woning'!C87)</f>
        <v xml:space="preserve"> </v>
      </c>
      <c r="D90" t="str">
        <f>IF('Invulblad per woning'!D87=0," ",'Invulblad per woning'!D87)</f>
        <v xml:space="preserve"> </v>
      </c>
      <c r="E90" t="str">
        <f>IF('Invulblad per woning'!E87=0," ",'Invulblad per woning'!E87)</f>
        <v xml:space="preserve"> </v>
      </c>
      <c r="F90" t="str">
        <f>IF('Invulblad per woning'!F87=0," ",'Invulblad per woning'!F87)</f>
        <v xml:space="preserve"> </v>
      </c>
      <c r="G90" t="str">
        <f>IF('Invulblad per woning'!G87=0," ",'Invulblad per woning'!G87)</f>
        <v xml:space="preserve"> </v>
      </c>
      <c r="H90" s="87" t="str">
        <f>IF('Invulblad per woning'!H87=0," ",'Invulblad per woning'!H87)</f>
        <v xml:space="preserve"> </v>
      </c>
      <c r="I90" s="78"/>
      <c r="J90" s="79"/>
      <c r="O90" s="81"/>
      <c r="Q90" s="83"/>
      <c r="R90" s="81"/>
      <c r="S90" s="83"/>
      <c r="T90" s="83"/>
      <c r="U90" s="7"/>
    </row>
    <row r="91" spans="1:21">
      <c r="A91" t="str">
        <f>IF('Invulblad per woning'!A88=0," ",'Invulblad per woning'!A88)</f>
        <v xml:space="preserve"> </v>
      </c>
      <c r="B91" t="str">
        <f>IF('Invulblad per woning'!B88=0," ",'Invulblad per woning'!B88)</f>
        <v xml:space="preserve"> </v>
      </c>
      <c r="C91" t="str">
        <f>IF('Invulblad per woning'!C88=0," ",'Invulblad per woning'!C88)</f>
        <v xml:space="preserve"> </v>
      </c>
      <c r="D91" t="str">
        <f>IF('Invulblad per woning'!D88=0," ",'Invulblad per woning'!D88)</f>
        <v xml:space="preserve"> </v>
      </c>
      <c r="E91" t="str">
        <f>IF('Invulblad per woning'!E88=0," ",'Invulblad per woning'!E88)</f>
        <v xml:space="preserve"> </v>
      </c>
      <c r="F91" t="str">
        <f>IF('Invulblad per woning'!F88=0," ",'Invulblad per woning'!F88)</f>
        <v xml:space="preserve"> </v>
      </c>
      <c r="G91" t="str">
        <f>IF('Invulblad per woning'!G88=0," ",'Invulblad per woning'!G88)</f>
        <v xml:space="preserve"> </v>
      </c>
      <c r="H91" s="87" t="str">
        <f>IF('Invulblad per woning'!H88=0," ",'Invulblad per woning'!H88)</f>
        <v xml:space="preserve"> </v>
      </c>
      <c r="I91" s="78"/>
      <c r="J91" s="79"/>
      <c r="O91" s="81"/>
      <c r="Q91" s="83"/>
      <c r="R91" s="81"/>
      <c r="S91" s="83"/>
      <c r="T91" s="83"/>
      <c r="U91" s="7"/>
    </row>
    <row r="92" spans="1:21">
      <c r="A92" t="str">
        <f>IF('Invulblad per woning'!A89=0," ",'Invulblad per woning'!A89)</f>
        <v xml:space="preserve"> </v>
      </c>
      <c r="B92" t="str">
        <f>IF('Invulblad per woning'!B89=0," ",'Invulblad per woning'!B89)</f>
        <v xml:space="preserve"> </v>
      </c>
      <c r="C92" t="str">
        <f>IF('Invulblad per woning'!C89=0," ",'Invulblad per woning'!C89)</f>
        <v xml:space="preserve"> </v>
      </c>
      <c r="D92" t="str">
        <f>IF('Invulblad per woning'!D89=0," ",'Invulblad per woning'!D89)</f>
        <v xml:space="preserve"> </v>
      </c>
      <c r="E92" t="str">
        <f>IF('Invulblad per woning'!E89=0," ",'Invulblad per woning'!E89)</f>
        <v xml:space="preserve"> </v>
      </c>
      <c r="F92" t="str">
        <f>IF('Invulblad per woning'!F89=0," ",'Invulblad per woning'!F89)</f>
        <v xml:space="preserve"> </v>
      </c>
      <c r="G92" t="str">
        <f>IF('Invulblad per woning'!G89=0," ",'Invulblad per woning'!G89)</f>
        <v xml:space="preserve"> </v>
      </c>
      <c r="H92" s="87" t="str">
        <f>IF('Invulblad per woning'!H89=0," ",'Invulblad per woning'!H89)</f>
        <v xml:space="preserve"> </v>
      </c>
      <c r="I92" s="78"/>
      <c r="J92" s="79"/>
      <c r="O92" s="81"/>
      <c r="Q92" s="83"/>
      <c r="R92" s="81"/>
      <c r="S92" s="83"/>
      <c r="T92" s="83"/>
      <c r="U92" s="7"/>
    </row>
    <row r="93" spans="1:21">
      <c r="A93" t="str">
        <f>IF('Invulblad per woning'!A90=0," ",'Invulblad per woning'!A90)</f>
        <v xml:space="preserve"> </v>
      </c>
      <c r="B93" t="str">
        <f>IF('Invulblad per woning'!B90=0," ",'Invulblad per woning'!B90)</f>
        <v xml:space="preserve"> </v>
      </c>
      <c r="C93" t="str">
        <f>IF('Invulblad per woning'!C90=0," ",'Invulblad per woning'!C90)</f>
        <v xml:space="preserve"> </v>
      </c>
      <c r="D93" t="str">
        <f>IF('Invulblad per woning'!D90=0," ",'Invulblad per woning'!D90)</f>
        <v xml:space="preserve"> </v>
      </c>
      <c r="E93" t="str">
        <f>IF('Invulblad per woning'!E90=0," ",'Invulblad per woning'!E90)</f>
        <v xml:space="preserve"> </v>
      </c>
      <c r="F93" t="str">
        <f>IF('Invulblad per woning'!F90=0," ",'Invulblad per woning'!F90)</f>
        <v xml:space="preserve"> </v>
      </c>
      <c r="G93" t="str">
        <f>IF('Invulblad per woning'!G90=0," ",'Invulblad per woning'!G90)</f>
        <v xml:space="preserve"> </v>
      </c>
      <c r="H93" s="87" t="str">
        <f>IF('Invulblad per woning'!H90=0," ",'Invulblad per woning'!H90)</f>
        <v xml:space="preserve"> </v>
      </c>
      <c r="I93" s="78"/>
      <c r="J93" s="79"/>
      <c r="M93" s="81"/>
      <c r="N93" s="81"/>
      <c r="O93" s="81"/>
      <c r="P93" s="82"/>
      <c r="Q93" s="83"/>
      <c r="R93" s="81"/>
      <c r="S93" s="83"/>
      <c r="T93" s="83"/>
      <c r="U93" s="7"/>
    </row>
    <row r="94" spans="1:21">
      <c r="A94" t="str">
        <f>IF('Invulblad per woning'!A91=0," ",'Invulblad per woning'!A91)</f>
        <v xml:space="preserve"> </v>
      </c>
      <c r="B94" t="str">
        <f>IF('Invulblad per woning'!B91=0," ",'Invulblad per woning'!B91)</f>
        <v xml:space="preserve"> </v>
      </c>
      <c r="C94" t="str">
        <f>IF('Invulblad per woning'!C91=0," ",'Invulblad per woning'!C91)</f>
        <v xml:space="preserve"> </v>
      </c>
      <c r="D94" t="str">
        <f>IF('Invulblad per woning'!D91=0," ",'Invulblad per woning'!D91)</f>
        <v xml:space="preserve"> </v>
      </c>
      <c r="E94" t="str">
        <f>IF('Invulblad per woning'!E91=0," ",'Invulblad per woning'!E91)</f>
        <v xml:space="preserve"> </v>
      </c>
      <c r="F94" t="str">
        <f>IF('Invulblad per woning'!F91=0," ",'Invulblad per woning'!F91)</f>
        <v xml:space="preserve"> </v>
      </c>
      <c r="G94" t="str">
        <f>IF('Invulblad per woning'!G91=0," ",'Invulblad per woning'!G91)</f>
        <v xml:space="preserve"> </v>
      </c>
      <c r="H94" s="87" t="str">
        <f>IF('Invulblad per woning'!H91=0," ",'Invulblad per woning'!H91)</f>
        <v xml:space="preserve"> </v>
      </c>
      <c r="I94" s="78"/>
      <c r="J94" s="79"/>
      <c r="O94" s="81"/>
      <c r="R94" s="81"/>
      <c r="U94" s="7"/>
    </row>
    <row r="95" spans="1:21">
      <c r="A95" t="str">
        <f>IF('Invulblad per woning'!A92=0," ",'Invulblad per woning'!A92)</f>
        <v xml:space="preserve"> </v>
      </c>
      <c r="B95" t="str">
        <f>IF('Invulblad per woning'!B92=0," ",'Invulblad per woning'!B92)</f>
        <v xml:space="preserve"> </v>
      </c>
      <c r="C95" t="str">
        <f>IF('Invulblad per woning'!C92=0," ",'Invulblad per woning'!C92)</f>
        <v xml:space="preserve"> </v>
      </c>
      <c r="D95" t="str">
        <f>IF('Invulblad per woning'!D92=0," ",'Invulblad per woning'!D92)</f>
        <v xml:space="preserve"> </v>
      </c>
      <c r="E95" t="str">
        <f>IF('Invulblad per woning'!E92=0," ",'Invulblad per woning'!E92)</f>
        <v xml:space="preserve"> </v>
      </c>
      <c r="F95" t="str">
        <f>IF('Invulblad per woning'!F92=0," ",'Invulblad per woning'!F92)</f>
        <v xml:space="preserve"> </v>
      </c>
      <c r="G95" t="str">
        <f>IF('Invulblad per woning'!G92=0," ",'Invulblad per woning'!G92)</f>
        <v xml:space="preserve"> </v>
      </c>
      <c r="H95" s="87" t="str">
        <f>IF('Invulblad per woning'!H92=0," ",'Invulblad per woning'!H92)</f>
        <v xml:space="preserve"> </v>
      </c>
      <c r="I95" s="78"/>
      <c r="J95" s="79"/>
      <c r="O95" s="81"/>
      <c r="R95" s="81"/>
      <c r="U95" s="7"/>
    </row>
    <row r="96" spans="1:21">
      <c r="A96" t="str">
        <f>IF('Invulblad per woning'!A93=0," ",'Invulblad per woning'!A93)</f>
        <v xml:space="preserve"> </v>
      </c>
      <c r="B96" t="str">
        <f>IF('Invulblad per woning'!B93=0," ",'Invulblad per woning'!B93)</f>
        <v xml:space="preserve"> </v>
      </c>
      <c r="C96" t="str">
        <f>IF('Invulblad per woning'!C93=0," ",'Invulblad per woning'!C93)</f>
        <v xml:space="preserve"> </v>
      </c>
      <c r="D96" t="str">
        <f>IF('Invulblad per woning'!D93=0," ",'Invulblad per woning'!D93)</f>
        <v xml:space="preserve"> </v>
      </c>
      <c r="E96" t="str">
        <f>IF('Invulblad per woning'!E93=0," ",'Invulblad per woning'!E93)</f>
        <v xml:space="preserve"> </v>
      </c>
      <c r="F96" t="str">
        <f>IF('Invulblad per woning'!F93=0," ",'Invulblad per woning'!F93)</f>
        <v xml:space="preserve"> </v>
      </c>
      <c r="G96" t="str">
        <f>IF('Invulblad per woning'!G93=0," ",'Invulblad per woning'!G93)</f>
        <v xml:space="preserve"> </v>
      </c>
      <c r="H96" s="87" t="str">
        <f>IF('Invulblad per woning'!H93=0," ",'Invulblad per woning'!H93)</f>
        <v xml:space="preserve"> </v>
      </c>
      <c r="I96" s="78"/>
      <c r="J96" s="79"/>
      <c r="O96" s="81"/>
      <c r="R96" s="81"/>
      <c r="U96" s="7"/>
    </row>
    <row r="97" spans="1:21">
      <c r="A97" t="str">
        <f>IF('Invulblad per woning'!A94=0," ",'Invulblad per woning'!A94)</f>
        <v xml:space="preserve"> </v>
      </c>
      <c r="B97" t="str">
        <f>IF('Invulblad per woning'!B94=0," ",'Invulblad per woning'!B94)</f>
        <v xml:space="preserve"> </v>
      </c>
      <c r="C97" t="str">
        <f>IF('Invulblad per woning'!C94=0," ",'Invulblad per woning'!C94)</f>
        <v xml:space="preserve"> </v>
      </c>
      <c r="D97" t="str">
        <f>IF('Invulblad per woning'!D94=0," ",'Invulblad per woning'!D94)</f>
        <v xml:space="preserve"> </v>
      </c>
      <c r="E97" t="str">
        <f>IF('Invulblad per woning'!E94=0," ",'Invulblad per woning'!E94)</f>
        <v xml:space="preserve"> </v>
      </c>
      <c r="F97" t="str">
        <f>IF('Invulblad per woning'!F94=0," ",'Invulblad per woning'!F94)</f>
        <v xml:space="preserve"> </v>
      </c>
      <c r="G97" t="str">
        <f>IF('Invulblad per woning'!G94=0," ",'Invulblad per woning'!G94)</f>
        <v xml:space="preserve"> </v>
      </c>
      <c r="H97" s="87" t="str">
        <f>IF('Invulblad per woning'!H94=0," ",'Invulblad per woning'!H94)</f>
        <v xml:space="preserve"> </v>
      </c>
      <c r="I97" s="78"/>
      <c r="J97" s="79"/>
      <c r="O97" s="81"/>
      <c r="R97" s="81"/>
      <c r="U97" s="7"/>
    </row>
    <row r="98" spans="1:21">
      <c r="A98" t="str">
        <f>IF('Invulblad per woning'!A95=0," ",'Invulblad per woning'!A95)</f>
        <v xml:space="preserve"> </v>
      </c>
      <c r="B98" t="str">
        <f>IF('Invulblad per woning'!B95=0," ",'Invulblad per woning'!B95)</f>
        <v xml:space="preserve"> </v>
      </c>
      <c r="C98" t="str">
        <f>IF('Invulblad per woning'!C95=0," ",'Invulblad per woning'!C95)</f>
        <v xml:space="preserve"> </v>
      </c>
      <c r="D98" t="str">
        <f>IF('Invulblad per woning'!D95=0," ",'Invulblad per woning'!D95)</f>
        <v xml:space="preserve"> </v>
      </c>
      <c r="E98" t="str">
        <f>IF('Invulblad per woning'!E95=0," ",'Invulblad per woning'!E95)</f>
        <v xml:space="preserve"> </v>
      </c>
      <c r="F98" t="str">
        <f>IF('Invulblad per woning'!F95=0," ",'Invulblad per woning'!F95)</f>
        <v xml:space="preserve"> </v>
      </c>
      <c r="G98" t="str">
        <f>IF('Invulblad per woning'!G95=0," ",'Invulblad per woning'!G95)</f>
        <v xml:space="preserve"> </v>
      </c>
      <c r="H98" s="87" t="str">
        <f>IF('Invulblad per woning'!H95=0," ",'Invulblad per woning'!H95)</f>
        <v xml:space="preserve"> </v>
      </c>
      <c r="I98" s="78"/>
      <c r="J98" s="79"/>
      <c r="O98" s="81"/>
      <c r="Q98" s="83"/>
      <c r="R98" s="81"/>
      <c r="S98" s="83"/>
      <c r="T98" s="83"/>
      <c r="U98" s="7"/>
    </row>
    <row r="99" spans="1:21">
      <c r="A99" t="str">
        <f>IF('Invulblad per woning'!A96=0," ",'Invulblad per woning'!A96)</f>
        <v xml:space="preserve"> </v>
      </c>
      <c r="B99" t="str">
        <f>IF('Invulblad per woning'!B96=0," ",'Invulblad per woning'!B96)</f>
        <v xml:space="preserve"> </v>
      </c>
      <c r="C99" t="str">
        <f>IF('Invulblad per woning'!C96=0," ",'Invulblad per woning'!C96)</f>
        <v xml:space="preserve"> </v>
      </c>
      <c r="D99" t="str">
        <f>IF('Invulblad per woning'!D96=0," ",'Invulblad per woning'!D96)</f>
        <v xml:space="preserve"> </v>
      </c>
      <c r="E99" t="str">
        <f>IF('Invulblad per woning'!E96=0," ",'Invulblad per woning'!E96)</f>
        <v xml:space="preserve"> </v>
      </c>
      <c r="F99" t="str">
        <f>IF('Invulblad per woning'!F96=0," ",'Invulblad per woning'!F96)</f>
        <v xml:space="preserve"> </v>
      </c>
      <c r="G99" t="str">
        <f>IF('Invulblad per woning'!G96=0," ",'Invulblad per woning'!G96)</f>
        <v xml:space="preserve"> </v>
      </c>
      <c r="H99" s="87" t="str">
        <f>IF('Invulblad per woning'!H96=0," ",'Invulblad per woning'!H96)</f>
        <v xml:space="preserve"> </v>
      </c>
      <c r="I99" s="78"/>
      <c r="J99" s="79"/>
      <c r="O99" s="81"/>
      <c r="Q99" s="83"/>
      <c r="R99" s="81"/>
      <c r="S99" s="83"/>
      <c r="T99" s="83"/>
      <c r="U99" s="7"/>
    </row>
    <row r="100" spans="1:21">
      <c r="A100" t="str">
        <f>IF('Invulblad per woning'!A97=0," ",'Invulblad per woning'!A97)</f>
        <v xml:space="preserve"> </v>
      </c>
      <c r="B100" t="str">
        <f>IF('Invulblad per woning'!B97=0," ",'Invulblad per woning'!B97)</f>
        <v xml:space="preserve"> </v>
      </c>
      <c r="C100" t="str">
        <f>IF('Invulblad per woning'!C97=0," ",'Invulblad per woning'!C97)</f>
        <v xml:space="preserve"> </v>
      </c>
      <c r="D100" t="str">
        <f>IF('Invulblad per woning'!D97=0," ",'Invulblad per woning'!D97)</f>
        <v xml:space="preserve"> </v>
      </c>
      <c r="E100" t="str">
        <f>IF('Invulblad per woning'!E97=0," ",'Invulblad per woning'!E97)</f>
        <v xml:space="preserve"> </v>
      </c>
      <c r="F100" t="str">
        <f>IF('Invulblad per woning'!F97=0," ",'Invulblad per woning'!F97)</f>
        <v xml:space="preserve"> </v>
      </c>
      <c r="G100" t="str">
        <f>IF('Invulblad per woning'!G97=0," ",'Invulblad per woning'!G97)</f>
        <v xml:space="preserve"> </v>
      </c>
      <c r="H100" s="87" t="str">
        <f>IF('Invulblad per woning'!H97=0," ",'Invulblad per woning'!H97)</f>
        <v xml:space="preserve"> </v>
      </c>
      <c r="I100" s="78"/>
      <c r="J100" s="79"/>
      <c r="O100" s="81"/>
      <c r="Q100" s="83"/>
      <c r="R100" s="81"/>
      <c r="S100" s="83"/>
      <c r="T100" s="83"/>
      <c r="U100" s="7"/>
    </row>
    <row r="101" spans="1:21">
      <c r="A101" t="str">
        <f>IF('Invulblad per woning'!A98=0," ",'Invulblad per woning'!A98)</f>
        <v xml:space="preserve"> </v>
      </c>
      <c r="B101" t="str">
        <f>IF('Invulblad per woning'!B98=0," ",'Invulblad per woning'!B98)</f>
        <v xml:space="preserve"> </v>
      </c>
      <c r="C101" t="str">
        <f>IF('Invulblad per woning'!C98=0," ",'Invulblad per woning'!C98)</f>
        <v xml:space="preserve"> </v>
      </c>
      <c r="D101" t="str">
        <f>IF('Invulblad per woning'!D98=0," ",'Invulblad per woning'!D98)</f>
        <v xml:space="preserve"> </v>
      </c>
      <c r="E101" t="str">
        <f>IF('Invulblad per woning'!E98=0," ",'Invulblad per woning'!E98)</f>
        <v xml:space="preserve"> </v>
      </c>
      <c r="F101" t="str">
        <f>IF('Invulblad per woning'!F98=0," ",'Invulblad per woning'!F98)</f>
        <v xml:space="preserve"> </v>
      </c>
      <c r="G101" t="str">
        <f>IF('Invulblad per woning'!G98=0," ",'Invulblad per woning'!G98)</f>
        <v xml:space="preserve"> </v>
      </c>
      <c r="H101" s="87" t="str">
        <f>IF('Invulblad per woning'!H98=0," ",'Invulblad per woning'!H98)</f>
        <v xml:space="preserve"> </v>
      </c>
      <c r="I101" s="78"/>
      <c r="J101" s="79"/>
      <c r="O101" s="81"/>
      <c r="Q101" s="83"/>
      <c r="R101" s="81"/>
      <c r="S101" s="83"/>
      <c r="T101" s="83"/>
      <c r="U101" s="7"/>
    </row>
    <row r="102" spans="1:21">
      <c r="A102" t="str">
        <f>IF('Invulblad per woning'!A99=0," ",'Invulblad per woning'!A99)</f>
        <v xml:space="preserve"> </v>
      </c>
      <c r="B102" t="str">
        <f>IF('Invulblad per woning'!B99=0," ",'Invulblad per woning'!B99)</f>
        <v xml:space="preserve"> </v>
      </c>
      <c r="C102" t="str">
        <f>IF('Invulblad per woning'!C99=0," ",'Invulblad per woning'!C99)</f>
        <v xml:space="preserve"> </v>
      </c>
      <c r="D102" t="str">
        <f>IF('Invulblad per woning'!D99=0," ",'Invulblad per woning'!D99)</f>
        <v xml:space="preserve"> </v>
      </c>
      <c r="E102" t="str">
        <f>IF('Invulblad per woning'!E99=0," ",'Invulblad per woning'!E99)</f>
        <v xml:space="preserve"> </v>
      </c>
      <c r="F102" t="str">
        <f>IF('Invulblad per woning'!F99=0," ",'Invulblad per woning'!F99)</f>
        <v xml:space="preserve"> </v>
      </c>
      <c r="G102" t="str">
        <f>IF('Invulblad per woning'!G99=0," ",'Invulblad per woning'!G99)</f>
        <v xml:space="preserve"> </v>
      </c>
      <c r="H102" s="87" t="str">
        <f>IF('Invulblad per woning'!H99=0," ",'Invulblad per woning'!H99)</f>
        <v xml:space="preserve"> </v>
      </c>
      <c r="I102" s="78"/>
      <c r="J102" s="79"/>
      <c r="O102" s="81"/>
      <c r="Q102" s="83"/>
      <c r="R102" s="81"/>
      <c r="S102" s="83"/>
      <c r="T102" s="83"/>
      <c r="U102" s="7"/>
    </row>
    <row r="103" spans="1:21">
      <c r="A103" t="str">
        <f>IF('Invulblad per woning'!A100=0," ",'Invulblad per woning'!A100)</f>
        <v xml:space="preserve"> </v>
      </c>
      <c r="B103" t="str">
        <f>IF('Invulblad per woning'!B100=0," ",'Invulblad per woning'!B100)</f>
        <v xml:space="preserve"> </v>
      </c>
      <c r="C103" t="str">
        <f>IF('Invulblad per woning'!C100=0," ",'Invulblad per woning'!C100)</f>
        <v xml:space="preserve"> </v>
      </c>
      <c r="D103" t="str">
        <f>IF('Invulblad per woning'!D100=0," ",'Invulblad per woning'!D100)</f>
        <v xml:space="preserve"> </v>
      </c>
      <c r="E103" t="str">
        <f>IF('Invulblad per woning'!E100=0," ",'Invulblad per woning'!E100)</f>
        <v xml:space="preserve"> </v>
      </c>
      <c r="F103" t="str">
        <f>IF('Invulblad per woning'!F100=0," ",'Invulblad per woning'!F100)</f>
        <v xml:space="preserve"> </v>
      </c>
      <c r="G103" t="str">
        <f>IF('Invulblad per woning'!G100=0," ",'Invulblad per woning'!G100)</f>
        <v xml:space="preserve"> </v>
      </c>
      <c r="H103" s="87" t="str">
        <f>IF('Invulblad per woning'!H100=0," ",'Invulblad per woning'!H100)</f>
        <v xml:space="preserve"> </v>
      </c>
      <c r="I103" s="78"/>
      <c r="J103" s="79"/>
      <c r="O103" s="81"/>
      <c r="Q103" s="83"/>
      <c r="R103" s="81"/>
      <c r="S103" s="83"/>
      <c r="T103" s="83"/>
      <c r="U103" s="7"/>
    </row>
    <row r="104" spans="1:21">
      <c r="A104" t="str">
        <f>IF('Invulblad per woning'!A101=0," ",'Invulblad per woning'!A101)</f>
        <v xml:space="preserve"> </v>
      </c>
      <c r="B104" t="str">
        <f>IF('Invulblad per woning'!B101=0," ",'Invulblad per woning'!B101)</f>
        <v xml:space="preserve"> </v>
      </c>
      <c r="C104" t="str">
        <f>IF('Invulblad per woning'!C101=0," ",'Invulblad per woning'!C101)</f>
        <v xml:space="preserve"> </v>
      </c>
      <c r="D104" t="str">
        <f>IF('Invulblad per woning'!D101=0," ",'Invulblad per woning'!D101)</f>
        <v xml:space="preserve"> </v>
      </c>
      <c r="E104" t="str">
        <f>IF('Invulblad per woning'!E101=0," ",'Invulblad per woning'!E101)</f>
        <v xml:space="preserve"> </v>
      </c>
      <c r="F104" t="str">
        <f>IF('Invulblad per woning'!F101=0," ",'Invulblad per woning'!F101)</f>
        <v xml:space="preserve"> </v>
      </c>
      <c r="G104" t="str">
        <f>IF('Invulblad per woning'!G101=0," ",'Invulblad per woning'!G101)</f>
        <v xml:space="preserve"> </v>
      </c>
      <c r="H104" s="87" t="str">
        <f>IF('Invulblad per woning'!H101=0," ",'Invulblad per woning'!H101)</f>
        <v xml:space="preserve"> </v>
      </c>
      <c r="I104" s="78"/>
      <c r="J104" s="79"/>
      <c r="O104" s="81"/>
      <c r="Q104" s="83"/>
      <c r="R104" s="81"/>
      <c r="S104" s="83"/>
      <c r="T104" s="83"/>
      <c r="U104" s="7"/>
    </row>
    <row r="105" spans="1:21">
      <c r="A105" t="str">
        <f>IF('Invulblad per woning'!A102=0," ",'Invulblad per woning'!A102)</f>
        <v xml:space="preserve"> </v>
      </c>
      <c r="B105" t="str">
        <f>IF('Invulblad per woning'!B102=0," ",'Invulblad per woning'!B102)</f>
        <v xml:space="preserve"> </v>
      </c>
      <c r="C105" t="str">
        <f>IF('Invulblad per woning'!C102=0," ",'Invulblad per woning'!C102)</f>
        <v xml:space="preserve"> </v>
      </c>
      <c r="D105" t="str">
        <f>IF('Invulblad per woning'!D102=0," ",'Invulblad per woning'!D102)</f>
        <v xml:space="preserve"> </v>
      </c>
      <c r="E105" t="str">
        <f>IF('Invulblad per woning'!E102=0," ",'Invulblad per woning'!E102)</f>
        <v xml:space="preserve"> </v>
      </c>
      <c r="F105" t="str">
        <f>IF('Invulblad per woning'!F102=0," ",'Invulblad per woning'!F102)</f>
        <v xml:space="preserve"> </v>
      </c>
      <c r="G105" t="str">
        <f>IF('Invulblad per woning'!G102=0," ",'Invulblad per woning'!G102)</f>
        <v xml:space="preserve"> </v>
      </c>
      <c r="H105" s="87" t="str">
        <f>IF('Invulblad per woning'!H102=0," ",'Invulblad per woning'!H102)</f>
        <v xml:space="preserve"> </v>
      </c>
      <c r="I105" s="78"/>
      <c r="J105" s="79"/>
      <c r="O105" s="81"/>
      <c r="Q105" s="83"/>
      <c r="R105" s="81"/>
      <c r="S105" s="83"/>
      <c r="T105" s="83"/>
      <c r="U105" s="7"/>
    </row>
    <row r="106" spans="1:21">
      <c r="A106" t="str">
        <f>IF('Invulblad per woning'!A103=0," ",'Invulblad per woning'!A103)</f>
        <v xml:space="preserve"> </v>
      </c>
      <c r="B106" t="str">
        <f>IF('Invulblad per woning'!B103=0," ",'Invulblad per woning'!B103)</f>
        <v xml:space="preserve"> </v>
      </c>
      <c r="C106" t="str">
        <f>IF('Invulblad per woning'!C103=0," ",'Invulblad per woning'!C103)</f>
        <v xml:space="preserve"> </v>
      </c>
      <c r="D106" t="str">
        <f>IF('Invulblad per woning'!D103=0," ",'Invulblad per woning'!D103)</f>
        <v xml:space="preserve"> </v>
      </c>
      <c r="E106" t="str">
        <f>IF('Invulblad per woning'!E103=0," ",'Invulblad per woning'!E103)</f>
        <v xml:space="preserve"> </v>
      </c>
      <c r="F106" t="str">
        <f>IF('Invulblad per woning'!F103=0," ",'Invulblad per woning'!F103)</f>
        <v xml:space="preserve"> </v>
      </c>
      <c r="G106" t="str">
        <f>IF('Invulblad per woning'!G103=0," ",'Invulblad per woning'!G103)</f>
        <v xml:space="preserve"> </v>
      </c>
      <c r="H106" s="87" t="str">
        <f>IF('Invulblad per woning'!H103=0," ",'Invulblad per woning'!H103)</f>
        <v xml:space="preserve"> </v>
      </c>
      <c r="I106" s="78"/>
      <c r="J106" s="79"/>
      <c r="O106" s="81"/>
      <c r="Q106" s="83"/>
      <c r="R106" s="81"/>
      <c r="S106" s="83"/>
      <c r="T106" s="83"/>
      <c r="U106" s="7"/>
    </row>
    <row r="107" spans="1:21">
      <c r="A107" t="str">
        <f>IF('Invulblad per woning'!A104=0," ",'Invulblad per woning'!A104)</f>
        <v xml:space="preserve"> </v>
      </c>
      <c r="B107" t="str">
        <f>IF('Invulblad per woning'!B104=0," ",'Invulblad per woning'!B104)</f>
        <v xml:space="preserve"> </v>
      </c>
      <c r="C107" t="str">
        <f>IF('Invulblad per woning'!C104=0," ",'Invulblad per woning'!C104)</f>
        <v xml:space="preserve"> </v>
      </c>
      <c r="D107" t="str">
        <f>IF('Invulblad per woning'!D104=0," ",'Invulblad per woning'!D104)</f>
        <v xml:space="preserve"> </v>
      </c>
      <c r="E107" t="str">
        <f>IF('Invulblad per woning'!E104=0," ",'Invulblad per woning'!E104)</f>
        <v xml:space="preserve"> </v>
      </c>
      <c r="F107" t="str">
        <f>IF('Invulblad per woning'!F104=0," ",'Invulblad per woning'!F104)</f>
        <v xml:space="preserve"> </v>
      </c>
      <c r="G107" t="str">
        <f>IF('Invulblad per woning'!G104=0," ",'Invulblad per woning'!G104)</f>
        <v xml:space="preserve"> </v>
      </c>
      <c r="H107" s="87" t="str">
        <f>IF('Invulblad per woning'!H104=0," ",'Invulblad per woning'!H104)</f>
        <v xml:space="preserve"> </v>
      </c>
      <c r="I107" s="78"/>
      <c r="J107" s="79"/>
      <c r="O107" s="81"/>
      <c r="R107" s="81"/>
      <c r="U107" s="7"/>
    </row>
    <row r="108" spans="1:21">
      <c r="A108" t="str">
        <f>IF('Invulblad per woning'!A105=0," ",'Invulblad per woning'!A105)</f>
        <v xml:space="preserve"> </v>
      </c>
      <c r="B108" t="str">
        <f>IF('Invulblad per woning'!B105=0," ",'Invulblad per woning'!B105)</f>
        <v xml:space="preserve"> </v>
      </c>
      <c r="C108" t="str">
        <f>IF('Invulblad per woning'!C105=0," ",'Invulblad per woning'!C105)</f>
        <v xml:space="preserve"> </v>
      </c>
      <c r="D108" t="str">
        <f>IF('Invulblad per woning'!D105=0," ",'Invulblad per woning'!D105)</f>
        <v xml:space="preserve"> </v>
      </c>
      <c r="E108" t="str">
        <f>IF('Invulblad per woning'!E105=0," ",'Invulblad per woning'!E105)</f>
        <v xml:space="preserve"> </v>
      </c>
      <c r="F108" t="str">
        <f>IF('Invulblad per woning'!F105=0," ",'Invulblad per woning'!F105)</f>
        <v xml:space="preserve"> </v>
      </c>
      <c r="G108" t="str">
        <f>IF('Invulblad per woning'!G105=0," ",'Invulblad per woning'!G105)</f>
        <v xml:space="preserve"> </v>
      </c>
      <c r="H108" s="87" t="str">
        <f>IF('Invulblad per woning'!H105=0," ",'Invulblad per woning'!H105)</f>
        <v xml:space="preserve"> </v>
      </c>
      <c r="I108" s="78"/>
      <c r="J108" s="79"/>
      <c r="O108" s="81"/>
      <c r="Q108" s="83"/>
      <c r="R108" s="81"/>
      <c r="S108" s="83"/>
      <c r="T108" s="83"/>
      <c r="U108" s="7"/>
    </row>
    <row r="109" spans="1:21">
      <c r="A109" t="str">
        <f>IF('Invulblad per woning'!A106=0," ",'Invulblad per woning'!A106)</f>
        <v xml:space="preserve"> </v>
      </c>
      <c r="B109" t="str">
        <f>IF('Invulblad per woning'!B106=0," ",'Invulblad per woning'!B106)</f>
        <v xml:space="preserve"> </v>
      </c>
      <c r="C109" t="str">
        <f>IF('Invulblad per woning'!C106=0," ",'Invulblad per woning'!C106)</f>
        <v xml:space="preserve"> </v>
      </c>
      <c r="D109" t="str">
        <f>IF('Invulblad per woning'!D106=0," ",'Invulblad per woning'!D106)</f>
        <v xml:space="preserve"> </v>
      </c>
      <c r="E109" t="str">
        <f>IF('Invulblad per woning'!E106=0," ",'Invulblad per woning'!E106)</f>
        <v xml:space="preserve"> </v>
      </c>
      <c r="F109" t="str">
        <f>IF('Invulblad per woning'!F106=0," ",'Invulblad per woning'!F106)</f>
        <v xml:space="preserve"> </v>
      </c>
      <c r="G109" t="str">
        <f>IF('Invulblad per woning'!G106=0," ",'Invulblad per woning'!G106)</f>
        <v xml:space="preserve"> </v>
      </c>
      <c r="H109" s="87" t="str">
        <f>IF('Invulblad per woning'!H106=0," ",'Invulblad per woning'!H106)</f>
        <v xml:space="preserve"> </v>
      </c>
      <c r="I109" s="78"/>
      <c r="J109" s="79"/>
      <c r="O109" s="81"/>
      <c r="Q109" s="83"/>
      <c r="R109" s="81"/>
      <c r="S109" s="83"/>
      <c r="T109" s="83"/>
      <c r="U109" s="7"/>
    </row>
    <row r="110" spans="1:21">
      <c r="A110" t="str">
        <f>IF('Invulblad per woning'!A107=0," ",'Invulblad per woning'!A107)</f>
        <v xml:space="preserve"> </v>
      </c>
      <c r="B110" t="str">
        <f>IF('Invulblad per woning'!B107=0," ",'Invulblad per woning'!B107)</f>
        <v xml:space="preserve"> </v>
      </c>
      <c r="C110" t="str">
        <f>IF('Invulblad per woning'!C107=0," ",'Invulblad per woning'!C107)</f>
        <v xml:space="preserve"> </v>
      </c>
      <c r="D110" t="str">
        <f>IF('Invulblad per woning'!D107=0," ",'Invulblad per woning'!D107)</f>
        <v xml:space="preserve"> </v>
      </c>
      <c r="E110" t="str">
        <f>IF('Invulblad per woning'!E107=0," ",'Invulblad per woning'!E107)</f>
        <v xml:space="preserve"> </v>
      </c>
      <c r="F110" t="str">
        <f>IF('Invulblad per woning'!F107=0," ",'Invulblad per woning'!F107)</f>
        <v xml:space="preserve"> </v>
      </c>
      <c r="G110" t="str">
        <f>IF('Invulblad per woning'!G107=0," ",'Invulblad per woning'!G107)</f>
        <v xml:space="preserve"> </v>
      </c>
      <c r="H110" s="87" t="str">
        <f>IF('Invulblad per woning'!H107=0," ",'Invulblad per woning'!H107)</f>
        <v xml:space="preserve"> </v>
      </c>
      <c r="I110" s="78"/>
      <c r="J110" s="79"/>
      <c r="O110" s="81"/>
      <c r="R110" s="81"/>
      <c r="U110" s="7"/>
    </row>
    <row r="111" spans="1:21">
      <c r="A111" t="str">
        <f>IF('Invulblad per woning'!A108=0," ",'Invulblad per woning'!A108)</f>
        <v xml:space="preserve"> </v>
      </c>
      <c r="B111" t="str">
        <f>IF('Invulblad per woning'!B108=0," ",'Invulblad per woning'!B108)</f>
        <v xml:space="preserve"> </v>
      </c>
      <c r="C111" t="str">
        <f>IF('Invulblad per woning'!C108=0," ",'Invulblad per woning'!C108)</f>
        <v xml:space="preserve"> </v>
      </c>
      <c r="D111" t="str">
        <f>IF('Invulblad per woning'!D108=0," ",'Invulblad per woning'!D108)</f>
        <v xml:space="preserve"> </v>
      </c>
      <c r="E111" t="str">
        <f>IF('Invulblad per woning'!E108=0," ",'Invulblad per woning'!E108)</f>
        <v xml:space="preserve"> </v>
      </c>
      <c r="F111" t="str">
        <f>IF('Invulblad per woning'!F108=0," ",'Invulblad per woning'!F108)</f>
        <v xml:space="preserve"> </v>
      </c>
      <c r="G111" t="str">
        <f>IF('Invulblad per woning'!G108=0," ",'Invulblad per woning'!G108)</f>
        <v xml:space="preserve"> </v>
      </c>
      <c r="H111" s="87" t="str">
        <f>IF('Invulblad per woning'!H108=0," ",'Invulblad per woning'!H108)</f>
        <v xml:space="preserve"> </v>
      </c>
      <c r="I111" s="78"/>
      <c r="J111" s="79"/>
      <c r="O111" s="81"/>
      <c r="Q111" s="83"/>
      <c r="R111" s="81"/>
      <c r="S111" s="83"/>
      <c r="T111" s="83"/>
      <c r="U111" s="7"/>
    </row>
    <row r="112" spans="1:21">
      <c r="A112" t="str">
        <f>IF('Invulblad per woning'!A109=0," ",'Invulblad per woning'!A109)</f>
        <v xml:space="preserve"> </v>
      </c>
      <c r="B112" t="str">
        <f>IF('Invulblad per woning'!B109=0," ",'Invulblad per woning'!B109)</f>
        <v xml:space="preserve"> </v>
      </c>
      <c r="C112" t="str">
        <f>IF('Invulblad per woning'!C109=0," ",'Invulblad per woning'!C109)</f>
        <v xml:space="preserve"> </v>
      </c>
      <c r="D112" t="str">
        <f>IF('Invulblad per woning'!D109=0," ",'Invulblad per woning'!D109)</f>
        <v xml:space="preserve"> </v>
      </c>
      <c r="E112" t="str">
        <f>IF('Invulblad per woning'!E109=0," ",'Invulblad per woning'!E109)</f>
        <v xml:space="preserve"> </v>
      </c>
      <c r="F112" t="str">
        <f>IF('Invulblad per woning'!F109=0," ",'Invulblad per woning'!F109)</f>
        <v xml:space="preserve"> </v>
      </c>
      <c r="G112" t="str">
        <f>IF('Invulblad per woning'!G109=0," ",'Invulblad per woning'!G109)</f>
        <v xml:space="preserve"> </v>
      </c>
      <c r="H112" s="87" t="str">
        <f>IF('Invulblad per woning'!H109=0," ",'Invulblad per woning'!H109)</f>
        <v xml:space="preserve"> </v>
      </c>
      <c r="I112" s="78"/>
      <c r="J112" s="79"/>
      <c r="O112" s="81"/>
      <c r="Q112" s="83"/>
      <c r="R112" s="81"/>
      <c r="S112" s="83"/>
      <c r="T112" s="83"/>
      <c r="U112" s="7"/>
    </row>
    <row r="113" spans="1:21">
      <c r="A113" t="str">
        <f>IF('Invulblad per woning'!A110=0," ",'Invulblad per woning'!A110)</f>
        <v xml:space="preserve"> </v>
      </c>
      <c r="B113" t="str">
        <f>IF('Invulblad per woning'!B110=0," ",'Invulblad per woning'!B110)</f>
        <v xml:space="preserve"> </v>
      </c>
      <c r="C113" t="str">
        <f>IF('Invulblad per woning'!C110=0," ",'Invulblad per woning'!C110)</f>
        <v xml:space="preserve"> </v>
      </c>
      <c r="D113" t="str">
        <f>IF('Invulblad per woning'!D110=0," ",'Invulblad per woning'!D110)</f>
        <v xml:space="preserve"> </v>
      </c>
      <c r="E113" t="str">
        <f>IF('Invulblad per woning'!E110=0," ",'Invulblad per woning'!E110)</f>
        <v xml:space="preserve"> </v>
      </c>
      <c r="F113" t="str">
        <f>IF('Invulblad per woning'!F110=0," ",'Invulblad per woning'!F110)</f>
        <v xml:space="preserve"> </v>
      </c>
      <c r="G113" t="str">
        <f>IF('Invulblad per woning'!G110=0," ",'Invulblad per woning'!G110)</f>
        <v xml:space="preserve"> </v>
      </c>
      <c r="H113" s="87" t="str">
        <f>IF('Invulblad per woning'!H110=0," ",'Invulblad per woning'!H110)</f>
        <v xml:space="preserve"> </v>
      </c>
      <c r="I113" s="78"/>
      <c r="J113" s="79"/>
      <c r="O113" s="81"/>
      <c r="Q113" s="83"/>
      <c r="R113" s="81"/>
      <c r="S113" s="83"/>
      <c r="T113" s="83"/>
      <c r="U113" s="7"/>
    </row>
    <row r="114" spans="1:21">
      <c r="A114" t="str">
        <f>IF('Invulblad per woning'!A111=0," ",'Invulblad per woning'!A111)</f>
        <v xml:space="preserve"> </v>
      </c>
      <c r="B114" t="str">
        <f>IF('Invulblad per woning'!B111=0," ",'Invulblad per woning'!B111)</f>
        <v xml:space="preserve"> </v>
      </c>
      <c r="C114" t="str">
        <f>IF('Invulblad per woning'!C111=0," ",'Invulblad per woning'!C111)</f>
        <v xml:space="preserve"> </v>
      </c>
      <c r="D114" t="str">
        <f>IF('Invulblad per woning'!D111=0," ",'Invulblad per woning'!D111)</f>
        <v xml:space="preserve"> </v>
      </c>
      <c r="E114" t="str">
        <f>IF('Invulblad per woning'!E111=0," ",'Invulblad per woning'!E111)</f>
        <v xml:space="preserve"> </v>
      </c>
      <c r="F114" t="str">
        <f>IF('Invulblad per woning'!F111=0," ",'Invulblad per woning'!F111)</f>
        <v xml:space="preserve"> </v>
      </c>
      <c r="G114" t="str">
        <f>IF('Invulblad per woning'!G111=0," ",'Invulblad per woning'!G111)</f>
        <v xml:space="preserve"> </v>
      </c>
      <c r="H114" s="87" t="str">
        <f>IF('Invulblad per woning'!H111=0," ",'Invulblad per woning'!H111)</f>
        <v xml:space="preserve"> </v>
      </c>
      <c r="I114" s="78"/>
      <c r="J114" s="79"/>
      <c r="O114" s="81"/>
      <c r="Q114" s="83"/>
      <c r="R114" s="81"/>
      <c r="S114" s="83"/>
      <c r="T114" s="83"/>
      <c r="U114" s="7"/>
    </row>
    <row r="115" spans="1:21">
      <c r="A115" t="str">
        <f>IF('Invulblad per woning'!A112=0," ",'Invulblad per woning'!A112)</f>
        <v xml:space="preserve"> </v>
      </c>
      <c r="B115" t="str">
        <f>IF('Invulblad per woning'!B112=0," ",'Invulblad per woning'!B112)</f>
        <v xml:space="preserve"> </v>
      </c>
      <c r="C115" t="str">
        <f>IF('Invulblad per woning'!C112=0," ",'Invulblad per woning'!C112)</f>
        <v xml:space="preserve"> </v>
      </c>
      <c r="D115" t="str">
        <f>IF('Invulblad per woning'!D112=0," ",'Invulblad per woning'!D112)</f>
        <v xml:space="preserve"> </v>
      </c>
      <c r="E115" t="str">
        <f>IF('Invulblad per woning'!E112=0," ",'Invulblad per woning'!E112)</f>
        <v xml:space="preserve"> </v>
      </c>
      <c r="F115" t="str">
        <f>IF('Invulblad per woning'!F112=0," ",'Invulblad per woning'!F112)</f>
        <v xml:space="preserve"> </v>
      </c>
      <c r="G115" t="str">
        <f>IF('Invulblad per woning'!G112=0," ",'Invulblad per woning'!G112)</f>
        <v xml:space="preserve"> </v>
      </c>
      <c r="H115" s="87" t="str">
        <f>IF('Invulblad per woning'!H112=0," ",'Invulblad per woning'!H112)</f>
        <v xml:space="preserve"> </v>
      </c>
      <c r="I115" s="78"/>
      <c r="J115" s="79"/>
      <c r="O115" s="81"/>
      <c r="Q115" s="83"/>
      <c r="R115" s="81"/>
      <c r="S115" s="83"/>
      <c r="T115" s="83"/>
      <c r="U115" s="7"/>
    </row>
    <row r="116" spans="1:21">
      <c r="A116" t="str">
        <f>IF('Invulblad per woning'!A113=0," ",'Invulblad per woning'!A113)</f>
        <v xml:space="preserve"> </v>
      </c>
      <c r="B116" t="str">
        <f>IF('Invulblad per woning'!B113=0," ",'Invulblad per woning'!B113)</f>
        <v xml:space="preserve"> </v>
      </c>
      <c r="C116" t="str">
        <f>IF('Invulblad per woning'!C113=0," ",'Invulblad per woning'!C113)</f>
        <v xml:space="preserve"> </v>
      </c>
      <c r="D116" t="str">
        <f>IF('Invulblad per woning'!D113=0," ",'Invulblad per woning'!D113)</f>
        <v xml:space="preserve"> </v>
      </c>
      <c r="E116" t="str">
        <f>IF('Invulblad per woning'!E113=0," ",'Invulblad per woning'!E113)</f>
        <v xml:space="preserve"> </v>
      </c>
      <c r="F116" t="str">
        <f>IF('Invulblad per woning'!F113=0," ",'Invulblad per woning'!F113)</f>
        <v xml:space="preserve"> </v>
      </c>
      <c r="G116" t="str">
        <f>IF('Invulblad per woning'!G113=0," ",'Invulblad per woning'!G113)</f>
        <v xml:space="preserve"> </v>
      </c>
      <c r="H116" s="87" t="str">
        <f>IF('Invulblad per woning'!H113=0," ",'Invulblad per woning'!H113)</f>
        <v xml:space="preserve"> </v>
      </c>
      <c r="I116" s="78"/>
      <c r="J116" s="79"/>
      <c r="O116" s="81"/>
      <c r="Q116" s="83"/>
      <c r="R116" s="81"/>
      <c r="S116" s="83"/>
      <c r="T116" s="83"/>
      <c r="U116" s="7"/>
    </row>
    <row r="117" spans="1:21">
      <c r="A117" t="str">
        <f>IF('Invulblad per woning'!A114=0," ",'Invulblad per woning'!A114)</f>
        <v xml:space="preserve"> </v>
      </c>
      <c r="B117" t="str">
        <f>IF('Invulblad per woning'!B114=0," ",'Invulblad per woning'!B114)</f>
        <v xml:space="preserve"> </v>
      </c>
      <c r="C117" t="str">
        <f>IF('Invulblad per woning'!C114=0," ",'Invulblad per woning'!C114)</f>
        <v xml:space="preserve"> </v>
      </c>
      <c r="D117" t="str">
        <f>IF('Invulblad per woning'!D114=0," ",'Invulblad per woning'!D114)</f>
        <v xml:space="preserve"> </v>
      </c>
      <c r="E117" t="str">
        <f>IF('Invulblad per woning'!E114=0," ",'Invulblad per woning'!E114)</f>
        <v xml:space="preserve"> </v>
      </c>
      <c r="F117" t="str">
        <f>IF('Invulblad per woning'!F114=0," ",'Invulblad per woning'!F114)</f>
        <v xml:space="preserve"> </v>
      </c>
      <c r="G117" t="str">
        <f>IF('Invulblad per woning'!G114=0," ",'Invulblad per woning'!G114)</f>
        <v xml:space="preserve"> </v>
      </c>
      <c r="H117" s="87" t="str">
        <f>IF('Invulblad per woning'!H114=0," ",'Invulblad per woning'!H114)</f>
        <v xml:space="preserve"> </v>
      </c>
      <c r="I117" s="78"/>
      <c r="J117" s="79"/>
      <c r="O117" s="81"/>
      <c r="Q117" s="83"/>
      <c r="R117" s="81"/>
      <c r="S117" s="83"/>
      <c r="T117" s="83"/>
      <c r="U117" s="7"/>
    </row>
    <row r="118" spans="1:21">
      <c r="A118" t="str">
        <f>IF('Invulblad per woning'!A115=0," ",'Invulblad per woning'!A115)</f>
        <v xml:space="preserve"> </v>
      </c>
      <c r="B118" t="str">
        <f>IF('Invulblad per woning'!B115=0," ",'Invulblad per woning'!B115)</f>
        <v xml:space="preserve"> </v>
      </c>
      <c r="C118" t="str">
        <f>IF('Invulblad per woning'!C115=0," ",'Invulblad per woning'!C115)</f>
        <v xml:space="preserve"> </v>
      </c>
      <c r="D118" t="str">
        <f>IF('Invulblad per woning'!D115=0," ",'Invulblad per woning'!D115)</f>
        <v xml:space="preserve"> </v>
      </c>
      <c r="E118" t="str">
        <f>IF('Invulblad per woning'!E115=0," ",'Invulblad per woning'!E115)</f>
        <v xml:space="preserve"> </v>
      </c>
      <c r="F118" t="str">
        <f>IF('Invulblad per woning'!F115=0," ",'Invulblad per woning'!F115)</f>
        <v xml:space="preserve"> </v>
      </c>
      <c r="G118" t="str">
        <f>IF('Invulblad per woning'!G115=0," ",'Invulblad per woning'!G115)</f>
        <v xml:space="preserve"> </v>
      </c>
      <c r="H118" s="87" t="str">
        <f>IF('Invulblad per woning'!H115=0," ",'Invulblad per woning'!H115)</f>
        <v xml:space="preserve"> </v>
      </c>
      <c r="I118" s="78"/>
      <c r="J118" s="79"/>
      <c r="O118" s="81"/>
      <c r="Q118" s="83"/>
      <c r="R118" s="81"/>
      <c r="S118" s="83"/>
      <c r="T118" s="83"/>
      <c r="U118" s="7"/>
    </row>
    <row r="119" spans="1:21">
      <c r="A119" t="str">
        <f>IF('Invulblad per woning'!A116=0," ",'Invulblad per woning'!A116)</f>
        <v xml:space="preserve"> </v>
      </c>
      <c r="B119" t="str">
        <f>IF('Invulblad per woning'!B116=0," ",'Invulblad per woning'!B116)</f>
        <v xml:space="preserve"> </v>
      </c>
      <c r="C119" t="str">
        <f>IF('Invulblad per woning'!C116=0," ",'Invulblad per woning'!C116)</f>
        <v xml:space="preserve"> </v>
      </c>
      <c r="D119" t="str">
        <f>IF('Invulblad per woning'!D116=0," ",'Invulblad per woning'!D116)</f>
        <v xml:space="preserve"> </v>
      </c>
      <c r="E119" t="str">
        <f>IF('Invulblad per woning'!E116=0," ",'Invulblad per woning'!E116)</f>
        <v xml:space="preserve"> </v>
      </c>
      <c r="F119" t="str">
        <f>IF('Invulblad per woning'!F116=0," ",'Invulblad per woning'!F116)</f>
        <v xml:space="preserve"> </v>
      </c>
      <c r="G119" t="str">
        <f>IF('Invulblad per woning'!G116=0," ",'Invulblad per woning'!G116)</f>
        <v xml:space="preserve"> </v>
      </c>
      <c r="H119" s="87" t="str">
        <f>IF('Invulblad per woning'!H116=0," ",'Invulblad per woning'!H116)</f>
        <v xml:space="preserve"> </v>
      </c>
      <c r="I119" s="78"/>
      <c r="J119" s="79"/>
      <c r="O119" s="81"/>
      <c r="Q119" s="83"/>
      <c r="R119" s="81"/>
      <c r="S119" s="83"/>
      <c r="T119" s="83"/>
      <c r="U119" s="7"/>
    </row>
    <row r="120" spans="1:21">
      <c r="A120" t="str">
        <f>IF('Invulblad per woning'!A117=0," ",'Invulblad per woning'!A117)</f>
        <v xml:space="preserve"> </v>
      </c>
      <c r="B120" t="str">
        <f>IF('Invulblad per woning'!B117=0," ",'Invulblad per woning'!B117)</f>
        <v xml:space="preserve"> </v>
      </c>
      <c r="C120" t="str">
        <f>IF('Invulblad per woning'!C117=0," ",'Invulblad per woning'!C117)</f>
        <v xml:space="preserve"> </v>
      </c>
      <c r="D120" t="str">
        <f>IF('Invulblad per woning'!D117=0," ",'Invulblad per woning'!D117)</f>
        <v xml:space="preserve"> </v>
      </c>
      <c r="E120" t="str">
        <f>IF('Invulblad per woning'!E117=0," ",'Invulblad per woning'!E117)</f>
        <v xml:space="preserve"> </v>
      </c>
      <c r="F120" t="str">
        <f>IF('Invulblad per woning'!F117=0," ",'Invulblad per woning'!F117)</f>
        <v xml:space="preserve"> </v>
      </c>
      <c r="G120" t="str">
        <f>IF('Invulblad per woning'!G117=0," ",'Invulblad per woning'!G117)</f>
        <v xml:space="preserve"> </v>
      </c>
      <c r="H120" s="87" t="str">
        <f>IF('Invulblad per woning'!H117=0," ",'Invulblad per woning'!H117)</f>
        <v xml:space="preserve"> </v>
      </c>
      <c r="I120" s="78"/>
      <c r="J120" s="79"/>
      <c r="O120" s="81"/>
      <c r="Q120" s="83"/>
      <c r="R120" s="81"/>
      <c r="S120" s="83"/>
      <c r="T120" s="83"/>
      <c r="U120" s="7"/>
    </row>
    <row r="121" spans="1:21">
      <c r="A121" t="str">
        <f>IF('Invulblad per woning'!A118=0," ",'Invulblad per woning'!A118)</f>
        <v xml:space="preserve"> </v>
      </c>
      <c r="B121" t="str">
        <f>IF('Invulblad per woning'!B118=0," ",'Invulblad per woning'!B118)</f>
        <v xml:space="preserve"> </v>
      </c>
      <c r="C121" t="str">
        <f>IF('Invulblad per woning'!C118=0," ",'Invulblad per woning'!C118)</f>
        <v xml:space="preserve"> </v>
      </c>
      <c r="D121" t="str">
        <f>IF('Invulblad per woning'!D118=0," ",'Invulblad per woning'!D118)</f>
        <v xml:space="preserve"> </v>
      </c>
      <c r="E121" t="str">
        <f>IF('Invulblad per woning'!E118=0," ",'Invulblad per woning'!E118)</f>
        <v xml:space="preserve"> </v>
      </c>
      <c r="F121" t="str">
        <f>IF('Invulblad per woning'!F118=0," ",'Invulblad per woning'!F118)</f>
        <v xml:space="preserve"> </v>
      </c>
      <c r="G121" t="str">
        <f>IF('Invulblad per woning'!G118=0," ",'Invulblad per woning'!G118)</f>
        <v xml:space="preserve"> </v>
      </c>
      <c r="H121" s="87" t="str">
        <f>IF('Invulblad per woning'!H118=0," ",'Invulblad per woning'!H118)</f>
        <v xml:space="preserve"> </v>
      </c>
      <c r="I121" s="78"/>
      <c r="J121" s="79"/>
      <c r="O121" s="81"/>
      <c r="Q121" s="83"/>
      <c r="R121" s="81"/>
      <c r="S121" s="83"/>
      <c r="T121" s="83"/>
      <c r="U121" s="7"/>
    </row>
    <row r="122" spans="1:21">
      <c r="A122" t="str">
        <f>IF('Invulblad per woning'!A119=0," ",'Invulblad per woning'!A119)</f>
        <v xml:space="preserve"> </v>
      </c>
      <c r="B122" t="str">
        <f>IF('Invulblad per woning'!B119=0," ",'Invulblad per woning'!B119)</f>
        <v xml:space="preserve"> </v>
      </c>
      <c r="C122" t="str">
        <f>IF('Invulblad per woning'!C119=0," ",'Invulblad per woning'!C119)</f>
        <v xml:space="preserve"> </v>
      </c>
      <c r="D122" t="str">
        <f>IF('Invulblad per woning'!D119=0," ",'Invulblad per woning'!D119)</f>
        <v xml:space="preserve"> </v>
      </c>
      <c r="E122" t="str">
        <f>IF('Invulblad per woning'!E119=0," ",'Invulblad per woning'!E119)</f>
        <v xml:space="preserve"> </v>
      </c>
      <c r="F122" t="str">
        <f>IF('Invulblad per woning'!F119=0," ",'Invulblad per woning'!F119)</f>
        <v xml:space="preserve"> </v>
      </c>
      <c r="G122" t="str">
        <f>IF('Invulblad per woning'!G119=0," ",'Invulblad per woning'!G119)</f>
        <v xml:space="preserve"> </v>
      </c>
      <c r="H122" s="87" t="str">
        <f>IF('Invulblad per woning'!H119=0," ",'Invulblad per woning'!H119)</f>
        <v xml:space="preserve"> </v>
      </c>
      <c r="I122" s="78"/>
      <c r="J122" s="79"/>
      <c r="O122" s="81"/>
      <c r="Q122" s="83"/>
      <c r="R122" s="81"/>
      <c r="S122" s="83"/>
      <c r="T122" s="83"/>
      <c r="U122" s="7"/>
    </row>
    <row r="123" spans="1:21">
      <c r="A123" t="str">
        <f>IF('Invulblad per woning'!A120=0," ",'Invulblad per woning'!A120)</f>
        <v xml:space="preserve"> </v>
      </c>
      <c r="B123" t="str">
        <f>IF('Invulblad per woning'!B120=0," ",'Invulblad per woning'!B120)</f>
        <v xml:space="preserve"> </v>
      </c>
      <c r="C123" t="str">
        <f>IF('Invulblad per woning'!C120=0," ",'Invulblad per woning'!C120)</f>
        <v xml:space="preserve"> </v>
      </c>
      <c r="D123" t="str">
        <f>IF('Invulblad per woning'!D120=0," ",'Invulblad per woning'!D120)</f>
        <v xml:space="preserve"> </v>
      </c>
      <c r="E123" t="str">
        <f>IF('Invulblad per woning'!E120=0," ",'Invulblad per woning'!E120)</f>
        <v xml:space="preserve"> </v>
      </c>
      <c r="F123" t="str">
        <f>IF('Invulblad per woning'!F120=0," ",'Invulblad per woning'!F120)</f>
        <v xml:space="preserve"> </v>
      </c>
      <c r="G123" t="str">
        <f>IF('Invulblad per woning'!G120=0," ",'Invulblad per woning'!G120)</f>
        <v xml:space="preserve"> </v>
      </c>
      <c r="H123" s="87" t="str">
        <f>IF('Invulblad per woning'!H120=0," ",'Invulblad per woning'!H120)</f>
        <v xml:space="preserve"> </v>
      </c>
      <c r="I123" s="78"/>
      <c r="J123" s="79"/>
      <c r="O123" s="81"/>
      <c r="Q123" s="83"/>
      <c r="R123" s="81"/>
      <c r="S123" s="83"/>
      <c r="T123" s="83"/>
      <c r="U123" s="7"/>
    </row>
    <row r="124" spans="1:21">
      <c r="A124" t="str">
        <f>IF('Invulblad per woning'!A121=0," ",'Invulblad per woning'!A121)</f>
        <v xml:space="preserve"> </v>
      </c>
      <c r="B124" t="str">
        <f>IF('Invulblad per woning'!B121=0," ",'Invulblad per woning'!B121)</f>
        <v xml:space="preserve"> </v>
      </c>
      <c r="C124" t="str">
        <f>IF('Invulblad per woning'!C121=0," ",'Invulblad per woning'!C121)</f>
        <v xml:space="preserve"> </v>
      </c>
      <c r="D124" t="str">
        <f>IF('Invulblad per woning'!D121=0," ",'Invulblad per woning'!D121)</f>
        <v xml:space="preserve"> </v>
      </c>
      <c r="E124" t="str">
        <f>IF('Invulblad per woning'!E121=0," ",'Invulblad per woning'!E121)</f>
        <v xml:space="preserve"> </v>
      </c>
      <c r="F124" t="str">
        <f>IF('Invulblad per woning'!F121=0," ",'Invulblad per woning'!F121)</f>
        <v xml:space="preserve"> </v>
      </c>
      <c r="G124" t="str">
        <f>IF('Invulblad per woning'!G121=0," ",'Invulblad per woning'!G121)</f>
        <v xml:space="preserve"> </v>
      </c>
      <c r="H124" s="87" t="str">
        <f>IF('Invulblad per woning'!H121=0," ",'Invulblad per woning'!H121)</f>
        <v xml:space="preserve"> </v>
      </c>
      <c r="I124" s="78"/>
      <c r="J124" s="79"/>
      <c r="O124" s="81"/>
      <c r="Q124" s="83"/>
      <c r="R124" s="81"/>
      <c r="S124" s="83"/>
      <c r="T124" s="83"/>
      <c r="U124" s="7"/>
    </row>
    <row r="125" spans="1:21">
      <c r="A125" t="str">
        <f>IF('Invulblad per woning'!A122=0," ",'Invulblad per woning'!A122)</f>
        <v xml:space="preserve"> </v>
      </c>
      <c r="B125" t="str">
        <f>IF('Invulblad per woning'!B122=0," ",'Invulblad per woning'!B122)</f>
        <v xml:space="preserve"> </v>
      </c>
      <c r="C125" t="str">
        <f>IF('Invulblad per woning'!C122=0," ",'Invulblad per woning'!C122)</f>
        <v xml:space="preserve"> </v>
      </c>
      <c r="D125" t="str">
        <f>IF('Invulblad per woning'!D122=0," ",'Invulblad per woning'!D122)</f>
        <v xml:space="preserve"> </v>
      </c>
      <c r="E125" t="str">
        <f>IF('Invulblad per woning'!E122=0," ",'Invulblad per woning'!E122)</f>
        <v xml:space="preserve"> </v>
      </c>
      <c r="F125" t="str">
        <f>IF('Invulblad per woning'!F122=0," ",'Invulblad per woning'!F122)</f>
        <v xml:space="preserve"> </v>
      </c>
      <c r="G125" t="str">
        <f>IF('Invulblad per woning'!G122=0," ",'Invulblad per woning'!G122)</f>
        <v xml:space="preserve"> </v>
      </c>
      <c r="H125" s="87" t="str">
        <f>IF('Invulblad per woning'!H122=0," ",'Invulblad per woning'!H122)</f>
        <v xml:space="preserve"> </v>
      </c>
      <c r="I125" s="78"/>
      <c r="J125" s="79"/>
      <c r="O125" s="81"/>
      <c r="Q125" s="83"/>
      <c r="R125" s="81"/>
      <c r="S125" s="83"/>
      <c r="T125" s="83"/>
      <c r="U125" s="7"/>
    </row>
    <row r="126" spans="1:21">
      <c r="A126" t="str">
        <f>IF('Invulblad per woning'!A123=0," ",'Invulblad per woning'!A123)</f>
        <v xml:space="preserve"> </v>
      </c>
      <c r="B126" t="str">
        <f>IF('Invulblad per woning'!B123=0," ",'Invulblad per woning'!B123)</f>
        <v xml:space="preserve"> </v>
      </c>
      <c r="C126" t="str">
        <f>IF('Invulblad per woning'!C123=0," ",'Invulblad per woning'!C123)</f>
        <v xml:space="preserve"> </v>
      </c>
      <c r="D126" t="str">
        <f>IF('Invulblad per woning'!D123=0," ",'Invulblad per woning'!D123)</f>
        <v xml:space="preserve"> </v>
      </c>
      <c r="E126" t="str">
        <f>IF('Invulblad per woning'!E123=0," ",'Invulblad per woning'!E123)</f>
        <v xml:space="preserve"> </v>
      </c>
      <c r="F126" t="str">
        <f>IF('Invulblad per woning'!F123=0," ",'Invulblad per woning'!F123)</f>
        <v xml:space="preserve"> </v>
      </c>
      <c r="G126" t="str">
        <f>IF('Invulblad per woning'!G123=0," ",'Invulblad per woning'!G123)</f>
        <v xml:space="preserve"> </v>
      </c>
      <c r="H126" s="87" t="str">
        <f>IF('Invulblad per woning'!H123=0," ",'Invulblad per woning'!H123)</f>
        <v xml:space="preserve"> </v>
      </c>
      <c r="I126" s="78"/>
      <c r="J126" s="79"/>
      <c r="O126" s="81"/>
      <c r="Q126" s="83"/>
      <c r="R126" s="81"/>
      <c r="S126" s="83"/>
      <c r="T126" s="83"/>
      <c r="U126" s="7"/>
    </row>
    <row r="127" spans="1:21">
      <c r="A127" t="str">
        <f>IF('Invulblad per woning'!A124=0," ",'Invulblad per woning'!A124)</f>
        <v xml:space="preserve"> </v>
      </c>
      <c r="B127" t="str">
        <f>IF('Invulblad per woning'!B124=0," ",'Invulblad per woning'!B124)</f>
        <v xml:space="preserve"> </v>
      </c>
      <c r="C127" t="str">
        <f>IF('Invulblad per woning'!C124=0," ",'Invulblad per woning'!C124)</f>
        <v xml:space="preserve"> </v>
      </c>
      <c r="D127" t="str">
        <f>IF('Invulblad per woning'!D124=0," ",'Invulblad per woning'!D124)</f>
        <v xml:space="preserve"> </v>
      </c>
      <c r="E127" t="str">
        <f>IF('Invulblad per woning'!E124=0," ",'Invulblad per woning'!E124)</f>
        <v xml:space="preserve"> </v>
      </c>
      <c r="F127" t="str">
        <f>IF('Invulblad per woning'!F124=0," ",'Invulblad per woning'!F124)</f>
        <v xml:space="preserve"> </v>
      </c>
      <c r="G127" t="str">
        <f>IF('Invulblad per woning'!G124=0," ",'Invulblad per woning'!G124)</f>
        <v xml:space="preserve"> </v>
      </c>
      <c r="H127" s="87" t="str">
        <f>IF('Invulblad per woning'!H124=0," ",'Invulblad per woning'!H124)</f>
        <v xml:space="preserve"> </v>
      </c>
      <c r="I127" s="78"/>
      <c r="J127" s="79"/>
      <c r="O127" s="81"/>
      <c r="Q127" s="83"/>
      <c r="R127" s="81"/>
      <c r="S127" s="83"/>
      <c r="T127" s="83"/>
      <c r="U127" s="7"/>
    </row>
    <row r="128" spans="1:21">
      <c r="A128" t="str">
        <f>IF('Invulblad per woning'!A125=0," ",'Invulblad per woning'!A125)</f>
        <v xml:space="preserve"> </v>
      </c>
      <c r="B128" t="str">
        <f>IF('Invulblad per woning'!B125=0," ",'Invulblad per woning'!B125)</f>
        <v xml:space="preserve"> </v>
      </c>
      <c r="C128" t="str">
        <f>IF('Invulblad per woning'!C125=0," ",'Invulblad per woning'!C125)</f>
        <v xml:space="preserve"> </v>
      </c>
      <c r="D128" t="str">
        <f>IF('Invulblad per woning'!D125=0," ",'Invulblad per woning'!D125)</f>
        <v xml:space="preserve"> </v>
      </c>
      <c r="E128" t="str">
        <f>IF('Invulblad per woning'!E125=0," ",'Invulblad per woning'!E125)</f>
        <v xml:space="preserve"> </v>
      </c>
      <c r="F128" t="str">
        <f>IF('Invulblad per woning'!F125=0," ",'Invulblad per woning'!F125)</f>
        <v xml:space="preserve"> </v>
      </c>
      <c r="G128" t="str">
        <f>IF('Invulblad per woning'!G125=0," ",'Invulblad per woning'!G125)</f>
        <v xml:space="preserve"> </v>
      </c>
      <c r="H128" s="87" t="str">
        <f>IF('Invulblad per woning'!H125=0," ",'Invulblad per woning'!H125)</f>
        <v xml:space="preserve"> </v>
      </c>
      <c r="I128" s="78"/>
      <c r="J128" s="79"/>
      <c r="O128" s="81"/>
      <c r="Q128" s="83"/>
      <c r="R128" s="81"/>
      <c r="S128" s="83"/>
      <c r="T128" s="83"/>
      <c r="U128" s="7"/>
    </row>
    <row r="129" spans="1:21">
      <c r="A129" t="str">
        <f>IF('Invulblad per woning'!A126=0," ",'Invulblad per woning'!A126)</f>
        <v xml:space="preserve"> </v>
      </c>
      <c r="B129" t="str">
        <f>IF('Invulblad per woning'!B126=0," ",'Invulblad per woning'!B126)</f>
        <v xml:space="preserve"> </v>
      </c>
      <c r="C129" t="str">
        <f>IF('Invulblad per woning'!C126=0," ",'Invulblad per woning'!C126)</f>
        <v xml:space="preserve"> </v>
      </c>
      <c r="D129" t="str">
        <f>IF('Invulblad per woning'!D126=0," ",'Invulblad per woning'!D126)</f>
        <v xml:space="preserve"> </v>
      </c>
      <c r="E129" t="str">
        <f>IF('Invulblad per woning'!E126=0," ",'Invulblad per woning'!E126)</f>
        <v xml:space="preserve"> </v>
      </c>
      <c r="F129" t="str">
        <f>IF('Invulblad per woning'!F126=0," ",'Invulblad per woning'!F126)</f>
        <v xml:space="preserve"> </v>
      </c>
      <c r="G129" t="str">
        <f>IF('Invulblad per woning'!G126=0," ",'Invulblad per woning'!G126)</f>
        <v xml:space="preserve"> </v>
      </c>
      <c r="H129" s="87" t="str">
        <f>IF('Invulblad per woning'!H126=0," ",'Invulblad per woning'!H126)</f>
        <v xml:space="preserve"> </v>
      </c>
      <c r="I129" s="78"/>
      <c r="J129" s="79"/>
      <c r="O129" s="81"/>
      <c r="R129" s="81"/>
      <c r="U129" s="7"/>
    </row>
    <row r="130" spans="1:21">
      <c r="A130" t="str">
        <f>IF('Invulblad per woning'!A127=0," ",'Invulblad per woning'!A127)</f>
        <v xml:space="preserve"> </v>
      </c>
      <c r="B130" t="str">
        <f>IF('Invulblad per woning'!B127=0," ",'Invulblad per woning'!B127)</f>
        <v xml:space="preserve"> </v>
      </c>
      <c r="C130" t="str">
        <f>IF('Invulblad per woning'!C127=0," ",'Invulblad per woning'!C127)</f>
        <v xml:space="preserve"> </v>
      </c>
      <c r="D130" t="str">
        <f>IF('Invulblad per woning'!D127=0," ",'Invulblad per woning'!D127)</f>
        <v xml:space="preserve"> </v>
      </c>
      <c r="E130" t="str">
        <f>IF('Invulblad per woning'!E127=0," ",'Invulblad per woning'!E127)</f>
        <v xml:space="preserve"> </v>
      </c>
      <c r="F130" t="str">
        <f>IF('Invulblad per woning'!F127=0," ",'Invulblad per woning'!F127)</f>
        <v xml:space="preserve"> </v>
      </c>
      <c r="G130" t="str">
        <f>IF('Invulblad per woning'!G127=0," ",'Invulblad per woning'!G127)</f>
        <v xml:space="preserve"> </v>
      </c>
      <c r="H130" s="87" t="str">
        <f>IF('Invulblad per woning'!H127=0," ",'Invulblad per woning'!H127)</f>
        <v xml:space="preserve"> </v>
      </c>
      <c r="I130" s="78"/>
      <c r="J130" s="79"/>
      <c r="O130" s="81"/>
      <c r="Q130" s="83"/>
      <c r="R130" s="81"/>
      <c r="S130" s="83"/>
      <c r="T130" s="83"/>
      <c r="U130" s="7"/>
    </row>
    <row r="131" spans="1:21">
      <c r="A131" t="str">
        <f>IF('Invulblad per woning'!A128=0," ",'Invulblad per woning'!A128)</f>
        <v xml:space="preserve"> </v>
      </c>
      <c r="B131" t="str">
        <f>IF('Invulblad per woning'!B128=0," ",'Invulblad per woning'!B128)</f>
        <v xml:space="preserve"> </v>
      </c>
      <c r="C131" t="str">
        <f>IF('Invulblad per woning'!C128=0," ",'Invulblad per woning'!C128)</f>
        <v xml:space="preserve"> </v>
      </c>
      <c r="D131" t="str">
        <f>IF('Invulblad per woning'!D128=0," ",'Invulblad per woning'!D128)</f>
        <v xml:space="preserve"> </v>
      </c>
      <c r="E131" t="str">
        <f>IF('Invulblad per woning'!E128=0," ",'Invulblad per woning'!E128)</f>
        <v xml:space="preserve"> </v>
      </c>
      <c r="F131" t="str">
        <f>IF('Invulblad per woning'!F128=0," ",'Invulblad per woning'!F128)</f>
        <v xml:space="preserve"> </v>
      </c>
      <c r="G131" t="str">
        <f>IF('Invulblad per woning'!G128=0," ",'Invulblad per woning'!G128)</f>
        <v xml:space="preserve"> </v>
      </c>
      <c r="H131" s="87" t="str">
        <f>IF('Invulblad per woning'!H128=0," ",'Invulblad per woning'!H128)</f>
        <v xml:space="preserve"> </v>
      </c>
      <c r="I131" s="78"/>
      <c r="J131" s="79"/>
      <c r="O131" s="81"/>
      <c r="Q131" s="83"/>
      <c r="R131" s="81"/>
      <c r="S131" s="83"/>
      <c r="T131" s="83"/>
      <c r="U131" s="7"/>
    </row>
    <row r="132" spans="1:21">
      <c r="A132" t="str">
        <f>IF('Invulblad per woning'!A129=0," ",'Invulblad per woning'!A129)</f>
        <v xml:space="preserve"> </v>
      </c>
      <c r="B132" t="str">
        <f>IF('Invulblad per woning'!B129=0," ",'Invulblad per woning'!B129)</f>
        <v xml:space="preserve"> </v>
      </c>
      <c r="C132" t="str">
        <f>IF('Invulblad per woning'!C129=0," ",'Invulblad per woning'!C129)</f>
        <v xml:space="preserve"> </v>
      </c>
      <c r="D132" t="str">
        <f>IF('Invulblad per woning'!D129=0," ",'Invulblad per woning'!D129)</f>
        <v xml:space="preserve"> </v>
      </c>
      <c r="E132" t="str">
        <f>IF('Invulblad per woning'!E129=0," ",'Invulblad per woning'!E129)</f>
        <v xml:space="preserve"> </v>
      </c>
      <c r="F132" t="str">
        <f>IF('Invulblad per woning'!F129=0," ",'Invulblad per woning'!F129)</f>
        <v xml:space="preserve"> </v>
      </c>
      <c r="G132" t="str">
        <f>IF('Invulblad per woning'!G129=0," ",'Invulblad per woning'!G129)</f>
        <v xml:space="preserve"> </v>
      </c>
      <c r="H132" s="87" t="str">
        <f>IF('Invulblad per woning'!H129=0," ",'Invulblad per woning'!H129)</f>
        <v xml:space="preserve"> </v>
      </c>
      <c r="I132" s="78"/>
      <c r="J132" s="79"/>
      <c r="O132" s="81"/>
      <c r="Q132" s="83"/>
      <c r="R132" s="81"/>
      <c r="S132" s="83"/>
      <c r="T132" s="83"/>
      <c r="U132" s="7"/>
    </row>
    <row r="133" spans="1:21">
      <c r="A133" t="str">
        <f>IF('Invulblad per woning'!A130=0," ",'Invulblad per woning'!A130)</f>
        <v xml:space="preserve"> </v>
      </c>
      <c r="B133" t="str">
        <f>IF('Invulblad per woning'!B130=0," ",'Invulblad per woning'!B130)</f>
        <v xml:space="preserve"> </v>
      </c>
      <c r="C133" t="str">
        <f>IF('Invulblad per woning'!C130=0," ",'Invulblad per woning'!C130)</f>
        <v xml:space="preserve"> </v>
      </c>
      <c r="D133" t="str">
        <f>IF('Invulblad per woning'!D130=0," ",'Invulblad per woning'!D130)</f>
        <v xml:space="preserve"> </v>
      </c>
      <c r="E133" t="str">
        <f>IF('Invulblad per woning'!E130=0," ",'Invulblad per woning'!E130)</f>
        <v xml:space="preserve"> </v>
      </c>
      <c r="F133" t="str">
        <f>IF('Invulblad per woning'!F130=0," ",'Invulblad per woning'!F130)</f>
        <v xml:space="preserve"> </v>
      </c>
      <c r="G133" t="str">
        <f>IF('Invulblad per woning'!G130=0," ",'Invulblad per woning'!G130)</f>
        <v xml:space="preserve"> </v>
      </c>
      <c r="H133" s="87" t="str">
        <f>IF('Invulblad per woning'!H130=0," ",'Invulblad per woning'!H130)</f>
        <v xml:space="preserve"> </v>
      </c>
      <c r="I133" s="78"/>
      <c r="J133" s="79"/>
      <c r="O133" s="81"/>
      <c r="Q133" s="83"/>
      <c r="R133" s="81"/>
      <c r="S133" s="83"/>
      <c r="T133" s="83"/>
      <c r="U133" s="7"/>
    </row>
    <row r="134" spans="1:21">
      <c r="A134" t="str">
        <f>IF('Invulblad per woning'!A131=0," ",'Invulblad per woning'!A131)</f>
        <v xml:space="preserve"> </v>
      </c>
      <c r="B134" t="str">
        <f>IF('Invulblad per woning'!B131=0," ",'Invulblad per woning'!B131)</f>
        <v xml:space="preserve"> </v>
      </c>
      <c r="C134" t="str">
        <f>IF('Invulblad per woning'!C131=0," ",'Invulblad per woning'!C131)</f>
        <v xml:space="preserve"> </v>
      </c>
      <c r="D134" t="str">
        <f>IF('Invulblad per woning'!D131=0," ",'Invulblad per woning'!D131)</f>
        <v xml:space="preserve"> </v>
      </c>
      <c r="E134" t="str">
        <f>IF('Invulblad per woning'!E131=0," ",'Invulblad per woning'!E131)</f>
        <v xml:space="preserve"> </v>
      </c>
      <c r="F134" t="str">
        <f>IF('Invulblad per woning'!F131=0," ",'Invulblad per woning'!F131)</f>
        <v xml:space="preserve"> </v>
      </c>
      <c r="G134" t="str">
        <f>IF('Invulblad per woning'!G131=0," ",'Invulblad per woning'!G131)</f>
        <v xml:space="preserve"> </v>
      </c>
      <c r="H134" s="87" t="str">
        <f>IF('Invulblad per woning'!H131=0," ",'Invulblad per woning'!H131)</f>
        <v xml:space="preserve"> </v>
      </c>
      <c r="I134" s="78"/>
      <c r="J134" s="79"/>
      <c r="O134" s="81"/>
      <c r="Q134" s="83"/>
      <c r="R134" s="81"/>
      <c r="S134" s="83"/>
      <c r="T134" s="83"/>
      <c r="U134" s="7"/>
    </row>
    <row r="135" spans="1:21">
      <c r="A135" t="str">
        <f>IF('Invulblad per woning'!A132=0," ",'Invulblad per woning'!A132)</f>
        <v xml:space="preserve"> </v>
      </c>
      <c r="B135" t="str">
        <f>IF('Invulblad per woning'!B132=0," ",'Invulblad per woning'!B132)</f>
        <v xml:space="preserve"> </v>
      </c>
      <c r="C135" t="str">
        <f>IF('Invulblad per woning'!C132=0," ",'Invulblad per woning'!C132)</f>
        <v xml:space="preserve"> </v>
      </c>
      <c r="D135" t="str">
        <f>IF('Invulblad per woning'!D132=0," ",'Invulblad per woning'!D132)</f>
        <v xml:space="preserve"> </v>
      </c>
      <c r="E135" t="str">
        <f>IF('Invulblad per woning'!E132=0," ",'Invulblad per woning'!E132)</f>
        <v xml:space="preserve"> </v>
      </c>
      <c r="F135" t="str">
        <f>IF('Invulblad per woning'!F132=0," ",'Invulblad per woning'!F132)</f>
        <v xml:space="preserve"> </v>
      </c>
      <c r="G135" t="str">
        <f>IF('Invulblad per woning'!G132=0," ",'Invulblad per woning'!G132)</f>
        <v xml:space="preserve"> </v>
      </c>
      <c r="H135" s="87" t="str">
        <f>IF('Invulblad per woning'!H132=0," ",'Invulblad per woning'!H132)</f>
        <v xml:space="preserve"> </v>
      </c>
      <c r="I135" s="78"/>
      <c r="J135" s="79"/>
      <c r="O135" s="81"/>
      <c r="Q135" s="83"/>
      <c r="R135" s="81"/>
      <c r="S135" s="83"/>
      <c r="T135" s="83"/>
      <c r="U135" s="7"/>
    </row>
    <row r="136" spans="1:21">
      <c r="A136" t="str">
        <f>IF('Invulblad per woning'!A133=0," ",'Invulblad per woning'!A133)</f>
        <v xml:space="preserve"> </v>
      </c>
      <c r="B136" t="str">
        <f>IF('Invulblad per woning'!B133=0," ",'Invulblad per woning'!B133)</f>
        <v xml:space="preserve"> </v>
      </c>
      <c r="C136" t="str">
        <f>IF('Invulblad per woning'!C133=0," ",'Invulblad per woning'!C133)</f>
        <v xml:space="preserve"> </v>
      </c>
      <c r="D136" t="str">
        <f>IF('Invulblad per woning'!D133=0," ",'Invulblad per woning'!D133)</f>
        <v xml:space="preserve"> </v>
      </c>
      <c r="E136" t="str">
        <f>IF('Invulblad per woning'!E133=0," ",'Invulblad per woning'!E133)</f>
        <v xml:space="preserve"> </v>
      </c>
      <c r="F136" t="str">
        <f>IF('Invulblad per woning'!F133=0," ",'Invulblad per woning'!F133)</f>
        <v xml:space="preserve"> </v>
      </c>
      <c r="G136" t="str">
        <f>IF('Invulblad per woning'!G133=0," ",'Invulblad per woning'!G133)</f>
        <v xml:space="preserve"> </v>
      </c>
      <c r="H136" s="87" t="str">
        <f>IF('Invulblad per woning'!H133=0," ",'Invulblad per woning'!H133)</f>
        <v xml:space="preserve"> </v>
      </c>
      <c r="I136" s="78"/>
      <c r="J136" s="79"/>
      <c r="O136" s="81"/>
      <c r="Q136" s="83"/>
      <c r="R136" s="81"/>
      <c r="S136" s="83"/>
      <c r="T136" s="83"/>
      <c r="U136" s="7"/>
    </row>
    <row r="137" spans="1:21">
      <c r="A137" t="str">
        <f>IF('Invulblad per woning'!A134=0," ",'Invulblad per woning'!A134)</f>
        <v xml:space="preserve"> </v>
      </c>
      <c r="B137" t="str">
        <f>IF('Invulblad per woning'!B134=0," ",'Invulblad per woning'!B134)</f>
        <v xml:space="preserve"> </v>
      </c>
      <c r="C137" t="str">
        <f>IF('Invulblad per woning'!C134=0," ",'Invulblad per woning'!C134)</f>
        <v xml:space="preserve"> </v>
      </c>
      <c r="D137" t="str">
        <f>IF('Invulblad per woning'!D134=0," ",'Invulblad per woning'!D134)</f>
        <v xml:space="preserve"> </v>
      </c>
      <c r="E137" t="str">
        <f>IF('Invulblad per woning'!E134=0," ",'Invulblad per woning'!E134)</f>
        <v xml:space="preserve"> </v>
      </c>
      <c r="F137" t="str">
        <f>IF('Invulblad per woning'!F134=0," ",'Invulblad per woning'!F134)</f>
        <v xml:space="preserve"> </v>
      </c>
      <c r="G137" t="str">
        <f>IF('Invulblad per woning'!G134=0," ",'Invulblad per woning'!G134)</f>
        <v xml:space="preserve"> </v>
      </c>
      <c r="H137" s="87" t="str">
        <f>IF('Invulblad per woning'!H134=0," ",'Invulblad per woning'!H134)</f>
        <v xml:space="preserve"> </v>
      </c>
      <c r="I137" s="78"/>
      <c r="J137" s="79"/>
      <c r="O137" s="81"/>
      <c r="Q137" s="83"/>
      <c r="R137" s="81"/>
      <c r="S137" s="83"/>
      <c r="T137" s="83"/>
      <c r="U137" s="7"/>
    </row>
    <row r="138" spans="1:21">
      <c r="A138" t="str">
        <f>IF('Invulblad per woning'!A135=0," ",'Invulblad per woning'!A135)</f>
        <v xml:space="preserve"> </v>
      </c>
      <c r="B138" t="str">
        <f>IF('Invulblad per woning'!B135=0," ",'Invulblad per woning'!B135)</f>
        <v xml:space="preserve"> </v>
      </c>
      <c r="C138" t="str">
        <f>IF('Invulblad per woning'!C135=0," ",'Invulblad per woning'!C135)</f>
        <v xml:space="preserve"> </v>
      </c>
      <c r="D138" t="str">
        <f>IF('Invulblad per woning'!D135=0," ",'Invulblad per woning'!D135)</f>
        <v xml:space="preserve"> </v>
      </c>
      <c r="E138" t="str">
        <f>IF('Invulblad per woning'!E135=0," ",'Invulblad per woning'!E135)</f>
        <v xml:space="preserve"> </v>
      </c>
      <c r="F138" t="str">
        <f>IF('Invulblad per woning'!F135=0," ",'Invulblad per woning'!F135)</f>
        <v xml:space="preserve"> </v>
      </c>
      <c r="G138" t="str">
        <f>IF('Invulblad per woning'!G135=0," ",'Invulblad per woning'!G135)</f>
        <v xml:space="preserve"> </v>
      </c>
      <c r="H138" s="87" t="str">
        <f>IF('Invulblad per woning'!H135=0," ",'Invulblad per woning'!H135)</f>
        <v xml:space="preserve"> </v>
      </c>
      <c r="I138" s="78"/>
      <c r="J138" s="79"/>
      <c r="O138" s="81"/>
      <c r="Q138" s="83"/>
      <c r="R138" s="81"/>
      <c r="S138" s="83"/>
      <c r="T138" s="83"/>
      <c r="U138" s="7"/>
    </row>
    <row r="139" spans="1:21">
      <c r="A139" t="str">
        <f>IF('Invulblad per woning'!A136=0," ",'Invulblad per woning'!A136)</f>
        <v xml:space="preserve"> </v>
      </c>
      <c r="B139" t="str">
        <f>IF('Invulblad per woning'!B136=0," ",'Invulblad per woning'!B136)</f>
        <v xml:space="preserve"> </v>
      </c>
      <c r="C139" t="str">
        <f>IF('Invulblad per woning'!C136=0," ",'Invulblad per woning'!C136)</f>
        <v xml:space="preserve"> </v>
      </c>
      <c r="D139" t="str">
        <f>IF('Invulblad per woning'!D136=0," ",'Invulblad per woning'!D136)</f>
        <v xml:space="preserve"> </v>
      </c>
      <c r="E139" t="str">
        <f>IF('Invulblad per woning'!E136=0," ",'Invulblad per woning'!E136)</f>
        <v xml:space="preserve"> </v>
      </c>
      <c r="F139" t="str">
        <f>IF('Invulblad per woning'!F136=0," ",'Invulblad per woning'!F136)</f>
        <v xml:space="preserve"> </v>
      </c>
      <c r="G139" t="str">
        <f>IF('Invulblad per woning'!G136=0," ",'Invulblad per woning'!G136)</f>
        <v xml:space="preserve"> </v>
      </c>
      <c r="H139" s="87" t="str">
        <f>IF('Invulblad per woning'!H136=0," ",'Invulblad per woning'!H136)</f>
        <v xml:space="preserve"> </v>
      </c>
      <c r="I139" s="78"/>
      <c r="J139" s="79"/>
      <c r="O139" s="81"/>
      <c r="Q139" s="83"/>
      <c r="R139" s="81"/>
      <c r="S139" s="83"/>
      <c r="T139" s="83"/>
      <c r="U139" s="7"/>
    </row>
    <row r="140" spans="1:21">
      <c r="A140" t="str">
        <f>IF('Invulblad per woning'!A137=0," ",'Invulblad per woning'!A137)</f>
        <v xml:space="preserve"> </v>
      </c>
      <c r="B140" t="str">
        <f>IF('Invulblad per woning'!B137=0," ",'Invulblad per woning'!B137)</f>
        <v xml:space="preserve"> </v>
      </c>
      <c r="C140" t="str">
        <f>IF('Invulblad per woning'!C137=0," ",'Invulblad per woning'!C137)</f>
        <v xml:space="preserve"> </v>
      </c>
      <c r="D140" t="str">
        <f>IF('Invulblad per woning'!D137=0," ",'Invulblad per woning'!D137)</f>
        <v xml:space="preserve"> </v>
      </c>
      <c r="E140" t="str">
        <f>IF('Invulblad per woning'!E137=0," ",'Invulblad per woning'!E137)</f>
        <v xml:space="preserve"> </v>
      </c>
      <c r="F140" t="str">
        <f>IF('Invulblad per woning'!F137=0," ",'Invulblad per woning'!F137)</f>
        <v xml:space="preserve"> </v>
      </c>
      <c r="G140" t="str">
        <f>IF('Invulblad per woning'!G137=0," ",'Invulblad per woning'!G137)</f>
        <v xml:space="preserve"> </v>
      </c>
      <c r="H140" s="87" t="str">
        <f>IF('Invulblad per woning'!H137=0," ",'Invulblad per woning'!H137)</f>
        <v xml:space="preserve"> </v>
      </c>
      <c r="I140" s="78"/>
      <c r="J140" s="79"/>
      <c r="O140" s="81"/>
      <c r="Q140" s="83"/>
      <c r="R140" s="81"/>
      <c r="S140" s="83"/>
      <c r="T140" s="83"/>
      <c r="U140" s="7"/>
    </row>
    <row r="141" spans="1:21">
      <c r="A141" t="str">
        <f>IF('Invulblad per woning'!A138=0," ",'Invulblad per woning'!A138)</f>
        <v xml:space="preserve"> </v>
      </c>
      <c r="B141" t="str">
        <f>IF('Invulblad per woning'!B138=0," ",'Invulblad per woning'!B138)</f>
        <v xml:space="preserve"> </v>
      </c>
      <c r="C141" t="str">
        <f>IF('Invulblad per woning'!C138=0," ",'Invulblad per woning'!C138)</f>
        <v xml:space="preserve"> </v>
      </c>
      <c r="D141" t="str">
        <f>IF('Invulblad per woning'!D138=0," ",'Invulblad per woning'!D138)</f>
        <v xml:space="preserve"> </v>
      </c>
      <c r="E141" t="str">
        <f>IF('Invulblad per woning'!E138=0," ",'Invulblad per woning'!E138)</f>
        <v xml:space="preserve"> </v>
      </c>
      <c r="F141" t="str">
        <f>IF('Invulblad per woning'!F138=0," ",'Invulblad per woning'!F138)</f>
        <v xml:space="preserve"> </v>
      </c>
      <c r="G141" t="str">
        <f>IF('Invulblad per woning'!G138=0," ",'Invulblad per woning'!G138)</f>
        <v xml:space="preserve"> </v>
      </c>
      <c r="H141" s="87" t="str">
        <f>IF('Invulblad per woning'!H138=0," ",'Invulblad per woning'!H138)</f>
        <v xml:space="preserve"> </v>
      </c>
      <c r="I141" s="78"/>
      <c r="J141" s="79"/>
      <c r="O141" s="81"/>
      <c r="R141" s="81"/>
      <c r="U141" s="7"/>
    </row>
    <row r="142" spans="1:21">
      <c r="A142" t="str">
        <f>IF('Invulblad per woning'!A139=0," ",'Invulblad per woning'!A139)</f>
        <v xml:space="preserve"> </v>
      </c>
      <c r="B142" t="str">
        <f>IF('Invulblad per woning'!B139=0," ",'Invulblad per woning'!B139)</f>
        <v xml:space="preserve"> </v>
      </c>
      <c r="C142" t="str">
        <f>IF('Invulblad per woning'!C139=0," ",'Invulblad per woning'!C139)</f>
        <v xml:space="preserve"> </v>
      </c>
      <c r="D142" t="str">
        <f>IF('Invulblad per woning'!D139=0," ",'Invulblad per woning'!D139)</f>
        <v xml:space="preserve"> </v>
      </c>
      <c r="E142" t="str">
        <f>IF('Invulblad per woning'!E139=0," ",'Invulblad per woning'!E139)</f>
        <v xml:space="preserve"> </v>
      </c>
      <c r="F142" t="str">
        <f>IF('Invulblad per woning'!F139=0," ",'Invulblad per woning'!F139)</f>
        <v xml:space="preserve"> </v>
      </c>
      <c r="G142" t="str">
        <f>IF('Invulblad per woning'!G139=0," ",'Invulblad per woning'!G139)</f>
        <v xml:space="preserve"> </v>
      </c>
      <c r="H142" s="87" t="str">
        <f>IF('Invulblad per woning'!H139=0," ",'Invulblad per woning'!H139)</f>
        <v xml:space="preserve"> </v>
      </c>
      <c r="I142" s="78"/>
      <c r="J142" s="79"/>
      <c r="O142" s="81"/>
      <c r="R142" s="81"/>
      <c r="U142" s="7"/>
    </row>
    <row r="143" spans="1:21">
      <c r="A143" t="str">
        <f>IF('Invulblad per woning'!A140=0," ",'Invulblad per woning'!A140)</f>
        <v xml:space="preserve"> </v>
      </c>
      <c r="B143" t="str">
        <f>IF('Invulblad per woning'!B140=0," ",'Invulblad per woning'!B140)</f>
        <v xml:space="preserve"> </v>
      </c>
      <c r="C143" t="str">
        <f>IF('Invulblad per woning'!C140=0," ",'Invulblad per woning'!C140)</f>
        <v xml:space="preserve"> </v>
      </c>
      <c r="D143" t="str">
        <f>IF('Invulblad per woning'!D140=0," ",'Invulblad per woning'!D140)</f>
        <v xml:space="preserve"> </v>
      </c>
      <c r="E143" t="str">
        <f>IF('Invulblad per woning'!E140=0," ",'Invulblad per woning'!E140)</f>
        <v xml:space="preserve"> </v>
      </c>
      <c r="F143" t="str">
        <f>IF('Invulblad per woning'!F140=0," ",'Invulblad per woning'!F140)</f>
        <v xml:space="preserve"> </v>
      </c>
      <c r="G143" t="str">
        <f>IF('Invulblad per woning'!G140=0," ",'Invulblad per woning'!G140)</f>
        <v xml:space="preserve"> </v>
      </c>
      <c r="H143" s="87" t="str">
        <f>IF('Invulblad per woning'!H140=0," ",'Invulblad per woning'!H140)</f>
        <v xml:space="preserve"> </v>
      </c>
      <c r="I143" s="78"/>
      <c r="J143" s="79"/>
      <c r="O143" s="81"/>
      <c r="R143" s="81"/>
      <c r="U143" s="7"/>
    </row>
    <row r="144" spans="1:21">
      <c r="A144" t="str">
        <f>IF('Invulblad per woning'!A141=0," ",'Invulblad per woning'!A141)</f>
        <v xml:space="preserve"> </v>
      </c>
      <c r="B144" t="str">
        <f>IF('Invulblad per woning'!B141=0," ",'Invulblad per woning'!B141)</f>
        <v xml:space="preserve"> </v>
      </c>
      <c r="C144" t="str">
        <f>IF('Invulblad per woning'!C141=0," ",'Invulblad per woning'!C141)</f>
        <v xml:space="preserve"> </v>
      </c>
      <c r="D144" t="str">
        <f>IF('Invulblad per woning'!D141=0," ",'Invulblad per woning'!D141)</f>
        <v xml:space="preserve"> </v>
      </c>
      <c r="E144" t="str">
        <f>IF('Invulblad per woning'!E141=0," ",'Invulblad per woning'!E141)</f>
        <v xml:space="preserve"> </v>
      </c>
      <c r="F144" t="str">
        <f>IF('Invulblad per woning'!F141=0," ",'Invulblad per woning'!F141)</f>
        <v xml:space="preserve"> </v>
      </c>
      <c r="G144" t="str">
        <f>IF('Invulblad per woning'!G141=0," ",'Invulblad per woning'!G141)</f>
        <v xml:space="preserve"> </v>
      </c>
      <c r="H144" s="87" t="str">
        <f>IF('Invulblad per woning'!H141=0," ",'Invulblad per woning'!H141)</f>
        <v xml:space="preserve"> </v>
      </c>
      <c r="I144" s="78"/>
      <c r="J144" s="79"/>
      <c r="O144" s="81"/>
      <c r="R144" s="81"/>
      <c r="U144" s="7"/>
    </row>
    <row r="145" spans="1:21">
      <c r="A145" t="str">
        <f>IF('Invulblad per woning'!A142=0," ",'Invulblad per woning'!A142)</f>
        <v xml:space="preserve"> </v>
      </c>
      <c r="B145" t="str">
        <f>IF('Invulblad per woning'!B142=0," ",'Invulblad per woning'!B142)</f>
        <v xml:space="preserve"> </v>
      </c>
      <c r="C145" t="str">
        <f>IF('Invulblad per woning'!C142=0," ",'Invulblad per woning'!C142)</f>
        <v xml:space="preserve"> </v>
      </c>
      <c r="D145" t="str">
        <f>IF('Invulblad per woning'!D142=0," ",'Invulblad per woning'!D142)</f>
        <v xml:space="preserve"> </v>
      </c>
      <c r="E145" t="str">
        <f>IF('Invulblad per woning'!E142=0," ",'Invulblad per woning'!E142)</f>
        <v xml:space="preserve"> </v>
      </c>
      <c r="F145" t="str">
        <f>IF('Invulblad per woning'!F142=0," ",'Invulblad per woning'!F142)</f>
        <v xml:space="preserve"> </v>
      </c>
      <c r="G145" t="str">
        <f>IF('Invulblad per woning'!G142=0," ",'Invulblad per woning'!G142)</f>
        <v xml:space="preserve"> </v>
      </c>
      <c r="H145" s="87" t="str">
        <f>IF('Invulblad per woning'!H142=0," ",'Invulblad per woning'!H142)</f>
        <v xml:space="preserve"> </v>
      </c>
      <c r="I145" s="78"/>
      <c r="J145" s="79"/>
      <c r="O145" s="81"/>
      <c r="R145" s="81"/>
      <c r="U145" s="7"/>
    </row>
    <row r="146" spans="1:21">
      <c r="A146" t="str">
        <f>IF('Invulblad per woning'!A143=0," ",'Invulblad per woning'!A143)</f>
        <v xml:space="preserve"> </v>
      </c>
      <c r="B146" t="str">
        <f>IF('Invulblad per woning'!B143=0," ",'Invulblad per woning'!B143)</f>
        <v xml:space="preserve"> </v>
      </c>
      <c r="C146" t="str">
        <f>IF('Invulblad per woning'!C143=0," ",'Invulblad per woning'!C143)</f>
        <v xml:space="preserve"> </v>
      </c>
      <c r="D146" t="str">
        <f>IF('Invulblad per woning'!D143=0," ",'Invulblad per woning'!D143)</f>
        <v xml:space="preserve"> </v>
      </c>
      <c r="E146" t="str">
        <f>IF('Invulblad per woning'!E143=0," ",'Invulblad per woning'!E143)</f>
        <v xml:space="preserve"> </v>
      </c>
      <c r="F146" t="str">
        <f>IF('Invulblad per woning'!F143=0," ",'Invulblad per woning'!F143)</f>
        <v xml:space="preserve"> </v>
      </c>
      <c r="G146" t="str">
        <f>IF('Invulblad per woning'!G143=0," ",'Invulblad per woning'!G143)</f>
        <v xml:space="preserve"> </v>
      </c>
      <c r="H146" s="87" t="str">
        <f>IF('Invulblad per woning'!H143=0," ",'Invulblad per woning'!H143)</f>
        <v xml:space="preserve"> </v>
      </c>
      <c r="I146" s="78"/>
      <c r="J146" s="79"/>
      <c r="O146" s="81"/>
      <c r="R146" s="81"/>
      <c r="U146" s="7"/>
    </row>
    <row r="147" spans="1:21">
      <c r="A147" t="str">
        <f>IF('Invulblad per woning'!A144=0," ",'Invulblad per woning'!A144)</f>
        <v xml:space="preserve"> </v>
      </c>
      <c r="B147" t="str">
        <f>IF('Invulblad per woning'!B144=0," ",'Invulblad per woning'!B144)</f>
        <v xml:space="preserve"> </v>
      </c>
      <c r="C147" t="str">
        <f>IF('Invulblad per woning'!C144=0," ",'Invulblad per woning'!C144)</f>
        <v xml:space="preserve"> </v>
      </c>
      <c r="D147" t="str">
        <f>IF('Invulblad per woning'!D144=0," ",'Invulblad per woning'!D144)</f>
        <v xml:space="preserve"> </v>
      </c>
      <c r="E147" t="str">
        <f>IF('Invulblad per woning'!E144=0," ",'Invulblad per woning'!E144)</f>
        <v xml:space="preserve"> </v>
      </c>
      <c r="F147" t="str">
        <f>IF('Invulblad per woning'!F144=0," ",'Invulblad per woning'!F144)</f>
        <v xml:space="preserve"> </v>
      </c>
      <c r="G147" t="str">
        <f>IF('Invulblad per woning'!G144=0," ",'Invulblad per woning'!G144)</f>
        <v xml:space="preserve"> </v>
      </c>
      <c r="H147" s="87" t="str">
        <f>IF('Invulblad per woning'!H144=0," ",'Invulblad per woning'!H144)</f>
        <v xml:space="preserve"> </v>
      </c>
      <c r="I147" s="78"/>
      <c r="J147" s="79"/>
      <c r="O147" s="81"/>
      <c r="R147" s="81"/>
      <c r="U147" s="7"/>
    </row>
    <row r="148" spans="1:21">
      <c r="A148" t="str">
        <f>IF('Invulblad per woning'!A145=0," ",'Invulblad per woning'!A145)</f>
        <v xml:space="preserve"> </v>
      </c>
      <c r="B148" t="str">
        <f>IF('Invulblad per woning'!B145=0," ",'Invulblad per woning'!B145)</f>
        <v xml:space="preserve"> </v>
      </c>
      <c r="C148" t="str">
        <f>IF('Invulblad per woning'!C145=0," ",'Invulblad per woning'!C145)</f>
        <v xml:space="preserve"> </v>
      </c>
      <c r="D148" t="str">
        <f>IF('Invulblad per woning'!D145=0," ",'Invulblad per woning'!D145)</f>
        <v xml:space="preserve"> </v>
      </c>
      <c r="E148" t="str">
        <f>IF('Invulblad per woning'!E145=0," ",'Invulblad per woning'!E145)</f>
        <v xml:space="preserve"> </v>
      </c>
      <c r="F148" t="str">
        <f>IF('Invulblad per woning'!F145=0," ",'Invulblad per woning'!F145)</f>
        <v xml:space="preserve"> </v>
      </c>
      <c r="G148" t="str">
        <f>IF('Invulblad per woning'!G145=0," ",'Invulblad per woning'!G145)</f>
        <v xml:space="preserve"> </v>
      </c>
      <c r="H148" s="87" t="str">
        <f>IF('Invulblad per woning'!H145=0," ",'Invulblad per woning'!H145)</f>
        <v xml:space="preserve"> </v>
      </c>
      <c r="I148" s="78"/>
      <c r="J148" s="79"/>
      <c r="O148" s="81"/>
      <c r="R148" s="81"/>
      <c r="U148" s="7"/>
    </row>
    <row r="149" spans="1:21">
      <c r="A149" t="str">
        <f>IF('Invulblad per woning'!A146=0," ",'Invulblad per woning'!A146)</f>
        <v xml:space="preserve"> </v>
      </c>
      <c r="B149" t="str">
        <f>IF('Invulblad per woning'!B146=0," ",'Invulblad per woning'!B146)</f>
        <v xml:space="preserve"> </v>
      </c>
      <c r="C149" t="str">
        <f>IF('Invulblad per woning'!C146=0," ",'Invulblad per woning'!C146)</f>
        <v xml:space="preserve"> </v>
      </c>
      <c r="D149" t="str">
        <f>IF('Invulblad per woning'!D146=0," ",'Invulblad per woning'!D146)</f>
        <v xml:space="preserve"> </v>
      </c>
      <c r="E149" t="str">
        <f>IF('Invulblad per woning'!E146=0," ",'Invulblad per woning'!E146)</f>
        <v xml:space="preserve"> </v>
      </c>
      <c r="F149" t="str">
        <f>IF('Invulblad per woning'!F146=0," ",'Invulblad per woning'!F146)</f>
        <v xml:space="preserve"> </v>
      </c>
      <c r="G149" t="str">
        <f>IF('Invulblad per woning'!G146=0," ",'Invulblad per woning'!G146)</f>
        <v xml:space="preserve"> </v>
      </c>
      <c r="H149" s="87" t="str">
        <f>IF('Invulblad per woning'!H146=0," ",'Invulblad per woning'!H146)</f>
        <v xml:space="preserve"> </v>
      </c>
      <c r="I149" s="78"/>
      <c r="J149" s="79"/>
      <c r="O149" s="81"/>
      <c r="R149" s="81"/>
      <c r="U149" s="7"/>
    </row>
    <row r="150" spans="1:21">
      <c r="A150" t="str">
        <f>IF('Invulblad per woning'!A147=0," ",'Invulblad per woning'!A147)</f>
        <v xml:space="preserve"> </v>
      </c>
      <c r="B150" t="str">
        <f>IF('Invulblad per woning'!B147=0," ",'Invulblad per woning'!B147)</f>
        <v xml:space="preserve"> </v>
      </c>
      <c r="C150" t="str">
        <f>IF('Invulblad per woning'!C147=0," ",'Invulblad per woning'!C147)</f>
        <v xml:space="preserve"> </v>
      </c>
      <c r="D150" t="str">
        <f>IF('Invulblad per woning'!D147=0," ",'Invulblad per woning'!D147)</f>
        <v xml:space="preserve"> </v>
      </c>
      <c r="E150" t="str">
        <f>IF('Invulblad per woning'!E147=0," ",'Invulblad per woning'!E147)</f>
        <v xml:space="preserve"> </v>
      </c>
      <c r="F150" t="str">
        <f>IF('Invulblad per woning'!F147=0," ",'Invulblad per woning'!F147)</f>
        <v xml:space="preserve"> </v>
      </c>
      <c r="G150" t="str">
        <f>IF('Invulblad per woning'!G147=0," ",'Invulblad per woning'!G147)</f>
        <v xml:space="preserve"> </v>
      </c>
      <c r="H150" s="87" t="str">
        <f>IF('Invulblad per woning'!H147=0," ",'Invulblad per woning'!H147)</f>
        <v xml:space="preserve"> </v>
      </c>
      <c r="I150" s="78"/>
      <c r="J150" s="79"/>
      <c r="M150" s="81"/>
      <c r="N150" s="81"/>
      <c r="O150" s="81"/>
      <c r="P150" s="82"/>
      <c r="R150" s="81"/>
      <c r="U150" s="7"/>
    </row>
    <row r="151" spans="1:21">
      <c r="A151" t="str">
        <f>IF('Invulblad per woning'!A148=0," ",'Invulblad per woning'!A148)</f>
        <v xml:space="preserve"> </v>
      </c>
      <c r="B151" t="str">
        <f>IF('Invulblad per woning'!B148=0," ",'Invulblad per woning'!B148)</f>
        <v xml:space="preserve"> </v>
      </c>
      <c r="C151" t="str">
        <f>IF('Invulblad per woning'!C148=0," ",'Invulblad per woning'!C148)</f>
        <v xml:space="preserve"> </v>
      </c>
      <c r="D151" t="str">
        <f>IF('Invulblad per woning'!D148=0," ",'Invulblad per woning'!D148)</f>
        <v xml:space="preserve"> </v>
      </c>
      <c r="E151" t="str">
        <f>IF('Invulblad per woning'!E148=0," ",'Invulblad per woning'!E148)</f>
        <v xml:space="preserve"> </v>
      </c>
      <c r="F151" t="str">
        <f>IF('Invulblad per woning'!F148=0," ",'Invulblad per woning'!F148)</f>
        <v xml:space="preserve"> </v>
      </c>
      <c r="G151" t="str">
        <f>IF('Invulblad per woning'!G148=0," ",'Invulblad per woning'!G148)</f>
        <v xml:space="preserve"> </v>
      </c>
      <c r="H151" s="87" t="str">
        <f>IF('Invulblad per woning'!H148=0," ",'Invulblad per woning'!H148)</f>
        <v xml:space="preserve"> </v>
      </c>
      <c r="I151" s="78"/>
      <c r="J151" s="79"/>
      <c r="O151" s="81"/>
      <c r="R151" s="81"/>
      <c r="U151" s="7"/>
    </row>
    <row r="152" spans="1:21">
      <c r="A152" t="str">
        <f>IF('Invulblad per woning'!A149=0," ",'Invulblad per woning'!A149)</f>
        <v xml:space="preserve"> </v>
      </c>
      <c r="B152" t="str">
        <f>IF('Invulblad per woning'!B149=0," ",'Invulblad per woning'!B149)</f>
        <v xml:space="preserve"> </v>
      </c>
      <c r="C152" t="str">
        <f>IF('Invulblad per woning'!C149=0," ",'Invulblad per woning'!C149)</f>
        <v xml:space="preserve"> </v>
      </c>
      <c r="D152" t="str">
        <f>IF('Invulblad per woning'!D149=0," ",'Invulblad per woning'!D149)</f>
        <v xml:space="preserve"> </v>
      </c>
      <c r="E152" t="str">
        <f>IF('Invulblad per woning'!E149=0," ",'Invulblad per woning'!E149)</f>
        <v xml:space="preserve"> </v>
      </c>
      <c r="F152" t="str">
        <f>IF('Invulblad per woning'!F149=0," ",'Invulblad per woning'!F149)</f>
        <v xml:space="preserve"> </v>
      </c>
      <c r="G152" t="str">
        <f>IF('Invulblad per woning'!G149=0," ",'Invulblad per woning'!G149)</f>
        <v xml:space="preserve"> </v>
      </c>
      <c r="H152" s="87" t="str">
        <f>IF('Invulblad per woning'!H149=0," ",'Invulblad per woning'!H149)</f>
        <v xml:space="preserve"> </v>
      </c>
      <c r="I152" s="78"/>
      <c r="J152" s="79"/>
      <c r="O152" s="81"/>
      <c r="R152" s="81"/>
      <c r="U152" s="7"/>
    </row>
    <row r="153" spans="1:21">
      <c r="A153" t="str">
        <f>IF('Invulblad per woning'!A150=0," ",'Invulblad per woning'!A150)</f>
        <v xml:space="preserve"> </v>
      </c>
      <c r="B153" t="str">
        <f>IF('Invulblad per woning'!B150=0," ",'Invulblad per woning'!B150)</f>
        <v xml:space="preserve"> </v>
      </c>
      <c r="C153" t="str">
        <f>IF('Invulblad per woning'!C150=0," ",'Invulblad per woning'!C150)</f>
        <v xml:space="preserve"> </v>
      </c>
      <c r="D153" t="str">
        <f>IF('Invulblad per woning'!D150=0," ",'Invulblad per woning'!D150)</f>
        <v xml:space="preserve"> </v>
      </c>
      <c r="E153" t="str">
        <f>IF('Invulblad per woning'!E150=0," ",'Invulblad per woning'!E150)</f>
        <v xml:space="preserve"> </v>
      </c>
      <c r="F153" t="str">
        <f>IF('Invulblad per woning'!F150=0," ",'Invulblad per woning'!F150)</f>
        <v xml:space="preserve"> </v>
      </c>
      <c r="G153" t="str">
        <f>IF('Invulblad per woning'!G150=0," ",'Invulblad per woning'!G150)</f>
        <v xml:space="preserve"> </v>
      </c>
      <c r="H153" s="87" t="str">
        <f>IF('Invulblad per woning'!H150=0," ",'Invulblad per woning'!H150)</f>
        <v xml:space="preserve"> </v>
      </c>
      <c r="I153" s="78"/>
      <c r="J153" s="79"/>
      <c r="O153" s="81"/>
      <c r="R153" s="81"/>
      <c r="U153" s="7"/>
    </row>
    <row r="154" spans="1:21">
      <c r="A154" t="str">
        <f>IF('Invulblad per woning'!A151=0," ",'Invulblad per woning'!A151)</f>
        <v xml:space="preserve"> </v>
      </c>
      <c r="B154" t="str">
        <f>IF('Invulblad per woning'!B151=0," ",'Invulblad per woning'!B151)</f>
        <v xml:space="preserve"> </v>
      </c>
      <c r="C154" t="str">
        <f>IF('Invulblad per woning'!C151=0," ",'Invulblad per woning'!C151)</f>
        <v xml:space="preserve"> </v>
      </c>
      <c r="D154" t="str">
        <f>IF('Invulblad per woning'!D151=0," ",'Invulblad per woning'!D151)</f>
        <v xml:space="preserve"> </v>
      </c>
      <c r="E154" t="str">
        <f>IF('Invulblad per woning'!E151=0," ",'Invulblad per woning'!E151)</f>
        <v xml:space="preserve"> </v>
      </c>
      <c r="F154" t="str">
        <f>IF('Invulblad per woning'!F151=0," ",'Invulblad per woning'!F151)</f>
        <v xml:space="preserve"> </v>
      </c>
      <c r="G154" t="str">
        <f>IF('Invulblad per woning'!G151=0," ",'Invulblad per woning'!G151)</f>
        <v xml:space="preserve"> </v>
      </c>
      <c r="H154" s="87" t="str">
        <f>IF('Invulblad per woning'!H151=0," ",'Invulblad per woning'!H151)</f>
        <v xml:space="preserve"> </v>
      </c>
      <c r="I154" s="78"/>
      <c r="J154" s="79"/>
      <c r="O154" s="81"/>
      <c r="R154" s="81"/>
      <c r="U154" s="7"/>
    </row>
    <row r="155" spans="1:21">
      <c r="A155" t="str">
        <f>IF('Invulblad per woning'!A152=0," ",'Invulblad per woning'!A152)</f>
        <v xml:space="preserve"> </v>
      </c>
      <c r="B155" t="str">
        <f>IF('Invulblad per woning'!B152=0," ",'Invulblad per woning'!B152)</f>
        <v xml:space="preserve"> </v>
      </c>
      <c r="C155" t="str">
        <f>IF('Invulblad per woning'!C152=0," ",'Invulblad per woning'!C152)</f>
        <v xml:space="preserve"> </v>
      </c>
      <c r="D155" t="str">
        <f>IF('Invulblad per woning'!D152=0," ",'Invulblad per woning'!D152)</f>
        <v xml:space="preserve"> </v>
      </c>
      <c r="E155" t="str">
        <f>IF('Invulblad per woning'!E152=0," ",'Invulblad per woning'!E152)</f>
        <v xml:space="preserve"> </v>
      </c>
      <c r="F155" t="str">
        <f>IF('Invulblad per woning'!F152=0," ",'Invulblad per woning'!F152)</f>
        <v xml:space="preserve"> </v>
      </c>
      <c r="G155" t="str">
        <f>IF('Invulblad per woning'!G152=0," ",'Invulblad per woning'!G152)</f>
        <v xml:space="preserve"> </v>
      </c>
      <c r="H155" s="87" t="str">
        <f>IF('Invulblad per woning'!H152=0," ",'Invulblad per woning'!H152)</f>
        <v xml:space="preserve"> </v>
      </c>
      <c r="I155" s="78"/>
      <c r="J155" s="79"/>
      <c r="O155" s="81"/>
      <c r="R155" s="81"/>
      <c r="U155" s="7"/>
    </row>
    <row r="156" spans="1:21">
      <c r="A156" t="str">
        <f>IF('Invulblad per woning'!A153=0," ",'Invulblad per woning'!A153)</f>
        <v xml:space="preserve"> </v>
      </c>
      <c r="B156" t="str">
        <f>IF('Invulblad per woning'!B153=0," ",'Invulblad per woning'!B153)</f>
        <v xml:space="preserve"> </v>
      </c>
      <c r="C156" t="str">
        <f>IF('Invulblad per woning'!C153=0," ",'Invulblad per woning'!C153)</f>
        <v xml:space="preserve"> </v>
      </c>
      <c r="D156" t="str">
        <f>IF('Invulblad per woning'!D153=0," ",'Invulblad per woning'!D153)</f>
        <v xml:space="preserve"> </v>
      </c>
      <c r="E156" t="str">
        <f>IF('Invulblad per woning'!E153=0," ",'Invulblad per woning'!E153)</f>
        <v xml:space="preserve"> </v>
      </c>
      <c r="F156" t="str">
        <f>IF('Invulblad per woning'!F153=0," ",'Invulblad per woning'!F153)</f>
        <v xml:space="preserve"> </v>
      </c>
      <c r="G156" t="str">
        <f>IF('Invulblad per woning'!G153=0," ",'Invulblad per woning'!G153)</f>
        <v xml:space="preserve"> </v>
      </c>
      <c r="H156" s="87" t="str">
        <f>IF('Invulblad per woning'!H153=0," ",'Invulblad per woning'!H153)</f>
        <v xml:space="preserve"> </v>
      </c>
      <c r="I156" s="78"/>
      <c r="J156" s="79"/>
      <c r="O156" s="81"/>
      <c r="R156" s="81"/>
      <c r="U156" s="7"/>
    </row>
    <row r="157" spans="1:21">
      <c r="A157" t="str">
        <f>IF('Invulblad per woning'!A154=0," ",'Invulblad per woning'!A154)</f>
        <v xml:space="preserve"> </v>
      </c>
      <c r="B157" t="str">
        <f>IF('Invulblad per woning'!B154=0," ",'Invulblad per woning'!B154)</f>
        <v xml:space="preserve"> </v>
      </c>
      <c r="C157" t="str">
        <f>IF('Invulblad per woning'!C154=0," ",'Invulblad per woning'!C154)</f>
        <v xml:space="preserve"> </v>
      </c>
      <c r="D157" t="str">
        <f>IF('Invulblad per woning'!D154=0," ",'Invulblad per woning'!D154)</f>
        <v xml:space="preserve"> </v>
      </c>
      <c r="E157" t="str">
        <f>IF('Invulblad per woning'!E154=0," ",'Invulblad per woning'!E154)</f>
        <v xml:space="preserve"> </v>
      </c>
      <c r="F157" t="str">
        <f>IF('Invulblad per woning'!F154=0," ",'Invulblad per woning'!F154)</f>
        <v xml:space="preserve"> </v>
      </c>
      <c r="G157" t="str">
        <f>IF('Invulblad per woning'!G154=0," ",'Invulblad per woning'!G154)</f>
        <v xml:space="preserve"> </v>
      </c>
      <c r="H157" s="87" t="str">
        <f>IF('Invulblad per woning'!H154=0," ",'Invulblad per woning'!H154)</f>
        <v xml:space="preserve"> </v>
      </c>
      <c r="I157" s="78"/>
      <c r="J157" s="79"/>
      <c r="O157" s="81"/>
      <c r="R157" s="81"/>
      <c r="U157" s="7"/>
    </row>
    <row r="158" spans="1:21">
      <c r="A158" t="str">
        <f>IF('Invulblad per woning'!A155=0," ",'Invulblad per woning'!A155)</f>
        <v xml:space="preserve"> </v>
      </c>
      <c r="B158" t="str">
        <f>IF('Invulblad per woning'!B155=0," ",'Invulblad per woning'!B155)</f>
        <v xml:space="preserve"> </v>
      </c>
      <c r="C158" t="str">
        <f>IF('Invulblad per woning'!C155=0," ",'Invulblad per woning'!C155)</f>
        <v xml:space="preserve"> </v>
      </c>
      <c r="D158" t="str">
        <f>IF('Invulblad per woning'!D155=0," ",'Invulblad per woning'!D155)</f>
        <v xml:space="preserve"> </v>
      </c>
      <c r="E158" t="str">
        <f>IF('Invulblad per woning'!E155=0," ",'Invulblad per woning'!E155)</f>
        <v xml:space="preserve"> </v>
      </c>
      <c r="F158" t="str">
        <f>IF('Invulblad per woning'!F155=0," ",'Invulblad per woning'!F155)</f>
        <v xml:space="preserve"> </v>
      </c>
      <c r="G158" t="str">
        <f>IF('Invulblad per woning'!G155=0," ",'Invulblad per woning'!G155)</f>
        <v xml:space="preserve"> </v>
      </c>
      <c r="H158" s="87" t="str">
        <f>IF('Invulblad per woning'!H155=0," ",'Invulblad per woning'!H155)</f>
        <v xml:space="preserve"> </v>
      </c>
      <c r="I158" s="78"/>
      <c r="J158" s="79"/>
      <c r="O158" s="81"/>
      <c r="R158" s="81"/>
      <c r="U158" s="7"/>
    </row>
    <row r="159" spans="1:21">
      <c r="A159" t="str">
        <f>IF('Invulblad per woning'!A156=0," ",'Invulblad per woning'!A156)</f>
        <v xml:space="preserve"> </v>
      </c>
      <c r="B159" t="str">
        <f>IF('Invulblad per woning'!B156=0," ",'Invulblad per woning'!B156)</f>
        <v xml:space="preserve"> </v>
      </c>
      <c r="C159" t="str">
        <f>IF('Invulblad per woning'!C156=0," ",'Invulblad per woning'!C156)</f>
        <v xml:space="preserve"> </v>
      </c>
      <c r="D159" t="str">
        <f>IF('Invulblad per woning'!D156=0," ",'Invulblad per woning'!D156)</f>
        <v xml:space="preserve"> </v>
      </c>
      <c r="E159" t="str">
        <f>IF('Invulblad per woning'!E156=0," ",'Invulblad per woning'!E156)</f>
        <v xml:space="preserve"> </v>
      </c>
      <c r="F159" t="str">
        <f>IF('Invulblad per woning'!F156=0," ",'Invulblad per woning'!F156)</f>
        <v xml:space="preserve"> </v>
      </c>
      <c r="G159" t="str">
        <f>IF('Invulblad per woning'!G156=0," ",'Invulblad per woning'!G156)</f>
        <v xml:space="preserve"> </v>
      </c>
      <c r="H159" s="87" t="str">
        <f>IF('Invulblad per woning'!H156=0," ",'Invulblad per woning'!H156)</f>
        <v xml:space="preserve"> </v>
      </c>
      <c r="I159" s="78"/>
      <c r="J159" s="79"/>
      <c r="O159" s="81"/>
      <c r="R159" s="81"/>
      <c r="U159" s="7"/>
    </row>
    <row r="160" spans="1:21">
      <c r="A160" t="str">
        <f>IF('Invulblad per woning'!A157=0," ",'Invulblad per woning'!A157)</f>
        <v xml:space="preserve"> </v>
      </c>
      <c r="B160" t="str">
        <f>IF('Invulblad per woning'!B157=0," ",'Invulblad per woning'!B157)</f>
        <v xml:space="preserve"> </v>
      </c>
      <c r="C160" t="str">
        <f>IF('Invulblad per woning'!C157=0," ",'Invulblad per woning'!C157)</f>
        <v xml:space="preserve"> </v>
      </c>
      <c r="D160" t="str">
        <f>IF('Invulblad per woning'!D157=0," ",'Invulblad per woning'!D157)</f>
        <v xml:space="preserve"> </v>
      </c>
      <c r="E160" t="str">
        <f>IF('Invulblad per woning'!E157=0," ",'Invulblad per woning'!E157)</f>
        <v xml:space="preserve"> </v>
      </c>
      <c r="F160" t="str">
        <f>IF('Invulblad per woning'!F157=0," ",'Invulblad per woning'!F157)</f>
        <v xml:space="preserve"> </v>
      </c>
      <c r="G160" t="str">
        <f>IF('Invulblad per woning'!G157=0," ",'Invulblad per woning'!G157)</f>
        <v xml:space="preserve"> </v>
      </c>
      <c r="H160" s="87" t="str">
        <f>IF('Invulblad per woning'!H157=0," ",'Invulblad per woning'!H157)</f>
        <v xml:space="preserve"> </v>
      </c>
      <c r="I160" s="78"/>
      <c r="J160" s="79"/>
      <c r="O160" s="81"/>
      <c r="R160" s="81"/>
      <c r="U160" s="7"/>
    </row>
    <row r="161" spans="1:21">
      <c r="A161" t="str">
        <f>IF('Invulblad per woning'!A158=0," ",'Invulblad per woning'!A158)</f>
        <v xml:space="preserve"> </v>
      </c>
      <c r="B161" t="str">
        <f>IF('Invulblad per woning'!B158=0," ",'Invulblad per woning'!B158)</f>
        <v xml:space="preserve"> </v>
      </c>
      <c r="C161" t="str">
        <f>IF('Invulblad per woning'!C158=0," ",'Invulblad per woning'!C158)</f>
        <v xml:space="preserve"> </v>
      </c>
      <c r="D161" t="str">
        <f>IF('Invulblad per woning'!D158=0," ",'Invulblad per woning'!D158)</f>
        <v xml:space="preserve"> </v>
      </c>
      <c r="E161" t="str">
        <f>IF('Invulblad per woning'!E158=0," ",'Invulblad per woning'!E158)</f>
        <v xml:space="preserve"> </v>
      </c>
      <c r="F161" t="str">
        <f>IF('Invulblad per woning'!F158=0," ",'Invulblad per woning'!F158)</f>
        <v xml:space="preserve"> </v>
      </c>
      <c r="G161" t="str">
        <f>IF('Invulblad per woning'!G158=0," ",'Invulblad per woning'!G158)</f>
        <v xml:space="preserve"> </v>
      </c>
      <c r="H161" s="87" t="str">
        <f>IF('Invulblad per woning'!H158=0," ",'Invulblad per woning'!H158)</f>
        <v xml:space="preserve"> </v>
      </c>
      <c r="I161" s="78"/>
      <c r="J161" s="79"/>
      <c r="O161" s="81"/>
      <c r="R161" s="81"/>
      <c r="U161" s="7"/>
    </row>
    <row r="162" spans="1:21">
      <c r="A162" t="str">
        <f>IF('Invulblad per woning'!A159=0," ",'Invulblad per woning'!A159)</f>
        <v xml:space="preserve"> </v>
      </c>
      <c r="B162" t="str">
        <f>IF('Invulblad per woning'!B159=0," ",'Invulblad per woning'!B159)</f>
        <v xml:space="preserve"> </v>
      </c>
      <c r="C162" t="str">
        <f>IF('Invulblad per woning'!C159=0," ",'Invulblad per woning'!C159)</f>
        <v xml:space="preserve"> </v>
      </c>
      <c r="D162" t="str">
        <f>IF('Invulblad per woning'!D159=0," ",'Invulblad per woning'!D159)</f>
        <v xml:space="preserve"> </v>
      </c>
      <c r="E162" t="str">
        <f>IF('Invulblad per woning'!E159=0," ",'Invulblad per woning'!E159)</f>
        <v xml:space="preserve"> </v>
      </c>
      <c r="F162" t="str">
        <f>IF('Invulblad per woning'!F159=0," ",'Invulblad per woning'!F159)</f>
        <v xml:space="preserve"> </v>
      </c>
      <c r="G162" t="str">
        <f>IF('Invulblad per woning'!G159=0," ",'Invulblad per woning'!G159)</f>
        <v xml:space="preserve"> </v>
      </c>
      <c r="H162" s="87" t="str">
        <f>IF('Invulblad per woning'!H159=0," ",'Invulblad per woning'!H159)</f>
        <v xml:space="preserve"> </v>
      </c>
      <c r="I162" s="78"/>
      <c r="J162" s="79"/>
      <c r="O162" s="81"/>
      <c r="R162" s="81"/>
      <c r="U162" s="7"/>
    </row>
    <row r="163" spans="1:21">
      <c r="A163" t="str">
        <f>IF('Invulblad per woning'!A160=0," ",'Invulblad per woning'!A160)</f>
        <v xml:space="preserve"> </v>
      </c>
      <c r="B163" t="str">
        <f>IF('Invulblad per woning'!B160=0," ",'Invulblad per woning'!B160)</f>
        <v xml:space="preserve"> </v>
      </c>
      <c r="C163" t="str">
        <f>IF('Invulblad per woning'!C160=0," ",'Invulblad per woning'!C160)</f>
        <v xml:space="preserve"> </v>
      </c>
      <c r="D163" t="str">
        <f>IF('Invulblad per woning'!D160=0," ",'Invulblad per woning'!D160)</f>
        <v xml:space="preserve"> </v>
      </c>
      <c r="E163" t="str">
        <f>IF('Invulblad per woning'!E160=0," ",'Invulblad per woning'!E160)</f>
        <v xml:space="preserve"> </v>
      </c>
      <c r="F163" t="str">
        <f>IF('Invulblad per woning'!F160=0," ",'Invulblad per woning'!F160)</f>
        <v xml:space="preserve"> </v>
      </c>
      <c r="G163" t="str">
        <f>IF('Invulblad per woning'!G160=0," ",'Invulblad per woning'!G160)</f>
        <v xml:space="preserve"> </v>
      </c>
      <c r="H163" s="87" t="str">
        <f>IF('Invulblad per woning'!H160=0," ",'Invulblad per woning'!H160)</f>
        <v xml:space="preserve"> </v>
      </c>
      <c r="I163" s="78"/>
      <c r="J163" s="79"/>
      <c r="O163" s="81"/>
      <c r="R163" s="81"/>
      <c r="U163" s="7"/>
    </row>
    <row r="164" spans="1:21">
      <c r="A164" t="str">
        <f>IF('Invulblad per woning'!A161=0," ",'Invulblad per woning'!A161)</f>
        <v xml:space="preserve"> </v>
      </c>
      <c r="B164" t="str">
        <f>IF('Invulblad per woning'!B161=0," ",'Invulblad per woning'!B161)</f>
        <v xml:space="preserve"> </v>
      </c>
      <c r="C164" t="str">
        <f>IF('Invulblad per woning'!C161=0," ",'Invulblad per woning'!C161)</f>
        <v xml:space="preserve"> </v>
      </c>
      <c r="D164" t="str">
        <f>IF('Invulblad per woning'!D161=0," ",'Invulblad per woning'!D161)</f>
        <v xml:space="preserve"> </v>
      </c>
      <c r="E164" t="str">
        <f>IF('Invulblad per woning'!E161=0," ",'Invulblad per woning'!E161)</f>
        <v xml:space="preserve"> </v>
      </c>
      <c r="F164" t="str">
        <f>IF('Invulblad per woning'!F161=0," ",'Invulblad per woning'!F161)</f>
        <v xml:space="preserve"> </v>
      </c>
      <c r="G164" t="str">
        <f>IF('Invulblad per woning'!G161=0," ",'Invulblad per woning'!G161)</f>
        <v xml:space="preserve"> </v>
      </c>
      <c r="H164" s="87" t="str">
        <f>IF('Invulblad per woning'!H161=0," ",'Invulblad per woning'!H161)</f>
        <v xml:space="preserve"> </v>
      </c>
      <c r="I164" s="78"/>
      <c r="J164" s="79"/>
      <c r="O164" s="81"/>
      <c r="R164" s="81"/>
      <c r="U164" s="7"/>
    </row>
    <row r="165" spans="1:21">
      <c r="A165" t="str">
        <f>IF('Invulblad per woning'!A162=0," ",'Invulblad per woning'!A162)</f>
        <v xml:space="preserve"> </v>
      </c>
      <c r="B165" t="str">
        <f>IF('Invulblad per woning'!B162=0," ",'Invulblad per woning'!B162)</f>
        <v xml:space="preserve"> </v>
      </c>
      <c r="C165" t="str">
        <f>IF('Invulblad per woning'!C162=0," ",'Invulblad per woning'!C162)</f>
        <v xml:space="preserve"> </v>
      </c>
      <c r="D165" t="str">
        <f>IF('Invulblad per woning'!D162=0," ",'Invulblad per woning'!D162)</f>
        <v xml:space="preserve"> </v>
      </c>
      <c r="E165" t="str">
        <f>IF('Invulblad per woning'!E162=0," ",'Invulblad per woning'!E162)</f>
        <v xml:space="preserve"> </v>
      </c>
      <c r="F165" t="str">
        <f>IF('Invulblad per woning'!F162=0," ",'Invulblad per woning'!F162)</f>
        <v xml:space="preserve"> </v>
      </c>
      <c r="G165" t="str">
        <f>IF('Invulblad per woning'!G162=0," ",'Invulblad per woning'!G162)</f>
        <v xml:space="preserve"> </v>
      </c>
      <c r="H165" s="87" t="str">
        <f>IF('Invulblad per woning'!H162=0," ",'Invulblad per woning'!H162)</f>
        <v xml:space="preserve"> </v>
      </c>
      <c r="I165" s="78"/>
      <c r="J165" s="79"/>
      <c r="O165" s="81"/>
      <c r="R165" s="81"/>
      <c r="U165" s="7"/>
    </row>
    <row r="166" spans="1:21">
      <c r="A166" t="str">
        <f>IF('Invulblad per woning'!A163=0," ",'Invulblad per woning'!A163)</f>
        <v xml:space="preserve"> </v>
      </c>
      <c r="B166" t="str">
        <f>IF('Invulblad per woning'!B163=0," ",'Invulblad per woning'!B163)</f>
        <v xml:space="preserve"> </v>
      </c>
      <c r="C166" t="str">
        <f>IF('Invulblad per woning'!C163=0," ",'Invulblad per woning'!C163)</f>
        <v xml:space="preserve"> </v>
      </c>
      <c r="D166" t="str">
        <f>IF('Invulblad per woning'!D163=0," ",'Invulblad per woning'!D163)</f>
        <v xml:space="preserve"> </v>
      </c>
      <c r="E166" t="str">
        <f>IF('Invulblad per woning'!E163=0," ",'Invulblad per woning'!E163)</f>
        <v xml:space="preserve"> </v>
      </c>
      <c r="F166" t="str">
        <f>IF('Invulblad per woning'!F163=0," ",'Invulblad per woning'!F163)</f>
        <v xml:space="preserve"> </v>
      </c>
      <c r="G166" t="str">
        <f>IF('Invulblad per woning'!G163=0," ",'Invulblad per woning'!G163)</f>
        <v xml:space="preserve"> </v>
      </c>
      <c r="H166" s="87" t="str">
        <f>IF('Invulblad per woning'!H163=0," ",'Invulblad per woning'!H163)</f>
        <v xml:space="preserve"> </v>
      </c>
      <c r="I166" s="78"/>
      <c r="J166" s="79"/>
      <c r="O166" s="81"/>
      <c r="R166" s="81"/>
      <c r="U166" s="7"/>
    </row>
    <row r="167" spans="1:21">
      <c r="A167" t="str">
        <f>IF('Invulblad per woning'!A164=0," ",'Invulblad per woning'!A164)</f>
        <v xml:space="preserve"> </v>
      </c>
      <c r="B167" t="str">
        <f>IF('Invulblad per woning'!B164=0," ",'Invulblad per woning'!B164)</f>
        <v xml:space="preserve"> </v>
      </c>
      <c r="C167" t="str">
        <f>IF('Invulblad per woning'!C164=0," ",'Invulblad per woning'!C164)</f>
        <v xml:space="preserve"> </v>
      </c>
      <c r="D167" t="str">
        <f>IF('Invulblad per woning'!D164=0," ",'Invulblad per woning'!D164)</f>
        <v xml:space="preserve"> </v>
      </c>
      <c r="E167" t="str">
        <f>IF('Invulblad per woning'!E164=0," ",'Invulblad per woning'!E164)</f>
        <v xml:space="preserve"> </v>
      </c>
      <c r="F167" t="str">
        <f>IF('Invulblad per woning'!F164=0," ",'Invulblad per woning'!F164)</f>
        <v xml:space="preserve"> </v>
      </c>
      <c r="G167" t="str">
        <f>IF('Invulblad per woning'!G164=0," ",'Invulblad per woning'!G164)</f>
        <v xml:space="preserve"> </v>
      </c>
      <c r="H167" s="87" t="str">
        <f>IF('Invulblad per woning'!H164=0," ",'Invulblad per woning'!H164)</f>
        <v xml:space="preserve"> </v>
      </c>
      <c r="I167" s="78"/>
      <c r="J167" s="79"/>
      <c r="O167" s="81"/>
      <c r="R167" s="81"/>
      <c r="U167" s="7"/>
    </row>
    <row r="168" spans="1:21">
      <c r="A168" t="str">
        <f>IF('Invulblad per woning'!A165=0," ",'Invulblad per woning'!A165)</f>
        <v xml:space="preserve"> </v>
      </c>
      <c r="B168" t="str">
        <f>IF('Invulblad per woning'!B165=0," ",'Invulblad per woning'!B165)</f>
        <v xml:space="preserve"> </v>
      </c>
      <c r="C168" t="str">
        <f>IF('Invulblad per woning'!C165=0," ",'Invulblad per woning'!C165)</f>
        <v xml:space="preserve"> </v>
      </c>
      <c r="D168" t="str">
        <f>IF('Invulblad per woning'!D165=0," ",'Invulblad per woning'!D165)</f>
        <v xml:space="preserve"> </v>
      </c>
      <c r="E168" t="str">
        <f>IF('Invulblad per woning'!E165=0," ",'Invulblad per woning'!E165)</f>
        <v xml:space="preserve"> </v>
      </c>
      <c r="F168" t="str">
        <f>IF('Invulblad per woning'!F165=0," ",'Invulblad per woning'!F165)</f>
        <v xml:space="preserve"> </v>
      </c>
      <c r="G168" t="str">
        <f>IF('Invulblad per woning'!G165=0," ",'Invulblad per woning'!G165)</f>
        <v xml:space="preserve"> </v>
      </c>
      <c r="H168" s="87" t="str">
        <f>IF('Invulblad per woning'!H165=0," ",'Invulblad per woning'!H165)</f>
        <v xml:space="preserve"> </v>
      </c>
      <c r="I168" s="78"/>
      <c r="J168" s="79"/>
      <c r="O168" s="81"/>
      <c r="R168" s="81"/>
      <c r="U168" s="7"/>
    </row>
    <row r="169" spans="1:21">
      <c r="A169" t="str">
        <f>IF('Invulblad per woning'!A166=0," ",'Invulblad per woning'!A166)</f>
        <v xml:space="preserve"> </v>
      </c>
      <c r="B169" t="str">
        <f>IF('Invulblad per woning'!B166=0," ",'Invulblad per woning'!B166)</f>
        <v xml:space="preserve"> </v>
      </c>
      <c r="C169" t="str">
        <f>IF('Invulblad per woning'!C166=0," ",'Invulblad per woning'!C166)</f>
        <v xml:space="preserve"> </v>
      </c>
      <c r="D169" t="str">
        <f>IF('Invulblad per woning'!D166=0," ",'Invulblad per woning'!D166)</f>
        <v xml:space="preserve"> </v>
      </c>
      <c r="E169" t="str">
        <f>IF('Invulblad per woning'!E166=0," ",'Invulblad per woning'!E166)</f>
        <v xml:space="preserve"> </v>
      </c>
      <c r="F169" t="str">
        <f>IF('Invulblad per woning'!F166=0," ",'Invulblad per woning'!F166)</f>
        <v xml:space="preserve"> </v>
      </c>
      <c r="G169" t="str">
        <f>IF('Invulblad per woning'!G166=0," ",'Invulblad per woning'!G166)</f>
        <v xml:space="preserve"> </v>
      </c>
      <c r="H169" s="87" t="str">
        <f>IF('Invulblad per woning'!H166=0," ",'Invulblad per woning'!H166)</f>
        <v xml:space="preserve"> </v>
      </c>
      <c r="I169" s="78"/>
      <c r="J169" s="79"/>
      <c r="O169" s="81"/>
      <c r="R169" s="81"/>
      <c r="U169" s="7"/>
    </row>
    <row r="170" spans="1:21">
      <c r="A170" t="str">
        <f>IF('Invulblad per woning'!A167=0," ",'Invulblad per woning'!A167)</f>
        <v xml:space="preserve"> </v>
      </c>
      <c r="B170" t="str">
        <f>IF('Invulblad per woning'!B167=0," ",'Invulblad per woning'!B167)</f>
        <v xml:space="preserve"> </v>
      </c>
      <c r="C170" t="str">
        <f>IF('Invulblad per woning'!C167=0," ",'Invulblad per woning'!C167)</f>
        <v xml:space="preserve"> </v>
      </c>
      <c r="D170" t="str">
        <f>IF('Invulblad per woning'!D167=0," ",'Invulblad per woning'!D167)</f>
        <v xml:space="preserve"> </v>
      </c>
      <c r="E170" t="str">
        <f>IF('Invulblad per woning'!E167=0," ",'Invulblad per woning'!E167)</f>
        <v xml:space="preserve"> </v>
      </c>
      <c r="F170" t="str">
        <f>IF('Invulblad per woning'!F167=0," ",'Invulblad per woning'!F167)</f>
        <v xml:space="preserve"> </v>
      </c>
      <c r="G170" t="str">
        <f>IF('Invulblad per woning'!G167=0," ",'Invulblad per woning'!G167)</f>
        <v xml:space="preserve"> </v>
      </c>
      <c r="H170" s="87" t="str">
        <f>IF('Invulblad per woning'!H167=0," ",'Invulblad per woning'!H167)</f>
        <v xml:space="preserve"> </v>
      </c>
      <c r="I170" s="78"/>
      <c r="J170" s="79"/>
      <c r="O170" s="81"/>
      <c r="R170" s="81"/>
      <c r="U170" s="7"/>
    </row>
    <row r="171" spans="1:21">
      <c r="A171" t="str">
        <f>IF('Invulblad per woning'!A168=0," ",'Invulblad per woning'!A168)</f>
        <v xml:space="preserve"> </v>
      </c>
      <c r="B171" t="str">
        <f>IF('Invulblad per woning'!B168=0," ",'Invulblad per woning'!B168)</f>
        <v xml:space="preserve"> </v>
      </c>
      <c r="C171" t="str">
        <f>IF('Invulblad per woning'!C168=0," ",'Invulblad per woning'!C168)</f>
        <v xml:space="preserve"> </v>
      </c>
      <c r="D171" t="str">
        <f>IF('Invulblad per woning'!D168=0," ",'Invulblad per woning'!D168)</f>
        <v xml:space="preserve"> </v>
      </c>
      <c r="E171" t="str">
        <f>IF('Invulblad per woning'!E168=0," ",'Invulblad per woning'!E168)</f>
        <v xml:space="preserve"> </v>
      </c>
      <c r="F171" t="str">
        <f>IF('Invulblad per woning'!F168=0," ",'Invulblad per woning'!F168)</f>
        <v xml:space="preserve"> </v>
      </c>
      <c r="G171" t="str">
        <f>IF('Invulblad per woning'!G168=0," ",'Invulblad per woning'!G168)</f>
        <v xml:space="preserve"> </v>
      </c>
      <c r="H171" s="87" t="str">
        <f>IF('Invulblad per woning'!H168=0," ",'Invulblad per woning'!H168)</f>
        <v xml:space="preserve"> </v>
      </c>
      <c r="I171" s="78"/>
      <c r="J171" s="79"/>
      <c r="O171" s="81"/>
      <c r="R171" s="81"/>
      <c r="U171" s="7"/>
    </row>
    <row r="172" spans="1:21">
      <c r="A172" t="str">
        <f>IF('Invulblad per woning'!A169=0," ",'Invulblad per woning'!A169)</f>
        <v xml:space="preserve"> </v>
      </c>
      <c r="B172" t="str">
        <f>IF('Invulblad per woning'!B169=0," ",'Invulblad per woning'!B169)</f>
        <v xml:space="preserve"> </v>
      </c>
      <c r="C172" t="str">
        <f>IF('Invulblad per woning'!C169=0," ",'Invulblad per woning'!C169)</f>
        <v xml:space="preserve"> </v>
      </c>
      <c r="D172" t="str">
        <f>IF('Invulblad per woning'!D169=0," ",'Invulblad per woning'!D169)</f>
        <v xml:space="preserve"> </v>
      </c>
      <c r="E172" t="str">
        <f>IF('Invulblad per woning'!E169=0," ",'Invulblad per woning'!E169)</f>
        <v xml:space="preserve"> </v>
      </c>
      <c r="F172" t="str">
        <f>IF('Invulblad per woning'!F169=0," ",'Invulblad per woning'!F169)</f>
        <v xml:space="preserve"> </v>
      </c>
      <c r="G172" t="str">
        <f>IF('Invulblad per woning'!G169=0," ",'Invulblad per woning'!G169)</f>
        <v xml:space="preserve"> </v>
      </c>
      <c r="H172" s="87" t="str">
        <f>IF('Invulblad per woning'!H169=0," ",'Invulblad per woning'!H169)</f>
        <v xml:space="preserve"> </v>
      </c>
      <c r="I172" s="78"/>
      <c r="J172" s="79"/>
      <c r="O172" s="81"/>
      <c r="R172" s="81"/>
      <c r="U172" s="7"/>
    </row>
    <row r="173" spans="1:21">
      <c r="A173" t="str">
        <f>IF('Invulblad per woning'!A170=0," ",'Invulblad per woning'!A170)</f>
        <v xml:space="preserve"> </v>
      </c>
      <c r="B173" t="str">
        <f>IF('Invulblad per woning'!B170=0," ",'Invulblad per woning'!B170)</f>
        <v xml:space="preserve"> </v>
      </c>
      <c r="C173" t="str">
        <f>IF('Invulblad per woning'!C170=0," ",'Invulblad per woning'!C170)</f>
        <v xml:space="preserve"> </v>
      </c>
      <c r="D173" t="str">
        <f>IF('Invulblad per woning'!D170=0," ",'Invulblad per woning'!D170)</f>
        <v xml:space="preserve"> </v>
      </c>
      <c r="E173" t="str">
        <f>IF('Invulblad per woning'!E170=0," ",'Invulblad per woning'!E170)</f>
        <v xml:space="preserve"> </v>
      </c>
      <c r="F173" t="str">
        <f>IF('Invulblad per woning'!F170=0," ",'Invulblad per woning'!F170)</f>
        <v xml:space="preserve"> </v>
      </c>
      <c r="G173" t="str">
        <f>IF('Invulblad per woning'!G170=0," ",'Invulblad per woning'!G170)</f>
        <v xml:space="preserve"> </v>
      </c>
      <c r="H173" s="87" t="str">
        <f>IF('Invulblad per woning'!H170=0," ",'Invulblad per woning'!H170)</f>
        <v xml:space="preserve"> </v>
      </c>
      <c r="I173" s="78"/>
      <c r="J173" s="79"/>
      <c r="O173" s="81"/>
      <c r="R173" s="81"/>
      <c r="U173" s="7"/>
    </row>
    <row r="174" spans="1:21">
      <c r="A174" t="str">
        <f>IF('Invulblad per woning'!A171=0," ",'Invulblad per woning'!A171)</f>
        <v xml:space="preserve"> </v>
      </c>
      <c r="B174" t="str">
        <f>IF('Invulblad per woning'!B171=0," ",'Invulblad per woning'!B171)</f>
        <v xml:space="preserve"> </v>
      </c>
      <c r="C174" t="str">
        <f>IF('Invulblad per woning'!C171=0," ",'Invulblad per woning'!C171)</f>
        <v xml:space="preserve"> </v>
      </c>
      <c r="D174" t="str">
        <f>IF('Invulblad per woning'!D171=0," ",'Invulblad per woning'!D171)</f>
        <v xml:space="preserve"> </v>
      </c>
      <c r="E174" t="str">
        <f>IF('Invulblad per woning'!E171=0," ",'Invulblad per woning'!E171)</f>
        <v xml:space="preserve"> </v>
      </c>
      <c r="F174" t="str">
        <f>IF('Invulblad per woning'!F171=0," ",'Invulblad per woning'!F171)</f>
        <v xml:space="preserve"> </v>
      </c>
      <c r="G174" t="str">
        <f>IF('Invulblad per woning'!G171=0," ",'Invulblad per woning'!G171)</f>
        <v xml:space="preserve"> </v>
      </c>
      <c r="H174" s="87" t="str">
        <f>IF('Invulblad per woning'!H171=0," ",'Invulblad per woning'!H171)</f>
        <v xml:space="preserve"> </v>
      </c>
      <c r="I174" s="78"/>
      <c r="J174" s="79"/>
      <c r="O174" s="81"/>
      <c r="R174" s="81"/>
      <c r="U174" s="7"/>
    </row>
    <row r="175" spans="1:21">
      <c r="A175" t="str">
        <f>IF('Invulblad per woning'!A172=0," ",'Invulblad per woning'!A172)</f>
        <v xml:space="preserve"> </v>
      </c>
      <c r="B175" t="str">
        <f>IF('Invulblad per woning'!B172=0," ",'Invulblad per woning'!B172)</f>
        <v xml:space="preserve"> </v>
      </c>
      <c r="C175" t="str">
        <f>IF('Invulblad per woning'!C172=0," ",'Invulblad per woning'!C172)</f>
        <v xml:space="preserve"> </v>
      </c>
      <c r="D175" t="str">
        <f>IF('Invulblad per woning'!D172=0," ",'Invulblad per woning'!D172)</f>
        <v xml:space="preserve"> </v>
      </c>
      <c r="E175" t="str">
        <f>IF('Invulblad per woning'!E172=0," ",'Invulblad per woning'!E172)</f>
        <v xml:space="preserve"> </v>
      </c>
      <c r="F175" t="str">
        <f>IF('Invulblad per woning'!F172=0," ",'Invulblad per woning'!F172)</f>
        <v xml:space="preserve"> </v>
      </c>
      <c r="G175" t="str">
        <f>IF('Invulblad per woning'!G172=0," ",'Invulblad per woning'!G172)</f>
        <v xml:space="preserve"> </v>
      </c>
      <c r="H175" s="87" t="str">
        <f>IF('Invulblad per woning'!H172=0," ",'Invulblad per woning'!H172)</f>
        <v xml:space="preserve"> </v>
      </c>
      <c r="I175" s="78"/>
      <c r="J175" s="79"/>
      <c r="O175" s="81"/>
      <c r="R175" s="81"/>
      <c r="U175" s="7"/>
    </row>
    <row r="176" spans="1:21">
      <c r="A176" t="str">
        <f>IF('Invulblad per woning'!A173=0," ",'Invulblad per woning'!A173)</f>
        <v xml:space="preserve"> </v>
      </c>
      <c r="B176" t="str">
        <f>IF('Invulblad per woning'!B173=0," ",'Invulblad per woning'!B173)</f>
        <v xml:space="preserve"> </v>
      </c>
      <c r="C176" t="str">
        <f>IF('Invulblad per woning'!C173=0," ",'Invulblad per woning'!C173)</f>
        <v xml:space="preserve"> </v>
      </c>
      <c r="D176" t="str">
        <f>IF('Invulblad per woning'!D173=0," ",'Invulblad per woning'!D173)</f>
        <v xml:space="preserve"> </v>
      </c>
      <c r="E176" t="str">
        <f>IF('Invulblad per woning'!E173=0," ",'Invulblad per woning'!E173)</f>
        <v xml:space="preserve"> </v>
      </c>
      <c r="F176" t="str">
        <f>IF('Invulblad per woning'!F173=0," ",'Invulblad per woning'!F173)</f>
        <v xml:space="preserve"> </v>
      </c>
      <c r="G176" t="str">
        <f>IF('Invulblad per woning'!G173=0," ",'Invulblad per woning'!G173)</f>
        <v xml:space="preserve"> </v>
      </c>
      <c r="H176" s="87" t="str">
        <f>IF('Invulblad per woning'!H173=0," ",'Invulblad per woning'!H173)</f>
        <v xml:space="preserve"> </v>
      </c>
      <c r="I176" s="78"/>
      <c r="J176" s="79"/>
      <c r="O176" s="81"/>
      <c r="R176" s="81"/>
      <c r="U176" s="7"/>
    </row>
    <row r="177" spans="1:21">
      <c r="A177" t="str">
        <f>IF('Invulblad per woning'!A174=0," ",'Invulblad per woning'!A174)</f>
        <v xml:space="preserve"> </v>
      </c>
      <c r="B177" t="str">
        <f>IF('Invulblad per woning'!B174=0," ",'Invulblad per woning'!B174)</f>
        <v xml:space="preserve"> </v>
      </c>
      <c r="C177" t="str">
        <f>IF('Invulblad per woning'!C174=0," ",'Invulblad per woning'!C174)</f>
        <v xml:space="preserve"> </v>
      </c>
      <c r="D177" t="str">
        <f>IF('Invulblad per woning'!D174=0," ",'Invulblad per woning'!D174)</f>
        <v xml:space="preserve"> </v>
      </c>
      <c r="E177" t="str">
        <f>IF('Invulblad per woning'!E174=0," ",'Invulblad per woning'!E174)</f>
        <v xml:space="preserve"> </v>
      </c>
      <c r="F177" t="str">
        <f>IF('Invulblad per woning'!F174=0," ",'Invulblad per woning'!F174)</f>
        <v xml:space="preserve"> </v>
      </c>
      <c r="G177" t="str">
        <f>IF('Invulblad per woning'!G174=0," ",'Invulblad per woning'!G174)</f>
        <v xml:space="preserve"> </v>
      </c>
      <c r="H177" s="87" t="str">
        <f>IF('Invulblad per woning'!H174=0," ",'Invulblad per woning'!H174)</f>
        <v xml:space="preserve"> </v>
      </c>
      <c r="I177" s="78"/>
      <c r="J177" s="79"/>
      <c r="O177" s="81"/>
      <c r="R177" s="81"/>
      <c r="U177" s="7"/>
    </row>
    <row r="178" spans="1:21">
      <c r="A178" t="str">
        <f>IF('Invulblad per woning'!A175=0," ",'Invulblad per woning'!A175)</f>
        <v xml:space="preserve"> </v>
      </c>
      <c r="B178" t="str">
        <f>IF('Invulblad per woning'!B175=0," ",'Invulblad per woning'!B175)</f>
        <v xml:space="preserve"> </v>
      </c>
      <c r="C178" t="str">
        <f>IF('Invulblad per woning'!C175=0," ",'Invulblad per woning'!C175)</f>
        <v xml:space="preserve"> </v>
      </c>
      <c r="D178" t="str">
        <f>IF('Invulblad per woning'!D175=0," ",'Invulblad per woning'!D175)</f>
        <v xml:space="preserve"> </v>
      </c>
      <c r="E178" t="str">
        <f>IF('Invulblad per woning'!E175=0," ",'Invulblad per woning'!E175)</f>
        <v xml:space="preserve"> </v>
      </c>
      <c r="F178" t="str">
        <f>IF('Invulblad per woning'!F175=0," ",'Invulblad per woning'!F175)</f>
        <v xml:space="preserve"> </v>
      </c>
      <c r="G178" t="str">
        <f>IF('Invulblad per woning'!G175=0," ",'Invulblad per woning'!G175)</f>
        <v xml:space="preserve"> </v>
      </c>
      <c r="H178" s="87" t="str">
        <f>IF('Invulblad per woning'!H175=0," ",'Invulblad per woning'!H175)</f>
        <v xml:space="preserve"> </v>
      </c>
      <c r="I178" s="78"/>
      <c r="J178" s="79"/>
      <c r="O178" s="81"/>
      <c r="R178" s="81"/>
      <c r="U178" s="7"/>
    </row>
    <row r="179" spans="1:21">
      <c r="A179" t="str">
        <f>IF('Invulblad per woning'!A176=0," ",'Invulblad per woning'!A176)</f>
        <v xml:space="preserve"> </v>
      </c>
      <c r="B179" t="str">
        <f>IF('Invulblad per woning'!B176=0," ",'Invulblad per woning'!B176)</f>
        <v xml:space="preserve"> </v>
      </c>
      <c r="C179" t="str">
        <f>IF('Invulblad per woning'!C176=0," ",'Invulblad per woning'!C176)</f>
        <v xml:space="preserve"> </v>
      </c>
      <c r="D179" t="str">
        <f>IF('Invulblad per woning'!D176=0," ",'Invulblad per woning'!D176)</f>
        <v xml:space="preserve"> </v>
      </c>
      <c r="E179" t="str">
        <f>IF('Invulblad per woning'!E176=0," ",'Invulblad per woning'!E176)</f>
        <v xml:space="preserve"> </v>
      </c>
      <c r="F179" t="str">
        <f>IF('Invulblad per woning'!F176=0," ",'Invulblad per woning'!F176)</f>
        <v xml:space="preserve"> </v>
      </c>
      <c r="G179" t="str">
        <f>IF('Invulblad per woning'!G176=0," ",'Invulblad per woning'!G176)</f>
        <v xml:space="preserve"> </v>
      </c>
      <c r="H179" s="87" t="str">
        <f>IF('Invulblad per woning'!H176=0," ",'Invulblad per woning'!H176)</f>
        <v xml:space="preserve"> </v>
      </c>
      <c r="I179" s="78"/>
      <c r="J179" s="79"/>
      <c r="O179" s="81"/>
      <c r="R179" s="81"/>
      <c r="U179" s="7"/>
    </row>
    <row r="180" spans="1:21">
      <c r="A180" t="str">
        <f>IF('Invulblad per woning'!A177=0," ",'Invulblad per woning'!A177)</f>
        <v xml:space="preserve"> </v>
      </c>
      <c r="B180" t="str">
        <f>IF('Invulblad per woning'!B177=0," ",'Invulblad per woning'!B177)</f>
        <v xml:space="preserve"> </v>
      </c>
      <c r="C180" t="str">
        <f>IF('Invulblad per woning'!C177=0," ",'Invulblad per woning'!C177)</f>
        <v xml:space="preserve"> </v>
      </c>
      <c r="D180" t="str">
        <f>IF('Invulblad per woning'!D177=0," ",'Invulblad per woning'!D177)</f>
        <v xml:space="preserve"> </v>
      </c>
      <c r="E180" t="str">
        <f>IF('Invulblad per woning'!E177=0," ",'Invulblad per woning'!E177)</f>
        <v xml:space="preserve"> </v>
      </c>
      <c r="F180" t="str">
        <f>IF('Invulblad per woning'!F177=0," ",'Invulblad per woning'!F177)</f>
        <v xml:space="preserve"> </v>
      </c>
      <c r="G180" t="str">
        <f>IF('Invulblad per woning'!G177=0," ",'Invulblad per woning'!G177)</f>
        <v xml:space="preserve"> </v>
      </c>
      <c r="H180" s="87" t="str">
        <f>IF('Invulblad per woning'!H177=0," ",'Invulblad per woning'!H177)</f>
        <v xml:space="preserve"> </v>
      </c>
      <c r="I180" s="78"/>
      <c r="J180" s="79"/>
      <c r="O180" s="81"/>
      <c r="R180" s="81"/>
      <c r="U180" s="7"/>
    </row>
    <row r="181" spans="1:21">
      <c r="A181" t="str">
        <f>IF('Invulblad per woning'!A178=0," ",'Invulblad per woning'!A178)</f>
        <v xml:space="preserve"> </v>
      </c>
      <c r="B181" t="str">
        <f>IF('Invulblad per woning'!B178=0," ",'Invulblad per woning'!B178)</f>
        <v xml:space="preserve"> </v>
      </c>
      <c r="C181" t="str">
        <f>IF('Invulblad per woning'!C178=0," ",'Invulblad per woning'!C178)</f>
        <v xml:space="preserve"> </v>
      </c>
      <c r="D181" t="str">
        <f>IF('Invulblad per woning'!D178=0," ",'Invulblad per woning'!D178)</f>
        <v xml:space="preserve"> </v>
      </c>
      <c r="E181" t="str">
        <f>IF('Invulblad per woning'!E178=0," ",'Invulblad per woning'!E178)</f>
        <v xml:space="preserve"> </v>
      </c>
      <c r="F181" t="str">
        <f>IF('Invulblad per woning'!F178=0," ",'Invulblad per woning'!F178)</f>
        <v xml:space="preserve"> </v>
      </c>
      <c r="G181" t="str">
        <f>IF('Invulblad per woning'!G178=0," ",'Invulblad per woning'!G178)</f>
        <v xml:space="preserve"> </v>
      </c>
      <c r="H181" s="87" t="str">
        <f>IF('Invulblad per woning'!H178=0," ",'Invulblad per woning'!H178)</f>
        <v xml:space="preserve"> </v>
      </c>
      <c r="I181" s="78"/>
      <c r="J181" s="79"/>
      <c r="O181" s="81"/>
      <c r="R181" s="81"/>
      <c r="U181" s="7"/>
    </row>
    <row r="182" spans="1:21">
      <c r="A182" t="str">
        <f>IF('Invulblad per woning'!A179=0," ",'Invulblad per woning'!A179)</f>
        <v xml:space="preserve"> </v>
      </c>
      <c r="B182" t="str">
        <f>IF('Invulblad per woning'!B179=0," ",'Invulblad per woning'!B179)</f>
        <v xml:space="preserve"> </v>
      </c>
      <c r="C182" t="str">
        <f>IF('Invulblad per woning'!C179=0," ",'Invulblad per woning'!C179)</f>
        <v xml:space="preserve"> </v>
      </c>
      <c r="D182" t="str">
        <f>IF('Invulblad per woning'!D179=0," ",'Invulblad per woning'!D179)</f>
        <v xml:space="preserve"> </v>
      </c>
      <c r="E182" t="str">
        <f>IF('Invulblad per woning'!E179=0," ",'Invulblad per woning'!E179)</f>
        <v xml:space="preserve"> </v>
      </c>
      <c r="F182" t="str">
        <f>IF('Invulblad per woning'!F179=0," ",'Invulblad per woning'!F179)</f>
        <v xml:space="preserve"> </v>
      </c>
      <c r="G182" t="str">
        <f>IF('Invulblad per woning'!G179=0," ",'Invulblad per woning'!G179)</f>
        <v xml:space="preserve"> </v>
      </c>
      <c r="H182" s="87" t="str">
        <f>IF('Invulblad per woning'!H179=0," ",'Invulblad per woning'!H179)</f>
        <v xml:space="preserve"> </v>
      </c>
      <c r="I182" s="78"/>
      <c r="J182" s="79"/>
      <c r="O182" s="81"/>
      <c r="R182" s="81"/>
      <c r="U182" s="7"/>
    </row>
    <row r="183" spans="1:21">
      <c r="A183" t="str">
        <f>IF('Invulblad per woning'!A180=0," ",'Invulblad per woning'!A180)</f>
        <v xml:space="preserve"> </v>
      </c>
      <c r="B183" t="str">
        <f>IF('Invulblad per woning'!B180=0," ",'Invulblad per woning'!B180)</f>
        <v xml:space="preserve"> </v>
      </c>
      <c r="C183" t="str">
        <f>IF('Invulblad per woning'!C180=0," ",'Invulblad per woning'!C180)</f>
        <v xml:space="preserve"> </v>
      </c>
      <c r="D183" t="str">
        <f>IF('Invulblad per woning'!D180=0," ",'Invulblad per woning'!D180)</f>
        <v xml:space="preserve"> </v>
      </c>
      <c r="E183" t="str">
        <f>IF('Invulblad per woning'!E180=0," ",'Invulblad per woning'!E180)</f>
        <v xml:space="preserve"> </v>
      </c>
      <c r="F183" t="str">
        <f>IF('Invulblad per woning'!F180=0," ",'Invulblad per woning'!F180)</f>
        <v xml:space="preserve"> </v>
      </c>
      <c r="G183" t="str">
        <f>IF('Invulblad per woning'!G180=0," ",'Invulblad per woning'!G180)</f>
        <v xml:space="preserve"> </v>
      </c>
      <c r="H183" s="87" t="str">
        <f>IF('Invulblad per woning'!H180=0," ",'Invulblad per woning'!H180)</f>
        <v xml:space="preserve"> </v>
      </c>
      <c r="I183" s="78"/>
      <c r="J183" s="79"/>
      <c r="O183" s="81"/>
      <c r="R183" s="81"/>
      <c r="U183" s="7"/>
    </row>
    <row r="184" spans="1:21">
      <c r="A184" t="str">
        <f>IF('Invulblad per woning'!A181=0," ",'Invulblad per woning'!A181)</f>
        <v xml:space="preserve"> </v>
      </c>
      <c r="B184" t="str">
        <f>IF('Invulblad per woning'!B181=0," ",'Invulblad per woning'!B181)</f>
        <v xml:space="preserve"> </v>
      </c>
      <c r="C184" t="str">
        <f>IF('Invulblad per woning'!C181=0," ",'Invulblad per woning'!C181)</f>
        <v xml:space="preserve"> </v>
      </c>
      <c r="D184" t="str">
        <f>IF('Invulblad per woning'!D181=0," ",'Invulblad per woning'!D181)</f>
        <v xml:space="preserve"> </v>
      </c>
      <c r="E184" t="str">
        <f>IF('Invulblad per woning'!E181=0," ",'Invulblad per woning'!E181)</f>
        <v xml:space="preserve"> </v>
      </c>
      <c r="F184" t="str">
        <f>IF('Invulblad per woning'!F181=0," ",'Invulblad per woning'!F181)</f>
        <v xml:space="preserve"> </v>
      </c>
      <c r="G184" t="str">
        <f>IF('Invulblad per woning'!G181=0," ",'Invulblad per woning'!G181)</f>
        <v xml:space="preserve"> </v>
      </c>
      <c r="H184" s="87" t="str">
        <f>IF('Invulblad per woning'!H181=0," ",'Invulblad per woning'!H181)</f>
        <v xml:space="preserve"> </v>
      </c>
      <c r="I184" s="78"/>
      <c r="J184" s="79"/>
      <c r="O184" s="81"/>
      <c r="R184" s="81"/>
      <c r="U184" s="7"/>
    </row>
    <row r="185" spans="1:21">
      <c r="A185" t="str">
        <f>IF('Invulblad per woning'!A182=0," ",'Invulblad per woning'!A182)</f>
        <v xml:space="preserve"> </v>
      </c>
      <c r="B185" t="str">
        <f>IF('Invulblad per woning'!B182=0," ",'Invulblad per woning'!B182)</f>
        <v xml:space="preserve"> </v>
      </c>
      <c r="C185" t="str">
        <f>IF('Invulblad per woning'!C182=0," ",'Invulblad per woning'!C182)</f>
        <v xml:space="preserve"> </v>
      </c>
      <c r="D185" t="str">
        <f>IF('Invulblad per woning'!D182=0," ",'Invulblad per woning'!D182)</f>
        <v xml:space="preserve"> </v>
      </c>
      <c r="E185" t="str">
        <f>IF('Invulblad per woning'!E182=0," ",'Invulblad per woning'!E182)</f>
        <v xml:space="preserve"> </v>
      </c>
      <c r="F185" t="str">
        <f>IF('Invulblad per woning'!F182=0," ",'Invulblad per woning'!F182)</f>
        <v xml:space="preserve"> </v>
      </c>
      <c r="G185" t="str">
        <f>IF('Invulblad per woning'!G182=0," ",'Invulblad per woning'!G182)</f>
        <v xml:space="preserve"> </v>
      </c>
      <c r="H185" s="87" t="str">
        <f>IF('Invulblad per woning'!H182=0," ",'Invulblad per woning'!H182)</f>
        <v xml:space="preserve"> </v>
      </c>
      <c r="I185" s="78"/>
      <c r="J185" s="79"/>
      <c r="L185" s="82"/>
      <c r="M185" s="81"/>
      <c r="N185" s="81"/>
      <c r="O185" s="81"/>
      <c r="P185" s="82"/>
      <c r="R185" s="81"/>
      <c r="U185" s="7"/>
    </row>
    <row r="186" spans="1:21">
      <c r="A186" t="str">
        <f>IF('Invulblad per woning'!A183=0," ",'Invulblad per woning'!A183)</f>
        <v xml:space="preserve"> </v>
      </c>
      <c r="B186" t="str">
        <f>IF('Invulblad per woning'!B183=0," ",'Invulblad per woning'!B183)</f>
        <v xml:space="preserve"> </v>
      </c>
      <c r="C186" t="str">
        <f>IF('Invulblad per woning'!C183=0," ",'Invulblad per woning'!C183)</f>
        <v xml:space="preserve"> </v>
      </c>
      <c r="D186" t="str">
        <f>IF('Invulblad per woning'!D183=0," ",'Invulblad per woning'!D183)</f>
        <v xml:space="preserve"> </v>
      </c>
      <c r="E186" t="str">
        <f>IF('Invulblad per woning'!E183=0," ",'Invulblad per woning'!E183)</f>
        <v xml:space="preserve"> </v>
      </c>
      <c r="F186" t="str">
        <f>IF('Invulblad per woning'!F183=0," ",'Invulblad per woning'!F183)</f>
        <v xml:space="preserve"> </v>
      </c>
      <c r="G186" t="str">
        <f>IF('Invulblad per woning'!G183=0," ",'Invulblad per woning'!G183)</f>
        <v xml:space="preserve"> </v>
      </c>
      <c r="H186" s="87" t="str">
        <f>IF('Invulblad per woning'!H183=0," ",'Invulblad per woning'!H183)</f>
        <v xml:space="preserve"> </v>
      </c>
      <c r="I186" s="78"/>
      <c r="J186" s="79"/>
      <c r="M186" s="81"/>
      <c r="N186" s="81"/>
      <c r="O186" s="81"/>
      <c r="P186" s="82"/>
      <c r="R186" s="81"/>
      <c r="U186" s="7"/>
    </row>
    <row r="187" spans="1:21">
      <c r="A187" t="str">
        <f>IF('Invulblad per woning'!A184=0," ",'Invulblad per woning'!A184)</f>
        <v xml:space="preserve"> </v>
      </c>
      <c r="B187" t="str">
        <f>IF('Invulblad per woning'!B184=0," ",'Invulblad per woning'!B184)</f>
        <v xml:space="preserve"> </v>
      </c>
      <c r="C187" t="str">
        <f>IF('Invulblad per woning'!C184=0," ",'Invulblad per woning'!C184)</f>
        <v xml:space="preserve"> </v>
      </c>
      <c r="D187" t="str">
        <f>IF('Invulblad per woning'!D184=0," ",'Invulblad per woning'!D184)</f>
        <v xml:space="preserve"> </v>
      </c>
      <c r="E187" t="str">
        <f>IF('Invulblad per woning'!E184=0," ",'Invulblad per woning'!E184)</f>
        <v xml:space="preserve"> </v>
      </c>
      <c r="F187" t="str">
        <f>IF('Invulblad per woning'!F184=0," ",'Invulblad per woning'!F184)</f>
        <v xml:space="preserve"> </v>
      </c>
      <c r="G187" t="str">
        <f>IF('Invulblad per woning'!G184=0," ",'Invulblad per woning'!G184)</f>
        <v xml:space="preserve"> </v>
      </c>
      <c r="H187" s="87" t="str">
        <f>IF('Invulblad per woning'!H184=0," ",'Invulblad per woning'!H184)</f>
        <v xml:space="preserve"> </v>
      </c>
      <c r="I187" s="78"/>
      <c r="J187" s="79"/>
      <c r="O187" s="81"/>
      <c r="R187" s="81"/>
      <c r="U187" s="7"/>
    </row>
    <row r="188" spans="1:21">
      <c r="A188" t="str">
        <f>IF('Invulblad per woning'!A185=0," ",'Invulblad per woning'!A185)</f>
        <v xml:space="preserve"> </v>
      </c>
      <c r="B188" t="str">
        <f>IF('Invulblad per woning'!B185=0," ",'Invulblad per woning'!B185)</f>
        <v xml:space="preserve"> </v>
      </c>
      <c r="C188" t="str">
        <f>IF('Invulblad per woning'!C185=0," ",'Invulblad per woning'!C185)</f>
        <v xml:space="preserve"> </v>
      </c>
      <c r="D188" t="str">
        <f>IF('Invulblad per woning'!D185=0," ",'Invulblad per woning'!D185)</f>
        <v xml:space="preserve"> </v>
      </c>
      <c r="E188" t="str">
        <f>IF('Invulblad per woning'!E185=0," ",'Invulblad per woning'!E185)</f>
        <v xml:space="preserve"> </v>
      </c>
      <c r="F188" t="str">
        <f>IF('Invulblad per woning'!F185=0," ",'Invulblad per woning'!F185)</f>
        <v xml:space="preserve"> </v>
      </c>
      <c r="G188" t="str">
        <f>IF('Invulblad per woning'!G185=0," ",'Invulblad per woning'!G185)</f>
        <v xml:space="preserve"> </v>
      </c>
      <c r="H188" s="87" t="str">
        <f>IF('Invulblad per woning'!H185=0," ",'Invulblad per woning'!H185)</f>
        <v xml:space="preserve"> </v>
      </c>
      <c r="I188" s="78"/>
      <c r="J188" s="79"/>
      <c r="M188" s="81"/>
      <c r="N188" s="81"/>
      <c r="O188" s="81"/>
      <c r="P188" s="82"/>
      <c r="R188" s="81"/>
      <c r="U188" s="7"/>
    </row>
    <row r="189" spans="1:21">
      <c r="A189" t="str">
        <f>IF('Invulblad per woning'!A186=0," ",'Invulblad per woning'!A186)</f>
        <v xml:space="preserve"> </v>
      </c>
      <c r="B189" t="str">
        <f>IF('Invulblad per woning'!B186=0," ",'Invulblad per woning'!B186)</f>
        <v xml:space="preserve"> </v>
      </c>
      <c r="C189" t="str">
        <f>IF('Invulblad per woning'!C186=0," ",'Invulblad per woning'!C186)</f>
        <v xml:space="preserve"> </v>
      </c>
      <c r="D189" t="str">
        <f>IF('Invulblad per woning'!D186=0," ",'Invulblad per woning'!D186)</f>
        <v xml:space="preserve"> </v>
      </c>
      <c r="E189" t="str">
        <f>IF('Invulblad per woning'!E186=0," ",'Invulblad per woning'!E186)</f>
        <v xml:space="preserve"> </v>
      </c>
      <c r="F189" t="str">
        <f>IF('Invulblad per woning'!F186=0," ",'Invulblad per woning'!F186)</f>
        <v xml:space="preserve"> </v>
      </c>
      <c r="G189" t="str">
        <f>IF('Invulblad per woning'!G186=0," ",'Invulblad per woning'!G186)</f>
        <v xml:space="preserve"> </v>
      </c>
      <c r="H189" s="87" t="str">
        <f>IF('Invulblad per woning'!H186=0," ",'Invulblad per woning'!H186)</f>
        <v xml:space="preserve"> </v>
      </c>
      <c r="I189" s="78"/>
      <c r="J189" s="79"/>
      <c r="O189" s="81"/>
      <c r="R189" s="81"/>
      <c r="U189" s="7"/>
    </row>
    <row r="190" spans="1:21">
      <c r="A190" t="str">
        <f>IF('Invulblad per woning'!A187=0," ",'Invulblad per woning'!A187)</f>
        <v xml:space="preserve"> </v>
      </c>
      <c r="B190" t="str">
        <f>IF('Invulblad per woning'!B187=0," ",'Invulblad per woning'!B187)</f>
        <v xml:space="preserve"> </v>
      </c>
      <c r="C190" t="str">
        <f>IF('Invulblad per woning'!C187=0," ",'Invulblad per woning'!C187)</f>
        <v xml:space="preserve"> </v>
      </c>
      <c r="D190" t="str">
        <f>IF('Invulblad per woning'!D187=0," ",'Invulblad per woning'!D187)</f>
        <v xml:space="preserve"> </v>
      </c>
      <c r="E190" t="str">
        <f>IF('Invulblad per woning'!E187=0," ",'Invulblad per woning'!E187)</f>
        <v xml:space="preserve"> </v>
      </c>
      <c r="F190" t="str">
        <f>IF('Invulblad per woning'!F187=0," ",'Invulblad per woning'!F187)</f>
        <v xml:space="preserve"> </v>
      </c>
      <c r="G190" t="str">
        <f>IF('Invulblad per woning'!G187=0," ",'Invulblad per woning'!G187)</f>
        <v xml:space="preserve"> </v>
      </c>
      <c r="H190" s="87" t="str">
        <f>IF('Invulblad per woning'!H187=0," ",'Invulblad per woning'!H187)</f>
        <v xml:space="preserve"> </v>
      </c>
      <c r="I190" s="78"/>
      <c r="J190" s="79"/>
      <c r="O190" s="81"/>
      <c r="R190" s="81"/>
      <c r="U190" s="7"/>
    </row>
    <row r="191" spans="1:21">
      <c r="A191" t="str">
        <f>IF('Invulblad per woning'!A188=0," ",'Invulblad per woning'!A188)</f>
        <v xml:space="preserve"> </v>
      </c>
      <c r="B191" t="str">
        <f>IF('Invulblad per woning'!B188=0," ",'Invulblad per woning'!B188)</f>
        <v xml:space="preserve"> </v>
      </c>
      <c r="C191" t="str">
        <f>IF('Invulblad per woning'!C188=0," ",'Invulblad per woning'!C188)</f>
        <v xml:space="preserve"> </v>
      </c>
      <c r="D191" t="str">
        <f>IF('Invulblad per woning'!D188=0," ",'Invulblad per woning'!D188)</f>
        <v xml:space="preserve"> </v>
      </c>
      <c r="E191" t="str">
        <f>IF('Invulblad per woning'!E188=0," ",'Invulblad per woning'!E188)</f>
        <v xml:space="preserve"> </v>
      </c>
      <c r="F191" t="str">
        <f>IF('Invulblad per woning'!F188=0," ",'Invulblad per woning'!F188)</f>
        <v xml:space="preserve"> </v>
      </c>
      <c r="G191" t="str">
        <f>IF('Invulblad per woning'!G188=0," ",'Invulblad per woning'!G188)</f>
        <v xml:space="preserve"> </v>
      </c>
      <c r="H191" s="87" t="str">
        <f>IF('Invulblad per woning'!H188=0," ",'Invulblad per woning'!H188)</f>
        <v xml:space="preserve"> </v>
      </c>
      <c r="I191" s="78"/>
      <c r="J191" s="79"/>
      <c r="O191" s="81"/>
      <c r="R191" s="81"/>
      <c r="U191" s="7"/>
    </row>
    <row r="192" spans="1:21">
      <c r="A192" t="str">
        <f>IF('Invulblad per woning'!A189=0," ",'Invulblad per woning'!A189)</f>
        <v xml:space="preserve"> </v>
      </c>
      <c r="B192" t="str">
        <f>IF('Invulblad per woning'!B189=0," ",'Invulblad per woning'!B189)</f>
        <v xml:space="preserve"> </v>
      </c>
      <c r="C192" t="str">
        <f>IF('Invulblad per woning'!C189=0," ",'Invulblad per woning'!C189)</f>
        <v xml:space="preserve"> </v>
      </c>
      <c r="D192" t="str">
        <f>IF('Invulblad per woning'!D189=0," ",'Invulblad per woning'!D189)</f>
        <v xml:space="preserve"> </v>
      </c>
      <c r="E192" t="str">
        <f>IF('Invulblad per woning'!E189=0," ",'Invulblad per woning'!E189)</f>
        <v xml:space="preserve"> </v>
      </c>
      <c r="F192" t="str">
        <f>IF('Invulblad per woning'!F189=0," ",'Invulblad per woning'!F189)</f>
        <v xml:space="preserve"> </v>
      </c>
      <c r="G192" t="str">
        <f>IF('Invulblad per woning'!G189=0," ",'Invulblad per woning'!G189)</f>
        <v xml:space="preserve"> </v>
      </c>
      <c r="H192" s="87" t="str">
        <f>IF('Invulblad per woning'!H189=0," ",'Invulblad per woning'!H189)</f>
        <v xml:space="preserve"> </v>
      </c>
      <c r="I192" s="78"/>
      <c r="J192" s="79"/>
      <c r="M192" s="81"/>
      <c r="N192" s="81"/>
      <c r="O192" s="81"/>
      <c r="P192" s="82"/>
      <c r="R192" s="81"/>
      <c r="U192" s="7"/>
    </row>
    <row r="193" spans="1:21">
      <c r="A193" t="str">
        <f>IF('Invulblad per woning'!A190=0," ",'Invulblad per woning'!A190)</f>
        <v xml:space="preserve"> </v>
      </c>
      <c r="B193" t="str">
        <f>IF('Invulblad per woning'!B190=0," ",'Invulblad per woning'!B190)</f>
        <v xml:space="preserve"> </v>
      </c>
      <c r="C193" t="str">
        <f>IF('Invulblad per woning'!C190=0," ",'Invulblad per woning'!C190)</f>
        <v xml:space="preserve"> </v>
      </c>
      <c r="D193" t="str">
        <f>IF('Invulblad per woning'!D190=0," ",'Invulblad per woning'!D190)</f>
        <v xml:space="preserve"> </v>
      </c>
      <c r="E193" t="str">
        <f>IF('Invulblad per woning'!E190=0," ",'Invulblad per woning'!E190)</f>
        <v xml:space="preserve"> </v>
      </c>
      <c r="F193" t="str">
        <f>IF('Invulblad per woning'!F190=0," ",'Invulblad per woning'!F190)</f>
        <v xml:space="preserve"> </v>
      </c>
      <c r="G193" t="str">
        <f>IF('Invulblad per woning'!G190=0," ",'Invulblad per woning'!G190)</f>
        <v xml:space="preserve"> </v>
      </c>
      <c r="H193" s="87" t="str">
        <f>IF('Invulblad per woning'!H190=0," ",'Invulblad per woning'!H190)</f>
        <v xml:space="preserve"> </v>
      </c>
      <c r="I193" s="78"/>
      <c r="J193" s="79"/>
      <c r="O193" s="81"/>
      <c r="R193" s="81"/>
      <c r="U193" s="7"/>
    </row>
    <row r="194" spans="1:21">
      <c r="A194" t="str">
        <f>IF('Invulblad per woning'!A191=0," ",'Invulblad per woning'!A191)</f>
        <v xml:space="preserve"> </v>
      </c>
      <c r="B194" t="str">
        <f>IF('Invulblad per woning'!B191=0," ",'Invulblad per woning'!B191)</f>
        <v xml:space="preserve"> </v>
      </c>
      <c r="C194" t="str">
        <f>IF('Invulblad per woning'!C191=0," ",'Invulblad per woning'!C191)</f>
        <v xml:space="preserve"> </v>
      </c>
      <c r="D194" t="str">
        <f>IF('Invulblad per woning'!D191=0," ",'Invulblad per woning'!D191)</f>
        <v xml:space="preserve"> </v>
      </c>
      <c r="E194" t="str">
        <f>IF('Invulblad per woning'!E191=0," ",'Invulblad per woning'!E191)</f>
        <v xml:space="preserve"> </v>
      </c>
      <c r="F194" t="str">
        <f>IF('Invulblad per woning'!F191=0," ",'Invulblad per woning'!F191)</f>
        <v xml:space="preserve"> </v>
      </c>
      <c r="G194" t="str">
        <f>IF('Invulblad per woning'!G191=0," ",'Invulblad per woning'!G191)</f>
        <v xml:space="preserve"> </v>
      </c>
      <c r="H194" s="87" t="str">
        <f>IF('Invulblad per woning'!H191=0," ",'Invulblad per woning'!H191)</f>
        <v xml:space="preserve"> </v>
      </c>
      <c r="I194" s="78"/>
      <c r="J194" s="79"/>
      <c r="M194" s="81"/>
      <c r="N194" s="81"/>
      <c r="O194" s="81"/>
      <c r="P194" s="82"/>
      <c r="R194" s="81"/>
      <c r="U194" s="7"/>
    </row>
    <row r="195" spans="1:21">
      <c r="A195" t="str">
        <f>IF('Invulblad per woning'!A192=0," ",'Invulblad per woning'!A192)</f>
        <v xml:space="preserve"> </v>
      </c>
      <c r="B195" t="str">
        <f>IF('Invulblad per woning'!B192=0," ",'Invulblad per woning'!B192)</f>
        <v xml:space="preserve"> </v>
      </c>
      <c r="C195" t="str">
        <f>IF('Invulblad per woning'!C192=0," ",'Invulblad per woning'!C192)</f>
        <v xml:space="preserve"> </v>
      </c>
      <c r="D195" t="str">
        <f>IF('Invulblad per woning'!D192=0," ",'Invulblad per woning'!D192)</f>
        <v xml:space="preserve"> </v>
      </c>
      <c r="E195" t="str">
        <f>IF('Invulblad per woning'!E192=0," ",'Invulblad per woning'!E192)</f>
        <v xml:space="preserve"> </v>
      </c>
      <c r="F195" t="str">
        <f>IF('Invulblad per woning'!F192=0," ",'Invulblad per woning'!F192)</f>
        <v xml:space="preserve"> </v>
      </c>
      <c r="G195" t="str">
        <f>IF('Invulblad per woning'!G192=0," ",'Invulblad per woning'!G192)</f>
        <v xml:space="preserve"> </v>
      </c>
      <c r="H195" s="87" t="str">
        <f>IF('Invulblad per woning'!H192=0," ",'Invulblad per woning'!H192)</f>
        <v xml:space="preserve"> </v>
      </c>
      <c r="I195" s="78"/>
      <c r="J195" s="79"/>
      <c r="M195" s="81"/>
      <c r="N195" s="81"/>
      <c r="O195" s="81"/>
      <c r="P195" s="82"/>
      <c r="R195" s="81"/>
      <c r="U195" s="7"/>
    </row>
    <row r="196" spans="1:21">
      <c r="A196" t="str">
        <f>IF('Invulblad per woning'!A193=0," ",'Invulblad per woning'!A193)</f>
        <v xml:space="preserve"> </v>
      </c>
      <c r="B196" t="str">
        <f>IF('Invulblad per woning'!B193=0," ",'Invulblad per woning'!B193)</f>
        <v xml:space="preserve"> </v>
      </c>
      <c r="C196" t="str">
        <f>IF('Invulblad per woning'!C193=0," ",'Invulblad per woning'!C193)</f>
        <v xml:space="preserve"> </v>
      </c>
      <c r="D196" t="str">
        <f>IF('Invulblad per woning'!D193=0," ",'Invulblad per woning'!D193)</f>
        <v xml:space="preserve"> </v>
      </c>
      <c r="E196" t="str">
        <f>IF('Invulblad per woning'!E193=0," ",'Invulblad per woning'!E193)</f>
        <v xml:space="preserve"> </v>
      </c>
      <c r="F196" t="str">
        <f>IF('Invulblad per woning'!F193=0," ",'Invulblad per woning'!F193)</f>
        <v xml:space="preserve"> </v>
      </c>
      <c r="G196" t="str">
        <f>IF('Invulblad per woning'!G193=0," ",'Invulblad per woning'!G193)</f>
        <v xml:space="preserve"> </v>
      </c>
      <c r="H196" s="87" t="str">
        <f>IF('Invulblad per woning'!H193=0," ",'Invulblad per woning'!H193)</f>
        <v xml:space="preserve"> </v>
      </c>
      <c r="I196" s="78"/>
      <c r="J196" s="79"/>
      <c r="M196" s="81"/>
      <c r="N196" s="81"/>
      <c r="O196" s="81"/>
      <c r="P196" s="82"/>
      <c r="R196" s="81"/>
      <c r="U196" s="7"/>
    </row>
    <row r="197" spans="1:21">
      <c r="A197" t="str">
        <f>IF('Invulblad per woning'!A194=0," ",'Invulblad per woning'!A194)</f>
        <v xml:space="preserve"> </v>
      </c>
      <c r="B197" t="str">
        <f>IF('Invulblad per woning'!B194=0," ",'Invulblad per woning'!B194)</f>
        <v xml:space="preserve"> </v>
      </c>
      <c r="C197" t="str">
        <f>IF('Invulblad per woning'!C194=0," ",'Invulblad per woning'!C194)</f>
        <v xml:space="preserve"> </v>
      </c>
      <c r="D197" t="str">
        <f>IF('Invulblad per woning'!D194=0," ",'Invulblad per woning'!D194)</f>
        <v xml:space="preserve"> </v>
      </c>
      <c r="E197" t="str">
        <f>IF('Invulblad per woning'!E194=0," ",'Invulblad per woning'!E194)</f>
        <v xml:space="preserve"> </v>
      </c>
      <c r="F197" t="str">
        <f>IF('Invulblad per woning'!F194=0," ",'Invulblad per woning'!F194)</f>
        <v xml:space="preserve"> </v>
      </c>
      <c r="G197" t="str">
        <f>IF('Invulblad per woning'!G194=0," ",'Invulblad per woning'!G194)</f>
        <v xml:space="preserve"> </v>
      </c>
      <c r="H197" s="87" t="str">
        <f>IF('Invulblad per woning'!H194=0," ",'Invulblad per woning'!H194)</f>
        <v xml:space="preserve"> </v>
      </c>
      <c r="I197" s="78"/>
      <c r="J197" s="79"/>
      <c r="O197" s="81"/>
      <c r="R197" s="81"/>
      <c r="U197" s="7"/>
    </row>
    <row r="198" spans="1:21">
      <c r="A198" t="str">
        <f>IF('Invulblad per woning'!A195=0," ",'Invulblad per woning'!A195)</f>
        <v xml:space="preserve"> </v>
      </c>
      <c r="B198" t="str">
        <f>IF('Invulblad per woning'!B195=0," ",'Invulblad per woning'!B195)</f>
        <v xml:space="preserve"> </v>
      </c>
      <c r="C198" t="str">
        <f>IF('Invulblad per woning'!C195=0," ",'Invulblad per woning'!C195)</f>
        <v xml:space="preserve"> </v>
      </c>
      <c r="D198" t="str">
        <f>IF('Invulblad per woning'!D195=0," ",'Invulblad per woning'!D195)</f>
        <v xml:space="preserve"> </v>
      </c>
      <c r="E198" t="str">
        <f>IF('Invulblad per woning'!E195=0," ",'Invulblad per woning'!E195)</f>
        <v xml:space="preserve"> </v>
      </c>
      <c r="F198" t="str">
        <f>IF('Invulblad per woning'!F195=0," ",'Invulblad per woning'!F195)</f>
        <v xml:space="preserve"> </v>
      </c>
      <c r="G198" t="str">
        <f>IF('Invulblad per woning'!G195=0," ",'Invulblad per woning'!G195)</f>
        <v xml:space="preserve"> </v>
      </c>
      <c r="H198" s="87" t="str">
        <f>IF('Invulblad per woning'!H195=0," ",'Invulblad per woning'!H195)</f>
        <v xml:space="preserve"> </v>
      </c>
      <c r="I198" s="78"/>
      <c r="J198" s="79"/>
      <c r="O198" s="81"/>
      <c r="R198" s="81"/>
      <c r="U198" s="7"/>
    </row>
    <row r="199" spans="1:21">
      <c r="A199" t="str">
        <f>IF('Invulblad per woning'!A196=0," ",'Invulblad per woning'!A196)</f>
        <v xml:space="preserve"> </v>
      </c>
      <c r="B199" t="str">
        <f>IF('Invulblad per woning'!B196=0," ",'Invulblad per woning'!B196)</f>
        <v xml:space="preserve"> </v>
      </c>
      <c r="C199" t="str">
        <f>IF('Invulblad per woning'!C196=0," ",'Invulblad per woning'!C196)</f>
        <v xml:space="preserve"> </v>
      </c>
      <c r="D199" t="str">
        <f>IF('Invulblad per woning'!D196=0," ",'Invulblad per woning'!D196)</f>
        <v xml:space="preserve"> </v>
      </c>
      <c r="E199" t="str">
        <f>IF('Invulblad per woning'!E196=0," ",'Invulblad per woning'!E196)</f>
        <v xml:space="preserve"> </v>
      </c>
      <c r="F199" t="str">
        <f>IF('Invulblad per woning'!F196=0," ",'Invulblad per woning'!F196)</f>
        <v xml:space="preserve"> </v>
      </c>
      <c r="G199" t="str">
        <f>IF('Invulblad per woning'!G196=0," ",'Invulblad per woning'!G196)</f>
        <v xml:space="preserve"> </v>
      </c>
      <c r="H199" s="87" t="str">
        <f>IF('Invulblad per woning'!H196=0," ",'Invulblad per woning'!H196)</f>
        <v xml:space="preserve"> </v>
      </c>
      <c r="I199" s="78"/>
      <c r="J199" s="79"/>
      <c r="O199" s="81"/>
      <c r="R199" s="81"/>
      <c r="U199" s="7"/>
    </row>
    <row r="200" spans="1:21">
      <c r="A200" t="str">
        <f>IF('Invulblad per woning'!A197=0," ",'Invulblad per woning'!A197)</f>
        <v xml:space="preserve"> </v>
      </c>
      <c r="B200" t="str">
        <f>IF('Invulblad per woning'!B197=0," ",'Invulblad per woning'!B197)</f>
        <v xml:space="preserve"> </v>
      </c>
      <c r="C200" t="str">
        <f>IF('Invulblad per woning'!C197=0," ",'Invulblad per woning'!C197)</f>
        <v xml:space="preserve"> </v>
      </c>
      <c r="D200" t="str">
        <f>IF('Invulblad per woning'!D197=0," ",'Invulblad per woning'!D197)</f>
        <v xml:space="preserve"> </v>
      </c>
      <c r="E200" t="str">
        <f>IF('Invulblad per woning'!E197=0," ",'Invulblad per woning'!E197)</f>
        <v xml:space="preserve"> </v>
      </c>
      <c r="F200" t="str">
        <f>IF('Invulblad per woning'!F197=0," ",'Invulblad per woning'!F197)</f>
        <v xml:space="preserve"> </v>
      </c>
      <c r="G200" t="str">
        <f>IF('Invulblad per woning'!G197=0," ",'Invulblad per woning'!G197)</f>
        <v xml:space="preserve"> </v>
      </c>
      <c r="H200" s="87" t="str">
        <f>IF('Invulblad per woning'!H197=0," ",'Invulblad per woning'!H197)</f>
        <v xml:space="preserve"> </v>
      </c>
      <c r="I200" s="78"/>
      <c r="J200" s="79"/>
      <c r="O200" s="81"/>
      <c r="R200" s="81"/>
      <c r="U200" s="7"/>
    </row>
    <row r="201" spans="1:21">
      <c r="A201" t="str">
        <f>IF('Invulblad per woning'!A198=0," ",'Invulblad per woning'!A198)</f>
        <v xml:space="preserve"> </v>
      </c>
      <c r="B201" t="str">
        <f>IF('Invulblad per woning'!B198=0," ",'Invulblad per woning'!B198)</f>
        <v xml:space="preserve"> </v>
      </c>
      <c r="C201" t="str">
        <f>IF('Invulblad per woning'!C198=0," ",'Invulblad per woning'!C198)</f>
        <v xml:space="preserve"> </v>
      </c>
      <c r="D201" t="str">
        <f>IF('Invulblad per woning'!D198=0," ",'Invulblad per woning'!D198)</f>
        <v xml:space="preserve"> </v>
      </c>
      <c r="E201" t="str">
        <f>IF('Invulblad per woning'!E198=0," ",'Invulblad per woning'!E198)</f>
        <v xml:space="preserve"> </v>
      </c>
      <c r="F201" t="str">
        <f>IF('Invulblad per woning'!F198=0," ",'Invulblad per woning'!F198)</f>
        <v xml:space="preserve"> </v>
      </c>
      <c r="G201" t="str">
        <f>IF('Invulblad per woning'!G198=0," ",'Invulblad per woning'!G198)</f>
        <v xml:space="preserve"> </v>
      </c>
      <c r="H201" s="87" t="str">
        <f>IF('Invulblad per woning'!H198=0," ",'Invulblad per woning'!H198)</f>
        <v xml:space="preserve"> </v>
      </c>
      <c r="I201" s="78"/>
      <c r="J201" s="79"/>
      <c r="O201" s="81"/>
      <c r="R201" s="81"/>
      <c r="U201" s="7"/>
    </row>
    <row r="202" spans="1:21">
      <c r="A202" t="str">
        <f>IF('Invulblad per woning'!A199=0," ",'Invulblad per woning'!A199)</f>
        <v xml:space="preserve"> </v>
      </c>
      <c r="B202" t="str">
        <f>IF('Invulblad per woning'!B199=0," ",'Invulblad per woning'!B199)</f>
        <v xml:space="preserve"> </v>
      </c>
      <c r="C202" t="str">
        <f>IF('Invulblad per woning'!C199=0," ",'Invulblad per woning'!C199)</f>
        <v xml:space="preserve"> </v>
      </c>
      <c r="D202" t="str">
        <f>IF('Invulblad per woning'!D199=0," ",'Invulblad per woning'!D199)</f>
        <v xml:space="preserve"> </v>
      </c>
      <c r="E202" t="str">
        <f>IF('Invulblad per woning'!E199=0," ",'Invulblad per woning'!E199)</f>
        <v xml:space="preserve"> </v>
      </c>
      <c r="F202" t="str">
        <f>IF('Invulblad per woning'!F199=0," ",'Invulblad per woning'!F199)</f>
        <v xml:space="preserve"> </v>
      </c>
      <c r="G202" t="str">
        <f>IF('Invulblad per woning'!G199=0," ",'Invulblad per woning'!G199)</f>
        <v xml:space="preserve"> </v>
      </c>
      <c r="H202" s="87" t="str">
        <f>IF('Invulblad per woning'!H199=0," ",'Invulblad per woning'!H199)</f>
        <v xml:space="preserve"> </v>
      </c>
      <c r="I202" s="78"/>
      <c r="J202" s="79"/>
      <c r="O202" s="81"/>
      <c r="R202" s="81"/>
      <c r="U202" s="7"/>
    </row>
    <row r="203" spans="1:21">
      <c r="A203" t="str">
        <f>IF('Invulblad per woning'!A200=0," ",'Invulblad per woning'!A200)</f>
        <v xml:space="preserve"> </v>
      </c>
      <c r="B203" t="str">
        <f>IF('Invulblad per woning'!B200=0," ",'Invulblad per woning'!B200)</f>
        <v xml:space="preserve"> </v>
      </c>
      <c r="C203" t="str">
        <f>IF('Invulblad per woning'!C200=0," ",'Invulblad per woning'!C200)</f>
        <v xml:space="preserve"> </v>
      </c>
      <c r="D203" t="str">
        <f>IF('Invulblad per woning'!D200=0," ",'Invulblad per woning'!D200)</f>
        <v xml:space="preserve"> </v>
      </c>
      <c r="E203" t="str">
        <f>IF('Invulblad per woning'!E200=0," ",'Invulblad per woning'!E200)</f>
        <v xml:space="preserve"> </v>
      </c>
      <c r="F203" t="str">
        <f>IF('Invulblad per woning'!F200=0," ",'Invulblad per woning'!F200)</f>
        <v xml:space="preserve"> </v>
      </c>
      <c r="G203" t="str">
        <f>IF('Invulblad per woning'!G200=0," ",'Invulblad per woning'!G200)</f>
        <v xml:space="preserve"> </v>
      </c>
      <c r="H203" s="87" t="str">
        <f>IF('Invulblad per woning'!H200=0," ",'Invulblad per woning'!H200)</f>
        <v xml:space="preserve"> </v>
      </c>
      <c r="I203" s="78"/>
      <c r="J203" s="79"/>
      <c r="O203" s="81"/>
      <c r="R203" s="81"/>
      <c r="U203" s="7"/>
    </row>
    <row r="204" spans="1:21">
      <c r="A204" t="str">
        <f>IF('Invulblad per woning'!A201=0," ",'Invulblad per woning'!A201)</f>
        <v xml:space="preserve"> </v>
      </c>
      <c r="B204" t="str">
        <f>IF('Invulblad per woning'!B201=0," ",'Invulblad per woning'!B201)</f>
        <v xml:space="preserve"> </v>
      </c>
      <c r="C204" t="str">
        <f>IF('Invulblad per woning'!C201=0," ",'Invulblad per woning'!C201)</f>
        <v xml:space="preserve"> </v>
      </c>
      <c r="D204" t="str">
        <f>IF('Invulblad per woning'!D201=0," ",'Invulblad per woning'!D201)</f>
        <v xml:space="preserve"> </v>
      </c>
      <c r="E204" t="str">
        <f>IF('Invulblad per woning'!E201=0," ",'Invulblad per woning'!E201)</f>
        <v xml:space="preserve"> </v>
      </c>
      <c r="F204" t="str">
        <f>IF('Invulblad per woning'!F201=0," ",'Invulblad per woning'!F201)</f>
        <v xml:space="preserve"> </v>
      </c>
      <c r="G204" t="str">
        <f>IF('Invulblad per woning'!G201=0," ",'Invulblad per woning'!G201)</f>
        <v xml:space="preserve"> </v>
      </c>
      <c r="H204" s="87" t="str">
        <f>IF('Invulblad per woning'!H201=0," ",'Invulblad per woning'!H201)</f>
        <v xml:space="preserve"> </v>
      </c>
      <c r="I204" s="78"/>
      <c r="J204" s="79"/>
      <c r="O204" s="81"/>
      <c r="R204" s="81"/>
      <c r="U204" s="7"/>
    </row>
    <row r="205" spans="1:21">
      <c r="A205" t="str">
        <f>IF('Invulblad per woning'!A202=0," ",'Invulblad per woning'!A202)</f>
        <v xml:space="preserve"> </v>
      </c>
      <c r="B205" t="str">
        <f>IF('Invulblad per woning'!B202=0," ",'Invulblad per woning'!B202)</f>
        <v xml:space="preserve"> </v>
      </c>
      <c r="C205" t="str">
        <f>IF('Invulblad per woning'!C202=0," ",'Invulblad per woning'!C202)</f>
        <v xml:space="preserve"> </v>
      </c>
      <c r="D205" t="str">
        <f>IF('Invulblad per woning'!D202=0," ",'Invulblad per woning'!D202)</f>
        <v xml:space="preserve"> </v>
      </c>
      <c r="E205" t="str">
        <f>IF('Invulblad per woning'!E202=0," ",'Invulblad per woning'!E202)</f>
        <v xml:space="preserve"> </v>
      </c>
      <c r="F205" t="str">
        <f>IF('Invulblad per woning'!F202=0," ",'Invulblad per woning'!F202)</f>
        <v xml:space="preserve"> </v>
      </c>
      <c r="G205" t="str">
        <f>IF('Invulblad per woning'!G202=0," ",'Invulblad per woning'!G202)</f>
        <v xml:space="preserve"> </v>
      </c>
      <c r="H205" s="87" t="str">
        <f>IF('Invulblad per woning'!H202=0," ",'Invulblad per woning'!H202)</f>
        <v xml:space="preserve"> </v>
      </c>
      <c r="I205" s="78"/>
      <c r="J205" s="79"/>
      <c r="O205" s="81"/>
      <c r="R205" s="81"/>
      <c r="U205" s="7"/>
    </row>
    <row r="206" spans="1:21">
      <c r="A206" t="str">
        <f>IF('Invulblad per woning'!A203=0," ",'Invulblad per woning'!A203)</f>
        <v xml:space="preserve"> </v>
      </c>
      <c r="B206" t="str">
        <f>IF('Invulblad per woning'!B203=0," ",'Invulblad per woning'!B203)</f>
        <v xml:space="preserve"> </v>
      </c>
      <c r="C206" t="str">
        <f>IF('Invulblad per woning'!C203=0," ",'Invulblad per woning'!C203)</f>
        <v xml:space="preserve"> </v>
      </c>
      <c r="D206" t="str">
        <f>IF('Invulblad per woning'!D203=0," ",'Invulblad per woning'!D203)</f>
        <v xml:space="preserve"> </v>
      </c>
      <c r="E206" t="str">
        <f>IF('Invulblad per woning'!E203=0," ",'Invulblad per woning'!E203)</f>
        <v xml:space="preserve"> </v>
      </c>
      <c r="F206" t="str">
        <f>IF('Invulblad per woning'!F203=0," ",'Invulblad per woning'!F203)</f>
        <v xml:space="preserve"> </v>
      </c>
      <c r="G206" t="str">
        <f>IF('Invulblad per woning'!G203=0," ",'Invulblad per woning'!G203)</f>
        <v xml:space="preserve"> </v>
      </c>
      <c r="H206" s="87" t="str">
        <f>IF('Invulblad per woning'!H203=0," ",'Invulblad per woning'!H203)</f>
        <v xml:space="preserve"> </v>
      </c>
      <c r="I206" s="78"/>
      <c r="J206" s="79"/>
      <c r="O206" s="81"/>
      <c r="R206" s="81"/>
      <c r="U206" s="7"/>
    </row>
    <row r="207" spans="1:21">
      <c r="A207" t="str">
        <f>IF('Invulblad per woning'!A204=0," ",'Invulblad per woning'!A204)</f>
        <v xml:space="preserve"> </v>
      </c>
      <c r="B207" t="str">
        <f>IF('Invulblad per woning'!B204=0," ",'Invulblad per woning'!B204)</f>
        <v xml:space="preserve"> </v>
      </c>
      <c r="C207" t="str">
        <f>IF('Invulblad per woning'!C204=0," ",'Invulblad per woning'!C204)</f>
        <v xml:space="preserve"> </v>
      </c>
      <c r="D207" t="str">
        <f>IF('Invulblad per woning'!D204=0," ",'Invulblad per woning'!D204)</f>
        <v xml:space="preserve"> </v>
      </c>
      <c r="E207" t="str">
        <f>IF('Invulblad per woning'!E204=0," ",'Invulblad per woning'!E204)</f>
        <v xml:space="preserve"> </v>
      </c>
      <c r="F207" t="str">
        <f>IF('Invulblad per woning'!F204=0," ",'Invulblad per woning'!F204)</f>
        <v xml:space="preserve"> </v>
      </c>
      <c r="G207" t="str">
        <f>IF('Invulblad per woning'!G204=0," ",'Invulblad per woning'!G204)</f>
        <v xml:space="preserve"> </v>
      </c>
      <c r="H207" s="87" t="str">
        <f>IF('Invulblad per woning'!H204=0," ",'Invulblad per woning'!H204)</f>
        <v xml:space="preserve"> </v>
      </c>
      <c r="I207" s="78"/>
      <c r="J207" s="79"/>
      <c r="O207" s="81"/>
      <c r="R207" s="81"/>
      <c r="U207" s="7"/>
    </row>
    <row r="208" spans="1:21">
      <c r="A208" t="str">
        <f>IF('Invulblad per woning'!A205=0," ",'Invulblad per woning'!A205)</f>
        <v xml:space="preserve"> </v>
      </c>
      <c r="B208" t="str">
        <f>IF('Invulblad per woning'!B205=0," ",'Invulblad per woning'!B205)</f>
        <v xml:space="preserve"> </v>
      </c>
      <c r="C208" t="str">
        <f>IF('Invulblad per woning'!C205=0," ",'Invulblad per woning'!C205)</f>
        <v xml:space="preserve"> </v>
      </c>
      <c r="D208" t="str">
        <f>IF('Invulblad per woning'!D205=0," ",'Invulblad per woning'!D205)</f>
        <v xml:space="preserve"> </v>
      </c>
      <c r="E208" t="str">
        <f>IF('Invulblad per woning'!E205=0," ",'Invulblad per woning'!E205)</f>
        <v xml:space="preserve"> </v>
      </c>
      <c r="F208" t="str">
        <f>IF('Invulblad per woning'!F205=0," ",'Invulblad per woning'!F205)</f>
        <v xml:space="preserve"> </v>
      </c>
      <c r="G208" t="str">
        <f>IF('Invulblad per woning'!G205=0," ",'Invulblad per woning'!G205)</f>
        <v xml:space="preserve"> </v>
      </c>
      <c r="H208" s="87" t="str">
        <f>IF('Invulblad per woning'!H205=0," ",'Invulblad per woning'!H205)</f>
        <v xml:space="preserve"> </v>
      </c>
      <c r="I208" s="78"/>
      <c r="J208" s="79"/>
      <c r="O208" s="81"/>
      <c r="R208" s="81"/>
      <c r="U208" s="7"/>
    </row>
    <row r="209" spans="1:21">
      <c r="A209" t="str">
        <f>IF('Invulblad per woning'!A206=0," ",'Invulblad per woning'!A206)</f>
        <v xml:space="preserve"> </v>
      </c>
      <c r="B209" t="str">
        <f>IF('Invulblad per woning'!B206=0," ",'Invulblad per woning'!B206)</f>
        <v xml:space="preserve"> </v>
      </c>
      <c r="C209" t="str">
        <f>IF('Invulblad per woning'!C206=0," ",'Invulblad per woning'!C206)</f>
        <v xml:space="preserve"> </v>
      </c>
      <c r="D209" t="str">
        <f>IF('Invulblad per woning'!D206=0," ",'Invulblad per woning'!D206)</f>
        <v xml:space="preserve"> </v>
      </c>
      <c r="E209" t="str">
        <f>IF('Invulblad per woning'!E206=0," ",'Invulblad per woning'!E206)</f>
        <v xml:space="preserve"> </v>
      </c>
      <c r="F209" t="str">
        <f>IF('Invulblad per woning'!F206=0," ",'Invulblad per woning'!F206)</f>
        <v xml:space="preserve"> </v>
      </c>
      <c r="G209" t="str">
        <f>IF('Invulblad per woning'!G206=0," ",'Invulblad per woning'!G206)</f>
        <v xml:space="preserve"> </v>
      </c>
      <c r="H209" s="87" t="str">
        <f>IF('Invulblad per woning'!H206=0," ",'Invulblad per woning'!H206)</f>
        <v xml:space="preserve"> </v>
      </c>
      <c r="I209" s="78"/>
      <c r="J209" s="79"/>
      <c r="O209" s="81"/>
      <c r="R209" s="81"/>
      <c r="U209" s="7"/>
    </row>
    <row r="210" spans="1:21">
      <c r="A210" t="str">
        <f>IF('Invulblad per woning'!A207=0," ",'Invulblad per woning'!A207)</f>
        <v xml:space="preserve"> </v>
      </c>
      <c r="B210" t="str">
        <f>IF('Invulblad per woning'!B207=0," ",'Invulblad per woning'!B207)</f>
        <v xml:space="preserve"> </v>
      </c>
      <c r="C210" t="str">
        <f>IF('Invulblad per woning'!C207=0," ",'Invulblad per woning'!C207)</f>
        <v xml:space="preserve"> </v>
      </c>
      <c r="D210" t="str">
        <f>IF('Invulblad per woning'!D207=0," ",'Invulblad per woning'!D207)</f>
        <v xml:space="preserve"> </v>
      </c>
      <c r="E210" t="str">
        <f>IF('Invulblad per woning'!E207=0," ",'Invulblad per woning'!E207)</f>
        <v xml:space="preserve"> </v>
      </c>
      <c r="F210" t="str">
        <f>IF('Invulblad per woning'!F207=0," ",'Invulblad per woning'!F207)</f>
        <v xml:space="preserve"> </v>
      </c>
      <c r="G210" t="str">
        <f>IF('Invulblad per woning'!G207=0," ",'Invulblad per woning'!G207)</f>
        <v xml:space="preserve"> </v>
      </c>
      <c r="H210" s="87" t="str">
        <f>IF('Invulblad per woning'!H207=0," ",'Invulblad per woning'!H207)</f>
        <v xml:space="preserve"> </v>
      </c>
      <c r="I210" s="78"/>
      <c r="J210" s="79"/>
      <c r="O210" s="81"/>
      <c r="R210" s="81"/>
      <c r="U210" s="7"/>
    </row>
    <row r="211" spans="1:21">
      <c r="A211" t="str">
        <f>IF('Invulblad per woning'!A208=0," ",'Invulblad per woning'!A208)</f>
        <v xml:space="preserve"> </v>
      </c>
      <c r="B211" t="str">
        <f>IF('Invulblad per woning'!B208=0," ",'Invulblad per woning'!B208)</f>
        <v xml:space="preserve"> </v>
      </c>
      <c r="C211" t="str">
        <f>IF('Invulblad per woning'!C208=0," ",'Invulblad per woning'!C208)</f>
        <v xml:space="preserve"> </v>
      </c>
      <c r="D211" t="str">
        <f>IF('Invulblad per woning'!D208=0," ",'Invulblad per woning'!D208)</f>
        <v xml:space="preserve"> </v>
      </c>
      <c r="E211" t="str">
        <f>IF('Invulblad per woning'!E208=0," ",'Invulblad per woning'!E208)</f>
        <v xml:space="preserve"> </v>
      </c>
      <c r="F211" t="str">
        <f>IF('Invulblad per woning'!F208=0," ",'Invulblad per woning'!F208)</f>
        <v xml:space="preserve"> </v>
      </c>
      <c r="G211" t="str">
        <f>IF('Invulblad per woning'!G208=0," ",'Invulblad per woning'!G208)</f>
        <v xml:space="preserve"> </v>
      </c>
      <c r="H211" s="87" t="str">
        <f>IF('Invulblad per woning'!H208=0," ",'Invulblad per woning'!H208)</f>
        <v xml:space="preserve"> </v>
      </c>
      <c r="I211" s="78"/>
      <c r="J211" s="79"/>
      <c r="O211" s="81"/>
      <c r="R211" s="81"/>
      <c r="U211" s="7"/>
    </row>
    <row r="212" spans="1:21">
      <c r="A212" t="str">
        <f>IF('Invulblad per woning'!A209=0," ",'Invulblad per woning'!A209)</f>
        <v xml:space="preserve"> </v>
      </c>
      <c r="B212" t="str">
        <f>IF('Invulblad per woning'!B209=0," ",'Invulblad per woning'!B209)</f>
        <v xml:space="preserve"> </v>
      </c>
      <c r="C212" t="str">
        <f>IF('Invulblad per woning'!C209=0," ",'Invulblad per woning'!C209)</f>
        <v xml:space="preserve"> </v>
      </c>
      <c r="D212" t="str">
        <f>IF('Invulblad per woning'!D209=0," ",'Invulblad per woning'!D209)</f>
        <v xml:space="preserve"> </v>
      </c>
      <c r="E212" t="str">
        <f>IF('Invulblad per woning'!E209=0," ",'Invulblad per woning'!E209)</f>
        <v xml:space="preserve"> </v>
      </c>
      <c r="F212" t="str">
        <f>IF('Invulblad per woning'!F209=0," ",'Invulblad per woning'!F209)</f>
        <v xml:space="preserve"> </v>
      </c>
      <c r="G212" t="str">
        <f>IF('Invulblad per woning'!G209=0," ",'Invulblad per woning'!G209)</f>
        <v xml:space="preserve"> </v>
      </c>
      <c r="H212" s="87" t="str">
        <f>IF('Invulblad per woning'!H209=0," ",'Invulblad per woning'!H209)</f>
        <v xml:space="preserve"> </v>
      </c>
      <c r="I212" s="78"/>
      <c r="J212" s="79"/>
      <c r="O212" s="81"/>
      <c r="R212" s="81"/>
      <c r="U212" s="7"/>
    </row>
    <row r="213" spans="1:21">
      <c r="A213" t="str">
        <f>IF('Invulblad per woning'!A210=0," ",'Invulblad per woning'!A210)</f>
        <v xml:space="preserve"> </v>
      </c>
      <c r="B213" t="str">
        <f>IF('Invulblad per woning'!B210=0," ",'Invulblad per woning'!B210)</f>
        <v xml:space="preserve"> </v>
      </c>
      <c r="C213" t="str">
        <f>IF('Invulblad per woning'!C210=0," ",'Invulblad per woning'!C210)</f>
        <v xml:space="preserve"> </v>
      </c>
      <c r="D213" t="str">
        <f>IF('Invulblad per woning'!D210=0," ",'Invulblad per woning'!D210)</f>
        <v xml:space="preserve"> </v>
      </c>
      <c r="E213" t="str">
        <f>IF('Invulblad per woning'!E210=0," ",'Invulblad per woning'!E210)</f>
        <v xml:space="preserve"> </v>
      </c>
      <c r="F213" t="str">
        <f>IF('Invulblad per woning'!F210=0," ",'Invulblad per woning'!F210)</f>
        <v xml:space="preserve"> </v>
      </c>
      <c r="G213" t="str">
        <f>IF('Invulblad per woning'!G210=0," ",'Invulblad per woning'!G210)</f>
        <v xml:space="preserve"> </v>
      </c>
      <c r="H213" s="87" t="str">
        <f>IF('Invulblad per woning'!H210=0," ",'Invulblad per woning'!H210)</f>
        <v xml:space="preserve"> </v>
      </c>
      <c r="I213" s="78"/>
      <c r="J213" s="79"/>
      <c r="O213" s="81"/>
      <c r="R213" s="81"/>
      <c r="U213" s="7"/>
    </row>
    <row r="214" spans="1:21">
      <c r="A214" t="str">
        <f>IF('Invulblad per woning'!A211=0," ",'Invulblad per woning'!A211)</f>
        <v xml:space="preserve"> </v>
      </c>
      <c r="B214" t="str">
        <f>IF('Invulblad per woning'!B211=0," ",'Invulblad per woning'!B211)</f>
        <v xml:space="preserve"> </v>
      </c>
      <c r="C214" t="str">
        <f>IF('Invulblad per woning'!C211=0," ",'Invulblad per woning'!C211)</f>
        <v xml:space="preserve"> </v>
      </c>
      <c r="D214" t="str">
        <f>IF('Invulblad per woning'!D211=0," ",'Invulblad per woning'!D211)</f>
        <v xml:space="preserve"> </v>
      </c>
      <c r="E214" t="str">
        <f>IF('Invulblad per woning'!E211=0," ",'Invulblad per woning'!E211)</f>
        <v xml:space="preserve"> </v>
      </c>
      <c r="F214" t="str">
        <f>IF('Invulblad per woning'!F211=0," ",'Invulblad per woning'!F211)</f>
        <v xml:space="preserve"> </v>
      </c>
      <c r="G214" t="str">
        <f>IF('Invulblad per woning'!G211=0," ",'Invulblad per woning'!G211)</f>
        <v xml:space="preserve"> </v>
      </c>
      <c r="H214" s="87" t="str">
        <f>IF('Invulblad per woning'!H211=0," ",'Invulblad per woning'!H211)</f>
        <v xml:space="preserve"> </v>
      </c>
      <c r="I214" s="78"/>
      <c r="J214" s="79"/>
      <c r="O214" s="81"/>
      <c r="R214" s="81"/>
      <c r="U214" s="7"/>
    </row>
    <row r="215" spans="1:21">
      <c r="A215" t="str">
        <f>IF('Invulblad per woning'!A212=0," ",'Invulblad per woning'!A212)</f>
        <v xml:space="preserve"> </v>
      </c>
      <c r="B215" t="str">
        <f>IF('Invulblad per woning'!B212=0," ",'Invulblad per woning'!B212)</f>
        <v xml:space="preserve"> </v>
      </c>
      <c r="C215" t="str">
        <f>IF('Invulblad per woning'!C212=0," ",'Invulblad per woning'!C212)</f>
        <v xml:space="preserve"> </v>
      </c>
      <c r="D215" t="str">
        <f>IF('Invulblad per woning'!D212=0," ",'Invulblad per woning'!D212)</f>
        <v xml:space="preserve"> </v>
      </c>
      <c r="E215" t="str">
        <f>IF('Invulblad per woning'!E212=0," ",'Invulblad per woning'!E212)</f>
        <v xml:space="preserve"> </v>
      </c>
      <c r="F215" t="str">
        <f>IF('Invulblad per woning'!F212=0," ",'Invulblad per woning'!F212)</f>
        <v xml:space="preserve"> </v>
      </c>
      <c r="G215" t="str">
        <f>IF('Invulblad per woning'!G212=0," ",'Invulblad per woning'!G212)</f>
        <v xml:space="preserve"> </v>
      </c>
      <c r="H215" s="87" t="str">
        <f>IF('Invulblad per woning'!H212=0," ",'Invulblad per woning'!H212)</f>
        <v xml:space="preserve"> </v>
      </c>
      <c r="I215" s="78"/>
      <c r="J215" s="79"/>
      <c r="O215" s="81"/>
      <c r="R215" s="81"/>
      <c r="U215" s="7"/>
    </row>
    <row r="216" spans="1:21">
      <c r="A216" t="str">
        <f>IF('Invulblad per woning'!A213=0," ",'Invulblad per woning'!A213)</f>
        <v xml:space="preserve"> </v>
      </c>
      <c r="B216" t="str">
        <f>IF('Invulblad per woning'!B213=0," ",'Invulblad per woning'!B213)</f>
        <v xml:space="preserve"> </v>
      </c>
      <c r="C216" t="str">
        <f>IF('Invulblad per woning'!C213=0," ",'Invulblad per woning'!C213)</f>
        <v xml:space="preserve"> </v>
      </c>
      <c r="D216" t="str">
        <f>IF('Invulblad per woning'!D213=0," ",'Invulblad per woning'!D213)</f>
        <v xml:space="preserve"> </v>
      </c>
      <c r="E216" t="str">
        <f>IF('Invulblad per woning'!E213=0," ",'Invulblad per woning'!E213)</f>
        <v xml:space="preserve"> </v>
      </c>
      <c r="F216" t="str">
        <f>IF('Invulblad per woning'!F213=0," ",'Invulblad per woning'!F213)</f>
        <v xml:space="preserve"> </v>
      </c>
      <c r="G216" t="str">
        <f>IF('Invulblad per woning'!G213=0," ",'Invulblad per woning'!G213)</f>
        <v xml:space="preserve"> </v>
      </c>
      <c r="H216" s="87" t="str">
        <f>IF('Invulblad per woning'!H213=0," ",'Invulblad per woning'!H213)</f>
        <v xml:space="preserve"> </v>
      </c>
      <c r="I216" s="78"/>
      <c r="J216" s="79"/>
      <c r="O216" s="81"/>
      <c r="R216" s="81"/>
      <c r="U216" s="7"/>
    </row>
    <row r="217" spans="1:21">
      <c r="A217" t="str">
        <f>IF('Invulblad per woning'!A214=0," ",'Invulblad per woning'!A214)</f>
        <v xml:space="preserve"> </v>
      </c>
      <c r="B217" t="str">
        <f>IF('Invulblad per woning'!B214=0," ",'Invulblad per woning'!B214)</f>
        <v xml:space="preserve"> </v>
      </c>
      <c r="C217" t="str">
        <f>IF('Invulblad per woning'!C214=0," ",'Invulblad per woning'!C214)</f>
        <v xml:space="preserve"> </v>
      </c>
      <c r="D217" t="str">
        <f>IF('Invulblad per woning'!D214=0," ",'Invulblad per woning'!D214)</f>
        <v xml:space="preserve"> </v>
      </c>
      <c r="E217" t="str">
        <f>IF('Invulblad per woning'!E214=0," ",'Invulblad per woning'!E214)</f>
        <v xml:space="preserve"> </v>
      </c>
      <c r="F217" t="str">
        <f>IF('Invulblad per woning'!F214=0," ",'Invulblad per woning'!F214)</f>
        <v xml:space="preserve"> </v>
      </c>
      <c r="G217" t="str">
        <f>IF('Invulblad per woning'!G214=0," ",'Invulblad per woning'!G214)</f>
        <v xml:space="preserve"> </v>
      </c>
      <c r="H217" s="87" t="str">
        <f>IF('Invulblad per woning'!H214=0," ",'Invulblad per woning'!H214)</f>
        <v xml:space="preserve"> </v>
      </c>
      <c r="I217" s="78"/>
      <c r="J217" s="79"/>
      <c r="M217" s="81"/>
      <c r="N217" s="81"/>
      <c r="O217" s="81"/>
      <c r="P217" s="82"/>
      <c r="R217" s="81"/>
      <c r="U217" s="7"/>
    </row>
    <row r="218" spans="1:21">
      <c r="A218" t="str">
        <f>IF('Invulblad per woning'!A215=0," ",'Invulblad per woning'!A215)</f>
        <v xml:space="preserve"> </v>
      </c>
      <c r="B218" t="str">
        <f>IF('Invulblad per woning'!B215=0," ",'Invulblad per woning'!B215)</f>
        <v xml:space="preserve"> </v>
      </c>
      <c r="C218" t="str">
        <f>IF('Invulblad per woning'!C215=0," ",'Invulblad per woning'!C215)</f>
        <v xml:space="preserve"> </v>
      </c>
      <c r="D218" t="str">
        <f>IF('Invulblad per woning'!D215=0," ",'Invulblad per woning'!D215)</f>
        <v xml:space="preserve"> </v>
      </c>
      <c r="E218" t="str">
        <f>IF('Invulblad per woning'!E215=0," ",'Invulblad per woning'!E215)</f>
        <v xml:space="preserve"> </v>
      </c>
      <c r="F218" t="str">
        <f>IF('Invulblad per woning'!F215=0," ",'Invulblad per woning'!F215)</f>
        <v xml:space="preserve"> </v>
      </c>
      <c r="G218" t="str">
        <f>IF('Invulblad per woning'!G215=0," ",'Invulblad per woning'!G215)</f>
        <v xml:space="preserve"> </v>
      </c>
      <c r="H218" s="87" t="str">
        <f>IF('Invulblad per woning'!H215=0," ",'Invulblad per woning'!H215)</f>
        <v xml:space="preserve"> </v>
      </c>
      <c r="I218" s="78"/>
      <c r="J218" s="79"/>
      <c r="M218" s="81"/>
      <c r="N218" s="81"/>
      <c r="O218" s="81"/>
      <c r="P218" s="82"/>
      <c r="R218" s="81"/>
      <c r="U218" s="7"/>
    </row>
    <row r="219" spans="1:21">
      <c r="A219" t="str">
        <f>IF('Invulblad per woning'!A216=0," ",'Invulblad per woning'!A216)</f>
        <v xml:space="preserve"> </v>
      </c>
      <c r="B219" t="str">
        <f>IF('Invulblad per woning'!B216=0," ",'Invulblad per woning'!B216)</f>
        <v xml:space="preserve"> </v>
      </c>
      <c r="C219" t="str">
        <f>IF('Invulblad per woning'!C216=0," ",'Invulblad per woning'!C216)</f>
        <v xml:space="preserve"> </v>
      </c>
      <c r="D219" t="str">
        <f>IF('Invulblad per woning'!D216=0," ",'Invulblad per woning'!D216)</f>
        <v xml:space="preserve"> </v>
      </c>
      <c r="E219" t="str">
        <f>IF('Invulblad per woning'!E216=0," ",'Invulblad per woning'!E216)</f>
        <v xml:space="preserve"> </v>
      </c>
      <c r="F219" t="str">
        <f>IF('Invulblad per woning'!F216=0," ",'Invulblad per woning'!F216)</f>
        <v xml:space="preserve"> </v>
      </c>
      <c r="G219" t="str">
        <f>IF('Invulblad per woning'!G216=0," ",'Invulblad per woning'!G216)</f>
        <v xml:space="preserve"> </v>
      </c>
      <c r="H219" s="87" t="str">
        <f>IF('Invulblad per woning'!H216=0," ",'Invulblad per woning'!H216)</f>
        <v xml:space="preserve"> </v>
      </c>
      <c r="I219" s="78"/>
      <c r="J219" s="79"/>
      <c r="O219" s="81"/>
      <c r="R219" s="81"/>
      <c r="U219" s="7"/>
    </row>
    <row r="220" spans="1:21">
      <c r="A220" t="str">
        <f>IF('Invulblad per woning'!A217=0," ",'Invulblad per woning'!A217)</f>
        <v xml:space="preserve"> </v>
      </c>
      <c r="B220" t="str">
        <f>IF('Invulblad per woning'!B217=0," ",'Invulblad per woning'!B217)</f>
        <v xml:space="preserve"> </v>
      </c>
      <c r="C220" t="str">
        <f>IF('Invulblad per woning'!C217=0," ",'Invulblad per woning'!C217)</f>
        <v xml:space="preserve"> </v>
      </c>
      <c r="D220" t="str">
        <f>IF('Invulblad per woning'!D217=0," ",'Invulblad per woning'!D217)</f>
        <v xml:space="preserve"> </v>
      </c>
      <c r="E220" t="str">
        <f>IF('Invulblad per woning'!E217=0," ",'Invulblad per woning'!E217)</f>
        <v xml:space="preserve"> </v>
      </c>
      <c r="F220" t="str">
        <f>IF('Invulblad per woning'!F217=0," ",'Invulblad per woning'!F217)</f>
        <v xml:space="preserve"> </v>
      </c>
      <c r="G220" t="str">
        <f>IF('Invulblad per woning'!G217=0," ",'Invulblad per woning'!G217)</f>
        <v xml:space="preserve"> </v>
      </c>
      <c r="H220" s="87" t="str">
        <f>IF('Invulblad per woning'!H217=0," ",'Invulblad per woning'!H217)</f>
        <v xml:space="preserve"> </v>
      </c>
      <c r="I220" s="78"/>
      <c r="J220" s="79"/>
      <c r="M220" s="81"/>
      <c r="N220" s="81"/>
      <c r="O220" s="81"/>
      <c r="P220" s="82"/>
      <c r="R220" s="81"/>
      <c r="U220" s="7"/>
    </row>
    <row r="221" spans="1:21">
      <c r="A221" t="str">
        <f>IF('Invulblad per woning'!A218=0," ",'Invulblad per woning'!A218)</f>
        <v xml:space="preserve"> </v>
      </c>
      <c r="B221" t="str">
        <f>IF('Invulblad per woning'!B218=0," ",'Invulblad per woning'!B218)</f>
        <v xml:space="preserve"> </v>
      </c>
      <c r="C221" t="str">
        <f>IF('Invulblad per woning'!C218=0," ",'Invulblad per woning'!C218)</f>
        <v xml:space="preserve"> </v>
      </c>
      <c r="D221" t="str">
        <f>IF('Invulblad per woning'!D218=0," ",'Invulblad per woning'!D218)</f>
        <v xml:space="preserve"> </v>
      </c>
      <c r="E221" t="str">
        <f>IF('Invulblad per woning'!E218=0," ",'Invulblad per woning'!E218)</f>
        <v xml:space="preserve"> </v>
      </c>
      <c r="F221" t="str">
        <f>IF('Invulblad per woning'!F218=0," ",'Invulblad per woning'!F218)</f>
        <v xml:space="preserve"> </v>
      </c>
      <c r="G221" t="str">
        <f>IF('Invulblad per woning'!G218=0," ",'Invulblad per woning'!G218)</f>
        <v xml:space="preserve"> </v>
      </c>
      <c r="H221" s="87" t="str">
        <f>IF('Invulblad per woning'!H218=0," ",'Invulblad per woning'!H218)</f>
        <v xml:space="preserve"> </v>
      </c>
      <c r="I221" s="78"/>
      <c r="J221" s="79"/>
      <c r="M221" s="81"/>
      <c r="N221" s="81"/>
      <c r="O221" s="81"/>
      <c r="P221" s="82"/>
      <c r="R221" s="81"/>
      <c r="U221" s="7"/>
    </row>
    <row r="222" spans="1:21">
      <c r="A222" t="str">
        <f>IF('Invulblad per woning'!A219=0," ",'Invulblad per woning'!A219)</f>
        <v xml:space="preserve"> </v>
      </c>
      <c r="B222" t="str">
        <f>IF('Invulblad per woning'!B219=0," ",'Invulblad per woning'!B219)</f>
        <v xml:space="preserve"> </v>
      </c>
      <c r="C222" t="str">
        <f>IF('Invulblad per woning'!C219=0," ",'Invulblad per woning'!C219)</f>
        <v xml:space="preserve"> </v>
      </c>
      <c r="D222" t="str">
        <f>IF('Invulblad per woning'!D219=0," ",'Invulblad per woning'!D219)</f>
        <v xml:space="preserve"> </v>
      </c>
      <c r="E222" t="str">
        <f>IF('Invulblad per woning'!E219=0," ",'Invulblad per woning'!E219)</f>
        <v xml:space="preserve"> </v>
      </c>
      <c r="F222" t="str">
        <f>IF('Invulblad per woning'!F219=0," ",'Invulblad per woning'!F219)</f>
        <v xml:space="preserve"> </v>
      </c>
      <c r="G222" t="str">
        <f>IF('Invulblad per woning'!G219=0," ",'Invulblad per woning'!G219)</f>
        <v xml:space="preserve"> </v>
      </c>
      <c r="H222" s="87" t="str">
        <f>IF('Invulblad per woning'!H219=0," ",'Invulblad per woning'!H219)</f>
        <v xml:space="preserve"> </v>
      </c>
      <c r="I222" s="78"/>
      <c r="J222" s="79"/>
      <c r="O222" s="81"/>
      <c r="R222" s="81"/>
      <c r="U222" s="7"/>
    </row>
    <row r="223" spans="1:21">
      <c r="A223" t="str">
        <f>IF('Invulblad per woning'!A220=0," ",'Invulblad per woning'!A220)</f>
        <v xml:space="preserve"> </v>
      </c>
      <c r="B223" t="str">
        <f>IF('Invulblad per woning'!B220=0," ",'Invulblad per woning'!B220)</f>
        <v xml:space="preserve"> </v>
      </c>
      <c r="C223" t="str">
        <f>IF('Invulblad per woning'!C220=0," ",'Invulblad per woning'!C220)</f>
        <v xml:space="preserve"> </v>
      </c>
      <c r="D223" t="str">
        <f>IF('Invulblad per woning'!D220=0," ",'Invulblad per woning'!D220)</f>
        <v xml:space="preserve"> </v>
      </c>
      <c r="E223" t="str">
        <f>IF('Invulblad per woning'!E220=0," ",'Invulblad per woning'!E220)</f>
        <v xml:space="preserve"> </v>
      </c>
      <c r="F223" t="str">
        <f>IF('Invulblad per woning'!F220=0," ",'Invulblad per woning'!F220)</f>
        <v xml:space="preserve"> </v>
      </c>
      <c r="G223" t="str">
        <f>IF('Invulblad per woning'!G220=0," ",'Invulblad per woning'!G220)</f>
        <v xml:space="preserve"> </v>
      </c>
      <c r="H223" s="87" t="str">
        <f>IF('Invulblad per woning'!H220=0," ",'Invulblad per woning'!H220)</f>
        <v xml:space="preserve"> </v>
      </c>
      <c r="I223" s="78"/>
      <c r="J223" s="79"/>
      <c r="M223" s="81"/>
      <c r="N223" s="81"/>
      <c r="O223" s="81"/>
      <c r="P223" s="82"/>
      <c r="R223" s="81"/>
      <c r="U223" s="7"/>
    </row>
    <row r="224" spans="1:21">
      <c r="A224" t="str">
        <f>IF('Invulblad per woning'!A221=0," ",'Invulblad per woning'!A221)</f>
        <v xml:space="preserve"> </v>
      </c>
      <c r="B224" t="str">
        <f>IF('Invulblad per woning'!B221=0," ",'Invulblad per woning'!B221)</f>
        <v xml:space="preserve"> </v>
      </c>
      <c r="C224" t="str">
        <f>IF('Invulblad per woning'!C221=0," ",'Invulblad per woning'!C221)</f>
        <v xml:space="preserve"> </v>
      </c>
      <c r="D224" t="str">
        <f>IF('Invulblad per woning'!D221=0," ",'Invulblad per woning'!D221)</f>
        <v xml:space="preserve"> </v>
      </c>
      <c r="E224" t="str">
        <f>IF('Invulblad per woning'!E221=0," ",'Invulblad per woning'!E221)</f>
        <v xml:space="preserve"> </v>
      </c>
      <c r="F224" t="str">
        <f>IF('Invulblad per woning'!F221=0," ",'Invulblad per woning'!F221)</f>
        <v xml:space="preserve"> </v>
      </c>
      <c r="G224" t="str">
        <f>IF('Invulblad per woning'!G221=0," ",'Invulblad per woning'!G221)</f>
        <v xml:space="preserve"> </v>
      </c>
      <c r="H224" s="87" t="str">
        <f>IF('Invulblad per woning'!H221=0," ",'Invulblad per woning'!H221)</f>
        <v xml:space="preserve"> </v>
      </c>
      <c r="I224" s="78"/>
      <c r="J224" s="79"/>
      <c r="M224" s="81"/>
      <c r="N224" s="81"/>
      <c r="O224" s="81"/>
      <c r="P224" s="82"/>
      <c r="R224" s="81"/>
      <c r="U224" s="7"/>
    </row>
    <row r="225" spans="1:21">
      <c r="A225" t="str">
        <f>IF('Invulblad per woning'!A222=0," ",'Invulblad per woning'!A222)</f>
        <v xml:space="preserve"> </v>
      </c>
      <c r="B225" t="str">
        <f>IF('Invulblad per woning'!B222=0," ",'Invulblad per woning'!B222)</f>
        <v xml:space="preserve"> </v>
      </c>
      <c r="C225" t="str">
        <f>IF('Invulblad per woning'!C222=0," ",'Invulblad per woning'!C222)</f>
        <v xml:space="preserve"> </v>
      </c>
      <c r="D225" t="str">
        <f>IF('Invulblad per woning'!D222=0," ",'Invulblad per woning'!D222)</f>
        <v xml:space="preserve"> </v>
      </c>
      <c r="E225" t="str">
        <f>IF('Invulblad per woning'!E222=0," ",'Invulblad per woning'!E222)</f>
        <v xml:space="preserve"> </v>
      </c>
      <c r="F225" t="str">
        <f>IF('Invulblad per woning'!F222=0," ",'Invulblad per woning'!F222)</f>
        <v xml:space="preserve"> </v>
      </c>
      <c r="G225" t="str">
        <f>IF('Invulblad per woning'!G222=0," ",'Invulblad per woning'!G222)</f>
        <v xml:space="preserve"> </v>
      </c>
      <c r="H225" s="87" t="str">
        <f>IF('Invulblad per woning'!H222=0," ",'Invulblad per woning'!H222)</f>
        <v xml:space="preserve"> </v>
      </c>
      <c r="I225" s="78"/>
      <c r="J225" s="79"/>
      <c r="O225" s="81"/>
      <c r="R225" s="81"/>
      <c r="U225" s="7"/>
    </row>
    <row r="226" spans="1:21">
      <c r="A226" t="str">
        <f>IF('Invulblad per woning'!A223=0," ",'Invulblad per woning'!A223)</f>
        <v xml:space="preserve"> </v>
      </c>
      <c r="B226" t="str">
        <f>IF('Invulblad per woning'!B223=0," ",'Invulblad per woning'!B223)</f>
        <v xml:space="preserve"> </v>
      </c>
      <c r="C226" t="str">
        <f>IF('Invulblad per woning'!C223=0," ",'Invulblad per woning'!C223)</f>
        <v xml:space="preserve"> </v>
      </c>
      <c r="D226" t="str">
        <f>IF('Invulblad per woning'!D223=0," ",'Invulblad per woning'!D223)</f>
        <v xml:space="preserve"> </v>
      </c>
      <c r="E226" t="str">
        <f>IF('Invulblad per woning'!E223=0," ",'Invulblad per woning'!E223)</f>
        <v xml:space="preserve"> </v>
      </c>
      <c r="F226" t="str">
        <f>IF('Invulblad per woning'!F223=0," ",'Invulblad per woning'!F223)</f>
        <v xml:space="preserve"> </v>
      </c>
      <c r="G226" t="str">
        <f>IF('Invulblad per woning'!G223=0," ",'Invulblad per woning'!G223)</f>
        <v xml:space="preserve"> </v>
      </c>
      <c r="H226" s="87" t="str">
        <f>IF('Invulblad per woning'!H223=0," ",'Invulblad per woning'!H223)</f>
        <v xml:space="preserve"> </v>
      </c>
      <c r="I226" s="78"/>
      <c r="J226" s="79"/>
      <c r="O226" s="81"/>
      <c r="R226" s="81"/>
      <c r="U226" s="7"/>
    </row>
    <row r="227" spans="1:21">
      <c r="A227" t="str">
        <f>IF('Invulblad per woning'!A224=0," ",'Invulblad per woning'!A224)</f>
        <v xml:space="preserve"> </v>
      </c>
      <c r="B227" t="str">
        <f>IF('Invulblad per woning'!B224=0," ",'Invulblad per woning'!B224)</f>
        <v xml:space="preserve"> </v>
      </c>
      <c r="C227" t="str">
        <f>IF('Invulblad per woning'!C224=0," ",'Invulblad per woning'!C224)</f>
        <v xml:space="preserve"> </v>
      </c>
      <c r="D227" t="str">
        <f>IF('Invulblad per woning'!D224=0," ",'Invulblad per woning'!D224)</f>
        <v xml:space="preserve"> </v>
      </c>
      <c r="E227" t="str">
        <f>IF('Invulblad per woning'!E224=0," ",'Invulblad per woning'!E224)</f>
        <v xml:space="preserve"> </v>
      </c>
      <c r="F227" t="str">
        <f>IF('Invulblad per woning'!F224=0," ",'Invulblad per woning'!F224)</f>
        <v xml:space="preserve"> </v>
      </c>
      <c r="G227" t="str">
        <f>IF('Invulblad per woning'!G224=0," ",'Invulblad per woning'!G224)</f>
        <v xml:space="preserve"> </v>
      </c>
      <c r="H227" s="87" t="str">
        <f>IF('Invulblad per woning'!H224=0," ",'Invulblad per woning'!H224)</f>
        <v xml:space="preserve"> </v>
      </c>
      <c r="I227" s="78"/>
      <c r="J227" s="79"/>
      <c r="O227" s="81"/>
      <c r="R227" s="81"/>
      <c r="U227" s="7"/>
    </row>
    <row r="228" spans="1:21">
      <c r="A228" t="str">
        <f>IF('Invulblad per woning'!A225=0," ",'Invulblad per woning'!A225)</f>
        <v xml:space="preserve"> </v>
      </c>
      <c r="B228" t="str">
        <f>IF('Invulblad per woning'!B225=0," ",'Invulblad per woning'!B225)</f>
        <v xml:space="preserve"> </v>
      </c>
      <c r="C228" t="str">
        <f>IF('Invulblad per woning'!C225=0," ",'Invulblad per woning'!C225)</f>
        <v xml:space="preserve"> </v>
      </c>
      <c r="D228" t="str">
        <f>IF('Invulblad per woning'!D225=0," ",'Invulblad per woning'!D225)</f>
        <v xml:space="preserve"> </v>
      </c>
      <c r="E228" t="str">
        <f>IF('Invulblad per woning'!E225=0," ",'Invulblad per woning'!E225)</f>
        <v xml:space="preserve"> </v>
      </c>
      <c r="F228" t="str">
        <f>IF('Invulblad per woning'!F225=0," ",'Invulblad per woning'!F225)</f>
        <v xml:space="preserve"> </v>
      </c>
      <c r="G228" t="str">
        <f>IF('Invulblad per woning'!G225=0," ",'Invulblad per woning'!G225)</f>
        <v xml:space="preserve"> </v>
      </c>
      <c r="H228" s="87" t="str">
        <f>IF('Invulblad per woning'!H225=0," ",'Invulblad per woning'!H225)</f>
        <v xml:space="preserve"> </v>
      </c>
      <c r="I228" s="78"/>
      <c r="J228" s="79"/>
      <c r="O228" s="81"/>
      <c r="R228" s="81"/>
      <c r="U228" s="7"/>
    </row>
    <row r="229" spans="1:21">
      <c r="A229" t="str">
        <f>IF('Invulblad per woning'!A226=0," ",'Invulblad per woning'!A226)</f>
        <v xml:space="preserve"> </v>
      </c>
      <c r="B229" t="str">
        <f>IF('Invulblad per woning'!B226=0," ",'Invulblad per woning'!B226)</f>
        <v xml:space="preserve"> </v>
      </c>
      <c r="C229" t="str">
        <f>IF('Invulblad per woning'!C226=0," ",'Invulblad per woning'!C226)</f>
        <v xml:space="preserve"> </v>
      </c>
      <c r="D229" t="str">
        <f>IF('Invulblad per woning'!D226=0," ",'Invulblad per woning'!D226)</f>
        <v xml:space="preserve"> </v>
      </c>
      <c r="E229" t="str">
        <f>IF('Invulblad per woning'!E226=0," ",'Invulblad per woning'!E226)</f>
        <v xml:space="preserve"> </v>
      </c>
      <c r="F229" t="str">
        <f>IF('Invulblad per woning'!F226=0," ",'Invulblad per woning'!F226)</f>
        <v xml:space="preserve"> </v>
      </c>
      <c r="G229" t="str">
        <f>IF('Invulblad per woning'!G226=0," ",'Invulblad per woning'!G226)</f>
        <v xml:space="preserve"> </v>
      </c>
      <c r="H229" s="87" t="str">
        <f>IF('Invulblad per woning'!H226=0," ",'Invulblad per woning'!H226)</f>
        <v xml:space="preserve"> </v>
      </c>
      <c r="I229" s="78"/>
      <c r="J229" s="79"/>
      <c r="O229" s="81"/>
      <c r="R229" s="81"/>
      <c r="U229" s="7"/>
    </row>
    <row r="230" spans="1:21">
      <c r="A230" t="str">
        <f>IF('Invulblad per woning'!A227=0," ",'Invulblad per woning'!A227)</f>
        <v xml:space="preserve"> </v>
      </c>
      <c r="B230" t="str">
        <f>IF('Invulblad per woning'!B227=0," ",'Invulblad per woning'!B227)</f>
        <v xml:space="preserve"> </v>
      </c>
      <c r="C230" t="str">
        <f>IF('Invulblad per woning'!C227=0," ",'Invulblad per woning'!C227)</f>
        <v xml:space="preserve"> </v>
      </c>
      <c r="D230" t="str">
        <f>IF('Invulblad per woning'!D227=0," ",'Invulblad per woning'!D227)</f>
        <v xml:space="preserve"> </v>
      </c>
      <c r="E230" t="str">
        <f>IF('Invulblad per woning'!E227=0," ",'Invulblad per woning'!E227)</f>
        <v xml:space="preserve"> </v>
      </c>
      <c r="F230" t="str">
        <f>IF('Invulblad per woning'!F227=0," ",'Invulblad per woning'!F227)</f>
        <v xml:space="preserve"> </v>
      </c>
      <c r="G230" t="str">
        <f>IF('Invulblad per woning'!G227=0," ",'Invulblad per woning'!G227)</f>
        <v xml:space="preserve"> </v>
      </c>
      <c r="H230" s="87" t="str">
        <f>IF('Invulblad per woning'!H227=0," ",'Invulblad per woning'!H227)</f>
        <v xml:space="preserve"> </v>
      </c>
      <c r="I230" s="78"/>
      <c r="J230" s="79"/>
      <c r="O230" s="81"/>
      <c r="R230" s="81"/>
      <c r="U230" s="7"/>
    </row>
    <row r="231" spans="1:21">
      <c r="A231" t="str">
        <f>IF('Invulblad per woning'!A228=0," ",'Invulblad per woning'!A228)</f>
        <v xml:space="preserve"> </v>
      </c>
      <c r="B231" t="str">
        <f>IF('Invulblad per woning'!B228=0," ",'Invulblad per woning'!B228)</f>
        <v xml:space="preserve"> </v>
      </c>
      <c r="C231" t="str">
        <f>IF('Invulblad per woning'!C228=0," ",'Invulblad per woning'!C228)</f>
        <v xml:space="preserve"> </v>
      </c>
      <c r="D231" t="str">
        <f>IF('Invulblad per woning'!D228=0," ",'Invulblad per woning'!D228)</f>
        <v xml:space="preserve"> </v>
      </c>
      <c r="E231" t="str">
        <f>IF('Invulblad per woning'!E228=0," ",'Invulblad per woning'!E228)</f>
        <v xml:space="preserve"> </v>
      </c>
      <c r="F231" t="str">
        <f>IF('Invulblad per woning'!F228=0," ",'Invulblad per woning'!F228)</f>
        <v xml:space="preserve"> </v>
      </c>
      <c r="G231" t="str">
        <f>IF('Invulblad per woning'!G228=0," ",'Invulblad per woning'!G228)</f>
        <v xml:space="preserve"> </v>
      </c>
      <c r="H231" s="87" t="str">
        <f>IF('Invulblad per woning'!H228=0," ",'Invulblad per woning'!H228)</f>
        <v xml:space="preserve"> </v>
      </c>
      <c r="I231" s="78"/>
      <c r="J231" s="79"/>
      <c r="O231" s="81"/>
      <c r="R231" s="81"/>
      <c r="U231" s="7"/>
    </row>
    <row r="232" spans="1:21">
      <c r="A232" t="str">
        <f>IF('Invulblad per woning'!A229=0," ",'Invulblad per woning'!A229)</f>
        <v xml:space="preserve"> </v>
      </c>
      <c r="B232" t="str">
        <f>IF('Invulblad per woning'!B229=0," ",'Invulblad per woning'!B229)</f>
        <v xml:space="preserve"> </v>
      </c>
      <c r="C232" t="str">
        <f>IF('Invulblad per woning'!C229=0," ",'Invulblad per woning'!C229)</f>
        <v xml:space="preserve"> </v>
      </c>
      <c r="D232" t="str">
        <f>IF('Invulblad per woning'!D229=0," ",'Invulblad per woning'!D229)</f>
        <v xml:space="preserve"> </v>
      </c>
      <c r="E232" t="str">
        <f>IF('Invulblad per woning'!E229=0," ",'Invulblad per woning'!E229)</f>
        <v xml:space="preserve"> </v>
      </c>
      <c r="F232" t="str">
        <f>IF('Invulblad per woning'!F229=0," ",'Invulblad per woning'!F229)</f>
        <v xml:space="preserve"> </v>
      </c>
      <c r="G232" t="str">
        <f>IF('Invulblad per woning'!G229=0," ",'Invulblad per woning'!G229)</f>
        <v xml:space="preserve"> </v>
      </c>
      <c r="H232" s="87" t="str">
        <f>IF('Invulblad per woning'!H229=0," ",'Invulblad per woning'!H229)</f>
        <v xml:space="preserve"> </v>
      </c>
      <c r="I232" s="78"/>
      <c r="J232" s="79"/>
      <c r="O232" s="81"/>
      <c r="R232" s="81"/>
      <c r="U232" s="7"/>
    </row>
    <row r="233" spans="1:21">
      <c r="A233" t="str">
        <f>IF('Invulblad per woning'!A230=0," ",'Invulblad per woning'!A230)</f>
        <v xml:space="preserve"> </v>
      </c>
      <c r="B233" t="str">
        <f>IF('Invulblad per woning'!B230=0," ",'Invulblad per woning'!B230)</f>
        <v xml:space="preserve"> </v>
      </c>
      <c r="C233" t="str">
        <f>IF('Invulblad per woning'!C230=0," ",'Invulblad per woning'!C230)</f>
        <v xml:space="preserve"> </v>
      </c>
      <c r="D233" t="str">
        <f>IF('Invulblad per woning'!D230=0," ",'Invulblad per woning'!D230)</f>
        <v xml:space="preserve"> </v>
      </c>
      <c r="E233" t="str">
        <f>IF('Invulblad per woning'!E230=0," ",'Invulblad per woning'!E230)</f>
        <v xml:space="preserve"> </v>
      </c>
      <c r="F233" t="str">
        <f>IF('Invulblad per woning'!F230=0," ",'Invulblad per woning'!F230)</f>
        <v xml:space="preserve"> </v>
      </c>
      <c r="G233" t="str">
        <f>IF('Invulblad per woning'!G230=0," ",'Invulblad per woning'!G230)</f>
        <v xml:space="preserve"> </v>
      </c>
      <c r="H233" s="87" t="str">
        <f>IF('Invulblad per woning'!H230=0," ",'Invulblad per woning'!H230)</f>
        <v xml:space="preserve"> </v>
      </c>
      <c r="I233" s="78"/>
      <c r="J233" s="79"/>
      <c r="O233" s="81"/>
      <c r="R233" s="81"/>
      <c r="U233" s="7"/>
    </row>
    <row r="234" spans="1:21">
      <c r="A234" t="str">
        <f>IF('Invulblad per woning'!A231=0," ",'Invulblad per woning'!A231)</f>
        <v xml:space="preserve"> </v>
      </c>
      <c r="B234" t="str">
        <f>IF('Invulblad per woning'!B231=0," ",'Invulblad per woning'!B231)</f>
        <v xml:space="preserve"> </v>
      </c>
      <c r="C234" t="str">
        <f>IF('Invulblad per woning'!C231=0," ",'Invulblad per woning'!C231)</f>
        <v xml:space="preserve"> </v>
      </c>
      <c r="D234" t="str">
        <f>IF('Invulblad per woning'!D231=0," ",'Invulblad per woning'!D231)</f>
        <v xml:space="preserve"> </v>
      </c>
      <c r="E234" t="str">
        <f>IF('Invulblad per woning'!E231=0," ",'Invulblad per woning'!E231)</f>
        <v xml:space="preserve"> </v>
      </c>
      <c r="F234" t="str">
        <f>IF('Invulblad per woning'!F231=0," ",'Invulblad per woning'!F231)</f>
        <v xml:space="preserve"> </v>
      </c>
      <c r="G234" t="str">
        <f>IF('Invulblad per woning'!G231=0," ",'Invulblad per woning'!G231)</f>
        <v xml:space="preserve"> </v>
      </c>
      <c r="H234" s="87" t="str">
        <f>IF('Invulblad per woning'!H231=0," ",'Invulblad per woning'!H231)</f>
        <v xml:space="preserve"> </v>
      </c>
      <c r="I234" s="78"/>
      <c r="J234" s="79"/>
      <c r="O234" s="81"/>
      <c r="R234" s="81"/>
      <c r="U234" s="7"/>
    </row>
    <row r="235" spans="1:21">
      <c r="A235" t="str">
        <f>IF('Invulblad per woning'!A232=0," ",'Invulblad per woning'!A232)</f>
        <v xml:space="preserve"> </v>
      </c>
      <c r="B235" t="str">
        <f>IF('Invulblad per woning'!B232=0," ",'Invulblad per woning'!B232)</f>
        <v xml:space="preserve"> </v>
      </c>
      <c r="C235" t="str">
        <f>IF('Invulblad per woning'!C232=0," ",'Invulblad per woning'!C232)</f>
        <v xml:space="preserve"> </v>
      </c>
      <c r="D235" t="str">
        <f>IF('Invulblad per woning'!D232=0," ",'Invulblad per woning'!D232)</f>
        <v xml:space="preserve"> </v>
      </c>
      <c r="E235" t="str">
        <f>IF('Invulblad per woning'!E232=0," ",'Invulblad per woning'!E232)</f>
        <v xml:space="preserve"> </v>
      </c>
      <c r="F235" t="str">
        <f>IF('Invulblad per woning'!F232=0," ",'Invulblad per woning'!F232)</f>
        <v xml:space="preserve"> </v>
      </c>
      <c r="G235" t="str">
        <f>IF('Invulblad per woning'!G232=0," ",'Invulblad per woning'!G232)</f>
        <v xml:space="preserve"> </v>
      </c>
      <c r="H235" s="87" t="str">
        <f>IF('Invulblad per woning'!H232=0," ",'Invulblad per woning'!H232)</f>
        <v xml:space="preserve"> </v>
      </c>
      <c r="I235" s="78"/>
      <c r="J235" s="79"/>
      <c r="O235" s="81"/>
      <c r="R235" s="81"/>
      <c r="U235" s="7"/>
    </row>
    <row r="236" spans="1:21">
      <c r="A236" t="str">
        <f>IF('Invulblad per woning'!A233=0," ",'Invulblad per woning'!A233)</f>
        <v xml:space="preserve"> </v>
      </c>
      <c r="B236" t="str">
        <f>IF('Invulblad per woning'!B233=0," ",'Invulblad per woning'!B233)</f>
        <v xml:space="preserve"> </v>
      </c>
      <c r="C236" t="str">
        <f>IF('Invulblad per woning'!C233=0," ",'Invulblad per woning'!C233)</f>
        <v xml:space="preserve"> </v>
      </c>
      <c r="D236" t="str">
        <f>IF('Invulblad per woning'!D233=0," ",'Invulblad per woning'!D233)</f>
        <v xml:space="preserve"> </v>
      </c>
      <c r="E236" t="str">
        <f>IF('Invulblad per woning'!E233=0," ",'Invulblad per woning'!E233)</f>
        <v xml:space="preserve"> </v>
      </c>
      <c r="F236" t="str">
        <f>IF('Invulblad per woning'!F233=0," ",'Invulblad per woning'!F233)</f>
        <v xml:space="preserve"> </v>
      </c>
      <c r="G236" t="str">
        <f>IF('Invulblad per woning'!G233=0," ",'Invulblad per woning'!G233)</f>
        <v xml:space="preserve"> </v>
      </c>
      <c r="H236" s="87" t="str">
        <f>IF('Invulblad per woning'!H233=0," ",'Invulblad per woning'!H233)</f>
        <v xml:space="preserve"> </v>
      </c>
      <c r="I236" s="78"/>
      <c r="J236" s="79"/>
      <c r="O236" s="81"/>
      <c r="R236" s="81"/>
      <c r="U236" s="7"/>
    </row>
    <row r="237" spans="1:21">
      <c r="A237" t="str">
        <f>IF('Invulblad per woning'!A234=0," ",'Invulblad per woning'!A234)</f>
        <v xml:space="preserve"> </v>
      </c>
      <c r="B237" t="str">
        <f>IF('Invulblad per woning'!B234=0," ",'Invulblad per woning'!B234)</f>
        <v xml:space="preserve"> </v>
      </c>
      <c r="C237" t="str">
        <f>IF('Invulblad per woning'!C234=0," ",'Invulblad per woning'!C234)</f>
        <v xml:space="preserve"> </v>
      </c>
      <c r="D237" t="str">
        <f>IF('Invulblad per woning'!D234=0," ",'Invulblad per woning'!D234)</f>
        <v xml:space="preserve"> </v>
      </c>
      <c r="E237" t="str">
        <f>IF('Invulblad per woning'!E234=0," ",'Invulblad per woning'!E234)</f>
        <v xml:space="preserve"> </v>
      </c>
      <c r="F237" t="str">
        <f>IF('Invulblad per woning'!F234=0," ",'Invulblad per woning'!F234)</f>
        <v xml:space="preserve"> </v>
      </c>
      <c r="G237" t="str">
        <f>IF('Invulblad per woning'!G234=0," ",'Invulblad per woning'!G234)</f>
        <v xml:space="preserve"> </v>
      </c>
      <c r="H237" s="87" t="str">
        <f>IF('Invulblad per woning'!H234=0," ",'Invulblad per woning'!H234)</f>
        <v xml:space="preserve"> </v>
      </c>
      <c r="I237" s="78"/>
      <c r="J237" s="79"/>
      <c r="O237" s="81"/>
      <c r="R237" s="81"/>
      <c r="U237" s="7"/>
    </row>
    <row r="238" spans="1:21">
      <c r="A238" t="str">
        <f>IF('Invulblad per woning'!A235=0," ",'Invulblad per woning'!A235)</f>
        <v xml:space="preserve"> </v>
      </c>
      <c r="B238" t="str">
        <f>IF('Invulblad per woning'!B235=0," ",'Invulblad per woning'!B235)</f>
        <v xml:space="preserve"> </v>
      </c>
      <c r="C238" t="str">
        <f>IF('Invulblad per woning'!C235=0," ",'Invulblad per woning'!C235)</f>
        <v xml:space="preserve"> </v>
      </c>
      <c r="D238" t="str">
        <f>IF('Invulblad per woning'!D235=0," ",'Invulblad per woning'!D235)</f>
        <v xml:space="preserve"> </v>
      </c>
      <c r="E238" t="str">
        <f>IF('Invulblad per woning'!E235=0," ",'Invulblad per woning'!E235)</f>
        <v xml:space="preserve"> </v>
      </c>
      <c r="F238" t="str">
        <f>IF('Invulblad per woning'!F235=0," ",'Invulblad per woning'!F235)</f>
        <v xml:space="preserve"> </v>
      </c>
      <c r="G238" t="str">
        <f>IF('Invulblad per woning'!G235=0," ",'Invulblad per woning'!G235)</f>
        <v xml:space="preserve"> </v>
      </c>
      <c r="H238" s="87" t="str">
        <f>IF('Invulblad per woning'!H235=0," ",'Invulblad per woning'!H235)</f>
        <v xml:space="preserve"> </v>
      </c>
      <c r="I238" s="78"/>
      <c r="J238" s="79"/>
      <c r="O238" s="81"/>
      <c r="R238" s="81"/>
      <c r="U238" s="7"/>
    </row>
    <row r="239" spans="1:21">
      <c r="A239" t="str">
        <f>IF('Invulblad per woning'!A236=0," ",'Invulblad per woning'!A236)</f>
        <v xml:space="preserve"> </v>
      </c>
      <c r="B239" t="str">
        <f>IF('Invulblad per woning'!B236=0," ",'Invulblad per woning'!B236)</f>
        <v xml:space="preserve"> </v>
      </c>
      <c r="C239" t="str">
        <f>IF('Invulblad per woning'!C236=0," ",'Invulblad per woning'!C236)</f>
        <v xml:space="preserve"> </v>
      </c>
      <c r="D239" t="str">
        <f>IF('Invulblad per woning'!D236=0," ",'Invulblad per woning'!D236)</f>
        <v xml:space="preserve"> </v>
      </c>
      <c r="E239" t="str">
        <f>IF('Invulblad per woning'!E236=0," ",'Invulblad per woning'!E236)</f>
        <v xml:space="preserve"> </v>
      </c>
      <c r="F239" t="str">
        <f>IF('Invulblad per woning'!F236=0," ",'Invulblad per woning'!F236)</f>
        <v xml:space="preserve"> </v>
      </c>
      <c r="G239" t="str">
        <f>IF('Invulblad per woning'!G236=0," ",'Invulblad per woning'!G236)</f>
        <v xml:space="preserve"> </v>
      </c>
      <c r="H239" s="87" t="str">
        <f>IF('Invulblad per woning'!H236=0," ",'Invulblad per woning'!H236)</f>
        <v xml:space="preserve"> </v>
      </c>
      <c r="I239" s="78"/>
      <c r="J239" s="79"/>
      <c r="O239" s="81"/>
      <c r="R239" s="81"/>
      <c r="U239" s="7"/>
    </row>
    <row r="240" spans="1:21">
      <c r="A240" t="str">
        <f>IF('Invulblad per woning'!A237=0," ",'Invulblad per woning'!A237)</f>
        <v xml:space="preserve"> </v>
      </c>
      <c r="B240" t="str">
        <f>IF('Invulblad per woning'!B237=0," ",'Invulblad per woning'!B237)</f>
        <v xml:space="preserve"> </v>
      </c>
      <c r="C240" t="str">
        <f>IF('Invulblad per woning'!C237=0," ",'Invulblad per woning'!C237)</f>
        <v xml:space="preserve"> </v>
      </c>
      <c r="D240" t="str">
        <f>IF('Invulblad per woning'!D237=0," ",'Invulblad per woning'!D237)</f>
        <v xml:space="preserve"> </v>
      </c>
      <c r="E240" t="str">
        <f>IF('Invulblad per woning'!E237=0," ",'Invulblad per woning'!E237)</f>
        <v xml:space="preserve"> </v>
      </c>
      <c r="F240" t="str">
        <f>IF('Invulblad per woning'!F237=0," ",'Invulblad per woning'!F237)</f>
        <v xml:space="preserve"> </v>
      </c>
      <c r="G240" t="str">
        <f>IF('Invulblad per woning'!G237=0," ",'Invulblad per woning'!G237)</f>
        <v xml:space="preserve"> </v>
      </c>
      <c r="H240" s="87" t="str">
        <f>IF('Invulblad per woning'!H237=0," ",'Invulblad per woning'!H237)</f>
        <v xml:space="preserve"> </v>
      </c>
      <c r="I240" s="78"/>
      <c r="J240" s="79"/>
      <c r="O240" s="81"/>
      <c r="R240" s="81"/>
      <c r="U240" s="7"/>
    </row>
    <row r="241" spans="1:21">
      <c r="A241" t="str">
        <f>IF('Invulblad per woning'!A238=0," ",'Invulblad per woning'!A238)</f>
        <v xml:space="preserve"> </v>
      </c>
      <c r="B241" t="str">
        <f>IF('Invulblad per woning'!B238=0," ",'Invulblad per woning'!B238)</f>
        <v xml:space="preserve"> </v>
      </c>
      <c r="C241" t="str">
        <f>IF('Invulblad per woning'!C238=0," ",'Invulblad per woning'!C238)</f>
        <v xml:space="preserve"> </v>
      </c>
      <c r="D241" t="str">
        <f>IF('Invulblad per woning'!D238=0," ",'Invulblad per woning'!D238)</f>
        <v xml:space="preserve"> </v>
      </c>
      <c r="E241" t="str">
        <f>IF('Invulblad per woning'!E238=0," ",'Invulblad per woning'!E238)</f>
        <v xml:space="preserve"> </v>
      </c>
      <c r="F241" t="str">
        <f>IF('Invulblad per woning'!F238=0," ",'Invulblad per woning'!F238)</f>
        <v xml:space="preserve"> </v>
      </c>
      <c r="G241" t="str">
        <f>IF('Invulblad per woning'!G238=0," ",'Invulblad per woning'!G238)</f>
        <v xml:space="preserve"> </v>
      </c>
      <c r="H241" s="87" t="str">
        <f>IF('Invulblad per woning'!H238=0," ",'Invulblad per woning'!H238)</f>
        <v xml:space="preserve"> </v>
      </c>
      <c r="I241" s="78"/>
      <c r="J241" s="79"/>
      <c r="O241" s="81"/>
      <c r="R241" s="81"/>
      <c r="U241" s="7"/>
    </row>
    <row r="242" spans="1:21">
      <c r="A242" t="str">
        <f>IF('Invulblad per woning'!A239=0," ",'Invulblad per woning'!A239)</f>
        <v xml:space="preserve"> </v>
      </c>
      <c r="B242" t="str">
        <f>IF('Invulblad per woning'!B239=0," ",'Invulblad per woning'!B239)</f>
        <v xml:space="preserve"> </v>
      </c>
      <c r="C242" t="str">
        <f>IF('Invulblad per woning'!C239=0," ",'Invulblad per woning'!C239)</f>
        <v xml:space="preserve"> </v>
      </c>
      <c r="D242" t="str">
        <f>IF('Invulblad per woning'!D239=0," ",'Invulblad per woning'!D239)</f>
        <v xml:space="preserve"> </v>
      </c>
      <c r="E242" t="str">
        <f>IF('Invulblad per woning'!E239=0," ",'Invulblad per woning'!E239)</f>
        <v xml:space="preserve"> </v>
      </c>
      <c r="F242" t="str">
        <f>IF('Invulblad per woning'!F239=0," ",'Invulblad per woning'!F239)</f>
        <v xml:space="preserve"> </v>
      </c>
      <c r="G242" t="str">
        <f>IF('Invulblad per woning'!G239=0," ",'Invulblad per woning'!G239)</f>
        <v xml:space="preserve"> </v>
      </c>
      <c r="H242" s="87" t="str">
        <f>IF('Invulblad per woning'!H239=0," ",'Invulblad per woning'!H239)</f>
        <v xml:space="preserve"> </v>
      </c>
      <c r="I242" s="78"/>
      <c r="J242" s="79"/>
      <c r="O242" s="81"/>
      <c r="R242" s="81"/>
      <c r="U242" s="7"/>
    </row>
    <row r="243" spans="1:21">
      <c r="A243" t="str">
        <f>IF('Invulblad per woning'!A240=0," ",'Invulblad per woning'!A240)</f>
        <v xml:space="preserve"> </v>
      </c>
      <c r="B243" t="str">
        <f>IF('Invulblad per woning'!B240=0," ",'Invulblad per woning'!B240)</f>
        <v xml:space="preserve"> </v>
      </c>
      <c r="C243" t="str">
        <f>IF('Invulblad per woning'!C240=0," ",'Invulblad per woning'!C240)</f>
        <v xml:space="preserve"> </v>
      </c>
      <c r="D243" t="str">
        <f>IF('Invulblad per woning'!D240=0," ",'Invulblad per woning'!D240)</f>
        <v xml:space="preserve"> </v>
      </c>
      <c r="E243" t="str">
        <f>IF('Invulblad per woning'!E240=0," ",'Invulblad per woning'!E240)</f>
        <v xml:space="preserve"> </v>
      </c>
      <c r="F243" t="str">
        <f>IF('Invulblad per woning'!F240=0," ",'Invulblad per woning'!F240)</f>
        <v xml:space="preserve"> </v>
      </c>
      <c r="G243" t="str">
        <f>IF('Invulblad per woning'!G240=0," ",'Invulblad per woning'!G240)</f>
        <v xml:space="preserve"> </v>
      </c>
      <c r="H243" s="87" t="str">
        <f>IF('Invulblad per woning'!H240=0," ",'Invulblad per woning'!H240)</f>
        <v xml:space="preserve"> </v>
      </c>
      <c r="I243" s="78"/>
      <c r="J243" s="79"/>
      <c r="O243" s="81"/>
      <c r="R243" s="81"/>
      <c r="U243" s="7"/>
    </row>
    <row r="244" spans="1:21">
      <c r="A244" t="str">
        <f>IF('Invulblad per woning'!A241=0," ",'Invulblad per woning'!A241)</f>
        <v xml:space="preserve"> </v>
      </c>
      <c r="B244" t="str">
        <f>IF('Invulblad per woning'!B241=0," ",'Invulblad per woning'!B241)</f>
        <v xml:space="preserve"> </v>
      </c>
      <c r="C244" t="str">
        <f>IF('Invulblad per woning'!C241=0," ",'Invulblad per woning'!C241)</f>
        <v xml:space="preserve"> </v>
      </c>
      <c r="D244" t="str">
        <f>IF('Invulblad per woning'!D241=0," ",'Invulblad per woning'!D241)</f>
        <v xml:space="preserve"> </v>
      </c>
      <c r="E244" t="str">
        <f>IF('Invulblad per woning'!E241=0," ",'Invulblad per woning'!E241)</f>
        <v xml:space="preserve"> </v>
      </c>
      <c r="F244" t="str">
        <f>IF('Invulblad per woning'!F241=0," ",'Invulblad per woning'!F241)</f>
        <v xml:space="preserve"> </v>
      </c>
      <c r="G244" t="str">
        <f>IF('Invulblad per woning'!G241=0," ",'Invulblad per woning'!G241)</f>
        <v xml:space="preserve"> </v>
      </c>
      <c r="H244" s="87" t="str">
        <f>IF('Invulblad per woning'!H241=0," ",'Invulblad per woning'!H241)</f>
        <v xml:space="preserve"> </v>
      </c>
      <c r="I244" s="78"/>
      <c r="J244" s="79"/>
      <c r="O244" s="81"/>
      <c r="R244" s="81"/>
      <c r="U244" s="7"/>
    </row>
    <row r="245" spans="1:21">
      <c r="A245" t="str">
        <f>IF('Invulblad per woning'!A242=0," ",'Invulblad per woning'!A242)</f>
        <v xml:space="preserve"> </v>
      </c>
      <c r="B245" t="str">
        <f>IF('Invulblad per woning'!B242=0," ",'Invulblad per woning'!B242)</f>
        <v xml:space="preserve"> </v>
      </c>
      <c r="C245" t="str">
        <f>IF('Invulblad per woning'!C242=0," ",'Invulblad per woning'!C242)</f>
        <v xml:space="preserve"> </v>
      </c>
      <c r="D245" t="str">
        <f>IF('Invulblad per woning'!D242=0," ",'Invulblad per woning'!D242)</f>
        <v xml:space="preserve"> </v>
      </c>
      <c r="E245" t="str">
        <f>IF('Invulblad per woning'!E242=0," ",'Invulblad per woning'!E242)</f>
        <v xml:space="preserve"> </v>
      </c>
      <c r="F245" t="str">
        <f>IF('Invulblad per woning'!F242=0," ",'Invulblad per woning'!F242)</f>
        <v xml:space="preserve"> </v>
      </c>
      <c r="G245" t="str">
        <f>IF('Invulblad per woning'!G242=0," ",'Invulblad per woning'!G242)</f>
        <v xml:space="preserve"> </v>
      </c>
      <c r="H245" s="87" t="str">
        <f>IF('Invulblad per woning'!H242=0," ",'Invulblad per woning'!H242)</f>
        <v xml:space="preserve"> </v>
      </c>
      <c r="I245" s="78"/>
      <c r="J245" s="79"/>
      <c r="O245" s="81"/>
      <c r="R245" s="81"/>
      <c r="U245" s="7"/>
    </row>
    <row r="246" spans="1:21">
      <c r="A246" t="str">
        <f>IF('Invulblad per woning'!A243=0," ",'Invulblad per woning'!A243)</f>
        <v xml:space="preserve"> </v>
      </c>
      <c r="B246" t="str">
        <f>IF('Invulblad per woning'!B243=0," ",'Invulblad per woning'!B243)</f>
        <v xml:space="preserve"> </v>
      </c>
      <c r="C246" t="str">
        <f>IF('Invulblad per woning'!C243=0," ",'Invulblad per woning'!C243)</f>
        <v xml:space="preserve"> </v>
      </c>
      <c r="D246" t="str">
        <f>IF('Invulblad per woning'!D243=0," ",'Invulblad per woning'!D243)</f>
        <v xml:space="preserve"> </v>
      </c>
      <c r="E246" t="str">
        <f>IF('Invulblad per woning'!E243=0," ",'Invulblad per woning'!E243)</f>
        <v xml:space="preserve"> </v>
      </c>
      <c r="F246" t="str">
        <f>IF('Invulblad per woning'!F243=0," ",'Invulblad per woning'!F243)</f>
        <v xml:space="preserve"> </v>
      </c>
      <c r="G246" t="str">
        <f>IF('Invulblad per woning'!G243=0," ",'Invulblad per woning'!G243)</f>
        <v xml:space="preserve"> </v>
      </c>
      <c r="H246" s="87" t="str">
        <f>IF('Invulblad per woning'!H243=0," ",'Invulblad per woning'!H243)</f>
        <v xml:space="preserve"> </v>
      </c>
      <c r="I246" s="78"/>
      <c r="J246" s="79"/>
      <c r="O246" s="81"/>
      <c r="R246" s="81"/>
      <c r="U246" s="7"/>
    </row>
    <row r="247" spans="1:21">
      <c r="A247" t="str">
        <f>IF('Invulblad per woning'!A244=0," ",'Invulblad per woning'!A244)</f>
        <v xml:space="preserve"> </v>
      </c>
      <c r="B247" t="str">
        <f>IF('Invulblad per woning'!B244=0," ",'Invulblad per woning'!B244)</f>
        <v xml:space="preserve"> </v>
      </c>
      <c r="C247" t="str">
        <f>IF('Invulblad per woning'!C244=0," ",'Invulblad per woning'!C244)</f>
        <v xml:space="preserve"> </v>
      </c>
      <c r="D247" t="str">
        <f>IF('Invulblad per woning'!D244=0," ",'Invulblad per woning'!D244)</f>
        <v xml:space="preserve"> </v>
      </c>
      <c r="E247" t="str">
        <f>IF('Invulblad per woning'!E244=0," ",'Invulblad per woning'!E244)</f>
        <v xml:space="preserve"> </v>
      </c>
      <c r="F247" t="str">
        <f>IF('Invulblad per woning'!F244=0," ",'Invulblad per woning'!F244)</f>
        <v xml:space="preserve"> </v>
      </c>
      <c r="G247" t="str">
        <f>IF('Invulblad per woning'!G244=0," ",'Invulblad per woning'!G244)</f>
        <v xml:space="preserve"> </v>
      </c>
      <c r="H247" s="87" t="str">
        <f>IF('Invulblad per woning'!H244=0," ",'Invulblad per woning'!H244)</f>
        <v xml:space="preserve"> </v>
      </c>
      <c r="I247" s="78"/>
      <c r="J247" s="79"/>
      <c r="O247" s="81"/>
      <c r="R247" s="81"/>
      <c r="U247" s="7"/>
    </row>
    <row r="248" spans="1:21">
      <c r="A248" t="str">
        <f>IF('Invulblad per woning'!A245=0," ",'Invulblad per woning'!A245)</f>
        <v xml:space="preserve"> </v>
      </c>
      <c r="B248" t="str">
        <f>IF('Invulblad per woning'!B245=0," ",'Invulblad per woning'!B245)</f>
        <v xml:space="preserve"> </v>
      </c>
      <c r="C248" t="str">
        <f>IF('Invulblad per woning'!C245=0," ",'Invulblad per woning'!C245)</f>
        <v xml:space="preserve"> </v>
      </c>
      <c r="D248" t="str">
        <f>IF('Invulblad per woning'!D245=0," ",'Invulblad per woning'!D245)</f>
        <v xml:space="preserve"> </v>
      </c>
      <c r="E248" t="str">
        <f>IF('Invulblad per woning'!E245=0," ",'Invulblad per woning'!E245)</f>
        <v xml:space="preserve"> </v>
      </c>
      <c r="F248" t="str">
        <f>IF('Invulblad per woning'!F245=0," ",'Invulblad per woning'!F245)</f>
        <v xml:space="preserve"> </v>
      </c>
      <c r="G248" t="str">
        <f>IF('Invulblad per woning'!G245=0," ",'Invulblad per woning'!G245)</f>
        <v xml:space="preserve"> </v>
      </c>
      <c r="H248" s="87" t="str">
        <f>IF('Invulblad per woning'!H245=0," ",'Invulblad per woning'!H245)</f>
        <v xml:space="preserve"> </v>
      </c>
      <c r="I248" s="78"/>
      <c r="J248" s="79"/>
      <c r="O248" s="81"/>
      <c r="R248" s="81"/>
      <c r="U248" s="7"/>
    </row>
    <row r="249" spans="1:21">
      <c r="A249" t="str">
        <f>IF('Invulblad per woning'!A246=0," ",'Invulblad per woning'!A246)</f>
        <v xml:space="preserve"> </v>
      </c>
      <c r="B249" t="str">
        <f>IF('Invulblad per woning'!B246=0," ",'Invulblad per woning'!B246)</f>
        <v xml:space="preserve"> </v>
      </c>
      <c r="C249" t="str">
        <f>IF('Invulblad per woning'!C246=0," ",'Invulblad per woning'!C246)</f>
        <v xml:space="preserve"> </v>
      </c>
      <c r="D249" t="str">
        <f>IF('Invulblad per woning'!D246=0," ",'Invulblad per woning'!D246)</f>
        <v xml:space="preserve"> </v>
      </c>
      <c r="E249" t="str">
        <f>IF('Invulblad per woning'!E246=0," ",'Invulblad per woning'!E246)</f>
        <v xml:space="preserve"> </v>
      </c>
      <c r="F249" t="str">
        <f>IF('Invulblad per woning'!F246=0," ",'Invulblad per woning'!F246)</f>
        <v xml:space="preserve"> </v>
      </c>
      <c r="G249" t="str">
        <f>IF('Invulblad per woning'!G246=0," ",'Invulblad per woning'!G246)</f>
        <v xml:space="preserve"> </v>
      </c>
      <c r="H249" s="87" t="str">
        <f>IF('Invulblad per woning'!H246=0," ",'Invulblad per woning'!H246)</f>
        <v xml:space="preserve"> </v>
      </c>
      <c r="I249" s="78"/>
      <c r="J249" s="79"/>
      <c r="O249" s="81"/>
      <c r="R249" s="81"/>
      <c r="U249" s="7"/>
    </row>
    <row r="250" spans="1:21">
      <c r="A250" t="str">
        <f>IF('Invulblad per woning'!A247=0," ",'Invulblad per woning'!A247)</f>
        <v xml:space="preserve"> </v>
      </c>
      <c r="B250" t="str">
        <f>IF('Invulblad per woning'!B247=0," ",'Invulblad per woning'!B247)</f>
        <v xml:space="preserve"> </v>
      </c>
      <c r="C250" t="str">
        <f>IF('Invulblad per woning'!C247=0," ",'Invulblad per woning'!C247)</f>
        <v xml:space="preserve"> </v>
      </c>
      <c r="D250" t="str">
        <f>IF('Invulblad per woning'!D247=0," ",'Invulblad per woning'!D247)</f>
        <v xml:space="preserve"> </v>
      </c>
      <c r="E250" t="str">
        <f>IF('Invulblad per woning'!E247=0," ",'Invulblad per woning'!E247)</f>
        <v xml:space="preserve"> </v>
      </c>
      <c r="F250" t="str">
        <f>IF('Invulblad per woning'!F247=0," ",'Invulblad per woning'!F247)</f>
        <v xml:space="preserve"> </v>
      </c>
      <c r="G250" t="str">
        <f>IF('Invulblad per woning'!G247=0," ",'Invulblad per woning'!G247)</f>
        <v xml:space="preserve"> </v>
      </c>
      <c r="H250" s="87" t="str">
        <f>IF('Invulblad per woning'!H247=0," ",'Invulblad per woning'!H247)</f>
        <v xml:space="preserve"> </v>
      </c>
      <c r="I250" s="78"/>
      <c r="J250" s="79"/>
      <c r="O250" s="81"/>
      <c r="R250" s="81"/>
      <c r="U250" s="7"/>
    </row>
    <row r="251" spans="1:21">
      <c r="A251" t="str">
        <f>IF('Invulblad per woning'!A248=0," ",'Invulblad per woning'!A248)</f>
        <v xml:space="preserve"> </v>
      </c>
      <c r="B251" t="str">
        <f>IF('Invulblad per woning'!B248=0," ",'Invulblad per woning'!B248)</f>
        <v xml:space="preserve"> </v>
      </c>
      <c r="C251" t="str">
        <f>IF('Invulblad per woning'!C248=0," ",'Invulblad per woning'!C248)</f>
        <v xml:space="preserve"> </v>
      </c>
      <c r="D251" t="str">
        <f>IF('Invulblad per woning'!D248=0," ",'Invulblad per woning'!D248)</f>
        <v xml:space="preserve"> </v>
      </c>
      <c r="E251" t="str">
        <f>IF('Invulblad per woning'!E248=0," ",'Invulblad per woning'!E248)</f>
        <v xml:space="preserve"> </v>
      </c>
      <c r="F251" t="str">
        <f>IF('Invulblad per woning'!F248=0," ",'Invulblad per woning'!F248)</f>
        <v xml:space="preserve"> </v>
      </c>
      <c r="G251" t="str">
        <f>IF('Invulblad per woning'!G248=0," ",'Invulblad per woning'!G248)</f>
        <v xml:space="preserve"> </v>
      </c>
      <c r="H251" s="87" t="str">
        <f>IF('Invulblad per woning'!H248=0," ",'Invulblad per woning'!H248)</f>
        <v xml:space="preserve"> </v>
      </c>
      <c r="I251" s="78"/>
      <c r="J251" s="79"/>
      <c r="O251" s="81"/>
      <c r="R251" s="81"/>
      <c r="U251" s="7"/>
    </row>
    <row r="252" spans="1:21">
      <c r="A252" t="str">
        <f>IF('Invulblad per woning'!A249=0," ",'Invulblad per woning'!A249)</f>
        <v xml:space="preserve"> </v>
      </c>
      <c r="B252" t="str">
        <f>IF('Invulblad per woning'!B249=0," ",'Invulblad per woning'!B249)</f>
        <v xml:space="preserve"> </v>
      </c>
      <c r="C252" t="str">
        <f>IF('Invulblad per woning'!C249=0," ",'Invulblad per woning'!C249)</f>
        <v xml:space="preserve"> </v>
      </c>
      <c r="D252" t="str">
        <f>IF('Invulblad per woning'!D249=0," ",'Invulblad per woning'!D249)</f>
        <v xml:space="preserve"> </v>
      </c>
      <c r="E252" t="str">
        <f>IF('Invulblad per woning'!E249=0," ",'Invulblad per woning'!E249)</f>
        <v xml:space="preserve"> </v>
      </c>
      <c r="F252" t="str">
        <f>IF('Invulblad per woning'!F249=0," ",'Invulblad per woning'!F249)</f>
        <v xml:space="preserve"> </v>
      </c>
      <c r="G252" t="str">
        <f>IF('Invulblad per woning'!G249=0," ",'Invulblad per woning'!G249)</f>
        <v xml:space="preserve"> </v>
      </c>
      <c r="H252" s="87" t="str">
        <f>IF('Invulblad per woning'!H249=0," ",'Invulblad per woning'!H249)</f>
        <v xml:space="preserve"> </v>
      </c>
      <c r="I252" s="78"/>
      <c r="J252" s="79"/>
      <c r="O252" s="81"/>
      <c r="R252" s="81"/>
      <c r="U252" s="7"/>
    </row>
    <row r="253" spans="1:21">
      <c r="A253" t="str">
        <f>IF('Invulblad per woning'!A250=0," ",'Invulblad per woning'!A250)</f>
        <v xml:space="preserve"> </v>
      </c>
      <c r="B253" t="str">
        <f>IF('Invulblad per woning'!B250=0," ",'Invulblad per woning'!B250)</f>
        <v xml:space="preserve"> </v>
      </c>
      <c r="C253" t="str">
        <f>IF('Invulblad per woning'!C250=0," ",'Invulblad per woning'!C250)</f>
        <v xml:space="preserve"> </v>
      </c>
      <c r="D253" t="str">
        <f>IF('Invulblad per woning'!D250=0," ",'Invulblad per woning'!D250)</f>
        <v xml:space="preserve"> </v>
      </c>
      <c r="E253" t="str">
        <f>IF('Invulblad per woning'!E250=0," ",'Invulblad per woning'!E250)</f>
        <v xml:space="preserve"> </v>
      </c>
      <c r="F253" t="str">
        <f>IF('Invulblad per woning'!F250=0," ",'Invulblad per woning'!F250)</f>
        <v xml:space="preserve"> </v>
      </c>
      <c r="G253" t="str">
        <f>IF('Invulblad per woning'!G250=0," ",'Invulblad per woning'!G250)</f>
        <v xml:space="preserve"> </v>
      </c>
      <c r="H253" s="87" t="str">
        <f>IF('Invulblad per woning'!H250=0," ",'Invulblad per woning'!H250)</f>
        <v xml:space="preserve"> </v>
      </c>
      <c r="I253" s="78"/>
      <c r="J253" s="79"/>
      <c r="O253" s="81"/>
      <c r="R253" s="81"/>
      <c r="U253" s="7"/>
    </row>
    <row r="254" spans="1:21">
      <c r="A254" t="str">
        <f>IF('Invulblad per woning'!A251=0," ",'Invulblad per woning'!A251)</f>
        <v xml:space="preserve"> </v>
      </c>
      <c r="B254" t="str">
        <f>IF('Invulblad per woning'!B251=0," ",'Invulblad per woning'!B251)</f>
        <v xml:space="preserve"> </v>
      </c>
      <c r="C254" t="str">
        <f>IF('Invulblad per woning'!C251=0," ",'Invulblad per woning'!C251)</f>
        <v xml:space="preserve"> </v>
      </c>
      <c r="D254" t="str">
        <f>IF('Invulblad per woning'!D251=0," ",'Invulblad per woning'!D251)</f>
        <v xml:space="preserve"> </v>
      </c>
      <c r="E254" t="str">
        <f>IF('Invulblad per woning'!E251=0," ",'Invulblad per woning'!E251)</f>
        <v xml:space="preserve"> </v>
      </c>
      <c r="F254" t="str">
        <f>IF('Invulblad per woning'!F251=0," ",'Invulblad per woning'!F251)</f>
        <v xml:space="preserve"> </v>
      </c>
      <c r="G254" t="str">
        <f>IF('Invulblad per woning'!G251=0," ",'Invulblad per woning'!G251)</f>
        <v xml:space="preserve"> </v>
      </c>
      <c r="H254" s="87" t="str">
        <f>IF('Invulblad per woning'!H251=0," ",'Invulblad per woning'!H251)</f>
        <v xml:space="preserve"> </v>
      </c>
      <c r="I254" s="78"/>
      <c r="J254" s="79"/>
      <c r="O254" s="81"/>
      <c r="R254" s="81"/>
      <c r="U254" s="7"/>
    </row>
    <row r="255" spans="1:21">
      <c r="A255" t="str">
        <f>IF('Invulblad per woning'!A252=0," ",'Invulblad per woning'!A252)</f>
        <v xml:space="preserve"> </v>
      </c>
      <c r="B255" t="str">
        <f>IF('Invulblad per woning'!B252=0," ",'Invulblad per woning'!B252)</f>
        <v xml:space="preserve"> </v>
      </c>
      <c r="C255" t="str">
        <f>IF('Invulblad per woning'!C252=0," ",'Invulblad per woning'!C252)</f>
        <v xml:space="preserve"> </v>
      </c>
      <c r="D255" t="str">
        <f>IF('Invulblad per woning'!D252=0," ",'Invulblad per woning'!D252)</f>
        <v xml:space="preserve"> </v>
      </c>
      <c r="E255" t="str">
        <f>IF('Invulblad per woning'!E252=0," ",'Invulblad per woning'!E252)</f>
        <v xml:space="preserve"> </v>
      </c>
      <c r="F255" t="str">
        <f>IF('Invulblad per woning'!F252=0," ",'Invulblad per woning'!F252)</f>
        <v xml:space="preserve"> </v>
      </c>
      <c r="G255" t="str">
        <f>IF('Invulblad per woning'!G252=0," ",'Invulblad per woning'!G252)</f>
        <v xml:space="preserve"> </v>
      </c>
      <c r="H255" s="87" t="str">
        <f>IF('Invulblad per woning'!H252=0," ",'Invulblad per woning'!H252)</f>
        <v xml:space="preserve"> </v>
      </c>
      <c r="I255" s="78"/>
      <c r="J255" s="79"/>
      <c r="O255" s="81"/>
      <c r="R255" s="81"/>
      <c r="U255" s="7"/>
    </row>
    <row r="256" spans="1:21">
      <c r="A256" t="str">
        <f>IF('Invulblad per woning'!A253=0," ",'Invulblad per woning'!A253)</f>
        <v xml:space="preserve"> </v>
      </c>
      <c r="B256" t="str">
        <f>IF('Invulblad per woning'!B253=0," ",'Invulblad per woning'!B253)</f>
        <v xml:space="preserve"> </v>
      </c>
      <c r="C256" t="str">
        <f>IF('Invulblad per woning'!C253=0," ",'Invulblad per woning'!C253)</f>
        <v xml:space="preserve"> </v>
      </c>
      <c r="D256" t="str">
        <f>IF('Invulblad per woning'!D253=0," ",'Invulblad per woning'!D253)</f>
        <v xml:space="preserve"> </v>
      </c>
      <c r="E256" t="str">
        <f>IF('Invulblad per woning'!E253=0," ",'Invulblad per woning'!E253)</f>
        <v xml:space="preserve"> </v>
      </c>
      <c r="F256" t="str">
        <f>IF('Invulblad per woning'!F253=0," ",'Invulblad per woning'!F253)</f>
        <v xml:space="preserve"> </v>
      </c>
      <c r="G256" t="str">
        <f>IF('Invulblad per woning'!G253=0," ",'Invulblad per woning'!G253)</f>
        <v xml:space="preserve"> </v>
      </c>
      <c r="H256" s="87" t="str">
        <f>IF('Invulblad per woning'!H253=0," ",'Invulblad per woning'!H253)</f>
        <v xml:space="preserve"> </v>
      </c>
      <c r="I256" s="78"/>
      <c r="J256" s="79"/>
      <c r="O256" s="81"/>
      <c r="R256" s="81"/>
      <c r="U256" s="7"/>
    </row>
    <row r="257" spans="1:21">
      <c r="A257" t="str">
        <f>IF('Invulblad per woning'!A254=0," ",'Invulblad per woning'!A254)</f>
        <v xml:space="preserve"> </v>
      </c>
      <c r="B257" t="str">
        <f>IF('Invulblad per woning'!B254=0," ",'Invulblad per woning'!B254)</f>
        <v xml:space="preserve"> </v>
      </c>
      <c r="C257" t="str">
        <f>IF('Invulblad per woning'!C254=0," ",'Invulblad per woning'!C254)</f>
        <v xml:space="preserve"> </v>
      </c>
      <c r="D257" t="str">
        <f>IF('Invulblad per woning'!D254=0," ",'Invulblad per woning'!D254)</f>
        <v xml:space="preserve"> </v>
      </c>
      <c r="E257" t="str">
        <f>IF('Invulblad per woning'!E254=0," ",'Invulblad per woning'!E254)</f>
        <v xml:space="preserve"> </v>
      </c>
      <c r="F257" t="str">
        <f>IF('Invulblad per woning'!F254=0," ",'Invulblad per woning'!F254)</f>
        <v xml:space="preserve"> </v>
      </c>
      <c r="G257" t="str">
        <f>IF('Invulblad per woning'!G254=0," ",'Invulblad per woning'!G254)</f>
        <v xml:space="preserve"> </v>
      </c>
      <c r="H257" s="87" t="str">
        <f>IF('Invulblad per woning'!H254=0," ",'Invulblad per woning'!H254)</f>
        <v xml:space="preserve"> </v>
      </c>
      <c r="I257" s="78"/>
      <c r="J257" s="79"/>
      <c r="O257" s="81"/>
      <c r="R257" s="81"/>
      <c r="U257" s="7"/>
    </row>
    <row r="258" spans="1:21">
      <c r="A258" t="str">
        <f>IF('Invulblad per woning'!A255=0," ",'Invulblad per woning'!A255)</f>
        <v xml:space="preserve"> </v>
      </c>
      <c r="B258" t="str">
        <f>IF('Invulblad per woning'!B255=0," ",'Invulblad per woning'!B255)</f>
        <v xml:space="preserve"> </v>
      </c>
      <c r="C258" t="str">
        <f>IF('Invulblad per woning'!C255=0," ",'Invulblad per woning'!C255)</f>
        <v xml:space="preserve"> </v>
      </c>
      <c r="D258" t="str">
        <f>IF('Invulblad per woning'!D255=0," ",'Invulblad per woning'!D255)</f>
        <v xml:space="preserve"> </v>
      </c>
      <c r="E258" t="str">
        <f>IF('Invulblad per woning'!E255=0," ",'Invulblad per woning'!E255)</f>
        <v xml:space="preserve"> </v>
      </c>
      <c r="F258" t="str">
        <f>IF('Invulblad per woning'!F255=0," ",'Invulblad per woning'!F255)</f>
        <v xml:space="preserve"> </v>
      </c>
      <c r="G258" t="str">
        <f>IF('Invulblad per woning'!G255=0," ",'Invulblad per woning'!G255)</f>
        <v xml:space="preserve"> </v>
      </c>
      <c r="H258" s="87" t="str">
        <f>IF('Invulblad per woning'!H255=0," ",'Invulblad per woning'!H255)</f>
        <v xml:space="preserve"> </v>
      </c>
      <c r="I258" s="78"/>
      <c r="J258" s="79"/>
      <c r="O258" s="81"/>
      <c r="R258" s="81"/>
      <c r="U258" s="7"/>
    </row>
    <row r="259" spans="1:21">
      <c r="A259" t="str">
        <f>IF('Invulblad per woning'!A256=0," ",'Invulblad per woning'!A256)</f>
        <v xml:space="preserve"> </v>
      </c>
      <c r="B259" t="str">
        <f>IF('Invulblad per woning'!B256=0," ",'Invulblad per woning'!B256)</f>
        <v xml:space="preserve"> </v>
      </c>
      <c r="C259" t="str">
        <f>IF('Invulblad per woning'!C256=0," ",'Invulblad per woning'!C256)</f>
        <v xml:space="preserve"> </v>
      </c>
      <c r="D259" t="str">
        <f>IF('Invulblad per woning'!D256=0," ",'Invulblad per woning'!D256)</f>
        <v xml:space="preserve"> </v>
      </c>
      <c r="E259" t="str">
        <f>IF('Invulblad per woning'!E256=0," ",'Invulblad per woning'!E256)</f>
        <v xml:space="preserve"> </v>
      </c>
      <c r="F259" t="str">
        <f>IF('Invulblad per woning'!F256=0," ",'Invulblad per woning'!F256)</f>
        <v xml:space="preserve"> </v>
      </c>
      <c r="G259" t="str">
        <f>IF('Invulblad per woning'!G256=0," ",'Invulblad per woning'!G256)</f>
        <v xml:space="preserve"> </v>
      </c>
      <c r="H259" s="87" t="str">
        <f>IF('Invulblad per woning'!H256=0," ",'Invulblad per woning'!H256)</f>
        <v xml:space="preserve"> </v>
      </c>
      <c r="I259" s="78"/>
      <c r="J259" s="79"/>
      <c r="O259" s="81"/>
      <c r="R259" s="81"/>
      <c r="U259" s="7"/>
    </row>
    <row r="260" spans="1:21">
      <c r="A260" t="str">
        <f>IF('Invulblad per woning'!A257=0," ",'Invulblad per woning'!A257)</f>
        <v xml:space="preserve"> </v>
      </c>
      <c r="B260" t="str">
        <f>IF('Invulblad per woning'!B257=0," ",'Invulblad per woning'!B257)</f>
        <v xml:space="preserve"> </v>
      </c>
      <c r="C260" t="str">
        <f>IF('Invulblad per woning'!C257=0," ",'Invulblad per woning'!C257)</f>
        <v xml:space="preserve"> </v>
      </c>
      <c r="D260" t="str">
        <f>IF('Invulblad per woning'!D257=0," ",'Invulblad per woning'!D257)</f>
        <v xml:space="preserve"> </v>
      </c>
      <c r="E260" t="str">
        <f>IF('Invulblad per woning'!E257=0," ",'Invulblad per woning'!E257)</f>
        <v xml:space="preserve"> </v>
      </c>
      <c r="F260" t="str">
        <f>IF('Invulblad per woning'!F257=0," ",'Invulblad per woning'!F257)</f>
        <v xml:space="preserve"> </v>
      </c>
      <c r="G260" t="str">
        <f>IF('Invulblad per woning'!G257=0," ",'Invulblad per woning'!G257)</f>
        <v xml:space="preserve"> </v>
      </c>
      <c r="H260" s="87" t="str">
        <f>IF('Invulblad per woning'!H257=0," ",'Invulblad per woning'!H257)</f>
        <v xml:space="preserve"> </v>
      </c>
      <c r="I260" s="78"/>
      <c r="J260" s="79"/>
      <c r="O260" s="81"/>
      <c r="R260" s="81"/>
      <c r="U260" s="7"/>
    </row>
    <row r="261" spans="1:21">
      <c r="A261" t="str">
        <f>IF('Invulblad per woning'!A258=0," ",'Invulblad per woning'!A258)</f>
        <v xml:space="preserve"> </v>
      </c>
      <c r="B261" t="str">
        <f>IF('Invulblad per woning'!B258=0," ",'Invulblad per woning'!B258)</f>
        <v xml:space="preserve"> </v>
      </c>
      <c r="C261" t="str">
        <f>IF('Invulblad per woning'!C258=0," ",'Invulblad per woning'!C258)</f>
        <v xml:space="preserve"> </v>
      </c>
      <c r="D261" t="str">
        <f>IF('Invulblad per woning'!D258=0," ",'Invulblad per woning'!D258)</f>
        <v xml:space="preserve"> </v>
      </c>
      <c r="E261" t="str">
        <f>IF('Invulblad per woning'!E258=0," ",'Invulblad per woning'!E258)</f>
        <v xml:space="preserve"> </v>
      </c>
      <c r="F261" t="str">
        <f>IF('Invulblad per woning'!F258=0," ",'Invulblad per woning'!F258)</f>
        <v xml:space="preserve"> </v>
      </c>
      <c r="G261" t="str">
        <f>IF('Invulblad per woning'!G258=0," ",'Invulblad per woning'!G258)</f>
        <v xml:space="preserve"> </v>
      </c>
      <c r="H261" s="87" t="str">
        <f>IF('Invulblad per woning'!H258=0," ",'Invulblad per woning'!H258)</f>
        <v xml:space="preserve"> </v>
      </c>
      <c r="I261" s="78"/>
      <c r="J261" s="79"/>
      <c r="O261" s="81"/>
      <c r="R261" s="81"/>
      <c r="U261" s="7"/>
    </row>
    <row r="262" spans="1:21">
      <c r="A262" t="str">
        <f>IF('Invulblad per woning'!A259=0," ",'Invulblad per woning'!A259)</f>
        <v xml:space="preserve"> </v>
      </c>
      <c r="B262" t="str">
        <f>IF('Invulblad per woning'!B259=0," ",'Invulblad per woning'!B259)</f>
        <v xml:space="preserve"> </v>
      </c>
      <c r="C262" t="str">
        <f>IF('Invulblad per woning'!C259=0," ",'Invulblad per woning'!C259)</f>
        <v xml:space="preserve"> </v>
      </c>
      <c r="D262" t="str">
        <f>IF('Invulblad per woning'!D259=0," ",'Invulblad per woning'!D259)</f>
        <v xml:space="preserve"> </v>
      </c>
      <c r="E262" t="str">
        <f>IF('Invulblad per woning'!E259=0," ",'Invulblad per woning'!E259)</f>
        <v xml:space="preserve"> </v>
      </c>
      <c r="F262" t="str">
        <f>IF('Invulblad per woning'!F259=0," ",'Invulblad per woning'!F259)</f>
        <v xml:space="preserve"> </v>
      </c>
      <c r="G262" t="str">
        <f>IF('Invulblad per woning'!G259=0," ",'Invulblad per woning'!G259)</f>
        <v xml:space="preserve"> </v>
      </c>
      <c r="H262" s="87" t="str">
        <f>IF('Invulblad per woning'!H259=0," ",'Invulblad per woning'!H259)</f>
        <v xml:space="preserve"> </v>
      </c>
      <c r="I262" s="78"/>
      <c r="J262" s="79"/>
      <c r="O262" s="81"/>
      <c r="R262" s="81"/>
      <c r="U262" s="7"/>
    </row>
    <row r="263" spans="1:21">
      <c r="A263" t="str">
        <f>IF('Invulblad per woning'!A260=0," ",'Invulblad per woning'!A260)</f>
        <v xml:space="preserve"> </v>
      </c>
      <c r="B263" t="str">
        <f>IF('Invulblad per woning'!B260=0," ",'Invulblad per woning'!B260)</f>
        <v xml:space="preserve"> </v>
      </c>
      <c r="C263" t="str">
        <f>IF('Invulblad per woning'!C260=0," ",'Invulblad per woning'!C260)</f>
        <v xml:space="preserve"> </v>
      </c>
      <c r="D263" t="str">
        <f>IF('Invulblad per woning'!D260=0," ",'Invulblad per woning'!D260)</f>
        <v xml:space="preserve"> </v>
      </c>
      <c r="E263" t="str">
        <f>IF('Invulblad per woning'!E260=0," ",'Invulblad per woning'!E260)</f>
        <v xml:space="preserve"> </v>
      </c>
      <c r="F263" t="str">
        <f>IF('Invulblad per woning'!F260=0," ",'Invulblad per woning'!F260)</f>
        <v xml:space="preserve"> </v>
      </c>
      <c r="G263" t="str">
        <f>IF('Invulblad per woning'!G260=0," ",'Invulblad per woning'!G260)</f>
        <v xml:space="preserve"> </v>
      </c>
      <c r="H263" s="87" t="str">
        <f>IF('Invulblad per woning'!H260=0," ",'Invulblad per woning'!H260)</f>
        <v xml:space="preserve"> </v>
      </c>
      <c r="I263" s="78"/>
      <c r="J263" s="79"/>
      <c r="O263" s="81"/>
      <c r="R263" s="81"/>
      <c r="U263" s="7"/>
    </row>
    <row r="264" spans="1:21">
      <c r="A264" t="str">
        <f>IF('Invulblad per woning'!A261=0," ",'Invulblad per woning'!A261)</f>
        <v xml:space="preserve"> </v>
      </c>
      <c r="B264" t="str">
        <f>IF('Invulblad per woning'!B261=0," ",'Invulblad per woning'!B261)</f>
        <v xml:space="preserve"> </v>
      </c>
      <c r="C264" t="str">
        <f>IF('Invulblad per woning'!C261=0," ",'Invulblad per woning'!C261)</f>
        <v xml:space="preserve"> </v>
      </c>
      <c r="D264" t="str">
        <f>IF('Invulblad per woning'!D261=0," ",'Invulblad per woning'!D261)</f>
        <v xml:space="preserve"> </v>
      </c>
      <c r="E264" t="str">
        <f>IF('Invulblad per woning'!E261=0," ",'Invulblad per woning'!E261)</f>
        <v xml:space="preserve"> </v>
      </c>
      <c r="F264" t="str">
        <f>IF('Invulblad per woning'!F261=0," ",'Invulblad per woning'!F261)</f>
        <v xml:space="preserve"> </v>
      </c>
      <c r="G264" t="str">
        <f>IF('Invulblad per woning'!G261=0," ",'Invulblad per woning'!G261)</f>
        <v xml:space="preserve"> </v>
      </c>
      <c r="H264" s="87" t="str">
        <f>IF('Invulblad per woning'!H261=0," ",'Invulblad per woning'!H261)</f>
        <v xml:space="preserve"> </v>
      </c>
      <c r="I264" s="78"/>
      <c r="J264" s="79"/>
      <c r="O264" s="81"/>
      <c r="R264" s="81"/>
      <c r="U264" s="7"/>
    </row>
    <row r="265" spans="1:21">
      <c r="A265" t="str">
        <f>IF('Invulblad per woning'!A262=0," ",'Invulblad per woning'!A262)</f>
        <v xml:space="preserve"> </v>
      </c>
      <c r="B265" t="str">
        <f>IF('Invulblad per woning'!B262=0," ",'Invulblad per woning'!B262)</f>
        <v xml:space="preserve"> </v>
      </c>
      <c r="C265" t="str">
        <f>IF('Invulblad per woning'!C262=0," ",'Invulblad per woning'!C262)</f>
        <v xml:space="preserve"> </v>
      </c>
      <c r="D265" t="str">
        <f>IF('Invulblad per woning'!D262=0," ",'Invulblad per woning'!D262)</f>
        <v xml:space="preserve"> </v>
      </c>
      <c r="E265" t="str">
        <f>IF('Invulblad per woning'!E262=0," ",'Invulblad per woning'!E262)</f>
        <v xml:space="preserve"> </v>
      </c>
      <c r="F265" t="str">
        <f>IF('Invulblad per woning'!F262=0," ",'Invulblad per woning'!F262)</f>
        <v xml:space="preserve"> </v>
      </c>
      <c r="G265" t="str">
        <f>IF('Invulblad per woning'!G262=0," ",'Invulblad per woning'!G262)</f>
        <v xml:space="preserve"> </v>
      </c>
      <c r="H265" s="87" t="str">
        <f>IF('Invulblad per woning'!H262=0," ",'Invulblad per woning'!H262)</f>
        <v xml:space="preserve"> </v>
      </c>
      <c r="I265" s="78"/>
      <c r="J265" s="79"/>
      <c r="O265" s="81"/>
      <c r="R265" s="81"/>
      <c r="U265" s="7"/>
    </row>
    <row r="266" spans="1:21">
      <c r="A266" t="str">
        <f>IF('Invulblad per woning'!A263=0," ",'Invulblad per woning'!A263)</f>
        <v xml:space="preserve"> </v>
      </c>
      <c r="B266" t="str">
        <f>IF('Invulblad per woning'!B263=0," ",'Invulblad per woning'!B263)</f>
        <v xml:space="preserve"> </v>
      </c>
      <c r="C266" t="str">
        <f>IF('Invulblad per woning'!C263=0," ",'Invulblad per woning'!C263)</f>
        <v xml:space="preserve"> </v>
      </c>
      <c r="D266" t="str">
        <f>IF('Invulblad per woning'!D263=0," ",'Invulblad per woning'!D263)</f>
        <v xml:space="preserve"> </v>
      </c>
      <c r="E266" t="str">
        <f>IF('Invulblad per woning'!E263=0," ",'Invulblad per woning'!E263)</f>
        <v xml:space="preserve"> </v>
      </c>
      <c r="F266" t="str">
        <f>IF('Invulblad per woning'!F263=0," ",'Invulblad per woning'!F263)</f>
        <v xml:space="preserve"> </v>
      </c>
      <c r="G266" t="str">
        <f>IF('Invulblad per woning'!G263=0," ",'Invulblad per woning'!G263)</f>
        <v xml:space="preserve"> </v>
      </c>
      <c r="H266" s="87" t="str">
        <f>IF('Invulblad per woning'!H263=0," ",'Invulblad per woning'!H263)</f>
        <v xml:space="preserve"> </v>
      </c>
      <c r="I266" s="78"/>
      <c r="J266" s="79"/>
      <c r="O266" s="81"/>
      <c r="R266" s="81"/>
      <c r="U266" s="7"/>
    </row>
    <row r="267" spans="1:21">
      <c r="A267" t="str">
        <f>IF('Invulblad per woning'!A264=0," ",'Invulblad per woning'!A264)</f>
        <v xml:space="preserve"> </v>
      </c>
      <c r="B267" t="str">
        <f>IF('Invulblad per woning'!B264=0," ",'Invulblad per woning'!B264)</f>
        <v xml:space="preserve"> </v>
      </c>
      <c r="C267" t="str">
        <f>IF('Invulblad per woning'!C264=0," ",'Invulblad per woning'!C264)</f>
        <v xml:space="preserve"> </v>
      </c>
      <c r="D267" t="str">
        <f>IF('Invulblad per woning'!D264=0," ",'Invulblad per woning'!D264)</f>
        <v xml:space="preserve"> </v>
      </c>
      <c r="E267" t="str">
        <f>IF('Invulblad per woning'!E264=0," ",'Invulblad per woning'!E264)</f>
        <v xml:space="preserve"> </v>
      </c>
      <c r="F267" t="str">
        <f>IF('Invulblad per woning'!F264=0," ",'Invulblad per woning'!F264)</f>
        <v xml:space="preserve"> </v>
      </c>
      <c r="G267" t="str">
        <f>IF('Invulblad per woning'!G264=0," ",'Invulblad per woning'!G264)</f>
        <v xml:space="preserve"> </v>
      </c>
      <c r="H267" s="87" t="str">
        <f>IF('Invulblad per woning'!H264=0," ",'Invulblad per woning'!H264)</f>
        <v xml:space="preserve"> </v>
      </c>
      <c r="I267" s="78"/>
      <c r="J267" s="79"/>
      <c r="O267" s="81"/>
      <c r="R267" s="81"/>
      <c r="U267" s="7"/>
    </row>
    <row r="268" spans="1:21">
      <c r="A268" t="str">
        <f>IF('Invulblad per woning'!A265=0," ",'Invulblad per woning'!A265)</f>
        <v xml:space="preserve"> </v>
      </c>
      <c r="B268" t="str">
        <f>IF('Invulblad per woning'!B265=0," ",'Invulblad per woning'!B265)</f>
        <v xml:space="preserve"> </v>
      </c>
      <c r="C268" t="str">
        <f>IF('Invulblad per woning'!C265=0," ",'Invulblad per woning'!C265)</f>
        <v xml:space="preserve"> </v>
      </c>
      <c r="D268" t="str">
        <f>IF('Invulblad per woning'!D265=0," ",'Invulblad per woning'!D265)</f>
        <v xml:space="preserve"> </v>
      </c>
      <c r="E268" t="str">
        <f>IF('Invulblad per woning'!E265=0," ",'Invulblad per woning'!E265)</f>
        <v xml:space="preserve"> </v>
      </c>
      <c r="F268" t="str">
        <f>IF('Invulblad per woning'!F265=0," ",'Invulblad per woning'!F265)</f>
        <v xml:space="preserve"> </v>
      </c>
      <c r="G268" t="str">
        <f>IF('Invulblad per woning'!G265=0," ",'Invulblad per woning'!G265)</f>
        <v xml:space="preserve"> </v>
      </c>
      <c r="H268" s="87" t="str">
        <f>IF('Invulblad per woning'!H265=0," ",'Invulblad per woning'!H265)</f>
        <v xml:space="preserve"> </v>
      </c>
      <c r="I268" s="78"/>
      <c r="J268" s="79"/>
      <c r="O268" s="81"/>
      <c r="R268" s="81"/>
      <c r="U268" s="7"/>
    </row>
    <row r="269" spans="1:21">
      <c r="A269" t="str">
        <f>IF('Invulblad per woning'!A266=0," ",'Invulblad per woning'!A266)</f>
        <v xml:space="preserve"> </v>
      </c>
      <c r="B269" t="str">
        <f>IF('Invulblad per woning'!B266=0," ",'Invulblad per woning'!B266)</f>
        <v xml:space="preserve"> </v>
      </c>
      <c r="C269" t="str">
        <f>IF('Invulblad per woning'!C266=0," ",'Invulblad per woning'!C266)</f>
        <v xml:space="preserve"> </v>
      </c>
      <c r="D269" t="str">
        <f>IF('Invulblad per woning'!D266=0," ",'Invulblad per woning'!D266)</f>
        <v xml:space="preserve"> </v>
      </c>
      <c r="E269" t="str">
        <f>IF('Invulblad per woning'!E266=0," ",'Invulblad per woning'!E266)</f>
        <v xml:space="preserve"> </v>
      </c>
      <c r="F269" t="str">
        <f>IF('Invulblad per woning'!F266=0," ",'Invulblad per woning'!F266)</f>
        <v xml:space="preserve"> </v>
      </c>
      <c r="G269" t="str">
        <f>IF('Invulblad per woning'!G266=0," ",'Invulblad per woning'!G266)</f>
        <v xml:space="preserve"> </v>
      </c>
      <c r="H269" s="87" t="str">
        <f>IF('Invulblad per woning'!H266=0," ",'Invulblad per woning'!H266)</f>
        <v xml:space="preserve"> </v>
      </c>
      <c r="I269" s="78"/>
      <c r="J269" s="79"/>
      <c r="O269" s="81"/>
      <c r="R269" s="81"/>
      <c r="U269" s="7"/>
    </row>
    <row r="270" spans="1:21">
      <c r="A270" t="str">
        <f>IF('Invulblad per woning'!A267=0," ",'Invulblad per woning'!A267)</f>
        <v xml:space="preserve"> </v>
      </c>
      <c r="B270" t="str">
        <f>IF('Invulblad per woning'!B267=0," ",'Invulblad per woning'!B267)</f>
        <v xml:space="preserve"> </v>
      </c>
      <c r="C270" t="str">
        <f>IF('Invulblad per woning'!C267=0," ",'Invulblad per woning'!C267)</f>
        <v xml:space="preserve"> </v>
      </c>
      <c r="D270" t="str">
        <f>IF('Invulblad per woning'!D267=0," ",'Invulblad per woning'!D267)</f>
        <v xml:space="preserve"> </v>
      </c>
      <c r="E270" t="str">
        <f>IF('Invulblad per woning'!E267=0," ",'Invulblad per woning'!E267)</f>
        <v xml:space="preserve"> </v>
      </c>
      <c r="F270" t="str">
        <f>IF('Invulblad per woning'!F267=0," ",'Invulblad per woning'!F267)</f>
        <v xml:space="preserve"> </v>
      </c>
      <c r="G270" t="str">
        <f>IF('Invulblad per woning'!G267=0," ",'Invulblad per woning'!G267)</f>
        <v xml:space="preserve"> </v>
      </c>
      <c r="H270" s="87" t="str">
        <f>IF('Invulblad per woning'!H267=0," ",'Invulblad per woning'!H267)</f>
        <v xml:space="preserve"> </v>
      </c>
      <c r="I270" s="78"/>
      <c r="J270" s="79"/>
      <c r="O270" s="81"/>
      <c r="R270" s="81"/>
      <c r="U270" s="7"/>
    </row>
    <row r="271" spans="1:21">
      <c r="A271" t="str">
        <f>IF('Invulblad per woning'!A268=0," ",'Invulblad per woning'!A268)</f>
        <v xml:space="preserve"> </v>
      </c>
      <c r="B271" t="str">
        <f>IF('Invulblad per woning'!B268=0," ",'Invulblad per woning'!B268)</f>
        <v xml:space="preserve"> </v>
      </c>
      <c r="C271" t="str">
        <f>IF('Invulblad per woning'!C268=0," ",'Invulblad per woning'!C268)</f>
        <v xml:space="preserve"> </v>
      </c>
      <c r="D271" t="str">
        <f>IF('Invulblad per woning'!D268=0," ",'Invulblad per woning'!D268)</f>
        <v xml:space="preserve"> </v>
      </c>
      <c r="E271" t="str">
        <f>IF('Invulblad per woning'!E268=0," ",'Invulblad per woning'!E268)</f>
        <v xml:space="preserve"> </v>
      </c>
      <c r="F271" t="str">
        <f>IF('Invulblad per woning'!F268=0," ",'Invulblad per woning'!F268)</f>
        <v xml:space="preserve"> </v>
      </c>
      <c r="G271" t="str">
        <f>IF('Invulblad per woning'!G268=0," ",'Invulblad per woning'!G268)</f>
        <v xml:space="preserve"> </v>
      </c>
      <c r="H271" s="87" t="str">
        <f>IF('Invulblad per woning'!H268=0," ",'Invulblad per woning'!H268)</f>
        <v xml:space="preserve"> </v>
      </c>
      <c r="I271" s="78"/>
      <c r="J271" s="79"/>
      <c r="O271" s="81"/>
      <c r="R271" s="81"/>
      <c r="U271" s="7"/>
    </row>
    <row r="272" spans="1:21">
      <c r="A272" t="str">
        <f>IF('Invulblad per woning'!A269=0," ",'Invulblad per woning'!A269)</f>
        <v xml:space="preserve"> </v>
      </c>
      <c r="B272" t="str">
        <f>IF('Invulblad per woning'!B269=0," ",'Invulblad per woning'!B269)</f>
        <v xml:space="preserve"> </v>
      </c>
      <c r="C272" t="str">
        <f>IF('Invulblad per woning'!C269=0," ",'Invulblad per woning'!C269)</f>
        <v xml:space="preserve"> </v>
      </c>
      <c r="D272" t="str">
        <f>IF('Invulblad per woning'!D269=0," ",'Invulblad per woning'!D269)</f>
        <v xml:space="preserve"> </v>
      </c>
      <c r="E272" t="str">
        <f>IF('Invulblad per woning'!E269=0," ",'Invulblad per woning'!E269)</f>
        <v xml:space="preserve"> </v>
      </c>
      <c r="F272" t="str">
        <f>IF('Invulblad per woning'!F269=0," ",'Invulblad per woning'!F269)</f>
        <v xml:space="preserve"> </v>
      </c>
      <c r="G272" t="str">
        <f>IF('Invulblad per woning'!G269=0," ",'Invulblad per woning'!G269)</f>
        <v xml:space="preserve"> </v>
      </c>
      <c r="H272" s="87" t="str">
        <f>IF('Invulblad per woning'!H269=0," ",'Invulblad per woning'!H269)</f>
        <v xml:space="preserve"> </v>
      </c>
      <c r="I272" s="78"/>
      <c r="J272" s="79"/>
      <c r="O272" s="81"/>
      <c r="R272" s="81"/>
      <c r="U272" s="7"/>
    </row>
    <row r="273" spans="1:21">
      <c r="A273" t="str">
        <f>IF('Invulblad per woning'!A270=0," ",'Invulblad per woning'!A270)</f>
        <v xml:space="preserve"> </v>
      </c>
      <c r="B273" t="str">
        <f>IF('Invulblad per woning'!B270=0," ",'Invulblad per woning'!B270)</f>
        <v xml:space="preserve"> </v>
      </c>
      <c r="C273" t="str">
        <f>IF('Invulblad per woning'!C270=0," ",'Invulblad per woning'!C270)</f>
        <v xml:space="preserve"> </v>
      </c>
      <c r="D273" t="str">
        <f>IF('Invulblad per woning'!D270=0," ",'Invulblad per woning'!D270)</f>
        <v xml:space="preserve"> </v>
      </c>
      <c r="E273" t="str">
        <f>IF('Invulblad per woning'!E270=0," ",'Invulblad per woning'!E270)</f>
        <v xml:space="preserve"> </v>
      </c>
      <c r="F273" t="str">
        <f>IF('Invulblad per woning'!F270=0," ",'Invulblad per woning'!F270)</f>
        <v xml:space="preserve"> </v>
      </c>
      <c r="G273" t="str">
        <f>IF('Invulblad per woning'!G270=0," ",'Invulblad per woning'!G270)</f>
        <v xml:space="preserve"> </v>
      </c>
      <c r="H273" s="87" t="str">
        <f>IF('Invulblad per woning'!H270=0," ",'Invulblad per woning'!H270)</f>
        <v xml:space="preserve"> </v>
      </c>
      <c r="I273" s="78"/>
      <c r="J273" s="79"/>
      <c r="O273" s="81"/>
      <c r="R273" s="81"/>
      <c r="U273" s="7"/>
    </row>
    <row r="274" spans="1:21">
      <c r="A274" t="str">
        <f>IF('Invulblad per woning'!A271=0," ",'Invulblad per woning'!A271)</f>
        <v xml:space="preserve"> </v>
      </c>
      <c r="B274" t="str">
        <f>IF('Invulblad per woning'!B271=0," ",'Invulblad per woning'!B271)</f>
        <v xml:space="preserve"> </v>
      </c>
      <c r="C274" t="str">
        <f>IF('Invulblad per woning'!C271=0," ",'Invulblad per woning'!C271)</f>
        <v xml:space="preserve"> </v>
      </c>
      <c r="D274" t="str">
        <f>IF('Invulblad per woning'!D271=0," ",'Invulblad per woning'!D271)</f>
        <v xml:space="preserve"> </v>
      </c>
      <c r="E274" t="str">
        <f>IF('Invulblad per woning'!E271=0," ",'Invulblad per woning'!E271)</f>
        <v xml:space="preserve"> </v>
      </c>
      <c r="F274" t="str">
        <f>IF('Invulblad per woning'!F271=0," ",'Invulblad per woning'!F271)</f>
        <v xml:space="preserve"> </v>
      </c>
      <c r="G274" t="str">
        <f>IF('Invulblad per woning'!G271=0," ",'Invulblad per woning'!G271)</f>
        <v xml:space="preserve"> </v>
      </c>
      <c r="H274" s="87" t="str">
        <f>IF('Invulblad per woning'!H271=0," ",'Invulblad per woning'!H271)</f>
        <v xml:space="preserve"> </v>
      </c>
      <c r="I274" s="78"/>
      <c r="J274" s="79"/>
      <c r="O274" s="81"/>
      <c r="R274" s="81"/>
      <c r="U274" s="7"/>
    </row>
    <row r="275" spans="1:21">
      <c r="A275" t="str">
        <f>IF('Invulblad per woning'!A272=0," ",'Invulblad per woning'!A272)</f>
        <v xml:space="preserve"> </v>
      </c>
      <c r="B275" t="str">
        <f>IF('Invulblad per woning'!B272=0," ",'Invulblad per woning'!B272)</f>
        <v xml:space="preserve"> </v>
      </c>
      <c r="C275" t="str">
        <f>IF('Invulblad per woning'!C272=0," ",'Invulblad per woning'!C272)</f>
        <v xml:space="preserve"> </v>
      </c>
      <c r="D275" t="str">
        <f>IF('Invulblad per woning'!D272=0," ",'Invulblad per woning'!D272)</f>
        <v xml:space="preserve"> </v>
      </c>
      <c r="E275" t="str">
        <f>IF('Invulblad per woning'!E272=0," ",'Invulblad per woning'!E272)</f>
        <v xml:space="preserve"> </v>
      </c>
      <c r="F275" t="str">
        <f>IF('Invulblad per woning'!F272=0," ",'Invulblad per woning'!F272)</f>
        <v xml:space="preserve"> </v>
      </c>
      <c r="G275" t="str">
        <f>IF('Invulblad per woning'!G272=0," ",'Invulblad per woning'!G272)</f>
        <v xml:space="preserve"> </v>
      </c>
      <c r="H275" s="87" t="str">
        <f>IF('Invulblad per woning'!H272=0," ",'Invulblad per woning'!H272)</f>
        <v xml:space="preserve"> </v>
      </c>
      <c r="I275" s="78"/>
      <c r="J275" s="79"/>
      <c r="O275" s="81"/>
      <c r="R275" s="81"/>
      <c r="U275" s="7"/>
    </row>
    <row r="276" spans="1:21">
      <c r="A276" t="str">
        <f>IF('Invulblad per woning'!A273=0," ",'Invulblad per woning'!A273)</f>
        <v xml:space="preserve"> </v>
      </c>
      <c r="B276" t="str">
        <f>IF('Invulblad per woning'!B273=0," ",'Invulblad per woning'!B273)</f>
        <v xml:space="preserve"> </v>
      </c>
      <c r="C276" t="str">
        <f>IF('Invulblad per woning'!C273=0," ",'Invulblad per woning'!C273)</f>
        <v xml:space="preserve"> </v>
      </c>
      <c r="D276" t="str">
        <f>IF('Invulblad per woning'!D273=0," ",'Invulblad per woning'!D273)</f>
        <v xml:space="preserve"> </v>
      </c>
      <c r="E276" t="str">
        <f>IF('Invulblad per woning'!E273=0," ",'Invulblad per woning'!E273)</f>
        <v xml:space="preserve"> </v>
      </c>
      <c r="F276" t="str">
        <f>IF('Invulblad per woning'!F273=0," ",'Invulblad per woning'!F273)</f>
        <v xml:space="preserve"> </v>
      </c>
      <c r="G276" t="str">
        <f>IF('Invulblad per woning'!G273=0," ",'Invulblad per woning'!G273)</f>
        <v xml:space="preserve"> </v>
      </c>
      <c r="H276" s="87" t="str">
        <f>IF('Invulblad per woning'!H273=0," ",'Invulblad per woning'!H273)</f>
        <v xml:space="preserve"> </v>
      </c>
      <c r="I276" s="78"/>
      <c r="J276" s="79"/>
      <c r="O276" s="81"/>
      <c r="R276" s="81"/>
      <c r="U276" s="7"/>
    </row>
    <row r="277" spans="1:21">
      <c r="A277" t="str">
        <f>IF('Invulblad per woning'!A274=0," ",'Invulblad per woning'!A274)</f>
        <v xml:space="preserve"> </v>
      </c>
      <c r="B277" t="str">
        <f>IF('Invulblad per woning'!B274=0," ",'Invulblad per woning'!B274)</f>
        <v xml:space="preserve"> </v>
      </c>
      <c r="C277" t="str">
        <f>IF('Invulblad per woning'!C274=0," ",'Invulblad per woning'!C274)</f>
        <v xml:space="preserve"> </v>
      </c>
      <c r="D277" t="str">
        <f>IF('Invulblad per woning'!D274=0," ",'Invulblad per woning'!D274)</f>
        <v xml:space="preserve"> </v>
      </c>
      <c r="E277" t="str">
        <f>IF('Invulblad per woning'!E274=0," ",'Invulblad per woning'!E274)</f>
        <v xml:space="preserve"> </v>
      </c>
      <c r="F277" t="str">
        <f>IF('Invulblad per woning'!F274=0," ",'Invulblad per woning'!F274)</f>
        <v xml:space="preserve"> </v>
      </c>
      <c r="G277" t="str">
        <f>IF('Invulblad per woning'!G274=0," ",'Invulblad per woning'!G274)</f>
        <v xml:space="preserve"> </v>
      </c>
      <c r="H277" s="87" t="str">
        <f>IF('Invulblad per woning'!H274=0," ",'Invulblad per woning'!H274)</f>
        <v xml:space="preserve"> </v>
      </c>
      <c r="I277" s="78"/>
      <c r="J277" s="79"/>
      <c r="O277" s="81"/>
      <c r="R277" s="81"/>
      <c r="U277" s="7"/>
    </row>
    <row r="278" spans="1:21">
      <c r="A278" t="str">
        <f>IF('Invulblad per woning'!A275=0," ",'Invulblad per woning'!A275)</f>
        <v xml:space="preserve"> </v>
      </c>
      <c r="B278" t="str">
        <f>IF('Invulblad per woning'!B275=0," ",'Invulblad per woning'!B275)</f>
        <v xml:space="preserve"> </v>
      </c>
      <c r="C278" t="str">
        <f>IF('Invulblad per woning'!C275=0," ",'Invulblad per woning'!C275)</f>
        <v xml:space="preserve"> </v>
      </c>
      <c r="D278" t="str">
        <f>IF('Invulblad per woning'!D275=0," ",'Invulblad per woning'!D275)</f>
        <v xml:space="preserve"> </v>
      </c>
      <c r="E278" t="str">
        <f>IF('Invulblad per woning'!E275=0," ",'Invulblad per woning'!E275)</f>
        <v xml:space="preserve"> </v>
      </c>
      <c r="F278" t="str">
        <f>IF('Invulblad per woning'!F275=0," ",'Invulblad per woning'!F275)</f>
        <v xml:space="preserve"> </v>
      </c>
      <c r="G278" t="str">
        <f>IF('Invulblad per woning'!G275=0," ",'Invulblad per woning'!G275)</f>
        <v xml:space="preserve"> </v>
      </c>
      <c r="H278" s="87" t="str">
        <f>IF('Invulblad per woning'!H275=0," ",'Invulblad per woning'!H275)</f>
        <v xml:space="preserve"> </v>
      </c>
      <c r="I278" s="78"/>
      <c r="J278" s="79"/>
      <c r="O278" s="81"/>
      <c r="R278" s="81"/>
      <c r="U278" s="7"/>
    </row>
    <row r="279" spans="1:21">
      <c r="A279" t="str">
        <f>IF('Invulblad per woning'!A276=0," ",'Invulblad per woning'!A276)</f>
        <v xml:space="preserve"> </v>
      </c>
      <c r="B279" t="str">
        <f>IF('Invulblad per woning'!B276=0," ",'Invulblad per woning'!B276)</f>
        <v xml:space="preserve"> </v>
      </c>
      <c r="C279" t="str">
        <f>IF('Invulblad per woning'!C276=0," ",'Invulblad per woning'!C276)</f>
        <v xml:space="preserve"> </v>
      </c>
      <c r="D279" t="str">
        <f>IF('Invulblad per woning'!D276=0," ",'Invulblad per woning'!D276)</f>
        <v xml:space="preserve"> </v>
      </c>
      <c r="E279" t="str">
        <f>IF('Invulblad per woning'!E276=0," ",'Invulblad per woning'!E276)</f>
        <v xml:space="preserve"> </v>
      </c>
      <c r="F279" t="str">
        <f>IF('Invulblad per woning'!F276=0," ",'Invulblad per woning'!F276)</f>
        <v xml:space="preserve"> </v>
      </c>
      <c r="G279" t="str">
        <f>IF('Invulblad per woning'!G276=0," ",'Invulblad per woning'!G276)</f>
        <v xml:space="preserve"> </v>
      </c>
      <c r="H279" s="87" t="str">
        <f>IF('Invulblad per woning'!H276=0," ",'Invulblad per woning'!H276)</f>
        <v xml:space="preserve"> </v>
      </c>
      <c r="I279" s="78"/>
      <c r="J279" s="79"/>
      <c r="O279" s="81"/>
      <c r="R279" s="81"/>
      <c r="U279" s="7"/>
    </row>
    <row r="280" spans="1:21">
      <c r="A280" t="str">
        <f>IF('Invulblad per woning'!A277=0," ",'Invulblad per woning'!A277)</f>
        <v xml:space="preserve"> </v>
      </c>
      <c r="B280" t="str">
        <f>IF('Invulblad per woning'!B277=0," ",'Invulblad per woning'!B277)</f>
        <v xml:space="preserve"> </v>
      </c>
      <c r="C280" t="str">
        <f>IF('Invulblad per woning'!C277=0," ",'Invulblad per woning'!C277)</f>
        <v xml:space="preserve"> </v>
      </c>
      <c r="D280" t="str">
        <f>IF('Invulblad per woning'!D277=0," ",'Invulblad per woning'!D277)</f>
        <v xml:space="preserve"> </v>
      </c>
      <c r="E280" t="str">
        <f>IF('Invulblad per woning'!E277=0," ",'Invulblad per woning'!E277)</f>
        <v xml:space="preserve"> </v>
      </c>
      <c r="F280" t="str">
        <f>IF('Invulblad per woning'!F277=0," ",'Invulblad per woning'!F277)</f>
        <v xml:space="preserve"> </v>
      </c>
      <c r="G280" t="str">
        <f>IF('Invulblad per woning'!G277=0," ",'Invulblad per woning'!G277)</f>
        <v xml:space="preserve"> </v>
      </c>
      <c r="H280" s="87" t="str">
        <f>IF('Invulblad per woning'!H277=0," ",'Invulblad per woning'!H277)</f>
        <v xml:space="preserve"> </v>
      </c>
      <c r="I280" s="78"/>
      <c r="J280" s="79"/>
      <c r="O280" s="81"/>
      <c r="R280" s="81"/>
      <c r="U280" s="7"/>
    </row>
    <row r="281" spans="1:21">
      <c r="A281" t="str">
        <f>IF('Invulblad per woning'!A278=0," ",'Invulblad per woning'!A278)</f>
        <v xml:space="preserve"> </v>
      </c>
      <c r="B281" t="str">
        <f>IF('Invulblad per woning'!B278=0," ",'Invulblad per woning'!B278)</f>
        <v xml:space="preserve"> </v>
      </c>
      <c r="C281" t="str">
        <f>IF('Invulblad per woning'!C278=0," ",'Invulblad per woning'!C278)</f>
        <v xml:space="preserve"> </v>
      </c>
      <c r="D281" t="str">
        <f>IF('Invulblad per woning'!D278=0," ",'Invulblad per woning'!D278)</f>
        <v xml:space="preserve"> </v>
      </c>
      <c r="E281" t="str">
        <f>IF('Invulblad per woning'!E278=0," ",'Invulblad per woning'!E278)</f>
        <v xml:space="preserve"> </v>
      </c>
      <c r="F281" t="str">
        <f>IF('Invulblad per woning'!F278=0," ",'Invulblad per woning'!F278)</f>
        <v xml:space="preserve"> </v>
      </c>
      <c r="G281" t="str">
        <f>IF('Invulblad per woning'!G278=0," ",'Invulblad per woning'!G278)</f>
        <v xml:space="preserve"> </v>
      </c>
      <c r="H281" s="87" t="str">
        <f>IF('Invulblad per woning'!H278=0," ",'Invulblad per woning'!H278)</f>
        <v xml:space="preserve"> </v>
      </c>
      <c r="I281" s="78"/>
      <c r="J281" s="79"/>
      <c r="O281" s="81"/>
      <c r="R281" s="81"/>
      <c r="U281" s="7"/>
    </row>
    <row r="282" spans="1:21">
      <c r="A282" t="str">
        <f>IF('Invulblad per woning'!A279=0," ",'Invulblad per woning'!A279)</f>
        <v xml:space="preserve"> </v>
      </c>
      <c r="B282" t="str">
        <f>IF('Invulblad per woning'!B279=0," ",'Invulblad per woning'!B279)</f>
        <v xml:space="preserve"> </v>
      </c>
      <c r="C282" t="str">
        <f>IF('Invulblad per woning'!C279=0," ",'Invulblad per woning'!C279)</f>
        <v xml:space="preserve"> </v>
      </c>
      <c r="D282" t="str">
        <f>IF('Invulblad per woning'!D279=0," ",'Invulblad per woning'!D279)</f>
        <v xml:space="preserve"> </v>
      </c>
      <c r="E282" t="str">
        <f>IF('Invulblad per woning'!E279=0," ",'Invulblad per woning'!E279)</f>
        <v xml:space="preserve"> </v>
      </c>
      <c r="F282" t="str">
        <f>IF('Invulblad per woning'!F279=0," ",'Invulblad per woning'!F279)</f>
        <v xml:space="preserve"> </v>
      </c>
      <c r="G282" t="str">
        <f>IF('Invulblad per woning'!G279=0," ",'Invulblad per woning'!G279)</f>
        <v xml:space="preserve"> </v>
      </c>
      <c r="H282" s="87" t="str">
        <f>IF('Invulblad per woning'!H279=0," ",'Invulblad per woning'!H279)</f>
        <v xml:space="preserve"> </v>
      </c>
      <c r="I282" s="78"/>
      <c r="J282" s="79"/>
      <c r="O282" s="81"/>
      <c r="R282" s="81"/>
      <c r="U282" s="7"/>
    </row>
    <row r="283" spans="1:21">
      <c r="A283" t="str">
        <f>IF('Invulblad per woning'!A280=0," ",'Invulblad per woning'!A280)</f>
        <v xml:space="preserve"> </v>
      </c>
      <c r="B283" t="str">
        <f>IF('Invulblad per woning'!B280=0," ",'Invulblad per woning'!B280)</f>
        <v xml:space="preserve"> </v>
      </c>
      <c r="C283" t="str">
        <f>IF('Invulblad per woning'!C280=0," ",'Invulblad per woning'!C280)</f>
        <v xml:space="preserve"> </v>
      </c>
      <c r="D283" t="str">
        <f>IF('Invulblad per woning'!D280=0," ",'Invulblad per woning'!D280)</f>
        <v xml:space="preserve"> </v>
      </c>
      <c r="E283" t="str">
        <f>IF('Invulblad per woning'!E280=0," ",'Invulblad per woning'!E280)</f>
        <v xml:space="preserve"> </v>
      </c>
      <c r="F283" t="str">
        <f>IF('Invulblad per woning'!F280=0," ",'Invulblad per woning'!F280)</f>
        <v xml:space="preserve"> </v>
      </c>
      <c r="G283" t="str">
        <f>IF('Invulblad per woning'!G280=0," ",'Invulblad per woning'!G280)</f>
        <v xml:space="preserve"> </v>
      </c>
      <c r="H283" s="87" t="str">
        <f>IF('Invulblad per woning'!H280=0," ",'Invulblad per woning'!H280)</f>
        <v xml:space="preserve"> </v>
      </c>
      <c r="I283" s="78"/>
      <c r="J283" s="79"/>
      <c r="O283" s="81"/>
      <c r="R283" s="81"/>
      <c r="U283" s="7"/>
    </row>
    <row r="284" spans="1:21">
      <c r="A284" t="str">
        <f>IF('Invulblad per woning'!A281=0," ",'Invulblad per woning'!A281)</f>
        <v xml:space="preserve"> </v>
      </c>
      <c r="B284" t="str">
        <f>IF('Invulblad per woning'!B281=0," ",'Invulblad per woning'!B281)</f>
        <v xml:space="preserve"> </v>
      </c>
      <c r="C284" t="str">
        <f>IF('Invulblad per woning'!C281=0," ",'Invulblad per woning'!C281)</f>
        <v xml:space="preserve"> </v>
      </c>
      <c r="D284" t="str">
        <f>IF('Invulblad per woning'!D281=0," ",'Invulblad per woning'!D281)</f>
        <v xml:space="preserve"> </v>
      </c>
      <c r="E284" t="str">
        <f>IF('Invulblad per woning'!E281=0," ",'Invulblad per woning'!E281)</f>
        <v xml:space="preserve"> </v>
      </c>
      <c r="F284" t="str">
        <f>IF('Invulblad per woning'!F281=0," ",'Invulblad per woning'!F281)</f>
        <v xml:space="preserve"> </v>
      </c>
      <c r="G284" t="str">
        <f>IF('Invulblad per woning'!G281=0," ",'Invulblad per woning'!G281)</f>
        <v xml:space="preserve"> </v>
      </c>
      <c r="H284" s="87" t="str">
        <f>IF('Invulblad per woning'!H281=0," ",'Invulblad per woning'!H281)</f>
        <v xml:space="preserve"> </v>
      </c>
      <c r="I284" s="78"/>
      <c r="J284" s="79"/>
      <c r="O284" s="81"/>
      <c r="R284" s="81"/>
      <c r="U284" s="7"/>
    </row>
    <row r="285" spans="1:21">
      <c r="A285" t="str">
        <f>IF('Invulblad per woning'!A282=0," ",'Invulblad per woning'!A282)</f>
        <v xml:space="preserve"> </v>
      </c>
      <c r="B285" t="str">
        <f>IF('Invulblad per woning'!B282=0," ",'Invulblad per woning'!B282)</f>
        <v xml:space="preserve"> </v>
      </c>
      <c r="C285" t="str">
        <f>IF('Invulblad per woning'!C282=0," ",'Invulblad per woning'!C282)</f>
        <v xml:space="preserve"> </v>
      </c>
      <c r="D285" t="str">
        <f>IF('Invulblad per woning'!D282=0," ",'Invulblad per woning'!D282)</f>
        <v xml:space="preserve"> </v>
      </c>
      <c r="E285" t="str">
        <f>IF('Invulblad per woning'!E282=0," ",'Invulblad per woning'!E282)</f>
        <v xml:space="preserve"> </v>
      </c>
      <c r="F285" t="str">
        <f>IF('Invulblad per woning'!F282=0," ",'Invulblad per woning'!F282)</f>
        <v xml:space="preserve"> </v>
      </c>
      <c r="G285" t="str">
        <f>IF('Invulblad per woning'!G282=0," ",'Invulblad per woning'!G282)</f>
        <v xml:space="preserve"> </v>
      </c>
      <c r="H285" s="87" t="str">
        <f>IF('Invulblad per woning'!H282=0," ",'Invulblad per woning'!H282)</f>
        <v xml:space="preserve"> </v>
      </c>
      <c r="I285" s="78"/>
      <c r="J285" s="79"/>
      <c r="O285" s="81"/>
      <c r="R285" s="81"/>
      <c r="U285" s="7"/>
    </row>
    <row r="286" spans="1:21">
      <c r="A286" t="str">
        <f>IF('Invulblad per woning'!A283=0," ",'Invulblad per woning'!A283)</f>
        <v xml:space="preserve"> </v>
      </c>
      <c r="B286" t="str">
        <f>IF('Invulblad per woning'!B283=0," ",'Invulblad per woning'!B283)</f>
        <v xml:space="preserve"> </v>
      </c>
      <c r="C286" t="str">
        <f>IF('Invulblad per woning'!C283=0," ",'Invulblad per woning'!C283)</f>
        <v xml:space="preserve"> </v>
      </c>
      <c r="D286" t="str">
        <f>IF('Invulblad per woning'!D283=0," ",'Invulblad per woning'!D283)</f>
        <v xml:space="preserve"> </v>
      </c>
      <c r="E286" t="str">
        <f>IF('Invulblad per woning'!E283=0," ",'Invulblad per woning'!E283)</f>
        <v xml:space="preserve"> </v>
      </c>
      <c r="F286" t="str">
        <f>IF('Invulblad per woning'!F283=0," ",'Invulblad per woning'!F283)</f>
        <v xml:space="preserve"> </v>
      </c>
      <c r="G286" t="str">
        <f>IF('Invulblad per woning'!G283=0," ",'Invulblad per woning'!G283)</f>
        <v xml:space="preserve"> </v>
      </c>
      <c r="H286" s="87" t="str">
        <f>IF('Invulblad per woning'!H283=0," ",'Invulblad per woning'!H283)</f>
        <v xml:space="preserve"> </v>
      </c>
      <c r="I286" s="78"/>
      <c r="J286" s="79"/>
      <c r="O286" s="81"/>
      <c r="R286" s="81"/>
      <c r="U286" s="7"/>
    </row>
    <row r="287" spans="1:21">
      <c r="A287" t="str">
        <f>IF('Invulblad per woning'!A284=0," ",'Invulblad per woning'!A284)</f>
        <v xml:space="preserve"> </v>
      </c>
      <c r="B287" t="str">
        <f>IF('Invulblad per woning'!B284=0," ",'Invulblad per woning'!B284)</f>
        <v xml:space="preserve"> </v>
      </c>
      <c r="C287" t="str">
        <f>IF('Invulblad per woning'!C284=0," ",'Invulblad per woning'!C284)</f>
        <v xml:space="preserve"> </v>
      </c>
      <c r="D287" t="str">
        <f>IF('Invulblad per woning'!D284=0," ",'Invulblad per woning'!D284)</f>
        <v xml:space="preserve"> </v>
      </c>
      <c r="E287" t="str">
        <f>IF('Invulblad per woning'!E284=0," ",'Invulblad per woning'!E284)</f>
        <v xml:space="preserve"> </v>
      </c>
      <c r="F287" t="str">
        <f>IF('Invulblad per woning'!F284=0," ",'Invulblad per woning'!F284)</f>
        <v xml:space="preserve"> </v>
      </c>
      <c r="G287" t="str">
        <f>IF('Invulblad per woning'!G284=0," ",'Invulblad per woning'!G284)</f>
        <v xml:space="preserve"> </v>
      </c>
      <c r="H287" s="87" t="str">
        <f>IF('Invulblad per woning'!H284=0," ",'Invulblad per woning'!H284)</f>
        <v xml:space="preserve"> </v>
      </c>
      <c r="I287" s="78"/>
      <c r="J287" s="79"/>
      <c r="O287" s="81"/>
      <c r="R287" s="81"/>
      <c r="U287" s="7"/>
    </row>
    <row r="288" spans="1:21">
      <c r="A288" t="str">
        <f>IF('Invulblad per woning'!A285=0," ",'Invulblad per woning'!A285)</f>
        <v xml:space="preserve"> </v>
      </c>
      <c r="B288" t="str">
        <f>IF('Invulblad per woning'!B285=0," ",'Invulblad per woning'!B285)</f>
        <v xml:space="preserve"> </v>
      </c>
      <c r="C288" t="str">
        <f>IF('Invulblad per woning'!C285=0," ",'Invulblad per woning'!C285)</f>
        <v xml:space="preserve"> </v>
      </c>
      <c r="D288" t="str">
        <f>IF('Invulblad per woning'!D285=0," ",'Invulblad per woning'!D285)</f>
        <v xml:space="preserve"> </v>
      </c>
      <c r="E288" t="str">
        <f>IF('Invulblad per woning'!E285=0," ",'Invulblad per woning'!E285)</f>
        <v xml:space="preserve"> </v>
      </c>
      <c r="F288" t="str">
        <f>IF('Invulblad per woning'!F285=0," ",'Invulblad per woning'!F285)</f>
        <v xml:space="preserve"> </v>
      </c>
      <c r="G288" t="str">
        <f>IF('Invulblad per woning'!G285=0," ",'Invulblad per woning'!G285)</f>
        <v xml:space="preserve"> </v>
      </c>
      <c r="H288" s="87" t="str">
        <f>IF('Invulblad per woning'!H285=0," ",'Invulblad per woning'!H285)</f>
        <v xml:space="preserve"> </v>
      </c>
      <c r="I288" s="78"/>
      <c r="J288" s="79"/>
      <c r="O288" s="81"/>
      <c r="R288" s="81"/>
      <c r="U288" s="7"/>
    </row>
    <row r="289" spans="1:21">
      <c r="A289" t="str">
        <f>IF('Invulblad per woning'!A286=0," ",'Invulblad per woning'!A286)</f>
        <v xml:space="preserve"> </v>
      </c>
      <c r="B289" t="str">
        <f>IF('Invulblad per woning'!B286=0," ",'Invulblad per woning'!B286)</f>
        <v xml:space="preserve"> </v>
      </c>
      <c r="C289" t="str">
        <f>IF('Invulblad per woning'!C286=0," ",'Invulblad per woning'!C286)</f>
        <v xml:space="preserve"> </v>
      </c>
      <c r="D289" t="str">
        <f>IF('Invulblad per woning'!D286=0," ",'Invulblad per woning'!D286)</f>
        <v xml:space="preserve"> </v>
      </c>
      <c r="E289" t="str">
        <f>IF('Invulblad per woning'!E286=0," ",'Invulblad per woning'!E286)</f>
        <v xml:space="preserve"> </v>
      </c>
      <c r="F289" t="str">
        <f>IF('Invulblad per woning'!F286=0," ",'Invulblad per woning'!F286)</f>
        <v xml:space="preserve"> </v>
      </c>
      <c r="G289" t="str">
        <f>IF('Invulblad per woning'!G286=0," ",'Invulblad per woning'!G286)</f>
        <v xml:space="preserve"> </v>
      </c>
      <c r="H289" s="87" t="str">
        <f>IF('Invulblad per woning'!H286=0," ",'Invulblad per woning'!H286)</f>
        <v xml:space="preserve"> </v>
      </c>
      <c r="I289" s="78"/>
      <c r="J289" s="79"/>
      <c r="O289" s="81"/>
      <c r="R289" s="81"/>
      <c r="U289" s="7"/>
    </row>
    <row r="290" spans="1:21">
      <c r="A290" t="str">
        <f>IF('Invulblad per woning'!A287=0," ",'Invulblad per woning'!A287)</f>
        <v xml:space="preserve"> </v>
      </c>
      <c r="B290" t="str">
        <f>IF('Invulblad per woning'!B287=0," ",'Invulblad per woning'!B287)</f>
        <v xml:space="preserve"> </v>
      </c>
      <c r="C290" t="str">
        <f>IF('Invulblad per woning'!C287=0," ",'Invulblad per woning'!C287)</f>
        <v xml:space="preserve"> </v>
      </c>
      <c r="D290" t="str">
        <f>IF('Invulblad per woning'!D287=0," ",'Invulblad per woning'!D287)</f>
        <v xml:space="preserve"> </v>
      </c>
      <c r="E290" t="str">
        <f>IF('Invulblad per woning'!E287=0," ",'Invulblad per woning'!E287)</f>
        <v xml:space="preserve"> </v>
      </c>
      <c r="F290" t="str">
        <f>IF('Invulblad per woning'!F287=0," ",'Invulblad per woning'!F287)</f>
        <v xml:space="preserve"> </v>
      </c>
      <c r="G290" t="str">
        <f>IF('Invulblad per woning'!G287=0," ",'Invulblad per woning'!G287)</f>
        <v xml:space="preserve"> </v>
      </c>
      <c r="H290" s="87" t="str">
        <f>IF('Invulblad per woning'!H287=0," ",'Invulblad per woning'!H287)</f>
        <v xml:space="preserve"> </v>
      </c>
      <c r="I290" s="78"/>
      <c r="J290" s="79"/>
      <c r="M290" s="81"/>
      <c r="N290" s="81"/>
      <c r="O290" s="81"/>
      <c r="P290" s="82"/>
      <c r="R290" s="81"/>
      <c r="U290" s="7"/>
    </row>
    <row r="291" spans="1:21">
      <c r="A291" t="str">
        <f>IF('Invulblad per woning'!A288=0," ",'Invulblad per woning'!A288)</f>
        <v xml:space="preserve"> </v>
      </c>
      <c r="B291" t="str">
        <f>IF('Invulblad per woning'!B288=0," ",'Invulblad per woning'!B288)</f>
        <v xml:space="preserve"> </v>
      </c>
      <c r="C291" t="str">
        <f>IF('Invulblad per woning'!C288=0," ",'Invulblad per woning'!C288)</f>
        <v xml:space="preserve"> </v>
      </c>
      <c r="D291" t="str">
        <f>IF('Invulblad per woning'!D288=0," ",'Invulblad per woning'!D288)</f>
        <v xml:space="preserve"> </v>
      </c>
      <c r="E291" t="str">
        <f>IF('Invulblad per woning'!E288=0," ",'Invulblad per woning'!E288)</f>
        <v xml:space="preserve"> </v>
      </c>
      <c r="F291" t="str">
        <f>IF('Invulblad per woning'!F288=0," ",'Invulblad per woning'!F288)</f>
        <v xml:space="preserve"> </v>
      </c>
      <c r="G291" t="str">
        <f>IF('Invulblad per woning'!G288=0," ",'Invulblad per woning'!G288)</f>
        <v xml:space="preserve"> </v>
      </c>
      <c r="H291" s="87" t="str">
        <f>IF('Invulblad per woning'!H288=0," ",'Invulblad per woning'!H288)</f>
        <v xml:space="preserve"> </v>
      </c>
      <c r="I291" s="78"/>
      <c r="J291" s="79"/>
      <c r="M291" s="81"/>
      <c r="N291" s="81"/>
      <c r="O291" s="81"/>
      <c r="P291" s="82"/>
      <c r="R291" s="81"/>
      <c r="U291" s="7"/>
    </row>
    <row r="292" spans="1:21">
      <c r="A292" t="str">
        <f>IF('Invulblad per woning'!A289=0," ",'Invulblad per woning'!A289)</f>
        <v xml:space="preserve"> </v>
      </c>
      <c r="B292" t="str">
        <f>IF('Invulblad per woning'!B289=0," ",'Invulblad per woning'!B289)</f>
        <v xml:space="preserve"> </v>
      </c>
      <c r="C292" t="str">
        <f>IF('Invulblad per woning'!C289=0," ",'Invulblad per woning'!C289)</f>
        <v xml:space="preserve"> </v>
      </c>
      <c r="D292" t="str">
        <f>IF('Invulblad per woning'!D289=0," ",'Invulblad per woning'!D289)</f>
        <v xml:space="preserve"> </v>
      </c>
      <c r="E292" t="str">
        <f>IF('Invulblad per woning'!E289=0," ",'Invulblad per woning'!E289)</f>
        <v xml:space="preserve"> </v>
      </c>
      <c r="F292" t="str">
        <f>IF('Invulblad per woning'!F289=0," ",'Invulblad per woning'!F289)</f>
        <v xml:space="preserve"> </v>
      </c>
      <c r="G292" t="str">
        <f>IF('Invulblad per woning'!G289=0," ",'Invulblad per woning'!G289)</f>
        <v xml:space="preserve"> </v>
      </c>
      <c r="H292" s="87" t="str">
        <f>IF('Invulblad per woning'!H289=0," ",'Invulblad per woning'!H289)</f>
        <v xml:space="preserve"> </v>
      </c>
      <c r="I292" s="78"/>
      <c r="J292" s="79"/>
      <c r="M292" s="81"/>
      <c r="N292" s="81"/>
      <c r="O292" s="81"/>
      <c r="P292" s="82"/>
      <c r="R292" s="81"/>
      <c r="U292" s="7"/>
    </row>
    <row r="293" spans="1:21">
      <c r="A293" t="str">
        <f>IF('Invulblad per woning'!A290=0," ",'Invulblad per woning'!A290)</f>
        <v xml:space="preserve"> </v>
      </c>
      <c r="B293" t="str">
        <f>IF('Invulblad per woning'!B290=0," ",'Invulblad per woning'!B290)</f>
        <v xml:space="preserve"> </v>
      </c>
      <c r="C293" t="str">
        <f>IF('Invulblad per woning'!C290=0," ",'Invulblad per woning'!C290)</f>
        <v xml:space="preserve"> </v>
      </c>
      <c r="D293" t="str">
        <f>IF('Invulblad per woning'!D290=0," ",'Invulblad per woning'!D290)</f>
        <v xml:space="preserve"> </v>
      </c>
      <c r="E293" t="str">
        <f>IF('Invulblad per woning'!E290=0," ",'Invulblad per woning'!E290)</f>
        <v xml:space="preserve"> </v>
      </c>
      <c r="F293" t="str">
        <f>IF('Invulblad per woning'!F290=0," ",'Invulblad per woning'!F290)</f>
        <v xml:space="preserve"> </v>
      </c>
      <c r="G293" t="str">
        <f>IF('Invulblad per woning'!G290=0," ",'Invulblad per woning'!G290)</f>
        <v xml:space="preserve"> </v>
      </c>
      <c r="H293" s="87" t="str">
        <f>IF('Invulblad per woning'!H290=0," ",'Invulblad per woning'!H290)</f>
        <v xml:space="preserve"> </v>
      </c>
      <c r="I293" s="78"/>
      <c r="J293" s="79"/>
      <c r="M293" s="81"/>
      <c r="N293" s="81"/>
      <c r="O293" s="81"/>
      <c r="P293" s="82"/>
      <c r="R293" s="81"/>
      <c r="U293" s="7"/>
    </row>
    <row r="294" spans="1:21">
      <c r="A294" t="str">
        <f>IF('Invulblad per woning'!A291=0," ",'Invulblad per woning'!A291)</f>
        <v xml:space="preserve"> </v>
      </c>
      <c r="B294" t="str">
        <f>IF('Invulblad per woning'!B291=0," ",'Invulblad per woning'!B291)</f>
        <v xml:space="preserve"> </v>
      </c>
      <c r="C294" t="str">
        <f>IF('Invulblad per woning'!C291=0," ",'Invulblad per woning'!C291)</f>
        <v xml:space="preserve"> </v>
      </c>
      <c r="D294" t="str">
        <f>IF('Invulblad per woning'!D291=0," ",'Invulblad per woning'!D291)</f>
        <v xml:space="preserve"> </v>
      </c>
      <c r="E294" t="str">
        <f>IF('Invulblad per woning'!E291=0," ",'Invulblad per woning'!E291)</f>
        <v xml:space="preserve"> </v>
      </c>
      <c r="F294" t="str">
        <f>IF('Invulblad per woning'!F291=0," ",'Invulblad per woning'!F291)</f>
        <v xml:space="preserve"> </v>
      </c>
      <c r="G294" t="str">
        <f>IF('Invulblad per woning'!G291=0," ",'Invulblad per woning'!G291)</f>
        <v xml:space="preserve"> </v>
      </c>
      <c r="H294" s="87" t="str">
        <f>IF('Invulblad per woning'!H291=0," ",'Invulblad per woning'!H291)</f>
        <v xml:space="preserve"> </v>
      </c>
      <c r="I294" s="78"/>
      <c r="J294" s="79"/>
      <c r="M294" s="81"/>
      <c r="N294" s="81"/>
      <c r="O294" s="81"/>
      <c r="P294" s="82"/>
      <c r="R294" s="81"/>
      <c r="U294" s="7"/>
    </row>
    <row r="295" spans="1:21">
      <c r="A295" t="str">
        <f>IF('Invulblad per woning'!A292=0," ",'Invulblad per woning'!A292)</f>
        <v xml:space="preserve"> </v>
      </c>
      <c r="B295" t="str">
        <f>IF('Invulblad per woning'!B292=0," ",'Invulblad per woning'!B292)</f>
        <v xml:space="preserve"> </v>
      </c>
      <c r="C295" t="str">
        <f>IF('Invulblad per woning'!C292=0," ",'Invulblad per woning'!C292)</f>
        <v xml:space="preserve"> </v>
      </c>
      <c r="D295" t="str">
        <f>IF('Invulblad per woning'!D292=0," ",'Invulblad per woning'!D292)</f>
        <v xml:space="preserve"> </v>
      </c>
      <c r="E295" t="str">
        <f>IF('Invulblad per woning'!E292=0," ",'Invulblad per woning'!E292)</f>
        <v xml:space="preserve"> </v>
      </c>
      <c r="F295" t="str">
        <f>IF('Invulblad per woning'!F292=0," ",'Invulblad per woning'!F292)</f>
        <v xml:space="preserve"> </v>
      </c>
      <c r="G295" t="str">
        <f>IF('Invulblad per woning'!G292=0," ",'Invulblad per woning'!G292)</f>
        <v xml:space="preserve"> </v>
      </c>
      <c r="H295" s="87" t="str">
        <f>IF('Invulblad per woning'!H292=0," ",'Invulblad per woning'!H292)</f>
        <v xml:space="preserve"> </v>
      </c>
      <c r="I295" s="78"/>
      <c r="J295" s="79"/>
      <c r="O295" s="81"/>
      <c r="R295" s="81"/>
      <c r="U295" s="7"/>
    </row>
    <row r="296" spans="1:21">
      <c r="A296" t="str">
        <f>IF('Invulblad per woning'!A293=0," ",'Invulblad per woning'!A293)</f>
        <v xml:space="preserve"> </v>
      </c>
      <c r="B296" t="str">
        <f>IF('Invulblad per woning'!B293=0," ",'Invulblad per woning'!B293)</f>
        <v xml:space="preserve"> </v>
      </c>
      <c r="C296" t="str">
        <f>IF('Invulblad per woning'!C293=0," ",'Invulblad per woning'!C293)</f>
        <v xml:space="preserve"> </v>
      </c>
      <c r="D296" t="str">
        <f>IF('Invulblad per woning'!D293=0," ",'Invulblad per woning'!D293)</f>
        <v xml:space="preserve"> </v>
      </c>
      <c r="E296" t="str">
        <f>IF('Invulblad per woning'!E293=0," ",'Invulblad per woning'!E293)</f>
        <v xml:space="preserve"> </v>
      </c>
      <c r="F296" t="str">
        <f>IF('Invulblad per woning'!F293=0," ",'Invulblad per woning'!F293)</f>
        <v xml:space="preserve"> </v>
      </c>
      <c r="G296" t="str">
        <f>IF('Invulblad per woning'!G293=0," ",'Invulblad per woning'!G293)</f>
        <v xml:space="preserve"> </v>
      </c>
      <c r="H296" s="87" t="str">
        <f>IF('Invulblad per woning'!H293=0," ",'Invulblad per woning'!H293)</f>
        <v xml:space="preserve"> </v>
      </c>
      <c r="I296" s="78"/>
      <c r="J296" s="79"/>
      <c r="O296" s="81"/>
      <c r="R296" s="81"/>
      <c r="U296" s="7"/>
    </row>
    <row r="297" spans="1:21">
      <c r="A297" t="str">
        <f>IF('Invulblad per woning'!A294=0," ",'Invulblad per woning'!A294)</f>
        <v xml:space="preserve"> </v>
      </c>
      <c r="B297" t="str">
        <f>IF('Invulblad per woning'!B294=0," ",'Invulblad per woning'!B294)</f>
        <v xml:space="preserve"> </v>
      </c>
      <c r="C297" t="str">
        <f>IF('Invulblad per woning'!C294=0," ",'Invulblad per woning'!C294)</f>
        <v xml:space="preserve"> </v>
      </c>
      <c r="D297" t="str">
        <f>IF('Invulblad per woning'!D294=0," ",'Invulblad per woning'!D294)</f>
        <v xml:space="preserve"> </v>
      </c>
      <c r="E297" t="str">
        <f>IF('Invulblad per woning'!E294=0," ",'Invulblad per woning'!E294)</f>
        <v xml:space="preserve"> </v>
      </c>
      <c r="F297" t="str">
        <f>IF('Invulblad per woning'!F294=0," ",'Invulblad per woning'!F294)</f>
        <v xml:space="preserve"> </v>
      </c>
      <c r="G297" t="str">
        <f>IF('Invulblad per woning'!G294=0," ",'Invulblad per woning'!G294)</f>
        <v xml:space="preserve"> </v>
      </c>
      <c r="H297" s="87" t="str">
        <f>IF('Invulblad per woning'!H294=0," ",'Invulblad per woning'!H294)</f>
        <v xml:space="preserve"> </v>
      </c>
      <c r="I297" s="78"/>
      <c r="J297" s="79"/>
      <c r="M297" s="81"/>
      <c r="N297" s="81"/>
      <c r="O297" s="81"/>
      <c r="P297" s="82"/>
      <c r="R297" s="81"/>
      <c r="U297" s="7"/>
    </row>
    <row r="298" spans="1:21">
      <c r="A298" t="str">
        <f>IF('Invulblad per woning'!A295=0," ",'Invulblad per woning'!A295)</f>
        <v xml:space="preserve"> </v>
      </c>
      <c r="B298" t="str">
        <f>IF('Invulblad per woning'!B295=0," ",'Invulblad per woning'!B295)</f>
        <v xml:space="preserve"> </v>
      </c>
      <c r="C298" t="str">
        <f>IF('Invulblad per woning'!C295=0," ",'Invulblad per woning'!C295)</f>
        <v xml:space="preserve"> </v>
      </c>
      <c r="D298" t="str">
        <f>IF('Invulblad per woning'!D295=0," ",'Invulblad per woning'!D295)</f>
        <v xml:space="preserve"> </v>
      </c>
      <c r="E298" t="str">
        <f>IF('Invulblad per woning'!E295=0," ",'Invulblad per woning'!E295)</f>
        <v xml:space="preserve"> </v>
      </c>
      <c r="F298" t="str">
        <f>IF('Invulblad per woning'!F295=0," ",'Invulblad per woning'!F295)</f>
        <v xml:space="preserve"> </v>
      </c>
      <c r="G298" t="str">
        <f>IF('Invulblad per woning'!G295=0," ",'Invulblad per woning'!G295)</f>
        <v xml:space="preserve"> </v>
      </c>
      <c r="H298" s="87" t="str">
        <f>IF('Invulblad per woning'!H295=0," ",'Invulblad per woning'!H295)</f>
        <v xml:space="preserve"> </v>
      </c>
      <c r="I298" s="78"/>
      <c r="J298" s="79"/>
      <c r="M298" s="81"/>
      <c r="N298" s="81"/>
      <c r="O298" s="81"/>
      <c r="P298" s="82"/>
      <c r="R298" s="81"/>
      <c r="U298" s="7"/>
    </row>
    <row r="299" spans="1:21">
      <c r="A299" t="str">
        <f>IF('Invulblad per woning'!A296=0," ",'Invulblad per woning'!A296)</f>
        <v xml:space="preserve"> </v>
      </c>
      <c r="B299" t="str">
        <f>IF('Invulblad per woning'!B296=0," ",'Invulblad per woning'!B296)</f>
        <v xml:space="preserve"> </v>
      </c>
      <c r="C299" t="str">
        <f>IF('Invulblad per woning'!C296=0," ",'Invulblad per woning'!C296)</f>
        <v xml:space="preserve"> </v>
      </c>
      <c r="D299" t="str">
        <f>IF('Invulblad per woning'!D296=0," ",'Invulblad per woning'!D296)</f>
        <v xml:space="preserve"> </v>
      </c>
      <c r="E299" t="str">
        <f>IF('Invulblad per woning'!E296=0," ",'Invulblad per woning'!E296)</f>
        <v xml:space="preserve"> </v>
      </c>
      <c r="F299" t="str">
        <f>IF('Invulblad per woning'!F296=0," ",'Invulblad per woning'!F296)</f>
        <v xml:space="preserve"> </v>
      </c>
      <c r="G299" t="str">
        <f>IF('Invulblad per woning'!G296=0," ",'Invulblad per woning'!G296)</f>
        <v xml:space="preserve"> </v>
      </c>
      <c r="H299" s="87" t="str">
        <f>IF('Invulblad per woning'!H296=0," ",'Invulblad per woning'!H296)</f>
        <v xml:space="preserve"> </v>
      </c>
      <c r="I299" s="78"/>
      <c r="J299" s="79"/>
      <c r="O299" s="81"/>
      <c r="R299" s="81"/>
      <c r="U299" s="7"/>
    </row>
    <row r="300" spans="1:21">
      <c r="A300" t="str">
        <f>IF('Invulblad per woning'!A297=0," ",'Invulblad per woning'!A297)</f>
        <v xml:space="preserve"> </v>
      </c>
      <c r="B300" t="str">
        <f>IF('Invulblad per woning'!B297=0," ",'Invulblad per woning'!B297)</f>
        <v xml:space="preserve"> </v>
      </c>
      <c r="C300" t="str">
        <f>IF('Invulblad per woning'!C297=0," ",'Invulblad per woning'!C297)</f>
        <v xml:space="preserve"> </v>
      </c>
      <c r="D300" t="str">
        <f>IF('Invulblad per woning'!D297=0," ",'Invulblad per woning'!D297)</f>
        <v xml:space="preserve"> </v>
      </c>
      <c r="E300" t="str">
        <f>IF('Invulblad per woning'!E297=0," ",'Invulblad per woning'!E297)</f>
        <v xml:space="preserve"> </v>
      </c>
      <c r="F300" t="str">
        <f>IF('Invulblad per woning'!F297=0," ",'Invulblad per woning'!F297)</f>
        <v xml:space="preserve"> </v>
      </c>
      <c r="G300" t="str">
        <f>IF('Invulblad per woning'!G297=0," ",'Invulblad per woning'!G297)</f>
        <v xml:space="preserve"> </v>
      </c>
      <c r="H300" s="87" t="str">
        <f>IF('Invulblad per woning'!H297=0," ",'Invulblad per woning'!H297)</f>
        <v xml:space="preserve"> </v>
      </c>
      <c r="I300" s="78"/>
      <c r="J300" s="79"/>
      <c r="O300" s="81"/>
      <c r="R300" s="81"/>
      <c r="U300" s="7"/>
    </row>
    <row r="301" spans="1:21">
      <c r="A301" t="str">
        <f>IF('Invulblad per woning'!A298=0," ",'Invulblad per woning'!A298)</f>
        <v xml:space="preserve"> </v>
      </c>
      <c r="B301" t="str">
        <f>IF('Invulblad per woning'!B298=0," ",'Invulblad per woning'!B298)</f>
        <v xml:space="preserve"> </v>
      </c>
      <c r="C301" t="str">
        <f>IF('Invulblad per woning'!C298=0," ",'Invulblad per woning'!C298)</f>
        <v xml:space="preserve"> </v>
      </c>
      <c r="D301" t="str">
        <f>IF('Invulblad per woning'!D298=0," ",'Invulblad per woning'!D298)</f>
        <v xml:space="preserve"> </v>
      </c>
      <c r="E301" t="str">
        <f>IF('Invulblad per woning'!E298=0," ",'Invulblad per woning'!E298)</f>
        <v xml:space="preserve"> </v>
      </c>
      <c r="F301" t="str">
        <f>IF('Invulblad per woning'!F298=0," ",'Invulblad per woning'!F298)</f>
        <v xml:space="preserve"> </v>
      </c>
      <c r="G301" t="str">
        <f>IF('Invulblad per woning'!G298=0," ",'Invulblad per woning'!G298)</f>
        <v xml:space="preserve"> </v>
      </c>
      <c r="H301" s="87" t="str">
        <f>IF('Invulblad per woning'!H298=0," ",'Invulblad per woning'!H298)</f>
        <v xml:space="preserve"> </v>
      </c>
      <c r="I301" s="78"/>
      <c r="J301" s="79"/>
      <c r="O301" s="81"/>
      <c r="R301" s="81"/>
      <c r="U301" s="7"/>
    </row>
    <row r="302" spans="1:21">
      <c r="A302" t="str">
        <f>IF('Invulblad per woning'!A299=0," ",'Invulblad per woning'!A299)</f>
        <v xml:space="preserve"> </v>
      </c>
      <c r="B302" t="str">
        <f>IF('Invulblad per woning'!B299=0," ",'Invulblad per woning'!B299)</f>
        <v xml:space="preserve"> </v>
      </c>
      <c r="C302" t="str">
        <f>IF('Invulblad per woning'!C299=0," ",'Invulblad per woning'!C299)</f>
        <v xml:space="preserve"> </v>
      </c>
      <c r="D302" t="str">
        <f>IF('Invulblad per woning'!D299=0," ",'Invulblad per woning'!D299)</f>
        <v xml:space="preserve"> </v>
      </c>
      <c r="E302" t="str">
        <f>IF('Invulblad per woning'!E299=0," ",'Invulblad per woning'!E299)</f>
        <v xml:space="preserve"> </v>
      </c>
      <c r="F302" t="str">
        <f>IF('Invulblad per woning'!F299=0," ",'Invulblad per woning'!F299)</f>
        <v xml:space="preserve"> </v>
      </c>
      <c r="G302" t="str">
        <f>IF('Invulblad per woning'!G299=0," ",'Invulblad per woning'!G299)</f>
        <v xml:space="preserve"> </v>
      </c>
      <c r="H302" s="87" t="str">
        <f>IF('Invulblad per woning'!H299=0," ",'Invulblad per woning'!H299)</f>
        <v xml:space="preserve"> </v>
      </c>
      <c r="I302" s="78"/>
      <c r="J302" s="79"/>
      <c r="O302" s="81"/>
      <c r="R302" s="81"/>
      <c r="U302" s="7"/>
    </row>
    <row r="303" spans="1:21">
      <c r="A303" t="str">
        <f>IF('Invulblad per woning'!A300=0," ",'Invulblad per woning'!A300)</f>
        <v xml:space="preserve"> </v>
      </c>
      <c r="B303" t="str">
        <f>IF('Invulblad per woning'!B300=0," ",'Invulblad per woning'!B300)</f>
        <v xml:space="preserve"> </v>
      </c>
      <c r="C303" t="str">
        <f>IF('Invulblad per woning'!C300=0," ",'Invulblad per woning'!C300)</f>
        <v xml:space="preserve"> </v>
      </c>
      <c r="D303" t="str">
        <f>IF('Invulblad per woning'!D300=0," ",'Invulblad per woning'!D300)</f>
        <v xml:space="preserve"> </v>
      </c>
      <c r="E303" t="str">
        <f>IF('Invulblad per woning'!E300=0," ",'Invulblad per woning'!E300)</f>
        <v xml:space="preserve"> </v>
      </c>
      <c r="F303" t="str">
        <f>IF('Invulblad per woning'!F300=0," ",'Invulblad per woning'!F300)</f>
        <v xml:space="preserve"> </v>
      </c>
      <c r="G303" t="str">
        <f>IF('Invulblad per woning'!G300=0," ",'Invulblad per woning'!G300)</f>
        <v xml:space="preserve"> </v>
      </c>
      <c r="H303" s="87" t="str">
        <f>IF('Invulblad per woning'!H300=0," ",'Invulblad per woning'!H300)</f>
        <v xml:space="preserve"> </v>
      </c>
      <c r="I303" s="78"/>
      <c r="J303" s="79"/>
      <c r="M303" s="81"/>
      <c r="N303" s="81"/>
      <c r="O303" s="81"/>
      <c r="P303" s="82"/>
      <c r="R303" s="81"/>
      <c r="U303" s="7"/>
    </row>
    <row r="304" spans="1:21">
      <c r="A304" t="str">
        <f>IF('Invulblad per woning'!A301=0," ",'Invulblad per woning'!A301)</f>
        <v xml:space="preserve"> </v>
      </c>
      <c r="B304" t="str">
        <f>IF('Invulblad per woning'!B301=0," ",'Invulblad per woning'!B301)</f>
        <v xml:space="preserve"> </v>
      </c>
      <c r="C304" t="str">
        <f>IF('Invulblad per woning'!C301=0," ",'Invulblad per woning'!C301)</f>
        <v xml:space="preserve"> </v>
      </c>
      <c r="D304" t="str">
        <f>IF('Invulblad per woning'!D301=0," ",'Invulblad per woning'!D301)</f>
        <v xml:space="preserve"> </v>
      </c>
      <c r="E304" t="str">
        <f>IF('Invulblad per woning'!E301=0," ",'Invulblad per woning'!E301)</f>
        <v xml:space="preserve"> </v>
      </c>
      <c r="F304" t="str">
        <f>IF('Invulblad per woning'!F301=0," ",'Invulblad per woning'!F301)</f>
        <v xml:space="preserve"> </v>
      </c>
      <c r="G304" t="str">
        <f>IF('Invulblad per woning'!G301=0," ",'Invulblad per woning'!G301)</f>
        <v xml:space="preserve"> </v>
      </c>
      <c r="H304" s="87" t="str">
        <f>IF('Invulblad per woning'!H301=0," ",'Invulblad per woning'!H301)</f>
        <v xml:space="preserve"> </v>
      </c>
      <c r="I304" s="78"/>
      <c r="J304" s="79"/>
      <c r="M304" s="81"/>
      <c r="N304" s="81"/>
      <c r="O304" s="81"/>
      <c r="P304" s="82"/>
      <c r="R304" s="81"/>
      <c r="U304" s="7"/>
    </row>
    <row r="305" spans="1:21">
      <c r="A305" t="str">
        <f>IF('Invulblad per woning'!A302=0," ",'Invulblad per woning'!A302)</f>
        <v xml:space="preserve"> </v>
      </c>
      <c r="B305" t="str">
        <f>IF('Invulblad per woning'!B302=0," ",'Invulblad per woning'!B302)</f>
        <v xml:space="preserve"> </v>
      </c>
      <c r="C305" t="str">
        <f>IF('Invulblad per woning'!C302=0," ",'Invulblad per woning'!C302)</f>
        <v xml:space="preserve"> </v>
      </c>
      <c r="D305" t="str">
        <f>IF('Invulblad per woning'!D302=0," ",'Invulblad per woning'!D302)</f>
        <v xml:space="preserve"> </v>
      </c>
      <c r="E305" t="str">
        <f>IF('Invulblad per woning'!E302=0," ",'Invulblad per woning'!E302)</f>
        <v xml:space="preserve"> </v>
      </c>
      <c r="F305" t="str">
        <f>IF('Invulblad per woning'!F302=0," ",'Invulblad per woning'!F302)</f>
        <v xml:space="preserve"> </v>
      </c>
      <c r="G305" t="str">
        <f>IF('Invulblad per woning'!G302=0," ",'Invulblad per woning'!G302)</f>
        <v xml:space="preserve"> </v>
      </c>
      <c r="H305" s="87" t="str">
        <f>IF('Invulblad per woning'!H302=0," ",'Invulblad per woning'!H302)</f>
        <v xml:space="preserve"> </v>
      </c>
      <c r="I305" s="78"/>
      <c r="J305" s="79"/>
      <c r="M305" s="81"/>
      <c r="N305" s="81"/>
      <c r="O305" s="81"/>
      <c r="P305" s="82"/>
      <c r="R305" s="81"/>
      <c r="U305" s="7"/>
    </row>
    <row r="306" spans="1:21">
      <c r="A306" t="str">
        <f>IF('Invulblad per woning'!A303=0," ",'Invulblad per woning'!A303)</f>
        <v xml:space="preserve"> </v>
      </c>
      <c r="B306" t="str">
        <f>IF('Invulblad per woning'!B303=0," ",'Invulblad per woning'!B303)</f>
        <v xml:space="preserve"> </v>
      </c>
      <c r="C306" t="str">
        <f>IF('Invulblad per woning'!C303=0," ",'Invulblad per woning'!C303)</f>
        <v xml:space="preserve"> </v>
      </c>
      <c r="D306" t="str">
        <f>IF('Invulblad per woning'!D303=0," ",'Invulblad per woning'!D303)</f>
        <v xml:space="preserve"> </v>
      </c>
      <c r="E306" t="str">
        <f>IF('Invulblad per woning'!E303=0," ",'Invulblad per woning'!E303)</f>
        <v xml:space="preserve"> </v>
      </c>
      <c r="F306" t="str">
        <f>IF('Invulblad per woning'!F303=0," ",'Invulblad per woning'!F303)</f>
        <v xml:space="preserve"> </v>
      </c>
      <c r="G306" t="str">
        <f>IF('Invulblad per woning'!G303=0," ",'Invulblad per woning'!G303)</f>
        <v xml:space="preserve"> </v>
      </c>
      <c r="H306" s="87" t="str">
        <f>IF('Invulblad per woning'!H303=0," ",'Invulblad per woning'!H303)</f>
        <v xml:space="preserve"> </v>
      </c>
      <c r="I306" s="78"/>
      <c r="J306" s="79"/>
      <c r="O306" s="81"/>
      <c r="R306" s="81"/>
      <c r="U306" s="7"/>
    </row>
    <row r="307" spans="1:21">
      <c r="A307" t="str">
        <f>IF('Invulblad per woning'!A304=0," ",'Invulblad per woning'!A304)</f>
        <v xml:space="preserve"> </v>
      </c>
      <c r="B307" t="str">
        <f>IF('Invulblad per woning'!B304=0," ",'Invulblad per woning'!B304)</f>
        <v xml:space="preserve"> </v>
      </c>
      <c r="C307" t="str">
        <f>IF('Invulblad per woning'!C304=0," ",'Invulblad per woning'!C304)</f>
        <v xml:space="preserve"> </v>
      </c>
      <c r="D307" t="str">
        <f>IF('Invulblad per woning'!D304=0," ",'Invulblad per woning'!D304)</f>
        <v xml:space="preserve"> </v>
      </c>
      <c r="E307" t="str">
        <f>IF('Invulblad per woning'!E304=0," ",'Invulblad per woning'!E304)</f>
        <v xml:space="preserve"> </v>
      </c>
      <c r="F307" t="str">
        <f>IF('Invulblad per woning'!F304=0," ",'Invulblad per woning'!F304)</f>
        <v xml:space="preserve"> </v>
      </c>
      <c r="G307" t="str">
        <f>IF('Invulblad per woning'!G304=0," ",'Invulblad per woning'!G304)</f>
        <v xml:space="preserve"> </v>
      </c>
      <c r="H307" s="87" t="str">
        <f>IF('Invulblad per woning'!H304=0," ",'Invulblad per woning'!H304)</f>
        <v xml:space="preserve"> </v>
      </c>
      <c r="I307" s="78"/>
      <c r="J307" s="79"/>
      <c r="O307" s="81"/>
      <c r="R307" s="81"/>
      <c r="U307" s="7"/>
    </row>
    <row r="308" spans="1:21">
      <c r="A308" t="str">
        <f>IF('Invulblad per woning'!A305=0," ",'Invulblad per woning'!A305)</f>
        <v xml:space="preserve"> </v>
      </c>
      <c r="B308" t="str">
        <f>IF('Invulblad per woning'!B305=0," ",'Invulblad per woning'!B305)</f>
        <v xml:space="preserve"> </v>
      </c>
      <c r="C308" t="str">
        <f>IF('Invulblad per woning'!C305=0," ",'Invulblad per woning'!C305)</f>
        <v xml:space="preserve"> </v>
      </c>
      <c r="D308" t="str">
        <f>IF('Invulblad per woning'!D305=0," ",'Invulblad per woning'!D305)</f>
        <v xml:space="preserve"> </v>
      </c>
      <c r="E308" t="str">
        <f>IF('Invulblad per woning'!E305=0," ",'Invulblad per woning'!E305)</f>
        <v xml:space="preserve"> </v>
      </c>
      <c r="F308" t="str">
        <f>IF('Invulblad per woning'!F305=0," ",'Invulblad per woning'!F305)</f>
        <v xml:space="preserve"> </v>
      </c>
      <c r="G308" t="str">
        <f>IF('Invulblad per woning'!G305=0," ",'Invulblad per woning'!G305)</f>
        <v xml:space="preserve"> </v>
      </c>
      <c r="H308" s="87" t="str">
        <f>IF('Invulblad per woning'!H305=0," ",'Invulblad per woning'!H305)</f>
        <v xml:space="preserve"> </v>
      </c>
      <c r="I308" s="78"/>
      <c r="J308" s="79"/>
      <c r="O308" s="81"/>
      <c r="R308" s="81"/>
      <c r="U308" s="7"/>
    </row>
    <row r="309" spans="1:21">
      <c r="A309" t="str">
        <f>IF('Invulblad per woning'!A306=0," ",'Invulblad per woning'!A306)</f>
        <v xml:space="preserve"> </v>
      </c>
      <c r="B309" t="str">
        <f>IF('Invulblad per woning'!B306=0," ",'Invulblad per woning'!B306)</f>
        <v xml:space="preserve"> </v>
      </c>
      <c r="C309" t="str">
        <f>IF('Invulblad per woning'!C306=0," ",'Invulblad per woning'!C306)</f>
        <v xml:space="preserve"> </v>
      </c>
      <c r="D309" t="str">
        <f>IF('Invulblad per woning'!D306=0," ",'Invulblad per woning'!D306)</f>
        <v xml:space="preserve"> </v>
      </c>
      <c r="E309" t="str">
        <f>IF('Invulblad per woning'!E306=0," ",'Invulblad per woning'!E306)</f>
        <v xml:space="preserve"> </v>
      </c>
      <c r="F309" t="str">
        <f>IF('Invulblad per woning'!F306=0," ",'Invulblad per woning'!F306)</f>
        <v xml:space="preserve"> </v>
      </c>
      <c r="G309" t="str">
        <f>IF('Invulblad per woning'!G306=0," ",'Invulblad per woning'!G306)</f>
        <v xml:space="preserve"> </v>
      </c>
      <c r="H309" s="87" t="str">
        <f>IF('Invulblad per woning'!H306=0," ",'Invulblad per woning'!H306)</f>
        <v xml:space="preserve"> </v>
      </c>
      <c r="I309" s="78"/>
      <c r="J309" s="79"/>
      <c r="O309" s="81"/>
      <c r="R309" s="81"/>
      <c r="U309" s="7"/>
    </row>
    <row r="310" spans="1:21">
      <c r="A310" t="str">
        <f>IF('Invulblad per woning'!A307=0," ",'Invulblad per woning'!A307)</f>
        <v xml:space="preserve"> </v>
      </c>
      <c r="B310" t="str">
        <f>IF('Invulblad per woning'!B307=0," ",'Invulblad per woning'!B307)</f>
        <v xml:space="preserve"> </v>
      </c>
      <c r="C310" t="str">
        <f>IF('Invulblad per woning'!C307=0," ",'Invulblad per woning'!C307)</f>
        <v xml:space="preserve"> </v>
      </c>
      <c r="D310" t="str">
        <f>IF('Invulblad per woning'!D307=0," ",'Invulblad per woning'!D307)</f>
        <v xml:space="preserve"> </v>
      </c>
      <c r="E310" t="str">
        <f>IF('Invulblad per woning'!E307=0," ",'Invulblad per woning'!E307)</f>
        <v xml:space="preserve"> </v>
      </c>
      <c r="F310" t="str">
        <f>IF('Invulblad per woning'!F307=0," ",'Invulblad per woning'!F307)</f>
        <v xml:space="preserve"> </v>
      </c>
      <c r="G310" t="str">
        <f>IF('Invulblad per woning'!G307=0," ",'Invulblad per woning'!G307)</f>
        <v xml:space="preserve"> </v>
      </c>
      <c r="H310" s="87" t="str">
        <f>IF('Invulblad per woning'!H307=0," ",'Invulblad per woning'!H307)</f>
        <v xml:space="preserve"> </v>
      </c>
      <c r="I310" s="78"/>
      <c r="J310" s="79"/>
      <c r="O310" s="81"/>
      <c r="R310" s="81"/>
      <c r="U310" s="7"/>
    </row>
    <row r="311" spans="1:21">
      <c r="A311" t="str">
        <f>IF('Invulblad per woning'!A308=0," ",'Invulblad per woning'!A308)</f>
        <v xml:space="preserve"> </v>
      </c>
      <c r="B311" t="str">
        <f>IF('Invulblad per woning'!B308=0," ",'Invulblad per woning'!B308)</f>
        <v xml:space="preserve"> </v>
      </c>
      <c r="C311" t="str">
        <f>IF('Invulblad per woning'!C308=0," ",'Invulblad per woning'!C308)</f>
        <v xml:space="preserve"> </v>
      </c>
      <c r="D311" t="str">
        <f>IF('Invulblad per woning'!D308=0," ",'Invulblad per woning'!D308)</f>
        <v xml:space="preserve"> </v>
      </c>
      <c r="E311" t="str">
        <f>IF('Invulblad per woning'!E308=0," ",'Invulblad per woning'!E308)</f>
        <v xml:space="preserve"> </v>
      </c>
      <c r="F311" t="str">
        <f>IF('Invulblad per woning'!F308=0," ",'Invulblad per woning'!F308)</f>
        <v xml:space="preserve"> </v>
      </c>
      <c r="G311" t="str">
        <f>IF('Invulblad per woning'!G308=0," ",'Invulblad per woning'!G308)</f>
        <v xml:space="preserve"> </v>
      </c>
      <c r="H311" s="87" t="str">
        <f>IF('Invulblad per woning'!H308=0," ",'Invulblad per woning'!H308)</f>
        <v xml:space="preserve"> </v>
      </c>
      <c r="I311" s="78"/>
      <c r="J311" s="79"/>
      <c r="O311" s="81"/>
      <c r="R311" s="81"/>
      <c r="U311" s="7"/>
    </row>
    <row r="312" spans="1:21">
      <c r="A312" t="str">
        <f>IF('Invulblad per woning'!A309=0," ",'Invulblad per woning'!A309)</f>
        <v xml:space="preserve"> </v>
      </c>
      <c r="B312" t="str">
        <f>IF('Invulblad per woning'!B309=0," ",'Invulblad per woning'!B309)</f>
        <v xml:space="preserve"> </v>
      </c>
      <c r="C312" t="str">
        <f>IF('Invulblad per woning'!C309=0," ",'Invulblad per woning'!C309)</f>
        <v xml:space="preserve"> </v>
      </c>
      <c r="D312" t="str">
        <f>IF('Invulblad per woning'!D309=0," ",'Invulblad per woning'!D309)</f>
        <v xml:space="preserve"> </v>
      </c>
      <c r="E312" t="str">
        <f>IF('Invulblad per woning'!E309=0," ",'Invulblad per woning'!E309)</f>
        <v xml:space="preserve"> </v>
      </c>
      <c r="F312" t="str">
        <f>IF('Invulblad per woning'!F309=0," ",'Invulblad per woning'!F309)</f>
        <v xml:space="preserve"> </v>
      </c>
      <c r="G312" t="str">
        <f>IF('Invulblad per woning'!G309=0," ",'Invulblad per woning'!G309)</f>
        <v xml:space="preserve"> </v>
      </c>
      <c r="H312" s="87" t="str">
        <f>IF('Invulblad per woning'!H309=0," ",'Invulblad per woning'!H309)</f>
        <v xml:space="preserve"> </v>
      </c>
      <c r="I312" s="78"/>
      <c r="J312" s="79"/>
      <c r="O312" s="81"/>
      <c r="R312" s="81"/>
      <c r="U312" s="7"/>
    </row>
    <row r="313" spans="1:21">
      <c r="A313" t="str">
        <f>IF('Invulblad per woning'!A310=0," ",'Invulblad per woning'!A310)</f>
        <v xml:space="preserve"> </v>
      </c>
      <c r="B313" t="str">
        <f>IF('Invulblad per woning'!B310=0," ",'Invulblad per woning'!B310)</f>
        <v xml:space="preserve"> </v>
      </c>
      <c r="C313" t="str">
        <f>IF('Invulblad per woning'!C310=0," ",'Invulblad per woning'!C310)</f>
        <v xml:space="preserve"> </v>
      </c>
      <c r="D313" t="str">
        <f>IF('Invulblad per woning'!D310=0," ",'Invulblad per woning'!D310)</f>
        <v xml:space="preserve"> </v>
      </c>
      <c r="E313" t="str">
        <f>IF('Invulblad per woning'!E310=0," ",'Invulblad per woning'!E310)</f>
        <v xml:space="preserve"> </v>
      </c>
      <c r="F313" t="str">
        <f>IF('Invulblad per woning'!F310=0," ",'Invulblad per woning'!F310)</f>
        <v xml:space="preserve"> </v>
      </c>
      <c r="G313" t="str">
        <f>IF('Invulblad per woning'!G310=0," ",'Invulblad per woning'!G310)</f>
        <v xml:space="preserve"> </v>
      </c>
      <c r="H313" s="87" t="str">
        <f>IF('Invulblad per woning'!H310=0," ",'Invulblad per woning'!H310)</f>
        <v xml:space="preserve"> </v>
      </c>
      <c r="I313" s="78"/>
      <c r="J313" s="79"/>
      <c r="O313" s="81"/>
      <c r="R313" s="81"/>
      <c r="U313" s="7"/>
    </row>
    <row r="314" spans="1:21">
      <c r="A314" t="str">
        <f>IF('Invulblad per woning'!A311=0," ",'Invulblad per woning'!A311)</f>
        <v xml:space="preserve"> </v>
      </c>
      <c r="B314" t="str">
        <f>IF('Invulblad per woning'!B311=0," ",'Invulblad per woning'!B311)</f>
        <v xml:space="preserve"> </v>
      </c>
      <c r="C314" t="str">
        <f>IF('Invulblad per woning'!C311=0," ",'Invulblad per woning'!C311)</f>
        <v xml:space="preserve"> </v>
      </c>
      <c r="D314" t="str">
        <f>IF('Invulblad per woning'!D311=0," ",'Invulblad per woning'!D311)</f>
        <v xml:space="preserve"> </v>
      </c>
      <c r="E314" t="str">
        <f>IF('Invulblad per woning'!E311=0," ",'Invulblad per woning'!E311)</f>
        <v xml:space="preserve"> </v>
      </c>
      <c r="F314" t="str">
        <f>IF('Invulblad per woning'!F311=0," ",'Invulblad per woning'!F311)</f>
        <v xml:space="preserve"> </v>
      </c>
      <c r="G314" t="str">
        <f>IF('Invulblad per woning'!G311=0," ",'Invulblad per woning'!G311)</f>
        <v xml:space="preserve"> </v>
      </c>
      <c r="H314" s="87" t="str">
        <f>IF('Invulblad per woning'!H311=0," ",'Invulblad per woning'!H311)</f>
        <v xml:space="preserve"> </v>
      </c>
      <c r="I314" s="78"/>
      <c r="J314" s="79"/>
      <c r="O314" s="81"/>
      <c r="R314" s="81"/>
      <c r="U314" s="7"/>
    </row>
    <row r="315" spans="1:21">
      <c r="A315" t="str">
        <f>IF('Invulblad per woning'!A312=0," ",'Invulblad per woning'!A312)</f>
        <v xml:space="preserve"> </v>
      </c>
      <c r="B315" t="str">
        <f>IF('Invulblad per woning'!B312=0," ",'Invulblad per woning'!B312)</f>
        <v xml:space="preserve"> </v>
      </c>
      <c r="C315" t="str">
        <f>IF('Invulblad per woning'!C312=0," ",'Invulblad per woning'!C312)</f>
        <v xml:space="preserve"> </v>
      </c>
      <c r="D315" t="str">
        <f>IF('Invulblad per woning'!D312=0," ",'Invulblad per woning'!D312)</f>
        <v xml:space="preserve"> </v>
      </c>
      <c r="E315" t="str">
        <f>IF('Invulblad per woning'!E312=0," ",'Invulblad per woning'!E312)</f>
        <v xml:space="preserve"> </v>
      </c>
      <c r="F315" t="str">
        <f>IF('Invulblad per woning'!F312=0," ",'Invulblad per woning'!F312)</f>
        <v xml:space="preserve"> </v>
      </c>
      <c r="G315" t="str">
        <f>IF('Invulblad per woning'!G312=0," ",'Invulblad per woning'!G312)</f>
        <v xml:space="preserve"> </v>
      </c>
      <c r="H315" s="87" t="str">
        <f>IF('Invulblad per woning'!H312=0," ",'Invulblad per woning'!H312)</f>
        <v xml:space="preserve"> </v>
      </c>
      <c r="I315" s="78"/>
      <c r="J315" s="79"/>
      <c r="M315" s="81"/>
      <c r="N315" s="81"/>
      <c r="O315" s="81"/>
      <c r="P315" s="82"/>
      <c r="R315" s="81"/>
      <c r="U315" s="7"/>
    </row>
    <row r="316" spans="1:21">
      <c r="A316" t="str">
        <f>IF('Invulblad per woning'!A313=0," ",'Invulblad per woning'!A313)</f>
        <v xml:space="preserve"> </v>
      </c>
      <c r="B316" t="str">
        <f>IF('Invulblad per woning'!B313=0," ",'Invulblad per woning'!B313)</f>
        <v xml:space="preserve"> </v>
      </c>
      <c r="C316" t="str">
        <f>IF('Invulblad per woning'!C313=0," ",'Invulblad per woning'!C313)</f>
        <v xml:space="preserve"> </v>
      </c>
      <c r="D316" t="str">
        <f>IF('Invulblad per woning'!D313=0," ",'Invulblad per woning'!D313)</f>
        <v xml:space="preserve"> </v>
      </c>
      <c r="E316" t="str">
        <f>IF('Invulblad per woning'!E313=0," ",'Invulblad per woning'!E313)</f>
        <v xml:space="preserve"> </v>
      </c>
      <c r="F316" t="str">
        <f>IF('Invulblad per woning'!F313=0," ",'Invulblad per woning'!F313)</f>
        <v xml:space="preserve"> </v>
      </c>
      <c r="G316" t="str">
        <f>IF('Invulblad per woning'!G313=0," ",'Invulblad per woning'!G313)</f>
        <v xml:space="preserve"> </v>
      </c>
      <c r="H316" s="87" t="str">
        <f>IF('Invulblad per woning'!H313=0," ",'Invulblad per woning'!H313)</f>
        <v xml:space="preserve"> </v>
      </c>
      <c r="I316" s="78"/>
      <c r="J316" s="79"/>
      <c r="M316" s="81"/>
      <c r="N316" s="81"/>
      <c r="O316" s="81"/>
      <c r="P316" s="82"/>
      <c r="R316" s="81"/>
      <c r="U316" s="7"/>
    </row>
    <row r="317" spans="1:21">
      <c r="A317" t="str">
        <f>IF('Invulblad per woning'!A314=0," ",'Invulblad per woning'!A314)</f>
        <v xml:space="preserve"> </v>
      </c>
      <c r="B317" t="str">
        <f>IF('Invulblad per woning'!B314=0," ",'Invulblad per woning'!B314)</f>
        <v xml:space="preserve"> </v>
      </c>
      <c r="C317" t="str">
        <f>IF('Invulblad per woning'!C314=0," ",'Invulblad per woning'!C314)</f>
        <v xml:space="preserve"> </v>
      </c>
      <c r="D317" t="str">
        <f>IF('Invulblad per woning'!D314=0," ",'Invulblad per woning'!D314)</f>
        <v xml:space="preserve"> </v>
      </c>
      <c r="E317" t="str">
        <f>IF('Invulblad per woning'!E314=0," ",'Invulblad per woning'!E314)</f>
        <v xml:space="preserve"> </v>
      </c>
      <c r="F317" t="str">
        <f>IF('Invulblad per woning'!F314=0," ",'Invulblad per woning'!F314)</f>
        <v xml:space="preserve"> </v>
      </c>
      <c r="G317" t="str">
        <f>IF('Invulblad per woning'!G314=0," ",'Invulblad per woning'!G314)</f>
        <v xml:space="preserve"> </v>
      </c>
      <c r="H317" s="87" t="str">
        <f>IF('Invulblad per woning'!H314=0," ",'Invulblad per woning'!H314)</f>
        <v xml:space="preserve"> </v>
      </c>
      <c r="I317" s="78"/>
      <c r="J317" s="79"/>
      <c r="M317" s="81"/>
      <c r="N317" s="81"/>
      <c r="O317" s="81"/>
      <c r="P317" s="82"/>
      <c r="R317" s="81"/>
      <c r="U317" s="7"/>
    </row>
    <row r="318" spans="1:21">
      <c r="A318" t="str">
        <f>IF('Invulblad per woning'!A315=0," ",'Invulblad per woning'!A315)</f>
        <v xml:space="preserve"> </v>
      </c>
      <c r="B318" t="str">
        <f>IF('Invulblad per woning'!B315=0," ",'Invulblad per woning'!B315)</f>
        <v xml:space="preserve"> </v>
      </c>
      <c r="C318" t="str">
        <f>IF('Invulblad per woning'!C315=0," ",'Invulblad per woning'!C315)</f>
        <v xml:space="preserve"> </v>
      </c>
      <c r="D318" t="str">
        <f>IF('Invulblad per woning'!D315=0," ",'Invulblad per woning'!D315)</f>
        <v xml:space="preserve"> </v>
      </c>
      <c r="E318" t="str">
        <f>IF('Invulblad per woning'!E315=0," ",'Invulblad per woning'!E315)</f>
        <v xml:space="preserve"> </v>
      </c>
      <c r="F318" t="str">
        <f>IF('Invulblad per woning'!F315=0," ",'Invulblad per woning'!F315)</f>
        <v xml:space="preserve"> </v>
      </c>
      <c r="G318" t="str">
        <f>IF('Invulblad per woning'!G315=0," ",'Invulblad per woning'!G315)</f>
        <v xml:space="preserve"> </v>
      </c>
      <c r="H318" s="87" t="str">
        <f>IF('Invulblad per woning'!H315=0," ",'Invulblad per woning'!H315)</f>
        <v xml:space="preserve"> </v>
      </c>
      <c r="I318" s="78"/>
      <c r="J318" s="79"/>
      <c r="O318" s="81"/>
      <c r="R318" s="81"/>
      <c r="U318" s="7"/>
    </row>
    <row r="319" spans="1:21">
      <c r="A319" t="str">
        <f>IF('Invulblad per woning'!A316=0," ",'Invulblad per woning'!A316)</f>
        <v xml:space="preserve"> </v>
      </c>
      <c r="B319" t="str">
        <f>IF('Invulblad per woning'!B316=0," ",'Invulblad per woning'!B316)</f>
        <v xml:space="preserve"> </v>
      </c>
      <c r="C319" t="str">
        <f>IF('Invulblad per woning'!C316=0," ",'Invulblad per woning'!C316)</f>
        <v xml:space="preserve"> </v>
      </c>
      <c r="D319" t="str">
        <f>IF('Invulblad per woning'!D316=0," ",'Invulblad per woning'!D316)</f>
        <v xml:space="preserve"> </v>
      </c>
      <c r="E319" t="str">
        <f>IF('Invulblad per woning'!E316=0," ",'Invulblad per woning'!E316)</f>
        <v xml:space="preserve"> </v>
      </c>
      <c r="F319" t="str">
        <f>IF('Invulblad per woning'!F316=0," ",'Invulblad per woning'!F316)</f>
        <v xml:space="preserve"> </v>
      </c>
      <c r="G319" t="str">
        <f>IF('Invulblad per woning'!G316=0," ",'Invulblad per woning'!G316)</f>
        <v xml:space="preserve"> </v>
      </c>
      <c r="H319" s="87" t="str">
        <f>IF('Invulblad per woning'!H316=0," ",'Invulblad per woning'!H316)</f>
        <v xml:space="preserve"> </v>
      </c>
      <c r="I319" s="78"/>
      <c r="J319" s="79"/>
      <c r="O319" s="81"/>
      <c r="R319" s="81"/>
      <c r="U319" s="7"/>
    </row>
    <row r="320" spans="1:21">
      <c r="A320" t="str">
        <f>IF('Invulblad per woning'!A317=0," ",'Invulblad per woning'!A317)</f>
        <v xml:space="preserve"> </v>
      </c>
      <c r="B320" t="str">
        <f>IF('Invulblad per woning'!B317=0," ",'Invulblad per woning'!B317)</f>
        <v xml:space="preserve"> </v>
      </c>
      <c r="C320" t="str">
        <f>IF('Invulblad per woning'!C317=0," ",'Invulblad per woning'!C317)</f>
        <v xml:space="preserve"> </v>
      </c>
      <c r="D320" t="str">
        <f>IF('Invulblad per woning'!D317=0," ",'Invulblad per woning'!D317)</f>
        <v xml:space="preserve"> </v>
      </c>
      <c r="E320" t="str">
        <f>IF('Invulblad per woning'!E317=0," ",'Invulblad per woning'!E317)</f>
        <v xml:space="preserve"> </v>
      </c>
      <c r="F320" t="str">
        <f>IF('Invulblad per woning'!F317=0," ",'Invulblad per woning'!F317)</f>
        <v xml:space="preserve"> </v>
      </c>
      <c r="G320" t="str">
        <f>IF('Invulblad per woning'!G317=0," ",'Invulblad per woning'!G317)</f>
        <v xml:space="preserve"> </v>
      </c>
      <c r="H320" s="87" t="str">
        <f>IF('Invulblad per woning'!H317=0," ",'Invulblad per woning'!H317)</f>
        <v xml:space="preserve"> </v>
      </c>
      <c r="I320" s="78"/>
      <c r="J320" s="79"/>
      <c r="O320" s="81"/>
      <c r="R320" s="81"/>
      <c r="U320" s="7"/>
    </row>
    <row r="321" spans="1:21">
      <c r="A321" t="str">
        <f>IF('Invulblad per woning'!A318=0," ",'Invulblad per woning'!A318)</f>
        <v xml:space="preserve"> </v>
      </c>
      <c r="B321" t="str">
        <f>IF('Invulblad per woning'!B318=0," ",'Invulblad per woning'!B318)</f>
        <v xml:space="preserve"> </v>
      </c>
      <c r="C321" t="str">
        <f>IF('Invulblad per woning'!C318=0," ",'Invulblad per woning'!C318)</f>
        <v xml:space="preserve"> </v>
      </c>
      <c r="D321" t="str">
        <f>IF('Invulblad per woning'!D318=0," ",'Invulblad per woning'!D318)</f>
        <v xml:space="preserve"> </v>
      </c>
      <c r="E321" t="str">
        <f>IF('Invulblad per woning'!E318=0," ",'Invulblad per woning'!E318)</f>
        <v xml:space="preserve"> </v>
      </c>
      <c r="F321" t="str">
        <f>IF('Invulblad per woning'!F318=0," ",'Invulblad per woning'!F318)</f>
        <v xml:space="preserve"> </v>
      </c>
      <c r="G321" t="str">
        <f>IF('Invulblad per woning'!G318=0," ",'Invulblad per woning'!G318)</f>
        <v xml:space="preserve"> </v>
      </c>
      <c r="H321" s="87" t="str">
        <f>IF('Invulblad per woning'!H318=0," ",'Invulblad per woning'!H318)</f>
        <v xml:space="preserve"> </v>
      </c>
      <c r="I321" s="78"/>
      <c r="J321" s="79"/>
      <c r="O321" s="81"/>
      <c r="R321" s="81"/>
      <c r="U321" s="7"/>
    </row>
    <row r="322" spans="1:21">
      <c r="A322" t="str">
        <f>IF('Invulblad per woning'!A319=0," ",'Invulblad per woning'!A319)</f>
        <v xml:space="preserve"> </v>
      </c>
      <c r="B322" t="str">
        <f>IF('Invulblad per woning'!B319=0," ",'Invulblad per woning'!B319)</f>
        <v xml:space="preserve"> </v>
      </c>
      <c r="C322" t="str">
        <f>IF('Invulblad per woning'!C319=0," ",'Invulblad per woning'!C319)</f>
        <v xml:space="preserve"> </v>
      </c>
      <c r="D322" t="str">
        <f>IF('Invulblad per woning'!D319=0," ",'Invulblad per woning'!D319)</f>
        <v xml:space="preserve"> </v>
      </c>
      <c r="E322" t="str">
        <f>IF('Invulblad per woning'!E319=0," ",'Invulblad per woning'!E319)</f>
        <v xml:space="preserve"> </v>
      </c>
      <c r="F322" t="str">
        <f>IF('Invulblad per woning'!F319=0," ",'Invulblad per woning'!F319)</f>
        <v xml:space="preserve"> </v>
      </c>
      <c r="G322" t="str">
        <f>IF('Invulblad per woning'!G319=0," ",'Invulblad per woning'!G319)</f>
        <v xml:space="preserve"> </v>
      </c>
      <c r="H322" s="87" t="str">
        <f>IF('Invulblad per woning'!H319=0," ",'Invulblad per woning'!H319)</f>
        <v xml:space="preserve"> </v>
      </c>
      <c r="I322" s="78"/>
      <c r="J322" s="79"/>
      <c r="O322" s="81"/>
      <c r="R322" s="81"/>
      <c r="U322" s="7"/>
    </row>
    <row r="323" spans="1:21">
      <c r="A323" t="str">
        <f>IF('Invulblad per woning'!A320=0," ",'Invulblad per woning'!A320)</f>
        <v xml:space="preserve"> </v>
      </c>
      <c r="B323" t="str">
        <f>IF('Invulblad per woning'!B320=0," ",'Invulblad per woning'!B320)</f>
        <v xml:space="preserve"> </v>
      </c>
      <c r="C323" t="str">
        <f>IF('Invulblad per woning'!C320=0," ",'Invulblad per woning'!C320)</f>
        <v xml:space="preserve"> </v>
      </c>
      <c r="D323" t="str">
        <f>IF('Invulblad per woning'!D320=0," ",'Invulblad per woning'!D320)</f>
        <v xml:space="preserve"> </v>
      </c>
      <c r="E323" t="str">
        <f>IF('Invulblad per woning'!E320=0," ",'Invulblad per woning'!E320)</f>
        <v xml:space="preserve"> </v>
      </c>
      <c r="F323" t="str">
        <f>IF('Invulblad per woning'!F320=0," ",'Invulblad per woning'!F320)</f>
        <v xml:space="preserve"> </v>
      </c>
      <c r="G323" t="str">
        <f>IF('Invulblad per woning'!G320=0," ",'Invulblad per woning'!G320)</f>
        <v xml:space="preserve"> </v>
      </c>
      <c r="H323" s="87" t="str">
        <f>IF('Invulblad per woning'!H320=0," ",'Invulblad per woning'!H320)</f>
        <v xml:space="preserve"> </v>
      </c>
      <c r="I323" s="78"/>
      <c r="J323" s="79"/>
      <c r="O323" s="81"/>
      <c r="R323" s="81"/>
      <c r="U323" s="7"/>
    </row>
    <row r="324" spans="1:21">
      <c r="A324" t="str">
        <f>IF('Invulblad per woning'!A321=0," ",'Invulblad per woning'!A321)</f>
        <v xml:space="preserve"> </v>
      </c>
      <c r="B324" t="str">
        <f>IF('Invulblad per woning'!B321=0," ",'Invulblad per woning'!B321)</f>
        <v xml:space="preserve"> </v>
      </c>
      <c r="C324" t="str">
        <f>IF('Invulblad per woning'!C321=0," ",'Invulblad per woning'!C321)</f>
        <v xml:space="preserve"> </v>
      </c>
      <c r="D324" t="str">
        <f>IF('Invulblad per woning'!D321=0," ",'Invulblad per woning'!D321)</f>
        <v xml:space="preserve"> </v>
      </c>
      <c r="E324" t="str">
        <f>IF('Invulblad per woning'!E321=0," ",'Invulblad per woning'!E321)</f>
        <v xml:space="preserve"> </v>
      </c>
      <c r="F324" t="str">
        <f>IF('Invulblad per woning'!F321=0," ",'Invulblad per woning'!F321)</f>
        <v xml:space="preserve"> </v>
      </c>
      <c r="G324" t="str">
        <f>IF('Invulblad per woning'!G321=0," ",'Invulblad per woning'!G321)</f>
        <v xml:space="preserve"> </v>
      </c>
      <c r="H324" s="87" t="str">
        <f>IF('Invulblad per woning'!H321=0," ",'Invulblad per woning'!H321)</f>
        <v xml:space="preserve"> </v>
      </c>
      <c r="I324" s="78"/>
      <c r="J324" s="79"/>
      <c r="O324" s="81"/>
      <c r="R324" s="81"/>
      <c r="U324" s="7"/>
    </row>
    <row r="325" spans="1:21">
      <c r="A325" t="str">
        <f>IF('Invulblad per woning'!A322=0," ",'Invulblad per woning'!A322)</f>
        <v xml:space="preserve"> </v>
      </c>
      <c r="B325" t="str">
        <f>IF('Invulblad per woning'!B322=0," ",'Invulblad per woning'!B322)</f>
        <v xml:space="preserve"> </v>
      </c>
      <c r="C325" t="str">
        <f>IF('Invulblad per woning'!C322=0," ",'Invulblad per woning'!C322)</f>
        <v xml:space="preserve"> </v>
      </c>
      <c r="D325" t="str">
        <f>IF('Invulblad per woning'!D322=0," ",'Invulblad per woning'!D322)</f>
        <v xml:space="preserve"> </v>
      </c>
      <c r="E325" t="str">
        <f>IF('Invulblad per woning'!E322=0," ",'Invulblad per woning'!E322)</f>
        <v xml:space="preserve"> </v>
      </c>
      <c r="F325" t="str">
        <f>IF('Invulblad per woning'!F322=0," ",'Invulblad per woning'!F322)</f>
        <v xml:space="preserve"> </v>
      </c>
      <c r="G325" t="str">
        <f>IF('Invulblad per woning'!G322=0," ",'Invulblad per woning'!G322)</f>
        <v xml:space="preserve"> </v>
      </c>
      <c r="H325" s="87" t="str">
        <f>IF('Invulblad per woning'!H322=0," ",'Invulblad per woning'!H322)</f>
        <v xml:space="preserve"> </v>
      </c>
      <c r="I325" s="78"/>
      <c r="J325" s="79"/>
      <c r="M325" s="81"/>
      <c r="N325" s="81"/>
      <c r="O325" s="81"/>
      <c r="P325" s="82"/>
      <c r="R325" s="81"/>
      <c r="U325" s="7"/>
    </row>
    <row r="326" spans="1:21">
      <c r="A326" t="str">
        <f>IF('Invulblad per woning'!A323=0," ",'Invulblad per woning'!A323)</f>
        <v xml:space="preserve"> </v>
      </c>
      <c r="B326" t="str">
        <f>IF('Invulblad per woning'!B323=0," ",'Invulblad per woning'!B323)</f>
        <v xml:space="preserve"> </v>
      </c>
      <c r="C326" t="str">
        <f>IF('Invulblad per woning'!C323=0," ",'Invulblad per woning'!C323)</f>
        <v xml:space="preserve"> </v>
      </c>
      <c r="D326" t="str">
        <f>IF('Invulblad per woning'!D323=0," ",'Invulblad per woning'!D323)</f>
        <v xml:space="preserve"> </v>
      </c>
      <c r="E326" t="str">
        <f>IF('Invulblad per woning'!E323=0," ",'Invulblad per woning'!E323)</f>
        <v xml:space="preserve"> </v>
      </c>
      <c r="F326" t="str">
        <f>IF('Invulblad per woning'!F323=0," ",'Invulblad per woning'!F323)</f>
        <v xml:space="preserve"> </v>
      </c>
      <c r="G326" t="str">
        <f>IF('Invulblad per woning'!G323=0," ",'Invulblad per woning'!G323)</f>
        <v xml:space="preserve"> </v>
      </c>
      <c r="H326" s="87" t="str">
        <f>IF('Invulblad per woning'!H323=0," ",'Invulblad per woning'!H323)</f>
        <v xml:space="preserve"> </v>
      </c>
      <c r="I326" s="78"/>
      <c r="J326" s="79"/>
      <c r="O326" s="81"/>
      <c r="R326" s="81"/>
      <c r="U326" s="7"/>
    </row>
    <row r="327" spans="1:21">
      <c r="A327" t="str">
        <f>IF('Invulblad per woning'!A324=0," ",'Invulblad per woning'!A324)</f>
        <v xml:space="preserve"> </v>
      </c>
      <c r="B327" t="str">
        <f>IF('Invulblad per woning'!B324=0," ",'Invulblad per woning'!B324)</f>
        <v xml:space="preserve"> </v>
      </c>
      <c r="C327" t="str">
        <f>IF('Invulblad per woning'!C324=0," ",'Invulblad per woning'!C324)</f>
        <v xml:space="preserve"> </v>
      </c>
      <c r="D327" t="str">
        <f>IF('Invulblad per woning'!D324=0," ",'Invulblad per woning'!D324)</f>
        <v xml:space="preserve"> </v>
      </c>
      <c r="E327" t="str">
        <f>IF('Invulblad per woning'!E324=0," ",'Invulblad per woning'!E324)</f>
        <v xml:space="preserve"> </v>
      </c>
      <c r="F327" t="str">
        <f>IF('Invulblad per woning'!F324=0," ",'Invulblad per woning'!F324)</f>
        <v xml:space="preserve"> </v>
      </c>
      <c r="G327" t="str">
        <f>IF('Invulblad per woning'!G324=0," ",'Invulblad per woning'!G324)</f>
        <v xml:space="preserve"> </v>
      </c>
      <c r="H327" s="87" t="str">
        <f>IF('Invulblad per woning'!H324=0," ",'Invulblad per woning'!H324)</f>
        <v xml:space="preserve"> </v>
      </c>
      <c r="I327" s="78"/>
      <c r="J327" s="79"/>
      <c r="M327" s="81"/>
      <c r="N327" s="81"/>
      <c r="O327" s="81"/>
      <c r="P327" s="82"/>
      <c r="R327" s="81"/>
      <c r="U327" s="7"/>
    </row>
    <row r="328" spans="1:21">
      <c r="A328" t="str">
        <f>IF('Invulblad per woning'!A325=0," ",'Invulblad per woning'!A325)</f>
        <v xml:space="preserve"> </v>
      </c>
      <c r="B328" t="str">
        <f>IF('Invulblad per woning'!B325=0," ",'Invulblad per woning'!B325)</f>
        <v xml:space="preserve"> </v>
      </c>
      <c r="C328" t="str">
        <f>IF('Invulblad per woning'!C325=0," ",'Invulblad per woning'!C325)</f>
        <v xml:space="preserve"> </v>
      </c>
      <c r="D328" t="str">
        <f>IF('Invulblad per woning'!D325=0," ",'Invulblad per woning'!D325)</f>
        <v xml:space="preserve"> </v>
      </c>
      <c r="E328" t="str">
        <f>IF('Invulblad per woning'!E325=0," ",'Invulblad per woning'!E325)</f>
        <v xml:space="preserve"> </v>
      </c>
      <c r="F328" t="str">
        <f>IF('Invulblad per woning'!F325=0," ",'Invulblad per woning'!F325)</f>
        <v xml:space="preserve"> </v>
      </c>
      <c r="G328" t="str">
        <f>IF('Invulblad per woning'!G325=0," ",'Invulblad per woning'!G325)</f>
        <v xml:space="preserve"> </v>
      </c>
      <c r="H328" s="87" t="str">
        <f>IF('Invulblad per woning'!H325=0," ",'Invulblad per woning'!H325)</f>
        <v xml:space="preserve"> </v>
      </c>
      <c r="I328" s="78"/>
      <c r="J328" s="79"/>
      <c r="M328" s="81"/>
      <c r="N328" s="81"/>
      <c r="O328" s="81"/>
      <c r="P328" s="82"/>
      <c r="R328" s="81"/>
      <c r="U328" s="7"/>
    </row>
    <row r="329" spans="1:21">
      <c r="A329" t="str">
        <f>IF('Invulblad per woning'!A326=0," ",'Invulblad per woning'!A326)</f>
        <v xml:space="preserve"> </v>
      </c>
      <c r="B329" t="str">
        <f>IF('Invulblad per woning'!B326=0," ",'Invulblad per woning'!B326)</f>
        <v xml:space="preserve"> </v>
      </c>
      <c r="C329" t="str">
        <f>IF('Invulblad per woning'!C326=0," ",'Invulblad per woning'!C326)</f>
        <v xml:space="preserve"> </v>
      </c>
      <c r="D329" t="str">
        <f>IF('Invulblad per woning'!D326=0," ",'Invulblad per woning'!D326)</f>
        <v xml:space="preserve"> </v>
      </c>
      <c r="E329" t="str">
        <f>IF('Invulblad per woning'!E326=0," ",'Invulblad per woning'!E326)</f>
        <v xml:space="preserve"> </v>
      </c>
      <c r="F329" t="str">
        <f>IF('Invulblad per woning'!F326=0," ",'Invulblad per woning'!F326)</f>
        <v xml:space="preserve"> </v>
      </c>
      <c r="G329" t="str">
        <f>IF('Invulblad per woning'!G326=0," ",'Invulblad per woning'!G326)</f>
        <v xml:space="preserve"> </v>
      </c>
      <c r="H329" s="87" t="str">
        <f>IF('Invulblad per woning'!H326=0," ",'Invulblad per woning'!H326)</f>
        <v xml:space="preserve"> </v>
      </c>
      <c r="I329" s="78"/>
      <c r="J329" s="79"/>
      <c r="O329" s="81"/>
      <c r="R329" s="81"/>
      <c r="U329" s="7"/>
    </row>
    <row r="330" spans="1:21">
      <c r="A330" t="str">
        <f>IF('Invulblad per woning'!A327=0," ",'Invulblad per woning'!A327)</f>
        <v xml:space="preserve"> </v>
      </c>
      <c r="B330" t="str">
        <f>IF('Invulblad per woning'!B327=0," ",'Invulblad per woning'!B327)</f>
        <v xml:space="preserve"> </v>
      </c>
      <c r="C330" t="str">
        <f>IF('Invulblad per woning'!C327=0," ",'Invulblad per woning'!C327)</f>
        <v xml:space="preserve"> </v>
      </c>
      <c r="D330" t="str">
        <f>IF('Invulblad per woning'!D327=0," ",'Invulblad per woning'!D327)</f>
        <v xml:space="preserve"> </v>
      </c>
      <c r="E330" t="str">
        <f>IF('Invulblad per woning'!E327=0," ",'Invulblad per woning'!E327)</f>
        <v xml:space="preserve"> </v>
      </c>
      <c r="F330" t="str">
        <f>IF('Invulblad per woning'!F327=0," ",'Invulblad per woning'!F327)</f>
        <v xml:space="preserve"> </v>
      </c>
      <c r="G330" t="str">
        <f>IF('Invulblad per woning'!G327=0," ",'Invulblad per woning'!G327)</f>
        <v xml:space="preserve"> </v>
      </c>
      <c r="H330" s="87" t="str">
        <f>IF('Invulblad per woning'!H327=0," ",'Invulblad per woning'!H327)</f>
        <v xml:space="preserve"> </v>
      </c>
      <c r="I330" s="78"/>
      <c r="J330" s="79"/>
      <c r="M330" s="81"/>
      <c r="N330" s="81"/>
      <c r="O330" s="81"/>
      <c r="P330" s="82"/>
      <c r="R330" s="81"/>
      <c r="U330" s="7"/>
    </row>
    <row r="331" spans="1:21">
      <c r="A331" t="str">
        <f>IF('Invulblad per woning'!A328=0," ",'Invulblad per woning'!A328)</f>
        <v xml:space="preserve"> </v>
      </c>
      <c r="B331" t="str">
        <f>IF('Invulblad per woning'!B328=0," ",'Invulblad per woning'!B328)</f>
        <v xml:space="preserve"> </v>
      </c>
      <c r="C331" t="str">
        <f>IF('Invulblad per woning'!C328=0," ",'Invulblad per woning'!C328)</f>
        <v xml:space="preserve"> </v>
      </c>
      <c r="D331" t="str">
        <f>IF('Invulblad per woning'!D328=0," ",'Invulblad per woning'!D328)</f>
        <v xml:space="preserve"> </v>
      </c>
      <c r="E331" t="str">
        <f>IF('Invulblad per woning'!E328=0," ",'Invulblad per woning'!E328)</f>
        <v xml:space="preserve"> </v>
      </c>
      <c r="F331" t="str">
        <f>IF('Invulblad per woning'!F328=0," ",'Invulblad per woning'!F328)</f>
        <v xml:space="preserve"> </v>
      </c>
      <c r="G331" t="str">
        <f>IF('Invulblad per woning'!G328=0," ",'Invulblad per woning'!G328)</f>
        <v xml:space="preserve"> </v>
      </c>
      <c r="H331" s="87" t="str">
        <f>IF('Invulblad per woning'!H328=0," ",'Invulblad per woning'!H328)</f>
        <v xml:space="preserve"> </v>
      </c>
      <c r="I331" s="78"/>
      <c r="J331" s="79"/>
      <c r="M331" s="81"/>
      <c r="N331" s="81"/>
      <c r="O331" s="81"/>
      <c r="P331" s="82"/>
      <c r="R331" s="81"/>
      <c r="U331" s="7"/>
    </row>
    <row r="332" spans="1:21">
      <c r="A332" t="str">
        <f>IF('Invulblad per woning'!A329=0," ",'Invulblad per woning'!A329)</f>
        <v xml:space="preserve"> </v>
      </c>
      <c r="B332" t="str">
        <f>IF('Invulblad per woning'!B329=0," ",'Invulblad per woning'!B329)</f>
        <v xml:space="preserve"> </v>
      </c>
      <c r="C332" t="str">
        <f>IF('Invulblad per woning'!C329=0," ",'Invulblad per woning'!C329)</f>
        <v xml:space="preserve"> </v>
      </c>
      <c r="D332" t="str">
        <f>IF('Invulblad per woning'!D329=0," ",'Invulblad per woning'!D329)</f>
        <v xml:space="preserve"> </v>
      </c>
      <c r="E332" t="str">
        <f>IF('Invulblad per woning'!E329=0," ",'Invulblad per woning'!E329)</f>
        <v xml:space="preserve"> </v>
      </c>
      <c r="F332" t="str">
        <f>IF('Invulblad per woning'!F329=0," ",'Invulblad per woning'!F329)</f>
        <v xml:space="preserve"> </v>
      </c>
      <c r="G332" t="str">
        <f>IF('Invulblad per woning'!G329=0," ",'Invulblad per woning'!G329)</f>
        <v xml:space="preserve"> </v>
      </c>
      <c r="H332" s="87" t="str">
        <f>IF('Invulblad per woning'!H329=0," ",'Invulblad per woning'!H329)</f>
        <v xml:space="preserve"> </v>
      </c>
      <c r="I332" s="78"/>
      <c r="J332" s="79"/>
      <c r="M332" s="81"/>
      <c r="N332" s="81"/>
      <c r="O332" s="81"/>
      <c r="P332" s="82"/>
      <c r="R332" s="81"/>
      <c r="U332" s="7"/>
    </row>
    <row r="333" spans="1:21">
      <c r="A333" t="str">
        <f>IF('Invulblad per woning'!A330=0," ",'Invulblad per woning'!A330)</f>
        <v xml:space="preserve"> </v>
      </c>
      <c r="B333" t="str">
        <f>IF('Invulblad per woning'!B330=0," ",'Invulblad per woning'!B330)</f>
        <v xml:space="preserve"> </v>
      </c>
      <c r="C333" t="str">
        <f>IF('Invulblad per woning'!C330=0," ",'Invulblad per woning'!C330)</f>
        <v xml:space="preserve"> </v>
      </c>
      <c r="D333" t="str">
        <f>IF('Invulblad per woning'!D330=0," ",'Invulblad per woning'!D330)</f>
        <v xml:space="preserve"> </v>
      </c>
      <c r="E333" t="str">
        <f>IF('Invulblad per woning'!E330=0," ",'Invulblad per woning'!E330)</f>
        <v xml:space="preserve"> </v>
      </c>
      <c r="F333" t="str">
        <f>IF('Invulblad per woning'!F330=0," ",'Invulblad per woning'!F330)</f>
        <v xml:space="preserve"> </v>
      </c>
      <c r="G333" t="str">
        <f>IF('Invulblad per woning'!G330=0," ",'Invulblad per woning'!G330)</f>
        <v xml:space="preserve"> </v>
      </c>
      <c r="H333" s="87" t="str">
        <f>IF('Invulblad per woning'!H330=0," ",'Invulblad per woning'!H330)</f>
        <v xml:space="preserve"> </v>
      </c>
      <c r="I333" s="78"/>
      <c r="J333" s="79"/>
      <c r="M333" s="81"/>
      <c r="N333" s="81"/>
      <c r="O333" s="81"/>
      <c r="P333" s="82"/>
      <c r="R333" s="81"/>
      <c r="U333" s="7"/>
    </row>
    <row r="334" spans="1:21">
      <c r="A334" t="str">
        <f>IF('Invulblad per woning'!A331=0," ",'Invulblad per woning'!A331)</f>
        <v xml:space="preserve"> </v>
      </c>
      <c r="B334" t="str">
        <f>IF('Invulblad per woning'!B331=0," ",'Invulblad per woning'!B331)</f>
        <v xml:space="preserve"> </v>
      </c>
      <c r="C334" t="str">
        <f>IF('Invulblad per woning'!C331=0," ",'Invulblad per woning'!C331)</f>
        <v xml:space="preserve"> </v>
      </c>
      <c r="D334" t="str">
        <f>IF('Invulblad per woning'!D331=0," ",'Invulblad per woning'!D331)</f>
        <v xml:space="preserve"> </v>
      </c>
      <c r="E334" t="str">
        <f>IF('Invulblad per woning'!E331=0," ",'Invulblad per woning'!E331)</f>
        <v xml:space="preserve"> </v>
      </c>
      <c r="F334" t="str">
        <f>IF('Invulblad per woning'!F331=0," ",'Invulblad per woning'!F331)</f>
        <v xml:space="preserve"> </v>
      </c>
      <c r="G334" t="str">
        <f>IF('Invulblad per woning'!G331=0," ",'Invulblad per woning'!G331)</f>
        <v xml:space="preserve"> </v>
      </c>
      <c r="H334" s="87" t="str">
        <f>IF('Invulblad per woning'!H331=0," ",'Invulblad per woning'!H331)</f>
        <v xml:space="preserve"> </v>
      </c>
      <c r="I334" s="78"/>
      <c r="J334" s="79"/>
      <c r="M334" s="81"/>
      <c r="N334" s="81"/>
      <c r="O334" s="81"/>
      <c r="P334" s="82"/>
      <c r="R334" s="81"/>
      <c r="U334" s="7"/>
    </row>
    <row r="335" spans="1:21">
      <c r="A335" t="str">
        <f>IF('Invulblad per woning'!A332=0," ",'Invulblad per woning'!A332)</f>
        <v xml:space="preserve"> </v>
      </c>
      <c r="B335" t="str">
        <f>IF('Invulblad per woning'!B332=0," ",'Invulblad per woning'!B332)</f>
        <v xml:space="preserve"> </v>
      </c>
      <c r="C335" t="str">
        <f>IF('Invulblad per woning'!C332=0," ",'Invulblad per woning'!C332)</f>
        <v xml:space="preserve"> </v>
      </c>
      <c r="D335" t="str">
        <f>IF('Invulblad per woning'!D332=0," ",'Invulblad per woning'!D332)</f>
        <v xml:space="preserve"> </v>
      </c>
      <c r="E335" t="str">
        <f>IF('Invulblad per woning'!E332=0," ",'Invulblad per woning'!E332)</f>
        <v xml:space="preserve"> </v>
      </c>
      <c r="F335" t="str">
        <f>IF('Invulblad per woning'!F332=0," ",'Invulblad per woning'!F332)</f>
        <v xml:space="preserve"> </v>
      </c>
      <c r="G335" t="str">
        <f>IF('Invulblad per woning'!G332=0," ",'Invulblad per woning'!G332)</f>
        <v xml:space="preserve"> </v>
      </c>
      <c r="H335" s="87" t="str">
        <f>IF('Invulblad per woning'!H332=0," ",'Invulblad per woning'!H332)</f>
        <v xml:space="preserve"> </v>
      </c>
      <c r="I335" s="78"/>
      <c r="J335" s="79"/>
      <c r="M335" s="81"/>
      <c r="N335" s="81"/>
      <c r="O335" s="81"/>
      <c r="P335" s="82"/>
      <c r="R335" s="81"/>
      <c r="U335" s="7"/>
    </row>
    <row r="336" spans="1:21">
      <c r="A336" t="str">
        <f>IF('Invulblad per woning'!A333=0," ",'Invulblad per woning'!A333)</f>
        <v xml:space="preserve"> </v>
      </c>
      <c r="B336" t="str">
        <f>IF('Invulblad per woning'!B333=0," ",'Invulblad per woning'!B333)</f>
        <v xml:space="preserve"> </v>
      </c>
      <c r="C336" t="str">
        <f>IF('Invulblad per woning'!C333=0," ",'Invulblad per woning'!C333)</f>
        <v xml:space="preserve"> </v>
      </c>
      <c r="D336" t="str">
        <f>IF('Invulblad per woning'!D333=0," ",'Invulblad per woning'!D333)</f>
        <v xml:space="preserve"> </v>
      </c>
      <c r="E336" t="str">
        <f>IF('Invulblad per woning'!E333=0," ",'Invulblad per woning'!E333)</f>
        <v xml:space="preserve"> </v>
      </c>
      <c r="F336" t="str">
        <f>IF('Invulblad per woning'!F333=0," ",'Invulblad per woning'!F333)</f>
        <v xml:space="preserve"> </v>
      </c>
      <c r="G336" t="str">
        <f>IF('Invulblad per woning'!G333=0," ",'Invulblad per woning'!G333)</f>
        <v xml:space="preserve"> </v>
      </c>
      <c r="H336" s="87" t="str">
        <f>IF('Invulblad per woning'!H333=0," ",'Invulblad per woning'!H333)</f>
        <v xml:space="preserve"> </v>
      </c>
      <c r="I336" s="78"/>
      <c r="J336" s="79"/>
      <c r="M336" s="81"/>
      <c r="N336" s="81"/>
      <c r="O336" s="81"/>
      <c r="P336" s="82"/>
      <c r="R336" s="81"/>
      <c r="U336" s="7"/>
    </row>
    <row r="337" spans="1:21">
      <c r="A337" t="str">
        <f>IF('Invulblad per woning'!A334=0," ",'Invulblad per woning'!A334)</f>
        <v xml:space="preserve"> </v>
      </c>
      <c r="B337" t="str">
        <f>IF('Invulblad per woning'!B334=0," ",'Invulblad per woning'!B334)</f>
        <v xml:space="preserve"> </v>
      </c>
      <c r="C337" t="str">
        <f>IF('Invulblad per woning'!C334=0," ",'Invulblad per woning'!C334)</f>
        <v xml:space="preserve"> </v>
      </c>
      <c r="D337" t="str">
        <f>IF('Invulblad per woning'!D334=0," ",'Invulblad per woning'!D334)</f>
        <v xml:space="preserve"> </v>
      </c>
      <c r="E337" t="str">
        <f>IF('Invulblad per woning'!E334=0," ",'Invulblad per woning'!E334)</f>
        <v xml:space="preserve"> </v>
      </c>
      <c r="F337" t="str">
        <f>IF('Invulblad per woning'!F334=0," ",'Invulblad per woning'!F334)</f>
        <v xml:space="preserve"> </v>
      </c>
      <c r="G337" t="str">
        <f>IF('Invulblad per woning'!G334=0," ",'Invulblad per woning'!G334)</f>
        <v xml:space="preserve"> </v>
      </c>
      <c r="H337" s="87" t="str">
        <f>IF('Invulblad per woning'!H334=0," ",'Invulblad per woning'!H334)</f>
        <v xml:space="preserve"> </v>
      </c>
      <c r="I337" s="78"/>
      <c r="J337" s="79"/>
      <c r="M337" s="81"/>
      <c r="N337" s="81"/>
      <c r="O337" s="81"/>
      <c r="P337" s="82"/>
      <c r="R337" s="81"/>
      <c r="U337" s="7"/>
    </row>
    <row r="338" spans="1:21">
      <c r="A338" t="str">
        <f>IF('Invulblad per woning'!A335=0," ",'Invulblad per woning'!A335)</f>
        <v xml:space="preserve"> </v>
      </c>
      <c r="B338" t="str">
        <f>IF('Invulblad per woning'!B335=0," ",'Invulblad per woning'!B335)</f>
        <v xml:space="preserve"> </v>
      </c>
      <c r="C338" t="str">
        <f>IF('Invulblad per woning'!C335=0," ",'Invulblad per woning'!C335)</f>
        <v xml:space="preserve"> </v>
      </c>
      <c r="D338" t="str">
        <f>IF('Invulblad per woning'!D335=0," ",'Invulblad per woning'!D335)</f>
        <v xml:space="preserve"> </v>
      </c>
      <c r="E338" t="str">
        <f>IF('Invulblad per woning'!E335=0," ",'Invulblad per woning'!E335)</f>
        <v xml:space="preserve"> </v>
      </c>
      <c r="F338" t="str">
        <f>IF('Invulblad per woning'!F335=0," ",'Invulblad per woning'!F335)</f>
        <v xml:space="preserve"> </v>
      </c>
      <c r="G338" t="str">
        <f>IF('Invulblad per woning'!G335=0," ",'Invulblad per woning'!G335)</f>
        <v xml:space="preserve"> </v>
      </c>
      <c r="H338" s="87" t="str">
        <f>IF('Invulblad per woning'!H335=0," ",'Invulblad per woning'!H335)</f>
        <v xml:space="preserve"> </v>
      </c>
      <c r="I338" s="78"/>
      <c r="J338" s="79"/>
      <c r="M338" s="81"/>
      <c r="N338" s="81"/>
      <c r="O338" s="81"/>
      <c r="P338" s="82"/>
      <c r="R338" s="81"/>
      <c r="U338" s="7"/>
    </row>
    <row r="339" spans="1:21">
      <c r="A339" t="str">
        <f>IF('Invulblad per woning'!A336=0," ",'Invulblad per woning'!A336)</f>
        <v xml:space="preserve"> </v>
      </c>
      <c r="B339" t="str">
        <f>IF('Invulblad per woning'!B336=0," ",'Invulblad per woning'!B336)</f>
        <v xml:space="preserve"> </v>
      </c>
      <c r="C339" t="str">
        <f>IF('Invulblad per woning'!C336=0," ",'Invulblad per woning'!C336)</f>
        <v xml:space="preserve"> </v>
      </c>
      <c r="D339" t="str">
        <f>IF('Invulblad per woning'!D336=0," ",'Invulblad per woning'!D336)</f>
        <v xml:space="preserve"> </v>
      </c>
      <c r="E339" t="str">
        <f>IF('Invulblad per woning'!E336=0," ",'Invulblad per woning'!E336)</f>
        <v xml:space="preserve"> </v>
      </c>
      <c r="F339" t="str">
        <f>IF('Invulblad per woning'!F336=0," ",'Invulblad per woning'!F336)</f>
        <v xml:space="preserve"> </v>
      </c>
      <c r="G339" t="str">
        <f>IF('Invulblad per woning'!G336=0," ",'Invulblad per woning'!G336)</f>
        <v xml:space="preserve"> </v>
      </c>
      <c r="H339" s="87" t="str">
        <f>IF('Invulblad per woning'!H336=0," ",'Invulblad per woning'!H336)</f>
        <v xml:space="preserve"> </v>
      </c>
      <c r="I339" s="78"/>
      <c r="J339" s="79"/>
      <c r="M339" s="81"/>
      <c r="N339" s="81"/>
      <c r="O339" s="81"/>
      <c r="P339" s="82"/>
      <c r="R339" s="81"/>
      <c r="U339" s="7"/>
    </row>
    <row r="340" spans="1:21">
      <c r="A340" t="str">
        <f>IF('Invulblad per woning'!A337=0," ",'Invulblad per woning'!A337)</f>
        <v xml:space="preserve"> </v>
      </c>
      <c r="B340" t="str">
        <f>IF('Invulblad per woning'!B337=0," ",'Invulblad per woning'!B337)</f>
        <v xml:space="preserve"> </v>
      </c>
      <c r="C340" t="str">
        <f>IF('Invulblad per woning'!C337=0," ",'Invulblad per woning'!C337)</f>
        <v xml:space="preserve"> </v>
      </c>
      <c r="D340" t="str">
        <f>IF('Invulblad per woning'!D337=0," ",'Invulblad per woning'!D337)</f>
        <v xml:space="preserve"> </v>
      </c>
      <c r="E340" t="str">
        <f>IF('Invulblad per woning'!E337=0," ",'Invulblad per woning'!E337)</f>
        <v xml:space="preserve"> </v>
      </c>
      <c r="F340" t="str">
        <f>IF('Invulblad per woning'!F337=0," ",'Invulblad per woning'!F337)</f>
        <v xml:space="preserve"> </v>
      </c>
      <c r="G340" t="str">
        <f>IF('Invulblad per woning'!G337=0," ",'Invulblad per woning'!G337)</f>
        <v xml:space="preserve"> </v>
      </c>
      <c r="H340" s="87" t="str">
        <f>IF('Invulblad per woning'!H337=0," ",'Invulblad per woning'!H337)</f>
        <v xml:space="preserve"> </v>
      </c>
      <c r="I340" s="78"/>
      <c r="J340" s="79"/>
      <c r="M340" s="81"/>
      <c r="N340" s="81"/>
      <c r="O340" s="81"/>
      <c r="P340" s="82"/>
      <c r="R340" s="81"/>
      <c r="U340" s="7"/>
    </row>
    <row r="341" spans="1:21">
      <c r="A341" t="str">
        <f>IF('Invulblad per woning'!A338=0," ",'Invulblad per woning'!A338)</f>
        <v xml:space="preserve"> </v>
      </c>
      <c r="B341" t="str">
        <f>IF('Invulblad per woning'!B338=0," ",'Invulblad per woning'!B338)</f>
        <v xml:space="preserve"> </v>
      </c>
      <c r="C341" t="str">
        <f>IF('Invulblad per woning'!C338=0," ",'Invulblad per woning'!C338)</f>
        <v xml:space="preserve"> </v>
      </c>
      <c r="D341" t="str">
        <f>IF('Invulblad per woning'!D338=0," ",'Invulblad per woning'!D338)</f>
        <v xml:space="preserve"> </v>
      </c>
      <c r="E341" t="str">
        <f>IF('Invulblad per woning'!E338=0," ",'Invulblad per woning'!E338)</f>
        <v xml:space="preserve"> </v>
      </c>
      <c r="F341" t="str">
        <f>IF('Invulblad per woning'!F338=0," ",'Invulblad per woning'!F338)</f>
        <v xml:space="preserve"> </v>
      </c>
      <c r="G341" t="str">
        <f>IF('Invulblad per woning'!G338=0," ",'Invulblad per woning'!G338)</f>
        <v xml:space="preserve"> </v>
      </c>
      <c r="H341" s="87" t="str">
        <f>IF('Invulblad per woning'!H338=0," ",'Invulblad per woning'!H338)</f>
        <v xml:space="preserve"> </v>
      </c>
      <c r="I341" s="78"/>
      <c r="J341" s="79"/>
      <c r="M341" s="81"/>
      <c r="N341" s="81"/>
      <c r="O341" s="81"/>
      <c r="P341" s="82"/>
      <c r="R341" s="81"/>
      <c r="U341" s="7"/>
    </row>
    <row r="342" spans="1:21">
      <c r="A342" t="str">
        <f>IF('Invulblad per woning'!A339=0," ",'Invulblad per woning'!A339)</f>
        <v xml:space="preserve"> </v>
      </c>
      <c r="B342" t="str">
        <f>IF('Invulblad per woning'!B339=0," ",'Invulblad per woning'!B339)</f>
        <v xml:space="preserve"> </v>
      </c>
      <c r="C342" t="str">
        <f>IF('Invulblad per woning'!C339=0," ",'Invulblad per woning'!C339)</f>
        <v xml:space="preserve"> </v>
      </c>
      <c r="D342" t="str">
        <f>IF('Invulblad per woning'!D339=0," ",'Invulblad per woning'!D339)</f>
        <v xml:space="preserve"> </v>
      </c>
      <c r="E342" t="str">
        <f>IF('Invulblad per woning'!E339=0," ",'Invulblad per woning'!E339)</f>
        <v xml:space="preserve"> </v>
      </c>
      <c r="F342" t="str">
        <f>IF('Invulblad per woning'!F339=0," ",'Invulblad per woning'!F339)</f>
        <v xml:space="preserve"> </v>
      </c>
      <c r="G342" t="str">
        <f>IF('Invulblad per woning'!G339=0," ",'Invulblad per woning'!G339)</f>
        <v xml:space="preserve"> </v>
      </c>
      <c r="H342" s="87" t="str">
        <f>IF('Invulblad per woning'!H339=0," ",'Invulblad per woning'!H339)</f>
        <v xml:space="preserve"> </v>
      </c>
      <c r="I342" s="78"/>
      <c r="J342" s="79"/>
      <c r="O342" s="81"/>
      <c r="R342" s="81"/>
      <c r="U342" s="7"/>
    </row>
    <row r="343" spans="1:21">
      <c r="A343" t="str">
        <f>IF('Invulblad per woning'!A340=0," ",'Invulblad per woning'!A340)</f>
        <v xml:space="preserve"> </v>
      </c>
      <c r="B343" t="str">
        <f>IF('Invulblad per woning'!B340=0," ",'Invulblad per woning'!B340)</f>
        <v xml:space="preserve"> </v>
      </c>
      <c r="C343" t="str">
        <f>IF('Invulblad per woning'!C340=0," ",'Invulblad per woning'!C340)</f>
        <v xml:space="preserve"> </v>
      </c>
      <c r="D343" t="str">
        <f>IF('Invulblad per woning'!D340=0," ",'Invulblad per woning'!D340)</f>
        <v xml:space="preserve"> </v>
      </c>
      <c r="E343" t="str">
        <f>IF('Invulblad per woning'!E340=0," ",'Invulblad per woning'!E340)</f>
        <v xml:space="preserve"> </v>
      </c>
      <c r="F343" t="str">
        <f>IF('Invulblad per woning'!F340=0," ",'Invulblad per woning'!F340)</f>
        <v xml:space="preserve"> </v>
      </c>
      <c r="G343" t="str">
        <f>IF('Invulblad per woning'!G340=0," ",'Invulblad per woning'!G340)</f>
        <v xml:space="preserve"> </v>
      </c>
      <c r="H343" s="87" t="str">
        <f>IF('Invulblad per woning'!H340=0," ",'Invulblad per woning'!H340)</f>
        <v xml:space="preserve"> </v>
      </c>
      <c r="I343" s="78"/>
      <c r="J343" s="79"/>
      <c r="O343" s="81"/>
      <c r="R343" s="81"/>
      <c r="U343" s="7"/>
    </row>
    <row r="344" spans="1:21">
      <c r="A344" t="str">
        <f>IF('Invulblad per woning'!A341=0," ",'Invulblad per woning'!A341)</f>
        <v xml:space="preserve"> </v>
      </c>
      <c r="B344" t="str">
        <f>IF('Invulblad per woning'!B341=0," ",'Invulblad per woning'!B341)</f>
        <v xml:space="preserve"> </v>
      </c>
      <c r="C344" t="str">
        <f>IF('Invulblad per woning'!C341=0," ",'Invulblad per woning'!C341)</f>
        <v xml:space="preserve"> </v>
      </c>
      <c r="D344" t="str">
        <f>IF('Invulblad per woning'!D341=0," ",'Invulblad per woning'!D341)</f>
        <v xml:space="preserve"> </v>
      </c>
      <c r="E344" t="str">
        <f>IF('Invulblad per woning'!E341=0," ",'Invulblad per woning'!E341)</f>
        <v xml:space="preserve"> </v>
      </c>
      <c r="F344" t="str">
        <f>IF('Invulblad per woning'!F341=0," ",'Invulblad per woning'!F341)</f>
        <v xml:space="preserve"> </v>
      </c>
      <c r="G344" t="str">
        <f>IF('Invulblad per woning'!G341=0," ",'Invulblad per woning'!G341)</f>
        <v xml:space="preserve"> </v>
      </c>
      <c r="H344" s="87" t="str">
        <f>IF('Invulblad per woning'!H341=0," ",'Invulblad per woning'!H341)</f>
        <v xml:space="preserve"> </v>
      </c>
      <c r="I344" s="78"/>
      <c r="J344" s="79"/>
      <c r="O344" s="81"/>
      <c r="R344" s="81"/>
      <c r="U344" s="7"/>
    </row>
    <row r="345" spans="1:21">
      <c r="A345" t="str">
        <f>IF('Invulblad per woning'!A342=0," ",'Invulblad per woning'!A342)</f>
        <v xml:space="preserve"> </v>
      </c>
      <c r="B345" t="str">
        <f>IF('Invulblad per woning'!B342=0," ",'Invulblad per woning'!B342)</f>
        <v xml:space="preserve"> </v>
      </c>
      <c r="C345" t="str">
        <f>IF('Invulblad per woning'!C342=0," ",'Invulblad per woning'!C342)</f>
        <v xml:space="preserve"> </v>
      </c>
      <c r="D345" t="str">
        <f>IF('Invulblad per woning'!D342=0," ",'Invulblad per woning'!D342)</f>
        <v xml:space="preserve"> </v>
      </c>
      <c r="E345" t="str">
        <f>IF('Invulblad per woning'!E342=0," ",'Invulblad per woning'!E342)</f>
        <v xml:space="preserve"> </v>
      </c>
      <c r="F345" t="str">
        <f>IF('Invulblad per woning'!F342=0," ",'Invulblad per woning'!F342)</f>
        <v xml:space="preserve"> </v>
      </c>
      <c r="G345" t="str">
        <f>IF('Invulblad per woning'!G342=0," ",'Invulblad per woning'!G342)</f>
        <v xml:space="preserve"> </v>
      </c>
      <c r="H345" s="87" t="str">
        <f>IF('Invulblad per woning'!H342=0," ",'Invulblad per woning'!H342)</f>
        <v xml:space="preserve"> </v>
      </c>
      <c r="I345" s="78"/>
      <c r="J345" s="79"/>
      <c r="O345" s="81"/>
      <c r="R345" s="81"/>
      <c r="U345" s="7"/>
    </row>
    <row r="346" spans="1:21">
      <c r="A346" t="str">
        <f>IF('Invulblad per woning'!A343=0," ",'Invulblad per woning'!A343)</f>
        <v xml:space="preserve"> </v>
      </c>
      <c r="B346" t="str">
        <f>IF('Invulblad per woning'!B343=0," ",'Invulblad per woning'!B343)</f>
        <v xml:space="preserve"> </v>
      </c>
      <c r="C346" t="str">
        <f>IF('Invulblad per woning'!C343=0," ",'Invulblad per woning'!C343)</f>
        <v xml:space="preserve"> </v>
      </c>
      <c r="D346" t="str">
        <f>IF('Invulblad per woning'!D343=0," ",'Invulblad per woning'!D343)</f>
        <v xml:space="preserve"> </v>
      </c>
      <c r="E346" t="str">
        <f>IF('Invulblad per woning'!E343=0," ",'Invulblad per woning'!E343)</f>
        <v xml:space="preserve"> </v>
      </c>
      <c r="F346" t="str">
        <f>IF('Invulblad per woning'!F343=0," ",'Invulblad per woning'!F343)</f>
        <v xml:space="preserve"> </v>
      </c>
      <c r="G346" t="str">
        <f>IF('Invulblad per woning'!G343=0," ",'Invulblad per woning'!G343)</f>
        <v xml:space="preserve"> </v>
      </c>
      <c r="H346" s="87" t="str">
        <f>IF('Invulblad per woning'!H343=0," ",'Invulblad per woning'!H343)</f>
        <v xml:space="preserve"> </v>
      </c>
      <c r="I346" s="78"/>
      <c r="J346" s="79"/>
      <c r="O346" s="81"/>
      <c r="R346" s="81"/>
      <c r="U346" s="7"/>
    </row>
    <row r="347" spans="1:21">
      <c r="A347" t="str">
        <f>IF('Invulblad per woning'!A344=0," ",'Invulblad per woning'!A344)</f>
        <v xml:space="preserve"> </v>
      </c>
      <c r="B347" t="str">
        <f>IF('Invulblad per woning'!B344=0," ",'Invulblad per woning'!B344)</f>
        <v xml:space="preserve"> </v>
      </c>
      <c r="C347" t="str">
        <f>IF('Invulblad per woning'!C344=0," ",'Invulblad per woning'!C344)</f>
        <v xml:space="preserve"> </v>
      </c>
      <c r="D347" t="str">
        <f>IF('Invulblad per woning'!D344=0," ",'Invulblad per woning'!D344)</f>
        <v xml:space="preserve"> </v>
      </c>
      <c r="E347" t="str">
        <f>IF('Invulblad per woning'!E344=0," ",'Invulblad per woning'!E344)</f>
        <v xml:space="preserve"> </v>
      </c>
      <c r="F347" t="str">
        <f>IF('Invulblad per woning'!F344=0," ",'Invulblad per woning'!F344)</f>
        <v xml:space="preserve"> </v>
      </c>
      <c r="G347" t="str">
        <f>IF('Invulblad per woning'!G344=0," ",'Invulblad per woning'!G344)</f>
        <v xml:space="preserve"> </v>
      </c>
      <c r="H347" s="87" t="str">
        <f>IF('Invulblad per woning'!H344=0," ",'Invulblad per woning'!H344)</f>
        <v xml:space="preserve"> </v>
      </c>
      <c r="I347" s="78"/>
      <c r="J347" s="79"/>
      <c r="O347" s="81"/>
      <c r="R347" s="81"/>
      <c r="U347" s="7"/>
    </row>
    <row r="348" spans="1:21">
      <c r="A348" t="str">
        <f>IF('Invulblad per woning'!A345=0," ",'Invulblad per woning'!A345)</f>
        <v xml:space="preserve"> </v>
      </c>
      <c r="B348" t="str">
        <f>IF('Invulblad per woning'!B345=0," ",'Invulblad per woning'!B345)</f>
        <v xml:space="preserve"> </v>
      </c>
      <c r="C348" t="str">
        <f>IF('Invulblad per woning'!C345=0," ",'Invulblad per woning'!C345)</f>
        <v xml:space="preserve"> </v>
      </c>
      <c r="D348" t="str">
        <f>IF('Invulblad per woning'!D345=0," ",'Invulblad per woning'!D345)</f>
        <v xml:space="preserve"> </v>
      </c>
      <c r="E348" t="str">
        <f>IF('Invulblad per woning'!E345=0," ",'Invulblad per woning'!E345)</f>
        <v xml:space="preserve"> </v>
      </c>
      <c r="F348" t="str">
        <f>IF('Invulblad per woning'!F345=0," ",'Invulblad per woning'!F345)</f>
        <v xml:space="preserve"> </v>
      </c>
      <c r="G348" t="str">
        <f>IF('Invulblad per woning'!G345=0," ",'Invulblad per woning'!G345)</f>
        <v xml:space="preserve"> </v>
      </c>
      <c r="H348" s="87" t="str">
        <f>IF('Invulblad per woning'!H345=0," ",'Invulblad per woning'!H345)</f>
        <v xml:space="preserve"> </v>
      </c>
      <c r="I348" s="78"/>
      <c r="J348" s="79"/>
      <c r="O348" s="81"/>
      <c r="R348" s="81"/>
      <c r="U348" s="7"/>
    </row>
    <row r="349" spans="1:21">
      <c r="A349" t="str">
        <f>IF('Invulblad per woning'!A346=0," ",'Invulblad per woning'!A346)</f>
        <v xml:space="preserve"> </v>
      </c>
      <c r="B349" t="str">
        <f>IF('Invulblad per woning'!B346=0," ",'Invulblad per woning'!B346)</f>
        <v xml:space="preserve"> </v>
      </c>
      <c r="C349" t="str">
        <f>IF('Invulblad per woning'!C346=0," ",'Invulblad per woning'!C346)</f>
        <v xml:space="preserve"> </v>
      </c>
      <c r="D349" t="str">
        <f>IF('Invulblad per woning'!D346=0," ",'Invulblad per woning'!D346)</f>
        <v xml:space="preserve"> </v>
      </c>
      <c r="E349" t="str">
        <f>IF('Invulblad per woning'!E346=0," ",'Invulblad per woning'!E346)</f>
        <v xml:space="preserve"> </v>
      </c>
      <c r="F349" t="str">
        <f>IF('Invulblad per woning'!F346=0," ",'Invulblad per woning'!F346)</f>
        <v xml:space="preserve"> </v>
      </c>
      <c r="G349" t="str">
        <f>IF('Invulblad per woning'!G346=0," ",'Invulblad per woning'!G346)</f>
        <v xml:space="preserve"> </v>
      </c>
      <c r="H349" s="87" t="str">
        <f>IF('Invulblad per woning'!H346=0," ",'Invulblad per woning'!H346)</f>
        <v xml:space="preserve"> </v>
      </c>
      <c r="I349" s="78"/>
      <c r="J349" s="79"/>
      <c r="O349" s="81"/>
      <c r="R349" s="81"/>
      <c r="U349" s="7"/>
    </row>
    <row r="350" spans="1:21">
      <c r="A350" t="str">
        <f>IF('Invulblad per woning'!A347=0," ",'Invulblad per woning'!A347)</f>
        <v xml:space="preserve"> </v>
      </c>
      <c r="B350" t="str">
        <f>IF('Invulblad per woning'!B347=0," ",'Invulblad per woning'!B347)</f>
        <v xml:space="preserve"> </v>
      </c>
      <c r="C350" t="str">
        <f>IF('Invulblad per woning'!C347=0," ",'Invulblad per woning'!C347)</f>
        <v xml:space="preserve"> </v>
      </c>
      <c r="D350" t="str">
        <f>IF('Invulblad per woning'!D347=0," ",'Invulblad per woning'!D347)</f>
        <v xml:space="preserve"> </v>
      </c>
      <c r="E350" t="str">
        <f>IF('Invulblad per woning'!E347=0," ",'Invulblad per woning'!E347)</f>
        <v xml:space="preserve"> </v>
      </c>
      <c r="F350" t="str">
        <f>IF('Invulblad per woning'!F347=0," ",'Invulblad per woning'!F347)</f>
        <v xml:space="preserve"> </v>
      </c>
      <c r="G350" t="str">
        <f>IF('Invulblad per woning'!G347=0," ",'Invulblad per woning'!G347)</f>
        <v xml:space="preserve"> </v>
      </c>
      <c r="H350" s="87" t="str">
        <f>IF('Invulblad per woning'!H347=0," ",'Invulblad per woning'!H347)</f>
        <v xml:space="preserve"> </v>
      </c>
      <c r="I350" s="78"/>
      <c r="J350" s="79"/>
      <c r="O350" s="81"/>
      <c r="R350" s="81"/>
      <c r="U350" s="7"/>
    </row>
    <row r="351" spans="1:21">
      <c r="A351" t="str">
        <f>IF('Invulblad per woning'!A348=0," ",'Invulblad per woning'!A348)</f>
        <v xml:space="preserve"> </v>
      </c>
      <c r="B351" t="str">
        <f>IF('Invulblad per woning'!B348=0," ",'Invulblad per woning'!B348)</f>
        <v xml:space="preserve"> </v>
      </c>
      <c r="C351" t="str">
        <f>IF('Invulblad per woning'!C348=0," ",'Invulblad per woning'!C348)</f>
        <v xml:space="preserve"> </v>
      </c>
      <c r="D351" t="str">
        <f>IF('Invulblad per woning'!D348=0," ",'Invulblad per woning'!D348)</f>
        <v xml:space="preserve"> </v>
      </c>
      <c r="E351" t="str">
        <f>IF('Invulblad per woning'!E348=0," ",'Invulblad per woning'!E348)</f>
        <v xml:space="preserve"> </v>
      </c>
      <c r="F351" t="str">
        <f>IF('Invulblad per woning'!F348=0," ",'Invulblad per woning'!F348)</f>
        <v xml:space="preserve"> </v>
      </c>
      <c r="G351" t="str">
        <f>IF('Invulblad per woning'!G348=0," ",'Invulblad per woning'!G348)</f>
        <v xml:space="preserve"> </v>
      </c>
      <c r="H351" s="87" t="str">
        <f>IF('Invulblad per woning'!H348=0," ",'Invulblad per woning'!H348)</f>
        <v xml:space="preserve"> </v>
      </c>
      <c r="I351" s="78"/>
      <c r="J351" s="79"/>
      <c r="O351" s="81"/>
      <c r="R351" s="81"/>
      <c r="U351" s="7"/>
    </row>
    <row r="352" spans="1:21">
      <c r="A352" t="str">
        <f>IF('Invulblad per woning'!A349=0," ",'Invulblad per woning'!A349)</f>
        <v xml:space="preserve"> </v>
      </c>
      <c r="B352" t="str">
        <f>IF('Invulblad per woning'!B349=0," ",'Invulblad per woning'!B349)</f>
        <v xml:space="preserve"> </v>
      </c>
      <c r="C352" t="str">
        <f>IF('Invulblad per woning'!C349=0," ",'Invulblad per woning'!C349)</f>
        <v xml:space="preserve"> </v>
      </c>
      <c r="D352" t="str">
        <f>IF('Invulblad per woning'!D349=0," ",'Invulblad per woning'!D349)</f>
        <v xml:space="preserve"> </v>
      </c>
      <c r="E352" t="str">
        <f>IF('Invulblad per woning'!E349=0," ",'Invulblad per woning'!E349)</f>
        <v xml:space="preserve"> </v>
      </c>
      <c r="F352" t="str">
        <f>IF('Invulblad per woning'!F349=0," ",'Invulblad per woning'!F349)</f>
        <v xml:space="preserve"> </v>
      </c>
      <c r="G352" t="str">
        <f>IF('Invulblad per woning'!G349=0," ",'Invulblad per woning'!G349)</f>
        <v xml:space="preserve"> </v>
      </c>
      <c r="H352" s="87" t="str">
        <f>IF('Invulblad per woning'!H349=0," ",'Invulblad per woning'!H349)</f>
        <v xml:space="preserve"> </v>
      </c>
      <c r="I352" s="78"/>
      <c r="J352" s="79"/>
      <c r="O352" s="81"/>
      <c r="R352" s="81"/>
      <c r="U352" s="7"/>
    </row>
    <row r="353" spans="1:21">
      <c r="A353" t="str">
        <f>IF('Invulblad per woning'!A350=0," ",'Invulblad per woning'!A350)</f>
        <v xml:space="preserve"> </v>
      </c>
      <c r="B353" t="str">
        <f>IF('Invulblad per woning'!B350=0," ",'Invulblad per woning'!B350)</f>
        <v xml:space="preserve"> </v>
      </c>
      <c r="C353" t="str">
        <f>IF('Invulblad per woning'!C350=0," ",'Invulblad per woning'!C350)</f>
        <v xml:space="preserve"> </v>
      </c>
      <c r="D353" t="str">
        <f>IF('Invulblad per woning'!D350=0," ",'Invulblad per woning'!D350)</f>
        <v xml:space="preserve"> </v>
      </c>
      <c r="E353" t="str">
        <f>IF('Invulblad per woning'!E350=0," ",'Invulblad per woning'!E350)</f>
        <v xml:space="preserve"> </v>
      </c>
      <c r="F353" t="str">
        <f>IF('Invulblad per woning'!F350=0," ",'Invulblad per woning'!F350)</f>
        <v xml:space="preserve"> </v>
      </c>
      <c r="G353" t="str">
        <f>IF('Invulblad per woning'!G350=0," ",'Invulblad per woning'!G350)</f>
        <v xml:space="preserve"> </v>
      </c>
      <c r="H353" s="87" t="str">
        <f>IF('Invulblad per woning'!H350=0," ",'Invulblad per woning'!H350)</f>
        <v xml:space="preserve"> </v>
      </c>
      <c r="I353" s="78"/>
      <c r="J353" s="79"/>
      <c r="O353" s="81"/>
      <c r="R353" s="81"/>
      <c r="U353" s="7"/>
    </row>
    <row r="354" spans="1:21">
      <c r="A354" t="str">
        <f>IF('Invulblad per woning'!A351=0," ",'Invulblad per woning'!A351)</f>
        <v xml:space="preserve"> </v>
      </c>
      <c r="B354" t="str">
        <f>IF('Invulblad per woning'!B351=0," ",'Invulblad per woning'!B351)</f>
        <v xml:space="preserve"> </v>
      </c>
      <c r="C354" t="str">
        <f>IF('Invulblad per woning'!C351=0," ",'Invulblad per woning'!C351)</f>
        <v xml:space="preserve"> </v>
      </c>
      <c r="D354" t="str">
        <f>IF('Invulblad per woning'!D351=0," ",'Invulblad per woning'!D351)</f>
        <v xml:space="preserve"> </v>
      </c>
      <c r="E354" t="str">
        <f>IF('Invulblad per woning'!E351=0," ",'Invulblad per woning'!E351)</f>
        <v xml:space="preserve"> </v>
      </c>
      <c r="F354" t="str">
        <f>IF('Invulblad per woning'!F351=0," ",'Invulblad per woning'!F351)</f>
        <v xml:space="preserve"> </v>
      </c>
      <c r="G354" t="str">
        <f>IF('Invulblad per woning'!G351=0," ",'Invulblad per woning'!G351)</f>
        <v xml:space="preserve"> </v>
      </c>
      <c r="H354" s="87" t="str">
        <f>IF('Invulblad per woning'!H351=0," ",'Invulblad per woning'!H351)</f>
        <v xml:space="preserve"> </v>
      </c>
      <c r="I354" s="78"/>
      <c r="J354" s="79"/>
      <c r="O354" s="81"/>
      <c r="R354" s="81"/>
      <c r="U354" s="7"/>
    </row>
    <row r="355" spans="1:21">
      <c r="A355" t="str">
        <f>IF('Invulblad per woning'!A352=0," ",'Invulblad per woning'!A352)</f>
        <v xml:space="preserve"> </v>
      </c>
      <c r="B355" t="str">
        <f>IF('Invulblad per woning'!B352=0," ",'Invulblad per woning'!B352)</f>
        <v xml:space="preserve"> </v>
      </c>
      <c r="C355" t="str">
        <f>IF('Invulblad per woning'!C352=0," ",'Invulblad per woning'!C352)</f>
        <v xml:space="preserve"> </v>
      </c>
      <c r="D355" t="str">
        <f>IF('Invulblad per woning'!D352=0," ",'Invulblad per woning'!D352)</f>
        <v xml:space="preserve"> </v>
      </c>
      <c r="E355" t="str">
        <f>IF('Invulblad per woning'!E352=0," ",'Invulblad per woning'!E352)</f>
        <v xml:space="preserve"> </v>
      </c>
      <c r="F355" t="str">
        <f>IF('Invulblad per woning'!F352=0," ",'Invulblad per woning'!F352)</f>
        <v xml:space="preserve"> </v>
      </c>
      <c r="G355" t="str">
        <f>IF('Invulblad per woning'!G352=0," ",'Invulblad per woning'!G352)</f>
        <v xml:space="preserve"> </v>
      </c>
      <c r="H355" s="87" t="str">
        <f>IF('Invulblad per woning'!H352=0," ",'Invulblad per woning'!H352)</f>
        <v xml:space="preserve"> </v>
      </c>
      <c r="I355" s="78"/>
      <c r="J355" s="79"/>
      <c r="O355" s="81"/>
      <c r="R355" s="81"/>
      <c r="U355" s="7"/>
    </row>
    <row r="356" spans="1:21">
      <c r="A356" t="str">
        <f>IF('Invulblad per woning'!A353=0," ",'Invulblad per woning'!A353)</f>
        <v xml:space="preserve"> </v>
      </c>
      <c r="B356" t="str">
        <f>IF('Invulblad per woning'!B353=0," ",'Invulblad per woning'!B353)</f>
        <v xml:space="preserve"> </v>
      </c>
      <c r="C356" t="str">
        <f>IF('Invulblad per woning'!C353=0," ",'Invulblad per woning'!C353)</f>
        <v xml:space="preserve"> </v>
      </c>
      <c r="D356" t="str">
        <f>IF('Invulblad per woning'!D353=0," ",'Invulblad per woning'!D353)</f>
        <v xml:space="preserve"> </v>
      </c>
      <c r="E356" t="str">
        <f>IF('Invulblad per woning'!E353=0," ",'Invulblad per woning'!E353)</f>
        <v xml:space="preserve"> </v>
      </c>
      <c r="F356" t="str">
        <f>IF('Invulblad per woning'!F353=0," ",'Invulblad per woning'!F353)</f>
        <v xml:space="preserve"> </v>
      </c>
      <c r="G356" t="str">
        <f>IF('Invulblad per woning'!G353=0," ",'Invulblad per woning'!G353)</f>
        <v xml:space="preserve"> </v>
      </c>
      <c r="H356" s="87" t="str">
        <f>IF('Invulblad per woning'!H353=0," ",'Invulblad per woning'!H353)</f>
        <v xml:space="preserve"> </v>
      </c>
      <c r="I356" s="78"/>
      <c r="J356" s="79"/>
      <c r="O356" s="81"/>
      <c r="R356" s="81"/>
      <c r="U356" s="7"/>
    </row>
    <row r="357" spans="1:21">
      <c r="A357" t="str">
        <f>IF('Invulblad per woning'!A354=0," ",'Invulblad per woning'!A354)</f>
        <v xml:space="preserve"> </v>
      </c>
      <c r="B357" t="str">
        <f>IF('Invulblad per woning'!B354=0," ",'Invulblad per woning'!B354)</f>
        <v xml:space="preserve"> </v>
      </c>
      <c r="C357" t="str">
        <f>IF('Invulblad per woning'!C354=0," ",'Invulblad per woning'!C354)</f>
        <v xml:space="preserve"> </v>
      </c>
      <c r="D357" t="str">
        <f>IF('Invulblad per woning'!D354=0," ",'Invulblad per woning'!D354)</f>
        <v xml:space="preserve"> </v>
      </c>
      <c r="E357" t="str">
        <f>IF('Invulblad per woning'!E354=0," ",'Invulblad per woning'!E354)</f>
        <v xml:space="preserve"> </v>
      </c>
      <c r="F357" t="str">
        <f>IF('Invulblad per woning'!F354=0," ",'Invulblad per woning'!F354)</f>
        <v xml:space="preserve"> </v>
      </c>
      <c r="G357" t="str">
        <f>IF('Invulblad per woning'!G354=0," ",'Invulblad per woning'!G354)</f>
        <v xml:space="preserve"> </v>
      </c>
      <c r="H357" s="87" t="str">
        <f>IF('Invulblad per woning'!H354=0," ",'Invulblad per woning'!H354)</f>
        <v xml:space="preserve"> </v>
      </c>
      <c r="I357" s="78"/>
      <c r="J357" s="79"/>
      <c r="O357" s="81"/>
      <c r="R357" s="81"/>
      <c r="U357" s="7"/>
    </row>
    <row r="358" spans="1:21">
      <c r="A358" t="str">
        <f>IF('Invulblad per woning'!A355=0," ",'Invulblad per woning'!A355)</f>
        <v xml:space="preserve"> </v>
      </c>
      <c r="B358" t="str">
        <f>IF('Invulblad per woning'!B355=0," ",'Invulblad per woning'!B355)</f>
        <v xml:space="preserve"> </v>
      </c>
      <c r="C358" t="str">
        <f>IF('Invulblad per woning'!C355=0," ",'Invulblad per woning'!C355)</f>
        <v xml:space="preserve"> </v>
      </c>
      <c r="D358" t="str">
        <f>IF('Invulblad per woning'!D355=0," ",'Invulblad per woning'!D355)</f>
        <v xml:space="preserve"> </v>
      </c>
      <c r="E358" t="str">
        <f>IF('Invulblad per woning'!E355=0," ",'Invulblad per woning'!E355)</f>
        <v xml:space="preserve"> </v>
      </c>
      <c r="F358" t="str">
        <f>IF('Invulblad per woning'!F355=0," ",'Invulblad per woning'!F355)</f>
        <v xml:space="preserve"> </v>
      </c>
      <c r="G358" t="str">
        <f>IF('Invulblad per woning'!G355=0," ",'Invulblad per woning'!G355)</f>
        <v xml:space="preserve"> </v>
      </c>
      <c r="H358" s="87" t="str">
        <f>IF('Invulblad per woning'!H355=0," ",'Invulblad per woning'!H355)</f>
        <v xml:space="preserve"> </v>
      </c>
      <c r="I358" s="78"/>
      <c r="J358" s="79"/>
      <c r="O358" s="81"/>
      <c r="R358" s="81"/>
      <c r="U358" s="7"/>
    </row>
    <row r="359" spans="1:21">
      <c r="A359" t="str">
        <f>IF('Invulblad per woning'!A356=0," ",'Invulblad per woning'!A356)</f>
        <v xml:space="preserve"> </v>
      </c>
      <c r="B359" t="str">
        <f>IF('Invulblad per woning'!B356=0," ",'Invulblad per woning'!B356)</f>
        <v xml:space="preserve"> </v>
      </c>
      <c r="C359" t="str">
        <f>IF('Invulblad per woning'!C356=0," ",'Invulblad per woning'!C356)</f>
        <v xml:space="preserve"> </v>
      </c>
      <c r="D359" t="str">
        <f>IF('Invulblad per woning'!D356=0," ",'Invulblad per woning'!D356)</f>
        <v xml:space="preserve"> </v>
      </c>
      <c r="E359" t="str">
        <f>IF('Invulblad per woning'!E356=0," ",'Invulblad per woning'!E356)</f>
        <v xml:space="preserve"> </v>
      </c>
      <c r="F359" t="str">
        <f>IF('Invulblad per woning'!F356=0," ",'Invulblad per woning'!F356)</f>
        <v xml:space="preserve"> </v>
      </c>
      <c r="G359" t="str">
        <f>IF('Invulblad per woning'!G356=0," ",'Invulblad per woning'!G356)</f>
        <v xml:space="preserve"> </v>
      </c>
      <c r="H359" s="87" t="str">
        <f>IF('Invulblad per woning'!H356=0," ",'Invulblad per woning'!H356)</f>
        <v xml:space="preserve"> </v>
      </c>
      <c r="I359" s="78"/>
      <c r="J359" s="79"/>
      <c r="O359" s="81"/>
      <c r="R359" s="81"/>
      <c r="U359" s="7"/>
    </row>
    <row r="360" spans="1:21">
      <c r="A360" t="str">
        <f>IF('Invulblad per woning'!A357=0," ",'Invulblad per woning'!A357)</f>
        <v xml:space="preserve"> </v>
      </c>
      <c r="B360" t="str">
        <f>IF('Invulblad per woning'!B357=0," ",'Invulblad per woning'!B357)</f>
        <v xml:space="preserve"> </v>
      </c>
      <c r="C360" t="str">
        <f>IF('Invulblad per woning'!C357=0," ",'Invulblad per woning'!C357)</f>
        <v xml:space="preserve"> </v>
      </c>
      <c r="D360" t="str">
        <f>IF('Invulblad per woning'!D357=0," ",'Invulblad per woning'!D357)</f>
        <v xml:space="preserve"> </v>
      </c>
      <c r="E360" t="str">
        <f>IF('Invulblad per woning'!E357=0," ",'Invulblad per woning'!E357)</f>
        <v xml:space="preserve"> </v>
      </c>
      <c r="F360" t="str">
        <f>IF('Invulblad per woning'!F357=0," ",'Invulblad per woning'!F357)</f>
        <v xml:space="preserve"> </v>
      </c>
      <c r="G360" t="str">
        <f>IF('Invulblad per woning'!G357=0," ",'Invulblad per woning'!G357)</f>
        <v xml:space="preserve"> </v>
      </c>
      <c r="H360" s="87" t="str">
        <f>IF('Invulblad per woning'!H357=0," ",'Invulblad per woning'!H357)</f>
        <v xml:space="preserve"> </v>
      </c>
      <c r="I360" s="78"/>
      <c r="J360" s="79"/>
      <c r="O360" s="81"/>
      <c r="R360" s="81"/>
      <c r="U360" s="7"/>
    </row>
    <row r="361" spans="1:21">
      <c r="A361" t="str">
        <f>IF('Invulblad per woning'!A358=0," ",'Invulblad per woning'!A358)</f>
        <v xml:space="preserve"> </v>
      </c>
      <c r="B361" t="str">
        <f>IF('Invulblad per woning'!B358=0," ",'Invulblad per woning'!B358)</f>
        <v xml:space="preserve"> </v>
      </c>
      <c r="C361" t="str">
        <f>IF('Invulblad per woning'!C358=0," ",'Invulblad per woning'!C358)</f>
        <v xml:space="preserve"> </v>
      </c>
      <c r="D361" t="str">
        <f>IF('Invulblad per woning'!D358=0," ",'Invulblad per woning'!D358)</f>
        <v xml:space="preserve"> </v>
      </c>
      <c r="E361" t="str">
        <f>IF('Invulblad per woning'!E358=0," ",'Invulblad per woning'!E358)</f>
        <v xml:space="preserve"> </v>
      </c>
      <c r="F361" t="str">
        <f>IF('Invulblad per woning'!F358=0," ",'Invulblad per woning'!F358)</f>
        <v xml:space="preserve"> </v>
      </c>
      <c r="G361" t="str">
        <f>IF('Invulblad per woning'!G358=0," ",'Invulblad per woning'!G358)</f>
        <v xml:space="preserve"> </v>
      </c>
      <c r="H361" s="87" t="str">
        <f>IF('Invulblad per woning'!H358=0," ",'Invulblad per woning'!H358)</f>
        <v xml:space="preserve"> </v>
      </c>
      <c r="I361" s="78"/>
      <c r="J361" s="79"/>
      <c r="O361" s="81"/>
      <c r="R361" s="81"/>
      <c r="U361" s="7"/>
    </row>
    <row r="362" spans="1:21">
      <c r="A362" t="str">
        <f>IF('Invulblad per woning'!A359=0," ",'Invulblad per woning'!A359)</f>
        <v xml:space="preserve"> </v>
      </c>
      <c r="B362" t="str">
        <f>IF('Invulblad per woning'!B359=0," ",'Invulblad per woning'!B359)</f>
        <v xml:space="preserve"> </v>
      </c>
      <c r="C362" t="str">
        <f>IF('Invulblad per woning'!C359=0," ",'Invulblad per woning'!C359)</f>
        <v xml:space="preserve"> </v>
      </c>
      <c r="D362" t="str">
        <f>IF('Invulblad per woning'!D359=0," ",'Invulblad per woning'!D359)</f>
        <v xml:space="preserve"> </v>
      </c>
      <c r="E362" t="str">
        <f>IF('Invulblad per woning'!E359=0," ",'Invulblad per woning'!E359)</f>
        <v xml:space="preserve"> </v>
      </c>
      <c r="F362" t="str">
        <f>IF('Invulblad per woning'!F359=0," ",'Invulblad per woning'!F359)</f>
        <v xml:space="preserve"> </v>
      </c>
      <c r="G362" t="str">
        <f>IF('Invulblad per woning'!G359=0," ",'Invulblad per woning'!G359)</f>
        <v xml:space="preserve"> </v>
      </c>
      <c r="H362" s="87" t="str">
        <f>IF('Invulblad per woning'!H359=0," ",'Invulblad per woning'!H359)</f>
        <v xml:space="preserve"> </v>
      </c>
      <c r="I362" s="78"/>
      <c r="J362" s="79"/>
      <c r="O362" s="81"/>
      <c r="R362" s="81"/>
      <c r="U362" s="7"/>
    </row>
    <row r="363" spans="1:21">
      <c r="A363" t="str">
        <f>IF('Invulblad per woning'!A360=0," ",'Invulblad per woning'!A360)</f>
        <v xml:space="preserve"> </v>
      </c>
      <c r="B363" t="str">
        <f>IF('Invulblad per woning'!B360=0," ",'Invulblad per woning'!B360)</f>
        <v xml:space="preserve"> </v>
      </c>
      <c r="C363" t="str">
        <f>IF('Invulblad per woning'!C360=0," ",'Invulblad per woning'!C360)</f>
        <v xml:space="preserve"> </v>
      </c>
      <c r="D363" t="str">
        <f>IF('Invulblad per woning'!D360=0," ",'Invulblad per woning'!D360)</f>
        <v xml:space="preserve"> </v>
      </c>
      <c r="E363" t="str">
        <f>IF('Invulblad per woning'!E360=0," ",'Invulblad per woning'!E360)</f>
        <v xml:space="preserve"> </v>
      </c>
      <c r="F363" t="str">
        <f>IF('Invulblad per woning'!F360=0," ",'Invulblad per woning'!F360)</f>
        <v xml:space="preserve"> </v>
      </c>
      <c r="G363" t="str">
        <f>IF('Invulblad per woning'!G360=0," ",'Invulblad per woning'!G360)</f>
        <v xml:space="preserve"> </v>
      </c>
      <c r="H363" s="87" t="str">
        <f>IF('Invulblad per woning'!H360=0," ",'Invulblad per woning'!H360)</f>
        <v xml:space="preserve"> </v>
      </c>
      <c r="I363" s="78"/>
      <c r="J363" s="79"/>
      <c r="O363" s="81"/>
      <c r="R363" s="81"/>
      <c r="U363" s="7"/>
    </row>
    <row r="364" spans="1:21">
      <c r="A364" t="str">
        <f>IF('Invulblad per woning'!A361=0," ",'Invulblad per woning'!A361)</f>
        <v xml:space="preserve"> </v>
      </c>
      <c r="B364" t="str">
        <f>IF('Invulblad per woning'!B361=0," ",'Invulblad per woning'!B361)</f>
        <v xml:space="preserve"> </v>
      </c>
      <c r="C364" t="str">
        <f>IF('Invulblad per woning'!C361=0," ",'Invulblad per woning'!C361)</f>
        <v xml:space="preserve"> </v>
      </c>
      <c r="D364" t="str">
        <f>IF('Invulblad per woning'!D361=0," ",'Invulblad per woning'!D361)</f>
        <v xml:space="preserve"> </v>
      </c>
      <c r="E364" t="str">
        <f>IF('Invulblad per woning'!E361=0," ",'Invulblad per woning'!E361)</f>
        <v xml:space="preserve"> </v>
      </c>
      <c r="F364" t="str">
        <f>IF('Invulblad per woning'!F361=0," ",'Invulblad per woning'!F361)</f>
        <v xml:space="preserve"> </v>
      </c>
      <c r="G364" t="str">
        <f>IF('Invulblad per woning'!G361=0," ",'Invulblad per woning'!G361)</f>
        <v xml:space="preserve"> </v>
      </c>
      <c r="H364" s="87" t="str">
        <f>IF('Invulblad per woning'!H361=0," ",'Invulblad per woning'!H361)</f>
        <v xml:space="preserve"> </v>
      </c>
      <c r="I364" s="78"/>
      <c r="J364" s="79"/>
      <c r="O364" s="81"/>
      <c r="R364" s="81"/>
      <c r="U364" s="7"/>
    </row>
    <row r="365" spans="1:21">
      <c r="A365" t="str">
        <f>IF('Invulblad per woning'!A362=0," ",'Invulblad per woning'!A362)</f>
        <v xml:space="preserve"> </v>
      </c>
      <c r="B365" t="str">
        <f>IF('Invulblad per woning'!B362=0," ",'Invulblad per woning'!B362)</f>
        <v xml:space="preserve"> </v>
      </c>
      <c r="C365" t="str">
        <f>IF('Invulblad per woning'!C362=0," ",'Invulblad per woning'!C362)</f>
        <v xml:space="preserve"> </v>
      </c>
      <c r="D365" t="str">
        <f>IF('Invulblad per woning'!D362=0," ",'Invulblad per woning'!D362)</f>
        <v xml:space="preserve"> </v>
      </c>
      <c r="E365" t="str">
        <f>IF('Invulblad per woning'!E362=0," ",'Invulblad per woning'!E362)</f>
        <v xml:space="preserve"> </v>
      </c>
      <c r="F365" t="str">
        <f>IF('Invulblad per woning'!F362=0," ",'Invulblad per woning'!F362)</f>
        <v xml:space="preserve"> </v>
      </c>
      <c r="G365" t="str">
        <f>IF('Invulblad per woning'!G362=0," ",'Invulblad per woning'!G362)</f>
        <v xml:space="preserve"> </v>
      </c>
      <c r="H365" s="87" t="str">
        <f>IF('Invulblad per woning'!H362=0," ",'Invulblad per woning'!H362)</f>
        <v xml:space="preserve"> </v>
      </c>
      <c r="I365" s="78"/>
      <c r="J365" s="79"/>
      <c r="O365" s="81"/>
      <c r="R365" s="81"/>
      <c r="U365" s="7"/>
    </row>
    <row r="366" spans="1:21">
      <c r="A366" t="str">
        <f>IF('Invulblad per woning'!A363=0," ",'Invulblad per woning'!A363)</f>
        <v xml:space="preserve"> </v>
      </c>
      <c r="B366" t="str">
        <f>IF('Invulblad per woning'!B363=0," ",'Invulblad per woning'!B363)</f>
        <v xml:space="preserve"> </v>
      </c>
      <c r="C366" t="str">
        <f>IF('Invulblad per woning'!C363=0," ",'Invulblad per woning'!C363)</f>
        <v xml:space="preserve"> </v>
      </c>
      <c r="D366" t="str">
        <f>IF('Invulblad per woning'!D363=0," ",'Invulblad per woning'!D363)</f>
        <v xml:space="preserve"> </v>
      </c>
      <c r="E366" t="str">
        <f>IF('Invulblad per woning'!E363=0," ",'Invulblad per woning'!E363)</f>
        <v xml:space="preserve"> </v>
      </c>
      <c r="F366" t="str">
        <f>IF('Invulblad per woning'!F363=0," ",'Invulblad per woning'!F363)</f>
        <v xml:space="preserve"> </v>
      </c>
      <c r="G366" t="str">
        <f>IF('Invulblad per woning'!G363=0," ",'Invulblad per woning'!G363)</f>
        <v xml:space="preserve"> </v>
      </c>
      <c r="H366" s="87" t="str">
        <f>IF('Invulblad per woning'!H363=0," ",'Invulblad per woning'!H363)</f>
        <v xml:space="preserve"> </v>
      </c>
      <c r="I366" s="78"/>
      <c r="J366" s="79"/>
      <c r="O366" s="81"/>
      <c r="R366" s="81"/>
      <c r="U366" s="7"/>
    </row>
    <row r="367" spans="1:21">
      <c r="A367" t="str">
        <f>IF('Invulblad per woning'!A364=0," ",'Invulblad per woning'!A364)</f>
        <v xml:space="preserve"> </v>
      </c>
      <c r="B367" t="str">
        <f>IF('Invulblad per woning'!B364=0," ",'Invulblad per woning'!B364)</f>
        <v xml:space="preserve"> </v>
      </c>
      <c r="C367" t="str">
        <f>IF('Invulblad per woning'!C364=0," ",'Invulblad per woning'!C364)</f>
        <v xml:space="preserve"> </v>
      </c>
      <c r="D367" t="str">
        <f>IF('Invulblad per woning'!D364=0," ",'Invulblad per woning'!D364)</f>
        <v xml:space="preserve"> </v>
      </c>
      <c r="E367" t="str">
        <f>IF('Invulblad per woning'!E364=0," ",'Invulblad per woning'!E364)</f>
        <v xml:space="preserve"> </v>
      </c>
      <c r="F367" t="str">
        <f>IF('Invulblad per woning'!F364=0," ",'Invulblad per woning'!F364)</f>
        <v xml:space="preserve"> </v>
      </c>
      <c r="G367" t="str">
        <f>IF('Invulblad per woning'!G364=0," ",'Invulblad per woning'!G364)</f>
        <v xml:space="preserve"> </v>
      </c>
      <c r="H367" s="87" t="str">
        <f>IF('Invulblad per woning'!H364=0," ",'Invulblad per woning'!H364)</f>
        <v xml:space="preserve"> </v>
      </c>
      <c r="I367" s="78"/>
      <c r="J367" s="79"/>
      <c r="O367" s="81"/>
      <c r="R367" s="81"/>
      <c r="U367" s="7"/>
    </row>
    <row r="368" spans="1:21">
      <c r="A368" t="str">
        <f>IF('Invulblad per woning'!A365=0," ",'Invulblad per woning'!A365)</f>
        <v xml:space="preserve"> </v>
      </c>
      <c r="B368" t="str">
        <f>IF('Invulblad per woning'!B365=0," ",'Invulblad per woning'!B365)</f>
        <v xml:space="preserve"> </v>
      </c>
      <c r="C368" t="str">
        <f>IF('Invulblad per woning'!C365=0," ",'Invulblad per woning'!C365)</f>
        <v xml:space="preserve"> </v>
      </c>
      <c r="D368" t="str">
        <f>IF('Invulblad per woning'!D365=0," ",'Invulblad per woning'!D365)</f>
        <v xml:space="preserve"> </v>
      </c>
      <c r="E368" t="str">
        <f>IF('Invulblad per woning'!E365=0," ",'Invulblad per woning'!E365)</f>
        <v xml:space="preserve"> </v>
      </c>
      <c r="F368" t="str">
        <f>IF('Invulblad per woning'!F365=0," ",'Invulblad per woning'!F365)</f>
        <v xml:space="preserve"> </v>
      </c>
      <c r="G368" t="str">
        <f>IF('Invulblad per woning'!G365=0," ",'Invulblad per woning'!G365)</f>
        <v xml:space="preserve"> </v>
      </c>
      <c r="H368" s="87" t="str">
        <f>IF('Invulblad per woning'!H365=0," ",'Invulblad per woning'!H365)</f>
        <v xml:space="preserve"> </v>
      </c>
      <c r="I368" s="78"/>
      <c r="J368" s="79"/>
      <c r="O368" s="81"/>
      <c r="R368" s="81"/>
      <c r="U368" s="7"/>
    </row>
    <row r="369" spans="1:21">
      <c r="A369" t="str">
        <f>IF('Invulblad per woning'!A366=0," ",'Invulblad per woning'!A366)</f>
        <v xml:space="preserve"> </v>
      </c>
      <c r="B369" t="str">
        <f>IF('Invulblad per woning'!B366=0," ",'Invulblad per woning'!B366)</f>
        <v xml:space="preserve"> </v>
      </c>
      <c r="C369" t="str">
        <f>IF('Invulblad per woning'!C366=0," ",'Invulblad per woning'!C366)</f>
        <v xml:space="preserve"> </v>
      </c>
      <c r="D369" t="str">
        <f>IF('Invulblad per woning'!D366=0," ",'Invulblad per woning'!D366)</f>
        <v xml:space="preserve"> </v>
      </c>
      <c r="E369" t="str">
        <f>IF('Invulblad per woning'!E366=0," ",'Invulblad per woning'!E366)</f>
        <v xml:space="preserve"> </v>
      </c>
      <c r="F369" t="str">
        <f>IF('Invulblad per woning'!F366=0," ",'Invulblad per woning'!F366)</f>
        <v xml:space="preserve"> </v>
      </c>
      <c r="G369" t="str">
        <f>IF('Invulblad per woning'!G366=0," ",'Invulblad per woning'!G366)</f>
        <v xml:space="preserve"> </v>
      </c>
      <c r="H369" s="87" t="str">
        <f>IF('Invulblad per woning'!H366=0," ",'Invulblad per woning'!H366)</f>
        <v xml:space="preserve"> </v>
      </c>
      <c r="I369" s="78"/>
      <c r="J369" s="79"/>
      <c r="O369" s="81"/>
      <c r="R369" s="81"/>
      <c r="U369" s="7"/>
    </row>
    <row r="370" spans="1:21">
      <c r="A370" t="str">
        <f>IF('Invulblad per woning'!A367=0," ",'Invulblad per woning'!A367)</f>
        <v xml:space="preserve"> </v>
      </c>
      <c r="B370" t="str">
        <f>IF('Invulblad per woning'!B367=0," ",'Invulblad per woning'!B367)</f>
        <v xml:space="preserve"> </v>
      </c>
      <c r="C370" t="str">
        <f>IF('Invulblad per woning'!C367=0," ",'Invulblad per woning'!C367)</f>
        <v xml:space="preserve"> </v>
      </c>
      <c r="D370" t="str">
        <f>IF('Invulblad per woning'!D367=0," ",'Invulblad per woning'!D367)</f>
        <v xml:space="preserve"> </v>
      </c>
      <c r="E370" t="str">
        <f>IF('Invulblad per woning'!E367=0," ",'Invulblad per woning'!E367)</f>
        <v xml:space="preserve"> </v>
      </c>
      <c r="F370" t="str">
        <f>IF('Invulblad per woning'!F367=0," ",'Invulblad per woning'!F367)</f>
        <v xml:space="preserve"> </v>
      </c>
      <c r="G370" t="str">
        <f>IF('Invulblad per woning'!G367=0," ",'Invulblad per woning'!G367)</f>
        <v xml:space="preserve"> </v>
      </c>
      <c r="H370" s="87" t="str">
        <f>IF('Invulblad per woning'!H367=0," ",'Invulblad per woning'!H367)</f>
        <v xml:space="preserve"> </v>
      </c>
      <c r="I370" s="78"/>
      <c r="J370" s="79"/>
      <c r="O370" s="81"/>
      <c r="R370" s="81"/>
      <c r="U370" s="7"/>
    </row>
    <row r="371" spans="1:21">
      <c r="A371" t="str">
        <f>IF('Invulblad per woning'!A368=0," ",'Invulblad per woning'!A368)</f>
        <v xml:space="preserve"> </v>
      </c>
      <c r="B371" t="str">
        <f>IF('Invulblad per woning'!B368=0," ",'Invulblad per woning'!B368)</f>
        <v xml:space="preserve"> </v>
      </c>
      <c r="C371" t="str">
        <f>IF('Invulblad per woning'!C368=0," ",'Invulblad per woning'!C368)</f>
        <v xml:space="preserve"> </v>
      </c>
      <c r="D371" t="str">
        <f>IF('Invulblad per woning'!D368=0," ",'Invulblad per woning'!D368)</f>
        <v xml:space="preserve"> </v>
      </c>
      <c r="E371" t="str">
        <f>IF('Invulblad per woning'!E368=0," ",'Invulblad per woning'!E368)</f>
        <v xml:space="preserve"> </v>
      </c>
      <c r="F371" t="str">
        <f>IF('Invulblad per woning'!F368=0," ",'Invulblad per woning'!F368)</f>
        <v xml:space="preserve"> </v>
      </c>
      <c r="G371" t="str">
        <f>IF('Invulblad per woning'!G368=0," ",'Invulblad per woning'!G368)</f>
        <v xml:space="preserve"> </v>
      </c>
      <c r="H371" s="87" t="str">
        <f>IF('Invulblad per woning'!H368=0," ",'Invulblad per woning'!H368)</f>
        <v xml:space="preserve"> </v>
      </c>
      <c r="I371" s="78"/>
      <c r="J371" s="79"/>
      <c r="O371" s="81"/>
      <c r="R371" s="81"/>
      <c r="U371" s="7"/>
    </row>
    <row r="372" spans="1:21">
      <c r="A372" t="str">
        <f>IF('Invulblad per woning'!A369=0," ",'Invulblad per woning'!A369)</f>
        <v xml:space="preserve"> </v>
      </c>
      <c r="B372" t="str">
        <f>IF('Invulblad per woning'!B369=0," ",'Invulblad per woning'!B369)</f>
        <v xml:space="preserve"> </v>
      </c>
      <c r="C372" t="str">
        <f>IF('Invulblad per woning'!C369=0," ",'Invulblad per woning'!C369)</f>
        <v xml:space="preserve"> </v>
      </c>
      <c r="D372" t="str">
        <f>IF('Invulblad per woning'!D369=0," ",'Invulblad per woning'!D369)</f>
        <v xml:space="preserve"> </v>
      </c>
      <c r="E372" t="str">
        <f>IF('Invulblad per woning'!E369=0," ",'Invulblad per woning'!E369)</f>
        <v xml:space="preserve"> </v>
      </c>
      <c r="F372" t="str">
        <f>IF('Invulblad per woning'!F369=0," ",'Invulblad per woning'!F369)</f>
        <v xml:space="preserve"> </v>
      </c>
      <c r="G372" t="str">
        <f>IF('Invulblad per woning'!G369=0," ",'Invulblad per woning'!G369)</f>
        <v xml:space="preserve"> </v>
      </c>
      <c r="H372" s="87" t="str">
        <f>IF('Invulblad per woning'!H369=0," ",'Invulblad per woning'!H369)</f>
        <v xml:space="preserve"> </v>
      </c>
      <c r="I372" s="78"/>
      <c r="J372" s="79"/>
      <c r="O372" s="81"/>
      <c r="R372" s="81"/>
      <c r="U372" s="7"/>
    </row>
    <row r="373" spans="1:21">
      <c r="A373" t="str">
        <f>IF('Invulblad per woning'!A370=0," ",'Invulblad per woning'!A370)</f>
        <v xml:space="preserve"> </v>
      </c>
      <c r="B373" t="str">
        <f>IF('Invulblad per woning'!B370=0," ",'Invulblad per woning'!B370)</f>
        <v xml:space="preserve"> </v>
      </c>
      <c r="C373" t="str">
        <f>IF('Invulblad per woning'!C370=0," ",'Invulblad per woning'!C370)</f>
        <v xml:space="preserve"> </v>
      </c>
      <c r="D373" t="str">
        <f>IF('Invulblad per woning'!D370=0," ",'Invulblad per woning'!D370)</f>
        <v xml:space="preserve"> </v>
      </c>
      <c r="E373" t="str">
        <f>IF('Invulblad per woning'!E370=0," ",'Invulblad per woning'!E370)</f>
        <v xml:space="preserve"> </v>
      </c>
      <c r="F373" t="str">
        <f>IF('Invulblad per woning'!F370=0," ",'Invulblad per woning'!F370)</f>
        <v xml:space="preserve"> </v>
      </c>
      <c r="G373" t="str">
        <f>IF('Invulblad per woning'!G370=0," ",'Invulblad per woning'!G370)</f>
        <v xml:space="preserve"> </v>
      </c>
      <c r="H373" s="87" t="str">
        <f>IF('Invulblad per woning'!H370=0," ",'Invulblad per woning'!H370)</f>
        <v xml:space="preserve"> </v>
      </c>
      <c r="I373" s="78"/>
      <c r="J373" s="79"/>
      <c r="O373" s="81"/>
      <c r="R373" s="81"/>
      <c r="U373" s="7"/>
    </row>
    <row r="374" spans="1:21">
      <c r="A374" t="str">
        <f>IF('Invulblad per woning'!A371=0," ",'Invulblad per woning'!A371)</f>
        <v xml:space="preserve"> </v>
      </c>
      <c r="B374" t="str">
        <f>IF('Invulblad per woning'!B371=0," ",'Invulblad per woning'!B371)</f>
        <v xml:space="preserve"> </v>
      </c>
      <c r="C374" t="str">
        <f>IF('Invulblad per woning'!C371=0," ",'Invulblad per woning'!C371)</f>
        <v xml:space="preserve"> </v>
      </c>
      <c r="D374" t="str">
        <f>IF('Invulblad per woning'!D371=0," ",'Invulblad per woning'!D371)</f>
        <v xml:space="preserve"> </v>
      </c>
      <c r="E374" t="str">
        <f>IF('Invulblad per woning'!E371=0," ",'Invulblad per woning'!E371)</f>
        <v xml:space="preserve"> </v>
      </c>
      <c r="F374" t="str">
        <f>IF('Invulblad per woning'!F371=0," ",'Invulblad per woning'!F371)</f>
        <v xml:space="preserve"> </v>
      </c>
      <c r="G374" t="str">
        <f>IF('Invulblad per woning'!G371=0," ",'Invulblad per woning'!G371)</f>
        <v xml:space="preserve"> </v>
      </c>
      <c r="H374" s="87" t="str">
        <f>IF('Invulblad per woning'!H371=0," ",'Invulblad per woning'!H371)</f>
        <v xml:space="preserve"> </v>
      </c>
      <c r="I374" s="78"/>
      <c r="J374" s="79"/>
      <c r="O374" s="81"/>
      <c r="R374" s="81"/>
      <c r="U374" s="7"/>
    </row>
    <row r="375" spans="1:21">
      <c r="A375" t="str">
        <f>IF('Invulblad per woning'!A372=0," ",'Invulblad per woning'!A372)</f>
        <v xml:space="preserve"> </v>
      </c>
      <c r="B375" t="str">
        <f>IF('Invulblad per woning'!B372=0," ",'Invulblad per woning'!B372)</f>
        <v xml:space="preserve"> </v>
      </c>
      <c r="C375" t="str">
        <f>IF('Invulblad per woning'!C372=0," ",'Invulblad per woning'!C372)</f>
        <v xml:space="preserve"> </v>
      </c>
      <c r="D375" t="str">
        <f>IF('Invulblad per woning'!D372=0," ",'Invulblad per woning'!D372)</f>
        <v xml:space="preserve"> </v>
      </c>
      <c r="E375" t="str">
        <f>IF('Invulblad per woning'!E372=0," ",'Invulblad per woning'!E372)</f>
        <v xml:space="preserve"> </v>
      </c>
      <c r="F375" t="str">
        <f>IF('Invulblad per woning'!F372=0," ",'Invulblad per woning'!F372)</f>
        <v xml:space="preserve"> </v>
      </c>
      <c r="G375" t="str">
        <f>IF('Invulblad per woning'!G372=0," ",'Invulblad per woning'!G372)</f>
        <v xml:space="preserve"> </v>
      </c>
      <c r="H375" s="87" t="str">
        <f>IF('Invulblad per woning'!H372=0," ",'Invulblad per woning'!H372)</f>
        <v xml:space="preserve"> </v>
      </c>
      <c r="I375" s="78"/>
      <c r="J375" s="79"/>
      <c r="O375" s="81"/>
      <c r="R375" s="81"/>
      <c r="U375" s="7"/>
    </row>
    <row r="376" spans="1:21">
      <c r="A376" t="str">
        <f>IF('Invulblad per woning'!A373=0," ",'Invulblad per woning'!A373)</f>
        <v xml:space="preserve"> </v>
      </c>
      <c r="B376" t="str">
        <f>IF('Invulblad per woning'!B373=0," ",'Invulblad per woning'!B373)</f>
        <v xml:space="preserve"> </v>
      </c>
      <c r="C376" t="str">
        <f>IF('Invulblad per woning'!C373=0," ",'Invulblad per woning'!C373)</f>
        <v xml:space="preserve"> </v>
      </c>
      <c r="D376" t="str">
        <f>IF('Invulblad per woning'!D373=0," ",'Invulblad per woning'!D373)</f>
        <v xml:space="preserve"> </v>
      </c>
      <c r="E376" t="str">
        <f>IF('Invulblad per woning'!E373=0," ",'Invulblad per woning'!E373)</f>
        <v xml:space="preserve"> </v>
      </c>
      <c r="F376" t="str">
        <f>IF('Invulblad per woning'!F373=0," ",'Invulblad per woning'!F373)</f>
        <v xml:space="preserve"> </v>
      </c>
      <c r="G376" t="str">
        <f>IF('Invulblad per woning'!G373=0," ",'Invulblad per woning'!G373)</f>
        <v xml:space="preserve"> </v>
      </c>
      <c r="H376" s="87" t="str">
        <f>IF('Invulblad per woning'!H373=0," ",'Invulblad per woning'!H373)</f>
        <v xml:space="preserve"> </v>
      </c>
      <c r="I376" s="78"/>
      <c r="J376" s="79"/>
      <c r="O376" s="81"/>
      <c r="R376" s="81"/>
      <c r="U376" s="7"/>
    </row>
    <row r="377" spans="1:21">
      <c r="A377" t="str">
        <f>IF('Invulblad per woning'!A374=0," ",'Invulblad per woning'!A374)</f>
        <v xml:space="preserve"> </v>
      </c>
      <c r="B377" t="str">
        <f>IF('Invulblad per woning'!B374=0," ",'Invulblad per woning'!B374)</f>
        <v xml:space="preserve"> </v>
      </c>
      <c r="C377" t="str">
        <f>IF('Invulblad per woning'!C374=0," ",'Invulblad per woning'!C374)</f>
        <v xml:space="preserve"> </v>
      </c>
      <c r="D377" t="str">
        <f>IF('Invulblad per woning'!D374=0," ",'Invulblad per woning'!D374)</f>
        <v xml:space="preserve"> </v>
      </c>
      <c r="E377" t="str">
        <f>IF('Invulblad per woning'!E374=0," ",'Invulblad per woning'!E374)</f>
        <v xml:space="preserve"> </v>
      </c>
      <c r="F377" t="str">
        <f>IF('Invulblad per woning'!F374=0," ",'Invulblad per woning'!F374)</f>
        <v xml:space="preserve"> </v>
      </c>
      <c r="G377" t="str">
        <f>IF('Invulblad per woning'!G374=0," ",'Invulblad per woning'!G374)</f>
        <v xml:space="preserve"> </v>
      </c>
      <c r="H377" s="87" t="str">
        <f>IF('Invulblad per woning'!H374=0," ",'Invulblad per woning'!H374)</f>
        <v xml:space="preserve"> </v>
      </c>
      <c r="I377" s="78"/>
      <c r="J377" s="79"/>
      <c r="O377" s="81"/>
      <c r="R377" s="81"/>
      <c r="U377" s="7"/>
    </row>
    <row r="378" spans="1:21">
      <c r="A378" t="str">
        <f>IF('Invulblad per woning'!A375=0," ",'Invulblad per woning'!A375)</f>
        <v xml:space="preserve"> </v>
      </c>
      <c r="B378" t="str">
        <f>IF('Invulblad per woning'!B375=0," ",'Invulblad per woning'!B375)</f>
        <v xml:space="preserve"> </v>
      </c>
      <c r="C378" t="str">
        <f>IF('Invulblad per woning'!C375=0," ",'Invulblad per woning'!C375)</f>
        <v xml:space="preserve"> </v>
      </c>
      <c r="D378" t="str">
        <f>IF('Invulblad per woning'!D375=0," ",'Invulblad per woning'!D375)</f>
        <v xml:space="preserve"> </v>
      </c>
      <c r="E378" t="str">
        <f>IF('Invulblad per woning'!E375=0," ",'Invulblad per woning'!E375)</f>
        <v xml:space="preserve"> </v>
      </c>
      <c r="F378" t="str">
        <f>IF('Invulblad per woning'!F375=0," ",'Invulblad per woning'!F375)</f>
        <v xml:space="preserve"> </v>
      </c>
      <c r="G378" t="str">
        <f>IF('Invulblad per woning'!G375=0," ",'Invulblad per woning'!G375)</f>
        <v xml:space="preserve"> </v>
      </c>
      <c r="H378" s="87" t="str">
        <f>IF('Invulblad per woning'!H375=0," ",'Invulblad per woning'!H375)</f>
        <v xml:space="preserve"> </v>
      </c>
      <c r="I378" s="78"/>
      <c r="J378" s="79"/>
      <c r="O378" s="81"/>
      <c r="R378" s="81"/>
      <c r="U378" s="7"/>
    </row>
    <row r="379" spans="1:21">
      <c r="A379" t="str">
        <f>IF('Invulblad per woning'!A376=0," ",'Invulblad per woning'!A376)</f>
        <v xml:space="preserve"> </v>
      </c>
      <c r="B379" t="str">
        <f>IF('Invulblad per woning'!B376=0," ",'Invulblad per woning'!B376)</f>
        <v xml:space="preserve"> </v>
      </c>
      <c r="C379" t="str">
        <f>IF('Invulblad per woning'!C376=0," ",'Invulblad per woning'!C376)</f>
        <v xml:space="preserve"> </v>
      </c>
      <c r="D379" t="str">
        <f>IF('Invulblad per woning'!D376=0," ",'Invulblad per woning'!D376)</f>
        <v xml:space="preserve"> </v>
      </c>
      <c r="E379" t="str">
        <f>IF('Invulblad per woning'!E376=0," ",'Invulblad per woning'!E376)</f>
        <v xml:space="preserve"> </v>
      </c>
      <c r="F379" t="str">
        <f>IF('Invulblad per woning'!F376=0," ",'Invulblad per woning'!F376)</f>
        <v xml:space="preserve"> </v>
      </c>
      <c r="G379" t="str">
        <f>IF('Invulblad per woning'!G376=0," ",'Invulblad per woning'!G376)</f>
        <v xml:space="preserve"> </v>
      </c>
      <c r="H379" s="87" t="str">
        <f>IF('Invulblad per woning'!H376=0," ",'Invulblad per woning'!H376)</f>
        <v xml:space="preserve"> </v>
      </c>
      <c r="I379" s="78"/>
      <c r="J379" s="79"/>
      <c r="O379" s="81"/>
      <c r="R379" s="81"/>
      <c r="U379" s="7"/>
    </row>
    <row r="380" spans="1:21">
      <c r="A380" t="str">
        <f>IF('Invulblad per woning'!A377=0," ",'Invulblad per woning'!A377)</f>
        <v xml:space="preserve"> </v>
      </c>
      <c r="B380" t="str">
        <f>IF('Invulblad per woning'!B377=0," ",'Invulblad per woning'!B377)</f>
        <v xml:space="preserve"> </v>
      </c>
      <c r="C380" t="str">
        <f>IF('Invulblad per woning'!C377=0," ",'Invulblad per woning'!C377)</f>
        <v xml:space="preserve"> </v>
      </c>
      <c r="D380" t="str">
        <f>IF('Invulblad per woning'!D377=0," ",'Invulblad per woning'!D377)</f>
        <v xml:space="preserve"> </v>
      </c>
      <c r="E380" t="str">
        <f>IF('Invulblad per woning'!E377=0," ",'Invulblad per woning'!E377)</f>
        <v xml:space="preserve"> </v>
      </c>
      <c r="F380" t="str">
        <f>IF('Invulblad per woning'!F377=0," ",'Invulblad per woning'!F377)</f>
        <v xml:space="preserve"> </v>
      </c>
      <c r="G380" t="str">
        <f>IF('Invulblad per woning'!G377=0," ",'Invulblad per woning'!G377)</f>
        <v xml:space="preserve"> </v>
      </c>
      <c r="H380" s="87" t="str">
        <f>IF('Invulblad per woning'!H377=0," ",'Invulblad per woning'!H377)</f>
        <v xml:space="preserve"> </v>
      </c>
      <c r="I380" s="78"/>
      <c r="J380" s="79"/>
      <c r="O380" s="81"/>
      <c r="R380" s="81"/>
      <c r="U380" s="7"/>
    </row>
    <row r="381" spans="1:21">
      <c r="A381" t="str">
        <f>IF('Invulblad per woning'!A378=0," ",'Invulblad per woning'!A378)</f>
        <v xml:space="preserve"> </v>
      </c>
      <c r="B381" t="str">
        <f>IF('Invulblad per woning'!B378=0," ",'Invulblad per woning'!B378)</f>
        <v xml:space="preserve"> </v>
      </c>
      <c r="C381" t="str">
        <f>IF('Invulblad per woning'!C378=0," ",'Invulblad per woning'!C378)</f>
        <v xml:space="preserve"> </v>
      </c>
      <c r="D381" t="str">
        <f>IF('Invulblad per woning'!D378=0," ",'Invulblad per woning'!D378)</f>
        <v xml:space="preserve"> </v>
      </c>
      <c r="E381" t="str">
        <f>IF('Invulblad per woning'!E378=0," ",'Invulblad per woning'!E378)</f>
        <v xml:space="preserve"> </v>
      </c>
      <c r="F381" t="str">
        <f>IF('Invulblad per woning'!F378=0," ",'Invulblad per woning'!F378)</f>
        <v xml:space="preserve"> </v>
      </c>
      <c r="G381" t="str">
        <f>IF('Invulblad per woning'!G378=0," ",'Invulblad per woning'!G378)</f>
        <v xml:space="preserve"> </v>
      </c>
      <c r="H381" s="87" t="str">
        <f>IF('Invulblad per woning'!H378=0," ",'Invulblad per woning'!H378)</f>
        <v xml:space="preserve"> </v>
      </c>
      <c r="I381" s="78"/>
      <c r="J381" s="79"/>
      <c r="O381" s="81"/>
      <c r="R381" s="81"/>
      <c r="U381" s="7"/>
    </row>
    <row r="382" spans="1:21">
      <c r="A382" t="str">
        <f>IF('Invulblad per woning'!A379=0," ",'Invulblad per woning'!A379)</f>
        <v xml:space="preserve"> </v>
      </c>
      <c r="B382" t="str">
        <f>IF('Invulblad per woning'!B379=0," ",'Invulblad per woning'!B379)</f>
        <v xml:space="preserve"> </v>
      </c>
      <c r="C382" t="str">
        <f>IF('Invulblad per woning'!C379=0," ",'Invulblad per woning'!C379)</f>
        <v xml:space="preserve"> </v>
      </c>
      <c r="D382" t="str">
        <f>IF('Invulblad per woning'!D379=0," ",'Invulblad per woning'!D379)</f>
        <v xml:space="preserve"> </v>
      </c>
      <c r="E382" t="str">
        <f>IF('Invulblad per woning'!E379=0," ",'Invulblad per woning'!E379)</f>
        <v xml:space="preserve"> </v>
      </c>
      <c r="F382" t="str">
        <f>IF('Invulblad per woning'!F379=0," ",'Invulblad per woning'!F379)</f>
        <v xml:space="preserve"> </v>
      </c>
      <c r="G382" t="str">
        <f>IF('Invulblad per woning'!G379=0," ",'Invulblad per woning'!G379)</f>
        <v xml:space="preserve"> </v>
      </c>
      <c r="H382" s="87" t="str">
        <f>IF('Invulblad per woning'!H379=0," ",'Invulblad per woning'!H379)</f>
        <v xml:space="preserve"> </v>
      </c>
      <c r="I382" s="78"/>
      <c r="J382" s="79"/>
      <c r="O382" s="81"/>
      <c r="R382" s="81"/>
      <c r="U382" s="7"/>
    </row>
    <row r="383" spans="1:21">
      <c r="A383" t="str">
        <f>IF('Invulblad per woning'!A380=0," ",'Invulblad per woning'!A380)</f>
        <v xml:space="preserve"> </v>
      </c>
      <c r="B383" t="str">
        <f>IF('Invulblad per woning'!B380=0," ",'Invulblad per woning'!B380)</f>
        <v xml:space="preserve"> </v>
      </c>
      <c r="C383" t="str">
        <f>IF('Invulblad per woning'!C380=0," ",'Invulblad per woning'!C380)</f>
        <v xml:space="preserve"> </v>
      </c>
      <c r="D383" t="str">
        <f>IF('Invulblad per woning'!D380=0," ",'Invulblad per woning'!D380)</f>
        <v xml:space="preserve"> </v>
      </c>
      <c r="E383" t="str">
        <f>IF('Invulblad per woning'!E380=0," ",'Invulblad per woning'!E380)</f>
        <v xml:space="preserve"> </v>
      </c>
      <c r="F383" t="str">
        <f>IF('Invulblad per woning'!F380=0," ",'Invulblad per woning'!F380)</f>
        <v xml:space="preserve"> </v>
      </c>
      <c r="G383" t="str">
        <f>IF('Invulblad per woning'!G380=0," ",'Invulblad per woning'!G380)</f>
        <v xml:space="preserve"> </v>
      </c>
      <c r="H383" s="87" t="str">
        <f>IF('Invulblad per woning'!H380=0," ",'Invulblad per woning'!H380)</f>
        <v xml:space="preserve"> </v>
      </c>
      <c r="I383" s="78"/>
      <c r="J383" s="79"/>
      <c r="O383" s="81"/>
      <c r="R383" s="81"/>
      <c r="U383" s="7"/>
    </row>
    <row r="384" spans="1:21">
      <c r="A384" t="str">
        <f>IF('Invulblad per woning'!A381=0," ",'Invulblad per woning'!A381)</f>
        <v xml:space="preserve"> </v>
      </c>
      <c r="B384" t="str">
        <f>IF('Invulblad per woning'!B381=0," ",'Invulblad per woning'!B381)</f>
        <v xml:space="preserve"> </v>
      </c>
      <c r="C384" t="str">
        <f>IF('Invulblad per woning'!C381=0," ",'Invulblad per woning'!C381)</f>
        <v xml:space="preserve"> </v>
      </c>
      <c r="D384" t="str">
        <f>IF('Invulblad per woning'!D381=0," ",'Invulblad per woning'!D381)</f>
        <v xml:space="preserve"> </v>
      </c>
      <c r="E384" t="str">
        <f>IF('Invulblad per woning'!E381=0," ",'Invulblad per woning'!E381)</f>
        <v xml:space="preserve"> </v>
      </c>
      <c r="F384" t="str">
        <f>IF('Invulblad per woning'!F381=0," ",'Invulblad per woning'!F381)</f>
        <v xml:space="preserve"> </v>
      </c>
      <c r="G384" t="str">
        <f>IF('Invulblad per woning'!G381=0," ",'Invulblad per woning'!G381)</f>
        <v xml:space="preserve"> </v>
      </c>
      <c r="H384" s="87" t="str">
        <f>IF('Invulblad per woning'!H381=0," ",'Invulblad per woning'!H381)</f>
        <v xml:space="preserve"> </v>
      </c>
      <c r="I384" s="78"/>
      <c r="J384" s="79"/>
      <c r="O384" s="81"/>
      <c r="R384" s="81"/>
      <c r="U384" s="7"/>
    </row>
    <row r="385" spans="1:21">
      <c r="A385" t="str">
        <f>IF('Invulblad per woning'!A382=0," ",'Invulblad per woning'!A382)</f>
        <v xml:space="preserve"> </v>
      </c>
      <c r="B385" t="str">
        <f>IF('Invulblad per woning'!B382=0," ",'Invulblad per woning'!B382)</f>
        <v xml:space="preserve"> </v>
      </c>
      <c r="C385" t="str">
        <f>IF('Invulblad per woning'!C382=0," ",'Invulblad per woning'!C382)</f>
        <v xml:space="preserve"> </v>
      </c>
      <c r="D385" t="str">
        <f>IF('Invulblad per woning'!D382=0," ",'Invulblad per woning'!D382)</f>
        <v xml:space="preserve"> </v>
      </c>
      <c r="E385" t="str">
        <f>IF('Invulblad per woning'!E382=0," ",'Invulblad per woning'!E382)</f>
        <v xml:space="preserve"> </v>
      </c>
      <c r="F385" t="str">
        <f>IF('Invulblad per woning'!F382=0," ",'Invulblad per woning'!F382)</f>
        <v xml:space="preserve"> </v>
      </c>
      <c r="G385" t="str">
        <f>IF('Invulblad per woning'!G382=0," ",'Invulblad per woning'!G382)</f>
        <v xml:space="preserve"> </v>
      </c>
      <c r="H385" s="87" t="str">
        <f>IF('Invulblad per woning'!H382=0," ",'Invulblad per woning'!H382)</f>
        <v xml:space="preserve"> </v>
      </c>
      <c r="I385" s="78"/>
      <c r="J385" s="79"/>
      <c r="O385" s="81"/>
      <c r="R385" s="81"/>
      <c r="U385" s="7"/>
    </row>
    <row r="386" spans="1:21">
      <c r="A386" t="str">
        <f>IF('Invulblad per woning'!A383=0," ",'Invulblad per woning'!A383)</f>
        <v xml:space="preserve"> </v>
      </c>
      <c r="B386" t="str">
        <f>IF('Invulblad per woning'!B383=0," ",'Invulblad per woning'!B383)</f>
        <v xml:space="preserve"> </v>
      </c>
      <c r="C386" t="str">
        <f>IF('Invulblad per woning'!C383=0," ",'Invulblad per woning'!C383)</f>
        <v xml:space="preserve"> </v>
      </c>
      <c r="D386" t="str">
        <f>IF('Invulblad per woning'!D383=0," ",'Invulblad per woning'!D383)</f>
        <v xml:space="preserve"> </v>
      </c>
      <c r="E386" t="str">
        <f>IF('Invulblad per woning'!E383=0," ",'Invulblad per woning'!E383)</f>
        <v xml:space="preserve"> </v>
      </c>
      <c r="F386" t="str">
        <f>IF('Invulblad per woning'!F383=0," ",'Invulblad per woning'!F383)</f>
        <v xml:space="preserve"> </v>
      </c>
      <c r="G386" t="str">
        <f>IF('Invulblad per woning'!G383=0," ",'Invulblad per woning'!G383)</f>
        <v xml:space="preserve"> </v>
      </c>
      <c r="H386" s="87" t="str">
        <f>IF('Invulblad per woning'!H383=0," ",'Invulblad per woning'!H383)</f>
        <v xml:space="preserve"> </v>
      </c>
      <c r="I386" s="78"/>
      <c r="J386" s="79"/>
      <c r="O386" s="81"/>
      <c r="R386" s="81"/>
      <c r="U386" s="7"/>
    </row>
    <row r="387" spans="1:21">
      <c r="A387" t="str">
        <f>IF('Invulblad per woning'!A384=0," ",'Invulblad per woning'!A384)</f>
        <v xml:space="preserve"> </v>
      </c>
      <c r="B387" t="str">
        <f>IF('Invulblad per woning'!B384=0," ",'Invulblad per woning'!B384)</f>
        <v xml:space="preserve"> </v>
      </c>
      <c r="C387" t="str">
        <f>IF('Invulblad per woning'!C384=0," ",'Invulblad per woning'!C384)</f>
        <v xml:space="preserve"> </v>
      </c>
      <c r="D387" t="str">
        <f>IF('Invulblad per woning'!D384=0," ",'Invulblad per woning'!D384)</f>
        <v xml:space="preserve"> </v>
      </c>
      <c r="E387" t="str">
        <f>IF('Invulblad per woning'!E384=0," ",'Invulblad per woning'!E384)</f>
        <v xml:space="preserve"> </v>
      </c>
      <c r="F387" t="str">
        <f>IF('Invulblad per woning'!F384=0," ",'Invulblad per woning'!F384)</f>
        <v xml:space="preserve"> </v>
      </c>
      <c r="G387" t="str">
        <f>IF('Invulblad per woning'!G384=0," ",'Invulblad per woning'!G384)</f>
        <v xml:space="preserve"> </v>
      </c>
      <c r="H387" s="87" t="str">
        <f>IF('Invulblad per woning'!H384=0," ",'Invulblad per woning'!H384)</f>
        <v xml:space="preserve"> </v>
      </c>
      <c r="I387" s="78"/>
      <c r="J387" s="79"/>
      <c r="O387" s="81"/>
      <c r="R387" s="81"/>
      <c r="U387" s="7"/>
    </row>
    <row r="388" spans="1:21">
      <c r="A388" t="str">
        <f>IF('Invulblad per woning'!A385=0," ",'Invulblad per woning'!A385)</f>
        <v xml:space="preserve"> </v>
      </c>
      <c r="B388" t="str">
        <f>IF('Invulblad per woning'!B385=0," ",'Invulblad per woning'!B385)</f>
        <v xml:space="preserve"> </v>
      </c>
      <c r="C388" t="str">
        <f>IF('Invulblad per woning'!C385=0," ",'Invulblad per woning'!C385)</f>
        <v xml:space="preserve"> </v>
      </c>
      <c r="D388" t="str">
        <f>IF('Invulblad per woning'!D385=0," ",'Invulblad per woning'!D385)</f>
        <v xml:space="preserve"> </v>
      </c>
      <c r="E388" t="str">
        <f>IF('Invulblad per woning'!E385=0," ",'Invulblad per woning'!E385)</f>
        <v xml:space="preserve"> </v>
      </c>
      <c r="F388" t="str">
        <f>IF('Invulblad per woning'!F385=0," ",'Invulblad per woning'!F385)</f>
        <v xml:space="preserve"> </v>
      </c>
      <c r="G388" t="str">
        <f>IF('Invulblad per woning'!G385=0," ",'Invulblad per woning'!G385)</f>
        <v xml:space="preserve"> </v>
      </c>
      <c r="H388" s="87" t="str">
        <f>IF('Invulblad per woning'!H385=0," ",'Invulblad per woning'!H385)</f>
        <v xml:space="preserve"> </v>
      </c>
      <c r="I388" s="78"/>
      <c r="J388" s="79"/>
      <c r="O388" s="81"/>
      <c r="R388" s="81"/>
      <c r="U388" s="7"/>
    </row>
    <row r="389" spans="1:21">
      <c r="A389" t="str">
        <f>IF('Invulblad per woning'!A386=0," ",'Invulblad per woning'!A386)</f>
        <v xml:space="preserve"> </v>
      </c>
      <c r="B389" t="str">
        <f>IF('Invulblad per woning'!B386=0," ",'Invulblad per woning'!B386)</f>
        <v xml:space="preserve"> </v>
      </c>
      <c r="C389" t="str">
        <f>IF('Invulblad per woning'!C386=0," ",'Invulblad per woning'!C386)</f>
        <v xml:space="preserve"> </v>
      </c>
      <c r="D389" t="str">
        <f>IF('Invulblad per woning'!D386=0," ",'Invulblad per woning'!D386)</f>
        <v xml:space="preserve"> </v>
      </c>
      <c r="E389" t="str">
        <f>IF('Invulblad per woning'!E386=0," ",'Invulblad per woning'!E386)</f>
        <v xml:space="preserve"> </v>
      </c>
      <c r="F389" t="str">
        <f>IF('Invulblad per woning'!F386=0," ",'Invulblad per woning'!F386)</f>
        <v xml:space="preserve"> </v>
      </c>
      <c r="G389" t="str">
        <f>IF('Invulblad per woning'!G386=0," ",'Invulblad per woning'!G386)</f>
        <v xml:space="preserve"> </v>
      </c>
      <c r="H389" s="87" t="str">
        <f>IF('Invulblad per woning'!H386=0," ",'Invulblad per woning'!H386)</f>
        <v xml:space="preserve"> </v>
      </c>
      <c r="I389" s="78"/>
      <c r="J389" s="79"/>
      <c r="O389" s="81"/>
      <c r="R389" s="81"/>
      <c r="U389" s="7"/>
    </row>
    <row r="390" spans="1:21">
      <c r="A390" t="str">
        <f>IF('Invulblad per woning'!A387=0," ",'Invulblad per woning'!A387)</f>
        <v xml:space="preserve"> </v>
      </c>
      <c r="B390" t="str">
        <f>IF('Invulblad per woning'!B387=0," ",'Invulblad per woning'!B387)</f>
        <v xml:space="preserve"> </v>
      </c>
      <c r="C390" t="str">
        <f>IF('Invulblad per woning'!C387=0," ",'Invulblad per woning'!C387)</f>
        <v xml:space="preserve"> </v>
      </c>
      <c r="D390" t="str">
        <f>IF('Invulblad per woning'!D387=0," ",'Invulblad per woning'!D387)</f>
        <v xml:space="preserve"> </v>
      </c>
      <c r="E390" t="str">
        <f>IF('Invulblad per woning'!E387=0," ",'Invulblad per woning'!E387)</f>
        <v xml:space="preserve"> </v>
      </c>
      <c r="F390" t="str">
        <f>IF('Invulblad per woning'!F387=0," ",'Invulblad per woning'!F387)</f>
        <v xml:space="preserve"> </v>
      </c>
      <c r="G390" t="str">
        <f>IF('Invulblad per woning'!G387=0," ",'Invulblad per woning'!G387)</f>
        <v xml:space="preserve"> </v>
      </c>
      <c r="H390" s="87" t="str">
        <f>IF('Invulblad per woning'!H387=0," ",'Invulblad per woning'!H387)</f>
        <v xml:space="preserve"> </v>
      </c>
      <c r="I390" s="78"/>
      <c r="J390" s="79"/>
      <c r="O390" s="81"/>
      <c r="R390" s="81"/>
      <c r="U390" s="7"/>
    </row>
    <row r="391" spans="1:21">
      <c r="A391" t="str">
        <f>IF('Invulblad per woning'!A388=0," ",'Invulblad per woning'!A388)</f>
        <v xml:space="preserve"> </v>
      </c>
      <c r="B391" t="str">
        <f>IF('Invulblad per woning'!B388=0," ",'Invulblad per woning'!B388)</f>
        <v xml:space="preserve"> </v>
      </c>
      <c r="C391" t="str">
        <f>IF('Invulblad per woning'!C388=0," ",'Invulblad per woning'!C388)</f>
        <v xml:space="preserve"> </v>
      </c>
      <c r="D391" t="str">
        <f>IF('Invulblad per woning'!D388=0," ",'Invulblad per woning'!D388)</f>
        <v xml:space="preserve"> </v>
      </c>
      <c r="E391" t="str">
        <f>IF('Invulblad per woning'!E388=0," ",'Invulblad per woning'!E388)</f>
        <v xml:space="preserve"> </v>
      </c>
      <c r="F391" t="str">
        <f>IF('Invulblad per woning'!F388=0," ",'Invulblad per woning'!F388)</f>
        <v xml:space="preserve"> </v>
      </c>
      <c r="G391" t="str">
        <f>IF('Invulblad per woning'!G388=0," ",'Invulblad per woning'!G388)</f>
        <v xml:space="preserve"> </v>
      </c>
      <c r="H391" s="87" t="str">
        <f>IF('Invulblad per woning'!H388=0," ",'Invulblad per woning'!H388)</f>
        <v xml:space="preserve"> </v>
      </c>
      <c r="I391" s="78"/>
      <c r="J391" s="79"/>
      <c r="O391" s="81"/>
      <c r="R391" s="81"/>
      <c r="U391" s="7"/>
    </row>
    <row r="392" spans="1:21">
      <c r="A392" t="str">
        <f>IF('Invulblad per woning'!A389=0," ",'Invulblad per woning'!A389)</f>
        <v xml:space="preserve"> </v>
      </c>
      <c r="B392" t="str">
        <f>IF('Invulblad per woning'!B389=0," ",'Invulblad per woning'!B389)</f>
        <v xml:space="preserve"> </v>
      </c>
      <c r="C392" t="str">
        <f>IF('Invulblad per woning'!C389=0," ",'Invulblad per woning'!C389)</f>
        <v xml:space="preserve"> </v>
      </c>
      <c r="D392" t="str">
        <f>IF('Invulblad per woning'!D389=0," ",'Invulblad per woning'!D389)</f>
        <v xml:space="preserve"> </v>
      </c>
      <c r="E392" t="str">
        <f>IF('Invulblad per woning'!E389=0," ",'Invulblad per woning'!E389)</f>
        <v xml:space="preserve"> </v>
      </c>
      <c r="F392" t="str">
        <f>IF('Invulblad per woning'!F389=0," ",'Invulblad per woning'!F389)</f>
        <v xml:space="preserve"> </v>
      </c>
      <c r="G392" t="str">
        <f>IF('Invulblad per woning'!G389=0," ",'Invulblad per woning'!G389)</f>
        <v xml:space="preserve"> </v>
      </c>
      <c r="H392" s="87" t="str">
        <f>IF('Invulblad per woning'!H389=0," ",'Invulblad per woning'!H389)</f>
        <v xml:space="preserve"> </v>
      </c>
      <c r="I392" s="78"/>
      <c r="J392" s="79"/>
      <c r="O392" s="81"/>
      <c r="R392" s="81"/>
      <c r="U392" s="7"/>
    </row>
    <row r="393" spans="1:21">
      <c r="A393" t="str">
        <f>IF('Invulblad per woning'!A390=0," ",'Invulblad per woning'!A390)</f>
        <v xml:space="preserve"> </v>
      </c>
      <c r="B393" t="str">
        <f>IF('Invulblad per woning'!B390=0," ",'Invulblad per woning'!B390)</f>
        <v xml:space="preserve"> </v>
      </c>
      <c r="C393" t="str">
        <f>IF('Invulblad per woning'!C390=0," ",'Invulblad per woning'!C390)</f>
        <v xml:space="preserve"> </v>
      </c>
      <c r="D393" t="str">
        <f>IF('Invulblad per woning'!D390=0," ",'Invulblad per woning'!D390)</f>
        <v xml:space="preserve"> </v>
      </c>
      <c r="E393" t="str">
        <f>IF('Invulblad per woning'!E390=0," ",'Invulblad per woning'!E390)</f>
        <v xml:space="preserve"> </v>
      </c>
      <c r="F393" t="str">
        <f>IF('Invulblad per woning'!F390=0," ",'Invulblad per woning'!F390)</f>
        <v xml:space="preserve"> </v>
      </c>
      <c r="G393" t="str">
        <f>IF('Invulblad per woning'!G390=0," ",'Invulblad per woning'!G390)</f>
        <v xml:space="preserve"> </v>
      </c>
      <c r="H393" s="87" t="str">
        <f>IF('Invulblad per woning'!H390=0," ",'Invulblad per woning'!H390)</f>
        <v xml:space="preserve"> </v>
      </c>
      <c r="I393" s="78"/>
      <c r="J393" s="79"/>
      <c r="O393" s="81"/>
      <c r="R393" s="81"/>
      <c r="U393" s="7"/>
    </row>
    <row r="394" spans="1:21">
      <c r="A394" t="str">
        <f>IF('Invulblad per woning'!A391=0," ",'Invulblad per woning'!A391)</f>
        <v xml:space="preserve"> </v>
      </c>
      <c r="B394" t="str">
        <f>IF('Invulblad per woning'!B391=0," ",'Invulblad per woning'!B391)</f>
        <v xml:space="preserve"> </v>
      </c>
      <c r="C394" t="str">
        <f>IF('Invulblad per woning'!C391=0," ",'Invulblad per woning'!C391)</f>
        <v xml:space="preserve"> </v>
      </c>
      <c r="D394" t="str">
        <f>IF('Invulblad per woning'!D391=0," ",'Invulblad per woning'!D391)</f>
        <v xml:space="preserve"> </v>
      </c>
      <c r="E394" t="str">
        <f>IF('Invulblad per woning'!E391=0," ",'Invulblad per woning'!E391)</f>
        <v xml:space="preserve"> </v>
      </c>
      <c r="F394" t="str">
        <f>IF('Invulblad per woning'!F391=0," ",'Invulblad per woning'!F391)</f>
        <v xml:space="preserve"> </v>
      </c>
      <c r="G394" t="str">
        <f>IF('Invulblad per woning'!G391=0," ",'Invulblad per woning'!G391)</f>
        <v xml:space="preserve"> </v>
      </c>
      <c r="H394" s="87" t="str">
        <f>IF('Invulblad per woning'!H391=0," ",'Invulblad per woning'!H391)</f>
        <v xml:space="preserve"> </v>
      </c>
      <c r="I394" s="78"/>
      <c r="J394" s="79"/>
      <c r="O394" s="81"/>
      <c r="R394" s="81"/>
      <c r="U394" s="7"/>
    </row>
    <row r="395" spans="1:21">
      <c r="A395" t="str">
        <f>IF('Invulblad per woning'!A392=0," ",'Invulblad per woning'!A392)</f>
        <v xml:space="preserve"> </v>
      </c>
      <c r="B395" t="str">
        <f>IF('Invulblad per woning'!B392=0," ",'Invulblad per woning'!B392)</f>
        <v xml:space="preserve"> </v>
      </c>
      <c r="C395" t="str">
        <f>IF('Invulblad per woning'!C392=0," ",'Invulblad per woning'!C392)</f>
        <v xml:space="preserve"> </v>
      </c>
      <c r="D395" t="str">
        <f>IF('Invulblad per woning'!D392=0," ",'Invulblad per woning'!D392)</f>
        <v xml:space="preserve"> </v>
      </c>
      <c r="E395" t="str">
        <f>IF('Invulblad per woning'!E392=0," ",'Invulblad per woning'!E392)</f>
        <v xml:space="preserve"> </v>
      </c>
      <c r="F395" t="str">
        <f>IF('Invulblad per woning'!F392=0," ",'Invulblad per woning'!F392)</f>
        <v xml:space="preserve"> </v>
      </c>
      <c r="G395" t="str">
        <f>IF('Invulblad per woning'!G392=0," ",'Invulblad per woning'!G392)</f>
        <v xml:space="preserve"> </v>
      </c>
      <c r="H395" s="87" t="str">
        <f>IF('Invulblad per woning'!H392=0," ",'Invulblad per woning'!H392)</f>
        <v xml:space="preserve"> </v>
      </c>
      <c r="I395" s="78"/>
      <c r="J395" s="79"/>
      <c r="O395" s="81"/>
      <c r="R395" s="81"/>
      <c r="U395" s="7"/>
    </row>
    <row r="396" spans="1:21">
      <c r="A396" t="str">
        <f>IF('Invulblad per woning'!A393=0," ",'Invulblad per woning'!A393)</f>
        <v xml:space="preserve"> </v>
      </c>
      <c r="B396" t="str">
        <f>IF('Invulblad per woning'!B393=0," ",'Invulblad per woning'!B393)</f>
        <v xml:space="preserve"> </v>
      </c>
      <c r="C396" t="str">
        <f>IF('Invulblad per woning'!C393=0," ",'Invulblad per woning'!C393)</f>
        <v xml:space="preserve"> </v>
      </c>
      <c r="D396" t="str">
        <f>IF('Invulblad per woning'!D393=0," ",'Invulblad per woning'!D393)</f>
        <v xml:space="preserve"> </v>
      </c>
      <c r="E396" t="str">
        <f>IF('Invulblad per woning'!E393=0," ",'Invulblad per woning'!E393)</f>
        <v xml:space="preserve"> </v>
      </c>
      <c r="F396" t="str">
        <f>IF('Invulblad per woning'!F393=0," ",'Invulblad per woning'!F393)</f>
        <v xml:space="preserve"> </v>
      </c>
      <c r="G396" t="str">
        <f>IF('Invulblad per woning'!G393=0," ",'Invulblad per woning'!G393)</f>
        <v xml:space="preserve"> </v>
      </c>
      <c r="H396" s="87" t="str">
        <f>IF('Invulblad per woning'!H393=0," ",'Invulblad per woning'!H393)</f>
        <v xml:space="preserve"> </v>
      </c>
      <c r="I396" s="78"/>
      <c r="J396" s="79"/>
      <c r="O396" s="81"/>
      <c r="R396" s="81"/>
      <c r="U396" s="7"/>
    </row>
    <row r="397" spans="1:21">
      <c r="A397" t="str">
        <f>IF('Invulblad per woning'!A394=0," ",'Invulblad per woning'!A394)</f>
        <v xml:space="preserve"> </v>
      </c>
      <c r="B397" t="str">
        <f>IF('Invulblad per woning'!B394=0," ",'Invulblad per woning'!B394)</f>
        <v xml:space="preserve"> </v>
      </c>
      <c r="C397" t="str">
        <f>IF('Invulblad per woning'!C394=0," ",'Invulblad per woning'!C394)</f>
        <v xml:space="preserve"> </v>
      </c>
      <c r="D397" t="str">
        <f>IF('Invulblad per woning'!D394=0," ",'Invulblad per woning'!D394)</f>
        <v xml:space="preserve"> </v>
      </c>
      <c r="E397" t="str">
        <f>IF('Invulblad per woning'!E394=0," ",'Invulblad per woning'!E394)</f>
        <v xml:space="preserve"> </v>
      </c>
      <c r="F397" t="str">
        <f>IF('Invulblad per woning'!F394=0," ",'Invulblad per woning'!F394)</f>
        <v xml:space="preserve"> </v>
      </c>
      <c r="G397" t="str">
        <f>IF('Invulblad per woning'!G394=0," ",'Invulblad per woning'!G394)</f>
        <v xml:space="preserve"> </v>
      </c>
      <c r="H397" s="87" t="str">
        <f>IF('Invulblad per woning'!H394=0," ",'Invulblad per woning'!H394)</f>
        <v xml:space="preserve"> </v>
      </c>
      <c r="I397" s="78"/>
      <c r="J397" s="79"/>
      <c r="O397" s="81"/>
      <c r="R397" s="81"/>
      <c r="U397" s="7"/>
    </row>
    <row r="398" spans="1:21">
      <c r="A398" t="str">
        <f>IF('Invulblad per woning'!A395=0," ",'Invulblad per woning'!A395)</f>
        <v xml:space="preserve"> </v>
      </c>
      <c r="B398" t="str">
        <f>IF('Invulblad per woning'!B395=0," ",'Invulblad per woning'!B395)</f>
        <v xml:space="preserve"> </v>
      </c>
      <c r="C398" t="str">
        <f>IF('Invulblad per woning'!C395=0," ",'Invulblad per woning'!C395)</f>
        <v xml:space="preserve"> </v>
      </c>
      <c r="D398" t="str">
        <f>IF('Invulblad per woning'!D395=0," ",'Invulblad per woning'!D395)</f>
        <v xml:space="preserve"> </v>
      </c>
      <c r="E398" t="str">
        <f>IF('Invulblad per woning'!E395=0," ",'Invulblad per woning'!E395)</f>
        <v xml:space="preserve"> </v>
      </c>
      <c r="F398" t="str">
        <f>IF('Invulblad per woning'!F395=0," ",'Invulblad per woning'!F395)</f>
        <v xml:space="preserve"> </v>
      </c>
      <c r="G398" t="str">
        <f>IF('Invulblad per woning'!G395=0," ",'Invulblad per woning'!G395)</f>
        <v xml:space="preserve"> </v>
      </c>
      <c r="H398" s="87" t="str">
        <f>IF('Invulblad per woning'!H395=0," ",'Invulblad per woning'!H395)</f>
        <v xml:space="preserve"> </v>
      </c>
      <c r="I398" s="78"/>
      <c r="J398" s="79"/>
      <c r="O398" s="81"/>
      <c r="R398" s="81"/>
      <c r="U398" s="7"/>
    </row>
    <row r="399" spans="1:21">
      <c r="A399" t="str">
        <f>IF('Invulblad per woning'!A396=0," ",'Invulblad per woning'!A396)</f>
        <v xml:space="preserve"> </v>
      </c>
      <c r="B399" t="str">
        <f>IF('Invulblad per woning'!B396=0," ",'Invulblad per woning'!B396)</f>
        <v xml:space="preserve"> </v>
      </c>
      <c r="C399" t="str">
        <f>IF('Invulblad per woning'!C396=0," ",'Invulblad per woning'!C396)</f>
        <v xml:space="preserve"> </v>
      </c>
      <c r="D399" t="str">
        <f>IF('Invulblad per woning'!D396=0," ",'Invulblad per woning'!D396)</f>
        <v xml:space="preserve"> </v>
      </c>
      <c r="E399" t="str">
        <f>IF('Invulblad per woning'!E396=0," ",'Invulblad per woning'!E396)</f>
        <v xml:space="preserve"> </v>
      </c>
      <c r="F399" t="str">
        <f>IF('Invulblad per woning'!F396=0," ",'Invulblad per woning'!F396)</f>
        <v xml:space="preserve"> </v>
      </c>
      <c r="G399" t="str">
        <f>IF('Invulblad per woning'!G396=0," ",'Invulblad per woning'!G396)</f>
        <v xml:space="preserve"> </v>
      </c>
      <c r="H399" s="87" t="str">
        <f>IF('Invulblad per woning'!H396=0," ",'Invulblad per woning'!H396)</f>
        <v xml:space="preserve"> </v>
      </c>
      <c r="I399" s="78"/>
      <c r="J399" s="79"/>
      <c r="O399" s="81"/>
      <c r="R399" s="81"/>
      <c r="U399" s="7"/>
    </row>
    <row r="400" spans="1:21">
      <c r="A400" t="str">
        <f>IF('Invulblad per woning'!A397=0," ",'Invulblad per woning'!A397)</f>
        <v xml:space="preserve"> </v>
      </c>
      <c r="B400" t="str">
        <f>IF('Invulblad per woning'!B397=0," ",'Invulblad per woning'!B397)</f>
        <v xml:space="preserve"> </v>
      </c>
      <c r="C400" t="str">
        <f>IF('Invulblad per woning'!C397=0," ",'Invulblad per woning'!C397)</f>
        <v xml:space="preserve"> </v>
      </c>
      <c r="D400" t="str">
        <f>IF('Invulblad per woning'!D397=0," ",'Invulblad per woning'!D397)</f>
        <v xml:space="preserve"> </v>
      </c>
      <c r="E400" t="str">
        <f>IF('Invulblad per woning'!E397=0," ",'Invulblad per woning'!E397)</f>
        <v xml:space="preserve"> </v>
      </c>
      <c r="F400" t="str">
        <f>IF('Invulblad per woning'!F397=0," ",'Invulblad per woning'!F397)</f>
        <v xml:space="preserve"> </v>
      </c>
      <c r="G400" t="str">
        <f>IF('Invulblad per woning'!G397=0," ",'Invulblad per woning'!G397)</f>
        <v xml:space="preserve"> </v>
      </c>
      <c r="H400" s="87" t="str">
        <f>IF('Invulblad per woning'!H397=0," ",'Invulblad per woning'!H397)</f>
        <v xml:space="preserve"> </v>
      </c>
      <c r="I400" s="78"/>
      <c r="J400" s="79"/>
      <c r="O400" s="81"/>
      <c r="R400" s="81"/>
      <c r="U400" s="7"/>
    </row>
    <row r="401" spans="1:21">
      <c r="A401" t="str">
        <f>IF('Invulblad per woning'!A398=0," ",'Invulblad per woning'!A398)</f>
        <v xml:space="preserve"> </v>
      </c>
      <c r="B401" t="str">
        <f>IF('Invulblad per woning'!B398=0," ",'Invulblad per woning'!B398)</f>
        <v xml:space="preserve"> </v>
      </c>
      <c r="C401" t="str">
        <f>IF('Invulblad per woning'!C398=0," ",'Invulblad per woning'!C398)</f>
        <v xml:space="preserve"> </v>
      </c>
      <c r="D401" t="str">
        <f>IF('Invulblad per woning'!D398=0," ",'Invulblad per woning'!D398)</f>
        <v xml:space="preserve"> </v>
      </c>
      <c r="E401" t="str">
        <f>IF('Invulblad per woning'!E398=0," ",'Invulblad per woning'!E398)</f>
        <v xml:space="preserve"> </v>
      </c>
      <c r="F401" t="str">
        <f>IF('Invulblad per woning'!F398=0," ",'Invulblad per woning'!F398)</f>
        <v xml:space="preserve"> </v>
      </c>
      <c r="G401" t="str">
        <f>IF('Invulblad per woning'!G398=0," ",'Invulblad per woning'!G398)</f>
        <v xml:space="preserve"> </v>
      </c>
      <c r="H401" s="87" t="str">
        <f>IF('Invulblad per woning'!H398=0," ",'Invulblad per woning'!H398)</f>
        <v xml:space="preserve"> </v>
      </c>
      <c r="I401" s="78"/>
      <c r="J401" s="79"/>
      <c r="O401" s="81"/>
      <c r="R401" s="81"/>
      <c r="U401" s="7"/>
    </row>
    <row r="402" spans="1:21">
      <c r="A402" t="str">
        <f>IF('Invulblad per woning'!A399=0," ",'Invulblad per woning'!A399)</f>
        <v xml:space="preserve"> </v>
      </c>
      <c r="B402" t="str">
        <f>IF('Invulblad per woning'!B399=0," ",'Invulblad per woning'!B399)</f>
        <v xml:space="preserve"> </v>
      </c>
      <c r="C402" t="str">
        <f>IF('Invulblad per woning'!C399=0," ",'Invulblad per woning'!C399)</f>
        <v xml:space="preserve"> </v>
      </c>
      <c r="D402" t="str">
        <f>IF('Invulblad per woning'!D399=0," ",'Invulblad per woning'!D399)</f>
        <v xml:space="preserve"> </v>
      </c>
      <c r="E402" t="str">
        <f>IF('Invulblad per woning'!E399=0," ",'Invulblad per woning'!E399)</f>
        <v xml:space="preserve"> </v>
      </c>
      <c r="F402" t="str">
        <f>IF('Invulblad per woning'!F399=0," ",'Invulblad per woning'!F399)</f>
        <v xml:space="preserve"> </v>
      </c>
      <c r="G402" t="str">
        <f>IF('Invulblad per woning'!G399=0," ",'Invulblad per woning'!G399)</f>
        <v xml:space="preserve"> </v>
      </c>
      <c r="H402" s="87" t="str">
        <f>IF('Invulblad per woning'!H399=0," ",'Invulblad per woning'!H399)</f>
        <v xml:space="preserve"> </v>
      </c>
      <c r="I402" s="78"/>
      <c r="J402" s="79"/>
      <c r="O402" s="81"/>
      <c r="R402" s="81"/>
      <c r="U402" s="7"/>
    </row>
    <row r="403" spans="1:21">
      <c r="A403" t="str">
        <f>IF('Invulblad per woning'!A400=0," ",'Invulblad per woning'!A400)</f>
        <v xml:space="preserve"> </v>
      </c>
      <c r="B403" t="str">
        <f>IF('Invulblad per woning'!B400=0," ",'Invulblad per woning'!B400)</f>
        <v xml:space="preserve"> </v>
      </c>
      <c r="C403" t="str">
        <f>IF('Invulblad per woning'!C400=0," ",'Invulblad per woning'!C400)</f>
        <v xml:space="preserve"> </v>
      </c>
      <c r="D403" t="str">
        <f>IF('Invulblad per woning'!D400=0," ",'Invulblad per woning'!D400)</f>
        <v xml:space="preserve"> </v>
      </c>
      <c r="E403" t="str">
        <f>IF('Invulblad per woning'!E400=0," ",'Invulblad per woning'!E400)</f>
        <v xml:space="preserve"> </v>
      </c>
      <c r="F403" t="str">
        <f>IF('Invulblad per woning'!F400=0," ",'Invulblad per woning'!F400)</f>
        <v xml:space="preserve"> </v>
      </c>
      <c r="G403" t="str">
        <f>IF('Invulblad per woning'!G400=0," ",'Invulblad per woning'!G400)</f>
        <v xml:space="preserve"> </v>
      </c>
      <c r="H403" s="87" t="str">
        <f>IF('Invulblad per woning'!H400=0," ",'Invulblad per woning'!H400)</f>
        <v xml:space="preserve"> </v>
      </c>
      <c r="I403" s="78"/>
      <c r="J403" s="79"/>
      <c r="O403" s="81"/>
      <c r="R403" s="81"/>
      <c r="U403" s="7"/>
    </row>
    <row r="404" spans="1:21">
      <c r="A404" t="str">
        <f>IF('Invulblad per woning'!A401=0," ",'Invulblad per woning'!A401)</f>
        <v xml:space="preserve"> </v>
      </c>
      <c r="B404" t="str">
        <f>IF('Invulblad per woning'!B401=0," ",'Invulblad per woning'!B401)</f>
        <v xml:space="preserve"> </v>
      </c>
      <c r="C404" t="str">
        <f>IF('Invulblad per woning'!C401=0," ",'Invulblad per woning'!C401)</f>
        <v xml:space="preserve"> </v>
      </c>
      <c r="D404" t="str">
        <f>IF('Invulblad per woning'!D401=0," ",'Invulblad per woning'!D401)</f>
        <v xml:space="preserve"> </v>
      </c>
      <c r="E404" t="str">
        <f>IF('Invulblad per woning'!E401=0," ",'Invulblad per woning'!E401)</f>
        <v xml:space="preserve"> </v>
      </c>
      <c r="F404" t="str">
        <f>IF('Invulblad per woning'!F401=0," ",'Invulblad per woning'!F401)</f>
        <v xml:space="preserve"> </v>
      </c>
      <c r="G404" t="str">
        <f>IF('Invulblad per woning'!G401=0," ",'Invulblad per woning'!G401)</f>
        <v xml:space="preserve"> </v>
      </c>
      <c r="H404" s="87" t="str">
        <f>IF('Invulblad per woning'!H401=0," ",'Invulblad per woning'!H401)</f>
        <v xml:space="preserve"> </v>
      </c>
      <c r="I404" s="78"/>
      <c r="J404" s="79"/>
      <c r="O404" s="81"/>
      <c r="R404" s="81"/>
      <c r="U404" s="7"/>
    </row>
    <row r="405" spans="1:21">
      <c r="A405" t="str">
        <f>IF('Invulblad per woning'!A402=0," ",'Invulblad per woning'!A402)</f>
        <v xml:space="preserve"> </v>
      </c>
      <c r="B405" t="str">
        <f>IF('Invulblad per woning'!B402=0," ",'Invulblad per woning'!B402)</f>
        <v xml:space="preserve"> </v>
      </c>
      <c r="C405" t="str">
        <f>IF('Invulblad per woning'!C402=0," ",'Invulblad per woning'!C402)</f>
        <v xml:space="preserve"> </v>
      </c>
      <c r="D405" t="str">
        <f>IF('Invulblad per woning'!D402=0," ",'Invulblad per woning'!D402)</f>
        <v xml:space="preserve"> </v>
      </c>
      <c r="E405" t="str">
        <f>IF('Invulblad per woning'!E402=0," ",'Invulblad per woning'!E402)</f>
        <v xml:space="preserve"> </v>
      </c>
      <c r="F405" t="str">
        <f>IF('Invulblad per woning'!F402=0," ",'Invulblad per woning'!F402)</f>
        <v xml:space="preserve"> </v>
      </c>
      <c r="G405" t="str">
        <f>IF('Invulblad per woning'!G402=0," ",'Invulblad per woning'!G402)</f>
        <v xml:space="preserve"> </v>
      </c>
      <c r="H405" s="87" t="str">
        <f>IF('Invulblad per woning'!H402=0," ",'Invulblad per woning'!H402)</f>
        <v xml:space="preserve"> </v>
      </c>
      <c r="I405" s="78"/>
      <c r="J405" s="79"/>
      <c r="O405" s="81"/>
      <c r="R405" s="81"/>
      <c r="U405" s="7"/>
    </row>
    <row r="406" spans="1:21">
      <c r="A406" t="str">
        <f>IF('Invulblad per woning'!A403=0," ",'Invulblad per woning'!A403)</f>
        <v xml:space="preserve"> </v>
      </c>
      <c r="B406" t="str">
        <f>IF('Invulblad per woning'!B403=0," ",'Invulblad per woning'!B403)</f>
        <v xml:space="preserve"> </v>
      </c>
      <c r="C406" t="str">
        <f>IF('Invulblad per woning'!C403=0," ",'Invulblad per woning'!C403)</f>
        <v xml:space="preserve"> </v>
      </c>
      <c r="D406" t="str">
        <f>IF('Invulblad per woning'!D403=0," ",'Invulblad per woning'!D403)</f>
        <v xml:space="preserve"> </v>
      </c>
      <c r="E406" t="str">
        <f>IF('Invulblad per woning'!E403=0," ",'Invulblad per woning'!E403)</f>
        <v xml:space="preserve"> </v>
      </c>
      <c r="F406" t="str">
        <f>IF('Invulblad per woning'!F403=0," ",'Invulblad per woning'!F403)</f>
        <v xml:space="preserve"> </v>
      </c>
      <c r="G406" t="str">
        <f>IF('Invulblad per woning'!G403=0," ",'Invulblad per woning'!G403)</f>
        <v xml:space="preserve"> </v>
      </c>
      <c r="H406" s="87" t="str">
        <f>IF('Invulblad per woning'!H403=0," ",'Invulblad per woning'!H403)</f>
        <v xml:space="preserve"> </v>
      </c>
      <c r="I406" s="78"/>
      <c r="J406" s="79"/>
      <c r="O406" s="81"/>
      <c r="R406" s="81"/>
      <c r="U406" s="7"/>
    </row>
    <row r="407" spans="1:21">
      <c r="A407" t="str">
        <f>IF('Invulblad per woning'!A404=0," ",'Invulblad per woning'!A404)</f>
        <v xml:space="preserve"> </v>
      </c>
      <c r="B407" t="str">
        <f>IF('Invulblad per woning'!B404=0," ",'Invulblad per woning'!B404)</f>
        <v xml:space="preserve"> </v>
      </c>
      <c r="C407" t="str">
        <f>IF('Invulblad per woning'!C404=0," ",'Invulblad per woning'!C404)</f>
        <v xml:space="preserve"> </v>
      </c>
      <c r="D407" t="str">
        <f>IF('Invulblad per woning'!D404=0," ",'Invulblad per woning'!D404)</f>
        <v xml:space="preserve"> </v>
      </c>
      <c r="E407" t="str">
        <f>IF('Invulblad per woning'!E404=0," ",'Invulblad per woning'!E404)</f>
        <v xml:space="preserve"> </v>
      </c>
      <c r="F407" t="str">
        <f>IF('Invulblad per woning'!F404=0," ",'Invulblad per woning'!F404)</f>
        <v xml:space="preserve"> </v>
      </c>
      <c r="G407" t="str">
        <f>IF('Invulblad per woning'!G404=0," ",'Invulblad per woning'!G404)</f>
        <v xml:space="preserve"> </v>
      </c>
      <c r="H407" s="87" t="str">
        <f>IF('Invulblad per woning'!H404=0," ",'Invulblad per woning'!H404)</f>
        <v xml:space="preserve"> </v>
      </c>
      <c r="I407" s="78"/>
      <c r="J407" s="79"/>
      <c r="O407" s="81"/>
      <c r="R407" s="81"/>
      <c r="U407" s="7"/>
    </row>
    <row r="408" spans="1:21">
      <c r="A408" t="str">
        <f>IF('Invulblad per woning'!A405=0," ",'Invulblad per woning'!A405)</f>
        <v xml:space="preserve"> </v>
      </c>
      <c r="B408" t="str">
        <f>IF('Invulblad per woning'!B405=0," ",'Invulblad per woning'!B405)</f>
        <v xml:space="preserve"> </v>
      </c>
      <c r="C408" t="str">
        <f>IF('Invulblad per woning'!C405=0," ",'Invulblad per woning'!C405)</f>
        <v xml:space="preserve"> </v>
      </c>
      <c r="D408" t="str">
        <f>IF('Invulblad per woning'!D405=0," ",'Invulblad per woning'!D405)</f>
        <v xml:space="preserve"> </v>
      </c>
      <c r="E408" t="str">
        <f>IF('Invulblad per woning'!E405=0," ",'Invulblad per woning'!E405)</f>
        <v xml:space="preserve"> </v>
      </c>
      <c r="F408" t="str">
        <f>IF('Invulblad per woning'!F405=0," ",'Invulblad per woning'!F405)</f>
        <v xml:space="preserve"> </v>
      </c>
      <c r="G408" t="str">
        <f>IF('Invulblad per woning'!G405=0," ",'Invulblad per woning'!G405)</f>
        <v xml:space="preserve"> </v>
      </c>
      <c r="H408" s="87" t="str">
        <f>IF('Invulblad per woning'!H405=0," ",'Invulblad per woning'!H405)</f>
        <v xml:space="preserve"> </v>
      </c>
      <c r="I408" s="78"/>
      <c r="J408" s="79"/>
      <c r="O408" s="81"/>
      <c r="R408" s="81"/>
      <c r="U408" s="7"/>
    </row>
    <row r="409" spans="1:21">
      <c r="A409" t="str">
        <f>IF('Invulblad per woning'!A406=0," ",'Invulblad per woning'!A406)</f>
        <v xml:space="preserve"> </v>
      </c>
      <c r="B409" t="str">
        <f>IF('Invulblad per woning'!B406=0," ",'Invulblad per woning'!B406)</f>
        <v xml:space="preserve"> </v>
      </c>
      <c r="C409" t="str">
        <f>IF('Invulblad per woning'!C406=0," ",'Invulblad per woning'!C406)</f>
        <v xml:space="preserve"> </v>
      </c>
      <c r="D409" t="str">
        <f>IF('Invulblad per woning'!D406=0," ",'Invulblad per woning'!D406)</f>
        <v xml:space="preserve"> </v>
      </c>
      <c r="E409" t="str">
        <f>IF('Invulblad per woning'!E406=0," ",'Invulblad per woning'!E406)</f>
        <v xml:space="preserve"> </v>
      </c>
      <c r="F409" t="str">
        <f>IF('Invulblad per woning'!F406=0," ",'Invulblad per woning'!F406)</f>
        <v xml:space="preserve"> </v>
      </c>
      <c r="G409" t="str">
        <f>IF('Invulblad per woning'!G406=0," ",'Invulblad per woning'!G406)</f>
        <v xml:space="preserve"> </v>
      </c>
      <c r="H409" s="87" t="str">
        <f>IF('Invulblad per woning'!H406=0," ",'Invulblad per woning'!H406)</f>
        <v xml:space="preserve"> </v>
      </c>
      <c r="I409" s="78"/>
      <c r="J409" s="79"/>
      <c r="O409" s="81"/>
      <c r="R409" s="81"/>
      <c r="U409" s="7"/>
    </row>
    <row r="410" spans="1:21">
      <c r="A410" t="str">
        <f>IF('Invulblad per woning'!A407=0," ",'Invulblad per woning'!A407)</f>
        <v xml:space="preserve"> </v>
      </c>
      <c r="B410" t="str">
        <f>IF('Invulblad per woning'!B407=0," ",'Invulblad per woning'!B407)</f>
        <v xml:space="preserve"> </v>
      </c>
      <c r="C410" t="str">
        <f>IF('Invulblad per woning'!C407=0," ",'Invulblad per woning'!C407)</f>
        <v xml:space="preserve"> </v>
      </c>
      <c r="D410" t="str">
        <f>IF('Invulblad per woning'!D407=0," ",'Invulblad per woning'!D407)</f>
        <v xml:space="preserve"> </v>
      </c>
      <c r="E410" t="str">
        <f>IF('Invulblad per woning'!E407=0," ",'Invulblad per woning'!E407)</f>
        <v xml:space="preserve"> </v>
      </c>
      <c r="F410" t="str">
        <f>IF('Invulblad per woning'!F407=0," ",'Invulblad per woning'!F407)</f>
        <v xml:space="preserve"> </v>
      </c>
      <c r="G410" t="str">
        <f>IF('Invulblad per woning'!G407=0," ",'Invulblad per woning'!G407)</f>
        <v xml:space="preserve"> </v>
      </c>
      <c r="H410" s="87" t="str">
        <f>IF('Invulblad per woning'!H407=0," ",'Invulblad per woning'!H407)</f>
        <v xml:space="preserve"> </v>
      </c>
      <c r="I410" s="78"/>
      <c r="J410" s="79"/>
      <c r="O410" s="81"/>
      <c r="R410" s="81"/>
      <c r="U410" s="7"/>
    </row>
    <row r="411" spans="1:21">
      <c r="A411" t="str">
        <f>IF('Invulblad per woning'!A408=0," ",'Invulblad per woning'!A408)</f>
        <v xml:space="preserve"> </v>
      </c>
      <c r="B411" t="str">
        <f>IF('Invulblad per woning'!B408=0," ",'Invulblad per woning'!B408)</f>
        <v xml:space="preserve"> </v>
      </c>
      <c r="C411" t="str">
        <f>IF('Invulblad per woning'!C408=0," ",'Invulblad per woning'!C408)</f>
        <v xml:space="preserve"> </v>
      </c>
      <c r="D411" t="str">
        <f>IF('Invulblad per woning'!D408=0," ",'Invulblad per woning'!D408)</f>
        <v xml:space="preserve"> </v>
      </c>
      <c r="E411" t="str">
        <f>IF('Invulblad per woning'!E408=0," ",'Invulblad per woning'!E408)</f>
        <v xml:space="preserve"> </v>
      </c>
      <c r="F411" t="str">
        <f>IF('Invulblad per woning'!F408=0," ",'Invulblad per woning'!F408)</f>
        <v xml:space="preserve"> </v>
      </c>
      <c r="G411" t="str">
        <f>IF('Invulblad per woning'!G408=0," ",'Invulblad per woning'!G408)</f>
        <v xml:space="preserve"> </v>
      </c>
      <c r="H411" s="87" t="str">
        <f>IF('Invulblad per woning'!H408=0," ",'Invulblad per woning'!H408)</f>
        <v xml:space="preserve"> </v>
      </c>
      <c r="I411" s="78"/>
      <c r="J411" s="79"/>
      <c r="O411" s="81"/>
      <c r="R411" s="81"/>
      <c r="U411" s="7"/>
    </row>
    <row r="412" spans="1:21">
      <c r="A412" t="str">
        <f>IF('Invulblad per woning'!A409=0," ",'Invulblad per woning'!A409)</f>
        <v xml:space="preserve"> </v>
      </c>
      <c r="B412" t="str">
        <f>IF('Invulblad per woning'!B409=0," ",'Invulblad per woning'!B409)</f>
        <v xml:space="preserve"> </v>
      </c>
      <c r="C412" t="str">
        <f>IF('Invulblad per woning'!C409=0," ",'Invulblad per woning'!C409)</f>
        <v xml:space="preserve"> </v>
      </c>
      <c r="D412" t="str">
        <f>IF('Invulblad per woning'!D409=0," ",'Invulblad per woning'!D409)</f>
        <v xml:space="preserve"> </v>
      </c>
      <c r="E412" t="str">
        <f>IF('Invulblad per woning'!E409=0," ",'Invulblad per woning'!E409)</f>
        <v xml:space="preserve"> </v>
      </c>
      <c r="F412" t="str">
        <f>IF('Invulblad per woning'!F409=0," ",'Invulblad per woning'!F409)</f>
        <v xml:space="preserve"> </v>
      </c>
      <c r="G412" t="str">
        <f>IF('Invulblad per woning'!G409=0," ",'Invulblad per woning'!G409)</f>
        <v xml:space="preserve"> </v>
      </c>
      <c r="H412" s="87" t="str">
        <f>IF('Invulblad per woning'!H409=0," ",'Invulblad per woning'!H409)</f>
        <v xml:space="preserve"> </v>
      </c>
      <c r="I412" s="78"/>
      <c r="J412" s="79"/>
      <c r="O412" s="81"/>
      <c r="R412" s="81"/>
      <c r="U412" s="7"/>
    </row>
    <row r="413" spans="1:21">
      <c r="A413" t="str">
        <f>IF('Invulblad per woning'!A410=0," ",'Invulblad per woning'!A410)</f>
        <v xml:space="preserve"> </v>
      </c>
      <c r="B413" t="str">
        <f>IF('Invulblad per woning'!B410=0," ",'Invulblad per woning'!B410)</f>
        <v xml:space="preserve"> </v>
      </c>
      <c r="C413" t="str">
        <f>IF('Invulblad per woning'!C410=0," ",'Invulblad per woning'!C410)</f>
        <v xml:space="preserve"> </v>
      </c>
      <c r="D413" t="str">
        <f>IF('Invulblad per woning'!D410=0," ",'Invulblad per woning'!D410)</f>
        <v xml:space="preserve"> </v>
      </c>
      <c r="E413" t="str">
        <f>IF('Invulblad per woning'!E410=0," ",'Invulblad per woning'!E410)</f>
        <v xml:space="preserve"> </v>
      </c>
      <c r="F413" t="str">
        <f>IF('Invulblad per woning'!F410=0," ",'Invulblad per woning'!F410)</f>
        <v xml:space="preserve"> </v>
      </c>
      <c r="G413" t="str">
        <f>IF('Invulblad per woning'!G410=0," ",'Invulblad per woning'!G410)</f>
        <v xml:space="preserve"> </v>
      </c>
      <c r="H413" s="87" t="str">
        <f>IF('Invulblad per woning'!H410=0," ",'Invulblad per woning'!H410)</f>
        <v xml:space="preserve"> </v>
      </c>
      <c r="I413" s="78"/>
      <c r="J413" s="79"/>
      <c r="O413" s="81"/>
      <c r="R413" s="81"/>
      <c r="U413" s="7"/>
    </row>
    <row r="414" spans="1:21">
      <c r="A414" t="str">
        <f>IF('Invulblad per woning'!A411=0," ",'Invulblad per woning'!A411)</f>
        <v xml:space="preserve"> </v>
      </c>
      <c r="B414" t="str">
        <f>IF('Invulblad per woning'!B411=0," ",'Invulblad per woning'!B411)</f>
        <v xml:space="preserve"> </v>
      </c>
      <c r="C414" t="str">
        <f>IF('Invulblad per woning'!C411=0," ",'Invulblad per woning'!C411)</f>
        <v xml:space="preserve"> </v>
      </c>
      <c r="D414" t="str">
        <f>IF('Invulblad per woning'!D411=0," ",'Invulblad per woning'!D411)</f>
        <v xml:space="preserve"> </v>
      </c>
      <c r="E414" t="str">
        <f>IF('Invulblad per woning'!E411=0," ",'Invulblad per woning'!E411)</f>
        <v xml:space="preserve"> </v>
      </c>
      <c r="F414" t="str">
        <f>IF('Invulblad per woning'!F411=0," ",'Invulblad per woning'!F411)</f>
        <v xml:space="preserve"> </v>
      </c>
      <c r="G414" t="str">
        <f>IF('Invulblad per woning'!G411=0," ",'Invulblad per woning'!G411)</f>
        <v xml:space="preserve"> </v>
      </c>
      <c r="H414" s="87" t="str">
        <f>IF('Invulblad per woning'!H411=0," ",'Invulblad per woning'!H411)</f>
        <v xml:space="preserve"> </v>
      </c>
      <c r="I414" s="78"/>
      <c r="J414" s="79"/>
      <c r="O414" s="81"/>
      <c r="R414" s="81"/>
      <c r="U414" s="7"/>
    </row>
    <row r="415" spans="1:21">
      <c r="A415" t="str">
        <f>IF('Invulblad per woning'!A412=0," ",'Invulblad per woning'!A412)</f>
        <v xml:space="preserve"> </v>
      </c>
      <c r="B415" t="str">
        <f>IF('Invulblad per woning'!B412=0," ",'Invulblad per woning'!B412)</f>
        <v xml:space="preserve"> </v>
      </c>
      <c r="C415" t="str">
        <f>IF('Invulblad per woning'!C412=0," ",'Invulblad per woning'!C412)</f>
        <v xml:space="preserve"> </v>
      </c>
      <c r="D415" t="str">
        <f>IF('Invulblad per woning'!D412=0," ",'Invulblad per woning'!D412)</f>
        <v xml:space="preserve"> </v>
      </c>
      <c r="E415" t="str">
        <f>IF('Invulblad per woning'!E412=0," ",'Invulblad per woning'!E412)</f>
        <v xml:space="preserve"> </v>
      </c>
      <c r="F415" t="str">
        <f>IF('Invulblad per woning'!F412=0," ",'Invulblad per woning'!F412)</f>
        <v xml:space="preserve"> </v>
      </c>
      <c r="G415" t="str">
        <f>IF('Invulblad per woning'!G412=0," ",'Invulblad per woning'!G412)</f>
        <v xml:space="preserve"> </v>
      </c>
      <c r="H415" s="87" t="str">
        <f>IF('Invulblad per woning'!H412=0," ",'Invulblad per woning'!H412)</f>
        <v xml:space="preserve"> </v>
      </c>
      <c r="I415" s="78"/>
      <c r="J415" s="79"/>
      <c r="O415" s="81"/>
      <c r="R415" s="81"/>
      <c r="U415" s="7"/>
    </row>
    <row r="416" spans="1:21">
      <c r="A416" t="str">
        <f>IF('Invulblad per woning'!A413=0," ",'Invulblad per woning'!A413)</f>
        <v xml:space="preserve"> </v>
      </c>
      <c r="B416" t="str">
        <f>IF('Invulblad per woning'!B413=0," ",'Invulblad per woning'!B413)</f>
        <v xml:space="preserve"> </v>
      </c>
      <c r="C416" t="str">
        <f>IF('Invulblad per woning'!C413=0," ",'Invulblad per woning'!C413)</f>
        <v xml:space="preserve"> </v>
      </c>
      <c r="D416" t="str">
        <f>IF('Invulblad per woning'!D413=0," ",'Invulblad per woning'!D413)</f>
        <v xml:space="preserve"> </v>
      </c>
      <c r="E416" t="str">
        <f>IF('Invulblad per woning'!E413=0," ",'Invulblad per woning'!E413)</f>
        <v xml:space="preserve"> </v>
      </c>
      <c r="F416" t="str">
        <f>IF('Invulblad per woning'!F413=0," ",'Invulblad per woning'!F413)</f>
        <v xml:space="preserve"> </v>
      </c>
      <c r="G416" t="str">
        <f>IF('Invulblad per woning'!G413=0," ",'Invulblad per woning'!G413)</f>
        <v xml:space="preserve"> </v>
      </c>
      <c r="H416" s="87" t="str">
        <f>IF('Invulblad per woning'!H413=0," ",'Invulblad per woning'!H413)</f>
        <v xml:space="preserve"> </v>
      </c>
      <c r="I416" s="78"/>
      <c r="J416" s="79"/>
      <c r="O416" s="81"/>
      <c r="R416" s="81"/>
      <c r="U416" s="7"/>
    </row>
    <row r="417" spans="1:21">
      <c r="A417" t="str">
        <f>IF('Invulblad per woning'!A414=0," ",'Invulblad per woning'!A414)</f>
        <v xml:space="preserve"> </v>
      </c>
      <c r="B417" t="str">
        <f>IF('Invulblad per woning'!B414=0," ",'Invulblad per woning'!B414)</f>
        <v xml:space="preserve"> </v>
      </c>
      <c r="C417" t="str">
        <f>IF('Invulblad per woning'!C414=0," ",'Invulblad per woning'!C414)</f>
        <v xml:space="preserve"> </v>
      </c>
      <c r="D417" t="str">
        <f>IF('Invulblad per woning'!D414=0," ",'Invulblad per woning'!D414)</f>
        <v xml:space="preserve"> </v>
      </c>
      <c r="E417" t="str">
        <f>IF('Invulblad per woning'!E414=0," ",'Invulblad per woning'!E414)</f>
        <v xml:space="preserve"> </v>
      </c>
      <c r="F417" t="str">
        <f>IF('Invulblad per woning'!F414=0," ",'Invulblad per woning'!F414)</f>
        <v xml:space="preserve"> </v>
      </c>
      <c r="G417" t="str">
        <f>IF('Invulblad per woning'!G414=0," ",'Invulblad per woning'!G414)</f>
        <v xml:space="preserve"> </v>
      </c>
      <c r="H417" s="87" t="str">
        <f>IF('Invulblad per woning'!H414=0," ",'Invulblad per woning'!H414)</f>
        <v xml:space="preserve"> </v>
      </c>
      <c r="I417" s="78"/>
      <c r="J417" s="79"/>
      <c r="O417" s="81"/>
      <c r="R417" s="81"/>
      <c r="U417" s="7"/>
    </row>
    <row r="418" spans="1:21">
      <c r="A418" t="str">
        <f>IF('Invulblad per woning'!A415=0," ",'Invulblad per woning'!A415)</f>
        <v xml:space="preserve"> </v>
      </c>
      <c r="B418" t="str">
        <f>IF('Invulblad per woning'!B415=0," ",'Invulblad per woning'!B415)</f>
        <v xml:space="preserve"> </v>
      </c>
      <c r="C418" t="str">
        <f>IF('Invulblad per woning'!C415=0," ",'Invulblad per woning'!C415)</f>
        <v xml:space="preserve"> </v>
      </c>
      <c r="D418" t="str">
        <f>IF('Invulblad per woning'!D415=0," ",'Invulblad per woning'!D415)</f>
        <v xml:space="preserve"> </v>
      </c>
      <c r="E418" t="str">
        <f>IF('Invulblad per woning'!E415=0," ",'Invulblad per woning'!E415)</f>
        <v xml:space="preserve"> </v>
      </c>
      <c r="F418" t="str">
        <f>IF('Invulblad per woning'!F415=0," ",'Invulblad per woning'!F415)</f>
        <v xml:space="preserve"> </v>
      </c>
      <c r="G418" t="str">
        <f>IF('Invulblad per woning'!G415=0," ",'Invulblad per woning'!G415)</f>
        <v xml:space="preserve"> </v>
      </c>
      <c r="H418" s="87" t="str">
        <f>IF('Invulblad per woning'!H415=0," ",'Invulblad per woning'!H415)</f>
        <v xml:space="preserve"> </v>
      </c>
      <c r="I418" s="78"/>
      <c r="J418" s="79"/>
      <c r="O418" s="81"/>
      <c r="R418" s="81"/>
      <c r="U418" s="7"/>
    </row>
    <row r="419" spans="1:21">
      <c r="A419" t="str">
        <f>IF('Invulblad per woning'!A416=0," ",'Invulblad per woning'!A416)</f>
        <v xml:space="preserve"> </v>
      </c>
      <c r="B419" t="str">
        <f>IF('Invulblad per woning'!B416=0," ",'Invulblad per woning'!B416)</f>
        <v xml:space="preserve"> </v>
      </c>
      <c r="C419" t="str">
        <f>IF('Invulblad per woning'!C416=0," ",'Invulblad per woning'!C416)</f>
        <v xml:space="preserve"> </v>
      </c>
      <c r="D419" t="str">
        <f>IF('Invulblad per woning'!D416=0," ",'Invulblad per woning'!D416)</f>
        <v xml:space="preserve"> </v>
      </c>
      <c r="E419" t="str">
        <f>IF('Invulblad per woning'!E416=0," ",'Invulblad per woning'!E416)</f>
        <v xml:space="preserve"> </v>
      </c>
      <c r="F419" t="str">
        <f>IF('Invulblad per woning'!F416=0," ",'Invulblad per woning'!F416)</f>
        <v xml:space="preserve"> </v>
      </c>
      <c r="G419" t="str">
        <f>IF('Invulblad per woning'!G416=0," ",'Invulblad per woning'!G416)</f>
        <v xml:space="preserve"> </v>
      </c>
      <c r="H419" s="87" t="str">
        <f>IF('Invulblad per woning'!H416=0," ",'Invulblad per woning'!H416)</f>
        <v xml:space="preserve"> </v>
      </c>
      <c r="I419" s="78"/>
      <c r="J419" s="79"/>
      <c r="O419" s="81"/>
      <c r="R419" s="81"/>
      <c r="U419" s="7"/>
    </row>
    <row r="420" spans="1:21">
      <c r="A420" t="str">
        <f>IF('Invulblad per woning'!A417=0," ",'Invulblad per woning'!A417)</f>
        <v xml:space="preserve"> </v>
      </c>
      <c r="B420" t="str">
        <f>IF('Invulblad per woning'!B417=0," ",'Invulblad per woning'!B417)</f>
        <v xml:space="preserve"> </v>
      </c>
      <c r="C420" t="str">
        <f>IF('Invulblad per woning'!C417=0," ",'Invulblad per woning'!C417)</f>
        <v xml:space="preserve"> </v>
      </c>
      <c r="D420" t="str">
        <f>IF('Invulblad per woning'!D417=0," ",'Invulblad per woning'!D417)</f>
        <v xml:space="preserve"> </v>
      </c>
      <c r="E420" t="str">
        <f>IF('Invulblad per woning'!E417=0," ",'Invulblad per woning'!E417)</f>
        <v xml:space="preserve"> </v>
      </c>
      <c r="F420" t="str">
        <f>IF('Invulblad per woning'!F417=0," ",'Invulblad per woning'!F417)</f>
        <v xml:space="preserve"> </v>
      </c>
      <c r="G420" t="str">
        <f>IF('Invulblad per woning'!G417=0," ",'Invulblad per woning'!G417)</f>
        <v xml:space="preserve"> </v>
      </c>
      <c r="H420" s="87" t="str">
        <f>IF('Invulblad per woning'!H417=0," ",'Invulblad per woning'!H417)</f>
        <v xml:space="preserve"> </v>
      </c>
      <c r="I420" s="78"/>
      <c r="J420" s="79"/>
      <c r="O420" s="81"/>
      <c r="R420" s="81"/>
      <c r="U420" s="7"/>
    </row>
    <row r="421" spans="1:21">
      <c r="A421" t="str">
        <f>IF('Invulblad per woning'!A418=0," ",'Invulblad per woning'!A418)</f>
        <v xml:space="preserve"> </v>
      </c>
      <c r="B421" t="str">
        <f>IF('Invulblad per woning'!B418=0," ",'Invulblad per woning'!B418)</f>
        <v xml:space="preserve"> </v>
      </c>
      <c r="C421" t="str">
        <f>IF('Invulblad per woning'!C418=0," ",'Invulblad per woning'!C418)</f>
        <v xml:space="preserve"> </v>
      </c>
      <c r="D421" t="str">
        <f>IF('Invulblad per woning'!D418=0," ",'Invulblad per woning'!D418)</f>
        <v xml:space="preserve"> </v>
      </c>
      <c r="E421" t="str">
        <f>IF('Invulblad per woning'!E418=0," ",'Invulblad per woning'!E418)</f>
        <v xml:space="preserve"> </v>
      </c>
      <c r="F421" t="str">
        <f>IF('Invulblad per woning'!F418=0," ",'Invulblad per woning'!F418)</f>
        <v xml:space="preserve"> </v>
      </c>
      <c r="G421" t="str">
        <f>IF('Invulblad per woning'!G418=0," ",'Invulblad per woning'!G418)</f>
        <v xml:space="preserve"> </v>
      </c>
      <c r="H421" s="87" t="str">
        <f>IF('Invulblad per woning'!H418=0," ",'Invulblad per woning'!H418)</f>
        <v xml:space="preserve"> </v>
      </c>
      <c r="I421" s="78"/>
      <c r="J421" s="79"/>
      <c r="O421" s="81"/>
      <c r="R421" s="81"/>
      <c r="U421" s="7"/>
    </row>
    <row r="422" spans="1:21">
      <c r="A422" t="str">
        <f>IF('Invulblad per woning'!A419=0," ",'Invulblad per woning'!A419)</f>
        <v xml:space="preserve"> </v>
      </c>
      <c r="B422" t="str">
        <f>IF('Invulblad per woning'!B419=0," ",'Invulblad per woning'!B419)</f>
        <v xml:space="preserve"> </v>
      </c>
      <c r="C422" t="str">
        <f>IF('Invulblad per woning'!C419=0," ",'Invulblad per woning'!C419)</f>
        <v xml:space="preserve"> </v>
      </c>
      <c r="D422" t="str">
        <f>IF('Invulblad per woning'!D419=0," ",'Invulblad per woning'!D419)</f>
        <v xml:space="preserve"> </v>
      </c>
      <c r="E422" t="str">
        <f>IF('Invulblad per woning'!E419=0," ",'Invulblad per woning'!E419)</f>
        <v xml:space="preserve"> </v>
      </c>
      <c r="F422" t="str">
        <f>IF('Invulblad per woning'!F419=0," ",'Invulblad per woning'!F419)</f>
        <v xml:space="preserve"> </v>
      </c>
      <c r="G422" t="str">
        <f>IF('Invulblad per woning'!G419=0," ",'Invulblad per woning'!G419)</f>
        <v xml:space="preserve"> </v>
      </c>
      <c r="H422" s="87" t="str">
        <f>IF('Invulblad per woning'!H419=0," ",'Invulblad per woning'!H419)</f>
        <v xml:space="preserve"> </v>
      </c>
      <c r="I422" s="78"/>
      <c r="J422" s="79"/>
      <c r="O422" s="81"/>
      <c r="R422" s="81"/>
      <c r="U422" s="7"/>
    </row>
    <row r="423" spans="1:21">
      <c r="A423" t="str">
        <f>IF('Invulblad per woning'!A420=0," ",'Invulblad per woning'!A420)</f>
        <v xml:space="preserve"> </v>
      </c>
      <c r="B423" t="str">
        <f>IF('Invulblad per woning'!B420=0," ",'Invulblad per woning'!B420)</f>
        <v xml:space="preserve"> </v>
      </c>
      <c r="C423" t="str">
        <f>IF('Invulblad per woning'!C420=0," ",'Invulblad per woning'!C420)</f>
        <v xml:space="preserve"> </v>
      </c>
      <c r="D423" t="str">
        <f>IF('Invulblad per woning'!D420=0," ",'Invulblad per woning'!D420)</f>
        <v xml:space="preserve"> </v>
      </c>
      <c r="E423" t="str">
        <f>IF('Invulblad per woning'!E420=0," ",'Invulblad per woning'!E420)</f>
        <v xml:space="preserve"> </v>
      </c>
      <c r="F423" t="str">
        <f>IF('Invulblad per woning'!F420=0," ",'Invulblad per woning'!F420)</f>
        <v xml:space="preserve"> </v>
      </c>
      <c r="G423" t="str">
        <f>IF('Invulblad per woning'!G420=0," ",'Invulblad per woning'!G420)</f>
        <v xml:space="preserve"> </v>
      </c>
      <c r="H423" s="87" t="str">
        <f>IF('Invulblad per woning'!H420=0," ",'Invulblad per woning'!H420)</f>
        <v xml:space="preserve"> </v>
      </c>
      <c r="I423" s="78"/>
      <c r="J423" s="79"/>
      <c r="O423" s="81"/>
      <c r="R423" s="81"/>
      <c r="U423" s="7"/>
    </row>
    <row r="424" spans="1:21">
      <c r="A424" t="str">
        <f>IF('Invulblad per woning'!A421=0," ",'Invulblad per woning'!A421)</f>
        <v xml:space="preserve"> </v>
      </c>
      <c r="B424" t="str">
        <f>IF('Invulblad per woning'!B421=0," ",'Invulblad per woning'!B421)</f>
        <v xml:space="preserve"> </v>
      </c>
      <c r="C424" t="str">
        <f>IF('Invulblad per woning'!C421=0," ",'Invulblad per woning'!C421)</f>
        <v xml:space="preserve"> </v>
      </c>
      <c r="D424" t="str">
        <f>IF('Invulblad per woning'!D421=0," ",'Invulblad per woning'!D421)</f>
        <v xml:space="preserve"> </v>
      </c>
      <c r="E424" t="str">
        <f>IF('Invulblad per woning'!E421=0," ",'Invulblad per woning'!E421)</f>
        <v xml:space="preserve"> </v>
      </c>
      <c r="F424" t="str">
        <f>IF('Invulblad per woning'!F421=0," ",'Invulblad per woning'!F421)</f>
        <v xml:space="preserve"> </v>
      </c>
      <c r="G424" t="str">
        <f>IF('Invulblad per woning'!G421=0," ",'Invulblad per woning'!G421)</f>
        <v xml:space="preserve"> </v>
      </c>
      <c r="H424" s="87" t="str">
        <f>IF('Invulblad per woning'!H421=0," ",'Invulblad per woning'!H421)</f>
        <v xml:space="preserve"> </v>
      </c>
      <c r="I424" s="78"/>
      <c r="J424" s="79"/>
      <c r="O424" s="81"/>
      <c r="R424" s="81"/>
      <c r="U424" s="7"/>
    </row>
    <row r="425" spans="1:21">
      <c r="A425" t="str">
        <f>IF('Invulblad per woning'!A422=0," ",'Invulblad per woning'!A422)</f>
        <v xml:space="preserve"> </v>
      </c>
      <c r="B425" t="str">
        <f>IF('Invulblad per woning'!B422=0," ",'Invulblad per woning'!B422)</f>
        <v xml:space="preserve"> </v>
      </c>
      <c r="C425" t="str">
        <f>IF('Invulblad per woning'!C422=0," ",'Invulblad per woning'!C422)</f>
        <v xml:space="preserve"> </v>
      </c>
      <c r="D425" t="str">
        <f>IF('Invulblad per woning'!D422=0," ",'Invulblad per woning'!D422)</f>
        <v xml:space="preserve"> </v>
      </c>
      <c r="E425" t="str">
        <f>IF('Invulblad per woning'!E422=0," ",'Invulblad per woning'!E422)</f>
        <v xml:space="preserve"> </v>
      </c>
      <c r="F425" t="str">
        <f>IF('Invulblad per woning'!F422=0," ",'Invulblad per woning'!F422)</f>
        <v xml:space="preserve"> </v>
      </c>
      <c r="G425" t="str">
        <f>IF('Invulblad per woning'!G422=0," ",'Invulblad per woning'!G422)</f>
        <v xml:space="preserve"> </v>
      </c>
      <c r="H425" s="87" t="str">
        <f>IF('Invulblad per woning'!H422=0," ",'Invulblad per woning'!H422)</f>
        <v xml:space="preserve"> </v>
      </c>
      <c r="I425" s="78"/>
      <c r="J425" s="79"/>
      <c r="O425" s="81"/>
      <c r="R425" s="81"/>
      <c r="U425" s="7"/>
    </row>
    <row r="426" spans="1:21">
      <c r="A426" t="str">
        <f>IF('Invulblad per woning'!A423=0," ",'Invulblad per woning'!A423)</f>
        <v xml:space="preserve"> </v>
      </c>
      <c r="B426" t="str">
        <f>IF('Invulblad per woning'!B423=0," ",'Invulblad per woning'!B423)</f>
        <v xml:space="preserve"> </v>
      </c>
      <c r="C426" t="str">
        <f>IF('Invulblad per woning'!C423=0," ",'Invulblad per woning'!C423)</f>
        <v xml:space="preserve"> </v>
      </c>
      <c r="D426" t="str">
        <f>IF('Invulblad per woning'!D423=0," ",'Invulblad per woning'!D423)</f>
        <v xml:space="preserve"> </v>
      </c>
      <c r="E426" t="str">
        <f>IF('Invulblad per woning'!E423=0," ",'Invulblad per woning'!E423)</f>
        <v xml:space="preserve"> </v>
      </c>
      <c r="F426" t="str">
        <f>IF('Invulblad per woning'!F423=0," ",'Invulblad per woning'!F423)</f>
        <v xml:space="preserve"> </v>
      </c>
      <c r="G426" t="str">
        <f>IF('Invulblad per woning'!G423=0," ",'Invulblad per woning'!G423)</f>
        <v xml:space="preserve"> </v>
      </c>
      <c r="H426" s="87" t="str">
        <f>IF('Invulblad per woning'!H423=0," ",'Invulblad per woning'!H423)</f>
        <v xml:space="preserve"> </v>
      </c>
      <c r="I426" s="78"/>
      <c r="J426" s="79"/>
      <c r="O426" s="81"/>
      <c r="R426" s="81"/>
      <c r="U426" s="7"/>
    </row>
    <row r="427" spans="1:21">
      <c r="A427" t="str">
        <f>IF('Invulblad per woning'!A424=0," ",'Invulblad per woning'!A424)</f>
        <v xml:space="preserve"> </v>
      </c>
      <c r="B427" t="str">
        <f>IF('Invulblad per woning'!B424=0," ",'Invulblad per woning'!B424)</f>
        <v xml:space="preserve"> </v>
      </c>
      <c r="C427" t="str">
        <f>IF('Invulblad per woning'!C424=0," ",'Invulblad per woning'!C424)</f>
        <v xml:space="preserve"> </v>
      </c>
      <c r="D427" t="str">
        <f>IF('Invulblad per woning'!D424=0," ",'Invulblad per woning'!D424)</f>
        <v xml:space="preserve"> </v>
      </c>
      <c r="E427" t="str">
        <f>IF('Invulblad per woning'!E424=0," ",'Invulblad per woning'!E424)</f>
        <v xml:space="preserve"> </v>
      </c>
      <c r="F427" t="str">
        <f>IF('Invulblad per woning'!F424=0," ",'Invulblad per woning'!F424)</f>
        <v xml:space="preserve"> </v>
      </c>
      <c r="G427" t="str">
        <f>IF('Invulblad per woning'!G424=0," ",'Invulblad per woning'!G424)</f>
        <v xml:space="preserve"> </v>
      </c>
      <c r="H427" s="87" t="str">
        <f>IF('Invulblad per woning'!H424=0," ",'Invulblad per woning'!H424)</f>
        <v xml:space="preserve"> </v>
      </c>
      <c r="I427" s="78"/>
      <c r="J427" s="79"/>
      <c r="O427" s="81"/>
      <c r="R427" s="81"/>
      <c r="U427" s="7"/>
    </row>
    <row r="428" spans="1:21">
      <c r="A428" t="str">
        <f>IF('Invulblad per woning'!A425=0," ",'Invulblad per woning'!A425)</f>
        <v xml:space="preserve"> </v>
      </c>
      <c r="B428" t="str">
        <f>IF('Invulblad per woning'!B425=0," ",'Invulblad per woning'!B425)</f>
        <v xml:space="preserve"> </v>
      </c>
      <c r="C428" t="str">
        <f>IF('Invulblad per woning'!C425=0," ",'Invulblad per woning'!C425)</f>
        <v xml:space="preserve"> </v>
      </c>
      <c r="D428" t="str">
        <f>IF('Invulblad per woning'!D425=0," ",'Invulblad per woning'!D425)</f>
        <v xml:space="preserve"> </v>
      </c>
      <c r="E428" t="str">
        <f>IF('Invulblad per woning'!E425=0," ",'Invulblad per woning'!E425)</f>
        <v xml:space="preserve"> </v>
      </c>
      <c r="F428" t="str">
        <f>IF('Invulblad per woning'!F425=0," ",'Invulblad per woning'!F425)</f>
        <v xml:space="preserve"> </v>
      </c>
      <c r="G428" t="str">
        <f>IF('Invulblad per woning'!G425=0," ",'Invulblad per woning'!G425)</f>
        <v xml:space="preserve"> </v>
      </c>
      <c r="H428" s="87" t="str">
        <f>IF('Invulblad per woning'!H425=0," ",'Invulblad per woning'!H425)</f>
        <v xml:space="preserve"> </v>
      </c>
      <c r="I428" s="78"/>
      <c r="J428" s="79"/>
      <c r="O428" s="81"/>
      <c r="R428" s="81"/>
      <c r="U428" s="7"/>
    </row>
    <row r="429" spans="1:21">
      <c r="A429" t="str">
        <f>IF('Invulblad per woning'!A426=0," ",'Invulblad per woning'!A426)</f>
        <v xml:space="preserve"> </v>
      </c>
      <c r="B429" t="str">
        <f>IF('Invulblad per woning'!B426=0," ",'Invulblad per woning'!B426)</f>
        <v xml:space="preserve"> </v>
      </c>
      <c r="C429" t="str">
        <f>IF('Invulblad per woning'!C426=0," ",'Invulblad per woning'!C426)</f>
        <v xml:space="preserve"> </v>
      </c>
      <c r="D429" t="str">
        <f>IF('Invulblad per woning'!D426=0," ",'Invulblad per woning'!D426)</f>
        <v xml:space="preserve"> </v>
      </c>
      <c r="E429" t="str">
        <f>IF('Invulblad per woning'!E426=0," ",'Invulblad per woning'!E426)</f>
        <v xml:space="preserve"> </v>
      </c>
      <c r="F429" t="str">
        <f>IF('Invulblad per woning'!F426=0," ",'Invulblad per woning'!F426)</f>
        <v xml:space="preserve"> </v>
      </c>
      <c r="G429" t="str">
        <f>IF('Invulblad per woning'!G426=0," ",'Invulblad per woning'!G426)</f>
        <v xml:space="preserve"> </v>
      </c>
      <c r="H429" s="87" t="str">
        <f>IF('Invulblad per woning'!H426=0," ",'Invulblad per woning'!H426)</f>
        <v xml:space="preserve"> </v>
      </c>
      <c r="I429" s="78"/>
      <c r="J429" s="79"/>
      <c r="O429" s="81"/>
      <c r="R429" s="81"/>
      <c r="U429" s="7"/>
    </row>
    <row r="430" spans="1:21">
      <c r="A430" t="str">
        <f>IF('Invulblad per woning'!A427=0," ",'Invulblad per woning'!A427)</f>
        <v xml:space="preserve"> </v>
      </c>
      <c r="B430" t="str">
        <f>IF('Invulblad per woning'!B427=0," ",'Invulblad per woning'!B427)</f>
        <v xml:space="preserve"> </v>
      </c>
      <c r="C430" t="str">
        <f>IF('Invulblad per woning'!C427=0," ",'Invulblad per woning'!C427)</f>
        <v xml:space="preserve"> </v>
      </c>
      <c r="D430" t="str">
        <f>IF('Invulblad per woning'!D427=0," ",'Invulblad per woning'!D427)</f>
        <v xml:space="preserve"> </v>
      </c>
      <c r="E430" t="str">
        <f>IF('Invulblad per woning'!E427=0," ",'Invulblad per woning'!E427)</f>
        <v xml:space="preserve"> </v>
      </c>
      <c r="F430" t="str">
        <f>IF('Invulblad per woning'!F427=0," ",'Invulblad per woning'!F427)</f>
        <v xml:space="preserve"> </v>
      </c>
      <c r="G430" t="str">
        <f>IF('Invulblad per woning'!G427=0," ",'Invulblad per woning'!G427)</f>
        <v xml:space="preserve"> </v>
      </c>
      <c r="H430" s="87" t="str">
        <f>IF('Invulblad per woning'!H427=0," ",'Invulblad per woning'!H427)</f>
        <v xml:space="preserve"> </v>
      </c>
      <c r="I430" s="78"/>
      <c r="J430" s="79"/>
      <c r="O430" s="81"/>
      <c r="R430" s="81"/>
      <c r="U430" s="7"/>
    </row>
    <row r="431" spans="1:21">
      <c r="A431" t="str">
        <f>IF('Invulblad per woning'!A428=0," ",'Invulblad per woning'!A428)</f>
        <v xml:space="preserve"> </v>
      </c>
      <c r="B431" t="str">
        <f>IF('Invulblad per woning'!B428=0," ",'Invulblad per woning'!B428)</f>
        <v xml:space="preserve"> </v>
      </c>
      <c r="C431" t="str">
        <f>IF('Invulblad per woning'!C428=0," ",'Invulblad per woning'!C428)</f>
        <v xml:space="preserve"> </v>
      </c>
      <c r="D431" t="str">
        <f>IF('Invulblad per woning'!D428=0," ",'Invulblad per woning'!D428)</f>
        <v xml:space="preserve"> </v>
      </c>
      <c r="E431" t="str">
        <f>IF('Invulblad per woning'!E428=0," ",'Invulblad per woning'!E428)</f>
        <v xml:space="preserve"> </v>
      </c>
      <c r="F431" t="str">
        <f>IF('Invulblad per woning'!F428=0," ",'Invulblad per woning'!F428)</f>
        <v xml:space="preserve"> </v>
      </c>
      <c r="G431" t="str">
        <f>IF('Invulblad per woning'!G428=0," ",'Invulblad per woning'!G428)</f>
        <v xml:space="preserve"> </v>
      </c>
      <c r="H431" s="87" t="str">
        <f>IF('Invulblad per woning'!H428=0," ",'Invulblad per woning'!H428)</f>
        <v xml:space="preserve"> </v>
      </c>
      <c r="I431" s="78"/>
      <c r="J431" s="79"/>
      <c r="O431" s="81"/>
      <c r="R431" s="81"/>
      <c r="U431" s="7"/>
    </row>
    <row r="432" spans="1:21">
      <c r="A432" t="str">
        <f>IF('Invulblad per woning'!A429=0," ",'Invulblad per woning'!A429)</f>
        <v xml:space="preserve"> </v>
      </c>
      <c r="B432" t="str">
        <f>IF('Invulblad per woning'!B429=0," ",'Invulblad per woning'!B429)</f>
        <v xml:space="preserve"> </v>
      </c>
      <c r="C432" t="str">
        <f>IF('Invulblad per woning'!C429=0," ",'Invulblad per woning'!C429)</f>
        <v xml:space="preserve"> </v>
      </c>
      <c r="D432" t="str">
        <f>IF('Invulblad per woning'!D429=0," ",'Invulblad per woning'!D429)</f>
        <v xml:space="preserve"> </v>
      </c>
      <c r="E432" t="str">
        <f>IF('Invulblad per woning'!E429=0," ",'Invulblad per woning'!E429)</f>
        <v xml:space="preserve"> </v>
      </c>
      <c r="F432" t="str">
        <f>IF('Invulblad per woning'!F429=0," ",'Invulblad per woning'!F429)</f>
        <v xml:space="preserve"> </v>
      </c>
      <c r="G432" t="str">
        <f>IF('Invulblad per woning'!G429=0," ",'Invulblad per woning'!G429)</f>
        <v xml:space="preserve"> </v>
      </c>
      <c r="H432" s="87" t="str">
        <f>IF('Invulblad per woning'!H429=0," ",'Invulblad per woning'!H429)</f>
        <v xml:space="preserve"> </v>
      </c>
      <c r="I432" s="78"/>
      <c r="J432" s="79"/>
      <c r="O432" s="81"/>
      <c r="R432" s="81"/>
      <c r="U432" s="7"/>
    </row>
    <row r="433" spans="1:21">
      <c r="A433" t="str">
        <f>IF('Invulblad per woning'!A430=0," ",'Invulblad per woning'!A430)</f>
        <v xml:space="preserve"> </v>
      </c>
      <c r="B433" t="str">
        <f>IF('Invulblad per woning'!B430=0," ",'Invulblad per woning'!B430)</f>
        <v xml:space="preserve"> </v>
      </c>
      <c r="C433" t="str">
        <f>IF('Invulblad per woning'!C430=0," ",'Invulblad per woning'!C430)</f>
        <v xml:space="preserve"> </v>
      </c>
      <c r="D433" t="str">
        <f>IF('Invulblad per woning'!D430=0," ",'Invulblad per woning'!D430)</f>
        <v xml:space="preserve"> </v>
      </c>
      <c r="E433" t="str">
        <f>IF('Invulblad per woning'!E430=0," ",'Invulblad per woning'!E430)</f>
        <v xml:space="preserve"> </v>
      </c>
      <c r="F433" t="str">
        <f>IF('Invulblad per woning'!F430=0," ",'Invulblad per woning'!F430)</f>
        <v xml:space="preserve"> </v>
      </c>
      <c r="G433" t="str">
        <f>IF('Invulblad per woning'!G430=0," ",'Invulblad per woning'!G430)</f>
        <v xml:space="preserve"> </v>
      </c>
      <c r="H433" s="87" t="str">
        <f>IF('Invulblad per woning'!H430=0," ",'Invulblad per woning'!H430)</f>
        <v xml:space="preserve"> </v>
      </c>
      <c r="I433" s="78"/>
      <c r="J433" s="79"/>
      <c r="O433" s="81"/>
      <c r="R433" s="81"/>
      <c r="U433" s="7"/>
    </row>
    <row r="434" spans="1:21">
      <c r="A434" t="str">
        <f>IF('Invulblad per woning'!A431=0," ",'Invulblad per woning'!A431)</f>
        <v xml:space="preserve"> </v>
      </c>
      <c r="B434" t="str">
        <f>IF('Invulblad per woning'!B431=0," ",'Invulblad per woning'!B431)</f>
        <v xml:space="preserve"> </v>
      </c>
      <c r="C434" t="str">
        <f>IF('Invulblad per woning'!C431=0," ",'Invulblad per woning'!C431)</f>
        <v xml:space="preserve"> </v>
      </c>
      <c r="D434" t="str">
        <f>IF('Invulblad per woning'!D431=0," ",'Invulblad per woning'!D431)</f>
        <v xml:space="preserve"> </v>
      </c>
      <c r="E434" t="str">
        <f>IF('Invulblad per woning'!E431=0," ",'Invulblad per woning'!E431)</f>
        <v xml:space="preserve"> </v>
      </c>
      <c r="F434" t="str">
        <f>IF('Invulblad per woning'!F431=0," ",'Invulblad per woning'!F431)</f>
        <v xml:space="preserve"> </v>
      </c>
      <c r="G434" t="str">
        <f>IF('Invulblad per woning'!G431=0," ",'Invulblad per woning'!G431)</f>
        <v xml:space="preserve"> </v>
      </c>
      <c r="H434" s="87" t="str">
        <f>IF('Invulblad per woning'!H431=0," ",'Invulblad per woning'!H431)</f>
        <v xml:space="preserve"> </v>
      </c>
      <c r="I434" s="78"/>
      <c r="J434" s="79"/>
      <c r="O434" s="81"/>
      <c r="R434" s="81"/>
      <c r="U434" s="7"/>
    </row>
    <row r="435" spans="1:21">
      <c r="A435" t="str">
        <f>IF('Invulblad per woning'!A432=0," ",'Invulblad per woning'!A432)</f>
        <v xml:space="preserve"> </v>
      </c>
      <c r="B435" t="str">
        <f>IF('Invulblad per woning'!B432=0," ",'Invulblad per woning'!B432)</f>
        <v xml:space="preserve"> </v>
      </c>
      <c r="C435" t="str">
        <f>IF('Invulblad per woning'!C432=0," ",'Invulblad per woning'!C432)</f>
        <v xml:space="preserve"> </v>
      </c>
      <c r="D435" t="str">
        <f>IF('Invulblad per woning'!D432=0," ",'Invulblad per woning'!D432)</f>
        <v xml:space="preserve"> </v>
      </c>
      <c r="E435" t="str">
        <f>IF('Invulblad per woning'!E432=0," ",'Invulblad per woning'!E432)</f>
        <v xml:space="preserve"> </v>
      </c>
      <c r="F435" t="str">
        <f>IF('Invulblad per woning'!F432=0," ",'Invulblad per woning'!F432)</f>
        <v xml:space="preserve"> </v>
      </c>
      <c r="G435" t="str">
        <f>IF('Invulblad per woning'!G432=0," ",'Invulblad per woning'!G432)</f>
        <v xml:space="preserve"> </v>
      </c>
      <c r="H435" s="87" t="str">
        <f>IF('Invulblad per woning'!H432=0," ",'Invulblad per woning'!H432)</f>
        <v xml:space="preserve"> </v>
      </c>
      <c r="I435" s="78"/>
      <c r="J435" s="79"/>
      <c r="O435" s="81"/>
      <c r="R435" s="81"/>
      <c r="U435" s="7"/>
    </row>
    <row r="436" spans="1:21">
      <c r="A436" t="str">
        <f>IF('Invulblad per woning'!A433=0," ",'Invulblad per woning'!A433)</f>
        <v xml:space="preserve"> </v>
      </c>
      <c r="B436" t="str">
        <f>IF('Invulblad per woning'!B433=0," ",'Invulblad per woning'!B433)</f>
        <v xml:space="preserve"> </v>
      </c>
      <c r="C436" t="str">
        <f>IF('Invulblad per woning'!C433=0," ",'Invulblad per woning'!C433)</f>
        <v xml:space="preserve"> </v>
      </c>
      <c r="D436" t="str">
        <f>IF('Invulblad per woning'!D433=0," ",'Invulblad per woning'!D433)</f>
        <v xml:space="preserve"> </v>
      </c>
      <c r="E436" t="str">
        <f>IF('Invulblad per woning'!E433=0," ",'Invulblad per woning'!E433)</f>
        <v xml:space="preserve"> </v>
      </c>
      <c r="F436" t="str">
        <f>IF('Invulblad per woning'!F433=0," ",'Invulblad per woning'!F433)</f>
        <v xml:space="preserve"> </v>
      </c>
      <c r="G436" t="str">
        <f>IF('Invulblad per woning'!G433=0," ",'Invulblad per woning'!G433)</f>
        <v xml:space="preserve"> </v>
      </c>
      <c r="H436" s="87" t="str">
        <f>IF('Invulblad per woning'!H433=0," ",'Invulblad per woning'!H433)</f>
        <v xml:space="preserve"> </v>
      </c>
      <c r="I436" s="78"/>
      <c r="J436" s="79"/>
      <c r="O436" s="81"/>
      <c r="R436" s="81"/>
      <c r="U436" s="7"/>
    </row>
    <row r="437" spans="1:21">
      <c r="A437" t="str">
        <f>IF('Invulblad per woning'!A434=0," ",'Invulblad per woning'!A434)</f>
        <v xml:space="preserve"> </v>
      </c>
      <c r="B437" t="str">
        <f>IF('Invulblad per woning'!B434=0," ",'Invulblad per woning'!B434)</f>
        <v xml:space="preserve"> </v>
      </c>
      <c r="C437" t="str">
        <f>IF('Invulblad per woning'!C434=0," ",'Invulblad per woning'!C434)</f>
        <v xml:space="preserve"> </v>
      </c>
      <c r="D437" t="str">
        <f>IF('Invulblad per woning'!D434=0," ",'Invulblad per woning'!D434)</f>
        <v xml:space="preserve"> </v>
      </c>
      <c r="E437" t="str">
        <f>IF('Invulblad per woning'!E434=0," ",'Invulblad per woning'!E434)</f>
        <v xml:space="preserve"> </v>
      </c>
      <c r="F437" t="str">
        <f>IF('Invulblad per woning'!F434=0," ",'Invulblad per woning'!F434)</f>
        <v xml:space="preserve"> </v>
      </c>
      <c r="G437" t="str">
        <f>IF('Invulblad per woning'!G434=0," ",'Invulblad per woning'!G434)</f>
        <v xml:space="preserve"> </v>
      </c>
      <c r="H437" s="87" t="str">
        <f>IF('Invulblad per woning'!H434=0," ",'Invulblad per woning'!H434)</f>
        <v xml:space="preserve"> </v>
      </c>
      <c r="I437" s="78"/>
      <c r="J437" s="79"/>
      <c r="O437" s="81"/>
      <c r="R437" s="81"/>
      <c r="U437" s="7"/>
    </row>
    <row r="438" spans="1:21">
      <c r="A438" t="str">
        <f>IF('Invulblad per woning'!A435=0," ",'Invulblad per woning'!A435)</f>
        <v xml:space="preserve"> </v>
      </c>
      <c r="B438" t="str">
        <f>IF('Invulblad per woning'!B435=0," ",'Invulblad per woning'!B435)</f>
        <v xml:space="preserve"> </v>
      </c>
      <c r="C438" t="str">
        <f>IF('Invulblad per woning'!C435=0," ",'Invulblad per woning'!C435)</f>
        <v xml:space="preserve"> </v>
      </c>
      <c r="D438" t="str">
        <f>IF('Invulblad per woning'!D435=0," ",'Invulblad per woning'!D435)</f>
        <v xml:space="preserve"> </v>
      </c>
      <c r="E438" t="str">
        <f>IF('Invulblad per woning'!E435=0," ",'Invulblad per woning'!E435)</f>
        <v xml:space="preserve"> </v>
      </c>
      <c r="F438" t="str">
        <f>IF('Invulblad per woning'!F435=0," ",'Invulblad per woning'!F435)</f>
        <v xml:space="preserve"> </v>
      </c>
      <c r="G438" t="str">
        <f>IF('Invulblad per woning'!G435=0," ",'Invulblad per woning'!G435)</f>
        <v xml:space="preserve"> </v>
      </c>
      <c r="H438" s="87" t="str">
        <f>IF('Invulblad per woning'!H435=0," ",'Invulblad per woning'!H435)</f>
        <v xml:space="preserve"> </v>
      </c>
      <c r="I438" s="78"/>
      <c r="J438" s="79"/>
      <c r="O438" s="81"/>
      <c r="R438" s="81"/>
      <c r="U438" s="7"/>
    </row>
    <row r="439" spans="1:21">
      <c r="A439" t="str">
        <f>IF('Invulblad per woning'!A436=0," ",'Invulblad per woning'!A436)</f>
        <v xml:space="preserve"> </v>
      </c>
      <c r="B439" t="str">
        <f>IF('Invulblad per woning'!B436=0," ",'Invulblad per woning'!B436)</f>
        <v xml:space="preserve"> </v>
      </c>
      <c r="C439" t="str">
        <f>IF('Invulblad per woning'!C436=0," ",'Invulblad per woning'!C436)</f>
        <v xml:space="preserve"> </v>
      </c>
      <c r="D439" t="str">
        <f>IF('Invulblad per woning'!D436=0," ",'Invulblad per woning'!D436)</f>
        <v xml:space="preserve"> </v>
      </c>
      <c r="E439" t="str">
        <f>IF('Invulblad per woning'!E436=0," ",'Invulblad per woning'!E436)</f>
        <v xml:space="preserve"> </v>
      </c>
      <c r="F439" t="str">
        <f>IF('Invulblad per woning'!F436=0," ",'Invulblad per woning'!F436)</f>
        <v xml:space="preserve"> </v>
      </c>
      <c r="G439" t="str">
        <f>IF('Invulblad per woning'!G436=0," ",'Invulblad per woning'!G436)</f>
        <v xml:space="preserve"> </v>
      </c>
      <c r="H439" s="87" t="str">
        <f>IF('Invulblad per woning'!H436=0," ",'Invulblad per woning'!H436)</f>
        <v xml:space="preserve"> </v>
      </c>
      <c r="I439" s="78"/>
      <c r="J439" s="79"/>
      <c r="O439" s="81"/>
      <c r="R439" s="81"/>
      <c r="U439" s="7"/>
    </row>
    <row r="440" spans="1:21">
      <c r="A440" t="str">
        <f>IF('Invulblad per woning'!A437=0," ",'Invulblad per woning'!A437)</f>
        <v xml:space="preserve"> </v>
      </c>
      <c r="B440" t="str">
        <f>IF('Invulblad per woning'!B437=0," ",'Invulblad per woning'!B437)</f>
        <v xml:space="preserve"> </v>
      </c>
      <c r="C440" t="str">
        <f>IF('Invulblad per woning'!C437=0," ",'Invulblad per woning'!C437)</f>
        <v xml:space="preserve"> </v>
      </c>
      <c r="D440" t="str">
        <f>IF('Invulblad per woning'!D437=0," ",'Invulblad per woning'!D437)</f>
        <v xml:space="preserve"> </v>
      </c>
      <c r="E440" t="str">
        <f>IF('Invulblad per woning'!E437=0," ",'Invulblad per woning'!E437)</f>
        <v xml:space="preserve"> </v>
      </c>
      <c r="F440" t="str">
        <f>IF('Invulblad per woning'!F437=0," ",'Invulblad per woning'!F437)</f>
        <v xml:space="preserve"> </v>
      </c>
      <c r="G440" t="str">
        <f>IF('Invulblad per woning'!G437=0," ",'Invulblad per woning'!G437)</f>
        <v xml:space="preserve"> </v>
      </c>
      <c r="H440" s="87" t="str">
        <f>IF('Invulblad per woning'!H437=0," ",'Invulblad per woning'!H437)</f>
        <v xml:space="preserve"> </v>
      </c>
      <c r="I440" s="78"/>
      <c r="J440" s="79"/>
      <c r="O440" s="81"/>
      <c r="R440" s="81"/>
      <c r="U440" s="7"/>
    </row>
    <row r="441" spans="1:21">
      <c r="A441" t="str">
        <f>IF('Invulblad per woning'!A438=0," ",'Invulblad per woning'!A438)</f>
        <v xml:space="preserve"> </v>
      </c>
      <c r="B441" t="str">
        <f>IF('Invulblad per woning'!B438=0," ",'Invulblad per woning'!B438)</f>
        <v xml:space="preserve"> </v>
      </c>
      <c r="C441" t="str">
        <f>IF('Invulblad per woning'!C438=0," ",'Invulblad per woning'!C438)</f>
        <v xml:space="preserve"> </v>
      </c>
      <c r="D441" t="str">
        <f>IF('Invulblad per woning'!D438=0," ",'Invulblad per woning'!D438)</f>
        <v xml:space="preserve"> </v>
      </c>
      <c r="E441" t="str">
        <f>IF('Invulblad per woning'!E438=0," ",'Invulblad per woning'!E438)</f>
        <v xml:space="preserve"> </v>
      </c>
      <c r="F441" t="str">
        <f>IF('Invulblad per woning'!F438=0," ",'Invulblad per woning'!F438)</f>
        <v xml:space="preserve"> </v>
      </c>
      <c r="G441" t="str">
        <f>IF('Invulblad per woning'!G438=0," ",'Invulblad per woning'!G438)</f>
        <v xml:space="preserve"> </v>
      </c>
      <c r="H441" s="87" t="str">
        <f>IF('Invulblad per woning'!H438=0," ",'Invulblad per woning'!H438)</f>
        <v xml:space="preserve"> </v>
      </c>
      <c r="I441" s="78"/>
      <c r="J441" s="79"/>
      <c r="O441" s="81"/>
      <c r="R441" s="81"/>
      <c r="U441" s="7"/>
    </row>
    <row r="442" spans="1:21">
      <c r="A442" t="str">
        <f>IF('Invulblad per woning'!A439=0," ",'Invulblad per woning'!A439)</f>
        <v xml:space="preserve"> </v>
      </c>
      <c r="B442" t="str">
        <f>IF('Invulblad per woning'!B439=0," ",'Invulblad per woning'!B439)</f>
        <v xml:space="preserve"> </v>
      </c>
      <c r="C442" t="str">
        <f>IF('Invulblad per woning'!C439=0," ",'Invulblad per woning'!C439)</f>
        <v xml:space="preserve"> </v>
      </c>
      <c r="D442" t="str">
        <f>IF('Invulblad per woning'!D439=0," ",'Invulblad per woning'!D439)</f>
        <v xml:space="preserve"> </v>
      </c>
      <c r="E442" t="str">
        <f>IF('Invulblad per woning'!E439=0," ",'Invulblad per woning'!E439)</f>
        <v xml:space="preserve"> </v>
      </c>
      <c r="F442" t="str">
        <f>IF('Invulblad per woning'!F439=0," ",'Invulblad per woning'!F439)</f>
        <v xml:space="preserve"> </v>
      </c>
      <c r="G442" t="str">
        <f>IF('Invulblad per woning'!G439=0," ",'Invulblad per woning'!G439)</f>
        <v xml:space="preserve"> </v>
      </c>
      <c r="H442" s="87" t="str">
        <f>IF('Invulblad per woning'!H439=0," ",'Invulblad per woning'!H439)</f>
        <v xml:space="preserve"> </v>
      </c>
      <c r="I442" s="78"/>
      <c r="J442" s="79"/>
      <c r="O442" s="81"/>
      <c r="R442" s="81"/>
      <c r="U442" s="7"/>
    </row>
    <row r="443" spans="1:21">
      <c r="A443" t="str">
        <f>IF('Invulblad per woning'!A440=0," ",'Invulblad per woning'!A440)</f>
        <v xml:space="preserve"> </v>
      </c>
      <c r="B443" t="str">
        <f>IF('Invulblad per woning'!B440=0," ",'Invulblad per woning'!B440)</f>
        <v xml:space="preserve"> </v>
      </c>
      <c r="C443" t="str">
        <f>IF('Invulblad per woning'!C440=0," ",'Invulblad per woning'!C440)</f>
        <v xml:space="preserve"> </v>
      </c>
      <c r="D443" t="str">
        <f>IF('Invulblad per woning'!D440=0," ",'Invulblad per woning'!D440)</f>
        <v xml:space="preserve"> </v>
      </c>
      <c r="E443" t="str">
        <f>IF('Invulblad per woning'!E440=0," ",'Invulblad per woning'!E440)</f>
        <v xml:space="preserve"> </v>
      </c>
      <c r="F443" t="str">
        <f>IF('Invulblad per woning'!F440=0," ",'Invulblad per woning'!F440)</f>
        <v xml:space="preserve"> </v>
      </c>
      <c r="G443" t="str">
        <f>IF('Invulblad per woning'!G440=0," ",'Invulblad per woning'!G440)</f>
        <v xml:space="preserve"> </v>
      </c>
      <c r="H443" s="87" t="str">
        <f>IF('Invulblad per woning'!H440=0," ",'Invulblad per woning'!H440)</f>
        <v xml:space="preserve"> </v>
      </c>
      <c r="I443" s="78"/>
      <c r="J443" s="79"/>
      <c r="O443" s="81"/>
      <c r="R443" s="81"/>
      <c r="U443" s="7"/>
    </row>
    <row r="444" spans="1:21">
      <c r="A444" t="str">
        <f>IF('Invulblad per woning'!A441=0," ",'Invulblad per woning'!A441)</f>
        <v xml:space="preserve"> </v>
      </c>
      <c r="B444" t="str">
        <f>IF('Invulblad per woning'!B441=0," ",'Invulblad per woning'!B441)</f>
        <v xml:space="preserve"> </v>
      </c>
      <c r="C444" t="str">
        <f>IF('Invulblad per woning'!C441=0," ",'Invulblad per woning'!C441)</f>
        <v xml:space="preserve"> </v>
      </c>
      <c r="D444" t="str">
        <f>IF('Invulblad per woning'!D441=0," ",'Invulblad per woning'!D441)</f>
        <v xml:space="preserve"> </v>
      </c>
      <c r="E444" t="str">
        <f>IF('Invulblad per woning'!E441=0," ",'Invulblad per woning'!E441)</f>
        <v xml:space="preserve"> </v>
      </c>
      <c r="F444" t="str">
        <f>IF('Invulblad per woning'!F441=0," ",'Invulblad per woning'!F441)</f>
        <v xml:space="preserve"> </v>
      </c>
      <c r="G444" t="str">
        <f>IF('Invulblad per woning'!G441=0," ",'Invulblad per woning'!G441)</f>
        <v xml:space="preserve"> </v>
      </c>
      <c r="H444" s="87" t="str">
        <f>IF('Invulblad per woning'!H441=0," ",'Invulblad per woning'!H441)</f>
        <v xml:space="preserve"> </v>
      </c>
      <c r="I444" s="78"/>
      <c r="J444" s="79"/>
      <c r="O444" s="81"/>
      <c r="R444" s="81"/>
      <c r="U444" s="7"/>
    </row>
    <row r="445" spans="1:21">
      <c r="A445" t="str">
        <f>IF('Invulblad per woning'!A442=0," ",'Invulblad per woning'!A442)</f>
        <v xml:space="preserve"> </v>
      </c>
      <c r="B445" t="str">
        <f>IF('Invulblad per woning'!B442=0," ",'Invulblad per woning'!B442)</f>
        <v xml:space="preserve"> </v>
      </c>
      <c r="C445" t="str">
        <f>IF('Invulblad per woning'!C442=0," ",'Invulblad per woning'!C442)</f>
        <v xml:space="preserve"> </v>
      </c>
      <c r="D445" t="str">
        <f>IF('Invulblad per woning'!D442=0," ",'Invulblad per woning'!D442)</f>
        <v xml:space="preserve"> </v>
      </c>
      <c r="E445" t="str">
        <f>IF('Invulblad per woning'!E442=0," ",'Invulblad per woning'!E442)</f>
        <v xml:space="preserve"> </v>
      </c>
      <c r="F445" t="str">
        <f>IF('Invulblad per woning'!F442=0," ",'Invulblad per woning'!F442)</f>
        <v xml:space="preserve"> </v>
      </c>
      <c r="G445" t="str">
        <f>IF('Invulblad per woning'!G442=0," ",'Invulblad per woning'!G442)</f>
        <v xml:space="preserve"> </v>
      </c>
      <c r="H445" s="87" t="str">
        <f>IF('Invulblad per woning'!H442=0," ",'Invulblad per woning'!H442)</f>
        <v xml:space="preserve"> </v>
      </c>
      <c r="I445" s="78"/>
      <c r="J445" s="79"/>
      <c r="O445" s="81"/>
      <c r="R445" s="81"/>
      <c r="U445" s="7"/>
    </row>
    <row r="446" spans="1:21">
      <c r="A446" t="str">
        <f>IF('Invulblad per woning'!A443=0," ",'Invulblad per woning'!A443)</f>
        <v xml:space="preserve"> </v>
      </c>
      <c r="B446" t="str">
        <f>IF('Invulblad per woning'!B443=0," ",'Invulblad per woning'!B443)</f>
        <v xml:space="preserve"> </v>
      </c>
      <c r="C446" t="str">
        <f>IF('Invulblad per woning'!C443=0," ",'Invulblad per woning'!C443)</f>
        <v xml:space="preserve"> </v>
      </c>
      <c r="D446" t="str">
        <f>IF('Invulblad per woning'!D443=0," ",'Invulblad per woning'!D443)</f>
        <v xml:space="preserve"> </v>
      </c>
      <c r="E446" t="str">
        <f>IF('Invulblad per woning'!E443=0," ",'Invulblad per woning'!E443)</f>
        <v xml:space="preserve"> </v>
      </c>
      <c r="F446" t="str">
        <f>IF('Invulblad per woning'!F443=0," ",'Invulblad per woning'!F443)</f>
        <v xml:space="preserve"> </v>
      </c>
      <c r="G446" t="str">
        <f>IF('Invulblad per woning'!G443=0," ",'Invulblad per woning'!G443)</f>
        <v xml:space="preserve"> </v>
      </c>
      <c r="H446" s="87" t="str">
        <f>IF('Invulblad per woning'!H443=0," ",'Invulblad per woning'!H443)</f>
        <v xml:space="preserve"> </v>
      </c>
      <c r="I446" s="78"/>
      <c r="J446" s="79"/>
      <c r="O446" s="81"/>
      <c r="R446" s="81"/>
      <c r="U446" s="7"/>
    </row>
    <row r="447" spans="1:21">
      <c r="A447" t="str">
        <f>IF('Invulblad per woning'!A444=0," ",'Invulblad per woning'!A444)</f>
        <v xml:space="preserve"> </v>
      </c>
      <c r="B447" t="str">
        <f>IF('Invulblad per woning'!B444=0," ",'Invulblad per woning'!B444)</f>
        <v xml:space="preserve"> </v>
      </c>
      <c r="C447" t="str">
        <f>IF('Invulblad per woning'!C444=0," ",'Invulblad per woning'!C444)</f>
        <v xml:space="preserve"> </v>
      </c>
      <c r="D447" t="str">
        <f>IF('Invulblad per woning'!D444=0," ",'Invulblad per woning'!D444)</f>
        <v xml:space="preserve"> </v>
      </c>
      <c r="E447" t="str">
        <f>IF('Invulblad per woning'!E444=0," ",'Invulblad per woning'!E444)</f>
        <v xml:space="preserve"> </v>
      </c>
      <c r="F447" t="str">
        <f>IF('Invulblad per woning'!F444=0," ",'Invulblad per woning'!F444)</f>
        <v xml:space="preserve"> </v>
      </c>
      <c r="G447" t="str">
        <f>IF('Invulblad per woning'!G444=0," ",'Invulblad per woning'!G444)</f>
        <v xml:space="preserve"> </v>
      </c>
      <c r="H447" s="87" t="str">
        <f>IF('Invulblad per woning'!H444=0," ",'Invulblad per woning'!H444)</f>
        <v xml:space="preserve"> </v>
      </c>
      <c r="I447" s="78"/>
      <c r="J447" s="79"/>
      <c r="O447" s="81"/>
      <c r="R447" s="81"/>
      <c r="U447" s="7"/>
    </row>
    <row r="448" spans="1:21">
      <c r="A448" t="str">
        <f>IF('Invulblad per woning'!A445=0," ",'Invulblad per woning'!A445)</f>
        <v xml:space="preserve"> </v>
      </c>
      <c r="B448" t="str">
        <f>IF('Invulblad per woning'!B445=0," ",'Invulblad per woning'!B445)</f>
        <v xml:space="preserve"> </v>
      </c>
      <c r="C448" t="str">
        <f>IF('Invulblad per woning'!C445=0," ",'Invulblad per woning'!C445)</f>
        <v xml:space="preserve"> </v>
      </c>
      <c r="D448" t="str">
        <f>IF('Invulblad per woning'!D445=0," ",'Invulblad per woning'!D445)</f>
        <v xml:space="preserve"> </v>
      </c>
      <c r="E448" t="str">
        <f>IF('Invulblad per woning'!E445=0," ",'Invulblad per woning'!E445)</f>
        <v xml:space="preserve"> </v>
      </c>
      <c r="F448" t="str">
        <f>IF('Invulblad per woning'!F445=0," ",'Invulblad per woning'!F445)</f>
        <v xml:space="preserve"> </v>
      </c>
      <c r="G448" t="str">
        <f>IF('Invulblad per woning'!G445=0," ",'Invulblad per woning'!G445)</f>
        <v xml:space="preserve"> </v>
      </c>
      <c r="H448" s="87" t="str">
        <f>IF('Invulblad per woning'!H445=0," ",'Invulblad per woning'!H445)</f>
        <v xml:space="preserve"> </v>
      </c>
      <c r="I448" s="78"/>
      <c r="J448" s="79"/>
      <c r="O448" s="81"/>
      <c r="R448" s="81"/>
      <c r="U448" s="7"/>
    </row>
    <row r="449" spans="1:21">
      <c r="A449" t="str">
        <f>IF('Invulblad per woning'!A446=0," ",'Invulblad per woning'!A446)</f>
        <v xml:space="preserve"> </v>
      </c>
      <c r="B449" t="str">
        <f>IF('Invulblad per woning'!B446=0," ",'Invulblad per woning'!B446)</f>
        <v xml:space="preserve"> </v>
      </c>
      <c r="C449" t="str">
        <f>IF('Invulblad per woning'!C446=0," ",'Invulblad per woning'!C446)</f>
        <v xml:space="preserve"> </v>
      </c>
      <c r="D449" t="str">
        <f>IF('Invulblad per woning'!D446=0," ",'Invulblad per woning'!D446)</f>
        <v xml:space="preserve"> </v>
      </c>
      <c r="E449" t="str">
        <f>IF('Invulblad per woning'!E446=0," ",'Invulblad per woning'!E446)</f>
        <v xml:space="preserve"> </v>
      </c>
      <c r="F449" t="str">
        <f>IF('Invulblad per woning'!F446=0," ",'Invulblad per woning'!F446)</f>
        <v xml:space="preserve"> </v>
      </c>
      <c r="G449" t="str">
        <f>IF('Invulblad per woning'!G446=0," ",'Invulblad per woning'!G446)</f>
        <v xml:space="preserve"> </v>
      </c>
      <c r="H449" s="87" t="str">
        <f>IF('Invulblad per woning'!H446=0," ",'Invulblad per woning'!H446)</f>
        <v xml:space="preserve"> </v>
      </c>
      <c r="I449" s="78"/>
      <c r="J449" s="79"/>
      <c r="O449" s="81"/>
      <c r="R449" s="81"/>
      <c r="U449" s="7"/>
    </row>
    <row r="450" spans="1:21">
      <c r="A450" t="str">
        <f>IF('Invulblad per woning'!A447=0," ",'Invulblad per woning'!A447)</f>
        <v xml:space="preserve"> </v>
      </c>
      <c r="B450" t="str">
        <f>IF('Invulblad per woning'!B447=0," ",'Invulblad per woning'!B447)</f>
        <v xml:space="preserve"> </v>
      </c>
      <c r="C450" t="str">
        <f>IF('Invulblad per woning'!C447=0," ",'Invulblad per woning'!C447)</f>
        <v xml:space="preserve"> </v>
      </c>
      <c r="D450" t="str">
        <f>IF('Invulblad per woning'!D447=0," ",'Invulblad per woning'!D447)</f>
        <v xml:space="preserve"> </v>
      </c>
      <c r="E450" t="str">
        <f>IF('Invulblad per woning'!E447=0," ",'Invulblad per woning'!E447)</f>
        <v xml:space="preserve"> </v>
      </c>
      <c r="F450" t="str">
        <f>IF('Invulblad per woning'!F447=0," ",'Invulblad per woning'!F447)</f>
        <v xml:space="preserve"> </v>
      </c>
      <c r="G450" t="str">
        <f>IF('Invulblad per woning'!G447=0," ",'Invulblad per woning'!G447)</f>
        <v xml:space="preserve"> </v>
      </c>
      <c r="H450" s="87" t="str">
        <f>IF('Invulblad per woning'!H447=0," ",'Invulblad per woning'!H447)</f>
        <v xml:space="preserve"> </v>
      </c>
      <c r="I450" s="78"/>
      <c r="J450" s="79"/>
      <c r="O450" s="81"/>
      <c r="R450" s="81"/>
      <c r="U450" s="7"/>
    </row>
    <row r="451" spans="1:21">
      <c r="A451" t="str">
        <f>IF('Invulblad per woning'!A448=0," ",'Invulblad per woning'!A448)</f>
        <v xml:space="preserve"> </v>
      </c>
      <c r="B451" t="str">
        <f>IF('Invulblad per woning'!B448=0," ",'Invulblad per woning'!B448)</f>
        <v xml:space="preserve"> </v>
      </c>
      <c r="C451" t="str">
        <f>IF('Invulblad per woning'!C448=0," ",'Invulblad per woning'!C448)</f>
        <v xml:space="preserve"> </v>
      </c>
      <c r="D451" t="str">
        <f>IF('Invulblad per woning'!D448=0," ",'Invulblad per woning'!D448)</f>
        <v xml:space="preserve"> </v>
      </c>
      <c r="E451" t="str">
        <f>IF('Invulblad per woning'!E448=0," ",'Invulblad per woning'!E448)</f>
        <v xml:space="preserve"> </v>
      </c>
      <c r="F451" t="str">
        <f>IF('Invulblad per woning'!F448=0," ",'Invulblad per woning'!F448)</f>
        <v xml:space="preserve"> </v>
      </c>
      <c r="G451" t="str">
        <f>IF('Invulblad per woning'!G448=0," ",'Invulblad per woning'!G448)</f>
        <v xml:space="preserve"> </v>
      </c>
      <c r="H451" s="87" t="str">
        <f>IF('Invulblad per woning'!H448=0," ",'Invulblad per woning'!H448)</f>
        <v xml:space="preserve"> </v>
      </c>
      <c r="I451" s="78"/>
      <c r="J451" s="79"/>
      <c r="O451" s="81"/>
      <c r="R451" s="81"/>
      <c r="U451" s="7"/>
    </row>
    <row r="452" spans="1:21">
      <c r="A452" t="str">
        <f>IF('Invulblad per woning'!A449=0," ",'Invulblad per woning'!A449)</f>
        <v xml:space="preserve"> </v>
      </c>
      <c r="B452" t="str">
        <f>IF('Invulblad per woning'!B449=0," ",'Invulblad per woning'!B449)</f>
        <v xml:space="preserve"> </v>
      </c>
      <c r="C452" t="str">
        <f>IF('Invulblad per woning'!C449=0," ",'Invulblad per woning'!C449)</f>
        <v xml:space="preserve"> </v>
      </c>
      <c r="D452" t="str">
        <f>IF('Invulblad per woning'!D449=0," ",'Invulblad per woning'!D449)</f>
        <v xml:space="preserve"> </v>
      </c>
      <c r="E452" t="str">
        <f>IF('Invulblad per woning'!E449=0," ",'Invulblad per woning'!E449)</f>
        <v xml:space="preserve"> </v>
      </c>
      <c r="F452" t="str">
        <f>IF('Invulblad per woning'!F449=0," ",'Invulblad per woning'!F449)</f>
        <v xml:space="preserve"> </v>
      </c>
      <c r="G452" t="str">
        <f>IF('Invulblad per woning'!G449=0," ",'Invulblad per woning'!G449)</f>
        <v xml:space="preserve"> </v>
      </c>
      <c r="H452" s="87" t="str">
        <f>IF('Invulblad per woning'!H449=0," ",'Invulblad per woning'!H449)</f>
        <v xml:space="preserve"> </v>
      </c>
      <c r="I452" s="78"/>
      <c r="J452" s="79"/>
      <c r="O452" s="81"/>
      <c r="R452" s="81"/>
      <c r="U452" s="7"/>
    </row>
    <row r="453" spans="1:21">
      <c r="A453" t="str">
        <f>IF('Invulblad per woning'!A450=0," ",'Invulblad per woning'!A450)</f>
        <v xml:space="preserve"> </v>
      </c>
      <c r="B453" t="str">
        <f>IF('Invulblad per woning'!B450=0," ",'Invulblad per woning'!B450)</f>
        <v xml:space="preserve"> </v>
      </c>
      <c r="C453" t="str">
        <f>IF('Invulblad per woning'!C450=0," ",'Invulblad per woning'!C450)</f>
        <v xml:space="preserve"> </v>
      </c>
      <c r="D453" t="str">
        <f>IF('Invulblad per woning'!D450=0," ",'Invulblad per woning'!D450)</f>
        <v xml:space="preserve"> </v>
      </c>
      <c r="E453" t="str">
        <f>IF('Invulblad per woning'!E450=0," ",'Invulblad per woning'!E450)</f>
        <v xml:space="preserve"> </v>
      </c>
      <c r="F453" t="str">
        <f>IF('Invulblad per woning'!F450=0," ",'Invulblad per woning'!F450)</f>
        <v xml:space="preserve"> </v>
      </c>
      <c r="G453" t="str">
        <f>IF('Invulblad per woning'!G450=0," ",'Invulblad per woning'!G450)</f>
        <v xml:space="preserve"> </v>
      </c>
      <c r="H453" s="87" t="str">
        <f>IF('Invulblad per woning'!H450=0," ",'Invulblad per woning'!H450)</f>
        <v xml:space="preserve"> </v>
      </c>
      <c r="I453" s="78"/>
      <c r="J453" s="79"/>
      <c r="O453" s="81"/>
      <c r="R453" s="81"/>
      <c r="U453" s="7"/>
    </row>
    <row r="454" spans="1:21">
      <c r="A454" t="str">
        <f>IF('Invulblad per woning'!A451=0," ",'Invulblad per woning'!A451)</f>
        <v xml:space="preserve"> </v>
      </c>
      <c r="B454" t="str">
        <f>IF('Invulblad per woning'!B451=0," ",'Invulblad per woning'!B451)</f>
        <v xml:space="preserve"> </v>
      </c>
      <c r="C454" t="str">
        <f>IF('Invulblad per woning'!C451=0," ",'Invulblad per woning'!C451)</f>
        <v xml:space="preserve"> </v>
      </c>
      <c r="D454" t="str">
        <f>IF('Invulblad per woning'!D451=0," ",'Invulblad per woning'!D451)</f>
        <v xml:space="preserve"> </v>
      </c>
      <c r="E454" t="str">
        <f>IF('Invulblad per woning'!E451=0," ",'Invulblad per woning'!E451)</f>
        <v xml:space="preserve"> </v>
      </c>
      <c r="F454" t="str">
        <f>IF('Invulblad per woning'!F451=0," ",'Invulblad per woning'!F451)</f>
        <v xml:space="preserve"> </v>
      </c>
      <c r="G454" t="str">
        <f>IF('Invulblad per woning'!G451=0," ",'Invulblad per woning'!G451)</f>
        <v xml:space="preserve"> </v>
      </c>
      <c r="H454" s="87" t="str">
        <f>IF('Invulblad per woning'!H451=0," ",'Invulblad per woning'!H451)</f>
        <v xml:space="preserve"> </v>
      </c>
      <c r="I454" s="78"/>
      <c r="J454" s="79"/>
      <c r="O454" s="81"/>
      <c r="R454" s="81"/>
      <c r="U454" s="7"/>
    </row>
    <row r="455" spans="1:21">
      <c r="A455" t="str">
        <f>IF('Invulblad per woning'!A452=0," ",'Invulblad per woning'!A452)</f>
        <v xml:space="preserve"> </v>
      </c>
      <c r="B455" t="str">
        <f>IF('Invulblad per woning'!B452=0," ",'Invulblad per woning'!B452)</f>
        <v xml:space="preserve"> </v>
      </c>
      <c r="C455" t="str">
        <f>IF('Invulblad per woning'!C452=0," ",'Invulblad per woning'!C452)</f>
        <v xml:space="preserve"> </v>
      </c>
      <c r="D455" t="str">
        <f>IF('Invulblad per woning'!D452=0," ",'Invulblad per woning'!D452)</f>
        <v xml:space="preserve"> </v>
      </c>
      <c r="E455" t="str">
        <f>IF('Invulblad per woning'!E452=0," ",'Invulblad per woning'!E452)</f>
        <v xml:space="preserve"> </v>
      </c>
      <c r="F455" t="str">
        <f>IF('Invulblad per woning'!F452=0," ",'Invulblad per woning'!F452)</f>
        <v xml:space="preserve"> </v>
      </c>
      <c r="G455" t="str">
        <f>IF('Invulblad per woning'!G452=0," ",'Invulblad per woning'!G452)</f>
        <v xml:space="preserve"> </v>
      </c>
      <c r="H455" s="87" t="str">
        <f>IF('Invulblad per woning'!H452=0," ",'Invulblad per woning'!H452)</f>
        <v xml:space="preserve"> </v>
      </c>
      <c r="I455" s="78"/>
      <c r="J455" s="79"/>
      <c r="O455" s="81"/>
      <c r="R455" s="81"/>
      <c r="U455" s="7"/>
    </row>
    <row r="456" spans="1:21">
      <c r="A456" t="str">
        <f>IF('Invulblad per woning'!A453=0," ",'Invulblad per woning'!A453)</f>
        <v xml:space="preserve"> </v>
      </c>
      <c r="B456" t="str">
        <f>IF('Invulblad per woning'!B453=0," ",'Invulblad per woning'!B453)</f>
        <v xml:space="preserve"> </v>
      </c>
      <c r="C456" t="str">
        <f>IF('Invulblad per woning'!C453=0," ",'Invulblad per woning'!C453)</f>
        <v xml:space="preserve"> </v>
      </c>
      <c r="D456" t="str">
        <f>IF('Invulblad per woning'!D453=0," ",'Invulblad per woning'!D453)</f>
        <v xml:space="preserve"> </v>
      </c>
      <c r="E456" t="str">
        <f>IF('Invulblad per woning'!E453=0," ",'Invulblad per woning'!E453)</f>
        <v xml:space="preserve"> </v>
      </c>
      <c r="F456" t="str">
        <f>IF('Invulblad per woning'!F453=0," ",'Invulblad per woning'!F453)</f>
        <v xml:space="preserve"> </v>
      </c>
      <c r="G456" t="str">
        <f>IF('Invulblad per woning'!G453=0," ",'Invulblad per woning'!G453)</f>
        <v xml:space="preserve"> </v>
      </c>
      <c r="H456" s="87" t="str">
        <f>IF('Invulblad per woning'!H453=0," ",'Invulblad per woning'!H453)</f>
        <v xml:space="preserve"> </v>
      </c>
      <c r="I456" s="78"/>
      <c r="J456" s="79"/>
      <c r="O456" s="81"/>
      <c r="R456" s="81"/>
      <c r="U456" s="7"/>
    </row>
    <row r="457" spans="1:21">
      <c r="A457" t="str">
        <f>IF('Invulblad per woning'!A454=0," ",'Invulblad per woning'!A454)</f>
        <v xml:space="preserve"> </v>
      </c>
      <c r="B457" t="str">
        <f>IF('Invulblad per woning'!B454=0," ",'Invulblad per woning'!B454)</f>
        <v xml:space="preserve"> </v>
      </c>
      <c r="C457" t="str">
        <f>IF('Invulblad per woning'!C454=0," ",'Invulblad per woning'!C454)</f>
        <v xml:space="preserve"> </v>
      </c>
      <c r="D457" t="str">
        <f>IF('Invulblad per woning'!D454=0," ",'Invulblad per woning'!D454)</f>
        <v xml:space="preserve"> </v>
      </c>
      <c r="E457" t="str">
        <f>IF('Invulblad per woning'!E454=0," ",'Invulblad per woning'!E454)</f>
        <v xml:space="preserve"> </v>
      </c>
      <c r="F457" t="str">
        <f>IF('Invulblad per woning'!F454=0," ",'Invulblad per woning'!F454)</f>
        <v xml:space="preserve"> </v>
      </c>
      <c r="G457" t="str">
        <f>IF('Invulblad per woning'!G454=0," ",'Invulblad per woning'!G454)</f>
        <v xml:space="preserve"> </v>
      </c>
      <c r="H457" s="87" t="str">
        <f>IF('Invulblad per woning'!H454=0," ",'Invulblad per woning'!H454)</f>
        <v xml:space="preserve"> </v>
      </c>
      <c r="I457" s="78"/>
      <c r="J457" s="79"/>
      <c r="O457" s="81"/>
      <c r="R457" s="81"/>
      <c r="U457" s="7"/>
    </row>
    <row r="458" spans="1:21">
      <c r="A458" t="str">
        <f>IF('Invulblad per woning'!A455=0," ",'Invulblad per woning'!A455)</f>
        <v xml:space="preserve"> </v>
      </c>
      <c r="B458" t="str">
        <f>IF('Invulblad per woning'!B455=0," ",'Invulblad per woning'!B455)</f>
        <v xml:space="preserve"> </v>
      </c>
      <c r="C458" t="str">
        <f>IF('Invulblad per woning'!C455=0," ",'Invulblad per woning'!C455)</f>
        <v xml:space="preserve"> </v>
      </c>
      <c r="D458" t="str">
        <f>IF('Invulblad per woning'!D455=0," ",'Invulblad per woning'!D455)</f>
        <v xml:space="preserve"> </v>
      </c>
      <c r="E458" t="str">
        <f>IF('Invulblad per woning'!E455=0," ",'Invulblad per woning'!E455)</f>
        <v xml:space="preserve"> </v>
      </c>
      <c r="F458" t="str">
        <f>IF('Invulblad per woning'!F455=0," ",'Invulblad per woning'!F455)</f>
        <v xml:space="preserve"> </v>
      </c>
      <c r="G458" t="str">
        <f>IF('Invulblad per woning'!G455=0," ",'Invulblad per woning'!G455)</f>
        <v xml:space="preserve"> </v>
      </c>
      <c r="H458" s="87" t="str">
        <f>IF('Invulblad per woning'!H455=0," ",'Invulblad per woning'!H455)</f>
        <v xml:space="preserve"> </v>
      </c>
      <c r="I458" s="78"/>
      <c r="J458" s="79"/>
      <c r="O458" s="81"/>
      <c r="R458" s="81"/>
      <c r="U458" s="7"/>
    </row>
    <row r="459" spans="1:21">
      <c r="A459" t="str">
        <f>IF('Invulblad per woning'!A456=0," ",'Invulblad per woning'!A456)</f>
        <v xml:space="preserve"> </v>
      </c>
      <c r="B459" t="str">
        <f>IF('Invulblad per woning'!B456=0," ",'Invulblad per woning'!B456)</f>
        <v xml:space="preserve"> </v>
      </c>
      <c r="C459" t="str">
        <f>IF('Invulblad per woning'!C456=0," ",'Invulblad per woning'!C456)</f>
        <v xml:space="preserve"> </v>
      </c>
      <c r="D459" t="str">
        <f>IF('Invulblad per woning'!D456=0," ",'Invulblad per woning'!D456)</f>
        <v xml:space="preserve"> </v>
      </c>
      <c r="E459" t="str">
        <f>IF('Invulblad per woning'!E456=0," ",'Invulblad per woning'!E456)</f>
        <v xml:space="preserve"> </v>
      </c>
      <c r="F459" t="str">
        <f>IF('Invulblad per woning'!F456=0," ",'Invulblad per woning'!F456)</f>
        <v xml:space="preserve"> </v>
      </c>
      <c r="G459" t="str">
        <f>IF('Invulblad per woning'!G456=0," ",'Invulblad per woning'!G456)</f>
        <v xml:space="preserve"> </v>
      </c>
      <c r="H459" s="87" t="str">
        <f>IF('Invulblad per woning'!H456=0," ",'Invulblad per woning'!H456)</f>
        <v xml:space="preserve"> </v>
      </c>
      <c r="I459" s="78"/>
      <c r="J459" s="79"/>
      <c r="O459" s="81"/>
      <c r="R459" s="81"/>
      <c r="U459" s="7"/>
    </row>
    <row r="460" spans="1:21">
      <c r="A460" t="str">
        <f>IF('Invulblad per woning'!A457=0," ",'Invulblad per woning'!A457)</f>
        <v xml:space="preserve"> </v>
      </c>
      <c r="B460" t="str">
        <f>IF('Invulblad per woning'!B457=0," ",'Invulblad per woning'!B457)</f>
        <v xml:space="preserve"> </v>
      </c>
      <c r="C460" t="str">
        <f>IF('Invulblad per woning'!C457=0," ",'Invulblad per woning'!C457)</f>
        <v xml:space="preserve"> </v>
      </c>
      <c r="D460" t="str">
        <f>IF('Invulblad per woning'!D457=0," ",'Invulblad per woning'!D457)</f>
        <v xml:space="preserve"> </v>
      </c>
      <c r="E460" t="str">
        <f>IF('Invulblad per woning'!E457=0," ",'Invulblad per woning'!E457)</f>
        <v xml:space="preserve"> </v>
      </c>
      <c r="F460" t="str">
        <f>IF('Invulblad per woning'!F457=0," ",'Invulblad per woning'!F457)</f>
        <v xml:space="preserve"> </v>
      </c>
      <c r="G460" t="str">
        <f>IF('Invulblad per woning'!G457=0," ",'Invulblad per woning'!G457)</f>
        <v xml:space="preserve"> </v>
      </c>
      <c r="H460" s="87" t="str">
        <f>IF('Invulblad per woning'!H457=0," ",'Invulblad per woning'!H457)</f>
        <v xml:space="preserve"> </v>
      </c>
      <c r="I460" s="78"/>
      <c r="J460" s="79"/>
      <c r="O460" s="81"/>
      <c r="R460" s="81"/>
      <c r="U460" s="7"/>
    </row>
    <row r="461" spans="1:21">
      <c r="A461" t="str">
        <f>IF('Invulblad per woning'!A458=0," ",'Invulblad per woning'!A458)</f>
        <v xml:space="preserve"> </v>
      </c>
      <c r="B461" t="str">
        <f>IF('Invulblad per woning'!B458=0," ",'Invulblad per woning'!B458)</f>
        <v xml:space="preserve"> </v>
      </c>
      <c r="C461" t="str">
        <f>IF('Invulblad per woning'!C458=0," ",'Invulblad per woning'!C458)</f>
        <v xml:space="preserve"> </v>
      </c>
      <c r="D461" t="str">
        <f>IF('Invulblad per woning'!D458=0," ",'Invulblad per woning'!D458)</f>
        <v xml:space="preserve"> </v>
      </c>
      <c r="E461" t="str">
        <f>IF('Invulblad per woning'!E458=0," ",'Invulblad per woning'!E458)</f>
        <v xml:space="preserve"> </v>
      </c>
      <c r="F461" t="str">
        <f>IF('Invulblad per woning'!F458=0," ",'Invulblad per woning'!F458)</f>
        <v xml:space="preserve"> </v>
      </c>
      <c r="G461" t="str">
        <f>IF('Invulblad per woning'!G458=0," ",'Invulblad per woning'!G458)</f>
        <v xml:space="preserve"> </v>
      </c>
      <c r="H461" s="87" t="str">
        <f>IF('Invulblad per woning'!H458=0," ",'Invulblad per woning'!H458)</f>
        <v xml:space="preserve"> </v>
      </c>
      <c r="I461" s="78"/>
      <c r="J461" s="79"/>
      <c r="O461" s="81"/>
      <c r="R461" s="81"/>
      <c r="U461" s="7"/>
    </row>
    <row r="462" spans="1:21">
      <c r="A462" t="str">
        <f>IF('Invulblad per woning'!A459=0," ",'Invulblad per woning'!A459)</f>
        <v xml:space="preserve"> </v>
      </c>
      <c r="B462" t="str">
        <f>IF('Invulblad per woning'!B459=0," ",'Invulblad per woning'!B459)</f>
        <v xml:space="preserve"> </v>
      </c>
      <c r="C462" t="str">
        <f>IF('Invulblad per woning'!C459=0," ",'Invulblad per woning'!C459)</f>
        <v xml:space="preserve"> </v>
      </c>
      <c r="D462" t="str">
        <f>IF('Invulblad per woning'!D459=0," ",'Invulblad per woning'!D459)</f>
        <v xml:space="preserve"> </v>
      </c>
      <c r="E462" t="str">
        <f>IF('Invulblad per woning'!E459=0," ",'Invulblad per woning'!E459)</f>
        <v xml:space="preserve"> </v>
      </c>
      <c r="F462" t="str">
        <f>IF('Invulblad per woning'!F459=0," ",'Invulblad per woning'!F459)</f>
        <v xml:space="preserve"> </v>
      </c>
      <c r="G462" t="str">
        <f>IF('Invulblad per woning'!G459=0," ",'Invulblad per woning'!G459)</f>
        <v xml:space="preserve"> </v>
      </c>
      <c r="H462" s="87" t="str">
        <f>IF('Invulblad per woning'!H459=0," ",'Invulblad per woning'!H459)</f>
        <v xml:space="preserve"> </v>
      </c>
      <c r="I462" s="78"/>
      <c r="J462" s="79"/>
      <c r="O462" s="81"/>
      <c r="R462" s="81"/>
      <c r="U462" s="7"/>
    </row>
    <row r="463" spans="1:21">
      <c r="A463" t="str">
        <f>IF('Invulblad per woning'!A460=0," ",'Invulblad per woning'!A460)</f>
        <v xml:space="preserve"> </v>
      </c>
      <c r="B463" t="str">
        <f>IF('Invulblad per woning'!B460=0," ",'Invulblad per woning'!B460)</f>
        <v xml:space="preserve"> </v>
      </c>
      <c r="C463" t="str">
        <f>IF('Invulblad per woning'!C460=0," ",'Invulblad per woning'!C460)</f>
        <v xml:space="preserve"> </v>
      </c>
      <c r="D463" t="str">
        <f>IF('Invulblad per woning'!D460=0," ",'Invulblad per woning'!D460)</f>
        <v xml:space="preserve"> </v>
      </c>
      <c r="E463" t="str">
        <f>IF('Invulblad per woning'!E460=0," ",'Invulblad per woning'!E460)</f>
        <v xml:space="preserve"> </v>
      </c>
      <c r="F463" t="str">
        <f>IF('Invulblad per woning'!F460=0," ",'Invulblad per woning'!F460)</f>
        <v xml:space="preserve"> </v>
      </c>
      <c r="G463" t="str">
        <f>IF('Invulblad per woning'!G460=0," ",'Invulblad per woning'!G460)</f>
        <v xml:space="preserve"> </v>
      </c>
      <c r="H463" s="87" t="str">
        <f>IF('Invulblad per woning'!H460=0," ",'Invulblad per woning'!H460)</f>
        <v xml:space="preserve"> </v>
      </c>
      <c r="I463" s="78"/>
      <c r="J463" s="79"/>
      <c r="O463" s="81"/>
      <c r="R463" s="81"/>
      <c r="U463" s="7"/>
    </row>
    <row r="464" spans="1:21">
      <c r="A464" t="str">
        <f>IF('Invulblad per woning'!A461=0," ",'Invulblad per woning'!A461)</f>
        <v xml:space="preserve"> </v>
      </c>
      <c r="B464" t="str">
        <f>IF('Invulblad per woning'!B461=0," ",'Invulblad per woning'!B461)</f>
        <v xml:space="preserve"> </v>
      </c>
      <c r="C464" t="str">
        <f>IF('Invulblad per woning'!C461=0," ",'Invulblad per woning'!C461)</f>
        <v xml:space="preserve"> </v>
      </c>
      <c r="D464" t="str">
        <f>IF('Invulblad per woning'!D461=0," ",'Invulblad per woning'!D461)</f>
        <v xml:space="preserve"> </v>
      </c>
      <c r="E464" t="str">
        <f>IF('Invulblad per woning'!E461=0," ",'Invulblad per woning'!E461)</f>
        <v xml:space="preserve"> </v>
      </c>
      <c r="F464" t="str">
        <f>IF('Invulblad per woning'!F461=0," ",'Invulblad per woning'!F461)</f>
        <v xml:space="preserve"> </v>
      </c>
      <c r="G464" t="str">
        <f>IF('Invulblad per woning'!G461=0," ",'Invulblad per woning'!G461)</f>
        <v xml:space="preserve"> </v>
      </c>
      <c r="H464" s="87" t="str">
        <f>IF('Invulblad per woning'!H461=0," ",'Invulblad per woning'!H461)</f>
        <v xml:space="preserve"> </v>
      </c>
      <c r="I464" s="78"/>
      <c r="J464" s="79"/>
      <c r="O464" s="81"/>
      <c r="R464" s="81"/>
      <c r="U464" s="7"/>
    </row>
    <row r="465" spans="1:21">
      <c r="A465" t="str">
        <f>IF('Invulblad per woning'!A462=0," ",'Invulblad per woning'!A462)</f>
        <v xml:space="preserve"> </v>
      </c>
      <c r="B465" t="str">
        <f>IF('Invulblad per woning'!B462=0," ",'Invulblad per woning'!B462)</f>
        <v xml:space="preserve"> </v>
      </c>
      <c r="C465" t="str">
        <f>IF('Invulblad per woning'!C462=0," ",'Invulblad per woning'!C462)</f>
        <v xml:space="preserve"> </v>
      </c>
      <c r="D465" t="str">
        <f>IF('Invulblad per woning'!D462=0," ",'Invulblad per woning'!D462)</f>
        <v xml:space="preserve"> </v>
      </c>
      <c r="E465" t="str">
        <f>IF('Invulblad per woning'!E462=0," ",'Invulblad per woning'!E462)</f>
        <v xml:space="preserve"> </v>
      </c>
      <c r="F465" t="str">
        <f>IF('Invulblad per woning'!F462=0," ",'Invulblad per woning'!F462)</f>
        <v xml:space="preserve"> </v>
      </c>
      <c r="G465" t="str">
        <f>IF('Invulblad per woning'!G462=0," ",'Invulblad per woning'!G462)</f>
        <v xml:space="preserve"> </v>
      </c>
      <c r="H465" s="87" t="str">
        <f>IF('Invulblad per woning'!H462=0," ",'Invulblad per woning'!H462)</f>
        <v xml:space="preserve"> </v>
      </c>
      <c r="I465" s="78"/>
      <c r="J465" s="79"/>
      <c r="O465" s="81"/>
      <c r="R465" s="81"/>
      <c r="U465" s="7"/>
    </row>
    <row r="466" spans="1:21">
      <c r="A466" t="str">
        <f>IF('Invulblad per woning'!A463=0," ",'Invulblad per woning'!A463)</f>
        <v xml:space="preserve"> </v>
      </c>
      <c r="B466" t="str">
        <f>IF('Invulblad per woning'!B463=0," ",'Invulblad per woning'!B463)</f>
        <v xml:space="preserve"> </v>
      </c>
      <c r="C466" t="str">
        <f>IF('Invulblad per woning'!C463=0," ",'Invulblad per woning'!C463)</f>
        <v xml:space="preserve"> </v>
      </c>
      <c r="D466" t="str">
        <f>IF('Invulblad per woning'!D463=0," ",'Invulblad per woning'!D463)</f>
        <v xml:space="preserve"> </v>
      </c>
      <c r="E466" t="str">
        <f>IF('Invulblad per woning'!E463=0," ",'Invulblad per woning'!E463)</f>
        <v xml:space="preserve"> </v>
      </c>
      <c r="F466" t="str">
        <f>IF('Invulblad per woning'!F463=0," ",'Invulblad per woning'!F463)</f>
        <v xml:space="preserve"> </v>
      </c>
      <c r="G466" t="str">
        <f>IF('Invulblad per woning'!G463=0," ",'Invulblad per woning'!G463)</f>
        <v xml:space="preserve"> </v>
      </c>
      <c r="H466" s="87" t="str">
        <f>IF('Invulblad per woning'!H463=0," ",'Invulblad per woning'!H463)</f>
        <v xml:space="preserve"> </v>
      </c>
      <c r="I466" s="78"/>
      <c r="J466" s="79"/>
      <c r="O466" s="81"/>
      <c r="R466" s="81"/>
      <c r="U466" s="7"/>
    </row>
    <row r="467" spans="1:21">
      <c r="A467" t="str">
        <f>IF('Invulblad per woning'!A464=0," ",'Invulblad per woning'!A464)</f>
        <v xml:space="preserve"> </v>
      </c>
      <c r="B467" t="str">
        <f>IF('Invulblad per woning'!B464=0," ",'Invulblad per woning'!B464)</f>
        <v xml:space="preserve"> </v>
      </c>
      <c r="C467" t="str">
        <f>IF('Invulblad per woning'!C464=0," ",'Invulblad per woning'!C464)</f>
        <v xml:space="preserve"> </v>
      </c>
      <c r="D467" t="str">
        <f>IF('Invulblad per woning'!D464=0," ",'Invulblad per woning'!D464)</f>
        <v xml:space="preserve"> </v>
      </c>
      <c r="E467" t="str">
        <f>IF('Invulblad per woning'!E464=0," ",'Invulblad per woning'!E464)</f>
        <v xml:space="preserve"> </v>
      </c>
      <c r="F467" t="str">
        <f>IF('Invulblad per woning'!F464=0," ",'Invulblad per woning'!F464)</f>
        <v xml:space="preserve"> </v>
      </c>
      <c r="G467" t="str">
        <f>IF('Invulblad per woning'!G464=0," ",'Invulblad per woning'!G464)</f>
        <v xml:space="preserve"> </v>
      </c>
      <c r="H467" s="87" t="str">
        <f>IF('Invulblad per woning'!H464=0," ",'Invulblad per woning'!H464)</f>
        <v xml:space="preserve"> </v>
      </c>
      <c r="I467" s="78"/>
      <c r="J467" s="79"/>
      <c r="O467" s="81"/>
      <c r="R467" s="81"/>
      <c r="U467" s="7"/>
    </row>
    <row r="468" spans="1:21">
      <c r="A468" t="str">
        <f>IF('Invulblad per woning'!A465=0," ",'Invulblad per woning'!A465)</f>
        <v xml:space="preserve"> </v>
      </c>
      <c r="B468" t="str">
        <f>IF('Invulblad per woning'!B465=0," ",'Invulblad per woning'!B465)</f>
        <v xml:space="preserve"> </v>
      </c>
      <c r="C468" t="str">
        <f>IF('Invulblad per woning'!C465=0," ",'Invulblad per woning'!C465)</f>
        <v xml:space="preserve"> </v>
      </c>
      <c r="D468" t="str">
        <f>IF('Invulblad per woning'!D465=0," ",'Invulblad per woning'!D465)</f>
        <v xml:space="preserve"> </v>
      </c>
      <c r="E468" t="str">
        <f>IF('Invulblad per woning'!E465=0," ",'Invulblad per woning'!E465)</f>
        <v xml:space="preserve"> </v>
      </c>
      <c r="F468" t="str">
        <f>IF('Invulblad per woning'!F465=0," ",'Invulblad per woning'!F465)</f>
        <v xml:space="preserve"> </v>
      </c>
      <c r="G468" t="str">
        <f>IF('Invulblad per woning'!G465=0," ",'Invulblad per woning'!G465)</f>
        <v xml:space="preserve"> </v>
      </c>
      <c r="H468" s="87" t="str">
        <f>IF('Invulblad per woning'!H465=0," ",'Invulblad per woning'!H465)</f>
        <v xml:space="preserve"> </v>
      </c>
      <c r="I468" s="78"/>
      <c r="J468" s="79"/>
      <c r="O468" s="81"/>
      <c r="R468" s="81"/>
      <c r="U468" s="7"/>
    </row>
    <row r="469" spans="1:21">
      <c r="A469" t="str">
        <f>IF('Invulblad per woning'!A466=0," ",'Invulblad per woning'!A466)</f>
        <v xml:space="preserve"> </v>
      </c>
      <c r="B469" t="str">
        <f>IF('Invulblad per woning'!B466=0," ",'Invulblad per woning'!B466)</f>
        <v xml:space="preserve"> </v>
      </c>
      <c r="C469" t="str">
        <f>IF('Invulblad per woning'!C466=0," ",'Invulblad per woning'!C466)</f>
        <v xml:space="preserve"> </v>
      </c>
      <c r="D469" t="str">
        <f>IF('Invulblad per woning'!D466=0," ",'Invulblad per woning'!D466)</f>
        <v xml:space="preserve"> </v>
      </c>
      <c r="E469" t="str">
        <f>IF('Invulblad per woning'!E466=0," ",'Invulblad per woning'!E466)</f>
        <v xml:space="preserve"> </v>
      </c>
      <c r="F469" t="str">
        <f>IF('Invulblad per woning'!F466=0," ",'Invulblad per woning'!F466)</f>
        <v xml:space="preserve"> </v>
      </c>
      <c r="G469" t="str">
        <f>IF('Invulblad per woning'!G466=0," ",'Invulblad per woning'!G466)</f>
        <v xml:space="preserve"> </v>
      </c>
      <c r="H469" s="87" t="str">
        <f>IF('Invulblad per woning'!H466=0," ",'Invulblad per woning'!H466)</f>
        <v xml:space="preserve"> </v>
      </c>
      <c r="I469" s="78"/>
      <c r="J469" s="79"/>
      <c r="O469" s="81"/>
      <c r="R469" s="81"/>
      <c r="U469" s="7"/>
    </row>
    <row r="470" spans="1:21">
      <c r="A470" t="str">
        <f>IF('Invulblad per woning'!A467=0," ",'Invulblad per woning'!A467)</f>
        <v xml:space="preserve"> </v>
      </c>
      <c r="B470" t="str">
        <f>IF('Invulblad per woning'!B467=0," ",'Invulblad per woning'!B467)</f>
        <v xml:space="preserve"> </v>
      </c>
      <c r="C470" t="str">
        <f>IF('Invulblad per woning'!C467=0," ",'Invulblad per woning'!C467)</f>
        <v xml:space="preserve"> </v>
      </c>
      <c r="D470" t="str">
        <f>IF('Invulblad per woning'!D467=0," ",'Invulblad per woning'!D467)</f>
        <v xml:space="preserve"> </v>
      </c>
      <c r="E470" t="str">
        <f>IF('Invulblad per woning'!E467=0," ",'Invulblad per woning'!E467)</f>
        <v xml:space="preserve"> </v>
      </c>
      <c r="F470" t="str">
        <f>IF('Invulblad per woning'!F467=0," ",'Invulblad per woning'!F467)</f>
        <v xml:space="preserve"> </v>
      </c>
      <c r="G470" t="str">
        <f>IF('Invulblad per woning'!G467=0," ",'Invulblad per woning'!G467)</f>
        <v xml:space="preserve"> </v>
      </c>
      <c r="H470" s="87" t="str">
        <f>IF('Invulblad per woning'!H467=0," ",'Invulblad per woning'!H467)</f>
        <v xml:space="preserve"> </v>
      </c>
      <c r="I470" s="78"/>
      <c r="J470" s="79"/>
      <c r="O470" s="81"/>
      <c r="R470" s="81"/>
      <c r="U470" s="7"/>
    </row>
    <row r="471" spans="1:21">
      <c r="A471" t="str">
        <f>IF('Invulblad per woning'!A468=0," ",'Invulblad per woning'!A468)</f>
        <v xml:space="preserve"> </v>
      </c>
      <c r="B471" t="str">
        <f>IF('Invulblad per woning'!B468=0," ",'Invulblad per woning'!B468)</f>
        <v xml:space="preserve"> </v>
      </c>
      <c r="C471" t="str">
        <f>IF('Invulblad per woning'!C468=0," ",'Invulblad per woning'!C468)</f>
        <v xml:space="preserve"> </v>
      </c>
      <c r="D471" t="str">
        <f>IF('Invulblad per woning'!D468=0," ",'Invulblad per woning'!D468)</f>
        <v xml:space="preserve"> </v>
      </c>
      <c r="E471" t="str">
        <f>IF('Invulblad per woning'!E468=0," ",'Invulblad per woning'!E468)</f>
        <v xml:space="preserve"> </v>
      </c>
      <c r="F471" t="str">
        <f>IF('Invulblad per woning'!F468=0," ",'Invulblad per woning'!F468)</f>
        <v xml:space="preserve"> </v>
      </c>
      <c r="G471" t="str">
        <f>IF('Invulblad per woning'!G468=0," ",'Invulblad per woning'!G468)</f>
        <v xml:space="preserve"> </v>
      </c>
      <c r="H471" s="87" t="str">
        <f>IF('Invulblad per woning'!H468=0," ",'Invulblad per woning'!H468)</f>
        <v xml:space="preserve"> </v>
      </c>
      <c r="I471" s="78"/>
      <c r="J471" s="79"/>
      <c r="O471" s="81"/>
      <c r="R471" s="81"/>
      <c r="U471" s="7"/>
    </row>
    <row r="472" spans="1:21">
      <c r="A472" t="str">
        <f>IF('Invulblad per woning'!A469=0," ",'Invulblad per woning'!A469)</f>
        <v xml:space="preserve"> </v>
      </c>
      <c r="B472" t="str">
        <f>IF('Invulblad per woning'!B469=0," ",'Invulblad per woning'!B469)</f>
        <v xml:space="preserve"> </v>
      </c>
      <c r="C472" t="str">
        <f>IF('Invulblad per woning'!C469=0," ",'Invulblad per woning'!C469)</f>
        <v xml:space="preserve"> </v>
      </c>
      <c r="D472" t="str">
        <f>IF('Invulblad per woning'!D469=0," ",'Invulblad per woning'!D469)</f>
        <v xml:space="preserve"> </v>
      </c>
      <c r="E472" t="str">
        <f>IF('Invulblad per woning'!E469=0," ",'Invulblad per woning'!E469)</f>
        <v xml:space="preserve"> </v>
      </c>
      <c r="F472" t="str">
        <f>IF('Invulblad per woning'!F469=0," ",'Invulblad per woning'!F469)</f>
        <v xml:space="preserve"> </v>
      </c>
      <c r="G472" t="str">
        <f>IF('Invulblad per woning'!G469=0," ",'Invulblad per woning'!G469)</f>
        <v xml:space="preserve"> </v>
      </c>
      <c r="H472" s="87" t="str">
        <f>IF('Invulblad per woning'!H469=0," ",'Invulblad per woning'!H469)</f>
        <v xml:space="preserve"> </v>
      </c>
      <c r="I472" s="78"/>
      <c r="J472" s="79"/>
      <c r="O472" s="81"/>
      <c r="R472" s="81"/>
      <c r="U472" s="7"/>
    </row>
    <row r="473" spans="1:21">
      <c r="A473" t="str">
        <f>IF('Invulblad per woning'!A470=0," ",'Invulblad per woning'!A470)</f>
        <v xml:space="preserve"> </v>
      </c>
      <c r="B473" t="str">
        <f>IF('Invulblad per woning'!B470=0," ",'Invulblad per woning'!B470)</f>
        <v xml:space="preserve"> </v>
      </c>
      <c r="C473" t="str">
        <f>IF('Invulblad per woning'!C470=0," ",'Invulblad per woning'!C470)</f>
        <v xml:space="preserve"> </v>
      </c>
      <c r="D473" t="str">
        <f>IF('Invulblad per woning'!D470=0," ",'Invulblad per woning'!D470)</f>
        <v xml:space="preserve"> </v>
      </c>
      <c r="E473" t="str">
        <f>IF('Invulblad per woning'!E470=0," ",'Invulblad per woning'!E470)</f>
        <v xml:space="preserve"> </v>
      </c>
      <c r="F473" t="str">
        <f>IF('Invulblad per woning'!F470=0," ",'Invulblad per woning'!F470)</f>
        <v xml:space="preserve"> </v>
      </c>
      <c r="G473" t="str">
        <f>IF('Invulblad per woning'!G470=0," ",'Invulblad per woning'!G470)</f>
        <v xml:space="preserve"> </v>
      </c>
      <c r="H473" s="87" t="str">
        <f>IF('Invulblad per woning'!H470=0," ",'Invulblad per woning'!H470)</f>
        <v xml:space="preserve"> </v>
      </c>
      <c r="I473" s="78"/>
      <c r="J473" s="79"/>
      <c r="O473" s="81"/>
      <c r="R473" s="81"/>
      <c r="U473" s="7"/>
    </row>
    <row r="474" spans="1:21">
      <c r="A474" t="str">
        <f>IF('Invulblad per woning'!A471=0," ",'Invulblad per woning'!A471)</f>
        <v xml:space="preserve"> </v>
      </c>
      <c r="B474" t="str">
        <f>IF('Invulblad per woning'!B471=0," ",'Invulblad per woning'!B471)</f>
        <v xml:space="preserve"> </v>
      </c>
      <c r="C474" t="str">
        <f>IF('Invulblad per woning'!C471=0," ",'Invulblad per woning'!C471)</f>
        <v xml:space="preserve"> </v>
      </c>
      <c r="D474" t="str">
        <f>IF('Invulblad per woning'!D471=0," ",'Invulblad per woning'!D471)</f>
        <v xml:space="preserve"> </v>
      </c>
      <c r="E474" t="str">
        <f>IF('Invulblad per woning'!E471=0," ",'Invulblad per woning'!E471)</f>
        <v xml:space="preserve"> </v>
      </c>
      <c r="F474" t="str">
        <f>IF('Invulblad per woning'!F471=0," ",'Invulblad per woning'!F471)</f>
        <v xml:space="preserve"> </v>
      </c>
      <c r="G474" t="str">
        <f>IF('Invulblad per woning'!G471=0," ",'Invulblad per woning'!G471)</f>
        <v xml:space="preserve"> </v>
      </c>
      <c r="H474" s="87" t="str">
        <f>IF('Invulblad per woning'!H471=0," ",'Invulblad per woning'!H471)</f>
        <v xml:space="preserve"> </v>
      </c>
      <c r="I474" s="78"/>
      <c r="J474" s="79"/>
      <c r="O474" s="81"/>
      <c r="R474" s="81"/>
      <c r="U474" s="7"/>
    </row>
    <row r="475" spans="1:21">
      <c r="A475" t="str">
        <f>IF('Invulblad per woning'!A472=0," ",'Invulblad per woning'!A472)</f>
        <v xml:space="preserve"> </v>
      </c>
      <c r="B475" t="str">
        <f>IF('Invulblad per woning'!B472=0," ",'Invulblad per woning'!B472)</f>
        <v xml:space="preserve"> </v>
      </c>
      <c r="C475" t="str">
        <f>IF('Invulblad per woning'!C472=0," ",'Invulblad per woning'!C472)</f>
        <v xml:space="preserve"> </v>
      </c>
      <c r="D475" t="str">
        <f>IF('Invulblad per woning'!D472=0," ",'Invulblad per woning'!D472)</f>
        <v xml:space="preserve"> </v>
      </c>
      <c r="E475" t="str">
        <f>IF('Invulblad per woning'!E472=0," ",'Invulblad per woning'!E472)</f>
        <v xml:space="preserve"> </v>
      </c>
      <c r="F475" t="str">
        <f>IF('Invulblad per woning'!F472=0," ",'Invulblad per woning'!F472)</f>
        <v xml:space="preserve"> </v>
      </c>
      <c r="G475" t="str">
        <f>IF('Invulblad per woning'!G472=0," ",'Invulblad per woning'!G472)</f>
        <v xml:space="preserve"> </v>
      </c>
      <c r="H475" s="87" t="str">
        <f>IF('Invulblad per woning'!H472=0," ",'Invulblad per woning'!H472)</f>
        <v xml:space="preserve"> </v>
      </c>
      <c r="I475" s="78"/>
      <c r="J475" s="79"/>
      <c r="O475" s="81"/>
      <c r="R475" s="81"/>
      <c r="U475" s="7"/>
    </row>
    <row r="476" spans="1:21">
      <c r="A476" t="str">
        <f>IF('Invulblad per woning'!A473=0," ",'Invulblad per woning'!A473)</f>
        <v xml:space="preserve"> </v>
      </c>
      <c r="B476" t="str">
        <f>IF('Invulblad per woning'!B473=0," ",'Invulblad per woning'!B473)</f>
        <v xml:space="preserve"> </v>
      </c>
      <c r="C476" t="str">
        <f>IF('Invulblad per woning'!C473=0," ",'Invulblad per woning'!C473)</f>
        <v xml:space="preserve"> </v>
      </c>
      <c r="D476" t="str">
        <f>IF('Invulblad per woning'!D473=0," ",'Invulblad per woning'!D473)</f>
        <v xml:space="preserve"> </v>
      </c>
      <c r="E476" t="str">
        <f>IF('Invulblad per woning'!E473=0," ",'Invulblad per woning'!E473)</f>
        <v xml:space="preserve"> </v>
      </c>
      <c r="F476" t="str">
        <f>IF('Invulblad per woning'!F473=0," ",'Invulblad per woning'!F473)</f>
        <v xml:space="preserve"> </v>
      </c>
      <c r="G476" t="str">
        <f>IF('Invulblad per woning'!G473=0," ",'Invulblad per woning'!G473)</f>
        <v xml:space="preserve"> </v>
      </c>
      <c r="H476" s="87" t="str">
        <f>IF('Invulblad per woning'!H473=0," ",'Invulblad per woning'!H473)</f>
        <v xml:space="preserve"> </v>
      </c>
      <c r="I476" s="78"/>
      <c r="J476" s="79"/>
      <c r="O476" s="81"/>
      <c r="R476" s="81"/>
      <c r="U476" s="7"/>
    </row>
    <row r="477" spans="1:21">
      <c r="A477" t="str">
        <f>IF('Invulblad per woning'!A474=0," ",'Invulblad per woning'!A474)</f>
        <v xml:space="preserve"> </v>
      </c>
      <c r="B477" t="str">
        <f>IF('Invulblad per woning'!B474=0," ",'Invulblad per woning'!B474)</f>
        <v xml:space="preserve"> </v>
      </c>
      <c r="C477" t="str">
        <f>IF('Invulblad per woning'!C474=0," ",'Invulblad per woning'!C474)</f>
        <v xml:space="preserve"> </v>
      </c>
      <c r="D477" t="str">
        <f>IF('Invulblad per woning'!D474=0," ",'Invulblad per woning'!D474)</f>
        <v xml:space="preserve"> </v>
      </c>
      <c r="E477" t="str">
        <f>IF('Invulblad per woning'!E474=0," ",'Invulblad per woning'!E474)</f>
        <v xml:space="preserve"> </v>
      </c>
      <c r="F477" t="str">
        <f>IF('Invulblad per woning'!F474=0," ",'Invulblad per woning'!F474)</f>
        <v xml:space="preserve"> </v>
      </c>
      <c r="G477" t="str">
        <f>IF('Invulblad per woning'!G474=0," ",'Invulblad per woning'!G474)</f>
        <v xml:space="preserve"> </v>
      </c>
      <c r="H477" s="87" t="str">
        <f>IF('Invulblad per woning'!H474=0," ",'Invulblad per woning'!H474)</f>
        <v xml:space="preserve"> </v>
      </c>
      <c r="I477" s="78"/>
      <c r="J477" s="79"/>
      <c r="O477" s="81"/>
      <c r="R477" s="81"/>
      <c r="U477" s="7"/>
    </row>
    <row r="478" spans="1:21">
      <c r="A478" t="str">
        <f>IF('Invulblad per woning'!A475=0," ",'Invulblad per woning'!A475)</f>
        <v xml:space="preserve"> </v>
      </c>
      <c r="B478" t="str">
        <f>IF('Invulblad per woning'!B475=0," ",'Invulblad per woning'!B475)</f>
        <v xml:space="preserve"> </v>
      </c>
      <c r="C478" t="str">
        <f>IF('Invulblad per woning'!C475=0," ",'Invulblad per woning'!C475)</f>
        <v xml:space="preserve"> </v>
      </c>
      <c r="D478" t="str">
        <f>IF('Invulblad per woning'!D475=0," ",'Invulblad per woning'!D475)</f>
        <v xml:space="preserve"> </v>
      </c>
      <c r="E478" t="str">
        <f>IF('Invulblad per woning'!E475=0," ",'Invulblad per woning'!E475)</f>
        <v xml:space="preserve"> </v>
      </c>
      <c r="F478" t="str">
        <f>IF('Invulblad per woning'!F475=0," ",'Invulblad per woning'!F475)</f>
        <v xml:space="preserve"> </v>
      </c>
      <c r="G478" t="str">
        <f>IF('Invulblad per woning'!G475=0," ",'Invulblad per woning'!G475)</f>
        <v xml:space="preserve"> </v>
      </c>
      <c r="H478" s="87" t="str">
        <f>IF('Invulblad per woning'!H475=0," ",'Invulblad per woning'!H475)</f>
        <v xml:space="preserve"> </v>
      </c>
      <c r="I478" s="78"/>
      <c r="J478" s="79"/>
      <c r="O478" s="81"/>
      <c r="R478" s="81"/>
      <c r="U478" s="7"/>
    </row>
    <row r="479" spans="1:21">
      <c r="A479" t="str">
        <f>IF('Invulblad per woning'!A476=0," ",'Invulblad per woning'!A476)</f>
        <v xml:space="preserve"> </v>
      </c>
      <c r="B479" t="str">
        <f>IF('Invulblad per woning'!B476=0," ",'Invulblad per woning'!B476)</f>
        <v xml:space="preserve"> </v>
      </c>
      <c r="C479" t="str">
        <f>IF('Invulblad per woning'!C476=0," ",'Invulblad per woning'!C476)</f>
        <v xml:space="preserve"> </v>
      </c>
      <c r="D479" t="str">
        <f>IF('Invulblad per woning'!D476=0," ",'Invulblad per woning'!D476)</f>
        <v xml:space="preserve"> </v>
      </c>
      <c r="E479" t="str">
        <f>IF('Invulblad per woning'!E476=0," ",'Invulblad per woning'!E476)</f>
        <v xml:space="preserve"> </v>
      </c>
      <c r="F479" t="str">
        <f>IF('Invulblad per woning'!F476=0," ",'Invulblad per woning'!F476)</f>
        <v xml:space="preserve"> </v>
      </c>
      <c r="G479" t="str">
        <f>IF('Invulblad per woning'!G476=0," ",'Invulblad per woning'!G476)</f>
        <v xml:space="preserve"> </v>
      </c>
      <c r="H479" s="87" t="str">
        <f>IF('Invulblad per woning'!H476=0," ",'Invulblad per woning'!H476)</f>
        <v xml:space="preserve"> </v>
      </c>
      <c r="I479" s="78"/>
      <c r="J479" s="79"/>
      <c r="O479" s="81"/>
      <c r="R479" s="81"/>
      <c r="U479" s="7"/>
    </row>
    <row r="480" spans="1:21">
      <c r="A480" t="str">
        <f>IF('Invulblad per woning'!A477=0," ",'Invulblad per woning'!A477)</f>
        <v xml:space="preserve"> </v>
      </c>
      <c r="B480" t="str">
        <f>IF('Invulblad per woning'!B477=0," ",'Invulblad per woning'!B477)</f>
        <v xml:space="preserve"> </v>
      </c>
      <c r="C480" t="str">
        <f>IF('Invulblad per woning'!C477=0," ",'Invulblad per woning'!C477)</f>
        <v xml:space="preserve"> </v>
      </c>
      <c r="D480" t="str">
        <f>IF('Invulblad per woning'!D477=0," ",'Invulblad per woning'!D477)</f>
        <v xml:space="preserve"> </v>
      </c>
      <c r="E480" t="str">
        <f>IF('Invulblad per woning'!E477=0," ",'Invulblad per woning'!E477)</f>
        <v xml:space="preserve"> </v>
      </c>
      <c r="F480" t="str">
        <f>IF('Invulblad per woning'!F477=0," ",'Invulblad per woning'!F477)</f>
        <v xml:space="preserve"> </v>
      </c>
      <c r="G480" t="str">
        <f>IF('Invulblad per woning'!G477=0," ",'Invulblad per woning'!G477)</f>
        <v xml:space="preserve"> </v>
      </c>
      <c r="H480" s="87" t="str">
        <f>IF('Invulblad per woning'!H477=0," ",'Invulblad per woning'!H477)</f>
        <v xml:space="preserve"> </v>
      </c>
      <c r="I480" s="78"/>
      <c r="J480" s="79"/>
      <c r="O480" s="81"/>
      <c r="R480" s="81"/>
      <c r="U480" s="7"/>
    </row>
    <row r="481" spans="1:21">
      <c r="A481" t="str">
        <f>IF('Invulblad per woning'!A478=0," ",'Invulblad per woning'!A478)</f>
        <v xml:space="preserve"> </v>
      </c>
      <c r="B481" t="str">
        <f>IF('Invulblad per woning'!B478=0," ",'Invulblad per woning'!B478)</f>
        <v xml:space="preserve"> </v>
      </c>
      <c r="C481" t="str">
        <f>IF('Invulblad per woning'!C478=0," ",'Invulblad per woning'!C478)</f>
        <v xml:space="preserve"> </v>
      </c>
      <c r="D481" t="str">
        <f>IF('Invulblad per woning'!D478=0," ",'Invulblad per woning'!D478)</f>
        <v xml:space="preserve"> </v>
      </c>
      <c r="E481" t="str">
        <f>IF('Invulblad per woning'!E478=0," ",'Invulblad per woning'!E478)</f>
        <v xml:space="preserve"> </v>
      </c>
      <c r="F481" t="str">
        <f>IF('Invulblad per woning'!F478=0," ",'Invulblad per woning'!F478)</f>
        <v xml:space="preserve"> </v>
      </c>
      <c r="G481" t="str">
        <f>IF('Invulblad per woning'!G478=0," ",'Invulblad per woning'!G478)</f>
        <v xml:space="preserve"> </v>
      </c>
      <c r="H481" s="87" t="str">
        <f>IF('Invulblad per woning'!H478=0," ",'Invulblad per woning'!H478)</f>
        <v xml:space="preserve"> </v>
      </c>
      <c r="I481" s="78"/>
      <c r="J481" s="79"/>
      <c r="O481" s="81"/>
      <c r="R481" s="81"/>
      <c r="U481" s="7"/>
    </row>
    <row r="482" spans="1:21">
      <c r="A482" t="str">
        <f>IF('Invulblad per woning'!A479=0," ",'Invulblad per woning'!A479)</f>
        <v xml:space="preserve"> </v>
      </c>
      <c r="B482" t="str">
        <f>IF('Invulblad per woning'!B479=0," ",'Invulblad per woning'!B479)</f>
        <v xml:space="preserve"> </v>
      </c>
      <c r="C482" t="str">
        <f>IF('Invulblad per woning'!C479=0," ",'Invulblad per woning'!C479)</f>
        <v xml:space="preserve"> </v>
      </c>
      <c r="D482" t="str">
        <f>IF('Invulblad per woning'!D479=0," ",'Invulblad per woning'!D479)</f>
        <v xml:space="preserve"> </v>
      </c>
      <c r="E482" t="str">
        <f>IF('Invulblad per woning'!E479=0," ",'Invulblad per woning'!E479)</f>
        <v xml:space="preserve"> </v>
      </c>
      <c r="F482" t="str">
        <f>IF('Invulblad per woning'!F479=0," ",'Invulblad per woning'!F479)</f>
        <v xml:space="preserve"> </v>
      </c>
      <c r="G482" t="str">
        <f>IF('Invulblad per woning'!G479=0," ",'Invulblad per woning'!G479)</f>
        <v xml:space="preserve"> </v>
      </c>
      <c r="H482" s="87" t="str">
        <f>IF('Invulblad per woning'!H479=0," ",'Invulblad per woning'!H479)</f>
        <v xml:space="preserve"> </v>
      </c>
      <c r="I482" s="78"/>
      <c r="J482" s="79"/>
      <c r="O482" s="81"/>
      <c r="R482" s="81"/>
      <c r="U482" s="7"/>
    </row>
    <row r="483" spans="1:21">
      <c r="A483" t="str">
        <f>IF('Invulblad per woning'!A480=0," ",'Invulblad per woning'!A480)</f>
        <v xml:space="preserve"> </v>
      </c>
      <c r="B483" t="str">
        <f>IF('Invulblad per woning'!B480=0," ",'Invulblad per woning'!B480)</f>
        <v xml:space="preserve"> </v>
      </c>
      <c r="C483" t="str">
        <f>IF('Invulblad per woning'!C480=0," ",'Invulblad per woning'!C480)</f>
        <v xml:space="preserve"> </v>
      </c>
      <c r="D483" t="str">
        <f>IF('Invulblad per woning'!D480=0," ",'Invulblad per woning'!D480)</f>
        <v xml:space="preserve"> </v>
      </c>
      <c r="E483" t="str">
        <f>IF('Invulblad per woning'!E480=0," ",'Invulblad per woning'!E480)</f>
        <v xml:space="preserve"> </v>
      </c>
      <c r="F483" t="str">
        <f>IF('Invulblad per woning'!F480=0," ",'Invulblad per woning'!F480)</f>
        <v xml:space="preserve"> </v>
      </c>
      <c r="G483" t="str">
        <f>IF('Invulblad per woning'!G480=0," ",'Invulblad per woning'!G480)</f>
        <v xml:space="preserve"> </v>
      </c>
      <c r="H483" s="87" t="str">
        <f>IF('Invulblad per woning'!H480=0," ",'Invulblad per woning'!H480)</f>
        <v xml:space="preserve"> </v>
      </c>
      <c r="I483" s="78"/>
      <c r="J483" s="79"/>
      <c r="O483" s="81"/>
      <c r="R483" s="81"/>
      <c r="U483" s="7"/>
    </row>
    <row r="484" spans="1:21">
      <c r="A484" t="str">
        <f>IF('Invulblad per woning'!A481=0," ",'Invulblad per woning'!A481)</f>
        <v xml:space="preserve"> </v>
      </c>
      <c r="B484" t="str">
        <f>IF('Invulblad per woning'!B481=0," ",'Invulblad per woning'!B481)</f>
        <v xml:space="preserve"> </v>
      </c>
      <c r="C484" t="str">
        <f>IF('Invulblad per woning'!C481=0," ",'Invulblad per woning'!C481)</f>
        <v xml:space="preserve"> </v>
      </c>
      <c r="D484" t="str">
        <f>IF('Invulblad per woning'!D481=0," ",'Invulblad per woning'!D481)</f>
        <v xml:space="preserve"> </v>
      </c>
      <c r="E484" t="str">
        <f>IF('Invulblad per woning'!E481=0," ",'Invulblad per woning'!E481)</f>
        <v xml:space="preserve"> </v>
      </c>
      <c r="F484" t="str">
        <f>IF('Invulblad per woning'!F481=0," ",'Invulblad per woning'!F481)</f>
        <v xml:space="preserve"> </v>
      </c>
      <c r="G484" t="str">
        <f>IF('Invulblad per woning'!G481=0," ",'Invulblad per woning'!G481)</f>
        <v xml:space="preserve"> </v>
      </c>
      <c r="H484" s="87" t="str">
        <f>IF('Invulblad per woning'!H481=0," ",'Invulblad per woning'!H481)</f>
        <v xml:space="preserve"> </v>
      </c>
      <c r="I484" s="78"/>
      <c r="J484" s="79"/>
      <c r="O484" s="81"/>
      <c r="R484" s="81"/>
      <c r="U484" s="7"/>
    </row>
    <row r="485" spans="1:21">
      <c r="A485" t="str">
        <f>IF('Invulblad per woning'!A482=0," ",'Invulblad per woning'!A482)</f>
        <v xml:space="preserve"> </v>
      </c>
      <c r="B485" t="str">
        <f>IF('Invulblad per woning'!B482=0," ",'Invulblad per woning'!B482)</f>
        <v xml:space="preserve"> </v>
      </c>
      <c r="C485" t="str">
        <f>IF('Invulblad per woning'!C482=0," ",'Invulblad per woning'!C482)</f>
        <v xml:space="preserve"> </v>
      </c>
      <c r="D485" t="str">
        <f>IF('Invulblad per woning'!D482=0," ",'Invulblad per woning'!D482)</f>
        <v xml:space="preserve"> </v>
      </c>
      <c r="E485" t="str">
        <f>IF('Invulblad per woning'!E482=0," ",'Invulblad per woning'!E482)</f>
        <v xml:space="preserve"> </v>
      </c>
      <c r="F485" t="str">
        <f>IF('Invulblad per woning'!F482=0," ",'Invulblad per woning'!F482)</f>
        <v xml:space="preserve"> </v>
      </c>
      <c r="G485" t="str">
        <f>IF('Invulblad per woning'!G482=0," ",'Invulblad per woning'!G482)</f>
        <v xml:space="preserve"> </v>
      </c>
      <c r="H485" s="87" t="str">
        <f>IF('Invulblad per woning'!H482=0," ",'Invulblad per woning'!H482)</f>
        <v xml:space="preserve"> </v>
      </c>
      <c r="I485" s="78"/>
      <c r="J485" s="79"/>
      <c r="O485" s="81"/>
      <c r="R485" s="81"/>
      <c r="U485" s="7"/>
    </row>
    <row r="486" spans="1:21">
      <c r="A486" t="str">
        <f>IF('Invulblad per woning'!A483=0," ",'Invulblad per woning'!A483)</f>
        <v xml:space="preserve"> </v>
      </c>
      <c r="B486" t="str">
        <f>IF('Invulblad per woning'!B483=0," ",'Invulblad per woning'!B483)</f>
        <v xml:space="preserve"> </v>
      </c>
      <c r="C486" t="str">
        <f>IF('Invulblad per woning'!C483=0," ",'Invulblad per woning'!C483)</f>
        <v xml:space="preserve"> </v>
      </c>
      <c r="D486" t="str">
        <f>IF('Invulblad per woning'!D483=0," ",'Invulblad per woning'!D483)</f>
        <v xml:space="preserve"> </v>
      </c>
      <c r="E486" t="str">
        <f>IF('Invulblad per woning'!E483=0," ",'Invulblad per woning'!E483)</f>
        <v xml:space="preserve"> </v>
      </c>
      <c r="F486" t="str">
        <f>IF('Invulblad per woning'!F483=0," ",'Invulblad per woning'!F483)</f>
        <v xml:space="preserve"> </v>
      </c>
      <c r="G486" t="str">
        <f>IF('Invulblad per woning'!G483=0," ",'Invulblad per woning'!G483)</f>
        <v xml:space="preserve"> </v>
      </c>
      <c r="H486" s="87" t="str">
        <f>IF('Invulblad per woning'!H483=0," ",'Invulblad per woning'!H483)</f>
        <v xml:space="preserve"> </v>
      </c>
      <c r="I486" s="78"/>
      <c r="J486" s="79"/>
      <c r="O486" s="81"/>
      <c r="R486" s="81"/>
      <c r="U486" s="7"/>
    </row>
    <row r="487" spans="1:21">
      <c r="A487" t="str">
        <f>IF('Invulblad per woning'!A484=0," ",'Invulblad per woning'!A484)</f>
        <v xml:space="preserve"> </v>
      </c>
      <c r="B487" t="str">
        <f>IF('Invulblad per woning'!B484=0," ",'Invulblad per woning'!B484)</f>
        <v xml:space="preserve"> </v>
      </c>
      <c r="C487" t="str">
        <f>IF('Invulblad per woning'!C484=0," ",'Invulblad per woning'!C484)</f>
        <v xml:space="preserve"> </v>
      </c>
      <c r="D487" t="str">
        <f>IF('Invulblad per woning'!D484=0," ",'Invulblad per woning'!D484)</f>
        <v xml:space="preserve"> </v>
      </c>
      <c r="E487" t="str">
        <f>IF('Invulblad per woning'!E484=0," ",'Invulblad per woning'!E484)</f>
        <v xml:space="preserve"> </v>
      </c>
      <c r="F487" t="str">
        <f>IF('Invulblad per woning'!F484=0," ",'Invulblad per woning'!F484)</f>
        <v xml:space="preserve"> </v>
      </c>
      <c r="G487" t="str">
        <f>IF('Invulblad per woning'!G484=0," ",'Invulblad per woning'!G484)</f>
        <v xml:space="preserve"> </v>
      </c>
      <c r="H487" s="87" t="str">
        <f>IF('Invulblad per woning'!H484=0," ",'Invulblad per woning'!H484)</f>
        <v xml:space="preserve"> </v>
      </c>
      <c r="I487" s="78"/>
      <c r="J487" s="79"/>
      <c r="O487" s="81"/>
      <c r="R487" s="81"/>
      <c r="U487" s="7"/>
    </row>
    <row r="488" spans="1:21">
      <c r="A488" t="str">
        <f>IF('Invulblad per woning'!A485=0," ",'Invulblad per woning'!A485)</f>
        <v xml:space="preserve"> </v>
      </c>
      <c r="B488" t="str">
        <f>IF('Invulblad per woning'!B485=0," ",'Invulblad per woning'!B485)</f>
        <v xml:space="preserve"> </v>
      </c>
      <c r="C488" t="str">
        <f>IF('Invulblad per woning'!C485=0," ",'Invulblad per woning'!C485)</f>
        <v xml:space="preserve"> </v>
      </c>
      <c r="D488" t="str">
        <f>IF('Invulblad per woning'!D485=0," ",'Invulblad per woning'!D485)</f>
        <v xml:space="preserve"> </v>
      </c>
      <c r="E488" t="str">
        <f>IF('Invulblad per woning'!E485=0," ",'Invulblad per woning'!E485)</f>
        <v xml:space="preserve"> </v>
      </c>
      <c r="F488" t="str">
        <f>IF('Invulblad per woning'!F485=0," ",'Invulblad per woning'!F485)</f>
        <v xml:space="preserve"> </v>
      </c>
      <c r="G488" t="str">
        <f>IF('Invulblad per woning'!G485=0," ",'Invulblad per woning'!G485)</f>
        <v xml:space="preserve"> </v>
      </c>
      <c r="H488" s="87" t="str">
        <f>IF('Invulblad per woning'!H485=0," ",'Invulblad per woning'!H485)</f>
        <v xml:space="preserve"> </v>
      </c>
      <c r="I488" s="78"/>
      <c r="J488" s="79"/>
      <c r="O488" s="81"/>
      <c r="R488" s="81"/>
      <c r="U488" s="7"/>
    </row>
    <row r="489" spans="1:21">
      <c r="A489" t="str">
        <f>IF('Invulblad per woning'!A486=0," ",'Invulblad per woning'!A486)</f>
        <v xml:space="preserve"> </v>
      </c>
      <c r="B489" t="str">
        <f>IF('Invulblad per woning'!B486=0," ",'Invulblad per woning'!B486)</f>
        <v xml:space="preserve"> </v>
      </c>
      <c r="C489" t="str">
        <f>IF('Invulblad per woning'!C486=0," ",'Invulblad per woning'!C486)</f>
        <v xml:space="preserve"> </v>
      </c>
      <c r="D489" t="str">
        <f>IF('Invulblad per woning'!D486=0," ",'Invulblad per woning'!D486)</f>
        <v xml:space="preserve"> </v>
      </c>
      <c r="E489" t="str">
        <f>IF('Invulblad per woning'!E486=0," ",'Invulblad per woning'!E486)</f>
        <v xml:space="preserve"> </v>
      </c>
      <c r="F489" t="str">
        <f>IF('Invulblad per woning'!F486=0," ",'Invulblad per woning'!F486)</f>
        <v xml:space="preserve"> </v>
      </c>
      <c r="G489" t="str">
        <f>IF('Invulblad per woning'!G486=0," ",'Invulblad per woning'!G486)</f>
        <v xml:space="preserve"> </v>
      </c>
      <c r="H489" s="87" t="str">
        <f>IF('Invulblad per woning'!H486=0," ",'Invulblad per woning'!H486)</f>
        <v xml:space="preserve"> </v>
      </c>
      <c r="I489" s="78"/>
      <c r="J489" s="79"/>
      <c r="O489" s="81"/>
      <c r="R489" s="81"/>
      <c r="U489" s="7"/>
    </row>
    <row r="490" spans="1:21">
      <c r="A490" t="str">
        <f>IF('Invulblad per woning'!A487=0," ",'Invulblad per woning'!A487)</f>
        <v xml:space="preserve"> </v>
      </c>
      <c r="B490" t="str">
        <f>IF('Invulblad per woning'!B487=0," ",'Invulblad per woning'!B487)</f>
        <v xml:space="preserve"> </v>
      </c>
      <c r="C490" t="str">
        <f>IF('Invulblad per woning'!C487=0," ",'Invulblad per woning'!C487)</f>
        <v xml:space="preserve"> </v>
      </c>
      <c r="D490" t="str">
        <f>IF('Invulblad per woning'!D487=0," ",'Invulblad per woning'!D487)</f>
        <v xml:space="preserve"> </v>
      </c>
      <c r="E490" t="str">
        <f>IF('Invulblad per woning'!E487=0," ",'Invulblad per woning'!E487)</f>
        <v xml:space="preserve"> </v>
      </c>
      <c r="F490" t="str">
        <f>IF('Invulblad per woning'!F487=0," ",'Invulblad per woning'!F487)</f>
        <v xml:space="preserve"> </v>
      </c>
      <c r="G490" t="str">
        <f>IF('Invulblad per woning'!G487=0," ",'Invulblad per woning'!G487)</f>
        <v xml:space="preserve"> </v>
      </c>
      <c r="H490" s="87" t="str">
        <f>IF('Invulblad per woning'!H487=0," ",'Invulblad per woning'!H487)</f>
        <v xml:space="preserve"> </v>
      </c>
      <c r="I490" s="78"/>
      <c r="J490" s="79"/>
      <c r="O490" s="81"/>
      <c r="R490" s="81"/>
      <c r="U490" s="7"/>
    </row>
    <row r="491" spans="1:21">
      <c r="A491" t="str">
        <f>IF('Invulblad per woning'!A488=0," ",'Invulblad per woning'!A488)</f>
        <v xml:space="preserve"> </v>
      </c>
      <c r="B491" t="str">
        <f>IF('Invulblad per woning'!B488=0," ",'Invulblad per woning'!B488)</f>
        <v xml:space="preserve"> </v>
      </c>
      <c r="C491" t="str">
        <f>IF('Invulblad per woning'!C488=0," ",'Invulblad per woning'!C488)</f>
        <v xml:space="preserve"> </v>
      </c>
      <c r="D491" t="str">
        <f>IF('Invulblad per woning'!D488=0," ",'Invulblad per woning'!D488)</f>
        <v xml:space="preserve"> </v>
      </c>
      <c r="E491" t="str">
        <f>IF('Invulblad per woning'!E488=0," ",'Invulblad per woning'!E488)</f>
        <v xml:space="preserve"> </v>
      </c>
      <c r="F491" t="str">
        <f>IF('Invulblad per woning'!F488=0," ",'Invulblad per woning'!F488)</f>
        <v xml:space="preserve"> </v>
      </c>
      <c r="G491" t="str">
        <f>IF('Invulblad per woning'!G488=0," ",'Invulblad per woning'!G488)</f>
        <v xml:space="preserve"> </v>
      </c>
      <c r="H491" s="87" t="str">
        <f>IF('Invulblad per woning'!H488=0," ",'Invulblad per woning'!H488)</f>
        <v xml:space="preserve"> </v>
      </c>
      <c r="I491" s="78"/>
      <c r="J491" s="79"/>
      <c r="O491" s="81"/>
      <c r="R491" s="81"/>
      <c r="U491" s="7"/>
    </row>
    <row r="492" spans="1:21">
      <c r="A492" t="str">
        <f>IF('Invulblad per woning'!A489=0," ",'Invulblad per woning'!A489)</f>
        <v xml:space="preserve"> </v>
      </c>
      <c r="B492" t="str">
        <f>IF('Invulblad per woning'!B489=0," ",'Invulblad per woning'!B489)</f>
        <v xml:space="preserve"> </v>
      </c>
      <c r="C492" t="str">
        <f>IF('Invulblad per woning'!C489=0," ",'Invulblad per woning'!C489)</f>
        <v xml:space="preserve"> </v>
      </c>
      <c r="D492" t="str">
        <f>IF('Invulblad per woning'!D489=0," ",'Invulblad per woning'!D489)</f>
        <v xml:space="preserve"> </v>
      </c>
      <c r="E492" t="str">
        <f>IF('Invulblad per woning'!E489=0," ",'Invulblad per woning'!E489)</f>
        <v xml:space="preserve"> </v>
      </c>
      <c r="F492" t="str">
        <f>IF('Invulblad per woning'!F489=0," ",'Invulblad per woning'!F489)</f>
        <v xml:space="preserve"> </v>
      </c>
      <c r="G492" t="str">
        <f>IF('Invulblad per woning'!G489=0," ",'Invulblad per woning'!G489)</f>
        <v xml:space="preserve"> </v>
      </c>
      <c r="H492" s="87" t="str">
        <f>IF('Invulblad per woning'!H489=0," ",'Invulblad per woning'!H489)</f>
        <v xml:space="preserve"> </v>
      </c>
      <c r="I492" s="78"/>
      <c r="J492" s="79"/>
      <c r="O492" s="81"/>
      <c r="R492" s="81"/>
      <c r="U492" s="7"/>
    </row>
    <row r="493" spans="1:21">
      <c r="A493" t="str">
        <f>IF('Invulblad per woning'!A490=0," ",'Invulblad per woning'!A490)</f>
        <v xml:space="preserve"> </v>
      </c>
      <c r="B493" t="str">
        <f>IF('Invulblad per woning'!B490=0," ",'Invulblad per woning'!B490)</f>
        <v xml:space="preserve"> </v>
      </c>
      <c r="C493" t="str">
        <f>IF('Invulblad per woning'!C490=0," ",'Invulblad per woning'!C490)</f>
        <v xml:space="preserve"> </v>
      </c>
      <c r="D493" t="str">
        <f>IF('Invulblad per woning'!D490=0," ",'Invulblad per woning'!D490)</f>
        <v xml:space="preserve"> </v>
      </c>
      <c r="E493" t="str">
        <f>IF('Invulblad per woning'!E490=0," ",'Invulblad per woning'!E490)</f>
        <v xml:space="preserve"> </v>
      </c>
      <c r="F493" t="str">
        <f>IF('Invulblad per woning'!F490=0," ",'Invulblad per woning'!F490)</f>
        <v xml:space="preserve"> </v>
      </c>
      <c r="G493" t="str">
        <f>IF('Invulblad per woning'!G490=0," ",'Invulblad per woning'!G490)</f>
        <v xml:space="preserve"> </v>
      </c>
      <c r="H493" s="87" t="str">
        <f>IF('Invulblad per woning'!H490=0," ",'Invulblad per woning'!H490)</f>
        <v xml:space="preserve"> </v>
      </c>
      <c r="I493" s="78"/>
      <c r="J493" s="79"/>
      <c r="O493" s="81"/>
      <c r="R493" s="81"/>
      <c r="U493" s="7"/>
    </row>
    <row r="494" spans="1:21">
      <c r="A494" t="str">
        <f>IF('Invulblad per woning'!A491=0," ",'Invulblad per woning'!A491)</f>
        <v xml:space="preserve"> </v>
      </c>
      <c r="B494" t="str">
        <f>IF('Invulblad per woning'!B491=0," ",'Invulblad per woning'!B491)</f>
        <v xml:space="preserve"> </v>
      </c>
      <c r="C494" t="str">
        <f>IF('Invulblad per woning'!C491=0," ",'Invulblad per woning'!C491)</f>
        <v xml:space="preserve"> </v>
      </c>
      <c r="D494" t="str">
        <f>IF('Invulblad per woning'!D491=0," ",'Invulblad per woning'!D491)</f>
        <v xml:space="preserve"> </v>
      </c>
      <c r="E494" t="str">
        <f>IF('Invulblad per woning'!E491=0," ",'Invulblad per woning'!E491)</f>
        <v xml:space="preserve"> </v>
      </c>
      <c r="F494" t="str">
        <f>IF('Invulblad per woning'!F491=0," ",'Invulblad per woning'!F491)</f>
        <v xml:space="preserve"> </v>
      </c>
      <c r="G494" t="str">
        <f>IF('Invulblad per woning'!G491=0," ",'Invulblad per woning'!G491)</f>
        <v xml:space="preserve"> </v>
      </c>
      <c r="H494" s="87" t="str">
        <f>IF('Invulblad per woning'!H491=0," ",'Invulblad per woning'!H491)</f>
        <v xml:space="preserve"> </v>
      </c>
      <c r="I494" s="78"/>
      <c r="J494" s="79"/>
      <c r="O494" s="81"/>
      <c r="R494" s="81"/>
      <c r="U494" s="7"/>
    </row>
    <row r="495" spans="1:21">
      <c r="A495" t="str">
        <f>IF('Invulblad per woning'!A492=0," ",'Invulblad per woning'!A492)</f>
        <v xml:space="preserve"> </v>
      </c>
      <c r="B495" t="str">
        <f>IF('Invulblad per woning'!B492=0," ",'Invulblad per woning'!B492)</f>
        <v xml:space="preserve"> </v>
      </c>
      <c r="C495" t="str">
        <f>IF('Invulblad per woning'!C492=0," ",'Invulblad per woning'!C492)</f>
        <v xml:space="preserve"> </v>
      </c>
      <c r="D495" t="str">
        <f>IF('Invulblad per woning'!D492=0," ",'Invulblad per woning'!D492)</f>
        <v xml:space="preserve"> </v>
      </c>
      <c r="E495" t="str">
        <f>IF('Invulblad per woning'!E492=0," ",'Invulblad per woning'!E492)</f>
        <v xml:space="preserve"> </v>
      </c>
      <c r="F495" t="str">
        <f>IF('Invulblad per woning'!F492=0," ",'Invulblad per woning'!F492)</f>
        <v xml:space="preserve"> </v>
      </c>
      <c r="G495" t="str">
        <f>IF('Invulblad per woning'!G492=0," ",'Invulblad per woning'!G492)</f>
        <v xml:space="preserve"> </v>
      </c>
      <c r="H495" s="87" t="str">
        <f>IF('Invulblad per woning'!H492=0," ",'Invulblad per woning'!H492)</f>
        <v xml:space="preserve"> </v>
      </c>
      <c r="I495" s="78"/>
      <c r="J495" s="79"/>
      <c r="O495" s="81"/>
      <c r="R495" s="81"/>
      <c r="U495" s="7"/>
    </row>
    <row r="496" spans="1:21">
      <c r="A496" t="str">
        <f>IF('Invulblad per woning'!A493=0," ",'Invulblad per woning'!A493)</f>
        <v xml:space="preserve"> </v>
      </c>
      <c r="B496" t="str">
        <f>IF('Invulblad per woning'!B493=0," ",'Invulblad per woning'!B493)</f>
        <v xml:space="preserve"> </v>
      </c>
      <c r="C496" t="str">
        <f>IF('Invulblad per woning'!C493=0," ",'Invulblad per woning'!C493)</f>
        <v xml:space="preserve"> </v>
      </c>
      <c r="D496" t="str">
        <f>IF('Invulblad per woning'!D493=0," ",'Invulblad per woning'!D493)</f>
        <v xml:space="preserve"> </v>
      </c>
      <c r="E496" t="str">
        <f>IF('Invulblad per woning'!E493=0," ",'Invulblad per woning'!E493)</f>
        <v xml:space="preserve"> </v>
      </c>
      <c r="F496" t="str">
        <f>IF('Invulblad per woning'!F493=0," ",'Invulblad per woning'!F493)</f>
        <v xml:space="preserve"> </v>
      </c>
      <c r="G496" t="str">
        <f>IF('Invulblad per woning'!G493=0," ",'Invulblad per woning'!G493)</f>
        <v xml:space="preserve"> </v>
      </c>
      <c r="H496" s="87" t="str">
        <f>IF('Invulblad per woning'!H493=0," ",'Invulblad per woning'!H493)</f>
        <v xml:space="preserve"> </v>
      </c>
      <c r="I496" s="78"/>
      <c r="J496" s="79"/>
      <c r="O496" s="81"/>
      <c r="R496" s="81"/>
      <c r="U496" s="7"/>
    </row>
    <row r="497" spans="1:21">
      <c r="A497" t="str">
        <f>IF('Invulblad per woning'!A494=0," ",'Invulblad per woning'!A494)</f>
        <v xml:space="preserve"> </v>
      </c>
      <c r="B497" t="str">
        <f>IF('Invulblad per woning'!B494=0," ",'Invulblad per woning'!B494)</f>
        <v xml:space="preserve"> </v>
      </c>
      <c r="C497" t="str">
        <f>IF('Invulblad per woning'!C494=0," ",'Invulblad per woning'!C494)</f>
        <v xml:space="preserve"> </v>
      </c>
      <c r="D497" t="str">
        <f>IF('Invulblad per woning'!D494=0," ",'Invulblad per woning'!D494)</f>
        <v xml:space="preserve"> </v>
      </c>
      <c r="E497" t="str">
        <f>IF('Invulblad per woning'!E494=0," ",'Invulblad per woning'!E494)</f>
        <v xml:space="preserve"> </v>
      </c>
      <c r="F497" t="str">
        <f>IF('Invulblad per woning'!F494=0," ",'Invulblad per woning'!F494)</f>
        <v xml:space="preserve"> </v>
      </c>
      <c r="G497" t="str">
        <f>IF('Invulblad per woning'!G494=0," ",'Invulblad per woning'!G494)</f>
        <v xml:space="preserve"> </v>
      </c>
      <c r="H497" s="87" t="str">
        <f>IF('Invulblad per woning'!H494=0," ",'Invulblad per woning'!H494)</f>
        <v xml:space="preserve"> </v>
      </c>
      <c r="I497" s="78"/>
      <c r="J497" s="79"/>
      <c r="O497" s="81"/>
      <c r="R497" s="81"/>
      <c r="U497" s="7"/>
    </row>
    <row r="498" spans="1:21">
      <c r="A498" t="str">
        <f>IF('Invulblad per woning'!A495=0," ",'Invulblad per woning'!A495)</f>
        <v xml:space="preserve"> </v>
      </c>
      <c r="B498" t="str">
        <f>IF('Invulblad per woning'!B495=0," ",'Invulblad per woning'!B495)</f>
        <v xml:space="preserve"> </v>
      </c>
      <c r="C498" t="str">
        <f>IF('Invulblad per woning'!C495=0," ",'Invulblad per woning'!C495)</f>
        <v xml:space="preserve"> </v>
      </c>
      <c r="D498" t="str">
        <f>IF('Invulblad per woning'!D495=0," ",'Invulblad per woning'!D495)</f>
        <v xml:space="preserve"> </v>
      </c>
      <c r="E498" t="str">
        <f>IF('Invulblad per woning'!E495=0," ",'Invulblad per woning'!E495)</f>
        <v xml:space="preserve"> </v>
      </c>
      <c r="F498" t="str">
        <f>IF('Invulblad per woning'!F495=0," ",'Invulblad per woning'!F495)</f>
        <v xml:space="preserve"> </v>
      </c>
      <c r="G498" t="str">
        <f>IF('Invulblad per woning'!G495=0," ",'Invulblad per woning'!G495)</f>
        <v xml:space="preserve"> </v>
      </c>
      <c r="H498" s="87" t="str">
        <f>IF('Invulblad per woning'!H495=0," ",'Invulblad per woning'!H495)</f>
        <v xml:space="preserve"> </v>
      </c>
      <c r="I498" s="78"/>
      <c r="J498" s="79"/>
      <c r="O498" s="81"/>
      <c r="R498" s="81"/>
      <c r="U498" s="7"/>
    </row>
    <row r="499" spans="1:21">
      <c r="A499" t="str">
        <f>IF('Invulblad per woning'!A496=0," ",'Invulblad per woning'!A496)</f>
        <v xml:space="preserve"> </v>
      </c>
      <c r="B499" t="str">
        <f>IF('Invulblad per woning'!B496=0," ",'Invulblad per woning'!B496)</f>
        <v xml:space="preserve"> </v>
      </c>
      <c r="C499" t="str">
        <f>IF('Invulblad per woning'!C496=0," ",'Invulblad per woning'!C496)</f>
        <v xml:space="preserve"> </v>
      </c>
      <c r="D499" t="str">
        <f>IF('Invulblad per woning'!D496=0," ",'Invulblad per woning'!D496)</f>
        <v xml:space="preserve"> </v>
      </c>
      <c r="E499" t="str">
        <f>IF('Invulblad per woning'!E496=0," ",'Invulblad per woning'!E496)</f>
        <v xml:space="preserve"> </v>
      </c>
      <c r="F499" t="str">
        <f>IF('Invulblad per woning'!F496=0," ",'Invulblad per woning'!F496)</f>
        <v xml:space="preserve"> </v>
      </c>
      <c r="G499" t="str">
        <f>IF('Invulblad per woning'!G496=0," ",'Invulblad per woning'!G496)</f>
        <v xml:space="preserve"> </v>
      </c>
      <c r="H499" s="87" t="str">
        <f>IF('Invulblad per woning'!H496=0," ",'Invulblad per woning'!H496)</f>
        <v xml:space="preserve"> </v>
      </c>
      <c r="I499" s="78"/>
      <c r="J499" s="79"/>
      <c r="O499" s="81"/>
      <c r="R499" s="81"/>
      <c r="U499" s="7"/>
    </row>
    <row r="500" spans="1:21">
      <c r="A500" t="str">
        <f>IF('Invulblad per woning'!A497=0," ",'Invulblad per woning'!A497)</f>
        <v xml:space="preserve"> </v>
      </c>
      <c r="B500" t="str">
        <f>IF('Invulblad per woning'!B497=0," ",'Invulblad per woning'!B497)</f>
        <v xml:space="preserve"> </v>
      </c>
      <c r="C500" t="str">
        <f>IF('Invulblad per woning'!C497=0," ",'Invulblad per woning'!C497)</f>
        <v xml:space="preserve"> </v>
      </c>
      <c r="D500" t="str">
        <f>IF('Invulblad per woning'!D497=0," ",'Invulblad per woning'!D497)</f>
        <v xml:space="preserve"> </v>
      </c>
      <c r="E500" t="str">
        <f>IF('Invulblad per woning'!E497=0," ",'Invulblad per woning'!E497)</f>
        <v xml:space="preserve"> </v>
      </c>
      <c r="F500" t="str">
        <f>IF('Invulblad per woning'!F497=0," ",'Invulblad per woning'!F497)</f>
        <v xml:space="preserve"> </v>
      </c>
      <c r="G500" t="str">
        <f>IF('Invulblad per woning'!G497=0," ",'Invulblad per woning'!G497)</f>
        <v xml:space="preserve"> </v>
      </c>
      <c r="H500" s="87" t="str">
        <f>IF('Invulblad per woning'!H497=0," ",'Invulblad per woning'!H497)</f>
        <v xml:space="preserve"> </v>
      </c>
      <c r="I500" s="78"/>
      <c r="J500" s="79"/>
      <c r="O500" s="81"/>
      <c r="R500" s="81"/>
      <c r="U500" s="7"/>
    </row>
    <row r="501" spans="1:21">
      <c r="A501" t="str">
        <f>IF('Invulblad per woning'!A498=0," ",'Invulblad per woning'!A498)</f>
        <v xml:space="preserve"> </v>
      </c>
      <c r="B501" t="str">
        <f>IF('Invulblad per woning'!B498=0," ",'Invulblad per woning'!B498)</f>
        <v xml:space="preserve"> </v>
      </c>
      <c r="C501" t="str">
        <f>IF('Invulblad per woning'!C498=0," ",'Invulblad per woning'!C498)</f>
        <v xml:space="preserve"> </v>
      </c>
      <c r="D501" t="str">
        <f>IF('Invulblad per woning'!D498=0," ",'Invulblad per woning'!D498)</f>
        <v xml:space="preserve"> </v>
      </c>
      <c r="E501" t="str">
        <f>IF('Invulblad per woning'!E498=0," ",'Invulblad per woning'!E498)</f>
        <v xml:space="preserve"> </v>
      </c>
      <c r="F501" t="str">
        <f>IF('Invulblad per woning'!F498=0," ",'Invulblad per woning'!F498)</f>
        <v xml:space="preserve"> </v>
      </c>
      <c r="G501" t="str">
        <f>IF('Invulblad per woning'!G498=0," ",'Invulblad per woning'!G498)</f>
        <v xml:space="preserve"> </v>
      </c>
      <c r="H501" s="87" t="str">
        <f>IF('Invulblad per woning'!H498=0," ",'Invulblad per woning'!H498)</f>
        <v xml:space="preserve"> </v>
      </c>
      <c r="I501" s="78"/>
      <c r="J501" s="79"/>
      <c r="O501" s="81"/>
      <c r="R501" s="81"/>
      <c r="U501" s="7"/>
    </row>
    <row r="502" spans="1:21">
      <c r="A502" t="str">
        <f>IF('Invulblad per woning'!A499=0," ",'Invulblad per woning'!A499)</f>
        <v xml:space="preserve"> </v>
      </c>
      <c r="B502" t="str">
        <f>IF('Invulblad per woning'!B499=0," ",'Invulblad per woning'!B499)</f>
        <v xml:space="preserve"> </v>
      </c>
      <c r="C502" t="str">
        <f>IF('Invulblad per woning'!C499=0," ",'Invulblad per woning'!C499)</f>
        <v xml:space="preserve"> </v>
      </c>
      <c r="D502" t="str">
        <f>IF('Invulblad per woning'!D499=0," ",'Invulblad per woning'!D499)</f>
        <v xml:space="preserve"> </v>
      </c>
      <c r="E502" t="str">
        <f>IF('Invulblad per woning'!E499=0," ",'Invulblad per woning'!E499)</f>
        <v xml:space="preserve"> </v>
      </c>
      <c r="F502" t="str">
        <f>IF('Invulblad per woning'!F499=0," ",'Invulblad per woning'!F499)</f>
        <v xml:space="preserve"> </v>
      </c>
      <c r="G502" t="str">
        <f>IF('Invulblad per woning'!G499=0," ",'Invulblad per woning'!G499)</f>
        <v xml:space="preserve"> </v>
      </c>
      <c r="H502" s="87" t="str">
        <f>IF('Invulblad per woning'!H499=0," ",'Invulblad per woning'!H499)</f>
        <v xml:space="preserve"> </v>
      </c>
      <c r="I502" s="78"/>
      <c r="J502" s="79"/>
      <c r="O502" s="81"/>
      <c r="R502" s="81"/>
      <c r="U502" s="7"/>
    </row>
    <row r="503" spans="1:21">
      <c r="A503" t="str">
        <f>IF('Invulblad per woning'!A500=0," ",'Invulblad per woning'!A500)</f>
        <v xml:space="preserve"> </v>
      </c>
      <c r="B503" t="str">
        <f>IF('Invulblad per woning'!B500=0," ",'Invulblad per woning'!B500)</f>
        <v xml:space="preserve"> </v>
      </c>
      <c r="C503" t="str">
        <f>IF('Invulblad per woning'!C500=0," ",'Invulblad per woning'!C500)</f>
        <v xml:space="preserve"> </v>
      </c>
      <c r="D503" t="str">
        <f>IF('Invulblad per woning'!D500=0," ",'Invulblad per woning'!D500)</f>
        <v xml:space="preserve"> </v>
      </c>
      <c r="E503" t="str">
        <f>IF('Invulblad per woning'!E500=0," ",'Invulblad per woning'!E500)</f>
        <v xml:space="preserve"> </v>
      </c>
      <c r="F503" t="str">
        <f>IF('Invulblad per woning'!F500=0," ",'Invulblad per woning'!F500)</f>
        <v xml:space="preserve"> </v>
      </c>
      <c r="G503" t="str">
        <f>IF('Invulblad per woning'!G500=0," ",'Invulblad per woning'!G500)</f>
        <v xml:space="preserve"> </v>
      </c>
      <c r="H503" s="87" t="str">
        <f>IF('Invulblad per woning'!H500=0," ",'Invulblad per woning'!H500)</f>
        <v xml:space="preserve"> </v>
      </c>
      <c r="I503" s="78"/>
      <c r="J503" s="79"/>
      <c r="O503" s="81"/>
      <c r="R503" s="81"/>
      <c r="U503" s="7"/>
    </row>
    <row r="504" spans="1:21">
      <c r="A504" t="str">
        <f>IF('Invulblad per woning'!A501=0," ",'Invulblad per woning'!A501)</f>
        <v xml:space="preserve"> </v>
      </c>
      <c r="B504" t="str">
        <f>IF('Invulblad per woning'!B501=0," ",'Invulblad per woning'!B501)</f>
        <v xml:space="preserve"> </v>
      </c>
      <c r="C504" t="str">
        <f>IF('Invulblad per woning'!C501=0," ",'Invulblad per woning'!C501)</f>
        <v xml:space="preserve"> </v>
      </c>
      <c r="D504" t="str">
        <f>IF('Invulblad per woning'!D501=0," ",'Invulblad per woning'!D501)</f>
        <v xml:space="preserve"> </v>
      </c>
      <c r="E504" t="str">
        <f>IF('Invulblad per woning'!E501=0," ",'Invulblad per woning'!E501)</f>
        <v xml:space="preserve"> </v>
      </c>
      <c r="F504" t="str">
        <f>IF('Invulblad per woning'!F501=0," ",'Invulblad per woning'!F501)</f>
        <v xml:space="preserve"> </v>
      </c>
      <c r="G504" t="str">
        <f>IF('Invulblad per woning'!G501=0," ",'Invulblad per woning'!G501)</f>
        <v xml:space="preserve"> </v>
      </c>
      <c r="H504" s="87" t="str">
        <f>IF('Invulblad per woning'!H501=0," ",'Invulblad per woning'!H501)</f>
        <v xml:space="preserve"> </v>
      </c>
      <c r="I504" s="78"/>
      <c r="J504" s="79"/>
      <c r="O504" s="81"/>
      <c r="R504" s="81"/>
      <c r="U504" s="7"/>
    </row>
    <row r="505" spans="1:21">
      <c r="A505" t="str">
        <f>IF('Invulblad per woning'!A502=0," ",'Invulblad per woning'!A502)</f>
        <v xml:space="preserve"> </v>
      </c>
      <c r="B505" t="str">
        <f>IF('Invulblad per woning'!B502=0," ",'Invulblad per woning'!B502)</f>
        <v xml:space="preserve"> </v>
      </c>
      <c r="C505" t="str">
        <f>IF('Invulblad per woning'!C502=0," ",'Invulblad per woning'!C502)</f>
        <v xml:space="preserve"> </v>
      </c>
      <c r="D505" t="str">
        <f>IF('Invulblad per woning'!D502=0," ",'Invulblad per woning'!D502)</f>
        <v xml:space="preserve"> </v>
      </c>
      <c r="E505" t="str">
        <f>IF('Invulblad per woning'!E502=0," ",'Invulblad per woning'!E502)</f>
        <v xml:space="preserve"> </v>
      </c>
      <c r="F505" t="str">
        <f>IF('Invulblad per woning'!F502=0," ",'Invulblad per woning'!F502)</f>
        <v xml:space="preserve"> </v>
      </c>
      <c r="G505" t="str">
        <f>IF('Invulblad per woning'!G502=0," ",'Invulblad per woning'!G502)</f>
        <v xml:space="preserve"> </v>
      </c>
      <c r="H505" s="87" t="str">
        <f>IF('Invulblad per woning'!H502=0," ",'Invulblad per woning'!H502)</f>
        <v xml:space="preserve"> </v>
      </c>
      <c r="I505" s="78"/>
      <c r="J505" s="79"/>
      <c r="O505" s="81"/>
      <c r="R505" s="81"/>
      <c r="U505" s="7"/>
    </row>
    <row r="506" spans="1:21">
      <c r="A506" t="str">
        <f>IF('Invulblad per woning'!A503=0," ",'Invulblad per woning'!A503)</f>
        <v xml:space="preserve"> </v>
      </c>
      <c r="B506" t="str">
        <f>IF('Invulblad per woning'!B503=0," ",'Invulblad per woning'!B503)</f>
        <v xml:space="preserve"> </v>
      </c>
      <c r="C506" t="str">
        <f>IF('Invulblad per woning'!C503=0," ",'Invulblad per woning'!C503)</f>
        <v xml:space="preserve"> </v>
      </c>
      <c r="D506" t="str">
        <f>IF('Invulblad per woning'!D503=0," ",'Invulblad per woning'!D503)</f>
        <v xml:space="preserve"> </v>
      </c>
      <c r="E506" t="str">
        <f>IF('Invulblad per woning'!E503=0," ",'Invulblad per woning'!E503)</f>
        <v xml:space="preserve"> </v>
      </c>
      <c r="F506" t="str">
        <f>IF('Invulblad per woning'!F503=0," ",'Invulblad per woning'!F503)</f>
        <v xml:space="preserve"> </v>
      </c>
      <c r="G506" t="str">
        <f>IF('Invulblad per woning'!G503=0," ",'Invulblad per woning'!G503)</f>
        <v xml:space="preserve"> </v>
      </c>
      <c r="H506" s="87" t="str">
        <f>IF('Invulblad per woning'!H503=0," ",'Invulblad per woning'!H503)</f>
        <v xml:space="preserve"> </v>
      </c>
      <c r="I506" s="78"/>
      <c r="J506" s="79"/>
      <c r="O506" s="81"/>
      <c r="R506" s="81"/>
      <c r="U506" s="7"/>
    </row>
    <row r="507" spans="1:21">
      <c r="A507" t="str">
        <f>IF('Invulblad per woning'!A504=0," ",'Invulblad per woning'!A504)</f>
        <v xml:space="preserve"> </v>
      </c>
      <c r="B507" t="str">
        <f>IF('Invulblad per woning'!B504=0," ",'Invulblad per woning'!B504)</f>
        <v xml:space="preserve"> </v>
      </c>
      <c r="C507" t="str">
        <f>IF('Invulblad per woning'!C504=0," ",'Invulblad per woning'!C504)</f>
        <v xml:space="preserve"> </v>
      </c>
      <c r="D507" t="str">
        <f>IF('Invulblad per woning'!D504=0," ",'Invulblad per woning'!D504)</f>
        <v xml:space="preserve"> </v>
      </c>
      <c r="E507" t="str">
        <f>IF('Invulblad per woning'!E504=0," ",'Invulblad per woning'!E504)</f>
        <v xml:space="preserve"> </v>
      </c>
      <c r="F507" t="str">
        <f>IF('Invulblad per woning'!F504=0," ",'Invulblad per woning'!F504)</f>
        <v xml:space="preserve"> </v>
      </c>
      <c r="G507" t="str">
        <f>IF('Invulblad per woning'!G504=0," ",'Invulblad per woning'!G504)</f>
        <v xml:space="preserve"> </v>
      </c>
      <c r="H507" s="87" t="str">
        <f>IF('Invulblad per woning'!H504=0," ",'Invulblad per woning'!H504)</f>
        <v xml:space="preserve"> </v>
      </c>
      <c r="I507" s="78"/>
      <c r="J507" s="79"/>
      <c r="O507" s="81"/>
      <c r="R507" s="81"/>
      <c r="U507" s="7"/>
    </row>
    <row r="508" spans="1:21">
      <c r="A508" t="str">
        <f>IF('Invulblad per woning'!A505=0," ",'Invulblad per woning'!A505)</f>
        <v xml:space="preserve"> </v>
      </c>
      <c r="B508" t="str">
        <f>IF('Invulblad per woning'!B505=0," ",'Invulblad per woning'!B505)</f>
        <v xml:space="preserve"> </v>
      </c>
      <c r="C508" t="str">
        <f>IF('Invulblad per woning'!C505=0," ",'Invulblad per woning'!C505)</f>
        <v xml:space="preserve"> </v>
      </c>
      <c r="D508" t="str">
        <f>IF('Invulblad per woning'!D505=0," ",'Invulblad per woning'!D505)</f>
        <v xml:space="preserve"> </v>
      </c>
      <c r="E508" t="str">
        <f>IF('Invulblad per woning'!E505=0," ",'Invulblad per woning'!E505)</f>
        <v xml:space="preserve"> </v>
      </c>
      <c r="F508" t="str">
        <f>IF('Invulblad per woning'!F505=0," ",'Invulblad per woning'!F505)</f>
        <v xml:space="preserve"> </v>
      </c>
      <c r="G508" t="str">
        <f>IF('Invulblad per woning'!G505=0," ",'Invulblad per woning'!G505)</f>
        <v xml:space="preserve"> </v>
      </c>
      <c r="H508" s="87" t="str">
        <f>IF('Invulblad per woning'!H505=0," ",'Invulblad per woning'!H505)</f>
        <v xml:space="preserve"> </v>
      </c>
      <c r="I508" s="78"/>
      <c r="J508" s="79"/>
      <c r="O508" s="81"/>
      <c r="R508" s="81"/>
      <c r="U508" s="7"/>
    </row>
    <row r="509" spans="1:21">
      <c r="A509" t="str">
        <f>IF('Invulblad per woning'!A506=0," ",'Invulblad per woning'!A506)</f>
        <v xml:space="preserve"> </v>
      </c>
      <c r="B509" t="str">
        <f>IF('Invulblad per woning'!B506=0," ",'Invulblad per woning'!B506)</f>
        <v xml:space="preserve"> </v>
      </c>
      <c r="C509" t="str">
        <f>IF('Invulblad per woning'!C506=0," ",'Invulblad per woning'!C506)</f>
        <v xml:space="preserve"> </v>
      </c>
      <c r="D509" t="str">
        <f>IF('Invulblad per woning'!D506=0," ",'Invulblad per woning'!D506)</f>
        <v xml:space="preserve"> </v>
      </c>
      <c r="E509" t="str">
        <f>IF('Invulblad per woning'!E506=0," ",'Invulblad per woning'!E506)</f>
        <v xml:space="preserve"> </v>
      </c>
      <c r="F509" t="str">
        <f>IF('Invulblad per woning'!F506=0," ",'Invulblad per woning'!F506)</f>
        <v xml:space="preserve"> </v>
      </c>
      <c r="G509" t="str">
        <f>IF('Invulblad per woning'!G506=0," ",'Invulblad per woning'!G506)</f>
        <v xml:space="preserve"> </v>
      </c>
      <c r="H509" s="87" t="str">
        <f>IF('Invulblad per woning'!H506=0," ",'Invulblad per woning'!H506)</f>
        <v xml:space="preserve"> </v>
      </c>
      <c r="I509" s="78"/>
      <c r="J509" s="79"/>
      <c r="O509" s="81"/>
      <c r="R509" s="81"/>
      <c r="U509" s="7"/>
    </row>
    <row r="510" spans="1:21">
      <c r="A510" t="str">
        <f>IF('Invulblad per woning'!A507=0," ",'Invulblad per woning'!A507)</f>
        <v xml:space="preserve"> </v>
      </c>
      <c r="B510" t="str">
        <f>IF('Invulblad per woning'!B507=0," ",'Invulblad per woning'!B507)</f>
        <v xml:space="preserve"> </v>
      </c>
      <c r="C510" t="str">
        <f>IF('Invulblad per woning'!C507=0," ",'Invulblad per woning'!C507)</f>
        <v xml:space="preserve"> </v>
      </c>
      <c r="D510" t="str">
        <f>IF('Invulblad per woning'!D507=0," ",'Invulblad per woning'!D507)</f>
        <v xml:space="preserve"> </v>
      </c>
      <c r="E510" t="str">
        <f>IF('Invulblad per woning'!E507=0," ",'Invulblad per woning'!E507)</f>
        <v xml:space="preserve"> </v>
      </c>
      <c r="F510" t="str">
        <f>IF('Invulblad per woning'!F507=0," ",'Invulblad per woning'!F507)</f>
        <v xml:space="preserve"> </v>
      </c>
      <c r="G510" t="str">
        <f>IF('Invulblad per woning'!G507=0," ",'Invulblad per woning'!G507)</f>
        <v xml:space="preserve"> </v>
      </c>
      <c r="H510" s="87" t="str">
        <f>IF('Invulblad per woning'!H507=0," ",'Invulblad per woning'!H507)</f>
        <v xml:space="preserve"> </v>
      </c>
      <c r="I510" s="78"/>
      <c r="J510" s="79"/>
      <c r="O510" s="81"/>
      <c r="R510" s="81"/>
      <c r="U510" s="7"/>
    </row>
    <row r="511" spans="1:21">
      <c r="A511" t="str">
        <f>IF('Invulblad per woning'!A508=0," ",'Invulblad per woning'!A508)</f>
        <v xml:space="preserve"> </v>
      </c>
      <c r="B511" t="str">
        <f>IF('Invulblad per woning'!B508=0," ",'Invulblad per woning'!B508)</f>
        <v xml:space="preserve"> </v>
      </c>
      <c r="C511" t="str">
        <f>IF('Invulblad per woning'!C508=0," ",'Invulblad per woning'!C508)</f>
        <v xml:space="preserve"> </v>
      </c>
      <c r="D511" t="str">
        <f>IF('Invulblad per woning'!D508=0," ",'Invulblad per woning'!D508)</f>
        <v xml:space="preserve"> </v>
      </c>
      <c r="E511" t="str">
        <f>IF('Invulblad per woning'!E508=0," ",'Invulblad per woning'!E508)</f>
        <v xml:space="preserve"> </v>
      </c>
      <c r="F511" t="str">
        <f>IF('Invulblad per woning'!F508=0," ",'Invulblad per woning'!F508)</f>
        <v xml:space="preserve"> </v>
      </c>
      <c r="G511" t="str">
        <f>IF('Invulblad per woning'!G508=0," ",'Invulblad per woning'!G508)</f>
        <v xml:space="preserve"> </v>
      </c>
      <c r="H511" s="87" t="str">
        <f>IF('Invulblad per woning'!H508=0," ",'Invulblad per woning'!H508)</f>
        <v xml:space="preserve"> </v>
      </c>
      <c r="I511" s="78"/>
      <c r="J511" s="79"/>
      <c r="O511" s="81"/>
      <c r="R511" s="81"/>
      <c r="U511" s="7"/>
    </row>
    <row r="512" spans="1:21">
      <c r="A512" t="str">
        <f>IF('Invulblad per woning'!A509=0," ",'Invulblad per woning'!A509)</f>
        <v xml:space="preserve"> </v>
      </c>
      <c r="B512" t="str">
        <f>IF('Invulblad per woning'!B509=0," ",'Invulblad per woning'!B509)</f>
        <v xml:space="preserve"> </v>
      </c>
      <c r="C512" t="str">
        <f>IF('Invulblad per woning'!C509=0," ",'Invulblad per woning'!C509)</f>
        <v xml:space="preserve"> </v>
      </c>
      <c r="D512" t="str">
        <f>IF('Invulblad per woning'!D509=0," ",'Invulblad per woning'!D509)</f>
        <v xml:space="preserve"> </v>
      </c>
      <c r="E512" t="str">
        <f>IF('Invulblad per woning'!E509=0," ",'Invulblad per woning'!E509)</f>
        <v xml:space="preserve"> </v>
      </c>
      <c r="F512" t="str">
        <f>IF('Invulblad per woning'!F509=0," ",'Invulblad per woning'!F509)</f>
        <v xml:space="preserve"> </v>
      </c>
      <c r="G512" t="str">
        <f>IF('Invulblad per woning'!G509=0," ",'Invulblad per woning'!G509)</f>
        <v xml:space="preserve"> </v>
      </c>
      <c r="H512" s="87" t="str">
        <f>IF('Invulblad per woning'!H509=0," ",'Invulblad per woning'!H509)</f>
        <v xml:space="preserve"> </v>
      </c>
      <c r="I512" s="78"/>
      <c r="J512" s="79"/>
      <c r="O512" s="81"/>
      <c r="R512" s="81"/>
      <c r="U512" s="7"/>
    </row>
    <row r="513" spans="1:21">
      <c r="A513" t="str">
        <f>IF('Invulblad per woning'!A510=0," ",'Invulblad per woning'!A510)</f>
        <v xml:space="preserve"> </v>
      </c>
      <c r="B513" t="str">
        <f>IF('Invulblad per woning'!B510=0," ",'Invulblad per woning'!B510)</f>
        <v xml:space="preserve"> </v>
      </c>
      <c r="C513" t="str">
        <f>IF('Invulblad per woning'!C510=0," ",'Invulblad per woning'!C510)</f>
        <v xml:space="preserve"> </v>
      </c>
      <c r="D513" t="str">
        <f>IF('Invulblad per woning'!D510=0," ",'Invulblad per woning'!D510)</f>
        <v xml:space="preserve"> </v>
      </c>
      <c r="E513" t="str">
        <f>IF('Invulblad per woning'!E510=0," ",'Invulblad per woning'!E510)</f>
        <v xml:space="preserve"> </v>
      </c>
      <c r="F513" t="str">
        <f>IF('Invulblad per woning'!F510=0," ",'Invulblad per woning'!F510)</f>
        <v xml:space="preserve"> </v>
      </c>
      <c r="G513" t="str">
        <f>IF('Invulblad per woning'!G510=0," ",'Invulblad per woning'!G510)</f>
        <v xml:space="preserve"> </v>
      </c>
      <c r="H513" s="87" t="str">
        <f>IF('Invulblad per woning'!H510=0," ",'Invulblad per woning'!H510)</f>
        <v xml:space="preserve"> </v>
      </c>
      <c r="I513" s="78"/>
      <c r="J513" s="79"/>
      <c r="O513" s="81"/>
      <c r="R513" s="81"/>
      <c r="U513" s="7"/>
    </row>
    <row r="514" spans="1:21">
      <c r="A514" t="str">
        <f>IF('Invulblad per woning'!A511=0," ",'Invulblad per woning'!A511)</f>
        <v xml:space="preserve"> </v>
      </c>
      <c r="B514" t="str">
        <f>IF('Invulblad per woning'!B511=0," ",'Invulblad per woning'!B511)</f>
        <v xml:space="preserve"> </v>
      </c>
      <c r="C514" t="str">
        <f>IF('Invulblad per woning'!C511=0," ",'Invulblad per woning'!C511)</f>
        <v xml:space="preserve"> </v>
      </c>
      <c r="D514" t="str">
        <f>IF('Invulblad per woning'!D511=0," ",'Invulblad per woning'!D511)</f>
        <v xml:space="preserve"> </v>
      </c>
      <c r="E514" t="str">
        <f>IF('Invulblad per woning'!E511=0," ",'Invulblad per woning'!E511)</f>
        <v xml:space="preserve"> </v>
      </c>
      <c r="F514" t="str">
        <f>IF('Invulblad per woning'!F511=0," ",'Invulblad per woning'!F511)</f>
        <v xml:space="preserve"> </v>
      </c>
      <c r="G514" t="str">
        <f>IF('Invulblad per woning'!G511=0," ",'Invulblad per woning'!G511)</f>
        <v xml:space="preserve"> </v>
      </c>
      <c r="H514" s="87" t="str">
        <f>IF('Invulblad per woning'!H511=0," ",'Invulblad per woning'!H511)</f>
        <v xml:space="preserve"> </v>
      </c>
      <c r="I514" s="78"/>
      <c r="J514" s="79"/>
      <c r="O514" s="81"/>
      <c r="R514" s="81"/>
      <c r="U514" s="7"/>
    </row>
    <row r="515" spans="1:21">
      <c r="A515" t="str">
        <f>IF('Invulblad per woning'!A512=0," ",'Invulblad per woning'!A512)</f>
        <v xml:space="preserve"> </v>
      </c>
      <c r="B515" t="str">
        <f>IF('Invulblad per woning'!B512=0," ",'Invulblad per woning'!B512)</f>
        <v xml:space="preserve"> </v>
      </c>
      <c r="C515" t="str">
        <f>IF('Invulblad per woning'!C512=0," ",'Invulblad per woning'!C512)</f>
        <v xml:space="preserve"> </v>
      </c>
      <c r="D515" t="str">
        <f>IF('Invulblad per woning'!D512=0," ",'Invulblad per woning'!D512)</f>
        <v xml:space="preserve"> </v>
      </c>
      <c r="E515" t="str">
        <f>IF('Invulblad per woning'!E512=0," ",'Invulblad per woning'!E512)</f>
        <v xml:space="preserve"> </v>
      </c>
      <c r="F515" t="str">
        <f>IF('Invulblad per woning'!F512=0," ",'Invulblad per woning'!F512)</f>
        <v xml:space="preserve"> </v>
      </c>
      <c r="G515" t="str">
        <f>IF('Invulblad per woning'!G512=0," ",'Invulblad per woning'!G512)</f>
        <v xml:space="preserve"> </v>
      </c>
      <c r="H515" s="87" t="str">
        <f>IF('Invulblad per woning'!H512=0," ",'Invulblad per woning'!H512)</f>
        <v xml:space="preserve"> </v>
      </c>
      <c r="I515" s="78"/>
      <c r="J515" s="79"/>
      <c r="O515" s="81"/>
      <c r="R515" s="81"/>
      <c r="U515" s="7"/>
    </row>
    <row r="516" spans="1:21">
      <c r="A516" t="str">
        <f>IF('Invulblad per woning'!A513=0," ",'Invulblad per woning'!A513)</f>
        <v xml:space="preserve"> </v>
      </c>
      <c r="B516" t="str">
        <f>IF('Invulblad per woning'!B513=0," ",'Invulblad per woning'!B513)</f>
        <v xml:space="preserve"> </v>
      </c>
      <c r="C516" t="str">
        <f>IF('Invulblad per woning'!C513=0," ",'Invulblad per woning'!C513)</f>
        <v xml:space="preserve"> </v>
      </c>
      <c r="D516" t="str">
        <f>IF('Invulblad per woning'!D513=0," ",'Invulblad per woning'!D513)</f>
        <v xml:space="preserve"> </v>
      </c>
      <c r="E516" t="str">
        <f>IF('Invulblad per woning'!E513=0," ",'Invulblad per woning'!E513)</f>
        <v xml:space="preserve"> </v>
      </c>
      <c r="F516" t="str">
        <f>IF('Invulblad per woning'!F513=0," ",'Invulblad per woning'!F513)</f>
        <v xml:space="preserve"> </v>
      </c>
      <c r="G516" t="str">
        <f>IF('Invulblad per woning'!G513=0," ",'Invulblad per woning'!G513)</f>
        <v xml:space="preserve"> </v>
      </c>
      <c r="H516" s="87" t="str">
        <f>IF('Invulblad per woning'!H513=0," ",'Invulblad per woning'!H513)</f>
        <v xml:space="preserve"> </v>
      </c>
      <c r="I516" s="78"/>
      <c r="J516" s="79"/>
      <c r="O516" s="81"/>
      <c r="R516" s="81"/>
      <c r="U516" s="7"/>
    </row>
    <row r="517" spans="1:21">
      <c r="A517" t="str">
        <f>IF('Invulblad per woning'!A514=0," ",'Invulblad per woning'!A514)</f>
        <v xml:space="preserve"> </v>
      </c>
      <c r="B517" t="str">
        <f>IF('Invulblad per woning'!B514=0," ",'Invulblad per woning'!B514)</f>
        <v xml:space="preserve"> </v>
      </c>
      <c r="C517" t="str">
        <f>IF('Invulblad per woning'!C514=0," ",'Invulblad per woning'!C514)</f>
        <v xml:space="preserve"> </v>
      </c>
      <c r="D517" t="str">
        <f>IF('Invulblad per woning'!D514=0," ",'Invulblad per woning'!D514)</f>
        <v xml:space="preserve"> </v>
      </c>
      <c r="E517" t="str">
        <f>IF('Invulblad per woning'!E514=0," ",'Invulblad per woning'!E514)</f>
        <v xml:space="preserve"> </v>
      </c>
      <c r="F517" t="str">
        <f>IF('Invulblad per woning'!F514=0," ",'Invulblad per woning'!F514)</f>
        <v xml:space="preserve"> </v>
      </c>
      <c r="G517" t="str">
        <f>IF('Invulblad per woning'!G514=0," ",'Invulblad per woning'!G514)</f>
        <v xml:space="preserve"> </v>
      </c>
      <c r="H517" s="87" t="str">
        <f>IF('Invulblad per woning'!H514=0," ",'Invulblad per woning'!H514)</f>
        <v xml:space="preserve"> </v>
      </c>
      <c r="I517" s="78"/>
      <c r="J517" s="79"/>
      <c r="O517" s="81"/>
      <c r="R517" s="81"/>
      <c r="U517" s="7"/>
    </row>
    <row r="518" spans="1:21">
      <c r="A518" t="str">
        <f>IF('Invulblad per woning'!A515=0," ",'Invulblad per woning'!A515)</f>
        <v xml:space="preserve"> </v>
      </c>
      <c r="B518" t="str">
        <f>IF('Invulblad per woning'!B515=0," ",'Invulblad per woning'!B515)</f>
        <v xml:space="preserve"> </v>
      </c>
      <c r="C518" t="str">
        <f>IF('Invulblad per woning'!C515=0," ",'Invulblad per woning'!C515)</f>
        <v xml:space="preserve"> </v>
      </c>
      <c r="D518" t="str">
        <f>IF('Invulblad per woning'!D515=0," ",'Invulblad per woning'!D515)</f>
        <v xml:space="preserve"> </v>
      </c>
      <c r="E518" t="str">
        <f>IF('Invulblad per woning'!E515=0," ",'Invulblad per woning'!E515)</f>
        <v xml:space="preserve"> </v>
      </c>
      <c r="F518" t="str">
        <f>IF('Invulblad per woning'!F515=0," ",'Invulblad per woning'!F515)</f>
        <v xml:space="preserve"> </v>
      </c>
      <c r="G518" t="str">
        <f>IF('Invulblad per woning'!G515=0," ",'Invulblad per woning'!G515)</f>
        <v xml:space="preserve"> </v>
      </c>
      <c r="H518" s="87" t="str">
        <f>IF('Invulblad per woning'!H515=0," ",'Invulblad per woning'!H515)</f>
        <v xml:space="preserve"> </v>
      </c>
      <c r="I518" s="78"/>
      <c r="J518" s="79"/>
      <c r="O518" s="81"/>
      <c r="R518" s="81"/>
      <c r="U518" s="7"/>
    </row>
    <row r="519" spans="1:21">
      <c r="A519" t="str">
        <f>IF('Invulblad per woning'!A516=0," ",'Invulblad per woning'!A516)</f>
        <v xml:space="preserve"> </v>
      </c>
      <c r="B519" t="str">
        <f>IF('Invulblad per woning'!B516=0," ",'Invulblad per woning'!B516)</f>
        <v xml:space="preserve"> </v>
      </c>
      <c r="C519" t="str">
        <f>IF('Invulblad per woning'!C516=0," ",'Invulblad per woning'!C516)</f>
        <v xml:space="preserve"> </v>
      </c>
      <c r="D519" t="str">
        <f>IF('Invulblad per woning'!D516=0," ",'Invulblad per woning'!D516)</f>
        <v xml:space="preserve"> </v>
      </c>
      <c r="E519" t="str">
        <f>IF('Invulblad per woning'!E516=0," ",'Invulblad per woning'!E516)</f>
        <v xml:space="preserve"> </v>
      </c>
      <c r="F519" t="str">
        <f>IF('Invulblad per woning'!F516=0," ",'Invulblad per woning'!F516)</f>
        <v xml:space="preserve"> </v>
      </c>
      <c r="G519" t="str">
        <f>IF('Invulblad per woning'!G516=0," ",'Invulblad per woning'!G516)</f>
        <v xml:space="preserve"> </v>
      </c>
      <c r="H519" s="87" t="str">
        <f>IF('Invulblad per woning'!H516=0," ",'Invulblad per woning'!H516)</f>
        <v xml:space="preserve"> </v>
      </c>
      <c r="I519" s="78"/>
      <c r="J519" s="79"/>
      <c r="O519" s="81"/>
      <c r="R519" s="81"/>
      <c r="U519" s="7"/>
    </row>
    <row r="520" spans="1:21">
      <c r="A520" t="str">
        <f>IF('Invulblad per woning'!A517=0," ",'Invulblad per woning'!A517)</f>
        <v xml:space="preserve"> </v>
      </c>
      <c r="B520" t="str">
        <f>IF('Invulblad per woning'!B517=0," ",'Invulblad per woning'!B517)</f>
        <v xml:space="preserve"> </v>
      </c>
      <c r="C520" t="str">
        <f>IF('Invulblad per woning'!C517=0," ",'Invulblad per woning'!C517)</f>
        <v xml:space="preserve"> </v>
      </c>
      <c r="D520" t="str">
        <f>IF('Invulblad per woning'!D517=0," ",'Invulblad per woning'!D517)</f>
        <v xml:space="preserve"> </v>
      </c>
      <c r="E520" t="str">
        <f>IF('Invulblad per woning'!E517=0," ",'Invulblad per woning'!E517)</f>
        <v xml:space="preserve"> </v>
      </c>
      <c r="F520" t="str">
        <f>IF('Invulblad per woning'!F517=0," ",'Invulblad per woning'!F517)</f>
        <v xml:space="preserve"> </v>
      </c>
      <c r="G520" t="str">
        <f>IF('Invulblad per woning'!G517=0," ",'Invulblad per woning'!G517)</f>
        <v xml:space="preserve"> </v>
      </c>
      <c r="H520" s="87" t="str">
        <f>IF('Invulblad per woning'!H517=0," ",'Invulblad per woning'!H517)</f>
        <v xml:space="preserve"> </v>
      </c>
      <c r="I520" s="78"/>
      <c r="J520" s="79"/>
      <c r="O520" s="81"/>
      <c r="R520" s="81"/>
      <c r="U520" s="7"/>
    </row>
    <row r="521" spans="1:21">
      <c r="A521" t="str">
        <f>IF('Invulblad per woning'!A518=0," ",'Invulblad per woning'!A518)</f>
        <v xml:space="preserve"> </v>
      </c>
      <c r="B521" t="str">
        <f>IF('Invulblad per woning'!B518=0," ",'Invulblad per woning'!B518)</f>
        <v xml:space="preserve"> </v>
      </c>
      <c r="C521" t="str">
        <f>IF('Invulblad per woning'!C518=0," ",'Invulblad per woning'!C518)</f>
        <v xml:space="preserve"> </v>
      </c>
      <c r="D521" t="str">
        <f>IF('Invulblad per woning'!D518=0," ",'Invulblad per woning'!D518)</f>
        <v xml:space="preserve"> </v>
      </c>
      <c r="E521" t="str">
        <f>IF('Invulblad per woning'!E518=0," ",'Invulblad per woning'!E518)</f>
        <v xml:space="preserve"> </v>
      </c>
      <c r="F521" t="str">
        <f>IF('Invulblad per woning'!F518=0," ",'Invulblad per woning'!F518)</f>
        <v xml:space="preserve"> </v>
      </c>
      <c r="G521" t="str">
        <f>IF('Invulblad per woning'!G518=0," ",'Invulblad per woning'!G518)</f>
        <v xml:space="preserve"> </v>
      </c>
      <c r="H521" s="87" t="str">
        <f>IF('Invulblad per woning'!H518=0," ",'Invulblad per woning'!H518)</f>
        <v xml:space="preserve"> </v>
      </c>
      <c r="I521" s="78"/>
      <c r="J521" s="79"/>
      <c r="O521" s="81"/>
      <c r="R521" s="81"/>
      <c r="U521" s="7"/>
    </row>
    <row r="522" spans="1:21">
      <c r="A522" t="str">
        <f>IF('Invulblad per woning'!A519=0," ",'Invulblad per woning'!A519)</f>
        <v xml:space="preserve"> </v>
      </c>
      <c r="B522" t="str">
        <f>IF('Invulblad per woning'!B519=0," ",'Invulblad per woning'!B519)</f>
        <v xml:space="preserve"> </v>
      </c>
      <c r="C522" t="str">
        <f>IF('Invulblad per woning'!C519=0," ",'Invulblad per woning'!C519)</f>
        <v xml:space="preserve"> </v>
      </c>
      <c r="D522" t="str">
        <f>IF('Invulblad per woning'!D519=0," ",'Invulblad per woning'!D519)</f>
        <v xml:space="preserve"> </v>
      </c>
      <c r="E522" t="str">
        <f>IF('Invulblad per woning'!E519=0," ",'Invulblad per woning'!E519)</f>
        <v xml:space="preserve"> </v>
      </c>
      <c r="F522" t="str">
        <f>IF('Invulblad per woning'!F519=0," ",'Invulblad per woning'!F519)</f>
        <v xml:space="preserve"> </v>
      </c>
      <c r="G522" t="str">
        <f>IF('Invulblad per woning'!G519=0," ",'Invulblad per woning'!G519)</f>
        <v xml:space="preserve"> </v>
      </c>
      <c r="H522" s="87" t="str">
        <f>IF('Invulblad per woning'!H519=0," ",'Invulblad per woning'!H519)</f>
        <v xml:space="preserve"> </v>
      </c>
      <c r="I522" s="78"/>
      <c r="J522" s="79"/>
      <c r="O522" s="81"/>
      <c r="R522" s="81"/>
      <c r="U522" s="7"/>
    </row>
    <row r="523" spans="1:21">
      <c r="A523" t="str">
        <f>IF('Invulblad per woning'!A520=0," ",'Invulblad per woning'!A520)</f>
        <v xml:space="preserve"> </v>
      </c>
      <c r="B523" t="str">
        <f>IF('Invulblad per woning'!B520=0," ",'Invulblad per woning'!B520)</f>
        <v xml:space="preserve"> </v>
      </c>
      <c r="C523" t="str">
        <f>IF('Invulblad per woning'!C520=0," ",'Invulblad per woning'!C520)</f>
        <v xml:space="preserve"> </v>
      </c>
      <c r="D523" t="str">
        <f>IF('Invulblad per woning'!D520=0," ",'Invulblad per woning'!D520)</f>
        <v xml:space="preserve"> </v>
      </c>
      <c r="E523" t="str">
        <f>IF('Invulblad per woning'!E520=0," ",'Invulblad per woning'!E520)</f>
        <v xml:space="preserve"> </v>
      </c>
      <c r="F523" t="str">
        <f>IF('Invulblad per woning'!F520=0," ",'Invulblad per woning'!F520)</f>
        <v xml:space="preserve"> </v>
      </c>
      <c r="G523" t="str">
        <f>IF('Invulblad per woning'!G520=0," ",'Invulblad per woning'!G520)</f>
        <v xml:space="preserve"> </v>
      </c>
      <c r="H523" s="87" t="str">
        <f>IF('Invulblad per woning'!H520=0," ",'Invulblad per woning'!H520)</f>
        <v xml:space="preserve"> </v>
      </c>
      <c r="I523" s="78"/>
      <c r="J523" s="79"/>
      <c r="O523" s="81"/>
      <c r="R523" s="81"/>
      <c r="U523" s="7"/>
    </row>
    <row r="524" spans="1:21">
      <c r="A524" t="str">
        <f>IF('Invulblad per woning'!A521=0," ",'Invulblad per woning'!A521)</f>
        <v xml:space="preserve"> </v>
      </c>
      <c r="B524" t="str">
        <f>IF('Invulblad per woning'!B521=0," ",'Invulblad per woning'!B521)</f>
        <v xml:space="preserve"> </v>
      </c>
      <c r="C524" t="str">
        <f>IF('Invulblad per woning'!C521=0," ",'Invulblad per woning'!C521)</f>
        <v xml:space="preserve"> </v>
      </c>
      <c r="D524" t="str">
        <f>IF('Invulblad per woning'!D521=0," ",'Invulblad per woning'!D521)</f>
        <v xml:space="preserve"> </v>
      </c>
      <c r="E524" t="str">
        <f>IF('Invulblad per woning'!E521=0," ",'Invulblad per woning'!E521)</f>
        <v xml:space="preserve"> </v>
      </c>
      <c r="F524" t="str">
        <f>IF('Invulblad per woning'!F521=0," ",'Invulblad per woning'!F521)</f>
        <v xml:space="preserve"> </v>
      </c>
      <c r="G524" t="str">
        <f>IF('Invulblad per woning'!G521=0," ",'Invulblad per woning'!G521)</f>
        <v xml:space="preserve"> </v>
      </c>
      <c r="H524" s="87" t="str">
        <f>IF('Invulblad per woning'!H521=0," ",'Invulblad per woning'!H521)</f>
        <v xml:space="preserve"> </v>
      </c>
      <c r="I524" s="78"/>
      <c r="J524" s="79"/>
      <c r="O524" s="81"/>
      <c r="R524" s="81"/>
      <c r="U524" s="7"/>
    </row>
    <row r="525" spans="1:21">
      <c r="A525" t="str">
        <f>IF('Invulblad per woning'!A522=0," ",'Invulblad per woning'!A522)</f>
        <v xml:space="preserve"> </v>
      </c>
      <c r="B525" t="str">
        <f>IF('Invulblad per woning'!B522=0," ",'Invulblad per woning'!B522)</f>
        <v xml:space="preserve"> </v>
      </c>
      <c r="C525" t="str">
        <f>IF('Invulblad per woning'!C522=0," ",'Invulblad per woning'!C522)</f>
        <v xml:space="preserve"> </v>
      </c>
      <c r="D525" t="str">
        <f>IF('Invulblad per woning'!D522=0," ",'Invulblad per woning'!D522)</f>
        <v xml:space="preserve"> </v>
      </c>
      <c r="E525" t="str">
        <f>IF('Invulblad per woning'!E522=0," ",'Invulblad per woning'!E522)</f>
        <v xml:space="preserve"> </v>
      </c>
      <c r="F525" t="str">
        <f>IF('Invulblad per woning'!F522=0," ",'Invulblad per woning'!F522)</f>
        <v xml:space="preserve"> </v>
      </c>
      <c r="G525" t="str">
        <f>IF('Invulblad per woning'!G522=0," ",'Invulblad per woning'!G522)</f>
        <v xml:space="preserve"> </v>
      </c>
      <c r="H525" s="87" t="str">
        <f>IF('Invulblad per woning'!H522=0," ",'Invulblad per woning'!H522)</f>
        <v xml:space="preserve"> </v>
      </c>
      <c r="I525" s="78"/>
      <c r="J525" s="79"/>
      <c r="O525" s="81"/>
      <c r="R525" s="81"/>
      <c r="U525" s="7"/>
    </row>
    <row r="526" spans="1:21">
      <c r="A526" t="str">
        <f>IF('Invulblad per woning'!A523=0," ",'Invulblad per woning'!A523)</f>
        <v xml:space="preserve"> </v>
      </c>
      <c r="B526" t="str">
        <f>IF('Invulblad per woning'!B523=0," ",'Invulblad per woning'!B523)</f>
        <v xml:space="preserve"> </v>
      </c>
      <c r="C526" t="str">
        <f>IF('Invulblad per woning'!C523=0," ",'Invulblad per woning'!C523)</f>
        <v xml:space="preserve"> </v>
      </c>
      <c r="D526" t="str">
        <f>IF('Invulblad per woning'!D523=0," ",'Invulblad per woning'!D523)</f>
        <v xml:space="preserve"> </v>
      </c>
      <c r="E526" t="str">
        <f>IF('Invulblad per woning'!E523=0," ",'Invulblad per woning'!E523)</f>
        <v xml:space="preserve"> </v>
      </c>
      <c r="F526" t="str">
        <f>IF('Invulblad per woning'!F523=0," ",'Invulblad per woning'!F523)</f>
        <v xml:space="preserve"> </v>
      </c>
      <c r="G526" t="str">
        <f>IF('Invulblad per woning'!G523=0," ",'Invulblad per woning'!G523)</f>
        <v xml:space="preserve"> </v>
      </c>
      <c r="H526" s="87" t="str">
        <f>IF('Invulblad per woning'!H523=0," ",'Invulblad per woning'!H523)</f>
        <v xml:space="preserve"> </v>
      </c>
      <c r="I526" s="78"/>
      <c r="J526" s="79"/>
      <c r="O526" s="81"/>
      <c r="R526" s="81"/>
      <c r="U526" s="7"/>
    </row>
    <row r="527" spans="1:21">
      <c r="A527" t="str">
        <f>IF('Invulblad per woning'!A524=0," ",'Invulblad per woning'!A524)</f>
        <v xml:space="preserve"> </v>
      </c>
      <c r="B527" t="str">
        <f>IF('Invulblad per woning'!B524=0," ",'Invulblad per woning'!B524)</f>
        <v xml:space="preserve"> </v>
      </c>
      <c r="C527" t="str">
        <f>IF('Invulblad per woning'!C524=0," ",'Invulblad per woning'!C524)</f>
        <v xml:space="preserve"> </v>
      </c>
      <c r="D527" t="str">
        <f>IF('Invulblad per woning'!D524=0," ",'Invulblad per woning'!D524)</f>
        <v xml:space="preserve"> </v>
      </c>
      <c r="E527" t="str">
        <f>IF('Invulblad per woning'!E524=0," ",'Invulblad per woning'!E524)</f>
        <v xml:space="preserve"> </v>
      </c>
      <c r="F527" t="str">
        <f>IF('Invulblad per woning'!F524=0," ",'Invulblad per woning'!F524)</f>
        <v xml:space="preserve"> </v>
      </c>
      <c r="G527" t="str">
        <f>IF('Invulblad per woning'!G524=0," ",'Invulblad per woning'!G524)</f>
        <v xml:space="preserve"> </v>
      </c>
      <c r="H527" s="87" t="str">
        <f>IF('Invulblad per woning'!H524=0," ",'Invulblad per woning'!H524)</f>
        <v xml:space="preserve"> </v>
      </c>
      <c r="I527" s="78"/>
      <c r="J527" s="79"/>
      <c r="O527" s="81"/>
      <c r="R527" s="81"/>
      <c r="U527" s="7"/>
    </row>
    <row r="528" spans="1:21">
      <c r="A528" t="str">
        <f>IF('Invulblad per woning'!A525=0," ",'Invulblad per woning'!A525)</f>
        <v xml:space="preserve"> </v>
      </c>
      <c r="B528" t="str">
        <f>IF('Invulblad per woning'!B525=0," ",'Invulblad per woning'!B525)</f>
        <v xml:space="preserve"> </v>
      </c>
      <c r="C528" t="str">
        <f>IF('Invulblad per woning'!C525=0," ",'Invulblad per woning'!C525)</f>
        <v xml:space="preserve"> </v>
      </c>
      <c r="D528" t="str">
        <f>IF('Invulblad per woning'!D525=0," ",'Invulblad per woning'!D525)</f>
        <v xml:space="preserve"> </v>
      </c>
      <c r="E528" t="str">
        <f>IF('Invulblad per woning'!E525=0," ",'Invulblad per woning'!E525)</f>
        <v xml:space="preserve"> </v>
      </c>
      <c r="F528" t="str">
        <f>IF('Invulblad per woning'!F525=0," ",'Invulblad per woning'!F525)</f>
        <v xml:space="preserve"> </v>
      </c>
      <c r="G528" t="str">
        <f>IF('Invulblad per woning'!G525=0," ",'Invulblad per woning'!G525)</f>
        <v xml:space="preserve"> </v>
      </c>
      <c r="H528" s="87" t="str">
        <f>IF('Invulblad per woning'!H525=0," ",'Invulblad per woning'!H525)</f>
        <v xml:space="preserve"> </v>
      </c>
      <c r="I528" s="78"/>
      <c r="J528" s="79"/>
      <c r="O528" s="81"/>
      <c r="R528" s="81"/>
      <c r="U528" s="7"/>
    </row>
    <row r="529" spans="1:21">
      <c r="A529" t="str">
        <f>IF('Invulblad per woning'!A526=0," ",'Invulblad per woning'!A526)</f>
        <v xml:space="preserve"> </v>
      </c>
      <c r="B529" t="str">
        <f>IF('Invulblad per woning'!B526=0," ",'Invulblad per woning'!B526)</f>
        <v xml:space="preserve"> </v>
      </c>
      <c r="C529" t="str">
        <f>IF('Invulblad per woning'!C526=0," ",'Invulblad per woning'!C526)</f>
        <v xml:space="preserve"> </v>
      </c>
      <c r="D529" t="str">
        <f>IF('Invulblad per woning'!D526=0," ",'Invulblad per woning'!D526)</f>
        <v xml:space="preserve"> </v>
      </c>
      <c r="E529" t="str">
        <f>IF('Invulblad per woning'!E526=0," ",'Invulblad per woning'!E526)</f>
        <v xml:space="preserve"> </v>
      </c>
      <c r="F529" t="str">
        <f>IF('Invulblad per woning'!F526=0," ",'Invulblad per woning'!F526)</f>
        <v xml:space="preserve"> </v>
      </c>
      <c r="G529" t="str">
        <f>IF('Invulblad per woning'!G526=0," ",'Invulblad per woning'!G526)</f>
        <v xml:space="preserve"> </v>
      </c>
      <c r="H529" s="87" t="str">
        <f>IF('Invulblad per woning'!H526=0," ",'Invulblad per woning'!H526)</f>
        <v xml:space="preserve"> </v>
      </c>
      <c r="I529" s="78"/>
      <c r="J529" s="79"/>
      <c r="O529" s="81"/>
      <c r="R529" s="81"/>
      <c r="U529" s="7"/>
    </row>
    <row r="530" spans="1:21">
      <c r="A530" t="str">
        <f>IF('Invulblad per woning'!A527=0," ",'Invulblad per woning'!A527)</f>
        <v xml:space="preserve"> </v>
      </c>
      <c r="B530" t="str">
        <f>IF('Invulblad per woning'!B527=0," ",'Invulblad per woning'!B527)</f>
        <v xml:space="preserve"> </v>
      </c>
      <c r="C530" t="str">
        <f>IF('Invulblad per woning'!C527=0," ",'Invulblad per woning'!C527)</f>
        <v xml:space="preserve"> </v>
      </c>
      <c r="D530" t="str">
        <f>IF('Invulblad per woning'!D527=0," ",'Invulblad per woning'!D527)</f>
        <v xml:space="preserve"> </v>
      </c>
      <c r="E530" t="str">
        <f>IF('Invulblad per woning'!E527=0," ",'Invulblad per woning'!E527)</f>
        <v xml:space="preserve"> </v>
      </c>
      <c r="F530" t="str">
        <f>IF('Invulblad per woning'!F527=0," ",'Invulblad per woning'!F527)</f>
        <v xml:space="preserve"> </v>
      </c>
      <c r="G530" t="str">
        <f>IF('Invulblad per woning'!G527=0," ",'Invulblad per woning'!G527)</f>
        <v xml:space="preserve"> </v>
      </c>
      <c r="H530" s="87" t="str">
        <f>IF('Invulblad per woning'!H527=0," ",'Invulblad per woning'!H527)</f>
        <v xml:space="preserve"> </v>
      </c>
      <c r="I530" s="78"/>
      <c r="J530" s="79"/>
      <c r="O530" s="81"/>
      <c r="R530" s="81"/>
      <c r="U530" s="7"/>
    </row>
    <row r="531" spans="1:21">
      <c r="A531" t="str">
        <f>IF('Invulblad per woning'!A528=0," ",'Invulblad per woning'!A528)</f>
        <v xml:space="preserve"> </v>
      </c>
      <c r="B531" t="str">
        <f>IF('Invulblad per woning'!B528=0," ",'Invulblad per woning'!B528)</f>
        <v xml:space="preserve"> </v>
      </c>
      <c r="C531" t="str">
        <f>IF('Invulblad per woning'!C528=0," ",'Invulblad per woning'!C528)</f>
        <v xml:space="preserve"> </v>
      </c>
      <c r="D531" t="str">
        <f>IF('Invulblad per woning'!D528=0," ",'Invulblad per woning'!D528)</f>
        <v xml:space="preserve"> </v>
      </c>
      <c r="E531" t="str">
        <f>IF('Invulblad per woning'!E528=0," ",'Invulblad per woning'!E528)</f>
        <v xml:space="preserve"> </v>
      </c>
      <c r="F531" t="str">
        <f>IF('Invulblad per woning'!F528=0," ",'Invulblad per woning'!F528)</f>
        <v xml:space="preserve"> </v>
      </c>
      <c r="G531" t="str">
        <f>IF('Invulblad per woning'!G528=0," ",'Invulblad per woning'!G528)</f>
        <v xml:space="preserve"> </v>
      </c>
      <c r="H531" s="87" t="str">
        <f>IF('Invulblad per woning'!H528=0," ",'Invulblad per woning'!H528)</f>
        <v xml:space="preserve"> </v>
      </c>
      <c r="I531" s="78"/>
      <c r="J531" s="79"/>
      <c r="O531" s="81"/>
      <c r="R531" s="81"/>
      <c r="U531" s="7"/>
    </row>
    <row r="532" spans="1:21">
      <c r="A532" t="str">
        <f>IF('Invulblad per woning'!A529=0," ",'Invulblad per woning'!A529)</f>
        <v xml:space="preserve"> </v>
      </c>
      <c r="B532" t="str">
        <f>IF('Invulblad per woning'!B529=0," ",'Invulblad per woning'!B529)</f>
        <v xml:space="preserve"> </v>
      </c>
      <c r="C532" t="str">
        <f>IF('Invulblad per woning'!C529=0," ",'Invulblad per woning'!C529)</f>
        <v xml:space="preserve"> </v>
      </c>
      <c r="D532" t="str">
        <f>IF('Invulblad per woning'!D529=0," ",'Invulblad per woning'!D529)</f>
        <v xml:space="preserve"> </v>
      </c>
      <c r="E532" t="str">
        <f>IF('Invulblad per woning'!E529=0," ",'Invulblad per woning'!E529)</f>
        <v xml:space="preserve"> </v>
      </c>
      <c r="F532" t="str">
        <f>IF('Invulblad per woning'!F529=0," ",'Invulblad per woning'!F529)</f>
        <v xml:space="preserve"> </v>
      </c>
      <c r="G532" t="str">
        <f>IF('Invulblad per woning'!G529=0," ",'Invulblad per woning'!G529)</f>
        <v xml:space="preserve"> </v>
      </c>
      <c r="H532" s="87" t="str">
        <f>IF('Invulblad per woning'!H529=0," ",'Invulblad per woning'!H529)</f>
        <v xml:space="preserve"> </v>
      </c>
      <c r="I532" s="78"/>
      <c r="J532" s="79"/>
      <c r="O532" s="81"/>
      <c r="R532" s="81"/>
      <c r="U532" s="7"/>
    </row>
    <row r="533" spans="1:21">
      <c r="A533" t="str">
        <f>IF('Invulblad per woning'!A530=0," ",'Invulblad per woning'!A530)</f>
        <v xml:space="preserve"> </v>
      </c>
      <c r="B533" t="str">
        <f>IF('Invulblad per woning'!B530=0," ",'Invulblad per woning'!B530)</f>
        <v xml:space="preserve"> </v>
      </c>
      <c r="C533" t="str">
        <f>IF('Invulblad per woning'!C530=0," ",'Invulblad per woning'!C530)</f>
        <v xml:space="preserve"> </v>
      </c>
      <c r="D533" t="str">
        <f>IF('Invulblad per woning'!D530=0," ",'Invulblad per woning'!D530)</f>
        <v xml:space="preserve"> </v>
      </c>
      <c r="E533" t="str">
        <f>IF('Invulblad per woning'!E530=0," ",'Invulblad per woning'!E530)</f>
        <v xml:space="preserve"> </v>
      </c>
      <c r="F533" t="str">
        <f>IF('Invulblad per woning'!F530=0," ",'Invulblad per woning'!F530)</f>
        <v xml:space="preserve"> </v>
      </c>
      <c r="G533" t="str">
        <f>IF('Invulblad per woning'!G530=0," ",'Invulblad per woning'!G530)</f>
        <v xml:space="preserve"> </v>
      </c>
      <c r="H533" s="87" t="str">
        <f>IF('Invulblad per woning'!H530=0," ",'Invulblad per woning'!H530)</f>
        <v xml:space="preserve"> </v>
      </c>
      <c r="I533" s="78"/>
      <c r="J533" s="79"/>
      <c r="O533" s="81"/>
      <c r="R533" s="81"/>
      <c r="U533" s="7"/>
    </row>
    <row r="534" spans="1:21">
      <c r="A534" t="str">
        <f>IF('Invulblad per woning'!A531=0," ",'Invulblad per woning'!A531)</f>
        <v xml:space="preserve"> </v>
      </c>
      <c r="B534" t="str">
        <f>IF('Invulblad per woning'!B531=0," ",'Invulblad per woning'!B531)</f>
        <v xml:space="preserve"> </v>
      </c>
      <c r="C534" t="str">
        <f>IF('Invulblad per woning'!C531=0," ",'Invulblad per woning'!C531)</f>
        <v xml:space="preserve"> </v>
      </c>
      <c r="D534" t="str">
        <f>IF('Invulblad per woning'!D531=0," ",'Invulblad per woning'!D531)</f>
        <v xml:space="preserve"> </v>
      </c>
      <c r="E534" t="str">
        <f>IF('Invulblad per woning'!E531=0," ",'Invulblad per woning'!E531)</f>
        <v xml:space="preserve"> </v>
      </c>
      <c r="F534" t="str">
        <f>IF('Invulblad per woning'!F531=0," ",'Invulblad per woning'!F531)</f>
        <v xml:space="preserve"> </v>
      </c>
      <c r="G534" t="str">
        <f>IF('Invulblad per woning'!G531=0," ",'Invulblad per woning'!G531)</f>
        <v xml:space="preserve"> </v>
      </c>
      <c r="H534" s="87" t="str">
        <f>IF('Invulblad per woning'!H531=0," ",'Invulblad per woning'!H531)</f>
        <v xml:space="preserve"> </v>
      </c>
      <c r="I534" s="78"/>
      <c r="J534" s="79"/>
      <c r="O534" s="81"/>
      <c r="R534" s="81"/>
      <c r="U534" s="7"/>
    </row>
    <row r="535" spans="1:21">
      <c r="A535" t="str">
        <f>IF('Invulblad per woning'!A532=0," ",'Invulblad per woning'!A532)</f>
        <v xml:space="preserve"> </v>
      </c>
      <c r="B535" t="str">
        <f>IF('Invulblad per woning'!B532=0," ",'Invulblad per woning'!B532)</f>
        <v xml:space="preserve"> </v>
      </c>
      <c r="C535" t="str">
        <f>IF('Invulblad per woning'!C532=0," ",'Invulblad per woning'!C532)</f>
        <v xml:space="preserve"> </v>
      </c>
      <c r="D535" t="str">
        <f>IF('Invulblad per woning'!D532=0," ",'Invulblad per woning'!D532)</f>
        <v xml:space="preserve"> </v>
      </c>
      <c r="E535" t="str">
        <f>IF('Invulblad per woning'!E532=0," ",'Invulblad per woning'!E532)</f>
        <v xml:space="preserve"> </v>
      </c>
      <c r="F535" t="str">
        <f>IF('Invulblad per woning'!F532=0," ",'Invulblad per woning'!F532)</f>
        <v xml:space="preserve"> </v>
      </c>
      <c r="G535" t="str">
        <f>IF('Invulblad per woning'!G532=0," ",'Invulblad per woning'!G532)</f>
        <v xml:space="preserve"> </v>
      </c>
      <c r="H535" s="87" t="str">
        <f>IF('Invulblad per woning'!H532=0," ",'Invulblad per woning'!H532)</f>
        <v xml:space="preserve"> </v>
      </c>
      <c r="I535" s="78"/>
      <c r="J535" s="79"/>
      <c r="O535" s="81"/>
      <c r="R535" s="81"/>
      <c r="U535" s="7"/>
    </row>
    <row r="536" spans="1:21">
      <c r="A536" t="str">
        <f>IF('Invulblad per woning'!A533=0," ",'Invulblad per woning'!A533)</f>
        <v xml:space="preserve"> </v>
      </c>
      <c r="B536" t="str">
        <f>IF('Invulblad per woning'!B533=0," ",'Invulblad per woning'!B533)</f>
        <v xml:space="preserve"> </v>
      </c>
      <c r="C536" t="str">
        <f>IF('Invulblad per woning'!C533=0," ",'Invulblad per woning'!C533)</f>
        <v xml:space="preserve"> </v>
      </c>
      <c r="D536" t="str">
        <f>IF('Invulblad per woning'!D533=0," ",'Invulblad per woning'!D533)</f>
        <v xml:space="preserve"> </v>
      </c>
      <c r="E536" t="str">
        <f>IF('Invulblad per woning'!E533=0," ",'Invulblad per woning'!E533)</f>
        <v xml:space="preserve"> </v>
      </c>
      <c r="F536" t="str">
        <f>IF('Invulblad per woning'!F533=0," ",'Invulblad per woning'!F533)</f>
        <v xml:space="preserve"> </v>
      </c>
      <c r="G536" t="str">
        <f>IF('Invulblad per woning'!G533=0," ",'Invulblad per woning'!G533)</f>
        <v xml:space="preserve"> </v>
      </c>
      <c r="H536" s="87" t="str">
        <f>IF('Invulblad per woning'!H533=0," ",'Invulblad per woning'!H533)</f>
        <v xml:space="preserve"> </v>
      </c>
      <c r="I536" s="78"/>
      <c r="J536" s="79"/>
      <c r="O536" s="81"/>
      <c r="R536" s="81"/>
      <c r="U536" s="7"/>
    </row>
    <row r="537" spans="1:21">
      <c r="A537" t="str">
        <f>IF('Invulblad per woning'!A534=0," ",'Invulblad per woning'!A534)</f>
        <v xml:space="preserve"> </v>
      </c>
      <c r="B537" t="str">
        <f>IF('Invulblad per woning'!B534=0," ",'Invulblad per woning'!B534)</f>
        <v xml:space="preserve"> </v>
      </c>
      <c r="C537" t="str">
        <f>IF('Invulblad per woning'!C534=0," ",'Invulblad per woning'!C534)</f>
        <v xml:space="preserve"> </v>
      </c>
      <c r="D537" t="str">
        <f>IF('Invulblad per woning'!D534=0," ",'Invulblad per woning'!D534)</f>
        <v xml:space="preserve"> </v>
      </c>
      <c r="E537" t="str">
        <f>IF('Invulblad per woning'!E534=0," ",'Invulblad per woning'!E534)</f>
        <v xml:space="preserve"> </v>
      </c>
      <c r="F537" t="str">
        <f>IF('Invulblad per woning'!F534=0," ",'Invulblad per woning'!F534)</f>
        <v xml:space="preserve"> </v>
      </c>
      <c r="G537" t="str">
        <f>IF('Invulblad per woning'!G534=0," ",'Invulblad per woning'!G534)</f>
        <v xml:space="preserve"> </v>
      </c>
      <c r="H537" s="87" t="str">
        <f>IF('Invulblad per woning'!H534=0," ",'Invulblad per woning'!H534)</f>
        <v xml:space="preserve"> </v>
      </c>
      <c r="I537" s="78"/>
      <c r="J537" s="79"/>
      <c r="O537" s="81"/>
      <c r="R537" s="81"/>
      <c r="U537" s="7"/>
    </row>
    <row r="538" spans="1:21">
      <c r="A538" t="str">
        <f>IF('Invulblad per woning'!A535=0," ",'Invulblad per woning'!A535)</f>
        <v xml:space="preserve"> </v>
      </c>
      <c r="B538" t="str">
        <f>IF('Invulblad per woning'!B535=0," ",'Invulblad per woning'!B535)</f>
        <v xml:space="preserve"> </v>
      </c>
      <c r="C538" t="str">
        <f>IF('Invulblad per woning'!C535=0," ",'Invulblad per woning'!C535)</f>
        <v xml:space="preserve"> </v>
      </c>
      <c r="D538" t="str">
        <f>IF('Invulblad per woning'!D535=0," ",'Invulblad per woning'!D535)</f>
        <v xml:space="preserve"> </v>
      </c>
      <c r="E538" t="str">
        <f>IF('Invulblad per woning'!E535=0," ",'Invulblad per woning'!E535)</f>
        <v xml:space="preserve"> </v>
      </c>
      <c r="F538" t="str">
        <f>IF('Invulblad per woning'!F535=0," ",'Invulblad per woning'!F535)</f>
        <v xml:space="preserve"> </v>
      </c>
      <c r="G538" t="str">
        <f>IF('Invulblad per woning'!G535=0," ",'Invulblad per woning'!G535)</f>
        <v xml:space="preserve"> </v>
      </c>
      <c r="H538" s="87" t="str">
        <f>IF('Invulblad per woning'!H535=0," ",'Invulblad per woning'!H535)</f>
        <v xml:space="preserve"> </v>
      </c>
      <c r="I538" s="78"/>
      <c r="J538" s="79"/>
      <c r="O538" s="81"/>
      <c r="R538" s="81"/>
      <c r="U538" s="7"/>
    </row>
    <row r="539" spans="1:21">
      <c r="A539" t="str">
        <f>IF('Invulblad per woning'!A536=0," ",'Invulblad per woning'!A536)</f>
        <v xml:space="preserve"> </v>
      </c>
      <c r="B539" t="str">
        <f>IF('Invulblad per woning'!B536=0," ",'Invulblad per woning'!B536)</f>
        <v xml:space="preserve"> </v>
      </c>
      <c r="C539" t="str">
        <f>IF('Invulblad per woning'!C536=0," ",'Invulblad per woning'!C536)</f>
        <v xml:space="preserve"> </v>
      </c>
      <c r="D539" t="str">
        <f>IF('Invulblad per woning'!D536=0," ",'Invulblad per woning'!D536)</f>
        <v xml:space="preserve"> </v>
      </c>
      <c r="E539" t="str">
        <f>IF('Invulblad per woning'!E536=0," ",'Invulblad per woning'!E536)</f>
        <v xml:space="preserve"> </v>
      </c>
      <c r="F539" t="str">
        <f>IF('Invulblad per woning'!F536=0," ",'Invulblad per woning'!F536)</f>
        <v xml:space="preserve"> </v>
      </c>
      <c r="G539" t="str">
        <f>IF('Invulblad per woning'!G536=0," ",'Invulblad per woning'!G536)</f>
        <v xml:space="preserve"> </v>
      </c>
      <c r="H539" s="87" t="str">
        <f>IF('Invulblad per woning'!H536=0," ",'Invulblad per woning'!H536)</f>
        <v xml:space="preserve"> </v>
      </c>
      <c r="I539" s="78"/>
      <c r="J539" s="79"/>
      <c r="O539" s="81"/>
      <c r="R539" s="81"/>
      <c r="U539" s="7"/>
    </row>
    <row r="540" spans="1:21">
      <c r="A540" t="str">
        <f>IF('Invulblad per woning'!A537=0," ",'Invulblad per woning'!A537)</f>
        <v xml:space="preserve"> </v>
      </c>
      <c r="B540" t="str">
        <f>IF('Invulblad per woning'!B537=0," ",'Invulblad per woning'!B537)</f>
        <v xml:space="preserve"> </v>
      </c>
      <c r="C540" t="str">
        <f>IF('Invulblad per woning'!C537=0," ",'Invulblad per woning'!C537)</f>
        <v xml:space="preserve"> </v>
      </c>
      <c r="D540" t="str">
        <f>IF('Invulblad per woning'!D537=0," ",'Invulblad per woning'!D537)</f>
        <v xml:space="preserve"> </v>
      </c>
      <c r="E540" t="str">
        <f>IF('Invulblad per woning'!E537=0," ",'Invulblad per woning'!E537)</f>
        <v xml:space="preserve"> </v>
      </c>
      <c r="F540" t="str">
        <f>IF('Invulblad per woning'!F537=0," ",'Invulblad per woning'!F537)</f>
        <v xml:space="preserve"> </v>
      </c>
      <c r="G540" t="str">
        <f>IF('Invulblad per woning'!G537=0," ",'Invulblad per woning'!G537)</f>
        <v xml:space="preserve"> </v>
      </c>
      <c r="H540" s="87" t="str">
        <f>IF('Invulblad per woning'!H537=0," ",'Invulblad per woning'!H537)</f>
        <v xml:space="preserve"> </v>
      </c>
      <c r="I540" s="78"/>
      <c r="J540" s="79"/>
      <c r="O540" s="81"/>
      <c r="R540" s="81"/>
      <c r="U540" s="7"/>
    </row>
    <row r="541" spans="1:21">
      <c r="A541" t="str">
        <f>IF('Invulblad per woning'!A538=0," ",'Invulblad per woning'!A538)</f>
        <v xml:space="preserve"> </v>
      </c>
      <c r="B541" t="str">
        <f>IF('Invulblad per woning'!B538=0," ",'Invulblad per woning'!B538)</f>
        <v xml:space="preserve"> </v>
      </c>
      <c r="C541" t="str">
        <f>IF('Invulblad per woning'!C538=0," ",'Invulblad per woning'!C538)</f>
        <v xml:space="preserve"> </v>
      </c>
      <c r="D541" t="str">
        <f>IF('Invulblad per woning'!D538=0," ",'Invulblad per woning'!D538)</f>
        <v xml:space="preserve"> </v>
      </c>
      <c r="E541" t="str">
        <f>IF('Invulblad per woning'!E538=0," ",'Invulblad per woning'!E538)</f>
        <v xml:space="preserve"> </v>
      </c>
      <c r="F541" t="str">
        <f>IF('Invulblad per woning'!F538=0," ",'Invulblad per woning'!F538)</f>
        <v xml:space="preserve"> </v>
      </c>
      <c r="G541" t="str">
        <f>IF('Invulblad per woning'!G538=0," ",'Invulblad per woning'!G538)</f>
        <v xml:space="preserve"> </v>
      </c>
      <c r="H541" s="87" t="str">
        <f>IF('Invulblad per woning'!H538=0," ",'Invulblad per woning'!H538)</f>
        <v xml:space="preserve"> </v>
      </c>
      <c r="I541" s="78"/>
      <c r="J541" s="79"/>
      <c r="O541" s="81"/>
      <c r="R541" s="81"/>
      <c r="U541" s="7"/>
    </row>
    <row r="542" spans="1:21">
      <c r="A542" t="str">
        <f>IF('Invulblad per woning'!A539=0," ",'Invulblad per woning'!A539)</f>
        <v xml:space="preserve"> </v>
      </c>
      <c r="B542" t="str">
        <f>IF('Invulblad per woning'!B539=0," ",'Invulblad per woning'!B539)</f>
        <v xml:space="preserve"> </v>
      </c>
      <c r="C542" t="str">
        <f>IF('Invulblad per woning'!C539=0," ",'Invulblad per woning'!C539)</f>
        <v xml:space="preserve"> </v>
      </c>
      <c r="D542" t="str">
        <f>IF('Invulblad per woning'!D539=0," ",'Invulblad per woning'!D539)</f>
        <v xml:space="preserve"> </v>
      </c>
      <c r="E542" t="str">
        <f>IF('Invulblad per woning'!E539=0," ",'Invulblad per woning'!E539)</f>
        <v xml:space="preserve"> </v>
      </c>
      <c r="F542" t="str">
        <f>IF('Invulblad per woning'!F539=0," ",'Invulblad per woning'!F539)</f>
        <v xml:space="preserve"> </v>
      </c>
      <c r="G542" t="str">
        <f>IF('Invulblad per woning'!G539=0," ",'Invulblad per woning'!G539)</f>
        <v xml:space="preserve"> </v>
      </c>
      <c r="H542" s="87" t="str">
        <f>IF('Invulblad per woning'!H539=0," ",'Invulblad per woning'!H539)</f>
        <v xml:space="preserve"> </v>
      </c>
      <c r="I542" s="78"/>
      <c r="J542" s="79"/>
      <c r="O542" s="81"/>
      <c r="R542" s="81"/>
      <c r="U542" s="7"/>
    </row>
    <row r="543" spans="1:21">
      <c r="A543" t="str">
        <f>IF('Invulblad per woning'!A540=0," ",'Invulblad per woning'!A540)</f>
        <v xml:space="preserve"> </v>
      </c>
      <c r="B543" t="str">
        <f>IF('Invulblad per woning'!B540=0," ",'Invulblad per woning'!B540)</f>
        <v xml:space="preserve"> </v>
      </c>
      <c r="C543" t="str">
        <f>IF('Invulblad per woning'!C540=0," ",'Invulblad per woning'!C540)</f>
        <v xml:space="preserve"> </v>
      </c>
      <c r="D543" t="str">
        <f>IF('Invulblad per woning'!D540=0," ",'Invulblad per woning'!D540)</f>
        <v xml:space="preserve"> </v>
      </c>
      <c r="E543" t="str">
        <f>IF('Invulblad per woning'!E540=0," ",'Invulblad per woning'!E540)</f>
        <v xml:space="preserve"> </v>
      </c>
      <c r="F543" t="str">
        <f>IF('Invulblad per woning'!F540=0," ",'Invulblad per woning'!F540)</f>
        <v xml:space="preserve"> </v>
      </c>
      <c r="G543" t="str">
        <f>IF('Invulblad per woning'!G540=0," ",'Invulblad per woning'!G540)</f>
        <v xml:space="preserve"> </v>
      </c>
      <c r="H543" s="87" t="str">
        <f>IF('Invulblad per woning'!H540=0," ",'Invulblad per woning'!H540)</f>
        <v xml:space="preserve"> </v>
      </c>
      <c r="I543" s="78"/>
      <c r="J543" s="79"/>
      <c r="O543" s="81"/>
      <c r="R543" s="81"/>
      <c r="U543" s="7"/>
    </row>
    <row r="544" spans="1:21">
      <c r="A544" t="str">
        <f>IF('Invulblad per woning'!A541=0," ",'Invulblad per woning'!A541)</f>
        <v xml:space="preserve"> </v>
      </c>
      <c r="B544" t="str">
        <f>IF('Invulblad per woning'!B541=0," ",'Invulblad per woning'!B541)</f>
        <v xml:space="preserve"> </v>
      </c>
      <c r="C544" t="str">
        <f>IF('Invulblad per woning'!C541=0," ",'Invulblad per woning'!C541)</f>
        <v xml:space="preserve"> </v>
      </c>
      <c r="D544" t="str">
        <f>IF('Invulblad per woning'!D541=0," ",'Invulblad per woning'!D541)</f>
        <v xml:space="preserve"> </v>
      </c>
      <c r="E544" t="str">
        <f>IF('Invulblad per woning'!E541=0," ",'Invulblad per woning'!E541)</f>
        <v xml:space="preserve"> </v>
      </c>
      <c r="F544" t="str">
        <f>IF('Invulblad per woning'!F541=0," ",'Invulblad per woning'!F541)</f>
        <v xml:space="preserve"> </v>
      </c>
      <c r="G544" t="str">
        <f>IF('Invulblad per woning'!G541=0," ",'Invulblad per woning'!G541)</f>
        <v xml:space="preserve"> </v>
      </c>
      <c r="H544" s="87" t="str">
        <f>IF('Invulblad per woning'!H541=0," ",'Invulblad per woning'!H541)</f>
        <v xml:space="preserve"> </v>
      </c>
      <c r="I544" s="78"/>
      <c r="J544" s="79"/>
      <c r="O544" s="81"/>
      <c r="R544" s="81"/>
      <c r="U544" s="7"/>
    </row>
    <row r="545" spans="1:21">
      <c r="A545" t="str">
        <f>IF('Invulblad per woning'!A542=0," ",'Invulblad per woning'!A542)</f>
        <v xml:space="preserve"> </v>
      </c>
      <c r="B545" t="str">
        <f>IF('Invulblad per woning'!B542=0," ",'Invulblad per woning'!B542)</f>
        <v xml:space="preserve"> </v>
      </c>
      <c r="C545" t="str">
        <f>IF('Invulblad per woning'!C542=0," ",'Invulblad per woning'!C542)</f>
        <v xml:space="preserve"> </v>
      </c>
      <c r="D545" t="str">
        <f>IF('Invulblad per woning'!D542=0," ",'Invulblad per woning'!D542)</f>
        <v xml:space="preserve"> </v>
      </c>
      <c r="E545" t="str">
        <f>IF('Invulblad per woning'!E542=0," ",'Invulblad per woning'!E542)</f>
        <v xml:space="preserve"> </v>
      </c>
      <c r="F545" t="str">
        <f>IF('Invulblad per woning'!F542=0," ",'Invulblad per woning'!F542)</f>
        <v xml:space="preserve"> </v>
      </c>
      <c r="G545" t="str">
        <f>IF('Invulblad per woning'!G542=0," ",'Invulblad per woning'!G542)</f>
        <v xml:space="preserve"> </v>
      </c>
      <c r="H545" s="87" t="str">
        <f>IF('Invulblad per woning'!H542=0," ",'Invulblad per woning'!H542)</f>
        <v xml:space="preserve"> </v>
      </c>
      <c r="I545" s="78"/>
      <c r="J545" s="79"/>
      <c r="O545" s="81"/>
      <c r="R545" s="81"/>
      <c r="U545" s="7"/>
    </row>
    <row r="546" spans="1:21">
      <c r="A546" t="str">
        <f>IF('Invulblad per woning'!A543=0," ",'Invulblad per woning'!A543)</f>
        <v xml:space="preserve"> </v>
      </c>
      <c r="B546" t="str">
        <f>IF('Invulblad per woning'!B543=0," ",'Invulblad per woning'!B543)</f>
        <v xml:space="preserve"> </v>
      </c>
      <c r="C546" t="str">
        <f>IF('Invulblad per woning'!C543=0," ",'Invulblad per woning'!C543)</f>
        <v xml:space="preserve"> </v>
      </c>
      <c r="D546" t="str">
        <f>IF('Invulblad per woning'!D543=0," ",'Invulblad per woning'!D543)</f>
        <v xml:space="preserve"> </v>
      </c>
      <c r="E546" t="str">
        <f>IF('Invulblad per woning'!E543=0," ",'Invulblad per woning'!E543)</f>
        <v xml:space="preserve"> </v>
      </c>
      <c r="F546" t="str">
        <f>IF('Invulblad per woning'!F543=0," ",'Invulblad per woning'!F543)</f>
        <v xml:space="preserve"> </v>
      </c>
      <c r="G546" t="str">
        <f>IF('Invulblad per woning'!G543=0," ",'Invulblad per woning'!G543)</f>
        <v xml:space="preserve"> </v>
      </c>
      <c r="H546" s="87" t="str">
        <f>IF('Invulblad per woning'!H543=0," ",'Invulblad per woning'!H543)</f>
        <v xml:space="preserve"> </v>
      </c>
      <c r="I546" s="78"/>
      <c r="J546" s="79"/>
      <c r="O546" s="81"/>
      <c r="R546" s="81"/>
      <c r="U546" s="7"/>
    </row>
    <row r="547" spans="1:21">
      <c r="A547" t="str">
        <f>IF('Invulblad per woning'!A544=0," ",'Invulblad per woning'!A544)</f>
        <v xml:space="preserve"> </v>
      </c>
      <c r="B547" t="str">
        <f>IF('Invulblad per woning'!B544=0," ",'Invulblad per woning'!B544)</f>
        <v xml:space="preserve"> </v>
      </c>
      <c r="C547" t="str">
        <f>IF('Invulblad per woning'!C544=0," ",'Invulblad per woning'!C544)</f>
        <v xml:space="preserve"> </v>
      </c>
      <c r="D547" t="str">
        <f>IF('Invulblad per woning'!D544=0," ",'Invulblad per woning'!D544)</f>
        <v xml:space="preserve"> </v>
      </c>
      <c r="E547" t="str">
        <f>IF('Invulblad per woning'!E544=0," ",'Invulblad per woning'!E544)</f>
        <v xml:space="preserve"> </v>
      </c>
      <c r="F547" t="str">
        <f>IF('Invulblad per woning'!F544=0," ",'Invulblad per woning'!F544)</f>
        <v xml:space="preserve"> </v>
      </c>
      <c r="G547" t="str">
        <f>IF('Invulblad per woning'!G544=0," ",'Invulblad per woning'!G544)</f>
        <v xml:space="preserve"> </v>
      </c>
      <c r="H547" s="87" t="str">
        <f>IF('Invulblad per woning'!H544=0," ",'Invulblad per woning'!H544)</f>
        <v xml:space="preserve"> </v>
      </c>
      <c r="I547" s="78"/>
      <c r="J547" s="79"/>
      <c r="O547" s="81"/>
      <c r="R547" s="81"/>
      <c r="U547" s="7"/>
    </row>
    <row r="548" spans="1:21">
      <c r="A548" t="str">
        <f>IF('Invulblad per woning'!A545=0," ",'Invulblad per woning'!A545)</f>
        <v xml:space="preserve"> </v>
      </c>
      <c r="B548" t="str">
        <f>IF('Invulblad per woning'!B545=0," ",'Invulblad per woning'!B545)</f>
        <v xml:space="preserve"> </v>
      </c>
      <c r="C548" t="str">
        <f>IF('Invulblad per woning'!C545=0," ",'Invulblad per woning'!C545)</f>
        <v xml:space="preserve"> </v>
      </c>
      <c r="D548" t="str">
        <f>IF('Invulblad per woning'!D545=0," ",'Invulblad per woning'!D545)</f>
        <v xml:space="preserve"> </v>
      </c>
      <c r="E548" t="str">
        <f>IF('Invulblad per woning'!E545=0," ",'Invulblad per woning'!E545)</f>
        <v xml:space="preserve"> </v>
      </c>
      <c r="F548" t="str">
        <f>IF('Invulblad per woning'!F545=0," ",'Invulblad per woning'!F545)</f>
        <v xml:space="preserve"> </v>
      </c>
      <c r="G548" t="str">
        <f>IF('Invulblad per woning'!G545=0," ",'Invulblad per woning'!G545)</f>
        <v xml:space="preserve"> </v>
      </c>
      <c r="H548" s="87" t="str">
        <f>IF('Invulblad per woning'!H545=0," ",'Invulblad per woning'!H545)</f>
        <v xml:space="preserve"> </v>
      </c>
      <c r="I548" s="78"/>
      <c r="J548" s="79"/>
      <c r="O548" s="81"/>
      <c r="R548" s="81"/>
      <c r="U548" s="7"/>
    </row>
    <row r="549" spans="1:21">
      <c r="A549" t="str">
        <f>IF('Invulblad per woning'!A546=0," ",'Invulblad per woning'!A546)</f>
        <v xml:space="preserve"> </v>
      </c>
      <c r="B549" t="str">
        <f>IF('Invulblad per woning'!B546=0," ",'Invulblad per woning'!B546)</f>
        <v xml:space="preserve"> </v>
      </c>
      <c r="C549" t="str">
        <f>IF('Invulblad per woning'!C546=0," ",'Invulblad per woning'!C546)</f>
        <v xml:space="preserve"> </v>
      </c>
      <c r="D549" t="str">
        <f>IF('Invulblad per woning'!D546=0," ",'Invulblad per woning'!D546)</f>
        <v xml:space="preserve"> </v>
      </c>
      <c r="E549" t="str">
        <f>IF('Invulblad per woning'!E546=0," ",'Invulblad per woning'!E546)</f>
        <v xml:space="preserve"> </v>
      </c>
      <c r="F549" t="str">
        <f>IF('Invulblad per woning'!F546=0," ",'Invulblad per woning'!F546)</f>
        <v xml:space="preserve"> </v>
      </c>
      <c r="G549" t="str">
        <f>IF('Invulblad per woning'!G546=0," ",'Invulblad per woning'!G546)</f>
        <v xml:space="preserve"> </v>
      </c>
      <c r="H549" s="87" t="str">
        <f>IF('Invulblad per woning'!H546=0," ",'Invulblad per woning'!H546)</f>
        <v xml:space="preserve"> </v>
      </c>
      <c r="I549" s="78"/>
      <c r="J549" s="79"/>
      <c r="O549" s="81"/>
      <c r="R549" s="81"/>
      <c r="U549" s="7"/>
    </row>
    <row r="550" spans="1:21">
      <c r="A550" t="str">
        <f>IF('Invulblad per woning'!A547=0," ",'Invulblad per woning'!A547)</f>
        <v xml:space="preserve"> </v>
      </c>
      <c r="B550" t="str">
        <f>IF('Invulblad per woning'!B547=0," ",'Invulblad per woning'!B547)</f>
        <v xml:space="preserve"> </v>
      </c>
      <c r="C550" t="str">
        <f>IF('Invulblad per woning'!C547=0," ",'Invulblad per woning'!C547)</f>
        <v xml:space="preserve"> </v>
      </c>
      <c r="D550" t="str">
        <f>IF('Invulblad per woning'!D547=0," ",'Invulblad per woning'!D547)</f>
        <v xml:space="preserve"> </v>
      </c>
      <c r="E550" t="str">
        <f>IF('Invulblad per woning'!E547=0," ",'Invulblad per woning'!E547)</f>
        <v xml:space="preserve"> </v>
      </c>
      <c r="F550" t="str">
        <f>IF('Invulblad per woning'!F547=0," ",'Invulblad per woning'!F547)</f>
        <v xml:space="preserve"> </v>
      </c>
      <c r="G550" t="str">
        <f>IF('Invulblad per woning'!G547=0," ",'Invulblad per woning'!G547)</f>
        <v xml:space="preserve"> </v>
      </c>
      <c r="H550" s="87" t="str">
        <f>IF('Invulblad per woning'!H547=0," ",'Invulblad per woning'!H547)</f>
        <v xml:space="preserve"> </v>
      </c>
      <c r="I550" s="78"/>
      <c r="J550" s="79"/>
      <c r="O550" s="81"/>
      <c r="R550" s="81"/>
      <c r="U550" s="7"/>
    </row>
    <row r="551" spans="1:21">
      <c r="A551" t="str">
        <f>IF('Invulblad per woning'!A548=0," ",'Invulblad per woning'!A548)</f>
        <v xml:space="preserve"> </v>
      </c>
      <c r="B551" t="str">
        <f>IF('Invulblad per woning'!B548=0," ",'Invulblad per woning'!B548)</f>
        <v xml:space="preserve"> </v>
      </c>
      <c r="C551" t="str">
        <f>IF('Invulblad per woning'!C548=0," ",'Invulblad per woning'!C548)</f>
        <v xml:space="preserve"> </v>
      </c>
      <c r="D551" t="str">
        <f>IF('Invulblad per woning'!D548=0," ",'Invulblad per woning'!D548)</f>
        <v xml:space="preserve"> </v>
      </c>
      <c r="E551" t="str">
        <f>IF('Invulblad per woning'!E548=0," ",'Invulblad per woning'!E548)</f>
        <v xml:space="preserve"> </v>
      </c>
      <c r="F551" t="str">
        <f>IF('Invulblad per woning'!F548=0," ",'Invulblad per woning'!F548)</f>
        <v xml:space="preserve"> </v>
      </c>
      <c r="G551" t="str">
        <f>IF('Invulblad per woning'!G548=0," ",'Invulblad per woning'!G548)</f>
        <v xml:space="preserve"> </v>
      </c>
      <c r="H551" s="87" t="str">
        <f>IF('Invulblad per woning'!H548=0," ",'Invulblad per woning'!H548)</f>
        <v xml:space="preserve"> </v>
      </c>
      <c r="I551" s="78"/>
      <c r="J551" s="79"/>
      <c r="O551" s="81"/>
      <c r="R551" s="81"/>
      <c r="U551" s="7"/>
    </row>
    <row r="552" spans="1:21">
      <c r="A552" t="str">
        <f>IF('Invulblad per woning'!A549=0," ",'Invulblad per woning'!A549)</f>
        <v xml:space="preserve"> </v>
      </c>
      <c r="B552" t="str">
        <f>IF('Invulblad per woning'!B549=0," ",'Invulblad per woning'!B549)</f>
        <v xml:space="preserve"> </v>
      </c>
      <c r="C552" t="str">
        <f>IF('Invulblad per woning'!C549=0," ",'Invulblad per woning'!C549)</f>
        <v xml:space="preserve"> </v>
      </c>
      <c r="D552" t="str">
        <f>IF('Invulblad per woning'!D549=0," ",'Invulblad per woning'!D549)</f>
        <v xml:space="preserve"> </v>
      </c>
      <c r="E552" t="str">
        <f>IF('Invulblad per woning'!E549=0," ",'Invulblad per woning'!E549)</f>
        <v xml:space="preserve"> </v>
      </c>
      <c r="F552" t="str">
        <f>IF('Invulblad per woning'!F549=0," ",'Invulblad per woning'!F549)</f>
        <v xml:space="preserve"> </v>
      </c>
      <c r="G552" t="str">
        <f>IF('Invulblad per woning'!G549=0," ",'Invulblad per woning'!G549)</f>
        <v xml:space="preserve"> </v>
      </c>
      <c r="H552" s="87" t="str">
        <f>IF('Invulblad per woning'!H549=0," ",'Invulblad per woning'!H549)</f>
        <v xml:space="preserve"> </v>
      </c>
      <c r="I552" s="78"/>
      <c r="J552" s="79"/>
      <c r="O552" s="81"/>
      <c r="R552" s="81"/>
      <c r="U552" s="7"/>
    </row>
    <row r="553" spans="1:21">
      <c r="A553" t="str">
        <f>IF('Invulblad per woning'!A550=0," ",'Invulblad per woning'!A550)</f>
        <v xml:space="preserve"> </v>
      </c>
      <c r="B553" t="str">
        <f>IF('Invulblad per woning'!B550=0," ",'Invulblad per woning'!B550)</f>
        <v xml:space="preserve"> </v>
      </c>
      <c r="C553" t="str">
        <f>IF('Invulblad per woning'!C550=0," ",'Invulblad per woning'!C550)</f>
        <v xml:space="preserve"> </v>
      </c>
      <c r="D553" t="str">
        <f>IF('Invulblad per woning'!D550=0," ",'Invulblad per woning'!D550)</f>
        <v xml:space="preserve"> </v>
      </c>
      <c r="E553" t="str">
        <f>IF('Invulblad per woning'!E550=0," ",'Invulblad per woning'!E550)</f>
        <v xml:space="preserve"> </v>
      </c>
      <c r="F553" t="str">
        <f>IF('Invulblad per woning'!F550=0," ",'Invulblad per woning'!F550)</f>
        <v xml:space="preserve"> </v>
      </c>
      <c r="G553" t="str">
        <f>IF('Invulblad per woning'!G550=0," ",'Invulblad per woning'!G550)</f>
        <v xml:space="preserve"> </v>
      </c>
      <c r="H553" s="87" t="str">
        <f>IF('Invulblad per woning'!H550=0," ",'Invulblad per woning'!H550)</f>
        <v xml:space="preserve"> </v>
      </c>
      <c r="I553" s="78"/>
      <c r="J553" s="79"/>
      <c r="O553" s="81"/>
      <c r="R553" s="81"/>
      <c r="U553" s="7"/>
    </row>
    <row r="554" spans="1:21">
      <c r="A554" t="str">
        <f>IF('Invulblad per woning'!A551=0," ",'Invulblad per woning'!A551)</f>
        <v xml:space="preserve"> </v>
      </c>
      <c r="B554" t="str">
        <f>IF('Invulblad per woning'!B551=0," ",'Invulblad per woning'!B551)</f>
        <v xml:space="preserve"> </v>
      </c>
      <c r="C554" t="str">
        <f>IF('Invulblad per woning'!C551=0," ",'Invulblad per woning'!C551)</f>
        <v xml:space="preserve"> </v>
      </c>
      <c r="D554" t="str">
        <f>IF('Invulblad per woning'!D551=0," ",'Invulblad per woning'!D551)</f>
        <v xml:space="preserve"> </v>
      </c>
      <c r="E554" t="str">
        <f>IF('Invulblad per woning'!E551=0," ",'Invulblad per woning'!E551)</f>
        <v xml:space="preserve"> </v>
      </c>
      <c r="F554" t="str">
        <f>IF('Invulblad per woning'!F551=0," ",'Invulblad per woning'!F551)</f>
        <v xml:space="preserve"> </v>
      </c>
      <c r="G554" t="str">
        <f>IF('Invulblad per woning'!G551=0," ",'Invulblad per woning'!G551)</f>
        <v xml:space="preserve"> </v>
      </c>
      <c r="H554" s="87" t="str">
        <f>IF('Invulblad per woning'!H551=0," ",'Invulblad per woning'!H551)</f>
        <v xml:space="preserve"> </v>
      </c>
      <c r="I554" s="78"/>
      <c r="J554" s="79"/>
      <c r="O554" s="81"/>
      <c r="R554" s="81"/>
      <c r="U554" s="7"/>
    </row>
    <row r="555" spans="1:21">
      <c r="A555" t="str">
        <f>IF('Invulblad per woning'!A552=0," ",'Invulblad per woning'!A552)</f>
        <v xml:space="preserve"> </v>
      </c>
      <c r="B555" t="str">
        <f>IF('Invulblad per woning'!B552=0," ",'Invulblad per woning'!B552)</f>
        <v xml:space="preserve"> </v>
      </c>
      <c r="C555" t="str">
        <f>IF('Invulblad per woning'!C552=0," ",'Invulblad per woning'!C552)</f>
        <v xml:space="preserve"> </v>
      </c>
      <c r="D555" t="str">
        <f>IF('Invulblad per woning'!D552=0," ",'Invulblad per woning'!D552)</f>
        <v xml:space="preserve"> </v>
      </c>
      <c r="E555" t="str">
        <f>IF('Invulblad per woning'!E552=0," ",'Invulblad per woning'!E552)</f>
        <v xml:space="preserve"> </v>
      </c>
      <c r="F555" t="str">
        <f>IF('Invulblad per woning'!F552=0," ",'Invulblad per woning'!F552)</f>
        <v xml:space="preserve"> </v>
      </c>
      <c r="G555" t="str">
        <f>IF('Invulblad per woning'!G552=0," ",'Invulblad per woning'!G552)</f>
        <v xml:space="preserve"> </v>
      </c>
      <c r="H555" s="87" t="str">
        <f>IF('Invulblad per woning'!H552=0," ",'Invulblad per woning'!H552)</f>
        <v xml:space="preserve"> </v>
      </c>
      <c r="I555" s="78"/>
      <c r="J555" s="79"/>
      <c r="O555" s="81"/>
      <c r="R555" s="81"/>
      <c r="U555" s="7"/>
    </row>
    <row r="556" spans="1:21">
      <c r="A556" t="str">
        <f>IF('Invulblad per woning'!A553=0," ",'Invulblad per woning'!A553)</f>
        <v xml:space="preserve"> </v>
      </c>
      <c r="B556" t="str">
        <f>IF('Invulblad per woning'!B553=0," ",'Invulblad per woning'!B553)</f>
        <v xml:space="preserve"> </v>
      </c>
      <c r="C556" t="str">
        <f>IF('Invulblad per woning'!C553=0," ",'Invulblad per woning'!C553)</f>
        <v xml:space="preserve"> </v>
      </c>
      <c r="D556" t="str">
        <f>IF('Invulblad per woning'!D553=0," ",'Invulblad per woning'!D553)</f>
        <v xml:space="preserve"> </v>
      </c>
      <c r="E556" t="str">
        <f>IF('Invulblad per woning'!E553=0," ",'Invulblad per woning'!E553)</f>
        <v xml:space="preserve"> </v>
      </c>
      <c r="F556" t="str">
        <f>IF('Invulblad per woning'!F553=0," ",'Invulblad per woning'!F553)</f>
        <v xml:space="preserve"> </v>
      </c>
      <c r="G556" t="str">
        <f>IF('Invulblad per woning'!G553=0," ",'Invulblad per woning'!G553)</f>
        <v xml:space="preserve"> </v>
      </c>
      <c r="H556" s="87" t="str">
        <f>IF('Invulblad per woning'!H553=0," ",'Invulblad per woning'!H553)</f>
        <v xml:space="preserve"> </v>
      </c>
      <c r="I556" s="78"/>
      <c r="J556" s="79"/>
      <c r="O556" s="81"/>
      <c r="R556" s="81"/>
      <c r="U556" s="7"/>
    </row>
    <row r="557" spans="1:21">
      <c r="A557" t="str">
        <f>IF('Invulblad per woning'!A554=0," ",'Invulblad per woning'!A554)</f>
        <v xml:space="preserve"> </v>
      </c>
      <c r="B557" t="str">
        <f>IF('Invulblad per woning'!B554=0," ",'Invulblad per woning'!B554)</f>
        <v xml:space="preserve"> </v>
      </c>
      <c r="C557" t="str">
        <f>IF('Invulblad per woning'!C554=0," ",'Invulblad per woning'!C554)</f>
        <v xml:space="preserve"> </v>
      </c>
      <c r="D557" t="str">
        <f>IF('Invulblad per woning'!D554=0," ",'Invulblad per woning'!D554)</f>
        <v xml:space="preserve"> </v>
      </c>
      <c r="E557" t="str">
        <f>IF('Invulblad per woning'!E554=0," ",'Invulblad per woning'!E554)</f>
        <v xml:space="preserve"> </v>
      </c>
      <c r="F557" t="str">
        <f>IF('Invulblad per woning'!F554=0," ",'Invulblad per woning'!F554)</f>
        <v xml:space="preserve"> </v>
      </c>
      <c r="G557" t="str">
        <f>IF('Invulblad per woning'!G554=0," ",'Invulblad per woning'!G554)</f>
        <v xml:space="preserve"> </v>
      </c>
      <c r="H557" s="87" t="str">
        <f>IF('Invulblad per woning'!H554=0," ",'Invulblad per woning'!H554)</f>
        <v xml:space="preserve"> </v>
      </c>
      <c r="I557" s="78"/>
      <c r="J557" s="79"/>
      <c r="O557" s="81"/>
      <c r="R557" s="81"/>
      <c r="U557" s="7"/>
    </row>
    <row r="558" spans="1:21">
      <c r="A558" t="str">
        <f>IF('Invulblad per woning'!A555=0," ",'Invulblad per woning'!A555)</f>
        <v xml:space="preserve"> </v>
      </c>
      <c r="B558" t="str">
        <f>IF('Invulblad per woning'!B555=0," ",'Invulblad per woning'!B555)</f>
        <v xml:space="preserve"> </v>
      </c>
      <c r="C558" t="str">
        <f>IF('Invulblad per woning'!C555=0," ",'Invulblad per woning'!C555)</f>
        <v xml:space="preserve"> </v>
      </c>
      <c r="D558" t="str">
        <f>IF('Invulblad per woning'!D555=0," ",'Invulblad per woning'!D555)</f>
        <v xml:space="preserve"> </v>
      </c>
      <c r="E558" t="str">
        <f>IF('Invulblad per woning'!E555=0," ",'Invulblad per woning'!E555)</f>
        <v xml:space="preserve"> </v>
      </c>
      <c r="F558" t="str">
        <f>IF('Invulblad per woning'!F555=0," ",'Invulblad per woning'!F555)</f>
        <v xml:space="preserve"> </v>
      </c>
      <c r="G558" t="str">
        <f>IF('Invulblad per woning'!G555=0," ",'Invulblad per woning'!G555)</f>
        <v xml:space="preserve"> </v>
      </c>
      <c r="H558" s="87" t="str">
        <f>IF('Invulblad per woning'!H555=0," ",'Invulblad per woning'!H555)</f>
        <v xml:space="preserve"> </v>
      </c>
      <c r="I558" s="78"/>
      <c r="J558" s="79"/>
      <c r="O558" s="81"/>
      <c r="R558" s="81"/>
      <c r="U558" s="7"/>
    </row>
    <row r="559" spans="1:21">
      <c r="A559" t="str">
        <f>IF('Invulblad per woning'!A556=0," ",'Invulblad per woning'!A556)</f>
        <v xml:space="preserve"> </v>
      </c>
      <c r="B559" t="str">
        <f>IF('Invulblad per woning'!B556=0," ",'Invulblad per woning'!B556)</f>
        <v xml:space="preserve"> </v>
      </c>
      <c r="C559" t="str">
        <f>IF('Invulblad per woning'!C556=0," ",'Invulblad per woning'!C556)</f>
        <v xml:space="preserve"> </v>
      </c>
      <c r="D559" t="str">
        <f>IF('Invulblad per woning'!D556=0," ",'Invulblad per woning'!D556)</f>
        <v xml:space="preserve"> </v>
      </c>
      <c r="E559" t="str">
        <f>IF('Invulblad per woning'!E556=0," ",'Invulblad per woning'!E556)</f>
        <v xml:space="preserve"> </v>
      </c>
      <c r="F559" t="str">
        <f>IF('Invulblad per woning'!F556=0," ",'Invulblad per woning'!F556)</f>
        <v xml:space="preserve"> </v>
      </c>
      <c r="G559" t="str">
        <f>IF('Invulblad per woning'!G556=0," ",'Invulblad per woning'!G556)</f>
        <v xml:space="preserve"> </v>
      </c>
      <c r="H559" s="87" t="str">
        <f>IF('Invulblad per woning'!H556=0," ",'Invulblad per woning'!H556)</f>
        <v xml:space="preserve"> </v>
      </c>
      <c r="I559" s="78"/>
      <c r="J559" s="79"/>
      <c r="O559" s="81"/>
      <c r="R559" s="81"/>
      <c r="U559" s="7"/>
    </row>
    <row r="560" spans="1:21">
      <c r="A560" t="str">
        <f>IF('Invulblad per woning'!A557=0," ",'Invulblad per woning'!A557)</f>
        <v xml:space="preserve"> </v>
      </c>
      <c r="B560" t="str">
        <f>IF('Invulblad per woning'!B557=0," ",'Invulblad per woning'!B557)</f>
        <v xml:space="preserve"> </v>
      </c>
      <c r="C560" t="str">
        <f>IF('Invulblad per woning'!C557=0," ",'Invulblad per woning'!C557)</f>
        <v xml:space="preserve"> </v>
      </c>
      <c r="D560" t="str">
        <f>IF('Invulblad per woning'!D557=0," ",'Invulblad per woning'!D557)</f>
        <v xml:space="preserve"> </v>
      </c>
      <c r="E560" t="str">
        <f>IF('Invulblad per woning'!E557=0," ",'Invulblad per woning'!E557)</f>
        <v xml:space="preserve"> </v>
      </c>
      <c r="F560" t="str">
        <f>IF('Invulblad per woning'!F557=0," ",'Invulblad per woning'!F557)</f>
        <v xml:space="preserve"> </v>
      </c>
      <c r="G560" t="str">
        <f>IF('Invulblad per woning'!G557=0," ",'Invulblad per woning'!G557)</f>
        <v xml:space="preserve"> </v>
      </c>
      <c r="H560" s="87" t="str">
        <f>IF('Invulblad per woning'!H557=0," ",'Invulblad per woning'!H557)</f>
        <v xml:space="preserve"> </v>
      </c>
      <c r="I560" s="78"/>
      <c r="J560" s="79"/>
      <c r="O560" s="81"/>
      <c r="R560" s="81"/>
      <c r="U560" s="7"/>
    </row>
    <row r="561" spans="1:21">
      <c r="A561" t="str">
        <f>IF('Invulblad per woning'!A558=0," ",'Invulblad per woning'!A558)</f>
        <v xml:space="preserve"> </v>
      </c>
      <c r="B561" t="str">
        <f>IF('Invulblad per woning'!B558=0," ",'Invulblad per woning'!B558)</f>
        <v xml:space="preserve"> </v>
      </c>
      <c r="C561" t="str">
        <f>IF('Invulblad per woning'!C558=0," ",'Invulblad per woning'!C558)</f>
        <v xml:space="preserve"> </v>
      </c>
      <c r="D561" t="str">
        <f>IF('Invulblad per woning'!D558=0," ",'Invulblad per woning'!D558)</f>
        <v xml:space="preserve"> </v>
      </c>
      <c r="E561" t="str">
        <f>IF('Invulblad per woning'!E558=0," ",'Invulblad per woning'!E558)</f>
        <v xml:space="preserve"> </v>
      </c>
      <c r="F561" t="str">
        <f>IF('Invulblad per woning'!F558=0," ",'Invulblad per woning'!F558)</f>
        <v xml:space="preserve"> </v>
      </c>
      <c r="G561" t="str">
        <f>IF('Invulblad per woning'!G558=0," ",'Invulblad per woning'!G558)</f>
        <v xml:space="preserve"> </v>
      </c>
      <c r="H561" s="87" t="str">
        <f>IF('Invulblad per woning'!H558=0," ",'Invulblad per woning'!H558)</f>
        <v xml:space="preserve"> </v>
      </c>
      <c r="I561" s="78"/>
      <c r="J561" s="79"/>
      <c r="O561" s="81"/>
      <c r="R561" s="81"/>
      <c r="U561" s="7"/>
    </row>
    <row r="562" spans="1:21">
      <c r="A562" t="str">
        <f>IF('Invulblad per woning'!A559=0," ",'Invulblad per woning'!A559)</f>
        <v xml:space="preserve"> </v>
      </c>
      <c r="B562" t="str">
        <f>IF('Invulblad per woning'!B559=0," ",'Invulblad per woning'!B559)</f>
        <v xml:space="preserve"> </v>
      </c>
      <c r="C562" t="str">
        <f>IF('Invulblad per woning'!C559=0," ",'Invulblad per woning'!C559)</f>
        <v xml:space="preserve"> </v>
      </c>
      <c r="D562" t="str">
        <f>IF('Invulblad per woning'!D559=0," ",'Invulblad per woning'!D559)</f>
        <v xml:space="preserve"> </v>
      </c>
      <c r="E562" t="str">
        <f>IF('Invulblad per woning'!E559=0," ",'Invulblad per woning'!E559)</f>
        <v xml:space="preserve"> </v>
      </c>
      <c r="F562" t="str">
        <f>IF('Invulblad per woning'!F559=0," ",'Invulblad per woning'!F559)</f>
        <v xml:space="preserve"> </v>
      </c>
      <c r="G562" t="str">
        <f>IF('Invulblad per woning'!G559=0," ",'Invulblad per woning'!G559)</f>
        <v xml:space="preserve"> </v>
      </c>
      <c r="H562" s="87" t="str">
        <f>IF('Invulblad per woning'!H559=0," ",'Invulblad per woning'!H559)</f>
        <v xml:space="preserve"> </v>
      </c>
      <c r="I562" s="78"/>
      <c r="J562" s="79"/>
      <c r="O562" s="81"/>
      <c r="R562" s="81"/>
      <c r="U562" s="7"/>
    </row>
    <row r="563" spans="1:21">
      <c r="A563" t="str">
        <f>IF('Invulblad per woning'!A560=0," ",'Invulblad per woning'!A560)</f>
        <v xml:space="preserve"> </v>
      </c>
      <c r="B563" t="str">
        <f>IF('Invulblad per woning'!B560=0," ",'Invulblad per woning'!B560)</f>
        <v xml:space="preserve"> </v>
      </c>
      <c r="C563" t="str">
        <f>IF('Invulblad per woning'!C560=0," ",'Invulblad per woning'!C560)</f>
        <v xml:space="preserve"> </v>
      </c>
      <c r="D563" t="str">
        <f>IF('Invulblad per woning'!D560=0," ",'Invulblad per woning'!D560)</f>
        <v xml:space="preserve"> </v>
      </c>
      <c r="E563" t="str">
        <f>IF('Invulblad per woning'!E560=0," ",'Invulblad per woning'!E560)</f>
        <v xml:space="preserve"> </v>
      </c>
      <c r="F563" t="str">
        <f>IF('Invulblad per woning'!F560=0," ",'Invulblad per woning'!F560)</f>
        <v xml:space="preserve"> </v>
      </c>
      <c r="G563" t="str">
        <f>IF('Invulblad per woning'!G560=0," ",'Invulblad per woning'!G560)</f>
        <v xml:space="preserve"> </v>
      </c>
      <c r="H563" s="87" t="str">
        <f>IF('Invulblad per woning'!H560=0," ",'Invulblad per woning'!H560)</f>
        <v xml:space="preserve"> </v>
      </c>
      <c r="I563" s="78"/>
      <c r="J563" s="79"/>
      <c r="O563" s="81"/>
      <c r="R563" s="81"/>
      <c r="U563" s="7"/>
    </row>
    <row r="564" spans="1:21">
      <c r="A564" t="str">
        <f>IF('Invulblad per woning'!A561=0," ",'Invulblad per woning'!A561)</f>
        <v xml:space="preserve"> </v>
      </c>
      <c r="B564" t="str">
        <f>IF('Invulblad per woning'!B561=0," ",'Invulblad per woning'!B561)</f>
        <v xml:space="preserve"> </v>
      </c>
      <c r="C564" t="str">
        <f>IF('Invulblad per woning'!C561=0," ",'Invulblad per woning'!C561)</f>
        <v xml:space="preserve"> </v>
      </c>
      <c r="D564" t="str">
        <f>IF('Invulblad per woning'!D561=0," ",'Invulblad per woning'!D561)</f>
        <v xml:space="preserve"> </v>
      </c>
      <c r="E564" t="str">
        <f>IF('Invulblad per woning'!E561=0," ",'Invulblad per woning'!E561)</f>
        <v xml:space="preserve"> </v>
      </c>
      <c r="F564" t="str">
        <f>IF('Invulblad per woning'!F561=0," ",'Invulblad per woning'!F561)</f>
        <v xml:space="preserve"> </v>
      </c>
      <c r="G564" t="str">
        <f>IF('Invulblad per woning'!G561=0," ",'Invulblad per woning'!G561)</f>
        <v xml:space="preserve"> </v>
      </c>
      <c r="H564" s="87" t="str">
        <f>IF('Invulblad per woning'!H561=0," ",'Invulblad per woning'!H561)</f>
        <v xml:space="preserve"> </v>
      </c>
      <c r="I564" s="78"/>
      <c r="J564" s="79"/>
      <c r="O564" s="81"/>
      <c r="R564" s="81"/>
      <c r="U564" s="7"/>
    </row>
    <row r="565" spans="1:21">
      <c r="A565" t="str">
        <f>IF('Invulblad per woning'!A562=0," ",'Invulblad per woning'!A562)</f>
        <v xml:space="preserve"> </v>
      </c>
      <c r="B565" t="str">
        <f>IF('Invulblad per woning'!B562=0," ",'Invulblad per woning'!B562)</f>
        <v xml:space="preserve"> </v>
      </c>
      <c r="C565" t="str">
        <f>IF('Invulblad per woning'!C562=0," ",'Invulblad per woning'!C562)</f>
        <v xml:space="preserve"> </v>
      </c>
      <c r="D565" t="str">
        <f>IF('Invulblad per woning'!D562=0," ",'Invulblad per woning'!D562)</f>
        <v xml:space="preserve"> </v>
      </c>
      <c r="E565" t="str">
        <f>IF('Invulblad per woning'!E562=0," ",'Invulblad per woning'!E562)</f>
        <v xml:space="preserve"> </v>
      </c>
      <c r="F565" t="str">
        <f>IF('Invulblad per woning'!F562=0," ",'Invulblad per woning'!F562)</f>
        <v xml:space="preserve"> </v>
      </c>
      <c r="G565" t="str">
        <f>IF('Invulblad per woning'!G562=0," ",'Invulblad per woning'!G562)</f>
        <v xml:space="preserve"> </v>
      </c>
      <c r="H565" s="87" t="str">
        <f>IF('Invulblad per woning'!H562=0," ",'Invulblad per woning'!H562)</f>
        <v xml:space="preserve"> </v>
      </c>
      <c r="I565" s="78"/>
      <c r="J565" s="79"/>
      <c r="O565" s="81"/>
      <c r="R565" s="81"/>
      <c r="U565" s="7"/>
    </row>
    <row r="566" spans="1:21">
      <c r="A566" t="str">
        <f>IF('Invulblad per woning'!A563=0," ",'Invulblad per woning'!A563)</f>
        <v xml:space="preserve"> </v>
      </c>
      <c r="B566" t="str">
        <f>IF('Invulblad per woning'!B563=0," ",'Invulblad per woning'!B563)</f>
        <v xml:space="preserve"> </v>
      </c>
      <c r="C566" t="str">
        <f>IF('Invulblad per woning'!C563=0," ",'Invulblad per woning'!C563)</f>
        <v xml:space="preserve"> </v>
      </c>
      <c r="D566" t="str">
        <f>IF('Invulblad per woning'!D563=0," ",'Invulblad per woning'!D563)</f>
        <v xml:space="preserve"> </v>
      </c>
      <c r="E566" t="str">
        <f>IF('Invulblad per woning'!E563=0," ",'Invulblad per woning'!E563)</f>
        <v xml:space="preserve"> </v>
      </c>
      <c r="F566" t="str">
        <f>IF('Invulblad per woning'!F563=0," ",'Invulblad per woning'!F563)</f>
        <v xml:space="preserve"> </v>
      </c>
      <c r="G566" t="str">
        <f>IF('Invulblad per woning'!G563=0," ",'Invulblad per woning'!G563)</f>
        <v xml:space="preserve"> </v>
      </c>
      <c r="H566" s="87" t="str">
        <f>IF('Invulblad per woning'!H563=0," ",'Invulblad per woning'!H563)</f>
        <v xml:space="preserve"> </v>
      </c>
      <c r="I566" s="78"/>
      <c r="J566" s="79"/>
      <c r="O566" s="81"/>
      <c r="R566" s="81"/>
      <c r="U566" s="7"/>
    </row>
    <row r="567" spans="1:21">
      <c r="A567" t="str">
        <f>IF('Invulblad per woning'!A564=0," ",'Invulblad per woning'!A564)</f>
        <v xml:space="preserve"> </v>
      </c>
      <c r="B567" t="str">
        <f>IF('Invulblad per woning'!B564=0," ",'Invulblad per woning'!B564)</f>
        <v xml:space="preserve"> </v>
      </c>
      <c r="C567" t="str">
        <f>IF('Invulblad per woning'!C564=0," ",'Invulblad per woning'!C564)</f>
        <v xml:space="preserve"> </v>
      </c>
      <c r="D567" t="str">
        <f>IF('Invulblad per woning'!D564=0," ",'Invulblad per woning'!D564)</f>
        <v xml:space="preserve"> </v>
      </c>
      <c r="E567" t="str">
        <f>IF('Invulblad per woning'!E564=0," ",'Invulblad per woning'!E564)</f>
        <v xml:space="preserve"> </v>
      </c>
      <c r="F567" t="str">
        <f>IF('Invulblad per woning'!F564=0," ",'Invulblad per woning'!F564)</f>
        <v xml:space="preserve"> </v>
      </c>
      <c r="G567" t="str">
        <f>IF('Invulblad per woning'!G564=0," ",'Invulblad per woning'!G564)</f>
        <v xml:space="preserve"> </v>
      </c>
      <c r="H567" s="87" t="str">
        <f>IF('Invulblad per woning'!H564=0," ",'Invulblad per woning'!H564)</f>
        <v xml:space="preserve"> </v>
      </c>
      <c r="I567" s="78"/>
      <c r="J567" s="79"/>
      <c r="O567" s="81"/>
      <c r="R567" s="81"/>
      <c r="U567" s="7"/>
    </row>
    <row r="568" spans="1:21">
      <c r="A568" t="str">
        <f>IF('Invulblad per woning'!A565=0," ",'Invulblad per woning'!A565)</f>
        <v xml:space="preserve"> </v>
      </c>
      <c r="B568" t="str">
        <f>IF('Invulblad per woning'!B565=0," ",'Invulblad per woning'!B565)</f>
        <v xml:space="preserve"> </v>
      </c>
      <c r="C568" t="str">
        <f>IF('Invulblad per woning'!C565=0," ",'Invulblad per woning'!C565)</f>
        <v xml:space="preserve"> </v>
      </c>
      <c r="D568" t="str">
        <f>IF('Invulblad per woning'!D565=0," ",'Invulblad per woning'!D565)</f>
        <v xml:space="preserve"> </v>
      </c>
      <c r="E568" t="str">
        <f>IF('Invulblad per woning'!E565=0," ",'Invulblad per woning'!E565)</f>
        <v xml:space="preserve"> </v>
      </c>
      <c r="F568" t="str">
        <f>IF('Invulblad per woning'!F565=0," ",'Invulblad per woning'!F565)</f>
        <v xml:space="preserve"> </v>
      </c>
      <c r="G568" t="str">
        <f>IF('Invulblad per woning'!G565=0," ",'Invulblad per woning'!G565)</f>
        <v xml:space="preserve"> </v>
      </c>
      <c r="H568" s="87" t="str">
        <f>IF('Invulblad per woning'!H565=0," ",'Invulblad per woning'!H565)</f>
        <v xml:space="preserve"> </v>
      </c>
      <c r="I568" s="78"/>
      <c r="J568" s="79"/>
      <c r="O568" s="81"/>
      <c r="R568" s="81"/>
      <c r="U568" s="7"/>
    </row>
    <row r="569" spans="1:21">
      <c r="A569" t="str">
        <f>IF('Invulblad per woning'!A566=0," ",'Invulblad per woning'!A566)</f>
        <v xml:space="preserve"> </v>
      </c>
      <c r="B569" t="str">
        <f>IF('Invulblad per woning'!B566=0," ",'Invulblad per woning'!B566)</f>
        <v xml:space="preserve"> </v>
      </c>
      <c r="C569" t="str">
        <f>IF('Invulblad per woning'!C566=0," ",'Invulblad per woning'!C566)</f>
        <v xml:space="preserve"> </v>
      </c>
      <c r="D569" t="str">
        <f>IF('Invulblad per woning'!D566=0," ",'Invulblad per woning'!D566)</f>
        <v xml:space="preserve"> </v>
      </c>
      <c r="E569" t="str">
        <f>IF('Invulblad per woning'!E566=0," ",'Invulblad per woning'!E566)</f>
        <v xml:space="preserve"> </v>
      </c>
      <c r="F569" t="str">
        <f>IF('Invulblad per woning'!F566=0," ",'Invulblad per woning'!F566)</f>
        <v xml:space="preserve"> </v>
      </c>
      <c r="G569" t="str">
        <f>IF('Invulblad per woning'!G566=0," ",'Invulblad per woning'!G566)</f>
        <v xml:space="preserve"> </v>
      </c>
      <c r="H569" s="87" t="str">
        <f>IF('Invulblad per woning'!H566=0," ",'Invulblad per woning'!H566)</f>
        <v xml:space="preserve"> </v>
      </c>
      <c r="I569" s="78"/>
      <c r="J569" s="79"/>
      <c r="O569" s="81"/>
      <c r="R569" s="81"/>
      <c r="U569" s="7"/>
    </row>
    <row r="570" spans="1:21">
      <c r="A570" t="str">
        <f>IF('Invulblad per woning'!A567=0," ",'Invulblad per woning'!A567)</f>
        <v xml:space="preserve"> </v>
      </c>
      <c r="B570" t="str">
        <f>IF('Invulblad per woning'!B567=0," ",'Invulblad per woning'!B567)</f>
        <v xml:space="preserve"> </v>
      </c>
      <c r="C570" t="str">
        <f>IF('Invulblad per woning'!C567=0," ",'Invulblad per woning'!C567)</f>
        <v xml:space="preserve"> </v>
      </c>
      <c r="D570" t="str">
        <f>IF('Invulblad per woning'!D567=0," ",'Invulblad per woning'!D567)</f>
        <v xml:space="preserve"> </v>
      </c>
      <c r="E570" t="str">
        <f>IF('Invulblad per woning'!E567=0," ",'Invulblad per woning'!E567)</f>
        <v xml:space="preserve"> </v>
      </c>
      <c r="F570" t="str">
        <f>IF('Invulblad per woning'!F567=0," ",'Invulblad per woning'!F567)</f>
        <v xml:space="preserve"> </v>
      </c>
      <c r="G570" t="str">
        <f>IF('Invulblad per woning'!G567=0," ",'Invulblad per woning'!G567)</f>
        <v xml:space="preserve"> </v>
      </c>
      <c r="H570" s="87" t="str">
        <f>IF('Invulblad per woning'!H567=0," ",'Invulblad per woning'!H567)</f>
        <v xml:space="preserve"> </v>
      </c>
      <c r="I570" s="78"/>
      <c r="J570" s="79"/>
      <c r="O570" s="81"/>
      <c r="R570" s="81"/>
      <c r="U570" s="7"/>
    </row>
    <row r="571" spans="1:21">
      <c r="A571" t="str">
        <f>IF('Invulblad per woning'!A568=0," ",'Invulblad per woning'!A568)</f>
        <v xml:space="preserve"> </v>
      </c>
      <c r="B571" t="str">
        <f>IF('Invulblad per woning'!B568=0," ",'Invulblad per woning'!B568)</f>
        <v xml:space="preserve"> </v>
      </c>
      <c r="C571" t="str">
        <f>IF('Invulblad per woning'!C568=0," ",'Invulblad per woning'!C568)</f>
        <v xml:space="preserve"> </v>
      </c>
      <c r="D571" t="str">
        <f>IF('Invulblad per woning'!D568=0," ",'Invulblad per woning'!D568)</f>
        <v xml:space="preserve"> </v>
      </c>
      <c r="E571" t="str">
        <f>IF('Invulblad per woning'!E568=0," ",'Invulblad per woning'!E568)</f>
        <v xml:space="preserve"> </v>
      </c>
      <c r="F571" t="str">
        <f>IF('Invulblad per woning'!F568=0," ",'Invulblad per woning'!F568)</f>
        <v xml:space="preserve"> </v>
      </c>
      <c r="G571" t="str">
        <f>IF('Invulblad per woning'!G568=0," ",'Invulblad per woning'!G568)</f>
        <v xml:space="preserve"> </v>
      </c>
      <c r="H571" s="87" t="str">
        <f>IF('Invulblad per woning'!H568=0," ",'Invulblad per woning'!H568)</f>
        <v xml:space="preserve"> </v>
      </c>
      <c r="I571" s="78"/>
      <c r="J571" s="79"/>
      <c r="O571" s="81"/>
      <c r="R571" s="81"/>
      <c r="U571" s="7"/>
    </row>
    <row r="572" spans="1:21">
      <c r="A572" t="str">
        <f>IF('Invulblad per woning'!A569=0," ",'Invulblad per woning'!A569)</f>
        <v xml:space="preserve"> </v>
      </c>
      <c r="B572" t="str">
        <f>IF('Invulblad per woning'!B569=0," ",'Invulblad per woning'!B569)</f>
        <v xml:space="preserve"> </v>
      </c>
      <c r="C572" t="str">
        <f>IF('Invulblad per woning'!C569=0," ",'Invulblad per woning'!C569)</f>
        <v xml:space="preserve"> </v>
      </c>
      <c r="D572" t="str">
        <f>IF('Invulblad per woning'!D569=0," ",'Invulblad per woning'!D569)</f>
        <v xml:space="preserve"> </v>
      </c>
      <c r="E572" t="str">
        <f>IF('Invulblad per woning'!E569=0," ",'Invulblad per woning'!E569)</f>
        <v xml:space="preserve"> </v>
      </c>
      <c r="F572" t="str">
        <f>IF('Invulblad per woning'!F569=0," ",'Invulblad per woning'!F569)</f>
        <v xml:space="preserve"> </v>
      </c>
      <c r="G572" t="str">
        <f>IF('Invulblad per woning'!G569=0," ",'Invulblad per woning'!G569)</f>
        <v xml:space="preserve"> </v>
      </c>
      <c r="H572" s="87" t="str">
        <f>IF('Invulblad per woning'!H569=0," ",'Invulblad per woning'!H569)</f>
        <v xml:space="preserve"> </v>
      </c>
      <c r="I572" s="78"/>
      <c r="J572" s="79"/>
      <c r="O572" s="81"/>
      <c r="R572" s="81"/>
      <c r="U572" s="7"/>
    </row>
    <row r="573" spans="1:21">
      <c r="A573" t="str">
        <f>IF('Invulblad per woning'!A570=0," ",'Invulblad per woning'!A570)</f>
        <v xml:space="preserve"> </v>
      </c>
      <c r="B573" t="str">
        <f>IF('Invulblad per woning'!B570=0," ",'Invulblad per woning'!B570)</f>
        <v xml:space="preserve"> </v>
      </c>
      <c r="C573" t="str">
        <f>IF('Invulblad per woning'!C570=0," ",'Invulblad per woning'!C570)</f>
        <v xml:space="preserve"> </v>
      </c>
      <c r="D573" t="str">
        <f>IF('Invulblad per woning'!D570=0," ",'Invulblad per woning'!D570)</f>
        <v xml:space="preserve"> </v>
      </c>
      <c r="E573" t="str">
        <f>IF('Invulblad per woning'!E570=0," ",'Invulblad per woning'!E570)</f>
        <v xml:space="preserve"> </v>
      </c>
      <c r="F573" t="str">
        <f>IF('Invulblad per woning'!F570=0," ",'Invulblad per woning'!F570)</f>
        <v xml:space="preserve"> </v>
      </c>
      <c r="G573" t="str">
        <f>IF('Invulblad per woning'!G570=0," ",'Invulblad per woning'!G570)</f>
        <v xml:space="preserve"> </v>
      </c>
      <c r="H573" s="87" t="str">
        <f>IF('Invulblad per woning'!H570=0," ",'Invulblad per woning'!H570)</f>
        <v xml:space="preserve"> </v>
      </c>
      <c r="I573" s="78"/>
      <c r="J573" s="79"/>
      <c r="O573" s="81"/>
      <c r="R573" s="81"/>
      <c r="U573" s="7"/>
    </row>
    <row r="574" spans="1:21">
      <c r="A574" t="str">
        <f>IF('Invulblad per woning'!A571=0," ",'Invulblad per woning'!A571)</f>
        <v xml:space="preserve"> </v>
      </c>
      <c r="B574" t="str">
        <f>IF('Invulblad per woning'!B571=0," ",'Invulblad per woning'!B571)</f>
        <v xml:space="preserve"> </v>
      </c>
      <c r="C574" t="str">
        <f>IF('Invulblad per woning'!C571=0," ",'Invulblad per woning'!C571)</f>
        <v xml:space="preserve"> </v>
      </c>
      <c r="D574" t="str">
        <f>IF('Invulblad per woning'!D571=0," ",'Invulblad per woning'!D571)</f>
        <v xml:space="preserve"> </v>
      </c>
      <c r="E574" t="str">
        <f>IF('Invulblad per woning'!E571=0," ",'Invulblad per woning'!E571)</f>
        <v xml:space="preserve"> </v>
      </c>
      <c r="F574" t="str">
        <f>IF('Invulblad per woning'!F571=0," ",'Invulblad per woning'!F571)</f>
        <v xml:space="preserve"> </v>
      </c>
      <c r="G574" t="str">
        <f>IF('Invulblad per woning'!G571=0," ",'Invulblad per woning'!G571)</f>
        <v xml:space="preserve"> </v>
      </c>
      <c r="H574" s="87" t="str">
        <f>IF('Invulblad per woning'!H571=0," ",'Invulblad per woning'!H571)</f>
        <v xml:space="preserve"> </v>
      </c>
      <c r="I574" s="78"/>
      <c r="J574" s="79"/>
      <c r="O574" s="81"/>
      <c r="R574" s="81"/>
      <c r="U574" s="7"/>
    </row>
    <row r="575" spans="1:21">
      <c r="A575" t="str">
        <f>IF('Invulblad per woning'!A572=0," ",'Invulblad per woning'!A572)</f>
        <v xml:space="preserve"> </v>
      </c>
      <c r="B575" t="str">
        <f>IF('Invulblad per woning'!B572=0," ",'Invulblad per woning'!B572)</f>
        <v xml:space="preserve"> </v>
      </c>
      <c r="C575" t="str">
        <f>IF('Invulblad per woning'!C572=0," ",'Invulblad per woning'!C572)</f>
        <v xml:space="preserve"> </v>
      </c>
      <c r="D575" t="str">
        <f>IF('Invulblad per woning'!D572=0," ",'Invulblad per woning'!D572)</f>
        <v xml:space="preserve"> </v>
      </c>
      <c r="E575" t="str">
        <f>IF('Invulblad per woning'!E572=0," ",'Invulblad per woning'!E572)</f>
        <v xml:space="preserve"> </v>
      </c>
      <c r="F575" t="str">
        <f>IF('Invulblad per woning'!F572=0," ",'Invulblad per woning'!F572)</f>
        <v xml:space="preserve"> </v>
      </c>
      <c r="G575" t="str">
        <f>IF('Invulblad per woning'!G572=0," ",'Invulblad per woning'!G572)</f>
        <v xml:space="preserve"> </v>
      </c>
      <c r="H575" s="87" t="str">
        <f>IF('Invulblad per woning'!H572=0," ",'Invulblad per woning'!H572)</f>
        <v xml:space="preserve"> </v>
      </c>
      <c r="I575" s="78"/>
      <c r="J575" s="79"/>
      <c r="O575" s="81"/>
      <c r="R575" s="81"/>
      <c r="U575" s="7"/>
    </row>
    <row r="576" spans="1:21">
      <c r="A576" t="str">
        <f>IF('Invulblad per woning'!A573=0," ",'Invulblad per woning'!A573)</f>
        <v xml:space="preserve"> </v>
      </c>
      <c r="B576" t="str">
        <f>IF('Invulblad per woning'!B573=0," ",'Invulblad per woning'!B573)</f>
        <v xml:space="preserve"> </v>
      </c>
      <c r="C576" t="str">
        <f>IF('Invulblad per woning'!C573=0," ",'Invulblad per woning'!C573)</f>
        <v xml:space="preserve"> </v>
      </c>
      <c r="D576" t="str">
        <f>IF('Invulblad per woning'!D573=0," ",'Invulblad per woning'!D573)</f>
        <v xml:space="preserve"> </v>
      </c>
      <c r="E576" t="str">
        <f>IF('Invulblad per woning'!E573=0," ",'Invulblad per woning'!E573)</f>
        <v xml:space="preserve"> </v>
      </c>
      <c r="F576" t="str">
        <f>IF('Invulblad per woning'!F573=0," ",'Invulblad per woning'!F573)</f>
        <v xml:space="preserve"> </v>
      </c>
      <c r="G576" t="str">
        <f>IF('Invulblad per woning'!G573=0," ",'Invulblad per woning'!G573)</f>
        <v xml:space="preserve"> </v>
      </c>
      <c r="H576" s="87" t="str">
        <f>IF('Invulblad per woning'!H573=0," ",'Invulblad per woning'!H573)</f>
        <v xml:space="preserve"> </v>
      </c>
      <c r="I576" s="78"/>
      <c r="J576" s="79"/>
      <c r="O576" s="81"/>
      <c r="R576" s="81"/>
      <c r="U576" s="7"/>
    </row>
    <row r="577" spans="1:21">
      <c r="A577" t="str">
        <f>IF('Invulblad per woning'!A574=0," ",'Invulblad per woning'!A574)</f>
        <v xml:space="preserve"> </v>
      </c>
      <c r="B577" t="str">
        <f>IF('Invulblad per woning'!B574=0," ",'Invulblad per woning'!B574)</f>
        <v xml:space="preserve"> </v>
      </c>
      <c r="C577" t="str">
        <f>IF('Invulblad per woning'!C574=0," ",'Invulblad per woning'!C574)</f>
        <v xml:space="preserve"> </v>
      </c>
      <c r="D577" t="str">
        <f>IF('Invulblad per woning'!D574=0," ",'Invulblad per woning'!D574)</f>
        <v xml:space="preserve"> </v>
      </c>
      <c r="E577" t="str">
        <f>IF('Invulblad per woning'!E574=0," ",'Invulblad per woning'!E574)</f>
        <v xml:space="preserve"> </v>
      </c>
      <c r="F577" t="str">
        <f>IF('Invulblad per woning'!F574=0," ",'Invulblad per woning'!F574)</f>
        <v xml:space="preserve"> </v>
      </c>
      <c r="G577" t="str">
        <f>IF('Invulblad per woning'!G574=0," ",'Invulblad per woning'!G574)</f>
        <v xml:space="preserve"> </v>
      </c>
      <c r="H577" s="87" t="str">
        <f>IF('Invulblad per woning'!H574=0," ",'Invulblad per woning'!H574)</f>
        <v xml:space="preserve"> </v>
      </c>
      <c r="I577" s="78"/>
      <c r="J577" s="79"/>
      <c r="O577" s="81"/>
      <c r="R577" s="81"/>
      <c r="U577" s="7"/>
    </row>
    <row r="578" spans="1:21">
      <c r="A578" t="str">
        <f>IF('Invulblad per woning'!A575=0," ",'Invulblad per woning'!A575)</f>
        <v xml:space="preserve"> </v>
      </c>
      <c r="B578" t="str">
        <f>IF('Invulblad per woning'!B575=0," ",'Invulblad per woning'!B575)</f>
        <v xml:space="preserve"> </v>
      </c>
      <c r="C578" t="str">
        <f>IF('Invulblad per woning'!C575=0," ",'Invulblad per woning'!C575)</f>
        <v xml:space="preserve"> </v>
      </c>
      <c r="D578" t="str">
        <f>IF('Invulblad per woning'!D575=0," ",'Invulblad per woning'!D575)</f>
        <v xml:space="preserve"> </v>
      </c>
      <c r="E578" t="str">
        <f>IF('Invulblad per woning'!E575=0," ",'Invulblad per woning'!E575)</f>
        <v xml:space="preserve"> </v>
      </c>
      <c r="F578" t="str">
        <f>IF('Invulblad per woning'!F575=0," ",'Invulblad per woning'!F575)</f>
        <v xml:space="preserve"> </v>
      </c>
      <c r="G578" t="str">
        <f>IF('Invulblad per woning'!G575=0," ",'Invulblad per woning'!G575)</f>
        <v xml:space="preserve"> </v>
      </c>
      <c r="H578" s="87" t="str">
        <f>IF('Invulblad per woning'!H575=0," ",'Invulblad per woning'!H575)</f>
        <v xml:space="preserve"> </v>
      </c>
      <c r="I578" s="78"/>
      <c r="J578" s="79"/>
      <c r="O578" s="81"/>
      <c r="R578" s="81"/>
      <c r="U578" s="7"/>
    </row>
    <row r="579" spans="1:21">
      <c r="A579" t="str">
        <f>IF('Invulblad per woning'!A576=0," ",'Invulblad per woning'!A576)</f>
        <v xml:space="preserve"> </v>
      </c>
      <c r="B579" t="str">
        <f>IF('Invulblad per woning'!B576=0," ",'Invulblad per woning'!B576)</f>
        <v xml:space="preserve"> </v>
      </c>
      <c r="C579" t="str">
        <f>IF('Invulblad per woning'!C576=0," ",'Invulblad per woning'!C576)</f>
        <v xml:space="preserve"> </v>
      </c>
      <c r="D579" t="str">
        <f>IF('Invulblad per woning'!D576=0," ",'Invulblad per woning'!D576)</f>
        <v xml:space="preserve"> </v>
      </c>
      <c r="E579" t="str">
        <f>IF('Invulblad per woning'!E576=0," ",'Invulblad per woning'!E576)</f>
        <v xml:space="preserve"> </v>
      </c>
      <c r="F579" t="str">
        <f>IF('Invulblad per woning'!F576=0," ",'Invulblad per woning'!F576)</f>
        <v xml:space="preserve"> </v>
      </c>
      <c r="G579" t="str">
        <f>IF('Invulblad per woning'!G576=0," ",'Invulblad per woning'!G576)</f>
        <v xml:space="preserve"> </v>
      </c>
      <c r="H579" s="87" t="str">
        <f>IF('Invulblad per woning'!H576=0," ",'Invulblad per woning'!H576)</f>
        <v xml:space="preserve"> </v>
      </c>
      <c r="I579" s="78"/>
      <c r="J579" s="79"/>
      <c r="O579" s="81"/>
      <c r="R579" s="81"/>
      <c r="U579" s="7"/>
    </row>
    <row r="580" spans="1:21">
      <c r="A580" t="str">
        <f>IF('Invulblad per woning'!A577=0," ",'Invulblad per woning'!A577)</f>
        <v xml:space="preserve"> </v>
      </c>
      <c r="B580" t="str">
        <f>IF('Invulblad per woning'!B577=0," ",'Invulblad per woning'!B577)</f>
        <v xml:space="preserve"> </v>
      </c>
      <c r="C580" t="str">
        <f>IF('Invulblad per woning'!C577=0," ",'Invulblad per woning'!C577)</f>
        <v xml:space="preserve"> </v>
      </c>
      <c r="D580" t="str">
        <f>IF('Invulblad per woning'!D577=0," ",'Invulblad per woning'!D577)</f>
        <v xml:space="preserve"> </v>
      </c>
      <c r="E580" t="str">
        <f>IF('Invulblad per woning'!E577=0," ",'Invulblad per woning'!E577)</f>
        <v xml:space="preserve"> </v>
      </c>
      <c r="F580" t="str">
        <f>IF('Invulblad per woning'!F577=0," ",'Invulblad per woning'!F577)</f>
        <v xml:space="preserve"> </v>
      </c>
      <c r="G580" t="str">
        <f>IF('Invulblad per woning'!G577=0," ",'Invulblad per woning'!G577)</f>
        <v xml:space="preserve"> </v>
      </c>
      <c r="H580" s="87" t="str">
        <f>IF('Invulblad per woning'!H577=0," ",'Invulblad per woning'!H577)</f>
        <v xml:space="preserve"> </v>
      </c>
      <c r="I580" s="78"/>
      <c r="J580" s="79"/>
      <c r="O580" s="81"/>
      <c r="R580" s="81"/>
      <c r="U580" s="7"/>
    </row>
    <row r="581" spans="1:21">
      <c r="A581" t="str">
        <f>IF('Invulblad per woning'!A578=0," ",'Invulblad per woning'!A578)</f>
        <v xml:space="preserve"> </v>
      </c>
      <c r="B581" t="str">
        <f>IF('Invulblad per woning'!B578=0," ",'Invulblad per woning'!B578)</f>
        <v xml:space="preserve"> </v>
      </c>
      <c r="C581" t="str">
        <f>IF('Invulblad per woning'!C578=0," ",'Invulblad per woning'!C578)</f>
        <v xml:space="preserve"> </v>
      </c>
      <c r="D581" t="str">
        <f>IF('Invulblad per woning'!D578=0," ",'Invulblad per woning'!D578)</f>
        <v xml:space="preserve"> </v>
      </c>
      <c r="E581" t="str">
        <f>IF('Invulblad per woning'!E578=0," ",'Invulblad per woning'!E578)</f>
        <v xml:space="preserve"> </v>
      </c>
      <c r="F581" t="str">
        <f>IF('Invulblad per woning'!F578=0," ",'Invulblad per woning'!F578)</f>
        <v xml:space="preserve"> </v>
      </c>
      <c r="G581" t="str">
        <f>IF('Invulblad per woning'!G578=0," ",'Invulblad per woning'!G578)</f>
        <v xml:space="preserve"> </v>
      </c>
      <c r="H581" s="87" t="str">
        <f>IF('Invulblad per woning'!H578=0," ",'Invulblad per woning'!H578)</f>
        <v xml:space="preserve"> </v>
      </c>
      <c r="I581" s="78"/>
      <c r="J581" s="79"/>
      <c r="O581" s="81"/>
      <c r="R581" s="81"/>
      <c r="U581" s="7"/>
    </row>
    <row r="582" spans="1:21">
      <c r="A582" t="str">
        <f>IF('Invulblad per woning'!A579=0," ",'Invulblad per woning'!A579)</f>
        <v xml:space="preserve"> </v>
      </c>
      <c r="B582" t="str">
        <f>IF('Invulblad per woning'!B579=0," ",'Invulblad per woning'!B579)</f>
        <v xml:space="preserve"> </v>
      </c>
      <c r="C582" t="str">
        <f>IF('Invulblad per woning'!C579=0," ",'Invulblad per woning'!C579)</f>
        <v xml:space="preserve"> </v>
      </c>
      <c r="D582" t="str">
        <f>IF('Invulblad per woning'!D579=0," ",'Invulblad per woning'!D579)</f>
        <v xml:space="preserve"> </v>
      </c>
      <c r="E582" t="str">
        <f>IF('Invulblad per woning'!E579=0," ",'Invulblad per woning'!E579)</f>
        <v xml:space="preserve"> </v>
      </c>
      <c r="F582" t="str">
        <f>IF('Invulblad per woning'!F579=0," ",'Invulblad per woning'!F579)</f>
        <v xml:space="preserve"> </v>
      </c>
      <c r="G582" t="str">
        <f>IF('Invulblad per woning'!G579=0," ",'Invulblad per woning'!G579)</f>
        <v xml:space="preserve"> </v>
      </c>
      <c r="H582" s="87" t="str">
        <f>IF('Invulblad per woning'!H579=0," ",'Invulblad per woning'!H579)</f>
        <v xml:space="preserve"> </v>
      </c>
      <c r="I582" s="78"/>
      <c r="J582" s="79"/>
      <c r="O582" s="81"/>
      <c r="R582" s="81"/>
      <c r="U582" s="7"/>
    </row>
    <row r="583" spans="1:21">
      <c r="A583" t="str">
        <f>IF('Invulblad per woning'!A580=0," ",'Invulblad per woning'!A580)</f>
        <v xml:space="preserve"> </v>
      </c>
      <c r="B583" t="str">
        <f>IF('Invulblad per woning'!B580=0," ",'Invulblad per woning'!B580)</f>
        <v xml:space="preserve"> </v>
      </c>
      <c r="C583" t="str">
        <f>IF('Invulblad per woning'!C580=0," ",'Invulblad per woning'!C580)</f>
        <v xml:space="preserve"> </v>
      </c>
      <c r="D583" t="str">
        <f>IF('Invulblad per woning'!D580=0," ",'Invulblad per woning'!D580)</f>
        <v xml:space="preserve"> </v>
      </c>
      <c r="E583" t="str">
        <f>IF('Invulblad per woning'!E580=0," ",'Invulblad per woning'!E580)</f>
        <v xml:space="preserve"> </v>
      </c>
      <c r="F583" t="str">
        <f>IF('Invulblad per woning'!F580=0," ",'Invulblad per woning'!F580)</f>
        <v xml:space="preserve"> </v>
      </c>
      <c r="G583" t="str">
        <f>IF('Invulblad per woning'!G580=0," ",'Invulblad per woning'!G580)</f>
        <v xml:space="preserve"> </v>
      </c>
      <c r="H583" s="87" t="str">
        <f>IF('Invulblad per woning'!H580=0," ",'Invulblad per woning'!H580)</f>
        <v xml:space="preserve"> </v>
      </c>
      <c r="I583" s="78"/>
      <c r="J583" s="79"/>
      <c r="O583" s="81"/>
      <c r="R583" s="81"/>
      <c r="U583" s="7"/>
    </row>
    <row r="584" spans="1:21">
      <c r="A584" t="str">
        <f>IF('Invulblad per woning'!A581=0," ",'Invulblad per woning'!A581)</f>
        <v xml:space="preserve"> </v>
      </c>
      <c r="B584" t="str">
        <f>IF('Invulblad per woning'!B581=0," ",'Invulblad per woning'!B581)</f>
        <v xml:space="preserve"> </v>
      </c>
      <c r="C584" t="str">
        <f>IF('Invulblad per woning'!C581=0," ",'Invulblad per woning'!C581)</f>
        <v xml:space="preserve"> </v>
      </c>
      <c r="D584" t="str">
        <f>IF('Invulblad per woning'!D581=0," ",'Invulblad per woning'!D581)</f>
        <v xml:space="preserve"> </v>
      </c>
      <c r="E584" t="str">
        <f>IF('Invulblad per woning'!E581=0," ",'Invulblad per woning'!E581)</f>
        <v xml:space="preserve"> </v>
      </c>
      <c r="F584" t="str">
        <f>IF('Invulblad per woning'!F581=0," ",'Invulblad per woning'!F581)</f>
        <v xml:space="preserve"> </v>
      </c>
      <c r="G584" t="str">
        <f>IF('Invulblad per woning'!G581=0," ",'Invulblad per woning'!G581)</f>
        <v xml:space="preserve"> </v>
      </c>
      <c r="H584" s="87" t="str">
        <f>IF('Invulblad per woning'!H581=0," ",'Invulblad per woning'!H581)</f>
        <v xml:space="preserve"> </v>
      </c>
      <c r="I584" s="78"/>
      <c r="J584" s="79"/>
      <c r="O584" s="81"/>
      <c r="R584" s="81"/>
      <c r="U584" s="7"/>
    </row>
    <row r="585" spans="1:21">
      <c r="A585" t="str">
        <f>IF('Invulblad per woning'!A582=0," ",'Invulblad per woning'!A582)</f>
        <v xml:space="preserve"> </v>
      </c>
      <c r="B585" t="str">
        <f>IF('Invulblad per woning'!B582=0," ",'Invulblad per woning'!B582)</f>
        <v xml:space="preserve"> </v>
      </c>
      <c r="C585" t="str">
        <f>IF('Invulblad per woning'!C582=0," ",'Invulblad per woning'!C582)</f>
        <v xml:space="preserve"> </v>
      </c>
      <c r="D585" t="str">
        <f>IF('Invulblad per woning'!D582=0," ",'Invulblad per woning'!D582)</f>
        <v xml:space="preserve"> </v>
      </c>
      <c r="E585" t="str">
        <f>IF('Invulblad per woning'!E582=0," ",'Invulblad per woning'!E582)</f>
        <v xml:space="preserve"> </v>
      </c>
      <c r="F585" t="str">
        <f>IF('Invulblad per woning'!F582=0," ",'Invulblad per woning'!F582)</f>
        <v xml:space="preserve"> </v>
      </c>
      <c r="G585" t="str">
        <f>IF('Invulblad per woning'!G582=0," ",'Invulblad per woning'!G582)</f>
        <v xml:space="preserve"> </v>
      </c>
      <c r="H585" s="87" t="str">
        <f>IF('Invulblad per woning'!H582=0," ",'Invulblad per woning'!H582)</f>
        <v xml:space="preserve"> </v>
      </c>
      <c r="I585" s="78"/>
      <c r="J585" s="79"/>
      <c r="O585" s="81"/>
      <c r="R585" s="81"/>
      <c r="U585" s="7"/>
    </row>
    <row r="586" spans="1:21">
      <c r="A586" t="str">
        <f>IF('Invulblad per woning'!A583=0," ",'Invulblad per woning'!A583)</f>
        <v xml:space="preserve"> </v>
      </c>
      <c r="B586" t="str">
        <f>IF('Invulblad per woning'!B583=0," ",'Invulblad per woning'!B583)</f>
        <v xml:space="preserve"> </v>
      </c>
      <c r="C586" t="str">
        <f>IF('Invulblad per woning'!C583=0," ",'Invulblad per woning'!C583)</f>
        <v xml:space="preserve"> </v>
      </c>
      <c r="D586" t="str">
        <f>IF('Invulblad per woning'!D583=0," ",'Invulblad per woning'!D583)</f>
        <v xml:space="preserve"> </v>
      </c>
      <c r="E586" t="str">
        <f>IF('Invulblad per woning'!E583=0," ",'Invulblad per woning'!E583)</f>
        <v xml:space="preserve"> </v>
      </c>
      <c r="F586" t="str">
        <f>IF('Invulblad per woning'!F583=0," ",'Invulblad per woning'!F583)</f>
        <v xml:space="preserve"> </v>
      </c>
      <c r="G586" t="str">
        <f>IF('Invulblad per woning'!G583=0," ",'Invulblad per woning'!G583)</f>
        <v xml:space="preserve"> </v>
      </c>
      <c r="H586" s="87" t="str">
        <f>IF('Invulblad per woning'!H583=0," ",'Invulblad per woning'!H583)</f>
        <v xml:space="preserve"> </v>
      </c>
      <c r="I586" s="78"/>
      <c r="J586" s="79"/>
      <c r="O586" s="81"/>
      <c r="R586" s="81"/>
      <c r="U586" s="7"/>
    </row>
    <row r="587" spans="1:21">
      <c r="A587" t="str">
        <f>IF('Invulblad per woning'!A584=0," ",'Invulblad per woning'!A584)</f>
        <v xml:space="preserve"> </v>
      </c>
      <c r="B587" t="str">
        <f>IF('Invulblad per woning'!B584=0," ",'Invulblad per woning'!B584)</f>
        <v xml:space="preserve"> </v>
      </c>
      <c r="C587" t="str">
        <f>IF('Invulblad per woning'!C584=0," ",'Invulblad per woning'!C584)</f>
        <v xml:space="preserve"> </v>
      </c>
      <c r="D587" t="str">
        <f>IF('Invulblad per woning'!D584=0," ",'Invulblad per woning'!D584)</f>
        <v xml:space="preserve"> </v>
      </c>
      <c r="E587" t="str">
        <f>IF('Invulblad per woning'!E584=0," ",'Invulblad per woning'!E584)</f>
        <v xml:space="preserve"> </v>
      </c>
      <c r="F587" t="str">
        <f>IF('Invulblad per woning'!F584=0," ",'Invulblad per woning'!F584)</f>
        <v xml:space="preserve"> </v>
      </c>
      <c r="G587" t="str">
        <f>IF('Invulblad per woning'!G584=0," ",'Invulblad per woning'!G584)</f>
        <v xml:space="preserve"> </v>
      </c>
      <c r="H587" s="87" t="str">
        <f>IF('Invulblad per woning'!H584=0," ",'Invulblad per woning'!H584)</f>
        <v xml:space="preserve"> </v>
      </c>
      <c r="I587" s="78"/>
      <c r="J587" s="79"/>
      <c r="O587" s="81"/>
      <c r="R587" s="81"/>
      <c r="U587" s="7"/>
    </row>
    <row r="588" spans="1:21">
      <c r="A588" t="str">
        <f>IF('Invulblad per woning'!A585=0," ",'Invulblad per woning'!A585)</f>
        <v xml:space="preserve"> </v>
      </c>
      <c r="B588" t="str">
        <f>IF('Invulblad per woning'!B585=0," ",'Invulblad per woning'!B585)</f>
        <v xml:space="preserve"> </v>
      </c>
      <c r="C588" t="str">
        <f>IF('Invulblad per woning'!C585=0," ",'Invulblad per woning'!C585)</f>
        <v xml:space="preserve"> </v>
      </c>
      <c r="D588" t="str">
        <f>IF('Invulblad per woning'!D585=0," ",'Invulblad per woning'!D585)</f>
        <v xml:space="preserve"> </v>
      </c>
      <c r="E588" t="str">
        <f>IF('Invulblad per woning'!E585=0," ",'Invulblad per woning'!E585)</f>
        <v xml:space="preserve"> </v>
      </c>
      <c r="F588" t="str">
        <f>IF('Invulblad per woning'!F585=0," ",'Invulblad per woning'!F585)</f>
        <v xml:space="preserve"> </v>
      </c>
      <c r="G588" t="str">
        <f>IF('Invulblad per woning'!G585=0," ",'Invulblad per woning'!G585)</f>
        <v xml:space="preserve"> </v>
      </c>
      <c r="H588" s="87" t="str">
        <f>IF('Invulblad per woning'!H585=0," ",'Invulblad per woning'!H585)</f>
        <v xml:space="preserve"> </v>
      </c>
      <c r="I588" s="78"/>
      <c r="J588" s="79"/>
      <c r="O588" s="81"/>
      <c r="R588" s="81"/>
      <c r="U588" s="7"/>
    </row>
    <row r="589" spans="1:21">
      <c r="A589" t="str">
        <f>IF('Invulblad per woning'!A586=0," ",'Invulblad per woning'!A586)</f>
        <v xml:space="preserve"> </v>
      </c>
      <c r="B589" t="str">
        <f>IF('Invulblad per woning'!B586=0," ",'Invulblad per woning'!B586)</f>
        <v xml:space="preserve"> </v>
      </c>
      <c r="C589" t="str">
        <f>IF('Invulblad per woning'!C586=0," ",'Invulblad per woning'!C586)</f>
        <v xml:space="preserve"> </v>
      </c>
      <c r="D589" t="str">
        <f>IF('Invulblad per woning'!D586=0," ",'Invulblad per woning'!D586)</f>
        <v xml:space="preserve"> </v>
      </c>
      <c r="E589" t="str">
        <f>IF('Invulblad per woning'!E586=0," ",'Invulblad per woning'!E586)</f>
        <v xml:space="preserve"> </v>
      </c>
      <c r="F589" t="str">
        <f>IF('Invulblad per woning'!F586=0," ",'Invulblad per woning'!F586)</f>
        <v xml:space="preserve"> </v>
      </c>
      <c r="G589" t="str">
        <f>IF('Invulblad per woning'!G586=0," ",'Invulblad per woning'!G586)</f>
        <v xml:space="preserve"> </v>
      </c>
      <c r="H589" s="87" t="str">
        <f>IF('Invulblad per woning'!H586=0," ",'Invulblad per woning'!H586)</f>
        <v xml:space="preserve"> </v>
      </c>
      <c r="I589" s="78"/>
      <c r="J589" s="79"/>
      <c r="O589" s="81"/>
      <c r="R589" s="81"/>
      <c r="U589" s="7"/>
    </row>
    <row r="590" spans="1:21">
      <c r="A590" t="str">
        <f>IF('Invulblad per woning'!A587=0," ",'Invulblad per woning'!A587)</f>
        <v xml:space="preserve"> </v>
      </c>
      <c r="B590" t="str">
        <f>IF('Invulblad per woning'!B587=0," ",'Invulblad per woning'!B587)</f>
        <v xml:space="preserve"> </v>
      </c>
      <c r="C590" t="str">
        <f>IF('Invulblad per woning'!C587=0," ",'Invulblad per woning'!C587)</f>
        <v xml:space="preserve"> </v>
      </c>
      <c r="D590" t="str">
        <f>IF('Invulblad per woning'!D587=0," ",'Invulblad per woning'!D587)</f>
        <v xml:space="preserve"> </v>
      </c>
      <c r="E590" t="str">
        <f>IF('Invulblad per woning'!E587=0," ",'Invulblad per woning'!E587)</f>
        <v xml:space="preserve"> </v>
      </c>
      <c r="F590" t="str">
        <f>IF('Invulblad per woning'!F587=0," ",'Invulblad per woning'!F587)</f>
        <v xml:space="preserve"> </v>
      </c>
      <c r="G590" t="str">
        <f>IF('Invulblad per woning'!G587=0," ",'Invulblad per woning'!G587)</f>
        <v xml:space="preserve"> </v>
      </c>
      <c r="H590" s="87" t="str">
        <f>IF('Invulblad per woning'!H587=0," ",'Invulblad per woning'!H587)</f>
        <v xml:space="preserve"> </v>
      </c>
      <c r="I590" s="78"/>
      <c r="J590" s="79"/>
      <c r="O590" s="81"/>
      <c r="R590" s="81"/>
      <c r="U590" s="7"/>
    </row>
    <row r="591" spans="1:21">
      <c r="A591" t="str">
        <f>IF('Invulblad per woning'!A588=0," ",'Invulblad per woning'!A588)</f>
        <v xml:space="preserve"> </v>
      </c>
      <c r="B591" t="str">
        <f>IF('Invulblad per woning'!B588=0," ",'Invulblad per woning'!B588)</f>
        <v xml:space="preserve"> </v>
      </c>
      <c r="C591" t="str">
        <f>IF('Invulblad per woning'!C588=0," ",'Invulblad per woning'!C588)</f>
        <v xml:space="preserve"> </v>
      </c>
      <c r="D591" t="str">
        <f>IF('Invulblad per woning'!D588=0," ",'Invulblad per woning'!D588)</f>
        <v xml:space="preserve"> </v>
      </c>
      <c r="E591" t="str">
        <f>IF('Invulblad per woning'!E588=0," ",'Invulblad per woning'!E588)</f>
        <v xml:space="preserve"> </v>
      </c>
      <c r="F591" t="str">
        <f>IF('Invulblad per woning'!F588=0," ",'Invulblad per woning'!F588)</f>
        <v xml:space="preserve"> </v>
      </c>
      <c r="G591" t="str">
        <f>IF('Invulblad per woning'!G588=0," ",'Invulblad per woning'!G588)</f>
        <v xml:space="preserve"> </v>
      </c>
      <c r="H591" s="87" t="str">
        <f>IF('Invulblad per woning'!H588=0," ",'Invulblad per woning'!H588)</f>
        <v xml:space="preserve"> </v>
      </c>
      <c r="I591" s="78"/>
      <c r="J591" s="79"/>
      <c r="O591" s="81"/>
      <c r="R591" s="81"/>
      <c r="U591" s="7"/>
    </row>
    <row r="592" spans="1:21">
      <c r="A592" t="str">
        <f>IF('Invulblad per woning'!A589=0," ",'Invulblad per woning'!A589)</f>
        <v xml:space="preserve"> </v>
      </c>
      <c r="B592" t="str">
        <f>IF('Invulblad per woning'!B589=0," ",'Invulblad per woning'!B589)</f>
        <v xml:space="preserve"> </v>
      </c>
      <c r="C592" t="str">
        <f>IF('Invulblad per woning'!C589=0," ",'Invulblad per woning'!C589)</f>
        <v xml:space="preserve"> </v>
      </c>
      <c r="D592" t="str">
        <f>IF('Invulblad per woning'!D589=0," ",'Invulblad per woning'!D589)</f>
        <v xml:space="preserve"> </v>
      </c>
      <c r="E592" t="str">
        <f>IF('Invulblad per woning'!E589=0," ",'Invulblad per woning'!E589)</f>
        <v xml:space="preserve"> </v>
      </c>
      <c r="F592" t="str">
        <f>IF('Invulblad per woning'!F589=0," ",'Invulblad per woning'!F589)</f>
        <v xml:space="preserve"> </v>
      </c>
      <c r="G592" t="str">
        <f>IF('Invulblad per woning'!G589=0," ",'Invulblad per woning'!G589)</f>
        <v xml:space="preserve"> </v>
      </c>
      <c r="H592" s="87" t="str">
        <f>IF('Invulblad per woning'!H589=0," ",'Invulblad per woning'!H589)</f>
        <v xml:space="preserve"> </v>
      </c>
      <c r="I592" s="78"/>
      <c r="J592" s="79"/>
      <c r="O592" s="81"/>
      <c r="R592" s="81"/>
      <c r="U592" s="7"/>
    </row>
    <row r="593" spans="1:21">
      <c r="A593" t="str">
        <f>IF('Invulblad per woning'!A590=0," ",'Invulblad per woning'!A590)</f>
        <v xml:space="preserve"> </v>
      </c>
      <c r="B593" t="str">
        <f>IF('Invulblad per woning'!B590=0," ",'Invulblad per woning'!B590)</f>
        <v xml:space="preserve"> </v>
      </c>
      <c r="C593" t="str">
        <f>IF('Invulblad per woning'!C590=0," ",'Invulblad per woning'!C590)</f>
        <v xml:space="preserve"> </v>
      </c>
      <c r="D593" t="str">
        <f>IF('Invulblad per woning'!D590=0," ",'Invulblad per woning'!D590)</f>
        <v xml:space="preserve"> </v>
      </c>
      <c r="E593" t="str">
        <f>IF('Invulblad per woning'!E590=0," ",'Invulblad per woning'!E590)</f>
        <v xml:space="preserve"> </v>
      </c>
      <c r="F593" t="str">
        <f>IF('Invulblad per woning'!F590=0," ",'Invulblad per woning'!F590)</f>
        <v xml:space="preserve"> </v>
      </c>
      <c r="G593" t="str">
        <f>IF('Invulblad per woning'!G590=0," ",'Invulblad per woning'!G590)</f>
        <v xml:space="preserve"> </v>
      </c>
      <c r="H593" s="87" t="str">
        <f>IF('Invulblad per woning'!H590=0," ",'Invulblad per woning'!H590)</f>
        <v xml:space="preserve"> </v>
      </c>
      <c r="I593" s="78"/>
      <c r="J593" s="79"/>
      <c r="O593" s="81"/>
      <c r="R593" s="81"/>
      <c r="U593" s="7"/>
    </row>
    <row r="594" spans="1:21">
      <c r="A594" t="str">
        <f>IF('Invulblad per woning'!A591=0," ",'Invulblad per woning'!A591)</f>
        <v xml:space="preserve"> </v>
      </c>
      <c r="B594" t="str">
        <f>IF('Invulblad per woning'!B591=0," ",'Invulblad per woning'!B591)</f>
        <v xml:space="preserve"> </v>
      </c>
      <c r="C594" t="str">
        <f>IF('Invulblad per woning'!C591=0," ",'Invulblad per woning'!C591)</f>
        <v xml:space="preserve"> </v>
      </c>
      <c r="D594" t="str">
        <f>IF('Invulblad per woning'!D591=0," ",'Invulblad per woning'!D591)</f>
        <v xml:space="preserve"> </v>
      </c>
      <c r="E594" t="str">
        <f>IF('Invulblad per woning'!E591=0," ",'Invulblad per woning'!E591)</f>
        <v xml:space="preserve"> </v>
      </c>
      <c r="F594" t="str">
        <f>IF('Invulblad per woning'!F591=0," ",'Invulblad per woning'!F591)</f>
        <v xml:space="preserve"> </v>
      </c>
      <c r="G594" t="str">
        <f>IF('Invulblad per woning'!G591=0," ",'Invulblad per woning'!G591)</f>
        <v xml:space="preserve"> </v>
      </c>
      <c r="H594" s="87" t="str">
        <f>IF('Invulblad per woning'!H591=0," ",'Invulblad per woning'!H591)</f>
        <v xml:space="preserve"> </v>
      </c>
      <c r="I594" s="78"/>
      <c r="J594" s="79"/>
      <c r="O594" s="81"/>
      <c r="R594" s="81"/>
      <c r="U594" s="7"/>
    </row>
    <row r="595" spans="1:21">
      <c r="A595" t="str">
        <f>IF('Invulblad per woning'!A592=0," ",'Invulblad per woning'!A592)</f>
        <v xml:space="preserve"> </v>
      </c>
      <c r="B595" t="str">
        <f>IF('Invulblad per woning'!B592=0," ",'Invulblad per woning'!B592)</f>
        <v xml:space="preserve"> </v>
      </c>
      <c r="C595" t="str">
        <f>IF('Invulblad per woning'!C592=0," ",'Invulblad per woning'!C592)</f>
        <v xml:space="preserve"> </v>
      </c>
      <c r="D595" t="str">
        <f>IF('Invulblad per woning'!D592=0," ",'Invulblad per woning'!D592)</f>
        <v xml:space="preserve"> </v>
      </c>
      <c r="E595" t="str">
        <f>IF('Invulblad per woning'!E592=0," ",'Invulblad per woning'!E592)</f>
        <v xml:space="preserve"> </v>
      </c>
      <c r="F595" t="str">
        <f>IF('Invulblad per woning'!F592=0," ",'Invulblad per woning'!F592)</f>
        <v xml:space="preserve"> </v>
      </c>
      <c r="G595" t="str">
        <f>IF('Invulblad per woning'!G592=0," ",'Invulblad per woning'!G592)</f>
        <v xml:space="preserve"> </v>
      </c>
      <c r="H595" s="87" t="str">
        <f>IF('Invulblad per woning'!H592=0," ",'Invulblad per woning'!H592)</f>
        <v xml:space="preserve"> </v>
      </c>
      <c r="I595" s="78"/>
      <c r="J595" s="79"/>
      <c r="O595" s="81"/>
      <c r="R595" s="81"/>
      <c r="U595" s="7"/>
    </row>
    <row r="596" spans="1:21">
      <c r="A596" t="str">
        <f>IF('Invulblad per woning'!A593=0," ",'Invulblad per woning'!A593)</f>
        <v xml:space="preserve"> </v>
      </c>
      <c r="B596" t="str">
        <f>IF('Invulblad per woning'!B593=0," ",'Invulblad per woning'!B593)</f>
        <v xml:space="preserve"> </v>
      </c>
      <c r="C596" t="str">
        <f>IF('Invulblad per woning'!C593=0," ",'Invulblad per woning'!C593)</f>
        <v xml:space="preserve"> </v>
      </c>
      <c r="D596" t="str">
        <f>IF('Invulblad per woning'!D593=0," ",'Invulblad per woning'!D593)</f>
        <v xml:space="preserve"> </v>
      </c>
      <c r="E596" t="str">
        <f>IF('Invulblad per woning'!E593=0," ",'Invulblad per woning'!E593)</f>
        <v xml:space="preserve"> </v>
      </c>
      <c r="F596" t="str">
        <f>IF('Invulblad per woning'!F593=0," ",'Invulblad per woning'!F593)</f>
        <v xml:space="preserve"> </v>
      </c>
      <c r="G596" t="str">
        <f>IF('Invulblad per woning'!G593=0," ",'Invulblad per woning'!G593)</f>
        <v xml:space="preserve"> </v>
      </c>
      <c r="H596" s="87" t="str">
        <f>IF('Invulblad per woning'!H593=0," ",'Invulblad per woning'!H593)</f>
        <v xml:space="preserve"> </v>
      </c>
      <c r="I596" s="78"/>
      <c r="J596" s="79"/>
      <c r="O596" s="81"/>
      <c r="R596" s="81"/>
      <c r="U596" s="7"/>
    </row>
    <row r="597" spans="1:21">
      <c r="A597" t="str">
        <f>IF('Invulblad per woning'!A594=0," ",'Invulblad per woning'!A594)</f>
        <v xml:space="preserve"> </v>
      </c>
      <c r="B597" t="str">
        <f>IF('Invulblad per woning'!B594=0," ",'Invulblad per woning'!B594)</f>
        <v xml:space="preserve"> </v>
      </c>
      <c r="C597" t="str">
        <f>IF('Invulblad per woning'!C594=0," ",'Invulblad per woning'!C594)</f>
        <v xml:space="preserve"> </v>
      </c>
      <c r="D597" t="str">
        <f>IF('Invulblad per woning'!D594=0," ",'Invulblad per woning'!D594)</f>
        <v xml:space="preserve"> </v>
      </c>
      <c r="E597" t="str">
        <f>IF('Invulblad per woning'!E594=0," ",'Invulblad per woning'!E594)</f>
        <v xml:space="preserve"> </v>
      </c>
      <c r="F597" t="str">
        <f>IF('Invulblad per woning'!F594=0," ",'Invulblad per woning'!F594)</f>
        <v xml:space="preserve"> </v>
      </c>
      <c r="G597" t="str">
        <f>IF('Invulblad per woning'!G594=0," ",'Invulblad per woning'!G594)</f>
        <v xml:space="preserve"> </v>
      </c>
      <c r="H597" s="87" t="str">
        <f>IF('Invulblad per woning'!H594=0," ",'Invulblad per woning'!H594)</f>
        <v xml:space="preserve"> </v>
      </c>
      <c r="I597" s="78"/>
      <c r="J597" s="79"/>
      <c r="O597" s="81"/>
      <c r="R597" s="81"/>
      <c r="U597" s="7"/>
    </row>
    <row r="598" spans="1:21">
      <c r="A598" t="str">
        <f>IF('Invulblad per woning'!A595=0," ",'Invulblad per woning'!A595)</f>
        <v xml:space="preserve"> </v>
      </c>
      <c r="B598" t="str">
        <f>IF('Invulblad per woning'!B595=0," ",'Invulblad per woning'!B595)</f>
        <v xml:space="preserve"> </v>
      </c>
      <c r="C598" t="str">
        <f>IF('Invulblad per woning'!C595=0," ",'Invulblad per woning'!C595)</f>
        <v xml:space="preserve"> </v>
      </c>
      <c r="D598" t="str">
        <f>IF('Invulblad per woning'!D595=0," ",'Invulblad per woning'!D595)</f>
        <v xml:space="preserve"> </v>
      </c>
      <c r="E598" t="str">
        <f>IF('Invulblad per woning'!E595=0," ",'Invulblad per woning'!E595)</f>
        <v xml:space="preserve"> </v>
      </c>
      <c r="F598" t="str">
        <f>IF('Invulblad per woning'!F595=0," ",'Invulblad per woning'!F595)</f>
        <v xml:space="preserve"> </v>
      </c>
      <c r="G598" t="str">
        <f>IF('Invulblad per woning'!G595=0," ",'Invulblad per woning'!G595)</f>
        <v xml:space="preserve"> </v>
      </c>
      <c r="H598" s="87" t="str">
        <f>IF('Invulblad per woning'!H595=0," ",'Invulblad per woning'!H595)</f>
        <v xml:space="preserve"> </v>
      </c>
      <c r="I598" s="78"/>
      <c r="J598" s="79"/>
      <c r="O598" s="81"/>
      <c r="R598" s="81"/>
      <c r="U598" s="7"/>
    </row>
    <row r="599" spans="1:21">
      <c r="A599" t="str">
        <f>IF('Invulblad per woning'!A596=0," ",'Invulblad per woning'!A596)</f>
        <v xml:space="preserve"> </v>
      </c>
      <c r="B599" t="str">
        <f>IF('Invulblad per woning'!B596=0," ",'Invulblad per woning'!B596)</f>
        <v xml:space="preserve"> </v>
      </c>
      <c r="C599" t="str">
        <f>IF('Invulblad per woning'!C596=0," ",'Invulblad per woning'!C596)</f>
        <v xml:space="preserve"> </v>
      </c>
      <c r="D599" t="str">
        <f>IF('Invulblad per woning'!D596=0," ",'Invulblad per woning'!D596)</f>
        <v xml:space="preserve"> </v>
      </c>
      <c r="E599" t="str">
        <f>IF('Invulblad per woning'!E596=0," ",'Invulblad per woning'!E596)</f>
        <v xml:space="preserve"> </v>
      </c>
      <c r="F599" t="str">
        <f>IF('Invulblad per woning'!F596=0," ",'Invulblad per woning'!F596)</f>
        <v xml:space="preserve"> </v>
      </c>
      <c r="G599" t="str">
        <f>IF('Invulblad per woning'!G596=0," ",'Invulblad per woning'!G596)</f>
        <v xml:space="preserve"> </v>
      </c>
      <c r="H599" s="87" t="str">
        <f>IF('Invulblad per woning'!H596=0," ",'Invulblad per woning'!H596)</f>
        <v xml:space="preserve"> </v>
      </c>
      <c r="I599" s="78"/>
      <c r="J599" s="79"/>
      <c r="O599" s="81"/>
      <c r="R599" s="81"/>
      <c r="U599" s="7"/>
    </row>
    <row r="600" spans="1:21">
      <c r="A600" t="str">
        <f>IF('Invulblad per woning'!A597=0," ",'Invulblad per woning'!A597)</f>
        <v xml:space="preserve"> </v>
      </c>
      <c r="B600" t="str">
        <f>IF('Invulblad per woning'!B597=0," ",'Invulblad per woning'!B597)</f>
        <v xml:space="preserve"> </v>
      </c>
      <c r="C600" t="str">
        <f>IF('Invulblad per woning'!C597=0," ",'Invulblad per woning'!C597)</f>
        <v xml:space="preserve"> </v>
      </c>
      <c r="D600" t="str">
        <f>IF('Invulblad per woning'!D597=0," ",'Invulblad per woning'!D597)</f>
        <v xml:space="preserve"> </v>
      </c>
      <c r="E600" t="str">
        <f>IF('Invulblad per woning'!E597=0," ",'Invulblad per woning'!E597)</f>
        <v xml:space="preserve"> </v>
      </c>
      <c r="F600" t="str">
        <f>IF('Invulblad per woning'!F597=0," ",'Invulblad per woning'!F597)</f>
        <v xml:space="preserve"> </v>
      </c>
      <c r="G600" t="str">
        <f>IF('Invulblad per woning'!G597=0," ",'Invulblad per woning'!G597)</f>
        <v xml:space="preserve"> </v>
      </c>
      <c r="H600" s="87" t="str">
        <f>IF('Invulblad per woning'!H597=0," ",'Invulblad per woning'!H597)</f>
        <v xml:space="preserve"> </v>
      </c>
      <c r="I600" s="78"/>
      <c r="J600" s="79"/>
      <c r="O600" s="81"/>
      <c r="R600" s="81"/>
      <c r="U600" s="7"/>
    </row>
    <row r="601" spans="1:21">
      <c r="A601" t="str">
        <f>IF('Invulblad per woning'!A598=0," ",'Invulblad per woning'!A598)</f>
        <v xml:space="preserve"> </v>
      </c>
      <c r="B601" t="str">
        <f>IF('Invulblad per woning'!B598=0," ",'Invulblad per woning'!B598)</f>
        <v xml:space="preserve"> </v>
      </c>
      <c r="C601" t="str">
        <f>IF('Invulblad per woning'!C598=0," ",'Invulblad per woning'!C598)</f>
        <v xml:space="preserve"> </v>
      </c>
      <c r="D601" t="str">
        <f>IF('Invulblad per woning'!D598=0," ",'Invulblad per woning'!D598)</f>
        <v xml:space="preserve"> </v>
      </c>
      <c r="E601" t="str">
        <f>IF('Invulblad per woning'!E598=0," ",'Invulblad per woning'!E598)</f>
        <v xml:space="preserve"> </v>
      </c>
      <c r="F601" t="str">
        <f>IF('Invulblad per woning'!F598=0," ",'Invulblad per woning'!F598)</f>
        <v xml:space="preserve"> </v>
      </c>
      <c r="G601" t="str">
        <f>IF('Invulblad per woning'!G598=0," ",'Invulblad per woning'!G598)</f>
        <v xml:space="preserve"> </v>
      </c>
      <c r="H601" s="87" t="str">
        <f>IF('Invulblad per woning'!H598=0," ",'Invulblad per woning'!H598)</f>
        <v xml:space="preserve"> </v>
      </c>
      <c r="I601" s="78"/>
      <c r="J601" s="79"/>
      <c r="O601" s="81"/>
      <c r="R601" s="81"/>
      <c r="U601" s="7"/>
    </row>
    <row r="602" spans="1:21">
      <c r="A602" t="str">
        <f>IF('Invulblad per woning'!A599=0," ",'Invulblad per woning'!A599)</f>
        <v xml:space="preserve"> </v>
      </c>
      <c r="B602" t="str">
        <f>IF('Invulblad per woning'!B599=0," ",'Invulblad per woning'!B599)</f>
        <v xml:space="preserve"> </v>
      </c>
      <c r="C602" t="str">
        <f>IF('Invulblad per woning'!C599=0," ",'Invulblad per woning'!C599)</f>
        <v xml:space="preserve"> </v>
      </c>
      <c r="D602" t="str">
        <f>IF('Invulblad per woning'!D599=0," ",'Invulblad per woning'!D599)</f>
        <v xml:space="preserve"> </v>
      </c>
      <c r="E602" t="str">
        <f>IF('Invulblad per woning'!E599=0," ",'Invulblad per woning'!E599)</f>
        <v xml:space="preserve"> </v>
      </c>
      <c r="F602" t="str">
        <f>IF('Invulblad per woning'!F599=0," ",'Invulblad per woning'!F599)</f>
        <v xml:space="preserve"> </v>
      </c>
      <c r="G602" t="str">
        <f>IF('Invulblad per woning'!G599=0," ",'Invulblad per woning'!G599)</f>
        <v xml:space="preserve"> </v>
      </c>
      <c r="H602" s="87" t="str">
        <f>IF('Invulblad per woning'!H599=0," ",'Invulblad per woning'!H599)</f>
        <v xml:space="preserve"> </v>
      </c>
      <c r="I602" s="78"/>
      <c r="J602" s="79"/>
      <c r="O602" s="81"/>
      <c r="R602" s="81"/>
      <c r="U602" s="7"/>
    </row>
    <row r="603" spans="1:21">
      <c r="A603" t="str">
        <f>IF('Invulblad per woning'!A600=0," ",'Invulblad per woning'!A600)</f>
        <v xml:space="preserve"> </v>
      </c>
      <c r="B603" t="str">
        <f>IF('Invulblad per woning'!B600=0," ",'Invulblad per woning'!B600)</f>
        <v xml:space="preserve"> </v>
      </c>
      <c r="C603" t="str">
        <f>IF('Invulblad per woning'!C600=0," ",'Invulblad per woning'!C600)</f>
        <v xml:space="preserve"> </v>
      </c>
      <c r="D603" t="str">
        <f>IF('Invulblad per woning'!D600=0," ",'Invulblad per woning'!D600)</f>
        <v xml:space="preserve"> </v>
      </c>
      <c r="E603" t="str">
        <f>IF('Invulblad per woning'!E600=0," ",'Invulblad per woning'!E600)</f>
        <v xml:space="preserve"> </v>
      </c>
      <c r="F603" t="str">
        <f>IF('Invulblad per woning'!F600=0," ",'Invulblad per woning'!F600)</f>
        <v xml:space="preserve"> </v>
      </c>
      <c r="G603" t="str">
        <f>IF('Invulblad per woning'!G600=0," ",'Invulblad per woning'!G600)</f>
        <v xml:space="preserve"> </v>
      </c>
      <c r="H603" s="87" t="str">
        <f>IF('Invulblad per woning'!H600=0," ",'Invulblad per woning'!H600)</f>
        <v xml:space="preserve"> </v>
      </c>
      <c r="I603" s="78"/>
      <c r="J603" s="79"/>
      <c r="O603" s="81"/>
      <c r="R603" s="81"/>
      <c r="U603" s="7"/>
    </row>
    <row r="604" spans="1:21">
      <c r="A604" t="str">
        <f>IF('Invulblad per woning'!A601=0," ",'Invulblad per woning'!A601)</f>
        <v xml:space="preserve"> </v>
      </c>
      <c r="B604" t="str">
        <f>IF('Invulblad per woning'!B601=0," ",'Invulblad per woning'!B601)</f>
        <v xml:space="preserve"> </v>
      </c>
      <c r="C604" t="str">
        <f>IF('Invulblad per woning'!C601=0," ",'Invulblad per woning'!C601)</f>
        <v xml:space="preserve"> </v>
      </c>
      <c r="D604" t="str">
        <f>IF('Invulblad per woning'!D601=0," ",'Invulblad per woning'!D601)</f>
        <v xml:space="preserve"> </v>
      </c>
      <c r="E604" t="str">
        <f>IF('Invulblad per woning'!E601=0," ",'Invulblad per woning'!E601)</f>
        <v xml:space="preserve"> </v>
      </c>
      <c r="F604" t="str">
        <f>IF('Invulblad per woning'!F601=0," ",'Invulblad per woning'!F601)</f>
        <v xml:space="preserve"> </v>
      </c>
      <c r="G604" t="str">
        <f>IF('Invulblad per woning'!G601=0," ",'Invulblad per woning'!G601)</f>
        <v xml:space="preserve"> </v>
      </c>
      <c r="H604" s="87" t="str">
        <f>IF('Invulblad per woning'!H601=0," ",'Invulblad per woning'!H601)</f>
        <v xml:space="preserve"> </v>
      </c>
      <c r="I604" s="78"/>
      <c r="J604" s="79"/>
      <c r="O604" s="81"/>
      <c r="R604" s="81"/>
      <c r="U604" s="7"/>
    </row>
    <row r="605" spans="1:21">
      <c r="A605" t="str">
        <f>IF('Invulblad per woning'!A602=0," ",'Invulblad per woning'!A602)</f>
        <v xml:space="preserve"> </v>
      </c>
      <c r="B605" t="str">
        <f>IF('Invulblad per woning'!B602=0," ",'Invulblad per woning'!B602)</f>
        <v xml:space="preserve"> </v>
      </c>
      <c r="C605" t="str">
        <f>IF('Invulblad per woning'!C602=0," ",'Invulblad per woning'!C602)</f>
        <v xml:space="preserve"> </v>
      </c>
      <c r="D605" t="str">
        <f>IF('Invulblad per woning'!D602=0," ",'Invulblad per woning'!D602)</f>
        <v xml:space="preserve"> </v>
      </c>
      <c r="E605" t="str">
        <f>IF('Invulblad per woning'!E602=0," ",'Invulblad per woning'!E602)</f>
        <v xml:space="preserve"> </v>
      </c>
      <c r="F605" t="str">
        <f>IF('Invulblad per woning'!F602=0," ",'Invulblad per woning'!F602)</f>
        <v xml:space="preserve"> </v>
      </c>
      <c r="G605" t="str">
        <f>IF('Invulblad per woning'!G602=0," ",'Invulblad per woning'!G602)</f>
        <v xml:space="preserve"> </v>
      </c>
      <c r="H605" s="87" t="str">
        <f>IF('Invulblad per woning'!H602=0," ",'Invulblad per woning'!H602)</f>
        <v xml:space="preserve"> </v>
      </c>
      <c r="I605" s="78"/>
      <c r="J605" s="79"/>
      <c r="O605" s="81"/>
      <c r="R605" s="81"/>
      <c r="U605" s="7"/>
    </row>
    <row r="606" spans="1:21">
      <c r="A606" t="str">
        <f>IF('Invulblad per woning'!A603=0," ",'Invulblad per woning'!A603)</f>
        <v xml:space="preserve"> </v>
      </c>
      <c r="B606" t="str">
        <f>IF('Invulblad per woning'!B603=0," ",'Invulblad per woning'!B603)</f>
        <v xml:space="preserve"> </v>
      </c>
      <c r="C606" t="str">
        <f>IF('Invulblad per woning'!C603=0," ",'Invulblad per woning'!C603)</f>
        <v xml:space="preserve"> </v>
      </c>
      <c r="D606" t="str">
        <f>IF('Invulblad per woning'!D603=0," ",'Invulblad per woning'!D603)</f>
        <v xml:space="preserve"> </v>
      </c>
      <c r="E606" t="str">
        <f>IF('Invulblad per woning'!E603=0," ",'Invulblad per woning'!E603)</f>
        <v xml:space="preserve"> </v>
      </c>
      <c r="F606" t="str">
        <f>IF('Invulblad per woning'!F603=0," ",'Invulblad per woning'!F603)</f>
        <v xml:space="preserve"> </v>
      </c>
      <c r="G606" t="str">
        <f>IF('Invulblad per woning'!G603=0," ",'Invulblad per woning'!G603)</f>
        <v xml:space="preserve"> </v>
      </c>
      <c r="H606" s="87" t="str">
        <f>IF('Invulblad per woning'!H603=0," ",'Invulblad per woning'!H603)</f>
        <v xml:space="preserve"> </v>
      </c>
      <c r="I606" s="78"/>
      <c r="J606" s="79"/>
      <c r="O606" s="81"/>
      <c r="R606" s="81"/>
      <c r="U606" s="7"/>
    </row>
    <row r="607" spans="1:21">
      <c r="A607" t="str">
        <f>IF('Invulblad per woning'!A604=0," ",'Invulblad per woning'!A604)</f>
        <v xml:space="preserve"> </v>
      </c>
      <c r="B607" t="str">
        <f>IF('Invulblad per woning'!B604=0," ",'Invulblad per woning'!B604)</f>
        <v xml:space="preserve"> </v>
      </c>
      <c r="C607" t="str">
        <f>IF('Invulblad per woning'!C604=0," ",'Invulblad per woning'!C604)</f>
        <v xml:space="preserve"> </v>
      </c>
      <c r="D607" t="str">
        <f>IF('Invulblad per woning'!D604=0," ",'Invulblad per woning'!D604)</f>
        <v xml:space="preserve"> </v>
      </c>
      <c r="E607" t="str">
        <f>IF('Invulblad per woning'!E604=0," ",'Invulblad per woning'!E604)</f>
        <v xml:space="preserve"> </v>
      </c>
      <c r="F607" t="str">
        <f>IF('Invulblad per woning'!F604=0," ",'Invulblad per woning'!F604)</f>
        <v xml:space="preserve"> </v>
      </c>
      <c r="G607" t="str">
        <f>IF('Invulblad per woning'!G604=0," ",'Invulblad per woning'!G604)</f>
        <v xml:space="preserve"> </v>
      </c>
      <c r="H607" s="87" t="str">
        <f>IF('Invulblad per woning'!H604=0," ",'Invulblad per woning'!H604)</f>
        <v xml:space="preserve"> </v>
      </c>
      <c r="I607" s="78"/>
      <c r="J607" s="79"/>
      <c r="O607" s="81"/>
      <c r="R607" s="81"/>
      <c r="U607" s="7"/>
    </row>
    <row r="608" spans="1:21">
      <c r="A608" t="str">
        <f>IF('Invulblad per woning'!A605=0," ",'Invulblad per woning'!A605)</f>
        <v xml:space="preserve"> </v>
      </c>
      <c r="B608" t="str">
        <f>IF('Invulblad per woning'!B605=0," ",'Invulblad per woning'!B605)</f>
        <v xml:space="preserve"> </v>
      </c>
      <c r="C608" t="str">
        <f>IF('Invulblad per woning'!C605=0," ",'Invulblad per woning'!C605)</f>
        <v xml:space="preserve"> </v>
      </c>
      <c r="D608" t="str">
        <f>IF('Invulblad per woning'!D605=0," ",'Invulblad per woning'!D605)</f>
        <v xml:space="preserve"> </v>
      </c>
      <c r="E608" t="str">
        <f>IF('Invulblad per woning'!E605=0," ",'Invulblad per woning'!E605)</f>
        <v xml:space="preserve"> </v>
      </c>
      <c r="F608" t="str">
        <f>IF('Invulblad per woning'!F605=0," ",'Invulblad per woning'!F605)</f>
        <v xml:space="preserve"> </v>
      </c>
      <c r="G608" t="str">
        <f>IF('Invulblad per woning'!G605=0," ",'Invulblad per woning'!G605)</f>
        <v xml:space="preserve"> </v>
      </c>
      <c r="H608" s="87" t="str">
        <f>IF('Invulblad per woning'!H605=0," ",'Invulblad per woning'!H605)</f>
        <v xml:space="preserve"> </v>
      </c>
      <c r="I608" s="78"/>
      <c r="J608" s="79"/>
      <c r="O608" s="81"/>
      <c r="R608" s="81"/>
      <c r="U608" s="7"/>
    </row>
    <row r="609" spans="1:21">
      <c r="A609" t="str">
        <f>IF('Invulblad per woning'!A606=0," ",'Invulblad per woning'!A606)</f>
        <v xml:space="preserve"> </v>
      </c>
      <c r="B609" t="str">
        <f>IF('Invulblad per woning'!B606=0," ",'Invulblad per woning'!B606)</f>
        <v xml:space="preserve"> </v>
      </c>
      <c r="C609" t="str">
        <f>IF('Invulblad per woning'!C606=0," ",'Invulblad per woning'!C606)</f>
        <v xml:space="preserve"> </v>
      </c>
      <c r="D609" t="str">
        <f>IF('Invulblad per woning'!D606=0," ",'Invulblad per woning'!D606)</f>
        <v xml:space="preserve"> </v>
      </c>
      <c r="E609" t="str">
        <f>IF('Invulblad per woning'!E606=0," ",'Invulblad per woning'!E606)</f>
        <v xml:space="preserve"> </v>
      </c>
      <c r="F609" t="str">
        <f>IF('Invulblad per woning'!F606=0," ",'Invulblad per woning'!F606)</f>
        <v xml:space="preserve"> </v>
      </c>
      <c r="G609" t="str">
        <f>IF('Invulblad per woning'!G606=0," ",'Invulblad per woning'!G606)</f>
        <v xml:space="preserve"> </v>
      </c>
      <c r="H609" s="87" t="str">
        <f>IF('Invulblad per woning'!H606=0," ",'Invulblad per woning'!H606)</f>
        <v xml:space="preserve"> </v>
      </c>
      <c r="I609" s="78"/>
      <c r="J609" s="79"/>
      <c r="O609" s="81"/>
      <c r="R609" s="81"/>
      <c r="U609" s="7"/>
    </row>
    <row r="610" spans="1:21">
      <c r="A610" t="str">
        <f>IF('Invulblad per woning'!A607=0," ",'Invulblad per woning'!A607)</f>
        <v xml:space="preserve"> </v>
      </c>
      <c r="B610" t="str">
        <f>IF('Invulblad per woning'!B607=0," ",'Invulblad per woning'!B607)</f>
        <v xml:space="preserve"> </v>
      </c>
      <c r="C610" t="str">
        <f>IF('Invulblad per woning'!C607=0," ",'Invulblad per woning'!C607)</f>
        <v xml:space="preserve"> </v>
      </c>
      <c r="D610" t="str">
        <f>IF('Invulblad per woning'!D607=0," ",'Invulblad per woning'!D607)</f>
        <v xml:space="preserve"> </v>
      </c>
      <c r="E610" t="str">
        <f>IF('Invulblad per woning'!E607=0," ",'Invulblad per woning'!E607)</f>
        <v xml:space="preserve"> </v>
      </c>
      <c r="F610" t="str">
        <f>IF('Invulblad per woning'!F607=0," ",'Invulblad per woning'!F607)</f>
        <v xml:space="preserve"> </v>
      </c>
      <c r="G610" t="str">
        <f>IF('Invulblad per woning'!G607=0," ",'Invulblad per woning'!G607)</f>
        <v xml:space="preserve"> </v>
      </c>
      <c r="H610" s="87" t="str">
        <f>IF('Invulblad per woning'!H607=0," ",'Invulblad per woning'!H607)</f>
        <v xml:space="preserve"> </v>
      </c>
      <c r="I610" s="78"/>
      <c r="J610" s="79"/>
      <c r="O610" s="81"/>
      <c r="R610" s="81"/>
      <c r="U610" s="7"/>
    </row>
    <row r="611" spans="1:21">
      <c r="A611" t="str">
        <f>IF('Invulblad per woning'!A608=0," ",'Invulblad per woning'!A608)</f>
        <v xml:space="preserve"> </v>
      </c>
      <c r="B611" t="str">
        <f>IF('Invulblad per woning'!B608=0," ",'Invulblad per woning'!B608)</f>
        <v xml:space="preserve"> </v>
      </c>
      <c r="C611" t="str">
        <f>IF('Invulblad per woning'!C608=0," ",'Invulblad per woning'!C608)</f>
        <v xml:space="preserve"> </v>
      </c>
      <c r="D611" t="str">
        <f>IF('Invulblad per woning'!D608=0," ",'Invulblad per woning'!D608)</f>
        <v xml:space="preserve"> </v>
      </c>
      <c r="E611" t="str">
        <f>IF('Invulblad per woning'!E608=0," ",'Invulblad per woning'!E608)</f>
        <v xml:space="preserve"> </v>
      </c>
      <c r="F611" t="str">
        <f>IF('Invulblad per woning'!F608=0," ",'Invulblad per woning'!F608)</f>
        <v xml:space="preserve"> </v>
      </c>
      <c r="G611" t="str">
        <f>IF('Invulblad per woning'!G608=0," ",'Invulblad per woning'!G608)</f>
        <v xml:space="preserve"> </v>
      </c>
      <c r="H611" s="87" t="str">
        <f>IF('Invulblad per woning'!H608=0," ",'Invulblad per woning'!H608)</f>
        <v xml:space="preserve"> </v>
      </c>
      <c r="I611" s="78"/>
      <c r="J611" s="79"/>
      <c r="O611" s="81"/>
      <c r="R611" s="81"/>
      <c r="U611" s="7"/>
    </row>
    <row r="612" spans="1:21">
      <c r="A612" t="str">
        <f>IF('Invulblad per woning'!A609=0," ",'Invulblad per woning'!A609)</f>
        <v xml:space="preserve"> </v>
      </c>
      <c r="B612" t="str">
        <f>IF('Invulblad per woning'!B609=0," ",'Invulblad per woning'!B609)</f>
        <v xml:space="preserve"> </v>
      </c>
      <c r="C612" t="str">
        <f>IF('Invulblad per woning'!C609=0," ",'Invulblad per woning'!C609)</f>
        <v xml:space="preserve"> </v>
      </c>
      <c r="D612" t="str">
        <f>IF('Invulblad per woning'!D609=0," ",'Invulblad per woning'!D609)</f>
        <v xml:space="preserve"> </v>
      </c>
      <c r="E612" t="str">
        <f>IF('Invulblad per woning'!E609=0," ",'Invulblad per woning'!E609)</f>
        <v xml:space="preserve"> </v>
      </c>
      <c r="F612" t="str">
        <f>IF('Invulblad per woning'!F609=0," ",'Invulblad per woning'!F609)</f>
        <v xml:space="preserve"> </v>
      </c>
      <c r="G612" t="str">
        <f>IF('Invulblad per woning'!G609=0," ",'Invulblad per woning'!G609)</f>
        <v xml:space="preserve"> </v>
      </c>
      <c r="H612" s="87" t="str">
        <f>IF('Invulblad per woning'!H609=0," ",'Invulblad per woning'!H609)</f>
        <v xml:space="preserve"> </v>
      </c>
      <c r="I612" s="78"/>
      <c r="J612" s="79"/>
      <c r="O612" s="81"/>
      <c r="R612" s="81"/>
      <c r="U612" s="7"/>
    </row>
    <row r="613" spans="1:21">
      <c r="A613" t="str">
        <f>IF('Invulblad per woning'!A610=0," ",'Invulblad per woning'!A610)</f>
        <v xml:space="preserve"> </v>
      </c>
      <c r="B613" t="str">
        <f>IF('Invulblad per woning'!B610=0," ",'Invulblad per woning'!B610)</f>
        <v xml:space="preserve"> </v>
      </c>
      <c r="C613" t="str">
        <f>IF('Invulblad per woning'!C610=0," ",'Invulblad per woning'!C610)</f>
        <v xml:space="preserve"> </v>
      </c>
      <c r="D613" t="str">
        <f>IF('Invulblad per woning'!D610=0," ",'Invulblad per woning'!D610)</f>
        <v xml:space="preserve"> </v>
      </c>
      <c r="E613" t="str">
        <f>IF('Invulblad per woning'!E610=0," ",'Invulblad per woning'!E610)</f>
        <v xml:space="preserve"> </v>
      </c>
      <c r="F613" t="str">
        <f>IF('Invulblad per woning'!F610=0," ",'Invulblad per woning'!F610)</f>
        <v xml:space="preserve"> </v>
      </c>
      <c r="G613" t="str">
        <f>IF('Invulblad per woning'!G610=0," ",'Invulblad per woning'!G610)</f>
        <v xml:space="preserve"> </v>
      </c>
      <c r="H613" s="87" t="str">
        <f>IF('Invulblad per woning'!H610=0," ",'Invulblad per woning'!H610)</f>
        <v xml:space="preserve"> </v>
      </c>
      <c r="I613" s="78"/>
      <c r="J613" s="79"/>
      <c r="O613" s="81"/>
      <c r="R613" s="81"/>
      <c r="U613" s="7"/>
    </row>
    <row r="614" spans="1:21">
      <c r="A614" t="str">
        <f>IF('Invulblad per woning'!A611=0," ",'Invulblad per woning'!A611)</f>
        <v xml:space="preserve"> </v>
      </c>
      <c r="B614" t="str">
        <f>IF('Invulblad per woning'!B611=0," ",'Invulblad per woning'!B611)</f>
        <v xml:space="preserve"> </v>
      </c>
      <c r="C614" t="str">
        <f>IF('Invulblad per woning'!C611=0," ",'Invulblad per woning'!C611)</f>
        <v xml:space="preserve"> </v>
      </c>
      <c r="D614" t="str">
        <f>IF('Invulblad per woning'!D611=0," ",'Invulblad per woning'!D611)</f>
        <v xml:space="preserve"> </v>
      </c>
      <c r="E614" t="str">
        <f>IF('Invulblad per woning'!E611=0," ",'Invulblad per woning'!E611)</f>
        <v xml:space="preserve"> </v>
      </c>
      <c r="F614" t="str">
        <f>IF('Invulblad per woning'!F611=0," ",'Invulblad per woning'!F611)</f>
        <v xml:space="preserve"> </v>
      </c>
      <c r="G614" t="str">
        <f>IF('Invulblad per woning'!G611=0," ",'Invulblad per woning'!G611)</f>
        <v xml:space="preserve"> </v>
      </c>
      <c r="H614" s="87" t="str">
        <f>IF('Invulblad per woning'!H611=0," ",'Invulblad per woning'!H611)</f>
        <v xml:space="preserve"> </v>
      </c>
      <c r="I614" s="78"/>
      <c r="J614" s="79"/>
      <c r="O614" s="81"/>
      <c r="R614" s="81"/>
      <c r="U614" s="7"/>
    </row>
    <row r="615" spans="1:21">
      <c r="A615" t="str">
        <f>IF('Invulblad per woning'!A612=0," ",'Invulblad per woning'!A612)</f>
        <v xml:space="preserve"> </v>
      </c>
      <c r="B615" t="str">
        <f>IF('Invulblad per woning'!B612=0," ",'Invulblad per woning'!B612)</f>
        <v xml:space="preserve"> </v>
      </c>
      <c r="C615" t="str">
        <f>IF('Invulblad per woning'!C612=0," ",'Invulblad per woning'!C612)</f>
        <v xml:space="preserve"> </v>
      </c>
      <c r="D615" t="str">
        <f>IF('Invulblad per woning'!D612=0," ",'Invulblad per woning'!D612)</f>
        <v xml:space="preserve"> </v>
      </c>
      <c r="E615" t="str">
        <f>IF('Invulblad per woning'!E612=0," ",'Invulblad per woning'!E612)</f>
        <v xml:space="preserve"> </v>
      </c>
      <c r="F615" t="str">
        <f>IF('Invulblad per woning'!F612=0," ",'Invulblad per woning'!F612)</f>
        <v xml:space="preserve"> </v>
      </c>
      <c r="G615" t="str">
        <f>IF('Invulblad per woning'!G612=0," ",'Invulblad per woning'!G612)</f>
        <v xml:space="preserve"> </v>
      </c>
      <c r="H615" s="87" t="str">
        <f>IF('Invulblad per woning'!H612=0," ",'Invulblad per woning'!H612)</f>
        <v xml:space="preserve"> </v>
      </c>
      <c r="I615" s="78"/>
      <c r="J615" s="79"/>
      <c r="O615" s="81"/>
      <c r="R615" s="81"/>
      <c r="U615" s="7"/>
    </row>
    <row r="616" spans="1:21">
      <c r="A616" t="str">
        <f>IF('Invulblad per woning'!A613=0," ",'Invulblad per woning'!A613)</f>
        <v xml:space="preserve"> </v>
      </c>
      <c r="B616" t="str">
        <f>IF('Invulblad per woning'!B613=0," ",'Invulblad per woning'!B613)</f>
        <v xml:space="preserve"> </v>
      </c>
      <c r="C616" t="str">
        <f>IF('Invulblad per woning'!C613=0," ",'Invulblad per woning'!C613)</f>
        <v xml:space="preserve"> </v>
      </c>
      <c r="D616" t="str">
        <f>IF('Invulblad per woning'!D613=0," ",'Invulblad per woning'!D613)</f>
        <v xml:space="preserve"> </v>
      </c>
      <c r="E616" t="str">
        <f>IF('Invulblad per woning'!E613=0," ",'Invulblad per woning'!E613)</f>
        <v xml:space="preserve"> </v>
      </c>
      <c r="F616" t="str">
        <f>IF('Invulblad per woning'!F613=0," ",'Invulblad per woning'!F613)</f>
        <v xml:space="preserve"> </v>
      </c>
      <c r="G616" t="str">
        <f>IF('Invulblad per woning'!G613=0," ",'Invulblad per woning'!G613)</f>
        <v xml:space="preserve"> </v>
      </c>
      <c r="H616" s="87" t="str">
        <f>IF('Invulblad per woning'!H613=0," ",'Invulblad per woning'!H613)</f>
        <v xml:space="preserve"> </v>
      </c>
      <c r="I616" s="78"/>
      <c r="J616" s="79"/>
      <c r="O616" s="81"/>
      <c r="R616" s="81"/>
      <c r="U616" s="7"/>
    </row>
    <row r="617" spans="1:21">
      <c r="A617" t="str">
        <f>IF('Invulblad per woning'!A614=0," ",'Invulblad per woning'!A614)</f>
        <v xml:space="preserve"> </v>
      </c>
      <c r="B617" t="str">
        <f>IF('Invulblad per woning'!B614=0," ",'Invulblad per woning'!B614)</f>
        <v xml:space="preserve"> </v>
      </c>
      <c r="C617" t="str">
        <f>IF('Invulblad per woning'!C614=0," ",'Invulblad per woning'!C614)</f>
        <v xml:space="preserve"> </v>
      </c>
      <c r="D617" t="str">
        <f>IF('Invulblad per woning'!D614=0," ",'Invulblad per woning'!D614)</f>
        <v xml:space="preserve"> </v>
      </c>
      <c r="E617" t="str">
        <f>IF('Invulblad per woning'!E614=0," ",'Invulblad per woning'!E614)</f>
        <v xml:space="preserve"> </v>
      </c>
      <c r="F617" t="str">
        <f>IF('Invulblad per woning'!F614=0," ",'Invulblad per woning'!F614)</f>
        <v xml:space="preserve"> </v>
      </c>
      <c r="G617" t="str">
        <f>IF('Invulblad per woning'!G614=0," ",'Invulblad per woning'!G614)</f>
        <v xml:space="preserve"> </v>
      </c>
      <c r="H617" s="87" t="str">
        <f>IF('Invulblad per woning'!H614=0," ",'Invulblad per woning'!H614)</f>
        <v xml:space="preserve"> </v>
      </c>
      <c r="I617" s="78"/>
      <c r="J617" s="79"/>
      <c r="O617" s="81"/>
      <c r="R617" s="81"/>
      <c r="U617" s="7"/>
    </row>
    <row r="618" spans="1:21">
      <c r="A618" t="str">
        <f>IF('Invulblad per woning'!A615=0," ",'Invulblad per woning'!A615)</f>
        <v xml:space="preserve"> </v>
      </c>
      <c r="B618" t="str">
        <f>IF('Invulblad per woning'!B615=0," ",'Invulblad per woning'!B615)</f>
        <v xml:space="preserve"> </v>
      </c>
      <c r="C618" t="str">
        <f>IF('Invulblad per woning'!C615=0," ",'Invulblad per woning'!C615)</f>
        <v xml:space="preserve"> </v>
      </c>
      <c r="D618" t="str">
        <f>IF('Invulblad per woning'!D615=0," ",'Invulblad per woning'!D615)</f>
        <v xml:space="preserve"> </v>
      </c>
      <c r="E618" t="str">
        <f>IF('Invulblad per woning'!E615=0," ",'Invulblad per woning'!E615)</f>
        <v xml:space="preserve"> </v>
      </c>
      <c r="F618" t="str">
        <f>IF('Invulblad per woning'!F615=0," ",'Invulblad per woning'!F615)</f>
        <v xml:space="preserve"> </v>
      </c>
      <c r="G618" t="str">
        <f>IF('Invulblad per woning'!G615=0," ",'Invulblad per woning'!G615)</f>
        <v xml:space="preserve"> </v>
      </c>
      <c r="H618" s="87" t="str">
        <f>IF('Invulblad per woning'!H615=0," ",'Invulblad per woning'!H615)</f>
        <v xml:space="preserve"> </v>
      </c>
      <c r="I618" s="78"/>
      <c r="J618" s="79"/>
      <c r="O618" s="81"/>
      <c r="R618" s="81"/>
      <c r="U618" s="7"/>
    </row>
    <row r="619" spans="1:21">
      <c r="A619" t="str">
        <f>IF('Invulblad per woning'!A616=0," ",'Invulblad per woning'!A616)</f>
        <v xml:space="preserve"> </v>
      </c>
      <c r="B619" t="str">
        <f>IF('Invulblad per woning'!B616=0," ",'Invulblad per woning'!B616)</f>
        <v xml:space="preserve"> </v>
      </c>
      <c r="C619" t="str">
        <f>IF('Invulblad per woning'!C616=0," ",'Invulblad per woning'!C616)</f>
        <v xml:space="preserve"> </v>
      </c>
      <c r="D619" t="str">
        <f>IF('Invulblad per woning'!D616=0," ",'Invulblad per woning'!D616)</f>
        <v xml:space="preserve"> </v>
      </c>
      <c r="E619" t="str">
        <f>IF('Invulblad per woning'!E616=0," ",'Invulblad per woning'!E616)</f>
        <v xml:space="preserve"> </v>
      </c>
      <c r="F619" t="str">
        <f>IF('Invulblad per woning'!F616=0," ",'Invulblad per woning'!F616)</f>
        <v xml:space="preserve"> </v>
      </c>
      <c r="G619" t="str">
        <f>IF('Invulblad per woning'!G616=0," ",'Invulblad per woning'!G616)</f>
        <v xml:space="preserve"> </v>
      </c>
      <c r="H619" s="87" t="str">
        <f>IF('Invulblad per woning'!H616=0," ",'Invulblad per woning'!H616)</f>
        <v xml:space="preserve"> </v>
      </c>
      <c r="I619" s="78"/>
      <c r="J619" s="79"/>
      <c r="O619" s="81"/>
      <c r="R619" s="81"/>
      <c r="U619" s="7"/>
    </row>
    <row r="620" spans="1:21">
      <c r="A620" t="str">
        <f>IF('Invulblad per woning'!A617=0," ",'Invulblad per woning'!A617)</f>
        <v xml:space="preserve"> </v>
      </c>
      <c r="B620" t="str">
        <f>IF('Invulblad per woning'!B617=0," ",'Invulblad per woning'!B617)</f>
        <v xml:space="preserve"> </v>
      </c>
      <c r="C620" t="str">
        <f>IF('Invulblad per woning'!C617=0," ",'Invulblad per woning'!C617)</f>
        <v xml:space="preserve"> </v>
      </c>
      <c r="D620" t="str">
        <f>IF('Invulblad per woning'!D617=0," ",'Invulblad per woning'!D617)</f>
        <v xml:space="preserve"> </v>
      </c>
      <c r="E620" t="str">
        <f>IF('Invulblad per woning'!E617=0," ",'Invulblad per woning'!E617)</f>
        <v xml:space="preserve"> </v>
      </c>
      <c r="F620" t="str">
        <f>IF('Invulblad per woning'!F617=0," ",'Invulblad per woning'!F617)</f>
        <v xml:space="preserve"> </v>
      </c>
      <c r="G620" t="str">
        <f>IF('Invulblad per woning'!G617=0," ",'Invulblad per woning'!G617)</f>
        <v xml:space="preserve"> </v>
      </c>
      <c r="H620" s="87" t="str">
        <f>IF('Invulblad per woning'!H617=0," ",'Invulblad per woning'!H617)</f>
        <v xml:space="preserve"> </v>
      </c>
      <c r="I620" s="78"/>
      <c r="J620" s="79"/>
      <c r="O620" s="81"/>
      <c r="R620" s="81"/>
      <c r="U620" s="7"/>
    </row>
    <row r="621" spans="1:21">
      <c r="A621" t="str">
        <f>IF('Invulblad per woning'!A618=0," ",'Invulblad per woning'!A618)</f>
        <v xml:space="preserve"> </v>
      </c>
      <c r="B621" t="str">
        <f>IF('Invulblad per woning'!B618=0," ",'Invulblad per woning'!B618)</f>
        <v xml:space="preserve"> </v>
      </c>
      <c r="C621" t="str">
        <f>IF('Invulblad per woning'!C618=0," ",'Invulblad per woning'!C618)</f>
        <v xml:space="preserve"> </v>
      </c>
      <c r="D621" t="str">
        <f>IF('Invulblad per woning'!D618=0," ",'Invulblad per woning'!D618)</f>
        <v xml:space="preserve"> </v>
      </c>
      <c r="E621" t="str">
        <f>IF('Invulblad per woning'!E618=0," ",'Invulblad per woning'!E618)</f>
        <v xml:space="preserve"> </v>
      </c>
      <c r="F621" t="str">
        <f>IF('Invulblad per woning'!F618=0," ",'Invulblad per woning'!F618)</f>
        <v xml:space="preserve"> </v>
      </c>
      <c r="G621" t="str">
        <f>IF('Invulblad per woning'!G618=0," ",'Invulblad per woning'!G618)</f>
        <v xml:space="preserve"> </v>
      </c>
      <c r="H621" s="87" t="str">
        <f>IF('Invulblad per woning'!H618=0," ",'Invulblad per woning'!H618)</f>
        <v xml:space="preserve"> </v>
      </c>
      <c r="I621" s="78"/>
      <c r="J621" s="79"/>
      <c r="O621" s="81"/>
      <c r="R621" s="81"/>
      <c r="U621" s="7"/>
    </row>
    <row r="622" spans="1:21">
      <c r="A622" t="str">
        <f>IF('Invulblad per woning'!A619=0," ",'Invulblad per woning'!A619)</f>
        <v xml:space="preserve"> </v>
      </c>
      <c r="B622" t="str">
        <f>IF('Invulblad per woning'!B619=0," ",'Invulblad per woning'!B619)</f>
        <v xml:space="preserve"> </v>
      </c>
      <c r="C622" t="str">
        <f>IF('Invulblad per woning'!C619=0," ",'Invulblad per woning'!C619)</f>
        <v xml:space="preserve"> </v>
      </c>
      <c r="D622" t="str">
        <f>IF('Invulblad per woning'!D619=0," ",'Invulblad per woning'!D619)</f>
        <v xml:space="preserve"> </v>
      </c>
      <c r="E622" t="str">
        <f>IF('Invulblad per woning'!E619=0," ",'Invulblad per woning'!E619)</f>
        <v xml:space="preserve"> </v>
      </c>
      <c r="F622" t="str">
        <f>IF('Invulblad per woning'!F619=0," ",'Invulblad per woning'!F619)</f>
        <v xml:space="preserve"> </v>
      </c>
      <c r="G622" t="str">
        <f>IF('Invulblad per woning'!G619=0," ",'Invulblad per woning'!G619)</f>
        <v xml:space="preserve"> </v>
      </c>
      <c r="H622" s="87" t="str">
        <f>IF('Invulblad per woning'!H619=0," ",'Invulblad per woning'!H619)</f>
        <v xml:space="preserve"> </v>
      </c>
      <c r="I622" s="78"/>
      <c r="J622" s="79"/>
      <c r="O622" s="81"/>
      <c r="R622" s="81"/>
      <c r="U622" s="7"/>
    </row>
    <row r="623" spans="1:21">
      <c r="A623" t="str">
        <f>IF('Invulblad per woning'!A620=0," ",'Invulblad per woning'!A620)</f>
        <v xml:space="preserve"> </v>
      </c>
      <c r="B623" t="str">
        <f>IF('Invulblad per woning'!B620=0," ",'Invulblad per woning'!B620)</f>
        <v xml:space="preserve"> </v>
      </c>
      <c r="C623" t="str">
        <f>IF('Invulblad per woning'!C620=0," ",'Invulblad per woning'!C620)</f>
        <v xml:space="preserve"> </v>
      </c>
      <c r="D623" t="str">
        <f>IF('Invulblad per woning'!D620=0," ",'Invulblad per woning'!D620)</f>
        <v xml:space="preserve"> </v>
      </c>
      <c r="E623" t="str">
        <f>IF('Invulblad per woning'!E620=0," ",'Invulblad per woning'!E620)</f>
        <v xml:space="preserve"> </v>
      </c>
      <c r="F623" t="str">
        <f>IF('Invulblad per woning'!F620=0," ",'Invulblad per woning'!F620)</f>
        <v xml:space="preserve"> </v>
      </c>
      <c r="G623" t="str">
        <f>IF('Invulblad per woning'!G620=0," ",'Invulblad per woning'!G620)</f>
        <v xml:space="preserve"> </v>
      </c>
      <c r="H623" s="87" t="str">
        <f>IF('Invulblad per woning'!H620=0," ",'Invulblad per woning'!H620)</f>
        <v xml:space="preserve"> </v>
      </c>
      <c r="I623" s="78"/>
      <c r="J623" s="79"/>
      <c r="O623" s="81"/>
      <c r="R623" s="81"/>
      <c r="U623" s="7"/>
    </row>
    <row r="624" spans="1:21">
      <c r="A624" t="str">
        <f>IF('Invulblad per woning'!A621=0," ",'Invulblad per woning'!A621)</f>
        <v xml:space="preserve"> </v>
      </c>
      <c r="B624" t="str">
        <f>IF('Invulblad per woning'!B621=0," ",'Invulblad per woning'!B621)</f>
        <v xml:space="preserve"> </v>
      </c>
      <c r="C624" t="str">
        <f>IF('Invulblad per woning'!C621=0," ",'Invulblad per woning'!C621)</f>
        <v xml:space="preserve"> </v>
      </c>
      <c r="D624" t="str">
        <f>IF('Invulblad per woning'!D621=0," ",'Invulblad per woning'!D621)</f>
        <v xml:space="preserve"> </v>
      </c>
      <c r="E624" t="str">
        <f>IF('Invulblad per woning'!E621=0," ",'Invulblad per woning'!E621)</f>
        <v xml:space="preserve"> </v>
      </c>
      <c r="F624" t="str">
        <f>IF('Invulblad per woning'!F621=0," ",'Invulblad per woning'!F621)</f>
        <v xml:space="preserve"> </v>
      </c>
      <c r="G624" t="str">
        <f>IF('Invulblad per woning'!G621=0," ",'Invulblad per woning'!G621)</f>
        <v xml:space="preserve"> </v>
      </c>
      <c r="H624" s="87" t="str">
        <f>IF('Invulblad per woning'!H621=0," ",'Invulblad per woning'!H621)</f>
        <v xml:space="preserve"> </v>
      </c>
      <c r="I624" s="78"/>
      <c r="J624" s="79"/>
      <c r="O624" s="81"/>
      <c r="R624" s="81"/>
      <c r="U624" s="7"/>
    </row>
    <row r="625" spans="1:21">
      <c r="A625" t="str">
        <f>IF('Invulblad per woning'!A622=0," ",'Invulblad per woning'!A622)</f>
        <v xml:space="preserve"> </v>
      </c>
      <c r="B625" t="str">
        <f>IF('Invulblad per woning'!B622=0," ",'Invulblad per woning'!B622)</f>
        <v xml:space="preserve"> </v>
      </c>
      <c r="C625" t="str">
        <f>IF('Invulblad per woning'!C622=0," ",'Invulblad per woning'!C622)</f>
        <v xml:space="preserve"> </v>
      </c>
      <c r="D625" t="str">
        <f>IF('Invulblad per woning'!D622=0," ",'Invulblad per woning'!D622)</f>
        <v xml:space="preserve"> </v>
      </c>
      <c r="E625" t="str">
        <f>IF('Invulblad per woning'!E622=0," ",'Invulblad per woning'!E622)</f>
        <v xml:space="preserve"> </v>
      </c>
      <c r="F625" t="str">
        <f>IF('Invulblad per woning'!F622=0," ",'Invulblad per woning'!F622)</f>
        <v xml:space="preserve"> </v>
      </c>
      <c r="G625" t="str">
        <f>IF('Invulblad per woning'!G622=0," ",'Invulblad per woning'!G622)</f>
        <v xml:space="preserve"> </v>
      </c>
      <c r="H625" s="87" t="str">
        <f>IF('Invulblad per woning'!H622=0," ",'Invulblad per woning'!H622)</f>
        <v xml:space="preserve"> </v>
      </c>
      <c r="I625" s="78"/>
      <c r="J625" s="79"/>
      <c r="O625" s="81"/>
      <c r="R625" s="81"/>
      <c r="U625" s="7"/>
    </row>
    <row r="626" spans="1:21">
      <c r="A626" t="str">
        <f>IF('Invulblad per woning'!A623=0," ",'Invulblad per woning'!A623)</f>
        <v xml:space="preserve"> </v>
      </c>
      <c r="B626" t="str">
        <f>IF('Invulblad per woning'!B623=0," ",'Invulblad per woning'!B623)</f>
        <v xml:space="preserve"> </v>
      </c>
      <c r="C626" t="str">
        <f>IF('Invulblad per woning'!C623=0," ",'Invulblad per woning'!C623)</f>
        <v xml:space="preserve"> </v>
      </c>
      <c r="D626" t="str">
        <f>IF('Invulblad per woning'!D623=0," ",'Invulblad per woning'!D623)</f>
        <v xml:space="preserve"> </v>
      </c>
      <c r="E626" t="str">
        <f>IF('Invulblad per woning'!E623=0," ",'Invulblad per woning'!E623)</f>
        <v xml:space="preserve"> </v>
      </c>
      <c r="F626" t="str">
        <f>IF('Invulblad per woning'!F623=0," ",'Invulblad per woning'!F623)</f>
        <v xml:space="preserve"> </v>
      </c>
      <c r="G626" t="str">
        <f>IF('Invulblad per woning'!G623=0," ",'Invulblad per woning'!G623)</f>
        <v xml:space="preserve"> </v>
      </c>
      <c r="H626" s="87" t="str">
        <f>IF('Invulblad per woning'!H623=0," ",'Invulblad per woning'!H623)</f>
        <v xml:space="preserve"> </v>
      </c>
      <c r="I626" s="78"/>
      <c r="J626" s="79"/>
      <c r="O626" s="81"/>
      <c r="R626" s="81"/>
      <c r="U626" s="7"/>
    </row>
    <row r="627" spans="1:21">
      <c r="A627" t="str">
        <f>IF('Invulblad per woning'!A624=0," ",'Invulblad per woning'!A624)</f>
        <v xml:space="preserve"> </v>
      </c>
      <c r="B627" t="str">
        <f>IF('Invulblad per woning'!B624=0," ",'Invulblad per woning'!B624)</f>
        <v xml:space="preserve"> </v>
      </c>
      <c r="C627" t="str">
        <f>IF('Invulblad per woning'!C624=0," ",'Invulblad per woning'!C624)</f>
        <v xml:space="preserve"> </v>
      </c>
      <c r="D627" t="str">
        <f>IF('Invulblad per woning'!D624=0," ",'Invulblad per woning'!D624)</f>
        <v xml:space="preserve"> </v>
      </c>
      <c r="E627" t="str">
        <f>IF('Invulblad per woning'!E624=0," ",'Invulblad per woning'!E624)</f>
        <v xml:space="preserve"> </v>
      </c>
      <c r="F627" t="str">
        <f>IF('Invulblad per woning'!F624=0," ",'Invulblad per woning'!F624)</f>
        <v xml:space="preserve"> </v>
      </c>
      <c r="G627" t="str">
        <f>IF('Invulblad per woning'!G624=0," ",'Invulblad per woning'!G624)</f>
        <v xml:space="preserve"> </v>
      </c>
      <c r="H627" s="87" t="str">
        <f>IF('Invulblad per woning'!H624=0," ",'Invulblad per woning'!H624)</f>
        <v xml:space="preserve"> </v>
      </c>
      <c r="I627" s="78"/>
      <c r="J627" s="79"/>
      <c r="O627" s="81"/>
      <c r="R627" s="81"/>
      <c r="U627" s="7"/>
    </row>
    <row r="628" spans="1:21">
      <c r="A628" t="str">
        <f>IF('Invulblad per woning'!A625=0," ",'Invulblad per woning'!A625)</f>
        <v xml:space="preserve"> </v>
      </c>
      <c r="B628" t="str">
        <f>IF('Invulblad per woning'!B625=0," ",'Invulblad per woning'!B625)</f>
        <v xml:space="preserve"> </v>
      </c>
      <c r="C628" t="str">
        <f>IF('Invulblad per woning'!C625=0," ",'Invulblad per woning'!C625)</f>
        <v xml:space="preserve"> </v>
      </c>
      <c r="D628" t="str">
        <f>IF('Invulblad per woning'!D625=0," ",'Invulblad per woning'!D625)</f>
        <v xml:space="preserve"> </v>
      </c>
      <c r="E628" t="str">
        <f>IF('Invulblad per woning'!E625=0," ",'Invulblad per woning'!E625)</f>
        <v xml:space="preserve"> </v>
      </c>
      <c r="F628" t="str">
        <f>IF('Invulblad per woning'!F625=0," ",'Invulblad per woning'!F625)</f>
        <v xml:space="preserve"> </v>
      </c>
      <c r="G628" t="str">
        <f>IF('Invulblad per woning'!G625=0," ",'Invulblad per woning'!G625)</f>
        <v xml:space="preserve"> </v>
      </c>
      <c r="H628" s="87" t="str">
        <f>IF('Invulblad per woning'!H625=0," ",'Invulblad per woning'!H625)</f>
        <v xml:space="preserve"> </v>
      </c>
      <c r="I628" s="78"/>
      <c r="J628" s="79"/>
      <c r="O628" s="81"/>
      <c r="R628" s="81"/>
      <c r="U628" s="7"/>
    </row>
    <row r="629" spans="1:21">
      <c r="A629" t="str">
        <f>IF('Invulblad per woning'!A626=0," ",'Invulblad per woning'!A626)</f>
        <v xml:space="preserve"> </v>
      </c>
      <c r="B629" t="str">
        <f>IF('Invulblad per woning'!B626=0," ",'Invulblad per woning'!B626)</f>
        <v xml:space="preserve"> </v>
      </c>
      <c r="C629" t="str">
        <f>IF('Invulblad per woning'!C626=0," ",'Invulblad per woning'!C626)</f>
        <v xml:space="preserve"> </v>
      </c>
      <c r="D629" t="str">
        <f>IF('Invulblad per woning'!D626=0," ",'Invulblad per woning'!D626)</f>
        <v xml:space="preserve"> </v>
      </c>
      <c r="E629" t="str">
        <f>IF('Invulblad per woning'!E626=0," ",'Invulblad per woning'!E626)</f>
        <v xml:space="preserve"> </v>
      </c>
      <c r="F629" t="str">
        <f>IF('Invulblad per woning'!F626=0," ",'Invulblad per woning'!F626)</f>
        <v xml:space="preserve"> </v>
      </c>
      <c r="G629" t="str">
        <f>IF('Invulblad per woning'!G626=0," ",'Invulblad per woning'!G626)</f>
        <v xml:space="preserve"> </v>
      </c>
      <c r="H629" s="87" t="str">
        <f>IF('Invulblad per woning'!H626=0," ",'Invulblad per woning'!H626)</f>
        <v xml:space="preserve"> </v>
      </c>
      <c r="I629" s="78"/>
      <c r="J629" s="79"/>
      <c r="O629" s="81"/>
      <c r="R629" s="81"/>
      <c r="U629" s="7"/>
    </row>
    <row r="630" spans="1:21">
      <c r="A630" t="str">
        <f>IF('Invulblad per woning'!A627=0," ",'Invulblad per woning'!A627)</f>
        <v xml:space="preserve"> </v>
      </c>
      <c r="B630" t="str">
        <f>IF('Invulblad per woning'!B627=0," ",'Invulblad per woning'!B627)</f>
        <v xml:space="preserve"> </v>
      </c>
      <c r="C630" t="str">
        <f>IF('Invulblad per woning'!C627=0," ",'Invulblad per woning'!C627)</f>
        <v xml:space="preserve"> </v>
      </c>
      <c r="D630" t="str">
        <f>IF('Invulblad per woning'!D627=0," ",'Invulblad per woning'!D627)</f>
        <v xml:space="preserve"> </v>
      </c>
      <c r="E630" t="str">
        <f>IF('Invulblad per woning'!E627=0," ",'Invulblad per woning'!E627)</f>
        <v xml:space="preserve"> </v>
      </c>
      <c r="F630" t="str">
        <f>IF('Invulblad per woning'!F627=0," ",'Invulblad per woning'!F627)</f>
        <v xml:space="preserve"> </v>
      </c>
      <c r="G630" t="str">
        <f>IF('Invulblad per woning'!G627=0," ",'Invulblad per woning'!G627)</f>
        <v xml:space="preserve"> </v>
      </c>
      <c r="H630" s="87" t="str">
        <f>IF('Invulblad per woning'!H627=0," ",'Invulblad per woning'!H627)</f>
        <v xml:space="preserve"> </v>
      </c>
      <c r="I630" s="78"/>
      <c r="J630" s="79"/>
      <c r="O630" s="81"/>
      <c r="R630" s="81"/>
      <c r="U630" s="7"/>
    </row>
    <row r="631" spans="1:21">
      <c r="A631" t="str">
        <f>IF('Invulblad per woning'!A628=0," ",'Invulblad per woning'!A628)</f>
        <v xml:space="preserve"> </v>
      </c>
      <c r="B631" t="str">
        <f>IF('Invulblad per woning'!B628=0," ",'Invulblad per woning'!B628)</f>
        <v xml:space="preserve"> </v>
      </c>
      <c r="C631" t="str">
        <f>IF('Invulblad per woning'!C628=0," ",'Invulblad per woning'!C628)</f>
        <v xml:space="preserve"> </v>
      </c>
      <c r="D631" t="str">
        <f>IF('Invulblad per woning'!D628=0," ",'Invulblad per woning'!D628)</f>
        <v xml:space="preserve"> </v>
      </c>
      <c r="E631" t="str">
        <f>IF('Invulblad per woning'!E628=0," ",'Invulblad per woning'!E628)</f>
        <v xml:space="preserve"> </v>
      </c>
      <c r="F631" t="str">
        <f>IF('Invulblad per woning'!F628=0," ",'Invulblad per woning'!F628)</f>
        <v xml:space="preserve"> </v>
      </c>
      <c r="G631" t="str">
        <f>IF('Invulblad per woning'!G628=0," ",'Invulblad per woning'!G628)</f>
        <v xml:space="preserve"> </v>
      </c>
      <c r="H631" s="87" t="str">
        <f>IF('Invulblad per woning'!H628=0," ",'Invulblad per woning'!H628)</f>
        <v xml:space="preserve"> </v>
      </c>
      <c r="I631" s="78"/>
      <c r="J631" s="79"/>
      <c r="O631" s="81"/>
      <c r="R631" s="81"/>
      <c r="U631" s="7"/>
    </row>
    <row r="632" spans="1:21">
      <c r="A632" t="str">
        <f>IF('Invulblad per woning'!A629=0," ",'Invulblad per woning'!A629)</f>
        <v xml:space="preserve"> </v>
      </c>
      <c r="B632" t="str">
        <f>IF('Invulblad per woning'!B629=0," ",'Invulblad per woning'!B629)</f>
        <v xml:space="preserve"> </v>
      </c>
      <c r="C632" t="str">
        <f>IF('Invulblad per woning'!C629=0," ",'Invulblad per woning'!C629)</f>
        <v xml:space="preserve"> </v>
      </c>
      <c r="D632" t="str">
        <f>IF('Invulblad per woning'!D629=0," ",'Invulblad per woning'!D629)</f>
        <v xml:space="preserve"> </v>
      </c>
      <c r="E632" t="str">
        <f>IF('Invulblad per woning'!E629=0," ",'Invulblad per woning'!E629)</f>
        <v xml:space="preserve"> </v>
      </c>
      <c r="F632" t="str">
        <f>IF('Invulblad per woning'!F629=0," ",'Invulblad per woning'!F629)</f>
        <v xml:space="preserve"> </v>
      </c>
      <c r="G632" t="str">
        <f>IF('Invulblad per woning'!G629=0," ",'Invulblad per woning'!G629)</f>
        <v xml:space="preserve"> </v>
      </c>
      <c r="H632" s="87" t="str">
        <f>IF('Invulblad per woning'!H629=0," ",'Invulblad per woning'!H629)</f>
        <v xml:space="preserve"> </v>
      </c>
      <c r="I632" s="78"/>
      <c r="J632" s="79"/>
      <c r="O632" s="81"/>
      <c r="R632" s="81"/>
      <c r="U632" s="7"/>
    </row>
    <row r="633" spans="1:21">
      <c r="A633" t="str">
        <f>IF('Invulblad per woning'!A630=0," ",'Invulblad per woning'!A630)</f>
        <v xml:space="preserve"> </v>
      </c>
      <c r="B633" t="str">
        <f>IF('Invulblad per woning'!B630=0," ",'Invulblad per woning'!B630)</f>
        <v xml:space="preserve"> </v>
      </c>
      <c r="C633" t="str">
        <f>IF('Invulblad per woning'!C630=0," ",'Invulblad per woning'!C630)</f>
        <v xml:space="preserve"> </v>
      </c>
      <c r="D633" t="str">
        <f>IF('Invulblad per woning'!D630=0," ",'Invulblad per woning'!D630)</f>
        <v xml:space="preserve"> </v>
      </c>
      <c r="E633" t="str">
        <f>IF('Invulblad per woning'!E630=0," ",'Invulblad per woning'!E630)</f>
        <v xml:space="preserve"> </v>
      </c>
      <c r="F633" t="str">
        <f>IF('Invulblad per woning'!F630=0," ",'Invulblad per woning'!F630)</f>
        <v xml:space="preserve"> </v>
      </c>
      <c r="G633" t="str">
        <f>IF('Invulblad per woning'!G630=0," ",'Invulblad per woning'!G630)</f>
        <v xml:space="preserve"> </v>
      </c>
      <c r="H633" s="87" t="str">
        <f>IF('Invulblad per woning'!H630=0," ",'Invulblad per woning'!H630)</f>
        <v xml:space="preserve"> </v>
      </c>
      <c r="I633" s="78"/>
      <c r="J633" s="79"/>
      <c r="O633" s="81"/>
      <c r="R633" s="81"/>
      <c r="U633" s="7"/>
    </row>
    <row r="634" spans="1:21">
      <c r="A634" t="str">
        <f>IF('Invulblad per woning'!A631=0," ",'Invulblad per woning'!A631)</f>
        <v xml:space="preserve"> </v>
      </c>
      <c r="B634" t="str">
        <f>IF('Invulblad per woning'!B631=0," ",'Invulblad per woning'!B631)</f>
        <v xml:space="preserve"> </v>
      </c>
      <c r="C634" t="str">
        <f>IF('Invulblad per woning'!C631=0," ",'Invulblad per woning'!C631)</f>
        <v xml:space="preserve"> </v>
      </c>
      <c r="D634" t="str">
        <f>IF('Invulblad per woning'!D631=0," ",'Invulblad per woning'!D631)</f>
        <v xml:space="preserve"> </v>
      </c>
      <c r="E634" t="str">
        <f>IF('Invulblad per woning'!E631=0," ",'Invulblad per woning'!E631)</f>
        <v xml:space="preserve"> </v>
      </c>
      <c r="F634" t="str">
        <f>IF('Invulblad per woning'!F631=0," ",'Invulblad per woning'!F631)</f>
        <v xml:space="preserve"> </v>
      </c>
      <c r="G634" t="str">
        <f>IF('Invulblad per woning'!G631=0," ",'Invulblad per woning'!G631)</f>
        <v xml:space="preserve"> </v>
      </c>
      <c r="H634" s="87" t="str">
        <f>IF('Invulblad per woning'!H631=0," ",'Invulblad per woning'!H631)</f>
        <v xml:space="preserve"> </v>
      </c>
      <c r="I634" s="78"/>
      <c r="J634" s="79"/>
      <c r="O634" s="81"/>
      <c r="R634" s="81"/>
      <c r="U634" s="7"/>
    </row>
    <row r="635" spans="1:21">
      <c r="A635" t="str">
        <f>IF('Invulblad per woning'!A632=0," ",'Invulblad per woning'!A632)</f>
        <v xml:space="preserve"> </v>
      </c>
      <c r="B635" t="str">
        <f>IF('Invulblad per woning'!B632=0," ",'Invulblad per woning'!B632)</f>
        <v xml:space="preserve"> </v>
      </c>
      <c r="C635" t="str">
        <f>IF('Invulblad per woning'!C632=0," ",'Invulblad per woning'!C632)</f>
        <v xml:space="preserve"> </v>
      </c>
      <c r="D635" t="str">
        <f>IF('Invulblad per woning'!D632=0," ",'Invulblad per woning'!D632)</f>
        <v xml:space="preserve"> </v>
      </c>
      <c r="E635" t="str">
        <f>IF('Invulblad per woning'!E632=0," ",'Invulblad per woning'!E632)</f>
        <v xml:space="preserve"> </v>
      </c>
      <c r="F635" t="str">
        <f>IF('Invulblad per woning'!F632=0," ",'Invulblad per woning'!F632)</f>
        <v xml:space="preserve"> </v>
      </c>
      <c r="G635" t="str">
        <f>IF('Invulblad per woning'!G632=0," ",'Invulblad per woning'!G632)</f>
        <v xml:space="preserve"> </v>
      </c>
      <c r="H635" s="87" t="str">
        <f>IF('Invulblad per woning'!H632=0," ",'Invulblad per woning'!H632)</f>
        <v xml:space="preserve"> </v>
      </c>
      <c r="I635" s="78"/>
      <c r="J635" s="79"/>
      <c r="O635" s="81"/>
      <c r="R635" s="81"/>
      <c r="U635" s="7"/>
    </row>
    <row r="636" spans="1:21">
      <c r="A636" t="str">
        <f>IF('Invulblad per woning'!A633=0," ",'Invulblad per woning'!A633)</f>
        <v xml:space="preserve"> </v>
      </c>
      <c r="B636" t="str">
        <f>IF('Invulblad per woning'!B633=0," ",'Invulblad per woning'!B633)</f>
        <v xml:space="preserve"> </v>
      </c>
      <c r="C636" t="str">
        <f>IF('Invulblad per woning'!C633=0," ",'Invulblad per woning'!C633)</f>
        <v xml:space="preserve"> </v>
      </c>
      <c r="D636" t="str">
        <f>IF('Invulblad per woning'!D633=0," ",'Invulblad per woning'!D633)</f>
        <v xml:space="preserve"> </v>
      </c>
      <c r="E636" t="str">
        <f>IF('Invulblad per woning'!E633=0," ",'Invulblad per woning'!E633)</f>
        <v xml:space="preserve"> </v>
      </c>
      <c r="F636" t="str">
        <f>IF('Invulblad per woning'!F633=0," ",'Invulblad per woning'!F633)</f>
        <v xml:space="preserve"> </v>
      </c>
      <c r="G636" t="str">
        <f>IF('Invulblad per woning'!G633=0," ",'Invulblad per woning'!G633)</f>
        <v xml:space="preserve"> </v>
      </c>
      <c r="H636" s="87" t="str">
        <f>IF('Invulblad per woning'!H633=0," ",'Invulblad per woning'!H633)</f>
        <v xml:space="preserve"> </v>
      </c>
      <c r="I636" s="78"/>
      <c r="J636" s="79"/>
      <c r="O636" s="81"/>
      <c r="R636" s="81"/>
      <c r="U636" s="7"/>
    </row>
    <row r="637" spans="1:21">
      <c r="A637" t="str">
        <f>IF('Invulblad per woning'!A634=0," ",'Invulblad per woning'!A634)</f>
        <v xml:space="preserve"> </v>
      </c>
      <c r="B637" t="str">
        <f>IF('Invulblad per woning'!B634=0," ",'Invulblad per woning'!B634)</f>
        <v xml:space="preserve"> </v>
      </c>
      <c r="C637" t="str">
        <f>IF('Invulblad per woning'!C634=0," ",'Invulblad per woning'!C634)</f>
        <v xml:space="preserve"> </v>
      </c>
      <c r="D637" t="str">
        <f>IF('Invulblad per woning'!D634=0," ",'Invulblad per woning'!D634)</f>
        <v xml:space="preserve"> </v>
      </c>
      <c r="E637" t="str">
        <f>IF('Invulblad per woning'!E634=0," ",'Invulblad per woning'!E634)</f>
        <v xml:space="preserve"> </v>
      </c>
      <c r="F637" t="str">
        <f>IF('Invulblad per woning'!F634=0," ",'Invulblad per woning'!F634)</f>
        <v xml:space="preserve"> </v>
      </c>
      <c r="G637" t="str">
        <f>IF('Invulblad per woning'!G634=0," ",'Invulblad per woning'!G634)</f>
        <v xml:space="preserve"> </v>
      </c>
      <c r="H637" s="87" t="str">
        <f>IF('Invulblad per woning'!H634=0," ",'Invulblad per woning'!H634)</f>
        <v xml:space="preserve"> </v>
      </c>
      <c r="I637" s="78"/>
      <c r="J637" s="79"/>
      <c r="O637" s="81"/>
      <c r="R637" s="81"/>
      <c r="U637" s="7"/>
    </row>
    <row r="638" spans="1:21">
      <c r="A638" t="str">
        <f>IF('Invulblad per woning'!A635=0," ",'Invulblad per woning'!A635)</f>
        <v xml:space="preserve"> </v>
      </c>
      <c r="B638" t="str">
        <f>IF('Invulblad per woning'!B635=0," ",'Invulblad per woning'!B635)</f>
        <v xml:space="preserve"> </v>
      </c>
      <c r="C638" t="str">
        <f>IF('Invulblad per woning'!C635=0," ",'Invulblad per woning'!C635)</f>
        <v xml:space="preserve"> </v>
      </c>
      <c r="D638" t="str">
        <f>IF('Invulblad per woning'!D635=0," ",'Invulblad per woning'!D635)</f>
        <v xml:space="preserve"> </v>
      </c>
      <c r="E638" t="str">
        <f>IF('Invulblad per woning'!E635=0," ",'Invulblad per woning'!E635)</f>
        <v xml:space="preserve"> </v>
      </c>
      <c r="F638" t="str">
        <f>IF('Invulblad per woning'!F635=0," ",'Invulblad per woning'!F635)</f>
        <v xml:space="preserve"> </v>
      </c>
      <c r="G638" t="str">
        <f>IF('Invulblad per woning'!G635=0," ",'Invulblad per woning'!G635)</f>
        <v xml:space="preserve"> </v>
      </c>
      <c r="H638" s="87" t="str">
        <f>IF('Invulblad per woning'!H635=0," ",'Invulblad per woning'!H635)</f>
        <v xml:space="preserve"> </v>
      </c>
      <c r="I638" s="78"/>
      <c r="J638" s="79"/>
      <c r="O638" s="81"/>
      <c r="R638" s="81"/>
      <c r="U638" s="7"/>
    </row>
    <row r="639" spans="1:21">
      <c r="A639" t="str">
        <f>IF('Invulblad per woning'!A636=0," ",'Invulblad per woning'!A636)</f>
        <v xml:space="preserve"> </v>
      </c>
      <c r="B639" t="str">
        <f>IF('Invulblad per woning'!B636=0," ",'Invulblad per woning'!B636)</f>
        <v xml:space="preserve"> </v>
      </c>
      <c r="C639" t="str">
        <f>IF('Invulblad per woning'!C636=0," ",'Invulblad per woning'!C636)</f>
        <v xml:space="preserve"> </v>
      </c>
      <c r="D639" t="str">
        <f>IF('Invulblad per woning'!D636=0," ",'Invulblad per woning'!D636)</f>
        <v xml:space="preserve"> </v>
      </c>
      <c r="E639" t="str">
        <f>IF('Invulblad per woning'!E636=0," ",'Invulblad per woning'!E636)</f>
        <v xml:space="preserve"> </v>
      </c>
      <c r="F639" t="str">
        <f>IF('Invulblad per woning'!F636=0," ",'Invulblad per woning'!F636)</f>
        <v xml:space="preserve"> </v>
      </c>
      <c r="G639" t="str">
        <f>IF('Invulblad per woning'!G636=0," ",'Invulblad per woning'!G636)</f>
        <v xml:space="preserve"> </v>
      </c>
      <c r="H639" s="87" t="str">
        <f>IF('Invulblad per woning'!H636=0," ",'Invulblad per woning'!H636)</f>
        <v xml:space="preserve"> </v>
      </c>
      <c r="I639" s="78"/>
      <c r="J639" s="79"/>
      <c r="O639" s="81"/>
      <c r="R639" s="81"/>
      <c r="U639" s="7"/>
    </row>
    <row r="640" spans="1:21">
      <c r="A640" t="str">
        <f>IF('Invulblad per woning'!A637=0," ",'Invulblad per woning'!A637)</f>
        <v xml:space="preserve"> </v>
      </c>
      <c r="B640" t="str">
        <f>IF('Invulblad per woning'!B637=0," ",'Invulblad per woning'!B637)</f>
        <v xml:space="preserve"> </v>
      </c>
      <c r="C640" t="str">
        <f>IF('Invulblad per woning'!C637=0," ",'Invulblad per woning'!C637)</f>
        <v xml:space="preserve"> </v>
      </c>
      <c r="D640" t="str">
        <f>IF('Invulblad per woning'!D637=0," ",'Invulblad per woning'!D637)</f>
        <v xml:space="preserve"> </v>
      </c>
      <c r="E640" t="str">
        <f>IF('Invulblad per woning'!E637=0," ",'Invulblad per woning'!E637)</f>
        <v xml:space="preserve"> </v>
      </c>
      <c r="F640" t="str">
        <f>IF('Invulblad per woning'!F637=0," ",'Invulblad per woning'!F637)</f>
        <v xml:space="preserve"> </v>
      </c>
      <c r="G640" t="str">
        <f>IF('Invulblad per woning'!G637=0," ",'Invulblad per woning'!G637)</f>
        <v xml:space="preserve"> </v>
      </c>
      <c r="H640" s="87" t="str">
        <f>IF('Invulblad per woning'!H637=0," ",'Invulblad per woning'!H637)</f>
        <v xml:space="preserve"> </v>
      </c>
      <c r="I640" s="78"/>
      <c r="J640" s="79"/>
      <c r="O640" s="81"/>
      <c r="R640" s="81"/>
      <c r="U640" s="7"/>
    </row>
    <row r="641" spans="1:21">
      <c r="A641" t="str">
        <f>IF('Invulblad per woning'!A638=0," ",'Invulblad per woning'!A638)</f>
        <v xml:space="preserve"> </v>
      </c>
      <c r="B641" t="str">
        <f>IF('Invulblad per woning'!B638=0," ",'Invulblad per woning'!B638)</f>
        <v xml:space="preserve"> </v>
      </c>
      <c r="C641" t="str">
        <f>IF('Invulblad per woning'!C638=0," ",'Invulblad per woning'!C638)</f>
        <v xml:space="preserve"> </v>
      </c>
      <c r="D641" t="str">
        <f>IF('Invulblad per woning'!D638=0," ",'Invulblad per woning'!D638)</f>
        <v xml:space="preserve"> </v>
      </c>
      <c r="E641" t="str">
        <f>IF('Invulblad per woning'!E638=0," ",'Invulblad per woning'!E638)</f>
        <v xml:space="preserve"> </v>
      </c>
      <c r="F641" t="str">
        <f>IF('Invulblad per woning'!F638=0," ",'Invulblad per woning'!F638)</f>
        <v xml:space="preserve"> </v>
      </c>
      <c r="G641" t="str">
        <f>IF('Invulblad per woning'!G638=0," ",'Invulblad per woning'!G638)</f>
        <v xml:space="preserve"> </v>
      </c>
      <c r="H641" s="87" t="str">
        <f>IF('Invulblad per woning'!H638=0," ",'Invulblad per woning'!H638)</f>
        <v xml:space="preserve"> </v>
      </c>
      <c r="I641" s="78"/>
      <c r="J641" s="79"/>
      <c r="O641" s="81"/>
      <c r="R641" s="81"/>
      <c r="U641" s="7"/>
    </row>
    <row r="642" spans="1:21">
      <c r="A642" t="str">
        <f>IF('Invulblad per woning'!A639=0," ",'Invulblad per woning'!A639)</f>
        <v xml:space="preserve"> </v>
      </c>
      <c r="B642" t="str">
        <f>IF('Invulblad per woning'!B639=0," ",'Invulblad per woning'!B639)</f>
        <v xml:space="preserve"> </v>
      </c>
      <c r="C642" t="str">
        <f>IF('Invulblad per woning'!C639=0," ",'Invulblad per woning'!C639)</f>
        <v xml:space="preserve"> </v>
      </c>
      <c r="D642" t="str">
        <f>IF('Invulblad per woning'!D639=0," ",'Invulblad per woning'!D639)</f>
        <v xml:space="preserve"> </v>
      </c>
      <c r="E642" t="str">
        <f>IF('Invulblad per woning'!E639=0," ",'Invulblad per woning'!E639)</f>
        <v xml:space="preserve"> </v>
      </c>
      <c r="F642" t="str">
        <f>IF('Invulblad per woning'!F639=0," ",'Invulblad per woning'!F639)</f>
        <v xml:space="preserve"> </v>
      </c>
      <c r="G642" t="str">
        <f>IF('Invulblad per woning'!G639=0," ",'Invulblad per woning'!G639)</f>
        <v xml:space="preserve"> </v>
      </c>
      <c r="H642" s="87" t="str">
        <f>IF('Invulblad per woning'!H639=0," ",'Invulblad per woning'!H639)</f>
        <v xml:space="preserve"> </v>
      </c>
      <c r="I642" s="78"/>
      <c r="J642" s="79"/>
      <c r="O642" s="81"/>
      <c r="R642" s="81"/>
      <c r="U642" s="7"/>
    </row>
    <row r="643" spans="1:21">
      <c r="A643" t="str">
        <f>IF('Invulblad per woning'!A640=0," ",'Invulblad per woning'!A640)</f>
        <v xml:space="preserve"> </v>
      </c>
      <c r="B643" t="str">
        <f>IF('Invulblad per woning'!B640=0," ",'Invulblad per woning'!B640)</f>
        <v xml:space="preserve"> </v>
      </c>
      <c r="C643" t="str">
        <f>IF('Invulblad per woning'!C640=0," ",'Invulblad per woning'!C640)</f>
        <v xml:space="preserve"> </v>
      </c>
      <c r="D643" t="str">
        <f>IF('Invulblad per woning'!D640=0," ",'Invulblad per woning'!D640)</f>
        <v xml:space="preserve"> </v>
      </c>
      <c r="E643" t="str">
        <f>IF('Invulblad per woning'!E640=0," ",'Invulblad per woning'!E640)</f>
        <v xml:space="preserve"> </v>
      </c>
      <c r="F643" t="str">
        <f>IF('Invulblad per woning'!F640=0," ",'Invulblad per woning'!F640)</f>
        <v xml:space="preserve"> </v>
      </c>
      <c r="G643" t="str">
        <f>IF('Invulblad per woning'!G640=0," ",'Invulblad per woning'!G640)</f>
        <v xml:space="preserve"> </v>
      </c>
      <c r="H643" s="87" t="str">
        <f>IF('Invulblad per woning'!H640=0," ",'Invulblad per woning'!H640)</f>
        <v xml:space="preserve"> </v>
      </c>
      <c r="I643" s="78"/>
      <c r="J643" s="79"/>
      <c r="O643" s="81"/>
      <c r="R643" s="81"/>
      <c r="U643" s="7"/>
    </row>
    <row r="644" spans="1:21">
      <c r="A644" t="str">
        <f>IF('Invulblad per woning'!A641=0," ",'Invulblad per woning'!A641)</f>
        <v xml:space="preserve"> </v>
      </c>
      <c r="B644" t="str">
        <f>IF('Invulblad per woning'!B641=0," ",'Invulblad per woning'!B641)</f>
        <v xml:space="preserve"> </v>
      </c>
      <c r="C644" t="str">
        <f>IF('Invulblad per woning'!C641=0," ",'Invulblad per woning'!C641)</f>
        <v xml:space="preserve"> </v>
      </c>
      <c r="D644" t="str">
        <f>IF('Invulblad per woning'!D641=0," ",'Invulblad per woning'!D641)</f>
        <v xml:space="preserve"> </v>
      </c>
      <c r="E644" t="str">
        <f>IF('Invulblad per woning'!E641=0," ",'Invulblad per woning'!E641)</f>
        <v xml:space="preserve"> </v>
      </c>
      <c r="F644" t="str">
        <f>IF('Invulblad per woning'!F641=0," ",'Invulblad per woning'!F641)</f>
        <v xml:space="preserve"> </v>
      </c>
      <c r="G644" t="str">
        <f>IF('Invulblad per woning'!G641=0," ",'Invulblad per woning'!G641)</f>
        <v xml:space="preserve"> </v>
      </c>
      <c r="H644" s="87" t="str">
        <f>IF('Invulblad per woning'!H641=0," ",'Invulblad per woning'!H641)</f>
        <v xml:space="preserve"> </v>
      </c>
      <c r="I644" s="78"/>
      <c r="J644" s="79"/>
      <c r="O644" s="81"/>
      <c r="R644" s="81"/>
      <c r="U644" s="7"/>
    </row>
    <row r="645" spans="1:21">
      <c r="A645" t="str">
        <f>IF('Invulblad per woning'!A642=0," ",'Invulblad per woning'!A642)</f>
        <v xml:space="preserve"> </v>
      </c>
      <c r="B645" t="str">
        <f>IF('Invulblad per woning'!B642=0," ",'Invulblad per woning'!B642)</f>
        <v xml:space="preserve"> </v>
      </c>
      <c r="C645" t="str">
        <f>IF('Invulblad per woning'!C642=0," ",'Invulblad per woning'!C642)</f>
        <v xml:space="preserve"> </v>
      </c>
      <c r="D645" t="str">
        <f>IF('Invulblad per woning'!D642=0," ",'Invulblad per woning'!D642)</f>
        <v xml:space="preserve"> </v>
      </c>
      <c r="E645" t="str">
        <f>IF('Invulblad per woning'!E642=0," ",'Invulblad per woning'!E642)</f>
        <v xml:space="preserve"> </v>
      </c>
      <c r="F645" t="str">
        <f>IF('Invulblad per woning'!F642=0," ",'Invulblad per woning'!F642)</f>
        <v xml:space="preserve"> </v>
      </c>
      <c r="G645" t="str">
        <f>IF('Invulblad per woning'!G642=0," ",'Invulblad per woning'!G642)</f>
        <v xml:space="preserve"> </v>
      </c>
      <c r="H645" s="87" t="str">
        <f>IF('Invulblad per woning'!H642=0," ",'Invulblad per woning'!H642)</f>
        <v xml:space="preserve"> </v>
      </c>
      <c r="I645" s="78"/>
      <c r="J645" s="79"/>
      <c r="O645" s="81"/>
      <c r="R645" s="81"/>
      <c r="U645" s="7"/>
    </row>
    <row r="646" spans="1:21">
      <c r="A646" t="str">
        <f>IF('Invulblad per woning'!A643=0," ",'Invulblad per woning'!A643)</f>
        <v xml:space="preserve"> </v>
      </c>
      <c r="B646" t="str">
        <f>IF('Invulblad per woning'!B643=0," ",'Invulblad per woning'!B643)</f>
        <v xml:space="preserve"> </v>
      </c>
      <c r="C646" t="str">
        <f>IF('Invulblad per woning'!C643=0," ",'Invulblad per woning'!C643)</f>
        <v xml:space="preserve"> </v>
      </c>
      <c r="D646" t="str">
        <f>IF('Invulblad per woning'!D643=0," ",'Invulblad per woning'!D643)</f>
        <v xml:space="preserve"> </v>
      </c>
      <c r="E646" t="str">
        <f>IF('Invulblad per woning'!E643=0," ",'Invulblad per woning'!E643)</f>
        <v xml:space="preserve"> </v>
      </c>
      <c r="F646" t="str">
        <f>IF('Invulblad per woning'!F643=0," ",'Invulblad per woning'!F643)</f>
        <v xml:space="preserve"> </v>
      </c>
      <c r="G646" t="str">
        <f>IF('Invulblad per woning'!G643=0," ",'Invulblad per woning'!G643)</f>
        <v xml:space="preserve"> </v>
      </c>
      <c r="H646" s="87" t="str">
        <f>IF('Invulblad per woning'!H643=0," ",'Invulblad per woning'!H643)</f>
        <v xml:space="preserve"> </v>
      </c>
      <c r="I646" s="78"/>
      <c r="J646" s="79"/>
      <c r="O646" s="81"/>
      <c r="R646" s="81"/>
      <c r="U646" s="7"/>
    </row>
    <row r="647" spans="1:21">
      <c r="A647" t="str">
        <f>IF('Invulblad per woning'!A644=0," ",'Invulblad per woning'!A644)</f>
        <v xml:space="preserve"> </v>
      </c>
      <c r="B647" t="str">
        <f>IF('Invulblad per woning'!B644=0," ",'Invulblad per woning'!B644)</f>
        <v xml:space="preserve"> </v>
      </c>
      <c r="C647" t="str">
        <f>IF('Invulblad per woning'!C644=0," ",'Invulblad per woning'!C644)</f>
        <v xml:space="preserve"> </v>
      </c>
      <c r="D647" t="str">
        <f>IF('Invulblad per woning'!D644=0," ",'Invulblad per woning'!D644)</f>
        <v xml:space="preserve"> </v>
      </c>
      <c r="E647" t="str">
        <f>IF('Invulblad per woning'!E644=0," ",'Invulblad per woning'!E644)</f>
        <v xml:space="preserve"> </v>
      </c>
      <c r="F647" t="str">
        <f>IF('Invulblad per woning'!F644=0," ",'Invulblad per woning'!F644)</f>
        <v xml:space="preserve"> </v>
      </c>
      <c r="G647" t="str">
        <f>IF('Invulblad per woning'!G644=0," ",'Invulblad per woning'!G644)</f>
        <v xml:space="preserve"> </v>
      </c>
      <c r="H647" s="87" t="str">
        <f>IF('Invulblad per woning'!H644=0," ",'Invulblad per woning'!H644)</f>
        <v xml:space="preserve"> </v>
      </c>
      <c r="I647" s="78"/>
      <c r="J647" s="79"/>
      <c r="O647" s="81"/>
      <c r="R647" s="81"/>
      <c r="U647" s="7"/>
    </row>
    <row r="648" spans="1:21">
      <c r="A648" t="str">
        <f>IF('Invulblad per woning'!A645=0," ",'Invulblad per woning'!A645)</f>
        <v xml:space="preserve"> </v>
      </c>
      <c r="B648" t="str">
        <f>IF('Invulblad per woning'!B645=0," ",'Invulblad per woning'!B645)</f>
        <v xml:space="preserve"> </v>
      </c>
      <c r="C648" t="str">
        <f>IF('Invulblad per woning'!C645=0," ",'Invulblad per woning'!C645)</f>
        <v xml:space="preserve"> </v>
      </c>
      <c r="D648" t="str">
        <f>IF('Invulblad per woning'!D645=0," ",'Invulblad per woning'!D645)</f>
        <v xml:space="preserve"> </v>
      </c>
      <c r="E648" t="str">
        <f>IF('Invulblad per woning'!E645=0," ",'Invulblad per woning'!E645)</f>
        <v xml:space="preserve"> </v>
      </c>
      <c r="F648" t="str">
        <f>IF('Invulblad per woning'!F645=0," ",'Invulblad per woning'!F645)</f>
        <v xml:space="preserve"> </v>
      </c>
      <c r="G648" t="str">
        <f>IF('Invulblad per woning'!G645=0," ",'Invulblad per woning'!G645)</f>
        <v xml:space="preserve"> </v>
      </c>
      <c r="H648" s="87" t="str">
        <f>IF('Invulblad per woning'!H645=0," ",'Invulblad per woning'!H645)</f>
        <v xml:space="preserve"> </v>
      </c>
      <c r="I648" s="78"/>
      <c r="J648" s="79"/>
      <c r="O648" s="81"/>
      <c r="R648" s="81"/>
      <c r="U648" s="7"/>
    </row>
    <row r="649" spans="1:21">
      <c r="A649" t="str">
        <f>IF('Invulblad per woning'!A646=0," ",'Invulblad per woning'!A646)</f>
        <v xml:space="preserve"> </v>
      </c>
      <c r="B649" t="str">
        <f>IF('Invulblad per woning'!B646=0," ",'Invulblad per woning'!B646)</f>
        <v xml:space="preserve"> </v>
      </c>
      <c r="C649" t="str">
        <f>IF('Invulblad per woning'!C646=0," ",'Invulblad per woning'!C646)</f>
        <v xml:space="preserve"> </v>
      </c>
      <c r="D649" t="str">
        <f>IF('Invulblad per woning'!D646=0," ",'Invulblad per woning'!D646)</f>
        <v xml:space="preserve"> </v>
      </c>
      <c r="E649" t="str">
        <f>IF('Invulblad per woning'!E646=0," ",'Invulblad per woning'!E646)</f>
        <v xml:space="preserve"> </v>
      </c>
      <c r="F649" t="str">
        <f>IF('Invulblad per woning'!F646=0," ",'Invulblad per woning'!F646)</f>
        <v xml:space="preserve"> </v>
      </c>
      <c r="G649" t="str">
        <f>IF('Invulblad per woning'!G646=0," ",'Invulblad per woning'!G646)</f>
        <v xml:space="preserve"> </v>
      </c>
      <c r="H649" s="87" t="str">
        <f>IF('Invulblad per woning'!H646=0," ",'Invulblad per woning'!H646)</f>
        <v xml:space="preserve"> </v>
      </c>
      <c r="I649" s="78"/>
      <c r="J649" s="79"/>
      <c r="O649" s="81"/>
      <c r="R649" s="81"/>
      <c r="U649" s="7"/>
    </row>
    <row r="650" spans="1:21">
      <c r="A650" t="str">
        <f>IF('Invulblad per woning'!A647=0," ",'Invulblad per woning'!A647)</f>
        <v xml:space="preserve"> </v>
      </c>
      <c r="B650" t="str">
        <f>IF('Invulblad per woning'!B647=0," ",'Invulblad per woning'!B647)</f>
        <v xml:space="preserve"> </v>
      </c>
      <c r="C650" t="str">
        <f>IF('Invulblad per woning'!C647=0," ",'Invulblad per woning'!C647)</f>
        <v xml:space="preserve"> </v>
      </c>
      <c r="D650" t="str">
        <f>IF('Invulblad per woning'!D647=0," ",'Invulblad per woning'!D647)</f>
        <v xml:space="preserve"> </v>
      </c>
      <c r="E650" t="str">
        <f>IF('Invulblad per woning'!E647=0," ",'Invulblad per woning'!E647)</f>
        <v xml:space="preserve"> </v>
      </c>
      <c r="F650" t="str">
        <f>IF('Invulblad per woning'!F647=0," ",'Invulblad per woning'!F647)</f>
        <v xml:space="preserve"> </v>
      </c>
      <c r="G650" t="str">
        <f>IF('Invulblad per woning'!G647=0," ",'Invulblad per woning'!G647)</f>
        <v xml:space="preserve"> </v>
      </c>
      <c r="H650" s="87" t="str">
        <f>IF('Invulblad per woning'!H647=0," ",'Invulblad per woning'!H647)</f>
        <v xml:space="preserve"> </v>
      </c>
      <c r="I650" s="78"/>
      <c r="J650" s="79"/>
      <c r="O650" s="81"/>
      <c r="R650" s="81"/>
      <c r="U650" s="7"/>
    </row>
    <row r="651" spans="1:21">
      <c r="A651" t="str">
        <f>IF('Invulblad per woning'!A648=0," ",'Invulblad per woning'!A648)</f>
        <v xml:space="preserve"> </v>
      </c>
      <c r="B651" t="str">
        <f>IF('Invulblad per woning'!B648=0," ",'Invulblad per woning'!B648)</f>
        <v xml:space="preserve"> </v>
      </c>
      <c r="C651" t="str">
        <f>IF('Invulblad per woning'!C648=0," ",'Invulblad per woning'!C648)</f>
        <v xml:space="preserve"> </v>
      </c>
      <c r="D651" t="str">
        <f>IF('Invulblad per woning'!D648=0," ",'Invulblad per woning'!D648)</f>
        <v xml:space="preserve"> </v>
      </c>
      <c r="E651" t="str">
        <f>IF('Invulblad per woning'!E648=0," ",'Invulblad per woning'!E648)</f>
        <v xml:space="preserve"> </v>
      </c>
      <c r="F651" t="str">
        <f>IF('Invulblad per woning'!F648=0," ",'Invulblad per woning'!F648)</f>
        <v xml:space="preserve"> </v>
      </c>
      <c r="G651" t="str">
        <f>IF('Invulblad per woning'!G648=0," ",'Invulblad per woning'!G648)</f>
        <v xml:space="preserve"> </v>
      </c>
      <c r="H651" s="87" t="str">
        <f>IF('Invulblad per woning'!H648=0," ",'Invulblad per woning'!H648)</f>
        <v xml:space="preserve"> </v>
      </c>
      <c r="I651" s="78"/>
      <c r="J651" s="79"/>
      <c r="O651" s="81"/>
      <c r="R651" s="81"/>
      <c r="U651" s="7"/>
    </row>
    <row r="652" spans="1:21">
      <c r="A652" t="str">
        <f>IF('Invulblad per woning'!A649=0," ",'Invulblad per woning'!A649)</f>
        <v xml:space="preserve"> </v>
      </c>
      <c r="B652" t="str">
        <f>IF('Invulblad per woning'!B649=0," ",'Invulblad per woning'!B649)</f>
        <v xml:space="preserve"> </v>
      </c>
      <c r="C652" t="str">
        <f>IF('Invulblad per woning'!C649=0," ",'Invulblad per woning'!C649)</f>
        <v xml:space="preserve"> </v>
      </c>
      <c r="D652" t="str">
        <f>IF('Invulblad per woning'!D649=0," ",'Invulblad per woning'!D649)</f>
        <v xml:space="preserve"> </v>
      </c>
      <c r="E652" t="str">
        <f>IF('Invulblad per woning'!E649=0," ",'Invulblad per woning'!E649)</f>
        <v xml:space="preserve"> </v>
      </c>
      <c r="F652" t="str">
        <f>IF('Invulblad per woning'!F649=0," ",'Invulblad per woning'!F649)</f>
        <v xml:space="preserve"> </v>
      </c>
      <c r="G652" t="str">
        <f>IF('Invulblad per woning'!G649=0," ",'Invulblad per woning'!G649)</f>
        <v xml:space="preserve"> </v>
      </c>
      <c r="H652" s="87" t="str">
        <f>IF('Invulblad per woning'!H649=0," ",'Invulblad per woning'!H649)</f>
        <v xml:space="preserve"> </v>
      </c>
      <c r="I652" s="78"/>
      <c r="J652" s="79"/>
      <c r="O652" s="81"/>
      <c r="R652" s="81"/>
      <c r="U652" s="7"/>
    </row>
    <row r="653" spans="1:21">
      <c r="A653" t="str">
        <f>IF('Invulblad per woning'!A650=0," ",'Invulblad per woning'!A650)</f>
        <v xml:space="preserve"> </v>
      </c>
      <c r="B653" t="str">
        <f>IF('Invulblad per woning'!B650=0," ",'Invulblad per woning'!B650)</f>
        <v xml:space="preserve"> </v>
      </c>
      <c r="C653" t="str">
        <f>IF('Invulblad per woning'!C650=0," ",'Invulblad per woning'!C650)</f>
        <v xml:space="preserve"> </v>
      </c>
      <c r="D653" t="str">
        <f>IF('Invulblad per woning'!D650=0," ",'Invulblad per woning'!D650)</f>
        <v xml:space="preserve"> </v>
      </c>
      <c r="E653" t="str">
        <f>IF('Invulblad per woning'!E650=0," ",'Invulblad per woning'!E650)</f>
        <v xml:space="preserve"> </v>
      </c>
      <c r="F653" t="str">
        <f>IF('Invulblad per woning'!F650=0," ",'Invulblad per woning'!F650)</f>
        <v xml:space="preserve"> </v>
      </c>
      <c r="G653" t="str">
        <f>IF('Invulblad per woning'!G650=0," ",'Invulblad per woning'!G650)</f>
        <v xml:space="preserve"> </v>
      </c>
      <c r="H653" s="87" t="str">
        <f>IF('Invulblad per woning'!H650=0," ",'Invulblad per woning'!H650)</f>
        <v xml:space="preserve"> </v>
      </c>
      <c r="I653" s="78"/>
      <c r="J653" s="79"/>
      <c r="O653" s="81"/>
      <c r="R653" s="81"/>
      <c r="U653" s="7"/>
    </row>
    <row r="654" spans="1:21">
      <c r="A654" t="str">
        <f>IF('Invulblad per woning'!A651=0," ",'Invulblad per woning'!A651)</f>
        <v xml:space="preserve"> </v>
      </c>
      <c r="B654" t="str">
        <f>IF('Invulblad per woning'!B651=0," ",'Invulblad per woning'!B651)</f>
        <v xml:space="preserve"> </v>
      </c>
      <c r="C654" t="str">
        <f>IF('Invulblad per woning'!C651=0," ",'Invulblad per woning'!C651)</f>
        <v xml:space="preserve"> </v>
      </c>
      <c r="D654" t="str">
        <f>IF('Invulblad per woning'!D651=0," ",'Invulblad per woning'!D651)</f>
        <v xml:space="preserve"> </v>
      </c>
      <c r="E654" t="str">
        <f>IF('Invulblad per woning'!E651=0," ",'Invulblad per woning'!E651)</f>
        <v xml:space="preserve"> </v>
      </c>
      <c r="F654" t="str">
        <f>IF('Invulblad per woning'!F651=0," ",'Invulblad per woning'!F651)</f>
        <v xml:space="preserve"> </v>
      </c>
      <c r="G654" t="str">
        <f>IF('Invulblad per woning'!G651=0," ",'Invulblad per woning'!G651)</f>
        <v xml:space="preserve"> </v>
      </c>
      <c r="H654" s="87" t="str">
        <f>IF('Invulblad per woning'!H651=0," ",'Invulblad per woning'!H651)</f>
        <v xml:space="preserve"> </v>
      </c>
      <c r="I654" s="78"/>
      <c r="J654" s="79"/>
      <c r="O654" s="81"/>
      <c r="R654" s="81"/>
      <c r="U654" s="7"/>
    </row>
    <row r="655" spans="1:21">
      <c r="A655" t="str">
        <f>IF('Invulblad per woning'!A652=0," ",'Invulblad per woning'!A652)</f>
        <v xml:space="preserve"> </v>
      </c>
      <c r="B655" t="str">
        <f>IF('Invulblad per woning'!B652=0," ",'Invulblad per woning'!B652)</f>
        <v xml:space="preserve"> </v>
      </c>
      <c r="C655" t="str">
        <f>IF('Invulblad per woning'!C652=0," ",'Invulblad per woning'!C652)</f>
        <v xml:space="preserve"> </v>
      </c>
      <c r="D655" t="str">
        <f>IF('Invulblad per woning'!D652=0," ",'Invulblad per woning'!D652)</f>
        <v xml:space="preserve"> </v>
      </c>
      <c r="E655" t="str">
        <f>IF('Invulblad per woning'!E652=0," ",'Invulblad per woning'!E652)</f>
        <v xml:space="preserve"> </v>
      </c>
      <c r="F655" t="str">
        <f>IF('Invulblad per woning'!F652=0," ",'Invulblad per woning'!F652)</f>
        <v xml:space="preserve"> </v>
      </c>
      <c r="G655" t="str">
        <f>IF('Invulblad per woning'!G652=0," ",'Invulblad per woning'!G652)</f>
        <v xml:space="preserve"> </v>
      </c>
      <c r="H655" s="87" t="str">
        <f>IF('Invulblad per woning'!H652=0," ",'Invulblad per woning'!H652)</f>
        <v xml:space="preserve"> </v>
      </c>
      <c r="I655" s="78"/>
      <c r="J655" s="79"/>
      <c r="O655" s="81"/>
      <c r="R655" s="81"/>
      <c r="U655" s="7"/>
    </row>
    <row r="656" spans="1:21">
      <c r="A656" t="str">
        <f>IF('Invulblad per woning'!A653=0," ",'Invulblad per woning'!A653)</f>
        <v xml:space="preserve"> </v>
      </c>
      <c r="B656" t="str">
        <f>IF('Invulblad per woning'!B653=0," ",'Invulblad per woning'!B653)</f>
        <v xml:space="preserve"> </v>
      </c>
      <c r="C656" t="str">
        <f>IF('Invulblad per woning'!C653=0," ",'Invulblad per woning'!C653)</f>
        <v xml:space="preserve"> </v>
      </c>
      <c r="D656" t="str">
        <f>IF('Invulblad per woning'!D653=0," ",'Invulblad per woning'!D653)</f>
        <v xml:space="preserve"> </v>
      </c>
      <c r="E656" t="str">
        <f>IF('Invulblad per woning'!E653=0," ",'Invulblad per woning'!E653)</f>
        <v xml:space="preserve"> </v>
      </c>
      <c r="F656" t="str">
        <f>IF('Invulblad per woning'!F653=0," ",'Invulblad per woning'!F653)</f>
        <v xml:space="preserve"> </v>
      </c>
      <c r="G656" t="str">
        <f>IF('Invulblad per woning'!G653=0," ",'Invulblad per woning'!G653)</f>
        <v xml:space="preserve"> </v>
      </c>
      <c r="H656" s="87" t="str">
        <f>IF('Invulblad per woning'!H653=0," ",'Invulblad per woning'!H653)</f>
        <v xml:space="preserve"> </v>
      </c>
      <c r="I656" s="78"/>
      <c r="J656" s="79"/>
      <c r="O656" s="81"/>
      <c r="R656" s="81"/>
      <c r="U656" s="7"/>
    </row>
    <row r="657" spans="1:21">
      <c r="A657" t="str">
        <f>IF('Invulblad per woning'!A654=0," ",'Invulblad per woning'!A654)</f>
        <v xml:space="preserve"> </v>
      </c>
      <c r="B657" t="str">
        <f>IF('Invulblad per woning'!B654=0," ",'Invulblad per woning'!B654)</f>
        <v xml:space="preserve"> </v>
      </c>
      <c r="C657" t="str">
        <f>IF('Invulblad per woning'!C654=0," ",'Invulblad per woning'!C654)</f>
        <v xml:space="preserve"> </v>
      </c>
      <c r="D657" t="str">
        <f>IF('Invulblad per woning'!D654=0," ",'Invulblad per woning'!D654)</f>
        <v xml:space="preserve"> </v>
      </c>
      <c r="E657" t="str">
        <f>IF('Invulblad per woning'!E654=0," ",'Invulblad per woning'!E654)</f>
        <v xml:space="preserve"> </v>
      </c>
      <c r="F657" t="str">
        <f>IF('Invulblad per woning'!F654=0," ",'Invulblad per woning'!F654)</f>
        <v xml:space="preserve"> </v>
      </c>
      <c r="G657" t="str">
        <f>IF('Invulblad per woning'!G654=0," ",'Invulblad per woning'!G654)</f>
        <v xml:space="preserve"> </v>
      </c>
      <c r="H657" s="87" t="str">
        <f>IF('Invulblad per woning'!H654=0," ",'Invulblad per woning'!H654)</f>
        <v xml:space="preserve"> </v>
      </c>
      <c r="I657" s="78"/>
      <c r="J657" s="79"/>
      <c r="O657" s="81"/>
      <c r="R657" s="81"/>
      <c r="U657" s="7"/>
    </row>
    <row r="658" spans="1:21">
      <c r="A658" t="str">
        <f>IF('Invulblad per woning'!A655=0," ",'Invulblad per woning'!A655)</f>
        <v xml:space="preserve"> </v>
      </c>
      <c r="B658" t="str">
        <f>IF('Invulblad per woning'!B655=0," ",'Invulblad per woning'!B655)</f>
        <v xml:space="preserve"> </v>
      </c>
      <c r="C658" t="str">
        <f>IF('Invulblad per woning'!C655=0," ",'Invulblad per woning'!C655)</f>
        <v xml:space="preserve"> </v>
      </c>
      <c r="D658" t="str">
        <f>IF('Invulblad per woning'!D655=0," ",'Invulblad per woning'!D655)</f>
        <v xml:space="preserve"> </v>
      </c>
      <c r="E658" t="str">
        <f>IF('Invulblad per woning'!E655=0," ",'Invulblad per woning'!E655)</f>
        <v xml:space="preserve"> </v>
      </c>
      <c r="F658" t="str">
        <f>IF('Invulblad per woning'!F655=0," ",'Invulblad per woning'!F655)</f>
        <v xml:space="preserve"> </v>
      </c>
      <c r="G658" t="str">
        <f>IF('Invulblad per woning'!G655=0," ",'Invulblad per woning'!G655)</f>
        <v xml:space="preserve"> </v>
      </c>
      <c r="H658" s="87" t="str">
        <f>IF('Invulblad per woning'!H655=0," ",'Invulblad per woning'!H655)</f>
        <v xml:space="preserve"> </v>
      </c>
      <c r="I658" s="78"/>
      <c r="J658" s="79"/>
      <c r="O658" s="81"/>
      <c r="R658" s="81"/>
      <c r="U658" s="7"/>
    </row>
    <row r="659" spans="1:21">
      <c r="A659" t="str">
        <f>IF('Invulblad per woning'!A656=0," ",'Invulblad per woning'!A656)</f>
        <v xml:space="preserve"> </v>
      </c>
      <c r="B659" t="str">
        <f>IF('Invulblad per woning'!B656=0," ",'Invulblad per woning'!B656)</f>
        <v xml:space="preserve"> </v>
      </c>
      <c r="C659" t="str">
        <f>IF('Invulblad per woning'!C656=0," ",'Invulblad per woning'!C656)</f>
        <v xml:space="preserve"> </v>
      </c>
      <c r="D659" t="str">
        <f>IF('Invulblad per woning'!D656=0," ",'Invulblad per woning'!D656)</f>
        <v xml:space="preserve"> </v>
      </c>
      <c r="E659" t="str">
        <f>IF('Invulblad per woning'!E656=0," ",'Invulblad per woning'!E656)</f>
        <v xml:space="preserve"> </v>
      </c>
      <c r="F659" t="str">
        <f>IF('Invulblad per woning'!F656=0," ",'Invulblad per woning'!F656)</f>
        <v xml:space="preserve"> </v>
      </c>
      <c r="G659" t="str">
        <f>IF('Invulblad per woning'!G656=0," ",'Invulblad per woning'!G656)</f>
        <v xml:space="preserve"> </v>
      </c>
      <c r="H659" s="87" t="str">
        <f>IF('Invulblad per woning'!H656=0," ",'Invulblad per woning'!H656)</f>
        <v xml:space="preserve"> </v>
      </c>
      <c r="I659" s="78"/>
      <c r="J659" s="79"/>
      <c r="O659" s="81"/>
      <c r="R659" s="81"/>
      <c r="U659" s="7"/>
    </row>
    <row r="660" spans="1:21">
      <c r="A660" t="str">
        <f>IF('Invulblad per woning'!A657=0," ",'Invulblad per woning'!A657)</f>
        <v xml:space="preserve"> </v>
      </c>
      <c r="B660" t="str">
        <f>IF('Invulblad per woning'!B657=0," ",'Invulblad per woning'!B657)</f>
        <v xml:space="preserve"> </v>
      </c>
      <c r="C660" t="str">
        <f>IF('Invulblad per woning'!C657=0," ",'Invulblad per woning'!C657)</f>
        <v xml:space="preserve"> </v>
      </c>
      <c r="D660" t="str">
        <f>IF('Invulblad per woning'!D657=0," ",'Invulblad per woning'!D657)</f>
        <v xml:space="preserve"> </v>
      </c>
      <c r="E660" t="str">
        <f>IF('Invulblad per woning'!E657=0," ",'Invulblad per woning'!E657)</f>
        <v xml:space="preserve"> </v>
      </c>
      <c r="F660" t="str">
        <f>IF('Invulblad per woning'!F657=0," ",'Invulblad per woning'!F657)</f>
        <v xml:space="preserve"> </v>
      </c>
      <c r="G660" t="str">
        <f>IF('Invulblad per woning'!G657=0," ",'Invulblad per woning'!G657)</f>
        <v xml:space="preserve"> </v>
      </c>
      <c r="H660" s="87" t="str">
        <f>IF('Invulblad per woning'!H657=0," ",'Invulblad per woning'!H657)</f>
        <v xml:space="preserve"> </v>
      </c>
      <c r="I660" s="78"/>
      <c r="J660" s="79"/>
      <c r="O660" s="81"/>
      <c r="R660" s="81"/>
      <c r="U660" s="7"/>
    </row>
    <row r="661" spans="1:21">
      <c r="A661" t="str">
        <f>IF('Invulblad per woning'!A658=0," ",'Invulblad per woning'!A658)</f>
        <v xml:space="preserve"> </v>
      </c>
      <c r="B661" t="str">
        <f>IF('Invulblad per woning'!B658=0," ",'Invulblad per woning'!B658)</f>
        <v xml:space="preserve"> </v>
      </c>
      <c r="C661" t="str">
        <f>IF('Invulblad per woning'!C658=0," ",'Invulblad per woning'!C658)</f>
        <v xml:space="preserve"> </v>
      </c>
      <c r="D661" t="str">
        <f>IF('Invulblad per woning'!D658=0," ",'Invulblad per woning'!D658)</f>
        <v xml:space="preserve"> </v>
      </c>
      <c r="E661" t="str">
        <f>IF('Invulblad per woning'!E658=0," ",'Invulblad per woning'!E658)</f>
        <v xml:space="preserve"> </v>
      </c>
      <c r="F661" t="str">
        <f>IF('Invulblad per woning'!F658=0," ",'Invulblad per woning'!F658)</f>
        <v xml:space="preserve"> </v>
      </c>
      <c r="G661" t="str">
        <f>IF('Invulblad per woning'!G658=0," ",'Invulblad per woning'!G658)</f>
        <v xml:space="preserve"> </v>
      </c>
      <c r="H661" s="87" t="str">
        <f>IF('Invulblad per woning'!H658=0," ",'Invulblad per woning'!H658)</f>
        <v xml:space="preserve"> </v>
      </c>
      <c r="I661" s="78"/>
      <c r="J661" s="79"/>
      <c r="O661" s="81"/>
      <c r="R661" s="81"/>
      <c r="U661" s="7"/>
    </row>
    <row r="662" spans="1:21">
      <c r="A662" t="str">
        <f>IF('Invulblad per woning'!A659=0," ",'Invulblad per woning'!A659)</f>
        <v xml:space="preserve"> </v>
      </c>
      <c r="B662" t="str">
        <f>IF('Invulblad per woning'!B659=0," ",'Invulblad per woning'!B659)</f>
        <v xml:space="preserve"> </v>
      </c>
      <c r="C662" t="str">
        <f>IF('Invulblad per woning'!C659=0," ",'Invulblad per woning'!C659)</f>
        <v xml:space="preserve"> </v>
      </c>
      <c r="D662" t="str">
        <f>IF('Invulblad per woning'!D659=0," ",'Invulblad per woning'!D659)</f>
        <v xml:space="preserve"> </v>
      </c>
      <c r="E662" t="str">
        <f>IF('Invulblad per woning'!E659=0," ",'Invulblad per woning'!E659)</f>
        <v xml:space="preserve"> </v>
      </c>
      <c r="F662" t="str">
        <f>IF('Invulblad per woning'!F659=0," ",'Invulblad per woning'!F659)</f>
        <v xml:space="preserve"> </v>
      </c>
      <c r="G662" t="str">
        <f>IF('Invulblad per woning'!G659=0," ",'Invulblad per woning'!G659)</f>
        <v xml:space="preserve"> </v>
      </c>
      <c r="H662" s="87" t="str">
        <f>IF('Invulblad per woning'!H659=0," ",'Invulblad per woning'!H659)</f>
        <v xml:space="preserve"> </v>
      </c>
      <c r="I662" s="78"/>
      <c r="J662" s="79"/>
      <c r="O662" s="81"/>
      <c r="R662" s="81"/>
      <c r="U662" s="7"/>
    </row>
    <row r="663" spans="1:21">
      <c r="A663" t="str">
        <f>IF('Invulblad per woning'!A660=0," ",'Invulblad per woning'!A660)</f>
        <v xml:space="preserve"> </v>
      </c>
      <c r="B663" t="str">
        <f>IF('Invulblad per woning'!B660=0," ",'Invulblad per woning'!B660)</f>
        <v xml:space="preserve"> </v>
      </c>
      <c r="C663" t="str">
        <f>IF('Invulblad per woning'!C660=0," ",'Invulblad per woning'!C660)</f>
        <v xml:space="preserve"> </v>
      </c>
      <c r="D663" t="str">
        <f>IF('Invulblad per woning'!D660=0," ",'Invulblad per woning'!D660)</f>
        <v xml:space="preserve"> </v>
      </c>
      <c r="E663" t="str">
        <f>IF('Invulblad per woning'!E660=0," ",'Invulblad per woning'!E660)</f>
        <v xml:space="preserve"> </v>
      </c>
      <c r="F663" t="str">
        <f>IF('Invulblad per woning'!F660=0," ",'Invulblad per woning'!F660)</f>
        <v xml:space="preserve"> </v>
      </c>
      <c r="G663" t="str">
        <f>IF('Invulblad per woning'!G660=0," ",'Invulblad per woning'!G660)</f>
        <v xml:space="preserve"> </v>
      </c>
      <c r="H663" s="87" t="str">
        <f>IF('Invulblad per woning'!H660=0," ",'Invulblad per woning'!H660)</f>
        <v xml:space="preserve"> </v>
      </c>
      <c r="I663" s="78"/>
      <c r="J663" s="79"/>
      <c r="O663" s="81"/>
      <c r="R663" s="81"/>
      <c r="U663" s="7"/>
    </row>
    <row r="664" spans="1:21">
      <c r="A664" t="str">
        <f>IF('Invulblad per woning'!A661=0," ",'Invulblad per woning'!A661)</f>
        <v xml:space="preserve"> </v>
      </c>
      <c r="B664" t="str">
        <f>IF('Invulblad per woning'!B661=0," ",'Invulblad per woning'!B661)</f>
        <v xml:space="preserve"> </v>
      </c>
      <c r="C664" t="str">
        <f>IF('Invulblad per woning'!C661=0," ",'Invulblad per woning'!C661)</f>
        <v xml:space="preserve"> </v>
      </c>
      <c r="D664" t="str">
        <f>IF('Invulblad per woning'!D661=0," ",'Invulblad per woning'!D661)</f>
        <v xml:space="preserve"> </v>
      </c>
      <c r="E664" t="str">
        <f>IF('Invulblad per woning'!E661=0," ",'Invulblad per woning'!E661)</f>
        <v xml:space="preserve"> </v>
      </c>
      <c r="F664" t="str">
        <f>IF('Invulblad per woning'!F661=0," ",'Invulblad per woning'!F661)</f>
        <v xml:space="preserve"> </v>
      </c>
      <c r="G664" t="str">
        <f>IF('Invulblad per woning'!G661=0," ",'Invulblad per woning'!G661)</f>
        <v xml:space="preserve"> </v>
      </c>
      <c r="H664" s="87" t="str">
        <f>IF('Invulblad per woning'!H661=0," ",'Invulblad per woning'!H661)</f>
        <v xml:space="preserve"> </v>
      </c>
      <c r="I664" s="78"/>
      <c r="J664" s="79"/>
      <c r="O664" s="81"/>
      <c r="R664" s="81"/>
      <c r="U664" s="7"/>
    </row>
    <row r="665" spans="1:21">
      <c r="A665" t="str">
        <f>IF('Invulblad per woning'!A662=0," ",'Invulblad per woning'!A662)</f>
        <v xml:space="preserve"> </v>
      </c>
      <c r="B665" t="str">
        <f>IF('Invulblad per woning'!B662=0," ",'Invulblad per woning'!B662)</f>
        <v xml:space="preserve"> </v>
      </c>
      <c r="C665" t="str">
        <f>IF('Invulblad per woning'!C662=0," ",'Invulblad per woning'!C662)</f>
        <v xml:space="preserve"> </v>
      </c>
      <c r="D665" t="str">
        <f>IF('Invulblad per woning'!D662=0," ",'Invulblad per woning'!D662)</f>
        <v xml:space="preserve"> </v>
      </c>
      <c r="E665" t="str">
        <f>IF('Invulblad per woning'!E662=0," ",'Invulblad per woning'!E662)</f>
        <v xml:space="preserve"> </v>
      </c>
      <c r="F665" t="str">
        <f>IF('Invulblad per woning'!F662=0," ",'Invulblad per woning'!F662)</f>
        <v xml:space="preserve"> </v>
      </c>
      <c r="G665" t="str">
        <f>IF('Invulblad per woning'!G662=0," ",'Invulblad per woning'!G662)</f>
        <v xml:space="preserve"> </v>
      </c>
      <c r="H665" s="87" t="str">
        <f>IF('Invulblad per woning'!H662=0," ",'Invulblad per woning'!H662)</f>
        <v xml:space="preserve"> </v>
      </c>
      <c r="I665" s="78"/>
      <c r="J665" s="79"/>
      <c r="O665" s="81"/>
      <c r="R665" s="81"/>
      <c r="U665" s="7"/>
    </row>
    <row r="666" spans="1:21">
      <c r="A666" t="str">
        <f>IF('Invulblad per woning'!A663=0," ",'Invulblad per woning'!A663)</f>
        <v xml:space="preserve"> </v>
      </c>
      <c r="B666" t="str">
        <f>IF('Invulblad per woning'!B663=0," ",'Invulblad per woning'!B663)</f>
        <v xml:space="preserve"> </v>
      </c>
      <c r="C666" t="str">
        <f>IF('Invulblad per woning'!C663=0," ",'Invulblad per woning'!C663)</f>
        <v xml:space="preserve"> </v>
      </c>
      <c r="D666" t="str">
        <f>IF('Invulblad per woning'!D663=0," ",'Invulblad per woning'!D663)</f>
        <v xml:space="preserve"> </v>
      </c>
      <c r="E666" t="str">
        <f>IF('Invulblad per woning'!E663=0," ",'Invulblad per woning'!E663)</f>
        <v xml:space="preserve"> </v>
      </c>
      <c r="F666" t="str">
        <f>IF('Invulblad per woning'!F663=0," ",'Invulblad per woning'!F663)</f>
        <v xml:space="preserve"> </v>
      </c>
      <c r="G666" t="str">
        <f>IF('Invulblad per woning'!G663=0," ",'Invulblad per woning'!G663)</f>
        <v xml:space="preserve"> </v>
      </c>
      <c r="H666" s="87" t="str">
        <f>IF('Invulblad per woning'!H663=0," ",'Invulblad per woning'!H663)</f>
        <v xml:space="preserve"> </v>
      </c>
      <c r="I666" s="78"/>
      <c r="J666" s="79"/>
      <c r="O666" s="81"/>
      <c r="R666" s="81"/>
      <c r="U666" s="7"/>
    </row>
    <row r="667" spans="1:21">
      <c r="A667" t="str">
        <f>IF('Invulblad per woning'!A664=0," ",'Invulblad per woning'!A664)</f>
        <v xml:space="preserve"> </v>
      </c>
      <c r="B667" t="str">
        <f>IF('Invulblad per woning'!B664=0," ",'Invulblad per woning'!B664)</f>
        <v xml:space="preserve"> </v>
      </c>
      <c r="C667" t="str">
        <f>IF('Invulblad per woning'!C664=0," ",'Invulblad per woning'!C664)</f>
        <v xml:space="preserve"> </v>
      </c>
      <c r="D667" t="str">
        <f>IF('Invulblad per woning'!D664=0," ",'Invulblad per woning'!D664)</f>
        <v xml:space="preserve"> </v>
      </c>
      <c r="E667" t="str">
        <f>IF('Invulblad per woning'!E664=0," ",'Invulblad per woning'!E664)</f>
        <v xml:space="preserve"> </v>
      </c>
      <c r="F667" t="str">
        <f>IF('Invulblad per woning'!F664=0," ",'Invulblad per woning'!F664)</f>
        <v xml:space="preserve"> </v>
      </c>
      <c r="G667" t="str">
        <f>IF('Invulblad per woning'!G664=0," ",'Invulblad per woning'!G664)</f>
        <v xml:space="preserve"> </v>
      </c>
      <c r="H667" s="87" t="str">
        <f>IF('Invulblad per woning'!H664=0," ",'Invulblad per woning'!H664)</f>
        <v xml:space="preserve"> </v>
      </c>
      <c r="I667" s="78"/>
      <c r="J667" s="79"/>
      <c r="O667" s="81"/>
      <c r="R667" s="81"/>
      <c r="U667" s="7"/>
    </row>
    <row r="668" spans="1:21">
      <c r="A668" t="str">
        <f>IF('Invulblad per woning'!A665=0," ",'Invulblad per woning'!A665)</f>
        <v xml:space="preserve"> </v>
      </c>
      <c r="B668" t="str">
        <f>IF('Invulblad per woning'!B665=0," ",'Invulblad per woning'!B665)</f>
        <v xml:space="preserve"> </v>
      </c>
      <c r="C668" t="str">
        <f>IF('Invulblad per woning'!C665=0," ",'Invulblad per woning'!C665)</f>
        <v xml:space="preserve"> </v>
      </c>
      <c r="D668" t="str">
        <f>IF('Invulblad per woning'!D665=0," ",'Invulblad per woning'!D665)</f>
        <v xml:space="preserve"> </v>
      </c>
      <c r="E668" t="str">
        <f>IF('Invulblad per woning'!E665=0," ",'Invulblad per woning'!E665)</f>
        <v xml:space="preserve"> </v>
      </c>
      <c r="F668" t="str">
        <f>IF('Invulblad per woning'!F665=0," ",'Invulblad per woning'!F665)</f>
        <v xml:space="preserve"> </v>
      </c>
      <c r="G668" t="str">
        <f>IF('Invulblad per woning'!G665=0," ",'Invulblad per woning'!G665)</f>
        <v xml:space="preserve"> </v>
      </c>
      <c r="H668" s="87" t="str">
        <f>IF('Invulblad per woning'!H665=0," ",'Invulblad per woning'!H665)</f>
        <v xml:space="preserve"> </v>
      </c>
      <c r="I668" s="78"/>
      <c r="J668" s="79"/>
      <c r="O668" s="81"/>
      <c r="R668" s="81"/>
      <c r="U668" s="7"/>
    </row>
    <row r="669" spans="1:21">
      <c r="A669" t="str">
        <f>IF('Invulblad per woning'!A666=0," ",'Invulblad per woning'!A666)</f>
        <v xml:space="preserve"> </v>
      </c>
      <c r="B669" t="str">
        <f>IF('Invulblad per woning'!B666=0," ",'Invulblad per woning'!B666)</f>
        <v xml:space="preserve"> </v>
      </c>
      <c r="C669" t="str">
        <f>IF('Invulblad per woning'!C666=0," ",'Invulblad per woning'!C666)</f>
        <v xml:space="preserve"> </v>
      </c>
      <c r="D669" t="str">
        <f>IF('Invulblad per woning'!D666=0," ",'Invulblad per woning'!D666)</f>
        <v xml:space="preserve"> </v>
      </c>
      <c r="E669" t="str">
        <f>IF('Invulblad per woning'!E666=0," ",'Invulblad per woning'!E666)</f>
        <v xml:space="preserve"> </v>
      </c>
      <c r="F669" t="str">
        <f>IF('Invulblad per woning'!F666=0," ",'Invulblad per woning'!F666)</f>
        <v xml:space="preserve"> </v>
      </c>
      <c r="G669" t="str">
        <f>IF('Invulblad per woning'!G666=0," ",'Invulblad per woning'!G666)</f>
        <v xml:space="preserve"> </v>
      </c>
      <c r="H669" s="87" t="str">
        <f>IF('Invulblad per woning'!H666=0," ",'Invulblad per woning'!H666)</f>
        <v xml:space="preserve"> </v>
      </c>
      <c r="I669" s="78"/>
      <c r="J669" s="79"/>
      <c r="O669" s="81"/>
      <c r="R669" s="81"/>
      <c r="U669" s="7"/>
    </row>
    <row r="670" spans="1:21">
      <c r="A670" t="str">
        <f>IF('Invulblad per woning'!A667=0," ",'Invulblad per woning'!A667)</f>
        <v xml:space="preserve"> </v>
      </c>
      <c r="B670" t="str">
        <f>IF('Invulblad per woning'!B667=0," ",'Invulblad per woning'!B667)</f>
        <v xml:space="preserve"> </v>
      </c>
      <c r="C670" t="str">
        <f>IF('Invulblad per woning'!C667=0," ",'Invulblad per woning'!C667)</f>
        <v xml:space="preserve"> </v>
      </c>
      <c r="D670" t="str">
        <f>IF('Invulblad per woning'!D667=0," ",'Invulblad per woning'!D667)</f>
        <v xml:space="preserve"> </v>
      </c>
      <c r="E670" t="str">
        <f>IF('Invulblad per woning'!E667=0," ",'Invulblad per woning'!E667)</f>
        <v xml:space="preserve"> </v>
      </c>
      <c r="F670" t="str">
        <f>IF('Invulblad per woning'!F667=0," ",'Invulblad per woning'!F667)</f>
        <v xml:space="preserve"> </v>
      </c>
      <c r="G670" t="str">
        <f>IF('Invulblad per woning'!G667=0," ",'Invulblad per woning'!G667)</f>
        <v xml:space="preserve"> </v>
      </c>
      <c r="H670" s="87" t="str">
        <f>IF('Invulblad per woning'!H667=0," ",'Invulblad per woning'!H667)</f>
        <v xml:space="preserve"> </v>
      </c>
      <c r="I670" s="78"/>
      <c r="J670" s="79"/>
      <c r="O670" s="81"/>
      <c r="R670" s="81"/>
      <c r="U670" s="7"/>
    </row>
    <row r="671" spans="1:21">
      <c r="A671" t="str">
        <f>IF('Invulblad per woning'!A668=0," ",'Invulblad per woning'!A668)</f>
        <v xml:space="preserve"> </v>
      </c>
      <c r="B671" t="str">
        <f>IF('Invulblad per woning'!B668=0," ",'Invulblad per woning'!B668)</f>
        <v xml:space="preserve"> </v>
      </c>
      <c r="C671" t="str">
        <f>IF('Invulblad per woning'!C668=0," ",'Invulblad per woning'!C668)</f>
        <v xml:space="preserve"> </v>
      </c>
      <c r="D671" t="str">
        <f>IF('Invulblad per woning'!D668=0," ",'Invulblad per woning'!D668)</f>
        <v xml:space="preserve"> </v>
      </c>
      <c r="E671" t="str">
        <f>IF('Invulblad per woning'!E668=0," ",'Invulblad per woning'!E668)</f>
        <v xml:space="preserve"> </v>
      </c>
      <c r="F671" t="str">
        <f>IF('Invulblad per woning'!F668=0," ",'Invulblad per woning'!F668)</f>
        <v xml:space="preserve"> </v>
      </c>
      <c r="G671" t="str">
        <f>IF('Invulblad per woning'!G668=0," ",'Invulblad per woning'!G668)</f>
        <v xml:space="preserve"> </v>
      </c>
      <c r="H671" s="87" t="str">
        <f>IF('Invulblad per woning'!H668=0," ",'Invulblad per woning'!H668)</f>
        <v xml:space="preserve"> </v>
      </c>
      <c r="I671" s="78"/>
      <c r="J671" s="79"/>
      <c r="O671" s="81"/>
      <c r="R671" s="81"/>
      <c r="U671" s="7"/>
    </row>
    <row r="672" spans="1:21">
      <c r="A672" t="str">
        <f>IF('Invulblad per woning'!A669=0," ",'Invulblad per woning'!A669)</f>
        <v xml:space="preserve"> </v>
      </c>
      <c r="B672" t="str">
        <f>IF('Invulblad per woning'!B669=0," ",'Invulblad per woning'!B669)</f>
        <v xml:space="preserve"> </v>
      </c>
      <c r="C672" t="str">
        <f>IF('Invulblad per woning'!C669=0," ",'Invulblad per woning'!C669)</f>
        <v xml:space="preserve"> </v>
      </c>
      <c r="D672" t="str">
        <f>IF('Invulblad per woning'!D669=0," ",'Invulblad per woning'!D669)</f>
        <v xml:space="preserve"> </v>
      </c>
      <c r="E672" t="str">
        <f>IF('Invulblad per woning'!E669=0," ",'Invulblad per woning'!E669)</f>
        <v xml:space="preserve"> </v>
      </c>
      <c r="F672" t="str">
        <f>IF('Invulblad per woning'!F669=0," ",'Invulblad per woning'!F669)</f>
        <v xml:space="preserve"> </v>
      </c>
      <c r="G672" t="str">
        <f>IF('Invulblad per woning'!G669=0," ",'Invulblad per woning'!G669)</f>
        <v xml:space="preserve"> </v>
      </c>
      <c r="H672" s="87" t="str">
        <f>IF('Invulblad per woning'!H669=0," ",'Invulblad per woning'!H669)</f>
        <v xml:space="preserve"> </v>
      </c>
      <c r="I672" s="78"/>
      <c r="J672" s="79"/>
      <c r="O672" s="81"/>
      <c r="R672" s="81"/>
      <c r="U672" s="7"/>
    </row>
    <row r="673" spans="1:21">
      <c r="A673" t="str">
        <f>IF('Invulblad per woning'!A670=0," ",'Invulblad per woning'!A670)</f>
        <v xml:space="preserve"> </v>
      </c>
      <c r="B673" t="str">
        <f>IF('Invulblad per woning'!B670=0," ",'Invulblad per woning'!B670)</f>
        <v xml:space="preserve"> </v>
      </c>
      <c r="C673" t="str">
        <f>IF('Invulblad per woning'!C670=0," ",'Invulblad per woning'!C670)</f>
        <v xml:space="preserve"> </v>
      </c>
      <c r="D673" t="str">
        <f>IF('Invulblad per woning'!D670=0," ",'Invulblad per woning'!D670)</f>
        <v xml:space="preserve"> </v>
      </c>
      <c r="E673" t="str">
        <f>IF('Invulblad per woning'!E670=0," ",'Invulblad per woning'!E670)</f>
        <v xml:space="preserve"> </v>
      </c>
      <c r="F673" t="str">
        <f>IF('Invulblad per woning'!F670=0," ",'Invulblad per woning'!F670)</f>
        <v xml:space="preserve"> </v>
      </c>
      <c r="G673" t="str">
        <f>IF('Invulblad per woning'!G670=0," ",'Invulblad per woning'!G670)</f>
        <v xml:space="preserve"> </v>
      </c>
      <c r="H673" s="87" t="str">
        <f>IF('Invulblad per woning'!H670=0," ",'Invulblad per woning'!H670)</f>
        <v xml:space="preserve"> </v>
      </c>
      <c r="I673" s="78"/>
      <c r="J673" s="79"/>
      <c r="O673" s="81"/>
      <c r="R673" s="81"/>
      <c r="U673" s="7"/>
    </row>
    <row r="674" spans="1:21">
      <c r="A674" t="str">
        <f>IF('Invulblad per woning'!A671=0," ",'Invulblad per woning'!A671)</f>
        <v xml:space="preserve"> </v>
      </c>
      <c r="B674" t="str">
        <f>IF('Invulblad per woning'!B671=0," ",'Invulblad per woning'!B671)</f>
        <v xml:space="preserve"> </v>
      </c>
      <c r="C674" t="str">
        <f>IF('Invulblad per woning'!C671=0," ",'Invulblad per woning'!C671)</f>
        <v xml:space="preserve"> </v>
      </c>
      <c r="D674" t="str">
        <f>IF('Invulblad per woning'!D671=0," ",'Invulblad per woning'!D671)</f>
        <v xml:space="preserve"> </v>
      </c>
      <c r="E674" t="str">
        <f>IF('Invulblad per woning'!E671=0," ",'Invulblad per woning'!E671)</f>
        <v xml:space="preserve"> </v>
      </c>
      <c r="F674" t="str">
        <f>IF('Invulblad per woning'!F671=0," ",'Invulblad per woning'!F671)</f>
        <v xml:space="preserve"> </v>
      </c>
      <c r="G674" t="str">
        <f>IF('Invulblad per woning'!G671=0," ",'Invulblad per woning'!G671)</f>
        <v xml:space="preserve"> </v>
      </c>
      <c r="H674" s="87" t="str">
        <f>IF('Invulblad per woning'!H671=0," ",'Invulblad per woning'!H671)</f>
        <v xml:space="preserve"> </v>
      </c>
      <c r="I674" s="78"/>
      <c r="J674" s="79"/>
      <c r="O674" s="81"/>
      <c r="R674" s="81"/>
      <c r="U674" s="7"/>
    </row>
    <row r="675" spans="1:21">
      <c r="A675" t="str">
        <f>IF('Invulblad per woning'!A672=0," ",'Invulblad per woning'!A672)</f>
        <v xml:space="preserve"> </v>
      </c>
      <c r="B675" t="str">
        <f>IF('Invulblad per woning'!B672=0," ",'Invulblad per woning'!B672)</f>
        <v xml:space="preserve"> </v>
      </c>
      <c r="C675" t="str">
        <f>IF('Invulblad per woning'!C672=0," ",'Invulblad per woning'!C672)</f>
        <v xml:space="preserve"> </v>
      </c>
      <c r="D675" t="str">
        <f>IF('Invulblad per woning'!D672=0," ",'Invulblad per woning'!D672)</f>
        <v xml:space="preserve"> </v>
      </c>
      <c r="E675" t="str">
        <f>IF('Invulblad per woning'!E672=0," ",'Invulblad per woning'!E672)</f>
        <v xml:space="preserve"> </v>
      </c>
      <c r="F675" t="str">
        <f>IF('Invulblad per woning'!F672=0," ",'Invulblad per woning'!F672)</f>
        <v xml:space="preserve"> </v>
      </c>
      <c r="G675" t="str">
        <f>IF('Invulblad per woning'!G672=0," ",'Invulblad per woning'!G672)</f>
        <v xml:space="preserve"> </v>
      </c>
      <c r="H675" s="87" t="str">
        <f>IF('Invulblad per woning'!H672=0," ",'Invulblad per woning'!H672)</f>
        <v xml:space="preserve"> </v>
      </c>
      <c r="I675" s="78"/>
      <c r="J675" s="79"/>
      <c r="O675" s="81"/>
      <c r="R675" s="81"/>
      <c r="U675" s="7"/>
    </row>
    <row r="676" spans="1:21">
      <c r="A676" t="str">
        <f>IF('Invulblad per woning'!A673=0," ",'Invulblad per woning'!A673)</f>
        <v xml:space="preserve"> </v>
      </c>
      <c r="B676" t="str">
        <f>IF('Invulblad per woning'!B673=0," ",'Invulblad per woning'!B673)</f>
        <v xml:space="preserve"> </v>
      </c>
      <c r="C676" t="str">
        <f>IF('Invulblad per woning'!C673=0," ",'Invulblad per woning'!C673)</f>
        <v xml:space="preserve"> </v>
      </c>
      <c r="D676" t="str">
        <f>IF('Invulblad per woning'!D673=0," ",'Invulblad per woning'!D673)</f>
        <v xml:space="preserve"> </v>
      </c>
      <c r="E676" t="str">
        <f>IF('Invulblad per woning'!E673=0," ",'Invulblad per woning'!E673)</f>
        <v xml:space="preserve"> </v>
      </c>
      <c r="F676" t="str">
        <f>IF('Invulblad per woning'!F673=0," ",'Invulblad per woning'!F673)</f>
        <v xml:space="preserve"> </v>
      </c>
      <c r="G676" t="str">
        <f>IF('Invulblad per woning'!G673=0," ",'Invulblad per woning'!G673)</f>
        <v xml:space="preserve"> </v>
      </c>
      <c r="H676" s="87" t="str">
        <f>IF('Invulblad per woning'!H673=0," ",'Invulblad per woning'!H673)</f>
        <v xml:space="preserve"> </v>
      </c>
      <c r="I676" s="78"/>
      <c r="J676" s="79"/>
      <c r="O676" s="81"/>
      <c r="R676" s="81"/>
      <c r="U676" s="7"/>
    </row>
    <row r="677" spans="1:21">
      <c r="A677" t="str">
        <f>IF('Invulblad per woning'!A674=0," ",'Invulblad per woning'!A674)</f>
        <v xml:space="preserve"> </v>
      </c>
      <c r="B677" t="str">
        <f>IF('Invulblad per woning'!B674=0," ",'Invulblad per woning'!B674)</f>
        <v xml:space="preserve"> </v>
      </c>
      <c r="C677" t="str">
        <f>IF('Invulblad per woning'!C674=0," ",'Invulblad per woning'!C674)</f>
        <v xml:space="preserve"> </v>
      </c>
      <c r="D677" t="str">
        <f>IF('Invulblad per woning'!D674=0," ",'Invulblad per woning'!D674)</f>
        <v xml:space="preserve"> </v>
      </c>
      <c r="E677" t="str">
        <f>IF('Invulblad per woning'!E674=0," ",'Invulblad per woning'!E674)</f>
        <v xml:space="preserve"> </v>
      </c>
      <c r="F677" t="str">
        <f>IF('Invulblad per woning'!F674=0," ",'Invulblad per woning'!F674)</f>
        <v xml:space="preserve"> </v>
      </c>
      <c r="G677" t="str">
        <f>IF('Invulblad per woning'!G674=0," ",'Invulblad per woning'!G674)</f>
        <v xml:space="preserve"> </v>
      </c>
      <c r="H677" s="87" t="str">
        <f>IF('Invulblad per woning'!H674=0," ",'Invulblad per woning'!H674)</f>
        <v xml:space="preserve"> </v>
      </c>
      <c r="I677" s="78"/>
      <c r="J677" s="79"/>
      <c r="O677" s="81"/>
      <c r="R677" s="81"/>
      <c r="U677" s="7"/>
    </row>
    <row r="678" spans="1:21">
      <c r="A678" t="str">
        <f>IF('Invulblad per woning'!A675=0," ",'Invulblad per woning'!A675)</f>
        <v xml:space="preserve"> </v>
      </c>
      <c r="B678" t="str">
        <f>IF('Invulblad per woning'!B675=0," ",'Invulblad per woning'!B675)</f>
        <v xml:space="preserve"> </v>
      </c>
      <c r="C678" t="str">
        <f>IF('Invulblad per woning'!C675=0," ",'Invulblad per woning'!C675)</f>
        <v xml:space="preserve"> </v>
      </c>
      <c r="D678" t="str">
        <f>IF('Invulblad per woning'!D675=0," ",'Invulblad per woning'!D675)</f>
        <v xml:space="preserve"> </v>
      </c>
      <c r="E678" t="str">
        <f>IF('Invulblad per woning'!E675=0," ",'Invulblad per woning'!E675)</f>
        <v xml:space="preserve"> </v>
      </c>
      <c r="F678" t="str">
        <f>IF('Invulblad per woning'!F675=0," ",'Invulblad per woning'!F675)</f>
        <v xml:space="preserve"> </v>
      </c>
      <c r="G678" t="str">
        <f>IF('Invulblad per woning'!G675=0," ",'Invulblad per woning'!G675)</f>
        <v xml:space="preserve"> </v>
      </c>
      <c r="H678" s="87" t="str">
        <f>IF('Invulblad per woning'!H675=0," ",'Invulblad per woning'!H675)</f>
        <v xml:space="preserve"> </v>
      </c>
      <c r="I678" s="78"/>
      <c r="J678" s="79"/>
      <c r="O678" s="81"/>
      <c r="R678" s="81"/>
      <c r="U678" s="7"/>
    </row>
    <row r="679" spans="1:21">
      <c r="A679" t="str">
        <f>IF('Invulblad per woning'!A676=0," ",'Invulblad per woning'!A676)</f>
        <v xml:space="preserve"> </v>
      </c>
      <c r="B679" t="str">
        <f>IF('Invulblad per woning'!B676=0," ",'Invulblad per woning'!B676)</f>
        <v xml:space="preserve"> </v>
      </c>
      <c r="C679" t="str">
        <f>IF('Invulblad per woning'!C676=0," ",'Invulblad per woning'!C676)</f>
        <v xml:space="preserve"> </v>
      </c>
      <c r="D679" t="str">
        <f>IF('Invulblad per woning'!D676=0," ",'Invulblad per woning'!D676)</f>
        <v xml:space="preserve"> </v>
      </c>
      <c r="E679" t="str">
        <f>IF('Invulblad per woning'!E676=0," ",'Invulblad per woning'!E676)</f>
        <v xml:space="preserve"> </v>
      </c>
      <c r="F679" t="str">
        <f>IF('Invulblad per woning'!F676=0," ",'Invulblad per woning'!F676)</f>
        <v xml:space="preserve"> </v>
      </c>
      <c r="G679" t="str">
        <f>IF('Invulblad per woning'!G676=0," ",'Invulblad per woning'!G676)</f>
        <v xml:space="preserve"> </v>
      </c>
      <c r="H679" s="87" t="str">
        <f>IF('Invulblad per woning'!H676=0," ",'Invulblad per woning'!H676)</f>
        <v xml:space="preserve"> </v>
      </c>
      <c r="I679" s="78"/>
      <c r="J679" s="79"/>
      <c r="O679" s="81"/>
      <c r="R679" s="81"/>
      <c r="U679" s="7"/>
    </row>
    <row r="680" spans="1:21">
      <c r="A680" t="str">
        <f>IF('Invulblad per woning'!A677=0," ",'Invulblad per woning'!A677)</f>
        <v xml:space="preserve"> </v>
      </c>
      <c r="B680" t="str">
        <f>IF('Invulblad per woning'!B677=0," ",'Invulblad per woning'!B677)</f>
        <v xml:space="preserve"> </v>
      </c>
      <c r="C680" t="str">
        <f>IF('Invulblad per woning'!C677=0," ",'Invulblad per woning'!C677)</f>
        <v xml:space="preserve"> </v>
      </c>
      <c r="D680" t="str">
        <f>IF('Invulblad per woning'!D677=0," ",'Invulblad per woning'!D677)</f>
        <v xml:space="preserve"> </v>
      </c>
      <c r="E680" t="str">
        <f>IF('Invulblad per woning'!E677=0," ",'Invulblad per woning'!E677)</f>
        <v xml:space="preserve"> </v>
      </c>
      <c r="F680" t="str">
        <f>IF('Invulblad per woning'!F677=0," ",'Invulblad per woning'!F677)</f>
        <v xml:space="preserve"> </v>
      </c>
      <c r="G680" t="str">
        <f>IF('Invulblad per woning'!G677=0," ",'Invulblad per woning'!G677)</f>
        <v xml:space="preserve"> </v>
      </c>
      <c r="H680" s="87" t="str">
        <f>IF('Invulblad per woning'!H677=0," ",'Invulblad per woning'!H677)</f>
        <v xml:space="preserve"> </v>
      </c>
      <c r="I680" s="78"/>
      <c r="J680" s="79"/>
      <c r="O680" s="81"/>
      <c r="R680" s="81"/>
      <c r="U680" s="7"/>
    </row>
    <row r="681" spans="1:21">
      <c r="A681" t="str">
        <f>IF('Invulblad per woning'!A678=0," ",'Invulblad per woning'!A678)</f>
        <v xml:space="preserve"> </v>
      </c>
      <c r="B681" t="str">
        <f>IF('Invulblad per woning'!B678=0," ",'Invulblad per woning'!B678)</f>
        <v xml:space="preserve"> </v>
      </c>
      <c r="C681" t="str">
        <f>IF('Invulblad per woning'!C678=0," ",'Invulblad per woning'!C678)</f>
        <v xml:space="preserve"> </v>
      </c>
      <c r="D681" t="str">
        <f>IF('Invulblad per woning'!D678=0," ",'Invulblad per woning'!D678)</f>
        <v xml:space="preserve"> </v>
      </c>
      <c r="E681" t="str">
        <f>IF('Invulblad per woning'!E678=0," ",'Invulblad per woning'!E678)</f>
        <v xml:space="preserve"> </v>
      </c>
      <c r="F681" t="str">
        <f>IF('Invulblad per woning'!F678=0," ",'Invulblad per woning'!F678)</f>
        <v xml:space="preserve"> </v>
      </c>
      <c r="G681" t="str">
        <f>IF('Invulblad per woning'!G678=0," ",'Invulblad per woning'!G678)</f>
        <v xml:space="preserve"> </v>
      </c>
      <c r="H681" s="87" t="str">
        <f>IF('Invulblad per woning'!H678=0," ",'Invulblad per woning'!H678)</f>
        <v xml:space="preserve"> </v>
      </c>
      <c r="I681" s="78"/>
      <c r="J681" s="79"/>
      <c r="O681" s="81"/>
      <c r="R681" s="81"/>
      <c r="U681" s="7"/>
    </row>
    <row r="682" spans="1:21">
      <c r="A682" t="str">
        <f>IF('Invulblad per woning'!A679=0," ",'Invulblad per woning'!A679)</f>
        <v xml:space="preserve"> </v>
      </c>
      <c r="B682" t="str">
        <f>IF('Invulblad per woning'!B679=0," ",'Invulblad per woning'!B679)</f>
        <v xml:space="preserve"> </v>
      </c>
      <c r="C682" t="str">
        <f>IF('Invulblad per woning'!C679=0," ",'Invulblad per woning'!C679)</f>
        <v xml:space="preserve"> </v>
      </c>
      <c r="D682" t="str">
        <f>IF('Invulblad per woning'!D679=0," ",'Invulblad per woning'!D679)</f>
        <v xml:space="preserve"> </v>
      </c>
      <c r="E682" t="str">
        <f>IF('Invulblad per woning'!E679=0," ",'Invulblad per woning'!E679)</f>
        <v xml:space="preserve"> </v>
      </c>
      <c r="F682" t="str">
        <f>IF('Invulblad per woning'!F679=0," ",'Invulblad per woning'!F679)</f>
        <v xml:space="preserve"> </v>
      </c>
      <c r="G682" t="str">
        <f>IF('Invulblad per woning'!G679=0," ",'Invulblad per woning'!G679)</f>
        <v xml:space="preserve"> </v>
      </c>
      <c r="H682" s="87" t="str">
        <f>IF('Invulblad per woning'!H679=0," ",'Invulblad per woning'!H679)</f>
        <v xml:space="preserve"> </v>
      </c>
      <c r="I682" s="78"/>
      <c r="J682" s="79"/>
      <c r="O682" s="81"/>
      <c r="R682" s="81"/>
      <c r="U682" s="7"/>
    </row>
    <row r="683" spans="1:21">
      <c r="A683" t="str">
        <f>IF('Invulblad per woning'!A680=0," ",'Invulblad per woning'!A680)</f>
        <v xml:space="preserve"> </v>
      </c>
      <c r="B683" t="str">
        <f>IF('Invulblad per woning'!B680=0," ",'Invulblad per woning'!B680)</f>
        <v xml:space="preserve"> </v>
      </c>
      <c r="C683" t="str">
        <f>IF('Invulblad per woning'!C680=0," ",'Invulblad per woning'!C680)</f>
        <v xml:space="preserve"> </v>
      </c>
      <c r="D683" t="str">
        <f>IF('Invulblad per woning'!D680=0," ",'Invulblad per woning'!D680)</f>
        <v xml:space="preserve"> </v>
      </c>
      <c r="E683" t="str">
        <f>IF('Invulblad per woning'!E680=0," ",'Invulblad per woning'!E680)</f>
        <v xml:space="preserve"> </v>
      </c>
      <c r="F683" t="str">
        <f>IF('Invulblad per woning'!F680=0," ",'Invulblad per woning'!F680)</f>
        <v xml:space="preserve"> </v>
      </c>
      <c r="G683" t="str">
        <f>IF('Invulblad per woning'!G680=0," ",'Invulblad per woning'!G680)</f>
        <v xml:space="preserve"> </v>
      </c>
      <c r="H683" s="87" t="str">
        <f>IF('Invulblad per woning'!H680=0," ",'Invulblad per woning'!H680)</f>
        <v xml:space="preserve"> </v>
      </c>
      <c r="I683" s="78"/>
      <c r="J683" s="79"/>
      <c r="O683" s="81"/>
      <c r="R683" s="81"/>
      <c r="U683" s="7"/>
    </row>
    <row r="684" spans="1:21">
      <c r="A684" t="str">
        <f>IF('Invulblad per woning'!A681=0," ",'Invulblad per woning'!A681)</f>
        <v xml:space="preserve"> </v>
      </c>
      <c r="B684" t="str">
        <f>IF('Invulblad per woning'!B681=0," ",'Invulblad per woning'!B681)</f>
        <v xml:space="preserve"> </v>
      </c>
      <c r="C684" t="str">
        <f>IF('Invulblad per woning'!C681=0," ",'Invulblad per woning'!C681)</f>
        <v xml:space="preserve"> </v>
      </c>
      <c r="D684" t="str">
        <f>IF('Invulblad per woning'!D681=0," ",'Invulblad per woning'!D681)</f>
        <v xml:space="preserve"> </v>
      </c>
      <c r="E684" t="str">
        <f>IF('Invulblad per woning'!E681=0," ",'Invulblad per woning'!E681)</f>
        <v xml:space="preserve"> </v>
      </c>
      <c r="F684" t="str">
        <f>IF('Invulblad per woning'!F681=0," ",'Invulblad per woning'!F681)</f>
        <v xml:space="preserve"> </v>
      </c>
      <c r="G684" t="str">
        <f>IF('Invulblad per woning'!G681=0," ",'Invulblad per woning'!G681)</f>
        <v xml:space="preserve"> </v>
      </c>
      <c r="H684" s="87" t="str">
        <f>IF('Invulblad per woning'!H681=0," ",'Invulblad per woning'!H681)</f>
        <v xml:space="preserve"> </v>
      </c>
      <c r="I684" s="78"/>
      <c r="J684" s="79"/>
      <c r="O684" s="81"/>
      <c r="R684" s="81"/>
      <c r="U684" s="7"/>
    </row>
    <row r="685" spans="1:21">
      <c r="A685" t="str">
        <f>IF('Invulblad per woning'!A682=0," ",'Invulblad per woning'!A682)</f>
        <v xml:space="preserve"> </v>
      </c>
      <c r="B685" t="str">
        <f>IF('Invulblad per woning'!B682=0," ",'Invulblad per woning'!B682)</f>
        <v xml:space="preserve"> </v>
      </c>
      <c r="C685" t="str">
        <f>IF('Invulblad per woning'!C682=0," ",'Invulblad per woning'!C682)</f>
        <v xml:space="preserve"> </v>
      </c>
      <c r="D685" t="str">
        <f>IF('Invulblad per woning'!D682=0," ",'Invulblad per woning'!D682)</f>
        <v xml:space="preserve"> </v>
      </c>
      <c r="E685" t="str">
        <f>IF('Invulblad per woning'!E682=0," ",'Invulblad per woning'!E682)</f>
        <v xml:space="preserve"> </v>
      </c>
      <c r="F685" t="str">
        <f>IF('Invulblad per woning'!F682=0," ",'Invulblad per woning'!F682)</f>
        <v xml:space="preserve"> </v>
      </c>
      <c r="G685" t="str">
        <f>IF('Invulblad per woning'!G682=0," ",'Invulblad per woning'!G682)</f>
        <v xml:space="preserve"> </v>
      </c>
      <c r="H685" s="87" t="str">
        <f>IF('Invulblad per woning'!H682=0," ",'Invulblad per woning'!H682)</f>
        <v xml:space="preserve"> </v>
      </c>
      <c r="I685" s="78"/>
      <c r="J685" s="79"/>
      <c r="O685" s="81"/>
      <c r="R685" s="81"/>
      <c r="U685" s="7"/>
    </row>
    <row r="686" spans="1:21">
      <c r="A686" t="str">
        <f>IF('Invulblad per woning'!A683=0," ",'Invulblad per woning'!A683)</f>
        <v xml:space="preserve"> </v>
      </c>
      <c r="B686" t="str">
        <f>IF('Invulblad per woning'!B683=0," ",'Invulblad per woning'!B683)</f>
        <v xml:space="preserve"> </v>
      </c>
      <c r="C686" t="str">
        <f>IF('Invulblad per woning'!C683=0," ",'Invulblad per woning'!C683)</f>
        <v xml:space="preserve"> </v>
      </c>
      <c r="D686" t="str">
        <f>IF('Invulblad per woning'!D683=0," ",'Invulblad per woning'!D683)</f>
        <v xml:space="preserve"> </v>
      </c>
      <c r="E686" t="str">
        <f>IF('Invulblad per woning'!E683=0," ",'Invulblad per woning'!E683)</f>
        <v xml:space="preserve"> </v>
      </c>
      <c r="F686" t="str">
        <f>IF('Invulblad per woning'!F683=0," ",'Invulblad per woning'!F683)</f>
        <v xml:space="preserve"> </v>
      </c>
      <c r="G686" t="str">
        <f>IF('Invulblad per woning'!G683=0," ",'Invulblad per woning'!G683)</f>
        <v xml:space="preserve"> </v>
      </c>
      <c r="H686" s="87" t="str">
        <f>IF('Invulblad per woning'!H683=0," ",'Invulblad per woning'!H683)</f>
        <v xml:space="preserve"> </v>
      </c>
      <c r="I686" s="78"/>
      <c r="J686" s="79"/>
      <c r="O686" s="81"/>
      <c r="R686" s="81"/>
      <c r="U686" s="7"/>
    </row>
    <row r="687" spans="1:21">
      <c r="A687" t="str">
        <f>IF('Invulblad per woning'!A684=0," ",'Invulblad per woning'!A684)</f>
        <v xml:space="preserve"> </v>
      </c>
      <c r="B687" t="str">
        <f>IF('Invulblad per woning'!B684=0," ",'Invulblad per woning'!B684)</f>
        <v xml:space="preserve"> </v>
      </c>
      <c r="C687" t="str">
        <f>IF('Invulblad per woning'!C684=0," ",'Invulblad per woning'!C684)</f>
        <v xml:space="preserve"> </v>
      </c>
      <c r="D687" t="str">
        <f>IF('Invulblad per woning'!D684=0," ",'Invulblad per woning'!D684)</f>
        <v xml:space="preserve"> </v>
      </c>
      <c r="E687" t="str">
        <f>IF('Invulblad per woning'!E684=0," ",'Invulblad per woning'!E684)</f>
        <v xml:space="preserve"> </v>
      </c>
      <c r="F687" t="str">
        <f>IF('Invulblad per woning'!F684=0," ",'Invulblad per woning'!F684)</f>
        <v xml:space="preserve"> </v>
      </c>
      <c r="G687" t="str">
        <f>IF('Invulblad per woning'!G684=0," ",'Invulblad per woning'!G684)</f>
        <v xml:space="preserve"> </v>
      </c>
      <c r="H687" s="87" t="str">
        <f>IF('Invulblad per woning'!H684=0," ",'Invulblad per woning'!H684)</f>
        <v xml:space="preserve"> </v>
      </c>
      <c r="I687" s="78"/>
      <c r="J687" s="79"/>
      <c r="O687" s="81"/>
      <c r="R687" s="81"/>
      <c r="U687" s="7"/>
    </row>
    <row r="688" spans="1:21">
      <c r="A688" t="str">
        <f>IF('Invulblad per woning'!A685=0," ",'Invulblad per woning'!A685)</f>
        <v xml:space="preserve"> </v>
      </c>
      <c r="B688" t="str">
        <f>IF('Invulblad per woning'!B685=0," ",'Invulblad per woning'!B685)</f>
        <v xml:space="preserve"> </v>
      </c>
      <c r="C688" t="str">
        <f>IF('Invulblad per woning'!C685=0," ",'Invulblad per woning'!C685)</f>
        <v xml:space="preserve"> </v>
      </c>
      <c r="D688" t="str">
        <f>IF('Invulblad per woning'!D685=0," ",'Invulblad per woning'!D685)</f>
        <v xml:space="preserve"> </v>
      </c>
      <c r="E688" t="str">
        <f>IF('Invulblad per woning'!E685=0," ",'Invulblad per woning'!E685)</f>
        <v xml:space="preserve"> </v>
      </c>
      <c r="F688" t="str">
        <f>IF('Invulblad per woning'!F685=0," ",'Invulblad per woning'!F685)</f>
        <v xml:space="preserve"> </v>
      </c>
      <c r="G688" t="str">
        <f>IF('Invulblad per woning'!G685=0," ",'Invulblad per woning'!G685)</f>
        <v xml:space="preserve"> </v>
      </c>
      <c r="H688" s="87" t="str">
        <f>IF('Invulblad per woning'!H685=0," ",'Invulblad per woning'!H685)</f>
        <v xml:space="preserve"> </v>
      </c>
      <c r="I688" s="78"/>
      <c r="J688" s="79"/>
      <c r="O688" s="81"/>
      <c r="R688" s="81"/>
      <c r="U688" s="7"/>
    </row>
    <row r="689" spans="1:21">
      <c r="A689" t="str">
        <f>IF('Invulblad per woning'!A686=0," ",'Invulblad per woning'!A686)</f>
        <v xml:space="preserve"> </v>
      </c>
      <c r="B689" t="str">
        <f>IF('Invulblad per woning'!B686=0," ",'Invulblad per woning'!B686)</f>
        <v xml:space="preserve"> </v>
      </c>
      <c r="C689" t="str">
        <f>IF('Invulblad per woning'!C686=0," ",'Invulblad per woning'!C686)</f>
        <v xml:space="preserve"> </v>
      </c>
      <c r="D689" t="str">
        <f>IF('Invulblad per woning'!D686=0," ",'Invulblad per woning'!D686)</f>
        <v xml:space="preserve"> </v>
      </c>
      <c r="E689" t="str">
        <f>IF('Invulblad per woning'!E686=0," ",'Invulblad per woning'!E686)</f>
        <v xml:space="preserve"> </v>
      </c>
      <c r="F689" t="str">
        <f>IF('Invulblad per woning'!F686=0," ",'Invulblad per woning'!F686)</f>
        <v xml:space="preserve"> </v>
      </c>
      <c r="G689" t="str">
        <f>IF('Invulblad per woning'!G686=0," ",'Invulblad per woning'!G686)</f>
        <v xml:space="preserve"> </v>
      </c>
      <c r="H689" s="87" t="str">
        <f>IF('Invulblad per woning'!H686=0," ",'Invulblad per woning'!H686)</f>
        <v xml:space="preserve"> </v>
      </c>
      <c r="I689" s="78"/>
      <c r="J689" s="79"/>
      <c r="O689" s="81"/>
      <c r="R689" s="81"/>
      <c r="U689" s="7"/>
    </row>
    <row r="690" spans="1:21">
      <c r="A690" t="str">
        <f>IF('Invulblad per woning'!A687=0," ",'Invulblad per woning'!A687)</f>
        <v xml:space="preserve"> </v>
      </c>
      <c r="B690" t="str">
        <f>IF('Invulblad per woning'!B687=0," ",'Invulblad per woning'!B687)</f>
        <v xml:space="preserve"> </v>
      </c>
      <c r="C690" t="str">
        <f>IF('Invulblad per woning'!C687=0," ",'Invulblad per woning'!C687)</f>
        <v xml:space="preserve"> </v>
      </c>
      <c r="D690" t="str">
        <f>IF('Invulblad per woning'!D687=0," ",'Invulblad per woning'!D687)</f>
        <v xml:space="preserve"> </v>
      </c>
      <c r="E690" t="str">
        <f>IF('Invulblad per woning'!E687=0," ",'Invulblad per woning'!E687)</f>
        <v xml:space="preserve"> </v>
      </c>
      <c r="F690" t="str">
        <f>IF('Invulblad per woning'!F687=0," ",'Invulblad per woning'!F687)</f>
        <v xml:space="preserve"> </v>
      </c>
      <c r="G690" t="str">
        <f>IF('Invulblad per woning'!G687=0," ",'Invulblad per woning'!G687)</f>
        <v xml:space="preserve"> </v>
      </c>
      <c r="H690" s="87" t="str">
        <f>IF('Invulblad per woning'!H687=0," ",'Invulblad per woning'!H687)</f>
        <v xml:space="preserve"> </v>
      </c>
      <c r="I690" s="78"/>
      <c r="J690" s="79"/>
      <c r="O690" s="81"/>
      <c r="R690" s="81"/>
      <c r="U690" s="7"/>
    </row>
    <row r="691" spans="1:21">
      <c r="A691" t="str">
        <f>IF('Invulblad per woning'!A688=0," ",'Invulblad per woning'!A688)</f>
        <v xml:space="preserve"> </v>
      </c>
      <c r="B691" t="str">
        <f>IF('Invulblad per woning'!B688=0," ",'Invulblad per woning'!B688)</f>
        <v xml:space="preserve"> </v>
      </c>
      <c r="C691" t="str">
        <f>IF('Invulblad per woning'!C688=0," ",'Invulblad per woning'!C688)</f>
        <v xml:space="preserve"> </v>
      </c>
      <c r="D691" t="str">
        <f>IF('Invulblad per woning'!D688=0," ",'Invulblad per woning'!D688)</f>
        <v xml:space="preserve"> </v>
      </c>
      <c r="E691" t="str">
        <f>IF('Invulblad per woning'!E688=0," ",'Invulblad per woning'!E688)</f>
        <v xml:space="preserve"> </v>
      </c>
      <c r="F691" t="str">
        <f>IF('Invulblad per woning'!F688=0," ",'Invulblad per woning'!F688)</f>
        <v xml:space="preserve"> </v>
      </c>
      <c r="G691" t="str">
        <f>IF('Invulblad per woning'!G688=0," ",'Invulblad per woning'!G688)</f>
        <v xml:space="preserve"> </v>
      </c>
      <c r="H691" s="87" t="str">
        <f>IF('Invulblad per woning'!H688=0," ",'Invulblad per woning'!H688)</f>
        <v xml:space="preserve"> </v>
      </c>
      <c r="I691" s="78"/>
      <c r="J691" s="79"/>
      <c r="O691" s="81"/>
      <c r="R691" s="81"/>
      <c r="U691" s="7"/>
    </row>
    <row r="692" spans="1:21">
      <c r="A692" t="str">
        <f>IF('Invulblad per woning'!A689=0," ",'Invulblad per woning'!A689)</f>
        <v xml:space="preserve"> </v>
      </c>
      <c r="B692" t="str">
        <f>IF('Invulblad per woning'!B689=0," ",'Invulblad per woning'!B689)</f>
        <v xml:space="preserve"> </v>
      </c>
      <c r="C692" t="str">
        <f>IF('Invulblad per woning'!C689=0," ",'Invulblad per woning'!C689)</f>
        <v xml:space="preserve"> </v>
      </c>
      <c r="D692" t="str">
        <f>IF('Invulblad per woning'!D689=0," ",'Invulblad per woning'!D689)</f>
        <v xml:space="preserve"> </v>
      </c>
      <c r="E692" t="str">
        <f>IF('Invulblad per woning'!E689=0," ",'Invulblad per woning'!E689)</f>
        <v xml:space="preserve"> </v>
      </c>
      <c r="F692" t="str">
        <f>IF('Invulblad per woning'!F689=0," ",'Invulblad per woning'!F689)</f>
        <v xml:space="preserve"> </v>
      </c>
      <c r="G692" t="str">
        <f>IF('Invulblad per woning'!G689=0," ",'Invulblad per woning'!G689)</f>
        <v xml:space="preserve"> </v>
      </c>
      <c r="H692" s="87" t="str">
        <f>IF('Invulblad per woning'!H689=0," ",'Invulblad per woning'!H689)</f>
        <v xml:space="preserve"> </v>
      </c>
      <c r="I692" s="78"/>
      <c r="J692" s="79"/>
      <c r="O692" s="81"/>
      <c r="R692" s="81"/>
      <c r="U692" s="7"/>
    </row>
    <row r="693" spans="1:21">
      <c r="A693" t="str">
        <f>IF('Invulblad per woning'!A690=0," ",'Invulblad per woning'!A690)</f>
        <v xml:space="preserve"> </v>
      </c>
      <c r="B693" t="str">
        <f>IF('Invulblad per woning'!B690=0," ",'Invulblad per woning'!B690)</f>
        <v xml:space="preserve"> </v>
      </c>
      <c r="C693" t="str">
        <f>IF('Invulblad per woning'!C690=0," ",'Invulblad per woning'!C690)</f>
        <v xml:space="preserve"> </v>
      </c>
      <c r="D693" t="str">
        <f>IF('Invulblad per woning'!D690=0," ",'Invulblad per woning'!D690)</f>
        <v xml:space="preserve"> </v>
      </c>
      <c r="E693" t="str">
        <f>IF('Invulblad per woning'!E690=0," ",'Invulblad per woning'!E690)</f>
        <v xml:space="preserve"> </v>
      </c>
      <c r="F693" t="str">
        <f>IF('Invulblad per woning'!F690=0," ",'Invulblad per woning'!F690)</f>
        <v xml:space="preserve"> </v>
      </c>
      <c r="G693" t="str">
        <f>IF('Invulblad per woning'!G690=0," ",'Invulblad per woning'!G690)</f>
        <v xml:space="preserve"> </v>
      </c>
      <c r="H693" s="87" t="str">
        <f>IF('Invulblad per woning'!H690=0," ",'Invulblad per woning'!H690)</f>
        <v xml:space="preserve"> </v>
      </c>
      <c r="I693" s="78"/>
      <c r="J693" s="79"/>
      <c r="O693" s="81"/>
      <c r="R693" s="81"/>
      <c r="U693" s="7"/>
    </row>
    <row r="694" spans="1:21">
      <c r="A694" t="str">
        <f>IF('Invulblad per woning'!A691=0," ",'Invulblad per woning'!A691)</f>
        <v xml:space="preserve"> </v>
      </c>
      <c r="B694" t="str">
        <f>IF('Invulblad per woning'!B691=0," ",'Invulblad per woning'!B691)</f>
        <v xml:space="preserve"> </v>
      </c>
      <c r="C694" t="str">
        <f>IF('Invulblad per woning'!C691=0," ",'Invulblad per woning'!C691)</f>
        <v xml:space="preserve"> </v>
      </c>
      <c r="D694" t="str">
        <f>IF('Invulblad per woning'!D691=0," ",'Invulblad per woning'!D691)</f>
        <v xml:space="preserve"> </v>
      </c>
      <c r="E694" t="str">
        <f>IF('Invulblad per woning'!E691=0," ",'Invulblad per woning'!E691)</f>
        <v xml:space="preserve"> </v>
      </c>
      <c r="F694" t="str">
        <f>IF('Invulblad per woning'!F691=0," ",'Invulblad per woning'!F691)</f>
        <v xml:space="preserve"> </v>
      </c>
      <c r="G694" t="str">
        <f>IF('Invulblad per woning'!G691=0," ",'Invulblad per woning'!G691)</f>
        <v xml:space="preserve"> </v>
      </c>
      <c r="H694" s="87" t="str">
        <f>IF('Invulblad per woning'!H691=0," ",'Invulblad per woning'!H691)</f>
        <v xml:space="preserve"> </v>
      </c>
      <c r="I694" s="78"/>
      <c r="J694" s="79"/>
      <c r="O694" s="81"/>
      <c r="R694" s="81"/>
      <c r="U694" s="7"/>
    </row>
    <row r="695" spans="1:21">
      <c r="A695" t="str">
        <f>IF('Invulblad per woning'!A692=0," ",'Invulblad per woning'!A692)</f>
        <v xml:space="preserve"> </v>
      </c>
      <c r="B695" t="str">
        <f>IF('Invulblad per woning'!B692=0," ",'Invulblad per woning'!B692)</f>
        <v xml:space="preserve"> </v>
      </c>
      <c r="C695" t="str">
        <f>IF('Invulblad per woning'!C692=0," ",'Invulblad per woning'!C692)</f>
        <v xml:space="preserve"> </v>
      </c>
      <c r="D695" t="str">
        <f>IF('Invulblad per woning'!D692=0," ",'Invulblad per woning'!D692)</f>
        <v xml:space="preserve"> </v>
      </c>
      <c r="E695" t="str">
        <f>IF('Invulblad per woning'!E692=0," ",'Invulblad per woning'!E692)</f>
        <v xml:space="preserve"> </v>
      </c>
      <c r="F695" t="str">
        <f>IF('Invulblad per woning'!F692=0," ",'Invulblad per woning'!F692)</f>
        <v xml:space="preserve"> </v>
      </c>
      <c r="G695" t="str">
        <f>IF('Invulblad per woning'!G692=0," ",'Invulblad per woning'!G692)</f>
        <v xml:space="preserve"> </v>
      </c>
      <c r="H695" s="87" t="str">
        <f>IF('Invulblad per woning'!H692=0," ",'Invulblad per woning'!H692)</f>
        <v xml:space="preserve"> </v>
      </c>
      <c r="I695" s="78"/>
      <c r="J695" s="79"/>
      <c r="O695" s="81"/>
      <c r="R695" s="81"/>
      <c r="U695" s="7"/>
    </row>
    <row r="696" spans="1:21">
      <c r="A696" t="str">
        <f>IF('Invulblad per woning'!A693=0," ",'Invulblad per woning'!A693)</f>
        <v xml:space="preserve"> </v>
      </c>
      <c r="B696" t="str">
        <f>IF('Invulblad per woning'!B693=0," ",'Invulblad per woning'!B693)</f>
        <v xml:space="preserve"> </v>
      </c>
      <c r="C696" t="str">
        <f>IF('Invulblad per woning'!C693=0," ",'Invulblad per woning'!C693)</f>
        <v xml:space="preserve"> </v>
      </c>
      <c r="D696" t="str">
        <f>IF('Invulblad per woning'!D693=0," ",'Invulblad per woning'!D693)</f>
        <v xml:space="preserve"> </v>
      </c>
      <c r="E696" t="str">
        <f>IF('Invulblad per woning'!E693=0," ",'Invulblad per woning'!E693)</f>
        <v xml:space="preserve"> </v>
      </c>
      <c r="F696" t="str">
        <f>IF('Invulblad per woning'!F693=0," ",'Invulblad per woning'!F693)</f>
        <v xml:space="preserve"> </v>
      </c>
      <c r="G696" t="str">
        <f>IF('Invulblad per woning'!G693=0," ",'Invulblad per woning'!G693)</f>
        <v xml:space="preserve"> </v>
      </c>
      <c r="H696" s="87" t="str">
        <f>IF('Invulblad per woning'!H693=0," ",'Invulblad per woning'!H693)</f>
        <v xml:space="preserve"> </v>
      </c>
      <c r="I696" s="78"/>
      <c r="J696" s="79"/>
      <c r="O696" s="81"/>
      <c r="R696" s="81"/>
      <c r="U696" s="7"/>
    </row>
    <row r="697" spans="1:21">
      <c r="A697" t="str">
        <f>IF('Invulblad per woning'!A694=0," ",'Invulblad per woning'!A694)</f>
        <v xml:space="preserve"> </v>
      </c>
      <c r="B697" t="str">
        <f>IF('Invulblad per woning'!B694=0," ",'Invulblad per woning'!B694)</f>
        <v xml:space="preserve"> </v>
      </c>
      <c r="C697" t="str">
        <f>IF('Invulblad per woning'!C694=0," ",'Invulblad per woning'!C694)</f>
        <v xml:space="preserve"> </v>
      </c>
      <c r="D697" t="str">
        <f>IF('Invulblad per woning'!D694=0," ",'Invulblad per woning'!D694)</f>
        <v xml:space="preserve"> </v>
      </c>
      <c r="E697" t="str">
        <f>IF('Invulblad per woning'!E694=0," ",'Invulblad per woning'!E694)</f>
        <v xml:space="preserve"> </v>
      </c>
      <c r="F697" t="str">
        <f>IF('Invulblad per woning'!F694=0," ",'Invulblad per woning'!F694)</f>
        <v xml:space="preserve"> </v>
      </c>
      <c r="G697" t="str">
        <f>IF('Invulblad per woning'!G694=0," ",'Invulblad per woning'!G694)</f>
        <v xml:space="preserve"> </v>
      </c>
      <c r="H697" s="87" t="str">
        <f>IF('Invulblad per woning'!H694=0," ",'Invulblad per woning'!H694)</f>
        <v xml:space="preserve"> </v>
      </c>
      <c r="I697" s="78"/>
      <c r="J697" s="79"/>
      <c r="O697" s="81"/>
      <c r="R697" s="81"/>
      <c r="U697" s="7"/>
    </row>
    <row r="698" spans="1:21">
      <c r="A698" t="str">
        <f>IF('Invulblad per woning'!A695=0," ",'Invulblad per woning'!A695)</f>
        <v xml:space="preserve"> </v>
      </c>
      <c r="B698" t="str">
        <f>IF('Invulblad per woning'!B695=0," ",'Invulblad per woning'!B695)</f>
        <v xml:space="preserve"> </v>
      </c>
      <c r="C698" t="str">
        <f>IF('Invulblad per woning'!C695=0," ",'Invulblad per woning'!C695)</f>
        <v xml:space="preserve"> </v>
      </c>
      <c r="D698" t="str">
        <f>IF('Invulblad per woning'!D695=0," ",'Invulblad per woning'!D695)</f>
        <v xml:space="preserve"> </v>
      </c>
      <c r="E698" t="str">
        <f>IF('Invulblad per woning'!E695=0," ",'Invulblad per woning'!E695)</f>
        <v xml:space="preserve"> </v>
      </c>
      <c r="F698" t="str">
        <f>IF('Invulblad per woning'!F695=0," ",'Invulblad per woning'!F695)</f>
        <v xml:space="preserve"> </v>
      </c>
      <c r="G698" t="str">
        <f>IF('Invulblad per woning'!G695=0," ",'Invulblad per woning'!G695)</f>
        <v xml:space="preserve"> </v>
      </c>
      <c r="H698" s="87" t="str">
        <f>IF('Invulblad per woning'!H695=0," ",'Invulblad per woning'!H695)</f>
        <v xml:space="preserve"> </v>
      </c>
      <c r="I698" s="78"/>
      <c r="J698" s="79"/>
      <c r="O698" s="81"/>
      <c r="R698" s="81"/>
      <c r="U698" s="7"/>
    </row>
    <row r="699" spans="1:21">
      <c r="A699" t="str">
        <f>IF('Invulblad per woning'!A696=0," ",'Invulblad per woning'!A696)</f>
        <v xml:space="preserve"> </v>
      </c>
      <c r="B699" t="str">
        <f>IF('Invulblad per woning'!B696=0," ",'Invulblad per woning'!B696)</f>
        <v xml:space="preserve"> </v>
      </c>
      <c r="C699" t="str">
        <f>IF('Invulblad per woning'!C696=0," ",'Invulblad per woning'!C696)</f>
        <v xml:space="preserve"> </v>
      </c>
      <c r="D699" t="str">
        <f>IF('Invulblad per woning'!D696=0," ",'Invulblad per woning'!D696)</f>
        <v xml:space="preserve"> </v>
      </c>
      <c r="E699" t="str">
        <f>IF('Invulblad per woning'!E696=0," ",'Invulblad per woning'!E696)</f>
        <v xml:space="preserve"> </v>
      </c>
      <c r="F699" t="str">
        <f>IF('Invulblad per woning'!F696=0," ",'Invulblad per woning'!F696)</f>
        <v xml:space="preserve"> </v>
      </c>
      <c r="G699" t="str">
        <f>IF('Invulblad per woning'!G696=0," ",'Invulblad per woning'!G696)</f>
        <v xml:space="preserve"> </v>
      </c>
      <c r="H699" s="87" t="str">
        <f>IF('Invulblad per woning'!H696=0," ",'Invulblad per woning'!H696)</f>
        <v xml:space="preserve"> </v>
      </c>
      <c r="I699" s="78"/>
      <c r="J699" s="79"/>
      <c r="O699" s="81"/>
      <c r="R699" s="81"/>
      <c r="U699" s="7"/>
    </row>
    <row r="700" spans="1:21">
      <c r="A700" t="str">
        <f>IF('Invulblad per woning'!A697=0," ",'Invulblad per woning'!A697)</f>
        <v xml:space="preserve"> </v>
      </c>
      <c r="B700" t="str">
        <f>IF('Invulblad per woning'!B697=0," ",'Invulblad per woning'!B697)</f>
        <v xml:space="preserve"> </v>
      </c>
      <c r="C700" t="str">
        <f>IF('Invulblad per woning'!C697=0," ",'Invulblad per woning'!C697)</f>
        <v xml:space="preserve"> </v>
      </c>
      <c r="D700" t="str">
        <f>IF('Invulblad per woning'!D697=0," ",'Invulblad per woning'!D697)</f>
        <v xml:space="preserve"> </v>
      </c>
      <c r="E700" t="str">
        <f>IF('Invulblad per woning'!E697=0," ",'Invulblad per woning'!E697)</f>
        <v xml:space="preserve"> </v>
      </c>
      <c r="F700" t="str">
        <f>IF('Invulblad per woning'!F697=0," ",'Invulblad per woning'!F697)</f>
        <v xml:space="preserve"> </v>
      </c>
      <c r="G700" t="str">
        <f>IF('Invulblad per woning'!G697=0," ",'Invulblad per woning'!G697)</f>
        <v xml:space="preserve"> </v>
      </c>
      <c r="H700" s="87" t="str">
        <f>IF('Invulblad per woning'!H697=0," ",'Invulblad per woning'!H697)</f>
        <v xml:space="preserve"> </v>
      </c>
      <c r="I700" s="78"/>
      <c r="J700" s="79"/>
      <c r="O700" s="81"/>
      <c r="R700" s="81"/>
      <c r="U700" s="7"/>
    </row>
    <row r="701" spans="1:21">
      <c r="A701" t="str">
        <f>IF('Invulblad per woning'!A698=0," ",'Invulblad per woning'!A698)</f>
        <v xml:space="preserve"> </v>
      </c>
      <c r="B701" t="str">
        <f>IF('Invulblad per woning'!B698=0," ",'Invulblad per woning'!B698)</f>
        <v xml:space="preserve"> </v>
      </c>
      <c r="C701" t="str">
        <f>IF('Invulblad per woning'!C698=0," ",'Invulblad per woning'!C698)</f>
        <v xml:space="preserve"> </v>
      </c>
      <c r="D701" t="str">
        <f>IF('Invulblad per woning'!D698=0," ",'Invulblad per woning'!D698)</f>
        <v xml:space="preserve"> </v>
      </c>
      <c r="E701" t="str">
        <f>IF('Invulblad per woning'!E698=0," ",'Invulblad per woning'!E698)</f>
        <v xml:space="preserve"> </v>
      </c>
      <c r="F701" t="str">
        <f>IF('Invulblad per woning'!F698=0," ",'Invulblad per woning'!F698)</f>
        <v xml:space="preserve"> </v>
      </c>
      <c r="G701" t="str">
        <f>IF('Invulblad per woning'!G698=0," ",'Invulblad per woning'!G698)</f>
        <v xml:space="preserve"> </v>
      </c>
      <c r="H701" s="87" t="str">
        <f>IF('Invulblad per woning'!H698=0," ",'Invulblad per woning'!H698)</f>
        <v xml:space="preserve"> </v>
      </c>
      <c r="I701" s="78"/>
      <c r="J701" s="79"/>
      <c r="O701" s="81"/>
      <c r="R701" s="81"/>
      <c r="U701" s="7"/>
    </row>
    <row r="702" spans="1:21">
      <c r="A702" t="str">
        <f>IF('Invulblad per woning'!A699=0," ",'Invulblad per woning'!A699)</f>
        <v xml:space="preserve"> </v>
      </c>
      <c r="B702" t="str">
        <f>IF('Invulblad per woning'!B699=0," ",'Invulblad per woning'!B699)</f>
        <v xml:space="preserve"> </v>
      </c>
      <c r="C702" t="str">
        <f>IF('Invulblad per woning'!C699=0," ",'Invulblad per woning'!C699)</f>
        <v xml:space="preserve"> </v>
      </c>
      <c r="D702" t="str">
        <f>IF('Invulblad per woning'!D699=0," ",'Invulblad per woning'!D699)</f>
        <v xml:space="preserve"> </v>
      </c>
      <c r="E702" t="str">
        <f>IF('Invulblad per woning'!E699=0," ",'Invulblad per woning'!E699)</f>
        <v xml:space="preserve"> </v>
      </c>
      <c r="F702" t="str">
        <f>IF('Invulblad per woning'!F699=0," ",'Invulblad per woning'!F699)</f>
        <v xml:space="preserve"> </v>
      </c>
      <c r="G702" t="str">
        <f>IF('Invulblad per woning'!G699=0," ",'Invulblad per woning'!G699)</f>
        <v xml:space="preserve"> </v>
      </c>
      <c r="H702" s="87" t="str">
        <f>IF('Invulblad per woning'!H699=0," ",'Invulblad per woning'!H699)</f>
        <v xml:space="preserve"> </v>
      </c>
      <c r="I702" s="78"/>
      <c r="J702" s="79"/>
      <c r="O702" s="81"/>
      <c r="R702" s="81"/>
      <c r="U702" s="7"/>
    </row>
    <row r="703" spans="1:21">
      <c r="A703" t="str">
        <f>IF('Invulblad per woning'!A700=0," ",'Invulblad per woning'!A700)</f>
        <v xml:space="preserve"> </v>
      </c>
      <c r="B703" t="str">
        <f>IF('Invulblad per woning'!B700=0," ",'Invulblad per woning'!B700)</f>
        <v xml:space="preserve"> </v>
      </c>
      <c r="C703" t="str">
        <f>IF('Invulblad per woning'!C700=0," ",'Invulblad per woning'!C700)</f>
        <v xml:space="preserve"> </v>
      </c>
      <c r="D703" t="str">
        <f>IF('Invulblad per woning'!D700=0," ",'Invulblad per woning'!D700)</f>
        <v xml:space="preserve"> </v>
      </c>
      <c r="E703" t="str">
        <f>IF('Invulblad per woning'!E700=0," ",'Invulblad per woning'!E700)</f>
        <v xml:space="preserve"> </v>
      </c>
      <c r="F703" t="str">
        <f>IF('Invulblad per woning'!F700=0," ",'Invulblad per woning'!F700)</f>
        <v xml:space="preserve"> </v>
      </c>
      <c r="G703" t="str">
        <f>IF('Invulblad per woning'!G700=0," ",'Invulblad per woning'!G700)</f>
        <v xml:space="preserve"> </v>
      </c>
      <c r="H703" s="87" t="str">
        <f>IF('Invulblad per woning'!H700=0," ",'Invulblad per woning'!H700)</f>
        <v xml:space="preserve"> </v>
      </c>
      <c r="I703" s="78"/>
      <c r="J703" s="79"/>
      <c r="O703" s="81"/>
      <c r="R703" s="81"/>
      <c r="U703" s="7"/>
    </row>
    <row r="704" spans="1:21">
      <c r="A704" t="str">
        <f>IF('Invulblad per woning'!A701=0," ",'Invulblad per woning'!A701)</f>
        <v xml:space="preserve"> </v>
      </c>
      <c r="B704" t="str">
        <f>IF('Invulblad per woning'!B701=0," ",'Invulblad per woning'!B701)</f>
        <v xml:space="preserve"> </v>
      </c>
      <c r="C704" t="str">
        <f>IF('Invulblad per woning'!C701=0," ",'Invulblad per woning'!C701)</f>
        <v xml:space="preserve"> </v>
      </c>
      <c r="D704" t="str">
        <f>IF('Invulblad per woning'!D701=0," ",'Invulblad per woning'!D701)</f>
        <v xml:space="preserve"> </v>
      </c>
      <c r="E704" t="str">
        <f>IF('Invulblad per woning'!E701=0," ",'Invulblad per woning'!E701)</f>
        <v xml:space="preserve"> </v>
      </c>
      <c r="F704" t="str">
        <f>IF('Invulblad per woning'!F701=0," ",'Invulblad per woning'!F701)</f>
        <v xml:space="preserve"> </v>
      </c>
      <c r="G704" t="str">
        <f>IF('Invulblad per woning'!G701=0," ",'Invulblad per woning'!G701)</f>
        <v xml:space="preserve"> </v>
      </c>
      <c r="H704" s="87" t="str">
        <f>IF('Invulblad per woning'!H701=0," ",'Invulblad per woning'!H701)</f>
        <v xml:space="preserve"> </v>
      </c>
      <c r="I704" s="78"/>
      <c r="J704" s="79"/>
      <c r="O704" s="81"/>
      <c r="R704" s="81"/>
      <c r="U704" s="7"/>
    </row>
    <row r="705" spans="1:21">
      <c r="A705" t="str">
        <f>IF('Invulblad per woning'!A702=0," ",'Invulblad per woning'!A702)</f>
        <v xml:space="preserve"> </v>
      </c>
      <c r="B705" t="str">
        <f>IF('Invulblad per woning'!B702=0," ",'Invulblad per woning'!B702)</f>
        <v xml:space="preserve"> </v>
      </c>
      <c r="C705" t="str">
        <f>IF('Invulblad per woning'!C702=0," ",'Invulblad per woning'!C702)</f>
        <v xml:space="preserve"> </v>
      </c>
      <c r="D705" t="str">
        <f>IF('Invulblad per woning'!D702=0," ",'Invulblad per woning'!D702)</f>
        <v xml:space="preserve"> </v>
      </c>
      <c r="E705" t="str">
        <f>IF('Invulblad per woning'!E702=0," ",'Invulblad per woning'!E702)</f>
        <v xml:space="preserve"> </v>
      </c>
      <c r="F705" t="str">
        <f>IF('Invulblad per woning'!F702=0," ",'Invulblad per woning'!F702)</f>
        <v xml:space="preserve"> </v>
      </c>
      <c r="G705" t="str">
        <f>IF('Invulblad per woning'!G702=0," ",'Invulblad per woning'!G702)</f>
        <v xml:space="preserve"> </v>
      </c>
      <c r="H705" s="87" t="str">
        <f>IF('Invulblad per woning'!H702=0," ",'Invulblad per woning'!H702)</f>
        <v xml:space="preserve"> </v>
      </c>
      <c r="I705" s="78"/>
      <c r="J705" s="79"/>
      <c r="O705" s="81"/>
      <c r="R705" s="81"/>
      <c r="U705" s="7"/>
    </row>
    <row r="706" spans="1:21">
      <c r="A706" t="str">
        <f>IF('Invulblad per woning'!A703=0," ",'Invulblad per woning'!A703)</f>
        <v xml:space="preserve"> </v>
      </c>
      <c r="B706" t="str">
        <f>IF('Invulblad per woning'!B703=0," ",'Invulblad per woning'!B703)</f>
        <v xml:space="preserve"> </v>
      </c>
      <c r="C706" t="str">
        <f>IF('Invulblad per woning'!C703=0," ",'Invulblad per woning'!C703)</f>
        <v xml:space="preserve"> </v>
      </c>
      <c r="D706" t="str">
        <f>IF('Invulblad per woning'!D703=0," ",'Invulblad per woning'!D703)</f>
        <v xml:space="preserve"> </v>
      </c>
      <c r="E706" t="str">
        <f>IF('Invulblad per woning'!E703=0," ",'Invulblad per woning'!E703)</f>
        <v xml:space="preserve"> </v>
      </c>
      <c r="F706" t="str">
        <f>IF('Invulblad per woning'!F703=0," ",'Invulblad per woning'!F703)</f>
        <v xml:space="preserve"> </v>
      </c>
      <c r="G706" t="str">
        <f>IF('Invulblad per woning'!G703=0," ",'Invulblad per woning'!G703)</f>
        <v xml:space="preserve"> </v>
      </c>
      <c r="H706" s="87" t="str">
        <f>IF('Invulblad per woning'!H703=0," ",'Invulblad per woning'!H703)</f>
        <v xml:space="preserve"> </v>
      </c>
      <c r="I706" s="78"/>
      <c r="J706" s="79"/>
      <c r="O706" s="81"/>
      <c r="R706" s="81"/>
      <c r="U706" s="7"/>
    </row>
    <row r="707" spans="1:21">
      <c r="A707" t="str">
        <f>IF('Invulblad per woning'!A704=0," ",'Invulblad per woning'!A704)</f>
        <v xml:space="preserve"> </v>
      </c>
      <c r="B707" t="str">
        <f>IF('Invulblad per woning'!B704=0," ",'Invulblad per woning'!B704)</f>
        <v xml:space="preserve"> </v>
      </c>
      <c r="C707" t="str">
        <f>IF('Invulblad per woning'!C704=0," ",'Invulblad per woning'!C704)</f>
        <v xml:space="preserve"> </v>
      </c>
      <c r="D707" t="str">
        <f>IF('Invulblad per woning'!D704=0," ",'Invulblad per woning'!D704)</f>
        <v xml:space="preserve"> </v>
      </c>
      <c r="E707" t="str">
        <f>IF('Invulblad per woning'!E704=0," ",'Invulblad per woning'!E704)</f>
        <v xml:space="preserve"> </v>
      </c>
      <c r="F707" t="str">
        <f>IF('Invulblad per woning'!F704=0," ",'Invulblad per woning'!F704)</f>
        <v xml:space="preserve"> </v>
      </c>
      <c r="G707" t="str">
        <f>IF('Invulblad per woning'!G704=0," ",'Invulblad per woning'!G704)</f>
        <v xml:space="preserve"> </v>
      </c>
      <c r="H707" s="87" t="str">
        <f>IF('Invulblad per woning'!H704=0," ",'Invulblad per woning'!H704)</f>
        <v xml:space="preserve"> </v>
      </c>
      <c r="I707" s="78"/>
      <c r="J707" s="79"/>
      <c r="O707" s="81"/>
      <c r="R707" s="81"/>
      <c r="U707" s="7"/>
    </row>
    <row r="708" spans="1:21">
      <c r="A708" t="str">
        <f>IF('Invulblad per woning'!A705=0," ",'Invulblad per woning'!A705)</f>
        <v xml:space="preserve"> </v>
      </c>
      <c r="B708" t="str">
        <f>IF('Invulblad per woning'!B705=0," ",'Invulblad per woning'!B705)</f>
        <v xml:space="preserve"> </v>
      </c>
      <c r="C708" t="str">
        <f>IF('Invulblad per woning'!C705=0," ",'Invulblad per woning'!C705)</f>
        <v xml:space="preserve"> </v>
      </c>
      <c r="D708" t="str">
        <f>IF('Invulblad per woning'!D705=0," ",'Invulblad per woning'!D705)</f>
        <v xml:space="preserve"> </v>
      </c>
      <c r="E708" t="str">
        <f>IF('Invulblad per woning'!E705=0," ",'Invulblad per woning'!E705)</f>
        <v xml:space="preserve"> </v>
      </c>
      <c r="F708" t="str">
        <f>IF('Invulblad per woning'!F705=0," ",'Invulblad per woning'!F705)</f>
        <v xml:space="preserve"> </v>
      </c>
      <c r="G708" t="str">
        <f>IF('Invulblad per woning'!G705=0," ",'Invulblad per woning'!G705)</f>
        <v xml:space="preserve"> </v>
      </c>
      <c r="H708" s="87" t="str">
        <f>IF('Invulblad per woning'!H705=0," ",'Invulblad per woning'!H705)</f>
        <v xml:space="preserve"> </v>
      </c>
      <c r="I708" s="78"/>
      <c r="J708" s="79"/>
      <c r="O708" s="81"/>
      <c r="R708" s="81"/>
      <c r="U708" s="7"/>
    </row>
    <row r="709" spans="1:21">
      <c r="A709" t="str">
        <f>IF('Invulblad per woning'!A706=0," ",'Invulblad per woning'!A706)</f>
        <v xml:space="preserve"> </v>
      </c>
      <c r="B709" t="str">
        <f>IF('Invulblad per woning'!B706=0," ",'Invulblad per woning'!B706)</f>
        <v xml:space="preserve"> </v>
      </c>
      <c r="C709" t="str">
        <f>IF('Invulblad per woning'!C706=0," ",'Invulblad per woning'!C706)</f>
        <v xml:space="preserve"> </v>
      </c>
      <c r="D709" t="str">
        <f>IF('Invulblad per woning'!D706=0," ",'Invulblad per woning'!D706)</f>
        <v xml:space="preserve"> </v>
      </c>
      <c r="E709" t="str">
        <f>IF('Invulblad per woning'!E706=0," ",'Invulblad per woning'!E706)</f>
        <v xml:space="preserve"> </v>
      </c>
      <c r="F709" t="str">
        <f>IF('Invulblad per woning'!F706=0," ",'Invulblad per woning'!F706)</f>
        <v xml:space="preserve"> </v>
      </c>
      <c r="G709" t="str">
        <f>IF('Invulblad per woning'!G706=0," ",'Invulblad per woning'!G706)</f>
        <v xml:space="preserve"> </v>
      </c>
      <c r="H709" s="87" t="str">
        <f>IF('Invulblad per woning'!H706=0," ",'Invulblad per woning'!H706)</f>
        <v xml:space="preserve"> </v>
      </c>
      <c r="I709" s="78"/>
      <c r="J709" s="79"/>
      <c r="O709" s="81"/>
      <c r="R709" s="81"/>
      <c r="U709" s="7"/>
    </row>
    <row r="710" spans="1:21">
      <c r="A710" t="str">
        <f>IF('Invulblad per woning'!A707=0," ",'Invulblad per woning'!A707)</f>
        <v xml:space="preserve"> </v>
      </c>
      <c r="B710" t="str">
        <f>IF('Invulblad per woning'!B707=0," ",'Invulblad per woning'!B707)</f>
        <v xml:space="preserve"> </v>
      </c>
      <c r="C710" t="str">
        <f>IF('Invulblad per woning'!C707=0," ",'Invulblad per woning'!C707)</f>
        <v xml:space="preserve"> </v>
      </c>
      <c r="D710" t="str">
        <f>IF('Invulblad per woning'!D707=0," ",'Invulblad per woning'!D707)</f>
        <v xml:space="preserve"> </v>
      </c>
      <c r="E710" t="str">
        <f>IF('Invulblad per woning'!E707=0," ",'Invulblad per woning'!E707)</f>
        <v xml:space="preserve"> </v>
      </c>
      <c r="F710" t="str">
        <f>IF('Invulblad per woning'!F707=0," ",'Invulblad per woning'!F707)</f>
        <v xml:space="preserve"> </v>
      </c>
      <c r="G710" t="str">
        <f>IF('Invulblad per woning'!G707=0," ",'Invulblad per woning'!G707)</f>
        <v xml:space="preserve"> </v>
      </c>
      <c r="H710" s="87" t="str">
        <f>IF('Invulblad per woning'!H707=0," ",'Invulblad per woning'!H707)</f>
        <v xml:space="preserve"> </v>
      </c>
      <c r="I710" s="78"/>
      <c r="J710" s="79"/>
      <c r="O710" s="81"/>
      <c r="R710" s="81"/>
      <c r="U710" s="7"/>
    </row>
    <row r="711" spans="1:21">
      <c r="A711" t="str">
        <f>IF('Invulblad per woning'!A708=0," ",'Invulblad per woning'!A708)</f>
        <v xml:space="preserve"> </v>
      </c>
      <c r="B711" t="str">
        <f>IF('Invulblad per woning'!B708=0," ",'Invulblad per woning'!B708)</f>
        <v xml:space="preserve"> </v>
      </c>
      <c r="C711" t="str">
        <f>IF('Invulblad per woning'!C708=0," ",'Invulblad per woning'!C708)</f>
        <v xml:space="preserve"> </v>
      </c>
      <c r="D711" t="str">
        <f>IF('Invulblad per woning'!D708=0," ",'Invulblad per woning'!D708)</f>
        <v xml:space="preserve"> </v>
      </c>
      <c r="E711" t="str">
        <f>IF('Invulblad per woning'!E708=0," ",'Invulblad per woning'!E708)</f>
        <v xml:space="preserve"> </v>
      </c>
      <c r="F711" t="str">
        <f>IF('Invulblad per woning'!F708=0," ",'Invulblad per woning'!F708)</f>
        <v xml:space="preserve"> </v>
      </c>
      <c r="G711" t="str">
        <f>IF('Invulblad per woning'!G708=0," ",'Invulblad per woning'!G708)</f>
        <v xml:space="preserve"> </v>
      </c>
      <c r="H711" s="87" t="str">
        <f>IF('Invulblad per woning'!H708=0," ",'Invulblad per woning'!H708)</f>
        <v xml:space="preserve"> </v>
      </c>
      <c r="I711" s="78"/>
      <c r="J711" s="79"/>
      <c r="O711" s="81"/>
      <c r="R711" s="81"/>
      <c r="U711" s="7"/>
    </row>
    <row r="712" spans="1:21">
      <c r="A712" t="str">
        <f>IF('Invulblad per woning'!A709=0," ",'Invulblad per woning'!A709)</f>
        <v xml:space="preserve"> </v>
      </c>
      <c r="B712" t="str">
        <f>IF('Invulblad per woning'!B709=0," ",'Invulblad per woning'!B709)</f>
        <v xml:space="preserve"> </v>
      </c>
      <c r="C712" t="str">
        <f>IF('Invulblad per woning'!C709=0," ",'Invulblad per woning'!C709)</f>
        <v xml:space="preserve"> </v>
      </c>
      <c r="D712" t="str">
        <f>IF('Invulblad per woning'!D709=0," ",'Invulblad per woning'!D709)</f>
        <v xml:space="preserve"> </v>
      </c>
      <c r="E712" t="str">
        <f>IF('Invulblad per woning'!E709=0," ",'Invulblad per woning'!E709)</f>
        <v xml:space="preserve"> </v>
      </c>
      <c r="F712" t="str">
        <f>IF('Invulblad per woning'!F709=0," ",'Invulblad per woning'!F709)</f>
        <v xml:space="preserve"> </v>
      </c>
      <c r="G712" t="str">
        <f>IF('Invulblad per woning'!G709=0," ",'Invulblad per woning'!G709)</f>
        <v xml:space="preserve"> </v>
      </c>
      <c r="H712" s="87" t="str">
        <f>IF('Invulblad per woning'!H709=0," ",'Invulblad per woning'!H709)</f>
        <v xml:space="preserve"> </v>
      </c>
      <c r="I712" s="78"/>
      <c r="J712" s="79"/>
      <c r="O712" s="81"/>
      <c r="R712" s="81"/>
      <c r="U712" s="7"/>
    </row>
    <row r="713" spans="1:21">
      <c r="A713" t="str">
        <f>IF('Invulblad per woning'!A710=0," ",'Invulblad per woning'!A710)</f>
        <v xml:space="preserve"> </v>
      </c>
      <c r="B713" t="str">
        <f>IF('Invulblad per woning'!B710=0," ",'Invulblad per woning'!B710)</f>
        <v xml:space="preserve"> </v>
      </c>
      <c r="C713" t="str">
        <f>IF('Invulblad per woning'!C710=0," ",'Invulblad per woning'!C710)</f>
        <v xml:space="preserve"> </v>
      </c>
      <c r="D713" t="str">
        <f>IF('Invulblad per woning'!D710=0," ",'Invulblad per woning'!D710)</f>
        <v xml:space="preserve"> </v>
      </c>
      <c r="E713" t="str">
        <f>IF('Invulblad per woning'!E710=0," ",'Invulblad per woning'!E710)</f>
        <v xml:space="preserve"> </v>
      </c>
      <c r="F713" t="str">
        <f>IF('Invulblad per woning'!F710=0," ",'Invulblad per woning'!F710)</f>
        <v xml:space="preserve"> </v>
      </c>
      <c r="G713" t="str">
        <f>IF('Invulblad per woning'!G710=0," ",'Invulblad per woning'!G710)</f>
        <v xml:space="preserve"> </v>
      </c>
      <c r="H713" s="87" t="str">
        <f>IF('Invulblad per woning'!H710=0," ",'Invulblad per woning'!H710)</f>
        <v xml:space="preserve"> </v>
      </c>
      <c r="I713" s="78"/>
      <c r="J713" s="79"/>
      <c r="O713" s="81"/>
      <c r="R713" s="81"/>
      <c r="U713" s="7"/>
    </row>
    <row r="714" spans="1:21">
      <c r="A714" t="str">
        <f>IF('Invulblad per woning'!A711=0," ",'Invulblad per woning'!A711)</f>
        <v xml:space="preserve"> </v>
      </c>
      <c r="B714" t="str">
        <f>IF('Invulblad per woning'!B711=0," ",'Invulblad per woning'!B711)</f>
        <v xml:space="preserve"> </v>
      </c>
      <c r="C714" t="str">
        <f>IF('Invulblad per woning'!C711=0," ",'Invulblad per woning'!C711)</f>
        <v xml:space="preserve"> </v>
      </c>
      <c r="D714" t="str">
        <f>IF('Invulblad per woning'!D711=0," ",'Invulblad per woning'!D711)</f>
        <v xml:space="preserve"> </v>
      </c>
      <c r="E714" t="str">
        <f>IF('Invulblad per woning'!E711=0," ",'Invulblad per woning'!E711)</f>
        <v xml:space="preserve"> </v>
      </c>
      <c r="F714" t="str">
        <f>IF('Invulblad per woning'!F711=0," ",'Invulblad per woning'!F711)</f>
        <v xml:space="preserve"> </v>
      </c>
      <c r="G714" t="str">
        <f>IF('Invulblad per woning'!G711=0," ",'Invulblad per woning'!G711)</f>
        <v xml:space="preserve"> </v>
      </c>
      <c r="H714" s="87" t="str">
        <f>IF('Invulblad per woning'!H711=0," ",'Invulblad per woning'!H711)</f>
        <v xml:space="preserve"> </v>
      </c>
      <c r="I714" s="78"/>
      <c r="J714" s="79"/>
      <c r="O714" s="81"/>
      <c r="R714" s="81"/>
      <c r="U714" s="7"/>
    </row>
    <row r="715" spans="1:21">
      <c r="A715" t="str">
        <f>IF('Invulblad per woning'!A712=0," ",'Invulblad per woning'!A712)</f>
        <v xml:space="preserve"> </v>
      </c>
      <c r="B715" t="str">
        <f>IF('Invulblad per woning'!B712=0," ",'Invulblad per woning'!B712)</f>
        <v xml:space="preserve"> </v>
      </c>
      <c r="C715" t="str">
        <f>IF('Invulblad per woning'!C712=0," ",'Invulblad per woning'!C712)</f>
        <v xml:space="preserve"> </v>
      </c>
      <c r="D715" t="str">
        <f>IF('Invulblad per woning'!D712=0," ",'Invulblad per woning'!D712)</f>
        <v xml:space="preserve"> </v>
      </c>
      <c r="E715" t="str">
        <f>IF('Invulblad per woning'!E712=0," ",'Invulblad per woning'!E712)</f>
        <v xml:space="preserve"> </v>
      </c>
      <c r="F715" t="str">
        <f>IF('Invulblad per woning'!F712=0," ",'Invulblad per woning'!F712)</f>
        <v xml:space="preserve"> </v>
      </c>
      <c r="G715" t="str">
        <f>IF('Invulblad per woning'!G712=0," ",'Invulblad per woning'!G712)</f>
        <v xml:space="preserve"> </v>
      </c>
      <c r="H715" s="87" t="str">
        <f>IF('Invulblad per woning'!H712=0," ",'Invulblad per woning'!H712)</f>
        <v xml:space="preserve"> </v>
      </c>
      <c r="I715" s="78"/>
      <c r="J715" s="79"/>
      <c r="O715" s="81"/>
      <c r="R715" s="81"/>
      <c r="U715" s="7"/>
    </row>
    <row r="716" spans="1:21">
      <c r="A716" t="str">
        <f>IF('Invulblad per woning'!A713=0," ",'Invulblad per woning'!A713)</f>
        <v xml:space="preserve"> </v>
      </c>
      <c r="B716" t="str">
        <f>IF('Invulblad per woning'!B713=0," ",'Invulblad per woning'!B713)</f>
        <v xml:space="preserve"> </v>
      </c>
      <c r="C716" t="str">
        <f>IF('Invulblad per woning'!C713=0," ",'Invulblad per woning'!C713)</f>
        <v xml:space="preserve"> </v>
      </c>
      <c r="D716" t="str">
        <f>IF('Invulblad per woning'!D713=0," ",'Invulblad per woning'!D713)</f>
        <v xml:space="preserve"> </v>
      </c>
      <c r="E716" t="str">
        <f>IF('Invulblad per woning'!E713=0," ",'Invulblad per woning'!E713)</f>
        <v xml:space="preserve"> </v>
      </c>
      <c r="F716" t="str">
        <f>IF('Invulblad per woning'!F713=0," ",'Invulblad per woning'!F713)</f>
        <v xml:space="preserve"> </v>
      </c>
      <c r="G716" t="str">
        <f>IF('Invulblad per woning'!G713=0," ",'Invulblad per woning'!G713)</f>
        <v xml:space="preserve"> </v>
      </c>
      <c r="H716" s="87" t="str">
        <f>IF('Invulblad per woning'!H713=0," ",'Invulblad per woning'!H713)</f>
        <v xml:space="preserve"> </v>
      </c>
      <c r="I716" s="78"/>
      <c r="J716" s="79"/>
      <c r="O716" s="81"/>
      <c r="R716" s="81"/>
      <c r="U716" s="7"/>
    </row>
    <row r="717" spans="1:21">
      <c r="A717" t="str">
        <f>IF('Invulblad per woning'!A714=0," ",'Invulblad per woning'!A714)</f>
        <v xml:space="preserve"> </v>
      </c>
      <c r="B717" t="str">
        <f>IF('Invulblad per woning'!B714=0," ",'Invulblad per woning'!B714)</f>
        <v xml:space="preserve"> </v>
      </c>
      <c r="C717" t="str">
        <f>IF('Invulblad per woning'!C714=0," ",'Invulblad per woning'!C714)</f>
        <v xml:space="preserve"> </v>
      </c>
      <c r="D717" t="str">
        <f>IF('Invulblad per woning'!D714=0," ",'Invulblad per woning'!D714)</f>
        <v xml:space="preserve"> </v>
      </c>
      <c r="E717" t="str">
        <f>IF('Invulblad per woning'!E714=0," ",'Invulblad per woning'!E714)</f>
        <v xml:space="preserve"> </v>
      </c>
      <c r="F717" t="str">
        <f>IF('Invulblad per woning'!F714=0," ",'Invulblad per woning'!F714)</f>
        <v xml:space="preserve"> </v>
      </c>
      <c r="G717" t="str">
        <f>IF('Invulblad per woning'!G714=0," ",'Invulblad per woning'!G714)</f>
        <v xml:space="preserve"> </v>
      </c>
      <c r="H717" s="87" t="str">
        <f>IF('Invulblad per woning'!H714=0," ",'Invulblad per woning'!H714)</f>
        <v xml:space="preserve"> </v>
      </c>
      <c r="I717" s="78"/>
      <c r="J717" s="79"/>
      <c r="O717" s="81"/>
      <c r="R717" s="81"/>
      <c r="U717" s="7"/>
    </row>
    <row r="718" spans="1:21">
      <c r="A718" t="str">
        <f>IF('Invulblad per woning'!A715=0," ",'Invulblad per woning'!A715)</f>
        <v xml:space="preserve"> </v>
      </c>
      <c r="B718" t="str">
        <f>IF('Invulblad per woning'!B715=0," ",'Invulblad per woning'!B715)</f>
        <v xml:space="preserve"> </v>
      </c>
      <c r="C718" t="str">
        <f>IF('Invulblad per woning'!C715=0," ",'Invulblad per woning'!C715)</f>
        <v xml:space="preserve"> </v>
      </c>
      <c r="D718" t="str">
        <f>IF('Invulblad per woning'!D715=0," ",'Invulblad per woning'!D715)</f>
        <v xml:space="preserve"> </v>
      </c>
      <c r="E718" t="str">
        <f>IF('Invulblad per woning'!E715=0," ",'Invulblad per woning'!E715)</f>
        <v xml:space="preserve"> </v>
      </c>
      <c r="F718" t="str">
        <f>IF('Invulblad per woning'!F715=0," ",'Invulblad per woning'!F715)</f>
        <v xml:space="preserve"> </v>
      </c>
      <c r="G718" t="str">
        <f>IF('Invulblad per woning'!G715=0," ",'Invulblad per woning'!G715)</f>
        <v xml:space="preserve"> </v>
      </c>
      <c r="H718" s="87" t="str">
        <f>IF('Invulblad per woning'!H715=0," ",'Invulblad per woning'!H715)</f>
        <v xml:space="preserve"> </v>
      </c>
      <c r="I718" s="78"/>
      <c r="J718" s="79"/>
      <c r="O718" s="81"/>
      <c r="R718" s="81"/>
      <c r="U718" s="7"/>
    </row>
    <row r="719" spans="1:21">
      <c r="A719" t="str">
        <f>IF('Invulblad per woning'!A716=0," ",'Invulblad per woning'!A716)</f>
        <v xml:space="preserve"> </v>
      </c>
      <c r="B719" t="str">
        <f>IF('Invulblad per woning'!B716=0," ",'Invulblad per woning'!B716)</f>
        <v xml:space="preserve"> </v>
      </c>
      <c r="C719" t="str">
        <f>IF('Invulblad per woning'!C716=0," ",'Invulblad per woning'!C716)</f>
        <v xml:space="preserve"> </v>
      </c>
      <c r="D719" t="str">
        <f>IF('Invulblad per woning'!D716=0," ",'Invulblad per woning'!D716)</f>
        <v xml:space="preserve"> </v>
      </c>
      <c r="E719" t="str">
        <f>IF('Invulblad per woning'!E716=0," ",'Invulblad per woning'!E716)</f>
        <v xml:space="preserve"> </v>
      </c>
      <c r="F719" t="str">
        <f>IF('Invulblad per woning'!F716=0," ",'Invulblad per woning'!F716)</f>
        <v xml:space="preserve"> </v>
      </c>
      <c r="G719" t="str">
        <f>IF('Invulblad per woning'!G716=0," ",'Invulblad per woning'!G716)</f>
        <v xml:space="preserve"> </v>
      </c>
      <c r="H719" s="87" t="str">
        <f>IF('Invulblad per woning'!H716=0," ",'Invulblad per woning'!H716)</f>
        <v xml:space="preserve"> </v>
      </c>
      <c r="I719" s="78"/>
      <c r="J719" s="79"/>
      <c r="O719" s="81"/>
      <c r="R719" s="81"/>
      <c r="U719" s="7"/>
    </row>
    <row r="720" spans="1:21">
      <c r="A720" t="str">
        <f>IF('Invulblad per woning'!A717=0," ",'Invulblad per woning'!A717)</f>
        <v xml:space="preserve"> </v>
      </c>
      <c r="B720" t="str">
        <f>IF('Invulblad per woning'!B717=0," ",'Invulblad per woning'!B717)</f>
        <v xml:space="preserve"> </v>
      </c>
      <c r="C720" t="str">
        <f>IF('Invulblad per woning'!C717=0," ",'Invulblad per woning'!C717)</f>
        <v xml:space="preserve"> </v>
      </c>
      <c r="D720" t="str">
        <f>IF('Invulblad per woning'!D717=0," ",'Invulblad per woning'!D717)</f>
        <v xml:space="preserve"> </v>
      </c>
      <c r="E720" t="str">
        <f>IF('Invulblad per woning'!E717=0," ",'Invulblad per woning'!E717)</f>
        <v xml:space="preserve"> </v>
      </c>
      <c r="F720" t="str">
        <f>IF('Invulblad per woning'!F717=0," ",'Invulblad per woning'!F717)</f>
        <v xml:space="preserve"> </v>
      </c>
      <c r="G720" t="str">
        <f>IF('Invulblad per woning'!G717=0," ",'Invulblad per woning'!G717)</f>
        <v xml:space="preserve"> </v>
      </c>
      <c r="H720" s="87" t="str">
        <f>IF('Invulblad per woning'!H717=0," ",'Invulblad per woning'!H717)</f>
        <v xml:space="preserve"> </v>
      </c>
      <c r="I720" s="78"/>
      <c r="J720" s="79"/>
      <c r="O720" s="81"/>
      <c r="R720" s="81"/>
      <c r="U720" s="7"/>
    </row>
    <row r="721" spans="1:21">
      <c r="A721" t="str">
        <f>IF('Invulblad per woning'!A718=0," ",'Invulblad per woning'!A718)</f>
        <v xml:space="preserve"> </v>
      </c>
      <c r="B721" t="str">
        <f>IF('Invulblad per woning'!B718=0," ",'Invulblad per woning'!B718)</f>
        <v xml:space="preserve"> </v>
      </c>
      <c r="C721" t="str">
        <f>IF('Invulblad per woning'!C718=0," ",'Invulblad per woning'!C718)</f>
        <v xml:space="preserve"> </v>
      </c>
      <c r="D721" t="str">
        <f>IF('Invulblad per woning'!D718=0," ",'Invulblad per woning'!D718)</f>
        <v xml:space="preserve"> </v>
      </c>
      <c r="E721" t="str">
        <f>IF('Invulblad per woning'!E718=0," ",'Invulblad per woning'!E718)</f>
        <v xml:space="preserve"> </v>
      </c>
      <c r="F721" t="str">
        <f>IF('Invulblad per woning'!F718=0," ",'Invulblad per woning'!F718)</f>
        <v xml:space="preserve"> </v>
      </c>
      <c r="G721" t="str">
        <f>IF('Invulblad per woning'!G718=0," ",'Invulblad per woning'!G718)</f>
        <v xml:space="preserve"> </v>
      </c>
      <c r="H721" s="87" t="str">
        <f>IF('Invulblad per woning'!H718=0," ",'Invulblad per woning'!H718)</f>
        <v xml:space="preserve"> </v>
      </c>
      <c r="I721" s="78"/>
      <c r="J721" s="79"/>
      <c r="O721" s="81"/>
      <c r="R721" s="81"/>
      <c r="U721" s="7"/>
    </row>
    <row r="722" spans="1:21">
      <c r="A722" t="str">
        <f>IF('Invulblad per woning'!A719=0," ",'Invulblad per woning'!A719)</f>
        <v xml:space="preserve"> </v>
      </c>
      <c r="B722" t="str">
        <f>IF('Invulblad per woning'!B719=0," ",'Invulblad per woning'!B719)</f>
        <v xml:space="preserve"> </v>
      </c>
      <c r="C722" t="str">
        <f>IF('Invulblad per woning'!C719=0," ",'Invulblad per woning'!C719)</f>
        <v xml:space="preserve"> </v>
      </c>
      <c r="D722" t="str">
        <f>IF('Invulblad per woning'!D719=0," ",'Invulblad per woning'!D719)</f>
        <v xml:space="preserve"> </v>
      </c>
      <c r="E722" t="str">
        <f>IF('Invulblad per woning'!E719=0," ",'Invulblad per woning'!E719)</f>
        <v xml:space="preserve"> </v>
      </c>
      <c r="F722" t="str">
        <f>IF('Invulblad per woning'!F719=0," ",'Invulblad per woning'!F719)</f>
        <v xml:space="preserve"> </v>
      </c>
      <c r="G722" t="str">
        <f>IF('Invulblad per woning'!G719=0," ",'Invulblad per woning'!G719)</f>
        <v xml:space="preserve"> </v>
      </c>
      <c r="H722" s="87" t="str">
        <f>IF('Invulblad per woning'!H719=0," ",'Invulblad per woning'!H719)</f>
        <v xml:space="preserve"> </v>
      </c>
      <c r="I722" s="78"/>
      <c r="J722" s="79"/>
      <c r="O722" s="81"/>
      <c r="R722" s="81"/>
      <c r="U722" s="7"/>
    </row>
    <row r="723" spans="1:21">
      <c r="A723" t="str">
        <f>IF('Invulblad per woning'!A720=0," ",'Invulblad per woning'!A720)</f>
        <v xml:space="preserve"> </v>
      </c>
      <c r="B723" t="str">
        <f>IF('Invulblad per woning'!B720=0," ",'Invulblad per woning'!B720)</f>
        <v xml:space="preserve"> </v>
      </c>
      <c r="C723" t="str">
        <f>IF('Invulblad per woning'!C720=0," ",'Invulblad per woning'!C720)</f>
        <v xml:space="preserve"> </v>
      </c>
      <c r="D723" t="str">
        <f>IF('Invulblad per woning'!D720=0," ",'Invulblad per woning'!D720)</f>
        <v xml:space="preserve"> </v>
      </c>
      <c r="E723" t="str">
        <f>IF('Invulblad per woning'!E720=0," ",'Invulblad per woning'!E720)</f>
        <v xml:space="preserve"> </v>
      </c>
      <c r="F723" t="str">
        <f>IF('Invulblad per woning'!F720=0," ",'Invulblad per woning'!F720)</f>
        <v xml:space="preserve"> </v>
      </c>
      <c r="G723" t="str">
        <f>IF('Invulblad per woning'!G720=0," ",'Invulblad per woning'!G720)</f>
        <v xml:space="preserve"> </v>
      </c>
      <c r="H723" s="87" t="str">
        <f>IF('Invulblad per woning'!H720=0," ",'Invulblad per woning'!H720)</f>
        <v xml:space="preserve"> </v>
      </c>
      <c r="I723" s="78"/>
      <c r="J723" s="79"/>
      <c r="O723" s="81"/>
      <c r="R723" s="81"/>
      <c r="U723" s="7"/>
    </row>
    <row r="724" spans="1:21">
      <c r="A724" t="str">
        <f>IF('Invulblad per woning'!A721=0," ",'Invulblad per woning'!A721)</f>
        <v xml:space="preserve"> </v>
      </c>
      <c r="B724" t="str">
        <f>IF('Invulblad per woning'!B721=0," ",'Invulblad per woning'!B721)</f>
        <v xml:space="preserve"> </v>
      </c>
      <c r="C724" t="str">
        <f>IF('Invulblad per woning'!C721=0," ",'Invulblad per woning'!C721)</f>
        <v xml:space="preserve"> </v>
      </c>
      <c r="D724" t="str">
        <f>IF('Invulblad per woning'!D721=0," ",'Invulblad per woning'!D721)</f>
        <v xml:space="preserve"> </v>
      </c>
      <c r="E724" t="str">
        <f>IF('Invulblad per woning'!E721=0," ",'Invulblad per woning'!E721)</f>
        <v xml:space="preserve"> </v>
      </c>
      <c r="F724" t="str">
        <f>IF('Invulblad per woning'!F721=0," ",'Invulblad per woning'!F721)</f>
        <v xml:space="preserve"> </v>
      </c>
      <c r="G724" t="str">
        <f>IF('Invulblad per woning'!G721=0," ",'Invulblad per woning'!G721)</f>
        <v xml:space="preserve"> </v>
      </c>
      <c r="H724" s="87" t="str">
        <f>IF('Invulblad per woning'!H721=0," ",'Invulblad per woning'!H721)</f>
        <v xml:space="preserve"> </v>
      </c>
      <c r="I724" s="78"/>
      <c r="J724" s="79"/>
      <c r="O724" s="81"/>
      <c r="R724" s="81"/>
      <c r="U724" s="7"/>
    </row>
    <row r="725" spans="1:21">
      <c r="A725" t="str">
        <f>IF('Invulblad per woning'!A722=0," ",'Invulblad per woning'!A722)</f>
        <v xml:space="preserve"> </v>
      </c>
      <c r="B725" t="str">
        <f>IF('Invulblad per woning'!B722=0," ",'Invulblad per woning'!B722)</f>
        <v xml:space="preserve"> </v>
      </c>
      <c r="C725" t="str">
        <f>IF('Invulblad per woning'!C722=0," ",'Invulblad per woning'!C722)</f>
        <v xml:space="preserve"> </v>
      </c>
      <c r="D725" t="str">
        <f>IF('Invulblad per woning'!D722=0," ",'Invulblad per woning'!D722)</f>
        <v xml:space="preserve"> </v>
      </c>
      <c r="E725" t="str">
        <f>IF('Invulblad per woning'!E722=0," ",'Invulblad per woning'!E722)</f>
        <v xml:space="preserve"> </v>
      </c>
      <c r="F725" t="str">
        <f>IF('Invulblad per woning'!F722=0," ",'Invulblad per woning'!F722)</f>
        <v xml:space="preserve"> </v>
      </c>
      <c r="G725" t="str">
        <f>IF('Invulblad per woning'!G722=0," ",'Invulblad per woning'!G722)</f>
        <v xml:space="preserve"> </v>
      </c>
      <c r="H725" s="87" t="str">
        <f>IF('Invulblad per woning'!H722=0," ",'Invulblad per woning'!H722)</f>
        <v xml:space="preserve"> </v>
      </c>
      <c r="I725" s="78"/>
      <c r="J725" s="79"/>
      <c r="O725" s="81"/>
      <c r="R725" s="81"/>
      <c r="U725" s="7"/>
    </row>
    <row r="726" spans="1:21">
      <c r="A726" t="str">
        <f>IF('Invulblad per woning'!A723=0," ",'Invulblad per woning'!A723)</f>
        <v xml:space="preserve"> </v>
      </c>
      <c r="B726" t="str">
        <f>IF('Invulblad per woning'!B723=0," ",'Invulblad per woning'!B723)</f>
        <v xml:space="preserve"> </v>
      </c>
      <c r="C726" t="str">
        <f>IF('Invulblad per woning'!C723=0," ",'Invulblad per woning'!C723)</f>
        <v xml:space="preserve"> </v>
      </c>
      <c r="D726" t="str">
        <f>IF('Invulblad per woning'!D723=0," ",'Invulblad per woning'!D723)</f>
        <v xml:space="preserve"> </v>
      </c>
      <c r="E726" t="str">
        <f>IF('Invulblad per woning'!E723=0," ",'Invulblad per woning'!E723)</f>
        <v xml:space="preserve"> </v>
      </c>
      <c r="F726" t="str">
        <f>IF('Invulblad per woning'!F723=0," ",'Invulblad per woning'!F723)</f>
        <v xml:space="preserve"> </v>
      </c>
      <c r="G726" t="str">
        <f>IF('Invulblad per woning'!G723=0," ",'Invulblad per woning'!G723)</f>
        <v xml:space="preserve"> </v>
      </c>
      <c r="H726" s="87" t="str">
        <f>IF('Invulblad per woning'!H723=0," ",'Invulblad per woning'!H723)</f>
        <v xml:space="preserve"> </v>
      </c>
      <c r="I726" s="78"/>
      <c r="J726" s="79"/>
      <c r="O726" s="81"/>
      <c r="R726" s="81"/>
      <c r="U726" s="7"/>
    </row>
    <row r="727" spans="1:21">
      <c r="A727" t="str">
        <f>IF('Invulblad per woning'!A724=0," ",'Invulblad per woning'!A724)</f>
        <v xml:space="preserve"> </v>
      </c>
      <c r="B727" t="str">
        <f>IF('Invulblad per woning'!B724=0," ",'Invulblad per woning'!B724)</f>
        <v xml:space="preserve"> </v>
      </c>
      <c r="C727" t="str">
        <f>IF('Invulblad per woning'!C724=0," ",'Invulblad per woning'!C724)</f>
        <v xml:space="preserve"> </v>
      </c>
      <c r="D727" t="str">
        <f>IF('Invulblad per woning'!D724=0," ",'Invulblad per woning'!D724)</f>
        <v xml:space="preserve"> </v>
      </c>
      <c r="E727" t="str">
        <f>IF('Invulblad per woning'!E724=0," ",'Invulblad per woning'!E724)</f>
        <v xml:space="preserve"> </v>
      </c>
      <c r="F727" t="str">
        <f>IF('Invulblad per woning'!F724=0," ",'Invulblad per woning'!F724)</f>
        <v xml:space="preserve"> </v>
      </c>
      <c r="G727" t="str">
        <f>IF('Invulblad per woning'!G724=0," ",'Invulblad per woning'!G724)</f>
        <v xml:space="preserve"> </v>
      </c>
      <c r="H727" s="87" t="str">
        <f>IF('Invulblad per woning'!H724=0," ",'Invulblad per woning'!H724)</f>
        <v xml:space="preserve"> </v>
      </c>
      <c r="I727" s="78"/>
      <c r="J727" s="79"/>
      <c r="O727" s="81"/>
      <c r="R727" s="81"/>
      <c r="U727" s="7"/>
    </row>
    <row r="728" spans="1:21">
      <c r="A728" t="str">
        <f>IF('Invulblad per woning'!A725=0," ",'Invulblad per woning'!A725)</f>
        <v xml:space="preserve"> </v>
      </c>
      <c r="B728" t="str">
        <f>IF('Invulblad per woning'!B725=0," ",'Invulblad per woning'!B725)</f>
        <v xml:space="preserve"> </v>
      </c>
      <c r="C728" t="str">
        <f>IF('Invulblad per woning'!C725=0," ",'Invulblad per woning'!C725)</f>
        <v xml:space="preserve"> </v>
      </c>
      <c r="D728" t="str">
        <f>IF('Invulblad per woning'!D725=0," ",'Invulblad per woning'!D725)</f>
        <v xml:space="preserve"> </v>
      </c>
      <c r="E728" t="str">
        <f>IF('Invulblad per woning'!E725=0," ",'Invulblad per woning'!E725)</f>
        <v xml:space="preserve"> </v>
      </c>
      <c r="F728" t="str">
        <f>IF('Invulblad per woning'!F725=0," ",'Invulblad per woning'!F725)</f>
        <v xml:space="preserve"> </v>
      </c>
      <c r="G728" t="str">
        <f>IF('Invulblad per woning'!G725=0," ",'Invulblad per woning'!G725)</f>
        <v xml:space="preserve"> </v>
      </c>
      <c r="H728" s="87" t="str">
        <f>IF('Invulblad per woning'!H725=0," ",'Invulblad per woning'!H725)</f>
        <v xml:space="preserve"> </v>
      </c>
      <c r="I728" s="78"/>
      <c r="J728" s="79"/>
      <c r="O728" s="81"/>
      <c r="R728" s="81"/>
      <c r="U728" s="7"/>
    </row>
    <row r="729" spans="1:21">
      <c r="A729" t="str">
        <f>IF('Invulblad per woning'!A726=0," ",'Invulblad per woning'!A726)</f>
        <v xml:space="preserve"> </v>
      </c>
      <c r="B729" t="str">
        <f>IF('Invulblad per woning'!B726=0," ",'Invulblad per woning'!B726)</f>
        <v xml:space="preserve"> </v>
      </c>
      <c r="C729" t="str">
        <f>IF('Invulblad per woning'!C726=0," ",'Invulblad per woning'!C726)</f>
        <v xml:space="preserve"> </v>
      </c>
      <c r="D729" t="str">
        <f>IF('Invulblad per woning'!D726=0," ",'Invulblad per woning'!D726)</f>
        <v xml:space="preserve"> </v>
      </c>
      <c r="E729" t="str">
        <f>IF('Invulblad per woning'!E726=0," ",'Invulblad per woning'!E726)</f>
        <v xml:space="preserve"> </v>
      </c>
      <c r="F729" t="str">
        <f>IF('Invulblad per woning'!F726=0," ",'Invulblad per woning'!F726)</f>
        <v xml:space="preserve"> </v>
      </c>
      <c r="G729" t="str">
        <f>IF('Invulblad per woning'!G726=0," ",'Invulblad per woning'!G726)</f>
        <v xml:space="preserve"> </v>
      </c>
      <c r="H729" s="87" t="str">
        <f>IF('Invulblad per woning'!H726=0," ",'Invulblad per woning'!H726)</f>
        <v xml:space="preserve"> </v>
      </c>
      <c r="I729" s="78"/>
      <c r="J729" s="79"/>
      <c r="O729" s="81"/>
      <c r="R729" s="81"/>
      <c r="U729" s="7"/>
    </row>
    <row r="730" spans="1:21">
      <c r="A730" t="str">
        <f>IF('Invulblad per woning'!A727=0," ",'Invulblad per woning'!A727)</f>
        <v xml:space="preserve"> </v>
      </c>
      <c r="B730" t="str">
        <f>IF('Invulblad per woning'!B727=0," ",'Invulblad per woning'!B727)</f>
        <v xml:space="preserve"> </v>
      </c>
      <c r="C730" t="str">
        <f>IF('Invulblad per woning'!C727=0," ",'Invulblad per woning'!C727)</f>
        <v xml:space="preserve"> </v>
      </c>
      <c r="D730" t="str">
        <f>IF('Invulblad per woning'!D727=0," ",'Invulblad per woning'!D727)</f>
        <v xml:space="preserve"> </v>
      </c>
      <c r="E730" t="str">
        <f>IF('Invulblad per woning'!E727=0," ",'Invulblad per woning'!E727)</f>
        <v xml:space="preserve"> </v>
      </c>
      <c r="F730" t="str">
        <f>IF('Invulblad per woning'!F727=0," ",'Invulblad per woning'!F727)</f>
        <v xml:space="preserve"> </v>
      </c>
      <c r="G730" t="str">
        <f>IF('Invulblad per woning'!G727=0," ",'Invulblad per woning'!G727)</f>
        <v xml:space="preserve"> </v>
      </c>
      <c r="H730" s="87" t="str">
        <f>IF('Invulblad per woning'!H727=0," ",'Invulblad per woning'!H727)</f>
        <v xml:space="preserve"> </v>
      </c>
      <c r="I730" s="78"/>
      <c r="J730" s="79"/>
      <c r="O730" s="81"/>
      <c r="R730" s="81"/>
      <c r="U730" s="7"/>
    </row>
    <row r="731" spans="1:21">
      <c r="A731" t="str">
        <f>IF('Invulblad per woning'!A728=0," ",'Invulblad per woning'!A728)</f>
        <v xml:space="preserve"> </v>
      </c>
      <c r="B731" t="str">
        <f>IF('Invulblad per woning'!B728=0," ",'Invulblad per woning'!B728)</f>
        <v xml:space="preserve"> </v>
      </c>
      <c r="C731" t="str">
        <f>IF('Invulblad per woning'!C728=0," ",'Invulblad per woning'!C728)</f>
        <v xml:space="preserve"> </v>
      </c>
      <c r="D731" t="str">
        <f>IF('Invulblad per woning'!D728=0," ",'Invulblad per woning'!D728)</f>
        <v xml:space="preserve"> </v>
      </c>
      <c r="E731" t="str">
        <f>IF('Invulblad per woning'!E728=0," ",'Invulblad per woning'!E728)</f>
        <v xml:space="preserve"> </v>
      </c>
      <c r="F731" t="str">
        <f>IF('Invulblad per woning'!F728=0," ",'Invulblad per woning'!F728)</f>
        <v xml:space="preserve"> </v>
      </c>
      <c r="G731" t="str">
        <f>IF('Invulblad per woning'!G728=0," ",'Invulblad per woning'!G728)</f>
        <v xml:space="preserve"> </v>
      </c>
      <c r="H731" s="87" t="str">
        <f>IF('Invulblad per woning'!H728=0," ",'Invulblad per woning'!H728)</f>
        <v xml:space="preserve"> </v>
      </c>
      <c r="I731" s="78"/>
      <c r="J731" s="79"/>
      <c r="O731" s="81"/>
      <c r="R731" s="81"/>
      <c r="U731" s="7"/>
    </row>
    <row r="732" spans="1:21">
      <c r="A732" t="str">
        <f>IF('Invulblad per woning'!A729=0," ",'Invulblad per woning'!A729)</f>
        <v xml:space="preserve"> </v>
      </c>
      <c r="B732" t="str">
        <f>IF('Invulblad per woning'!B729=0," ",'Invulblad per woning'!B729)</f>
        <v xml:space="preserve"> </v>
      </c>
      <c r="C732" t="str">
        <f>IF('Invulblad per woning'!C729=0," ",'Invulblad per woning'!C729)</f>
        <v xml:space="preserve"> </v>
      </c>
      <c r="D732" t="str">
        <f>IF('Invulblad per woning'!D729=0," ",'Invulblad per woning'!D729)</f>
        <v xml:space="preserve"> </v>
      </c>
      <c r="E732" t="str">
        <f>IF('Invulblad per woning'!E729=0," ",'Invulblad per woning'!E729)</f>
        <v xml:space="preserve"> </v>
      </c>
      <c r="F732" t="str">
        <f>IF('Invulblad per woning'!F729=0," ",'Invulblad per woning'!F729)</f>
        <v xml:space="preserve"> </v>
      </c>
      <c r="G732" t="str">
        <f>IF('Invulblad per woning'!G729=0," ",'Invulblad per woning'!G729)</f>
        <v xml:space="preserve"> </v>
      </c>
      <c r="H732" s="87" t="str">
        <f>IF('Invulblad per woning'!H729=0," ",'Invulblad per woning'!H729)</f>
        <v xml:space="preserve"> </v>
      </c>
      <c r="I732" s="78"/>
      <c r="J732" s="79"/>
      <c r="O732" s="81"/>
      <c r="R732" s="81"/>
      <c r="U732" s="7"/>
    </row>
    <row r="733" spans="1:21">
      <c r="A733" t="str">
        <f>IF('Invulblad per woning'!A730=0," ",'Invulblad per woning'!A730)</f>
        <v xml:space="preserve"> </v>
      </c>
      <c r="B733" t="str">
        <f>IF('Invulblad per woning'!B730=0," ",'Invulblad per woning'!B730)</f>
        <v xml:space="preserve"> </v>
      </c>
      <c r="C733" t="str">
        <f>IF('Invulblad per woning'!C730=0," ",'Invulblad per woning'!C730)</f>
        <v xml:space="preserve"> </v>
      </c>
      <c r="D733" t="str">
        <f>IF('Invulblad per woning'!D730=0," ",'Invulblad per woning'!D730)</f>
        <v xml:space="preserve"> </v>
      </c>
      <c r="E733" t="str">
        <f>IF('Invulblad per woning'!E730=0," ",'Invulblad per woning'!E730)</f>
        <v xml:space="preserve"> </v>
      </c>
      <c r="F733" t="str">
        <f>IF('Invulblad per woning'!F730=0," ",'Invulblad per woning'!F730)</f>
        <v xml:space="preserve"> </v>
      </c>
      <c r="G733" t="str">
        <f>IF('Invulblad per woning'!G730=0," ",'Invulblad per woning'!G730)</f>
        <v xml:space="preserve"> </v>
      </c>
      <c r="H733" s="87" t="str">
        <f>IF('Invulblad per woning'!H730=0," ",'Invulblad per woning'!H730)</f>
        <v xml:space="preserve"> </v>
      </c>
      <c r="I733" s="78"/>
      <c r="J733" s="79"/>
      <c r="O733" s="81"/>
      <c r="R733" s="81"/>
      <c r="U733" s="7"/>
    </row>
    <row r="734" spans="1:21">
      <c r="A734" t="str">
        <f>IF('Invulblad per woning'!A731=0," ",'Invulblad per woning'!A731)</f>
        <v xml:space="preserve"> </v>
      </c>
      <c r="B734" t="str">
        <f>IF('Invulblad per woning'!B731=0," ",'Invulblad per woning'!B731)</f>
        <v xml:space="preserve"> </v>
      </c>
      <c r="C734" t="str">
        <f>IF('Invulblad per woning'!C731=0," ",'Invulblad per woning'!C731)</f>
        <v xml:space="preserve"> </v>
      </c>
      <c r="D734" t="str">
        <f>IF('Invulblad per woning'!D731=0," ",'Invulblad per woning'!D731)</f>
        <v xml:space="preserve"> </v>
      </c>
      <c r="E734" t="str">
        <f>IF('Invulblad per woning'!E731=0," ",'Invulblad per woning'!E731)</f>
        <v xml:space="preserve"> </v>
      </c>
      <c r="F734" t="str">
        <f>IF('Invulblad per woning'!F731=0," ",'Invulblad per woning'!F731)</f>
        <v xml:space="preserve"> </v>
      </c>
      <c r="G734" t="str">
        <f>IF('Invulblad per woning'!G731=0," ",'Invulblad per woning'!G731)</f>
        <v xml:space="preserve"> </v>
      </c>
      <c r="H734" s="87" t="str">
        <f>IF('Invulblad per woning'!H731=0," ",'Invulblad per woning'!H731)</f>
        <v xml:space="preserve"> </v>
      </c>
      <c r="I734" s="78"/>
      <c r="J734" s="79"/>
      <c r="O734" s="81"/>
      <c r="R734" s="81"/>
      <c r="U734" s="7"/>
    </row>
    <row r="735" spans="1:21">
      <c r="A735" t="str">
        <f>IF('Invulblad per woning'!A732=0," ",'Invulblad per woning'!A732)</f>
        <v xml:space="preserve"> </v>
      </c>
      <c r="B735" t="str">
        <f>IF('Invulblad per woning'!B732=0," ",'Invulblad per woning'!B732)</f>
        <v xml:space="preserve"> </v>
      </c>
      <c r="C735" t="str">
        <f>IF('Invulblad per woning'!C732=0," ",'Invulblad per woning'!C732)</f>
        <v xml:space="preserve"> </v>
      </c>
      <c r="D735" t="str">
        <f>IF('Invulblad per woning'!D732=0," ",'Invulblad per woning'!D732)</f>
        <v xml:space="preserve"> </v>
      </c>
      <c r="E735" t="str">
        <f>IF('Invulblad per woning'!E732=0," ",'Invulblad per woning'!E732)</f>
        <v xml:space="preserve"> </v>
      </c>
      <c r="F735" t="str">
        <f>IF('Invulblad per woning'!F732=0," ",'Invulblad per woning'!F732)</f>
        <v xml:space="preserve"> </v>
      </c>
      <c r="G735" t="str">
        <f>IF('Invulblad per woning'!G732=0," ",'Invulblad per woning'!G732)</f>
        <v xml:space="preserve"> </v>
      </c>
      <c r="H735" s="87" t="str">
        <f>IF('Invulblad per woning'!H732=0," ",'Invulblad per woning'!H732)</f>
        <v xml:space="preserve"> </v>
      </c>
      <c r="I735" s="78"/>
      <c r="J735" s="79"/>
      <c r="O735" s="81"/>
      <c r="R735" s="81"/>
      <c r="U735" s="7"/>
    </row>
    <row r="736" spans="1:21">
      <c r="A736" t="str">
        <f>IF('Invulblad per woning'!A733=0," ",'Invulblad per woning'!A733)</f>
        <v xml:space="preserve"> </v>
      </c>
      <c r="B736" t="str">
        <f>IF('Invulblad per woning'!B733=0," ",'Invulblad per woning'!B733)</f>
        <v xml:space="preserve"> </v>
      </c>
      <c r="C736" t="str">
        <f>IF('Invulblad per woning'!C733=0," ",'Invulblad per woning'!C733)</f>
        <v xml:space="preserve"> </v>
      </c>
      <c r="D736" t="str">
        <f>IF('Invulblad per woning'!D733=0," ",'Invulblad per woning'!D733)</f>
        <v xml:space="preserve"> </v>
      </c>
      <c r="E736" t="str">
        <f>IF('Invulblad per woning'!E733=0," ",'Invulblad per woning'!E733)</f>
        <v xml:space="preserve"> </v>
      </c>
      <c r="F736" t="str">
        <f>IF('Invulblad per woning'!F733=0," ",'Invulblad per woning'!F733)</f>
        <v xml:space="preserve"> </v>
      </c>
      <c r="G736" t="str">
        <f>IF('Invulblad per woning'!G733=0," ",'Invulblad per woning'!G733)</f>
        <v xml:space="preserve"> </v>
      </c>
      <c r="H736" s="87" t="str">
        <f>IF('Invulblad per woning'!H733=0," ",'Invulblad per woning'!H733)</f>
        <v xml:space="preserve"> </v>
      </c>
      <c r="I736" s="78"/>
      <c r="J736" s="79"/>
      <c r="O736" s="81"/>
      <c r="R736" s="81"/>
      <c r="U736" s="7"/>
    </row>
    <row r="737" spans="1:21">
      <c r="A737" t="str">
        <f>IF('Invulblad per woning'!A734=0," ",'Invulblad per woning'!A734)</f>
        <v xml:space="preserve"> </v>
      </c>
      <c r="B737" t="str">
        <f>IF('Invulblad per woning'!B734=0," ",'Invulblad per woning'!B734)</f>
        <v xml:space="preserve"> </v>
      </c>
      <c r="C737" t="str">
        <f>IF('Invulblad per woning'!C734=0," ",'Invulblad per woning'!C734)</f>
        <v xml:space="preserve"> </v>
      </c>
      <c r="D737" t="str">
        <f>IF('Invulblad per woning'!D734=0," ",'Invulblad per woning'!D734)</f>
        <v xml:space="preserve"> </v>
      </c>
      <c r="E737" t="str">
        <f>IF('Invulblad per woning'!E734=0," ",'Invulblad per woning'!E734)</f>
        <v xml:space="preserve"> </v>
      </c>
      <c r="F737" t="str">
        <f>IF('Invulblad per woning'!F734=0," ",'Invulblad per woning'!F734)</f>
        <v xml:space="preserve"> </v>
      </c>
      <c r="G737" t="str">
        <f>IF('Invulblad per woning'!G734=0," ",'Invulblad per woning'!G734)</f>
        <v xml:space="preserve"> </v>
      </c>
      <c r="H737" s="87" t="str">
        <f>IF('Invulblad per woning'!H734=0," ",'Invulblad per woning'!H734)</f>
        <v xml:space="preserve"> </v>
      </c>
      <c r="I737" s="78"/>
      <c r="J737" s="79"/>
      <c r="O737" s="81"/>
      <c r="R737" s="81"/>
      <c r="U737" s="7"/>
    </row>
    <row r="738" spans="1:21">
      <c r="A738" t="str">
        <f>IF('Invulblad per woning'!A735=0," ",'Invulblad per woning'!A735)</f>
        <v xml:space="preserve"> </v>
      </c>
      <c r="B738" t="str">
        <f>IF('Invulblad per woning'!B735=0," ",'Invulblad per woning'!B735)</f>
        <v xml:space="preserve"> </v>
      </c>
      <c r="C738" t="str">
        <f>IF('Invulblad per woning'!C735=0," ",'Invulblad per woning'!C735)</f>
        <v xml:space="preserve"> </v>
      </c>
      <c r="D738" t="str">
        <f>IF('Invulblad per woning'!D735=0," ",'Invulblad per woning'!D735)</f>
        <v xml:space="preserve"> </v>
      </c>
      <c r="E738" t="str">
        <f>IF('Invulblad per woning'!E735=0," ",'Invulblad per woning'!E735)</f>
        <v xml:space="preserve"> </v>
      </c>
      <c r="F738" t="str">
        <f>IF('Invulblad per woning'!F735=0," ",'Invulblad per woning'!F735)</f>
        <v xml:space="preserve"> </v>
      </c>
      <c r="G738" t="str">
        <f>IF('Invulblad per woning'!G735=0," ",'Invulblad per woning'!G735)</f>
        <v xml:space="preserve"> </v>
      </c>
      <c r="H738" s="87" t="str">
        <f>IF('Invulblad per woning'!H735=0," ",'Invulblad per woning'!H735)</f>
        <v xml:space="preserve"> </v>
      </c>
      <c r="I738" s="78"/>
      <c r="J738" s="79"/>
      <c r="O738" s="81"/>
      <c r="R738" s="81"/>
      <c r="U738" s="7"/>
    </row>
    <row r="739" spans="1:21">
      <c r="A739" t="str">
        <f>IF('Invulblad per woning'!A736=0," ",'Invulblad per woning'!A736)</f>
        <v xml:space="preserve"> </v>
      </c>
      <c r="B739" t="str">
        <f>IF('Invulblad per woning'!B736=0," ",'Invulblad per woning'!B736)</f>
        <v xml:space="preserve"> </v>
      </c>
      <c r="C739" t="str">
        <f>IF('Invulblad per woning'!C736=0," ",'Invulblad per woning'!C736)</f>
        <v xml:space="preserve"> </v>
      </c>
      <c r="D739" t="str">
        <f>IF('Invulblad per woning'!D736=0," ",'Invulblad per woning'!D736)</f>
        <v xml:space="preserve"> </v>
      </c>
      <c r="E739" t="str">
        <f>IF('Invulblad per woning'!E736=0," ",'Invulblad per woning'!E736)</f>
        <v xml:space="preserve"> </v>
      </c>
      <c r="F739" t="str">
        <f>IF('Invulblad per woning'!F736=0," ",'Invulblad per woning'!F736)</f>
        <v xml:space="preserve"> </v>
      </c>
      <c r="G739" t="str">
        <f>IF('Invulblad per woning'!G736=0," ",'Invulblad per woning'!G736)</f>
        <v xml:space="preserve"> </v>
      </c>
      <c r="H739" s="87" t="str">
        <f>IF('Invulblad per woning'!H736=0," ",'Invulblad per woning'!H736)</f>
        <v xml:space="preserve"> </v>
      </c>
      <c r="I739" s="78"/>
      <c r="J739" s="79"/>
      <c r="O739" s="81"/>
      <c r="R739" s="81"/>
      <c r="U739" s="7"/>
    </row>
    <row r="740" spans="1:21">
      <c r="A740" t="str">
        <f>IF('Invulblad per woning'!A737=0," ",'Invulblad per woning'!A737)</f>
        <v xml:space="preserve"> </v>
      </c>
      <c r="B740" t="str">
        <f>IF('Invulblad per woning'!B737=0," ",'Invulblad per woning'!B737)</f>
        <v xml:space="preserve"> </v>
      </c>
      <c r="C740" t="str">
        <f>IF('Invulblad per woning'!C737=0," ",'Invulblad per woning'!C737)</f>
        <v xml:space="preserve"> </v>
      </c>
      <c r="D740" t="str">
        <f>IF('Invulblad per woning'!D737=0," ",'Invulblad per woning'!D737)</f>
        <v xml:space="preserve"> </v>
      </c>
      <c r="E740" t="str">
        <f>IF('Invulblad per woning'!E737=0," ",'Invulblad per woning'!E737)</f>
        <v xml:space="preserve"> </v>
      </c>
      <c r="F740" t="str">
        <f>IF('Invulblad per woning'!F737=0," ",'Invulblad per woning'!F737)</f>
        <v xml:space="preserve"> </v>
      </c>
      <c r="G740" t="str">
        <f>IF('Invulblad per woning'!G737=0," ",'Invulblad per woning'!G737)</f>
        <v xml:space="preserve"> </v>
      </c>
      <c r="H740" s="87" t="str">
        <f>IF('Invulblad per woning'!H737=0," ",'Invulblad per woning'!H737)</f>
        <v xml:space="preserve"> </v>
      </c>
      <c r="I740" s="78"/>
      <c r="J740" s="79"/>
      <c r="O740" s="81"/>
      <c r="R740" s="81"/>
      <c r="U740" s="7"/>
    </row>
    <row r="741" spans="1:21">
      <c r="A741" t="str">
        <f>IF('Invulblad per woning'!A738=0," ",'Invulblad per woning'!A738)</f>
        <v xml:space="preserve"> </v>
      </c>
      <c r="B741" t="str">
        <f>IF('Invulblad per woning'!B738=0," ",'Invulblad per woning'!B738)</f>
        <v xml:space="preserve"> </v>
      </c>
      <c r="C741" t="str">
        <f>IF('Invulblad per woning'!C738=0," ",'Invulblad per woning'!C738)</f>
        <v xml:space="preserve"> </v>
      </c>
      <c r="D741" t="str">
        <f>IF('Invulblad per woning'!D738=0," ",'Invulblad per woning'!D738)</f>
        <v xml:space="preserve"> </v>
      </c>
      <c r="E741" t="str">
        <f>IF('Invulblad per woning'!E738=0," ",'Invulblad per woning'!E738)</f>
        <v xml:space="preserve"> </v>
      </c>
      <c r="F741" t="str">
        <f>IF('Invulblad per woning'!F738=0," ",'Invulblad per woning'!F738)</f>
        <v xml:space="preserve"> </v>
      </c>
      <c r="G741" t="str">
        <f>IF('Invulblad per woning'!G738=0," ",'Invulblad per woning'!G738)</f>
        <v xml:space="preserve"> </v>
      </c>
      <c r="H741" s="87" t="str">
        <f>IF('Invulblad per woning'!H738=0," ",'Invulblad per woning'!H738)</f>
        <v xml:space="preserve"> </v>
      </c>
      <c r="I741" s="78"/>
      <c r="J741" s="79"/>
      <c r="O741" s="81"/>
      <c r="R741" s="81"/>
      <c r="U741" s="7"/>
    </row>
    <row r="742" spans="1:21">
      <c r="A742" t="str">
        <f>IF('Invulblad per woning'!A739=0," ",'Invulblad per woning'!A739)</f>
        <v xml:space="preserve"> </v>
      </c>
      <c r="B742" t="str">
        <f>IF('Invulblad per woning'!B739=0," ",'Invulblad per woning'!B739)</f>
        <v xml:space="preserve"> </v>
      </c>
      <c r="C742" t="str">
        <f>IF('Invulblad per woning'!C739=0," ",'Invulblad per woning'!C739)</f>
        <v xml:space="preserve"> </v>
      </c>
      <c r="D742" t="str">
        <f>IF('Invulblad per woning'!D739=0," ",'Invulblad per woning'!D739)</f>
        <v xml:space="preserve"> </v>
      </c>
      <c r="E742" t="str">
        <f>IF('Invulblad per woning'!E739=0," ",'Invulblad per woning'!E739)</f>
        <v xml:space="preserve"> </v>
      </c>
      <c r="F742" t="str">
        <f>IF('Invulblad per woning'!F739=0," ",'Invulblad per woning'!F739)</f>
        <v xml:space="preserve"> </v>
      </c>
      <c r="G742" t="str">
        <f>IF('Invulblad per woning'!G739=0," ",'Invulblad per woning'!G739)</f>
        <v xml:space="preserve"> </v>
      </c>
      <c r="H742" s="87" t="str">
        <f>IF('Invulblad per woning'!H739=0," ",'Invulblad per woning'!H739)</f>
        <v xml:space="preserve"> </v>
      </c>
      <c r="I742" s="78"/>
      <c r="J742" s="79"/>
      <c r="O742" s="81"/>
      <c r="R742" s="81"/>
      <c r="U742" s="7"/>
    </row>
    <row r="743" spans="1:21">
      <c r="A743" t="str">
        <f>IF('Invulblad per woning'!A740=0," ",'Invulblad per woning'!A740)</f>
        <v xml:space="preserve"> </v>
      </c>
      <c r="B743" t="str">
        <f>IF('Invulblad per woning'!B740=0," ",'Invulblad per woning'!B740)</f>
        <v xml:space="preserve"> </v>
      </c>
      <c r="C743" t="str">
        <f>IF('Invulblad per woning'!C740=0," ",'Invulblad per woning'!C740)</f>
        <v xml:space="preserve"> </v>
      </c>
      <c r="D743" t="str">
        <f>IF('Invulblad per woning'!D740=0," ",'Invulblad per woning'!D740)</f>
        <v xml:space="preserve"> </v>
      </c>
      <c r="E743" t="str">
        <f>IF('Invulblad per woning'!E740=0," ",'Invulblad per woning'!E740)</f>
        <v xml:space="preserve"> </v>
      </c>
      <c r="F743" t="str">
        <f>IF('Invulblad per woning'!F740=0," ",'Invulblad per woning'!F740)</f>
        <v xml:space="preserve"> </v>
      </c>
      <c r="G743" t="str">
        <f>IF('Invulblad per woning'!G740=0," ",'Invulblad per woning'!G740)</f>
        <v xml:space="preserve"> </v>
      </c>
      <c r="H743" s="87" t="str">
        <f>IF('Invulblad per woning'!H740=0," ",'Invulblad per woning'!H740)</f>
        <v xml:space="preserve"> </v>
      </c>
      <c r="I743" s="78"/>
      <c r="J743" s="79"/>
      <c r="O743" s="81"/>
      <c r="R743" s="81"/>
      <c r="U743" s="7"/>
    </row>
    <row r="744" spans="1:21">
      <c r="A744" t="str">
        <f>IF('Invulblad per woning'!A741=0," ",'Invulblad per woning'!A741)</f>
        <v xml:space="preserve"> </v>
      </c>
      <c r="B744" t="str">
        <f>IF('Invulblad per woning'!B741=0," ",'Invulblad per woning'!B741)</f>
        <v xml:space="preserve"> </v>
      </c>
      <c r="C744" t="str">
        <f>IF('Invulblad per woning'!C741=0," ",'Invulblad per woning'!C741)</f>
        <v xml:space="preserve"> </v>
      </c>
      <c r="D744" t="str">
        <f>IF('Invulblad per woning'!D741=0," ",'Invulblad per woning'!D741)</f>
        <v xml:space="preserve"> </v>
      </c>
      <c r="E744" t="str">
        <f>IF('Invulblad per woning'!E741=0," ",'Invulblad per woning'!E741)</f>
        <v xml:space="preserve"> </v>
      </c>
      <c r="F744" t="str">
        <f>IF('Invulblad per woning'!F741=0," ",'Invulblad per woning'!F741)</f>
        <v xml:space="preserve"> </v>
      </c>
      <c r="G744" t="str">
        <f>IF('Invulblad per woning'!G741=0," ",'Invulblad per woning'!G741)</f>
        <v xml:space="preserve"> </v>
      </c>
      <c r="H744" s="87" t="str">
        <f>IF('Invulblad per woning'!H741=0," ",'Invulblad per woning'!H741)</f>
        <v xml:space="preserve"> </v>
      </c>
      <c r="I744" s="78"/>
      <c r="J744" s="79"/>
      <c r="O744" s="81"/>
      <c r="R744" s="81"/>
      <c r="U744" s="7"/>
    </row>
    <row r="745" spans="1:21">
      <c r="A745" t="str">
        <f>IF('Invulblad per woning'!A742=0," ",'Invulblad per woning'!A742)</f>
        <v xml:space="preserve"> </v>
      </c>
      <c r="B745" t="str">
        <f>IF('Invulblad per woning'!B742=0," ",'Invulblad per woning'!B742)</f>
        <v xml:space="preserve"> </v>
      </c>
      <c r="C745" t="str">
        <f>IF('Invulblad per woning'!C742=0," ",'Invulblad per woning'!C742)</f>
        <v xml:space="preserve"> </v>
      </c>
      <c r="D745" t="str">
        <f>IF('Invulblad per woning'!D742=0," ",'Invulblad per woning'!D742)</f>
        <v xml:space="preserve"> </v>
      </c>
      <c r="E745" t="str">
        <f>IF('Invulblad per woning'!E742=0," ",'Invulblad per woning'!E742)</f>
        <v xml:space="preserve"> </v>
      </c>
      <c r="F745" t="str">
        <f>IF('Invulblad per woning'!F742=0," ",'Invulblad per woning'!F742)</f>
        <v xml:space="preserve"> </v>
      </c>
      <c r="G745" t="str">
        <f>IF('Invulblad per woning'!G742=0," ",'Invulblad per woning'!G742)</f>
        <v xml:space="preserve"> </v>
      </c>
      <c r="H745" s="87" t="str">
        <f>IF('Invulblad per woning'!H742=0," ",'Invulblad per woning'!H742)</f>
        <v xml:space="preserve"> </v>
      </c>
      <c r="I745" s="78"/>
      <c r="J745" s="79"/>
      <c r="O745" s="81"/>
      <c r="R745" s="81"/>
      <c r="U745" s="7"/>
    </row>
    <row r="746" spans="1:21">
      <c r="A746" t="str">
        <f>IF('Invulblad per woning'!A743=0," ",'Invulblad per woning'!A743)</f>
        <v xml:space="preserve"> </v>
      </c>
      <c r="B746" t="str">
        <f>IF('Invulblad per woning'!B743=0," ",'Invulblad per woning'!B743)</f>
        <v xml:space="preserve"> </v>
      </c>
      <c r="C746" t="str">
        <f>IF('Invulblad per woning'!C743=0," ",'Invulblad per woning'!C743)</f>
        <v xml:space="preserve"> </v>
      </c>
      <c r="D746" t="str">
        <f>IF('Invulblad per woning'!D743=0," ",'Invulblad per woning'!D743)</f>
        <v xml:space="preserve"> </v>
      </c>
      <c r="E746" t="str">
        <f>IF('Invulblad per woning'!E743=0," ",'Invulblad per woning'!E743)</f>
        <v xml:space="preserve"> </v>
      </c>
      <c r="F746" t="str">
        <f>IF('Invulblad per woning'!F743=0," ",'Invulblad per woning'!F743)</f>
        <v xml:space="preserve"> </v>
      </c>
      <c r="G746" t="str">
        <f>IF('Invulblad per woning'!G743=0," ",'Invulblad per woning'!G743)</f>
        <v xml:space="preserve"> </v>
      </c>
      <c r="H746" s="87" t="str">
        <f>IF('Invulblad per woning'!H743=0," ",'Invulblad per woning'!H743)</f>
        <v xml:space="preserve"> </v>
      </c>
      <c r="I746" s="78"/>
      <c r="J746" s="79"/>
      <c r="O746" s="81"/>
      <c r="R746" s="81"/>
      <c r="U746" s="7"/>
    </row>
    <row r="747" spans="1:21">
      <c r="A747" t="str">
        <f>IF('Invulblad per woning'!A744=0," ",'Invulblad per woning'!A744)</f>
        <v xml:space="preserve"> </v>
      </c>
      <c r="B747" t="str">
        <f>IF('Invulblad per woning'!B744=0," ",'Invulblad per woning'!B744)</f>
        <v xml:space="preserve"> </v>
      </c>
      <c r="C747" t="str">
        <f>IF('Invulblad per woning'!C744=0," ",'Invulblad per woning'!C744)</f>
        <v xml:space="preserve"> </v>
      </c>
      <c r="D747" t="str">
        <f>IF('Invulblad per woning'!D744=0," ",'Invulblad per woning'!D744)</f>
        <v xml:space="preserve"> </v>
      </c>
      <c r="E747" t="str">
        <f>IF('Invulblad per woning'!E744=0," ",'Invulblad per woning'!E744)</f>
        <v xml:space="preserve"> </v>
      </c>
      <c r="F747" t="str">
        <f>IF('Invulblad per woning'!F744=0," ",'Invulblad per woning'!F744)</f>
        <v xml:space="preserve"> </v>
      </c>
      <c r="G747" t="str">
        <f>IF('Invulblad per woning'!G744=0," ",'Invulblad per woning'!G744)</f>
        <v xml:space="preserve"> </v>
      </c>
      <c r="H747" s="87" t="str">
        <f>IF('Invulblad per woning'!H744=0," ",'Invulblad per woning'!H744)</f>
        <v xml:space="preserve"> </v>
      </c>
      <c r="I747" s="78"/>
      <c r="J747" s="79"/>
      <c r="O747" s="81"/>
      <c r="R747" s="81"/>
      <c r="U747" s="7"/>
    </row>
    <row r="748" spans="1:21">
      <c r="A748" t="str">
        <f>IF('Invulblad per woning'!A745=0," ",'Invulblad per woning'!A745)</f>
        <v xml:space="preserve"> </v>
      </c>
      <c r="B748" t="str">
        <f>IF('Invulblad per woning'!B745=0," ",'Invulblad per woning'!B745)</f>
        <v xml:space="preserve"> </v>
      </c>
      <c r="C748" t="str">
        <f>IF('Invulblad per woning'!C745=0," ",'Invulblad per woning'!C745)</f>
        <v xml:space="preserve"> </v>
      </c>
      <c r="D748" t="str">
        <f>IF('Invulblad per woning'!D745=0," ",'Invulblad per woning'!D745)</f>
        <v xml:space="preserve"> </v>
      </c>
      <c r="E748" t="str">
        <f>IF('Invulblad per woning'!E745=0," ",'Invulblad per woning'!E745)</f>
        <v xml:space="preserve"> </v>
      </c>
      <c r="F748" t="str">
        <f>IF('Invulblad per woning'!F745=0," ",'Invulblad per woning'!F745)</f>
        <v xml:space="preserve"> </v>
      </c>
      <c r="G748" t="str">
        <f>IF('Invulblad per woning'!G745=0," ",'Invulblad per woning'!G745)</f>
        <v xml:space="preserve"> </v>
      </c>
      <c r="H748" s="87" t="str">
        <f>IF('Invulblad per woning'!H745=0," ",'Invulblad per woning'!H745)</f>
        <v xml:space="preserve"> </v>
      </c>
      <c r="I748" s="78"/>
      <c r="J748" s="79"/>
      <c r="O748" s="81"/>
      <c r="R748" s="81"/>
      <c r="U748" s="7"/>
    </row>
    <row r="749" spans="1:21">
      <c r="A749" t="str">
        <f>IF('Invulblad per woning'!A746=0," ",'Invulblad per woning'!A746)</f>
        <v xml:space="preserve"> </v>
      </c>
      <c r="B749" t="str">
        <f>IF('Invulblad per woning'!B746=0," ",'Invulblad per woning'!B746)</f>
        <v xml:space="preserve"> </v>
      </c>
      <c r="C749" t="str">
        <f>IF('Invulblad per woning'!C746=0," ",'Invulblad per woning'!C746)</f>
        <v xml:space="preserve"> </v>
      </c>
      <c r="D749" t="str">
        <f>IF('Invulblad per woning'!D746=0," ",'Invulblad per woning'!D746)</f>
        <v xml:space="preserve"> </v>
      </c>
      <c r="E749" t="str">
        <f>IF('Invulblad per woning'!E746=0," ",'Invulblad per woning'!E746)</f>
        <v xml:space="preserve"> </v>
      </c>
      <c r="F749" t="str">
        <f>IF('Invulblad per woning'!F746=0," ",'Invulblad per woning'!F746)</f>
        <v xml:space="preserve"> </v>
      </c>
      <c r="G749" t="str">
        <f>IF('Invulblad per woning'!G746=0," ",'Invulblad per woning'!G746)</f>
        <v xml:space="preserve"> </v>
      </c>
      <c r="H749" s="87" t="str">
        <f>IF('Invulblad per woning'!H746=0," ",'Invulblad per woning'!H746)</f>
        <v xml:space="preserve"> </v>
      </c>
      <c r="I749" s="78"/>
      <c r="J749" s="79"/>
      <c r="O749" s="81"/>
      <c r="R749" s="81"/>
      <c r="U749" s="7"/>
    </row>
    <row r="750" spans="1:21">
      <c r="A750" t="str">
        <f>IF('Invulblad per woning'!A747=0," ",'Invulblad per woning'!A747)</f>
        <v xml:space="preserve"> </v>
      </c>
      <c r="B750" t="str">
        <f>IF('Invulblad per woning'!B747=0," ",'Invulblad per woning'!B747)</f>
        <v xml:space="preserve"> </v>
      </c>
      <c r="C750" t="str">
        <f>IF('Invulblad per woning'!C747=0," ",'Invulblad per woning'!C747)</f>
        <v xml:space="preserve"> </v>
      </c>
      <c r="D750" t="str">
        <f>IF('Invulblad per woning'!D747=0," ",'Invulblad per woning'!D747)</f>
        <v xml:space="preserve"> </v>
      </c>
      <c r="E750" t="str">
        <f>IF('Invulblad per woning'!E747=0," ",'Invulblad per woning'!E747)</f>
        <v xml:space="preserve"> </v>
      </c>
      <c r="F750" t="str">
        <f>IF('Invulblad per woning'!F747=0," ",'Invulblad per woning'!F747)</f>
        <v xml:space="preserve"> </v>
      </c>
      <c r="G750" t="str">
        <f>IF('Invulblad per woning'!G747=0," ",'Invulblad per woning'!G747)</f>
        <v xml:space="preserve"> </v>
      </c>
      <c r="H750" s="87" t="str">
        <f>IF('Invulblad per woning'!H747=0," ",'Invulblad per woning'!H747)</f>
        <v xml:space="preserve"> </v>
      </c>
      <c r="I750" s="78"/>
      <c r="J750" s="79"/>
      <c r="O750" s="81"/>
      <c r="R750" s="81"/>
      <c r="U750" s="7"/>
    </row>
    <row r="751" spans="1:21">
      <c r="A751" t="str">
        <f>IF('Invulblad per woning'!A748=0," ",'Invulblad per woning'!A748)</f>
        <v xml:space="preserve"> </v>
      </c>
      <c r="B751" t="str">
        <f>IF('Invulblad per woning'!B748=0," ",'Invulblad per woning'!B748)</f>
        <v xml:space="preserve"> </v>
      </c>
      <c r="C751" t="str">
        <f>IF('Invulblad per woning'!C748=0," ",'Invulblad per woning'!C748)</f>
        <v xml:space="preserve"> </v>
      </c>
      <c r="D751" t="str">
        <f>IF('Invulblad per woning'!D748=0," ",'Invulblad per woning'!D748)</f>
        <v xml:space="preserve"> </v>
      </c>
      <c r="E751" t="str">
        <f>IF('Invulblad per woning'!E748=0," ",'Invulblad per woning'!E748)</f>
        <v xml:space="preserve"> </v>
      </c>
      <c r="F751" t="str">
        <f>IF('Invulblad per woning'!F748=0," ",'Invulblad per woning'!F748)</f>
        <v xml:space="preserve"> </v>
      </c>
      <c r="G751" t="str">
        <f>IF('Invulblad per woning'!G748=0," ",'Invulblad per woning'!G748)</f>
        <v xml:space="preserve"> </v>
      </c>
      <c r="H751" s="87" t="str">
        <f>IF('Invulblad per woning'!H748=0," ",'Invulblad per woning'!H748)</f>
        <v xml:space="preserve"> </v>
      </c>
      <c r="I751" s="78"/>
      <c r="J751" s="79"/>
      <c r="O751" s="81"/>
      <c r="R751" s="81"/>
      <c r="U751" s="7"/>
    </row>
    <row r="752" spans="1:21">
      <c r="A752" t="str">
        <f>IF('Invulblad per woning'!A749=0," ",'Invulblad per woning'!A749)</f>
        <v xml:space="preserve"> </v>
      </c>
      <c r="B752" t="str">
        <f>IF('Invulblad per woning'!B749=0," ",'Invulblad per woning'!B749)</f>
        <v xml:space="preserve"> </v>
      </c>
      <c r="C752" t="str">
        <f>IF('Invulblad per woning'!C749=0," ",'Invulblad per woning'!C749)</f>
        <v xml:space="preserve"> </v>
      </c>
      <c r="D752" t="str">
        <f>IF('Invulblad per woning'!D749=0," ",'Invulblad per woning'!D749)</f>
        <v xml:space="preserve"> </v>
      </c>
      <c r="E752" t="str">
        <f>IF('Invulblad per woning'!E749=0," ",'Invulblad per woning'!E749)</f>
        <v xml:space="preserve"> </v>
      </c>
      <c r="F752" t="str">
        <f>IF('Invulblad per woning'!F749=0," ",'Invulblad per woning'!F749)</f>
        <v xml:space="preserve"> </v>
      </c>
      <c r="G752" t="str">
        <f>IF('Invulblad per woning'!G749=0," ",'Invulblad per woning'!G749)</f>
        <v xml:space="preserve"> </v>
      </c>
      <c r="H752" s="87" t="str">
        <f>IF('Invulblad per woning'!H749=0," ",'Invulblad per woning'!H749)</f>
        <v xml:space="preserve"> </v>
      </c>
      <c r="I752" s="78"/>
      <c r="J752" s="79"/>
      <c r="O752" s="81"/>
      <c r="R752" s="81"/>
      <c r="U752" s="7"/>
    </row>
    <row r="753" spans="1:21">
      <c r="A753" t="str">
        <f>IF('Invulblad per woning'!A750=0," ",'Invulblad per woning'!A750)</f>
        <v xml:space="preserve"> </v>
      </c>
      <c r="B753" t="str">
        <f>IF('Invulblad per woning'!B750=0," ",'Invulblad per woning'!B750)</f>
        <v xml:space="preserve"> </v>
      </c>
      <c r="C753" t="str">
        <f>IF('Invulblad per woning'!C750=0," ",'Invulblad per woning'!C750)</f>
        <v xml:space="preserve"> </v>
      </c>
      <c r="D753" t="str">
        <f>IF('Invulblad per woning'!D750=0," ",'Invulblad per woning'!D750)</f>
        <v xml:space="preserve"> </v>
      </c>
      <c r="E753" t="str">
        <f>IF('Invulblad per woning'!E750=0," ",'Invulblad per woning'!E750)</f>
        <v xml:space="preserve"> </v>
      </c>
      <c r="F753" t="str">
        <f>IF('Invulblad per woning'!F750=0," ",'Invulblad per woning'!F750)</f>
        <v xml:space="preserve"> </v>
      </c>
      <c r="G753" t="str">
        <f>IF('Invulblad per woning'!G750=0," ",'Invulblad per woning'!G750)</f>
        <v xml:space="preserve"> </v>
      </c>
      <c r="H753" s="87" t="str">
        <f>IF('Invulblad per woning'!H750=0," ",'Invulblad per woning'!H750)</f>
        <v xml:space="preserve"> </v>
      </c>
      <c r="I753" s="78"/>
      <c r="J753" s="79"/>
      <c r="O753" s="81"/>
      <c r="R753" s="81"/>
      <c r="U753" s="7"/>
    </row>
    <row r="754" spans="1:21">
      <c r="A754" t="str">
        <f>IF('Invulblad per woning'!A751=0," ",'Invulblad per woning'!A751)</f>
        <v xml:space="preserve"> </v>
      </c>
      <c r="B754" t="str">
        <f>IF('Invulblad per woning'!B751=0," ",'Invulblad per woning'!B751)</f>
        <v xml:space="preserve"> </v>
      </c>
      <c r="C754" t="str">
        <f>IF('Invulblad per woning'!C751=0," ",'Invulblad per woning'!C751)</f>
        <v xml:space="preserve"> </v>
      </c>
      <c r="D754" t="str">
        <f>IF('Invulblad per woning'!D751=0," ",'Invulblad per woning'!D751)</f>
        <v xml:space="preserve"> </v>
      </c>
      <c r="E754" t="str">
        <f>IF('Invulblad per woning'!E751=0," ",'Invulblad per woning'!E751)</f>
        <v xml:space="preserve"> </v>
      </c>
      <c r="F754" t="str">
        <f>IF('Invulblad per woning'!F751=0," ",'Invulblad per woning'!F751)</f>
        <v xml:space="preserve"> </v>
      </c>
      <c r="G754" t="str">
        <f>IF('Invulblad per woning'!G751=0," ",'Invulblad per woning'!G751)</f>
        <v xml:space="preserve"> </v>
      </c>
      <c r="H754" s="87" t="str">
        <f>IF('Invulblad per woning'!H751=0," ",'Invulblad per woning'!H751)</f>
        <v xml:space="preserve"> </v>
      </c>
      <c r="I754" s="78"/>
      <c r="J754" s="79"/>
      <c r="O754" s="81"/>
      <c r="R754" s="81"/>
      <c r="U754" s="7"/>
    </row>
    <row r="755" spans="1:21">
      <c r="A755" t="str">
        <f>IF('Invulblad per woning'!A752=0," ",'Invulblad per woning'!A752)</f>
        <v xml:space="preserve"> </v>
      </c>
      <c r="B755" t="str">
        <f>IF('Invulblad per woning'!B752=0," ",'Invulblad per woning'!B752)</f>
        <v xml:space="preserve"> </v>
      </c>
      <c r="C755" t="str">
        <f>IF('Invulblad per woning'!C752=0," ",'Invulblad per woning'!C752)</f>
        <v xml:space="preserve"> </v>
      </c>
      <c r="D755" t="str">
        <f>IF('Invulblad per woning'!D752=0," ",'Invulblad per woning'!D752)</f>
        <v xml:space="preserve"> </v>
      </c>
      <c r="E755" t="str">
        <f>IF('Invulblad per woning'!E752=0," ",'Invulblad per woning'!E752)</f>
        <v xml:space="preserve"> </v>
      </c>
      <c r="F755" t="str">
        <f>IF('Invulblad per woning'!F752=0," ",'Invulblad per woning'!F752)</f>
        <v xml:space="preserve"> </v>
      </c>
      <c r="G755" t="str">
        <f>IF('Invulblad per woning'!G752=0," ",'Invulblad per woning'!G752)</f>
        <v xml:space="preserve"> </v>
      </c>
      <c r="H755" s="87" t="str">
        <f>IF('Invulblad per woning'!H752=0," ",'Invulblad per woning'!H752)</f>
        <v xml:space="preserve"> </v>
      </c>
      <c r="I755" s="78"/>
      <c r="J755" s="79"/>
      <c r="O755" s="81"/>
      <c r="R755" s="81"/>
      <c r="U755" s="7"/>
    </row>
    <row r="756" spans="1:21">
      <c r="A756" t="str">
        <f>IF('Invulblad per woning'!A753=0," ",'Invulblad per woning'!A753)</f>
        <v xml:space="preserve"> </v>
      </c>
      <c r="B756" t="str">
        <f>IF('Invulblad per woning'!B753=0," ",'Invulblad per woning'!B753)</f>
        <v xml:space="preserve"> </v>
      </c>
      <c r="C756" t="str">
        <f>IF('Invulblad per woning'!C753=0," ",'Invulblad per woning'!C753)</f>
        <v xml:space="preserve"> </v>
      </c>
      <c r="D756" t="str">
        <f>IF('Invulblad per woning'!D753=0," ",'Invulblad per woning'!D753)</f>
        <v xml:space="preserve"> </v>
      </c>
      <c r="E756" t="str">
        <f>IF('Invulblad per woning'!E753=0," ",'Invulblad per woning'!E753)</f>
        <v xml:space="preserve"> </v>
      </c>
      <c r="F756" t="str">
        <f>IF('Invulblad per woning'!F753=0," ",'Invulblad per woning'!F753)</f>
        <v xml:space="preserve"> </v>
      </c>
      <c r="G756" t="str">
        <f>IF('Invulblad per woning'!G753=0," ",'Invulblad per woning'!G753)</f>
        <v xml:space="preserve"> </v>
      </c>
      <c r="H756" s="87" t="str">
        <f>IF('Invulblad per woning'!H753=0," ",'Invulblad per woning'!H753)</f>
        <v xml:space="preserve"> </v>
      </c>
      <c r="I756" s="78"/>
      <c r="J756" s="79"/>
      <c r="O756" s="81"/>
      <c r="R756" s="81"/>
      <c r="U756" s="7"/>
    </row>
    <row r="757" spans="1:21">
      <c r="A757" t="str">
        <f>IF('Invulblad per woning'!A754=0," ",'Invulblad per woning'!A754)</f>
        <v xml:space="preserve"> </v>
      </c>
      <c r="B757" t="str">
        <f>IF('Invulblad per woning'!B754=0," ",'Invulblad per woning'!B754)</f>
        <v xml:space="preserve"> </v>
      </c>
      <c r="C757" t="str">
        <f>IF('Invulblad per woning'!C754=0," ",'Invulblad per woning'!C754)</f>
        <v xml:space="preserve"> </v>
      </c>
      <c r="D757" t="str">
        <f>IF('Invulblad per woning'!D754=0," ",'Invulblad per woning'!D754)</f>
        <v xml:space="preserve"> </v>
      </c>
      <c r="E757" t="str">
        <f>IF('Invulblad per woning'!E754=0," ",'Invulblad per woning'!E754)</f>
        <v xml:space="preserve"> </v>
      </c>
      <c r="F757" t="str">
        <f>IF('Invulblad per woning'!F754=0," ",'Invulblad per woning'!F754)</f>
        <v xml:space="preserve"> </v>
      </c>
      <c r="G757" t="str">
        <f>IF('Invulblad per woning'!G754=0," ",'Invulblad per woning'!G754)</f>
        <v xml:space="preserve"> </v>
      </c>
      <c r="H757" s="87" t="str">
        <f>IF('Invulblad per woning'!H754=0," ",'Invulblad per woning'!H754)</f>
        <v xml:space="preserve"> </v>
      </c>
      <c r="I757" s="78"/>
      <c r="J757" s="79"/>
      <c r="O757" s="81"/>
      <c r="R757" s="81"/>
      <c r="U757" s="7"/>
    </row>
    <row r="758" spans="1:21">
      <c r="A758" t="str">
        <f>IF('Invulblad per woning'!A755=0," ",'Invulblad per woning'!A755)</f>
        <v xml:space="preserve"> </v>
      </c>
      <c r="B758" t="str">
        <f>IF('Invulblad per woning'!B755=0," ",'Invulblad per woning'!B755)</f>
        <v xml:space="preserve"> </v>
      </c>
      <c r="C758" t="str">
        <f>IF('Invulblad per woning'!C755=0," ",'Invulblad per woning'!C755)</f>
        <v xml:space="preserve"> </v>
      </c>
      <c r="D758" t="str">
        <f>IF('Invulblad per woning'!D755=0," ",'Invulblad per woning'!D755)</f>
        <v xml:space="preserve"> </v>
      </c>
      <c r="E758" t="str">
        <f>IF('Invulblad per woning'!E755=0," ",'Invulblad per woning'!E755)</f>
        <v xml:space="preserve"> </v>
      </c>
      <c r="F758" t="str">
        <f>IF('Invulblad per woning'!F755=0," ",'Invulblad per woning'!F755)</f>
        <v xml:space="preserve"> </v>
      </c>
      <c r="G758" t="str">
        <f>IF('Invulblad per woning'!G755=0," ",'Invulblad per woning'!G755)</f>
        <v xml:space="preserve"> </v>
      </c>
      <c r="H758" s="87" t="str">
        <f>IF('Invulblad per woning'!H755=0," ",'Invulblad per woning'!H755)</f>
        <v xml:space="preserve"> </v>
      </c>
      <c r="I758" s="78"/>
      <c r="J758" s="79"/>
      <c r="O758" s="81"/>
      <c r="R758" s="81"/>
      <c r="U758" s="7"/>
    </row>
    <row r="759" spans="1:21">
      <c r="A759" t="str">
        <f>IF('Invulblad per woning'!A756=0," ",'Invulblad per woning'!A756)</f>
        <v xml:space="preserve"> </v>
      </c>
      <c r="B759" t="str">
        <f>IF('Invulblad per woning'!B756=0," ",'Invulblad per woning'!B756)</f>
        <v xml:space="preserve"> </v>
      </c>
      <c r="C759" t="str">
        <f>IF('Invulblad per woning'!C756=0," ",'Invulblad per woning'!C756)</f>
        <v xml:space="preserve"> </v>
      </c>
      <c r="D759" t="str">
        <f>IF('Invulblad per woning'!D756=0," ",'Invulblad per woning'!D756)</f>
        <v xml:space="preserve"> </v>
      </c>
      <c r="E759" t="str">
        <f>IF('Invulblad per woning'!E756=0," ",'Invulblad per woning'!E756)</f>
        <v xml:space="preserve"> </v>
      </c>
      <c r="F759" t="str">
        <f>IF('Invulblad per woning'!F756=0," ",'Invulblad per woning'!F756)</f>
        <v xml:space="preserve"> </v>
      </c>
      <c r="G759" t="str">
        <f>IF('Invulblad per woning'!G756=0," ",'Invulblad per woning'!G756)</f>
        <v xml:space="preserve"> </v>
      </c>
      <c r="H759" s="87" t="str">
        <f>IF('Invulblad per woning'!H756=0," ",'Invulblad per woning'!H756)</f>
        <v xml:space="preserve"> </v>
      </c>
      <c r="I759" s="78"/>
      <c r="J759" s="79"/>
      <c r="O759" s="81"/>
      <c r="R759" s="81"/>
      <c r="U759" s="7"/>
    </row>
    <row r="760" spans="1:21">
      <c r="A760" t="str">
        <f>IF('Invulblad per woning'!A757=0," ",'Invulblad per woning'!A757)</f>
        <v xml:space="preserve"> </v>
      </c>
      <c r="B760" t="str">
        <f>IF('Invulblad per woning'!B757=0," ",'Invulblad per woning'!B757)</f>
        <v xml:space="preserve"> </v>
      </c>
      <c r="C760" t="str">
        <f>IF('Invulblad per woning'!C757=0," ",'Invulblad per woning'!C757)</f>
        <v xml:space="preserve"> </v>
      </c>
      <c r="D760" t="str">
        <f>IF('Invulblad per woning'!D757=0," ",'Invulblad per woning'!D757)</f>
        <v xml:space="preserve"> </v>
      </c>
      <c r="E760" t="str">
        <f>IF('Invulblad per woning'!E757=0," ",'Invulblad per woning'!E757)</f>
        <v xml:space="preserve"> </v>
      </c>
      <c r="F760" t="str">
        <f>IF('Invulblad per woning'!F757=0," ",'Invulblad per woning'!F757)</f>
        <v xml:space="preserve"> </v>
      </c>
      <c r="G760" t="str">
        <f>IF('Invulblad per woning'!G757=0," ",'Invulblad per woning'!G757)</f>
        <v xml:space="preserve"> </v>
      </c>
      <c r="H760" s="87" t="str">
        <f>IF('Invulblad per woning'!H757=0," ",'Invulblad per woning'!H757)</f>
        <v xml:space="preserve"> </v>
      </c>
      <c r="I760" s="78"/>
      <c r="J760" s="79"/>
      <c r="O760" s="81"/>
      <c r="R760" s="81"/>
      <c r="U760" s="7"/>
    </row>
    <row r="761" spans="1:21">
      <c r="A761" t="str">
        <f>IF('Invulblad per woning'!A758=0," ",'Invulblad per woning'!A758)</f>
        <v xml:space="preserve"> </v>
      </c>
      <c r="B761" t="str">
        <f>IF('Invulblad per woning'!B758=0," ",'Invulblad per woning'!B758)</f>
        <v xml:space="preserve"> </v>
      </c>
      <c r="C761" t="str">
        <f>IF('Invulblad per woning'!C758=0," ",'Invulblad per woning'!C758)</f>
        <v xml:space="preserve"> </v>
      </c>
      <c r="D761" t="str">
        <f>IF('Invulblad per woning'!D758=0," ",'Invulblad per woning'!D758)</f>
        <v xml:space="preserve"> </v>
      </c>
      <c r="E761" t="str">
        <f>IF('Invulblad per woning'!E758=0," ",'Invulblad per woning'!E758)</f>
        <v xml:space="preserve"> </v>
      </c>
      <c r="F761" t="str">
        <f>IF('Invulblad per woning'!F758=0," ",'Invulblad per woning'!F758)</f>
        <v xml:space="preserve"> </v>
      </c>
      <c r="G761" t="str">
        <f>IF('Invulblad per woning'!G758=0," ",'Invulblad per woning'!G758)</f>
        <v xml:space="preserve"> </v>
      </c>
      <c r="H761" s="87" t="str">
        <f>IF('Invulblad per woning'!H758=0," ",'Invulblad per woning'!H758)</f>
        <v xml:space="preserve"> </v>
      </c>
      <c r="I761" s="78"/>
      <c r="J761" s="79"/>
      <c r="O761" s="81"/>
      <c r="R761" s="81"/>
      <c r="U761" s="7"/>
    </row>
    <row r="762" spans="1:21">
      <c r="A762" t="str">
        <f>IF('Invulblad per woning'!A759=0," ",'Invulblad per woning'!A759)</f>
        <v xml:space="preserve"> </v>
      </c>
      <c r="B762" t="str">
        <f>IF('Invulblad per woning'!B759=0," ",'Invulblad per woning'!B759)</f>
        <v xml:space="preserve"> </v>
      </c>
      <c r="C762" t="str">
        <f>IF('Invulblad per woning'!C759=0," ",'Invulblad per woning'!C759)</f>
        <v xml:space="preserve"> </v>
      </c>
      <c r="D762" t="str">
        <f>IF('Invulblad per woning'!D759=0," ",'Invulblad per woning'!D759)</f>
        <v xml:space="preserve"> </v>
      </c>
      <c r="E762" t="str">
        <f>IF('Invulblad per woning'!E759=0," ",'Invulblad per woning'!E759)</f>
        <v xml:space="preserve"> </v>
      </c>
      <c r="F762" t="str">
        <f>IF('Invulblad per woning'!F759=0," ",'Invulblad per woning'!F759)</f>
        <v xml:space="preserve"> </v>
      </c>
      <c r="G762" t="str">
        <f>IF('Invulblad per woning'!G759=0," ",'Invulblad per woning'!G759)</f>
        <v xml:space="preserve"> </v>
      </c>
      <c r="H762" s="87" t="str">
        <f>IF('Invulblad per woning'!H759=0," ",'Invulblad per woning'!H759)</f>
        <v xml:space="preserve"> </v>
      </c>
      <c r="I762" s="78"/>
      <c r="J762" s="79"/>
      <c r="O762" s="81"/>
      <c r="R762" s="81"/>
      <c r="U762" s="7"/>
    </row>
    <row r="763" spans="1:21">
      <c r="A763" t="str">
        <f>IF('Invulblad per woning'!A760=0," ",'Invulblad per woning'!A760)</f>
        <v xml:space="preserve"> </v>
      </c>
      <c r="B763" t="str">
        <f>IF('Invulblad per woning'!B760=0," ",'Invulblad per woning'!B760)</f>
        <v xml:space="preserve"> </v>
      </c>
      <c r="C763" t="str">
        <f>IF('Invulblad per woning'!C760=0," ",'Invulblad per woning'!C760)</f>
        <v xml:space="preserve"> </v>
      </c>
      <c r="D763" t="str">
        <f>IF('Invulblad per woning'!D760=0," ",'Invulblad per woning'!D760)</f>
        <v xml:space="preserve"> </v>
      </c>
      <c r="E763" t="str">
        <f>IF('Invulblad per woning'!E760=0," ",'Invulblad per woning'!E760)</f>
        <v xml:space="preserve"> </v>
      </c>
      <c r="F763" t="str">
        <f>IF('Invulblad per woning'!F760=0," ",'Invulblad per woning'!F760)</f>
        <v xml:space="preserve"> </v>
      </c>
      <c r="G763" t="str">
        <f>IF('Invulblad per woning'!G760=0," ",'Invulblad per woning'!G760)</f>
        <v xml:space="preserve"> </v>
      </c>
      <c r="H763" s="87" t="str">
        <f>IF('Invulblad per woning'!H760=0," ",'Invulblad per woning'!H760)</f>
        <v xml:space="preserve"> </v>
      </c>
      <c r="I763" s="78"/>
      <c r="J763" s="79"/>
      <c r="O763" s="81"/>
      <c r="R763" s="81"/>
      <c r="U763" s="7"/>
    </row>
    <row r="764" spans="1:21">
      <c r="A764" t="str">
        <f>IF('Invulblad per woning'!A761=0," ",'Invulblad per woning'!A761)</f>
        <v xml:space="preserve"> </v>
      </c>
      <c r="B764" t="str">
        <f>IF('Invulblad per woning'!B761=0," ",'Invulblad per woning'!B761)</f>
        <v xml:space="preserve"> </v>
      </c>
      <c r="C764" t="str">
        <f>IF('Invulblad per woning'!C761=0," ",'Invulblad per woning'!C761)</f>
        <v xml:space="preserve"> </v>
      </c>
      <c r="D764" t="str">
        <f>IF('Invulblad per woning'!D761=0," ",'Invulblad per woning'!D761)</f>
        <v xml:space="preserve"> </v>
      </c>
      <c r="E764" t="str">
        <f>IF('Invulblad per woning'!E761=0," ",'Invulblad per woning'!E761)</f>
        <v xml:space="preserve"> </v>
      </c>
      <c r="F764" t="str">
        <f>IF('Invulblad per woning'!F761=0," ",'Invulblad per woning'!F761)</f>
        <v xml:space="preserve"> </v>
      </c>
      <c r="G764" t="str">
        <f>IF('Invulblad per woning'!G761=0," ",'Invulblad per woning'!G761)</f>
        <v xml:space="preserve"> </v>
      </c>
      <c r="H764" s="87" t="str">
        <f>IF('Invulblad per woning'!H761=0," ",'Invulblad per woning'!H761)</f>
        <v xml:space="preserve"> </v>
      </c>
      <c r="I764" s="78"/>
      <c r="J764" s="79"/>
      <c r="O764" s="81"/>
      <c r="R764" s="81"/>
      <c r="U764" s="7"/>
    </row>
    <row r="765" spans="1:21">
      <c r="A765" t="str">
        <f>IF('Invulblad per woning'!A762=0," ",'Invulblad per woning'!A762)</f>
        <v xml:space="preserve"> </v>
      </c>
      <c r="B765" t="str">
        <f>IF('Invulblad per woning'!B762=0," ",'Invulblad per woning'!B762)</f>
        <v xml:space="preserve"> </v>
      </c>
      <c r="C765" t="str">
        <f>IF('Invulblad per woning'!C762=0," ",'Invulblad per woning'!C762)</f>
        <v xml:space="preserve"> </v>
      </c>
      <c r="D765" t="str">
        <f>IF('Invulblad per woning'!D762=0," ",'Invulblad per woning'!D762)</f>
        <v xml:space="preserve"> </v>
      </c>
      <c r="E765" t="str">
        <f>IF('Invulblad per woning'!E762=0," ",'Invulblad per woning'!E762)</f>
        <v xml:space="preserve"> </v>
      </c>
      <c r="F765" t="str">
        <f>IF('Invulblad per woning'!F762=0," ",'Invulblad per woning'!F762)</f>
        <v xml:space="preserve"> </v>
      </c>
      <c r="G765" t="str">
        <f>IF('Invulblad per woning'!G762=0," ",'Invulblad per woning'!G762)</f>
        <v xml:space="preserve"> </v>
      </c>
      <c r="H765" s="87" t="str">
        <f>IF('Invulblad per woning'!H762=0," ",'Invulblad per woning'!H762)</f>
        <v xml:space="preserve"> </v>
      </c>
      <c r="I765" s="78"/>
      <c r="J765" s="79"/>
      <c r="O765" s="81"/>
      <c r="R765" s="81"/>
      <c r="U765" s="7"/>
    </row>
    <row r="766" spans="1:21">
      <c r="A766" t="str">
        <f>IF('Invulblad per woning'!A763=0," ",'Invulblad per woning'!A763)</f>
        <v xml:space="preserve"> </v>
      </c>
      <c r="B766" t="str">
        <f>IF('Invulblad per woning'!B763=0," ",'Invulblad per woning'!B763)</f>
        <v xml:space="preserve"> </v>
      </c>
      <c r="C766" t="str">
        <f>IF('Invulblad per woning'!C763=0," ",'Invulblad per woning'!C763)</f>
        <v xml:space="preserve"> </v>
      </c>
      <c r="D766" t="str">
        <f>IF('Invulblad per woning'!D763=0," ",'Invulblad per woning'!D763)</f>
        <v xml:space="preserve"> </v>
      </c>
      <c r="E766" t="str">
        <f>IF('Invulblad per woning'!E763=0," ",'Invulblad per woning'!E763)</f>
        <v xml:space="preserve"> </v>
      </c>
      <c r="F766" t="str">
        <f>IF('Invulblad per woning'!F763=0," ",'Invulblad per woning'!F763)</f>
        <v xml:space="preserve"> </v>
      </c>
      <c r="G766" t="str">
        <f>IF('Invulblad per woning'!G763=0," ",'Invulblad per woning'!G763)</f>
        <v xml:space="preserve"> </v>
      </c>
      <c r="H766" s="87" t="str">
        <f>IF('Invulblad per woning'!H763=0," ",'Invulblad per woning'!H763)</f>
        <v xml:space="preserve"> </v>
      </c>
      <c r="I766" s="78"/>
      <c r="J766" s="79"/>
      <c r="O766" s="81"/>
      <c r="R766" s="81"/>
      <c r="U766" s="7"/>
    </row>
    <row r="767" spans="1:21">
      <c r="A767" t="str">
        <f>IF('Invulblad per woning'!A764=0," ",'Invulblad per woning'!A764)</f>
        <v xml:space="preserve"> </v>
      </c>
      <c r="B767" t="str">
        <f>IF('Invulblad per woning'!B764=0," ",'Invulblad per woning'!B764)</f>
        <v xml:space="preserve"> </v>
      </c>
      <c r="C767" t="str">
        <f>IF('Invulblad per woning'!C764=0," ",'Invulblad per woning'!C764)</f>
        <v xml:space="preserve"> </v>
      </c>
      <c r="D767" t="str">
        <f>IF('Invulblad per woning'!D764=0," ",'Invulblad per woning'!D764)</f>
        <v xml:space="preserve"> </v>
      </c>
      <c r="E767" t="str">
        <f>IF('Invulblad per woning'!E764=0," ",'Invulblad per woning'!E764)</f>
        <v xml:space="preserve"> </v>
      </c>
      <c r="F767" t="str">
        <f>IF('Invulblad per woning'!F764=0," ",'Invulblad per woning'!F764)</f>
        <v xml:space="preserve"> </v>
      </c>
      <c r="G767" t="str">
        <f>IF('Invulblad per woning'!G764=0," ",'Invulblad per woning'!G764)</f>
        <v xml:space="preserve"> </v>
      </c>
      <c r="H767" s="87" t="str">
        <f>IF('Invulblad per woning'!H764=0," ",'Invulblad per woning'!H764)</f>
        <v xml:space="preserve"> </v>
      </c>
      <c r="I767" s="78"/>
      <c r="J767" s="79"/>
      <c r="O767" s="81"/>
      <c r="R767" s="81"/>
      <c r="U767" s="7"/>
    </row>
    <row r="768" spans="1:21">
      <c r="A768" t="str">
        <f>IF('Invulblad per woning'!A765=0," ",'Invulblad per woning'!A765)</f>
        <v xml:space="preserve"> </v>
      </c>
      <c r="B768" t="str">
        <f>IF('Invulblad per woning'!B765=0," ",'Invulblad per woning'!B765)</f>
        <v xml:space="preserve"> </v>
      </c>
      <c r="C768" t="str">
        <f>IF('Invulblad per woning'!C765=0," ",'Invulblad per woning'!C765)</f>
        <v xml:space="preserve"> </v>
      </c>
      <c r="D768" t="str">
        <f>IF('Invulblad per woning'!D765=0," ",'Invulblad per woning'!D765)</f>
        <v xml:space="preserve"> </v>
      </c>
      <c r="E768" t="str">
        <f>IF('Invulblad per woning'!E765=0," ",'Invulblad per woning'!E765)</f>
        <v xml:space="preserve"> </v>
      </c>
      <c r="F768" t="str">
        <f>IF('Invulblad per woning'!F765=0," ",'Invulblad per woning'!F765)</f>
        <v xml:space="preserve"> </v>
      </c>
      <c r="G768" t="str">
        <f>IF('Invulblad per woning'!G765=0," ",'Invulblad per woning'!G765)</f>
        <v xml:space="preserve"> </v>
      </c>
      <c r="H768" s="87" t="str">
        <f>IF('Invulblad per woning'!H765=0," ",'Invulblad per woning'!H765)</f>
        <v xml:space="preserve"> </v>
      </c>
      <c r="I768" s="78"/>
      <c r="J768" s="79"/>
      <c r="O768" s="81"/>
      <c r="R768" s="81"/>
      <c r="U768" s="7"/>
    </row>
    <row r="769" spans="1:21">
      <c r="A769" t="str">
        <f>IF('Invulblad per woning'!A766=0," ",'Invulblad per woning'!A766)</f>
        <v xml:space="preserve"> </v>
      </c>
      <c r="B769" t="str">
        <f>IF('Invulblad per woning'!B766=0," ",'Invulblad per woning'!B766)</f>
        <v xml:space="preserve"> </v>
      </c>
      <c r="C769" t="str">
        <f>IF('Invulblad per woning'!C766=0," ",'Invulblad per woning'!C766)</f>
        <v xml:space="preserve"> </v>
      </c>
      <c r="D769" t="str">
        <f>IF('Invulblad per woning'!D766=0," ",'Invulblad per woning'!D766)</f>
        <v xml:space="preserve"> </v>
      </c>
      <c r="E769" t="str">
        <f>IF('Invulblad per woning'!E766=0," ",'Invulblad per woning'!E766)</f>
        <v xml:space="preserve"> </v>
      </c>
      <c r="F769" t="str">
        <f>IF('Invulblad per woning'!F766=0," ",'Invulblad per woning'!F766)</f>
        <v xml:space="preserve"> </v>
      </c>
      <c r="G769" t="str">
        <f>IF('Invulblad per woning'!G766=0," ",'Invulblad per woning'!G766)</f>
        <v xml:space="preserve"> </v>
      </c>
      <c r="H769" s="87" t="str">
        <f>IF('Invulblad per woning'!H766=0," ",'Invulblad per woning'!H766)</f>
        <v xml:space="preserve"> </v>
      </c>
      <c r="I769" s="78"/>
      <c r="J769" s="79"/>
      <c r="O769" s="81"/>
      <c r="R769" s="81"/>
      <c r="U769" s="7"/>
    </row>
    <row r="770" spans="1:21">
      <c r="A770" t="str">
        <f>IF('Invulblad per woning'!A767=0," ",'Invulblad per woning'!A767)</f>
        <v xml:space="preserve"> </v>
      </c>
      <c r="B770" t="str">
        <f>IF('Invulblad per woning'!B767=0," ",'Invulblad per woning'!B767)</f>
        <v xml:space="preserve"> </v>
      </c>
      <c r="C770" t="str">
        <f>IF('Invulblad per woning'!C767=0," ",'Invulblad per woning'!C767)</f>
        <v xml:space="preserve"> </v>
      </c>
      <c r="D770" t="str">
        <f>IF('Invulblad per woning'!D767=0," ",'Invulblad per woning'!D767)</f>
        <v xml:space="preserve"> </v>
      </c>
      <c r="E770" t="str">
        <f>IF('Invulblad per woning'!E767=0," ",'Invulblad per woning'!E767)</f>
        <v xml:space="preserve"> </v>
      </c>
      <c r="F770" t="str">
        <f>IF('Invulblad per woning'!F767=0," ",'Invulblad per woning'!F767)</f>
        <v xml:space="preserve"> </v>
      </c>
      <c r="G770" t="str">
        <f>IF('Invulblad per woning'!G767=0," ",'Invulblad per woning'!G767)</f>
        <v xml:space="preserve"> </v>
      </c>
      <c r="H770" s="87" t="str">
        <f>IF('Invulblad per woning'!H767=0," ",'Invulblad per woning'!H767)</f>
        <v xml:space="preserve"> </v>
      </c>
      <c r="I770" s="78"/>
      <c r="J770" s="79"/>
      <c r="O770" s="81"/>
      <c r="R770" s="81"/>
      <c r="U770" s="7"/>
    </row>
    <row r="771" spans="1:21">
      <c r="A771" t="str">
        <f>IF('Invulblad per woning'!A768=0," ",'Invulblad per woning'!A768)</f>
        <v xml:space="preserve"> </v>
      </c>
      <c r="B771" t="str">
        <f>IF('Invulblad per woning'!B768=0," ",'Invulblad per woning'!B768)</f>
        <v xml:space="preserve"> </v>
      </c>
      <c r="C771" t="str">
        <f>IF('Invulblad per woning'!C768=0," ",'Invulblad per woning'!C768)</f>
        <v xml:space="preserve"> </v>
      </c>
      <c r="D771" t="str">
        <f>IF('Invulblad per woning'!D768=0," ",'Invulblad per woning'!D768)</f>
        <v xml:space="preserve"> </v>
      </c>
      <c r="E771" t="str">
        <f>IF('Invulblad per woning'!E768=0," ",'Invulblad per woning'!E768)</f>
        <v xml:space="preserve"> </v>
      </c>
      <c r="F771" t="str">
        <f>IF('Invulblad per woning'!F768=0," ",'Invulblad per woning'!F768)</f>
        <v xml:space="preserve"> </v>
      </c>
      <c r="G771" t="str">
        <f>IF('Invulblad per woning'!G768=0," ",'Invulblad per woning'!G768)</f>
        <v xml:space="preserve"> </v>
      </c>
      <c r="H771" s="87" t="str">
        <f>IF('Invulblad per woning'!H768=0," ",'Invulblad per woning'!H768)</f>
        <v xml:space="preserve"> </v>
      </c>
      <c r="I771" s="78"/>
      <c r="J771" s="79"/>
      <c r="O771" s="81"/>
      <c r="R771" s="81"/>
      <c r="U771" s="7"/>
    </row>
    <row r="772" spans="1:21">
      <c r="A772" t="str">
        <f>IF('Invulblad per woning'!A769=0," ",'Invulblad per woning'!A769)</f>
        <v xml:space="preserve"> </v>
      </c>
      <c r="B772" t="str">
        <f>IF('Invulblad per woning'!B769=0," ",'Invulblad per woning'!B769)</f>
        <v xml:space="preserve"> </v>
      </c>
      <c r="C772" t="str">
        <f>IF('Invulblad per woning'!C769=0," ",'Invulblad per woning'!C769)</f>
        <v xml:space="preserve"> </v>
      </c>
      <c r="D772" t="str">
        <f>IF('Invulblad per woning'!D769=0," ",'Invulblad per woning'!D769)</f>
        <v xml:space="preserve"> </v>
      </c>
      <c r="E772" t="str">
        <f>IF('Invulblad per woning'!E769=0," ",'Invulblad per woning'!E769)</f>
        <v xml:space="preserve"> </v>
      </c>
      <c r="F772" t="str">
        <f>IF('Invulblad per woning'!F769=0," ",'Invulblad per woning'!F769)</f>
        <v xml:space="preserve"> </v>
      </c>
      <c r="G772" t="str">
        <f>IF('Invulblad per woning'!G769=0," ",'Invulblad per woning'!G769)</f>
        <v xml:space="preserve"> </v>
      </c>
      <c r="H772" s="87" t="str">
        <f>IF('Invulblad per woning'!H769=0," ",'Invulblad per woning'!H769)</f>
        <v xml:space="preserve"> </v>
      </c>
      <c r="I772" s="78"/>
      <c r="J772" s="79"/>
      <c r="O772" s="81"/>
      <c r="R772" s="81"/>
      <c r="U772" s="7"/>
    </row>
    <row r="773" spans="1:21">
      <c r="A773" t="str">
        <f>IF('Invulblad per woning'!A770=0," ",'Invulblad per woning'!A770)</f>
        <v xml:space="preserve"> </v>
      </c>
      <c r="B773" t="str">
        <f>IF('Invulblad per woning'!B770=0," ",'Invulblad per woning'!B770)</f>
        <v xml:space="preserve"> </v>
      </c>
      <c r="C773" t="str">
        <f>IF('Invulblad per woning'!C770=0," ",'Invulblad per woning'!C770)</f>
        <v xml:space="preserve"> </v>
      </c>
      <c r="D773" t="str">
        <f>IF('Invulblad per woning'!D770=0," ",'Invulblad per woning'!D770)</f>
        <v xml:space="preserve"> </v>
      </c>
      <c r="E773" t="str">
        <f>IF('Invulblad per woning'!E770=0," ",'Invulblad per woning'!E770)</f>
        <v xml:space="preserve"> </v>
      </c>
      <c r="F773" t="str">
        <f>IF('Invulblad per woning'!F770=0," ",'Invulblad per woning'!F770)</f>
        <v xml:space="preserve"> </v>
      </c>
      <c r="G773" t="str">
        <f>IF('Invulblad per woning'!G770=0," ",'Invulblad per woning'!G770)</f>
        <v xml:space="preserve"> </v>
      </c>
      <c r="H773" s="87" t="str">
        <f>IF('Invulblad per woning'!H770=0," ",'Invulblad per woning'!H770)</f>
        <v xml:space="preserve"> </v>
      </c>
      <c r="I773" s="78"/>
      <c r="J773" s="79"/>
      <c r="O773" s="81"/>
      <c r="R773" s="81"/>
      <c r="U773" s="7"/>
    </row>
    <row r="774" spans="1:21">
      <c r="A774" t="str">
        <f>IF('Invulblad per woning'!A771=0," ",'Invulblad per woning'!A771)</f>
        <v xml:space="preserve"> </v>
      </c>
      <c r="B774" t="str">
        <f>IF('Invulblad per woning'!B771=0," ",'Invulblad per woning'!B771)</f>
        <v xml:space="preserve"> </v>
      </c>
      <c r="C774" t="str">
        <f>IF('Invulblad per woning'!C771=0," ",'Invulblad per woning'!C771)</f>
        <v xml:space="preserve"> </v>
      </c>
      <c r="D774" t="str">
        <f>IF('Invulblad per woning'!D771=0," ",'Invulblad per woning'!D771)</f>
        <v xml:space="preserve"> </v>
      </c>
      <c r="E774" t="str">
        <f>IF('Invulblad per woning'!E771=0," ",'Invulblad per woning'!E771)</f>
        <v xml:space="preserve"> </v>
      </c>
      <c r="F774" t="str">
        <f>IF('Invulblad per woning'!F771=0," ",'Invulblad per woning'!F771)</f>
        <v xml:space="preserve"> </v>
      </c>
      <c r="G774" t="str">
        <f>IF('Invulblad per woning'!G771=0," ",'Invulblad per woning'!G771)</f>
        <v xml:space="preserve"> </v>
      </c>
      <c r="H774" s="87" t="str">
        <f>IF('Invulblad per woning'!H771=0," ",'Invulblad per woning'!H771)</f>
        <v xml:space="preserve"> </v>
      </c>
      <c r="I774" s="78"/>
      <c r="J774" s="79"/>
      <c r="O774" s="81"/>
      <c r="R774" s="81"/>
      <c r="U774" s="7"/>
    </row>
    <row r="775" spans="1:21">
      <c r="A775" t="str">
        <f>IF('Invulblad per woning'!A772=0," ",'Invulblad per woning'!A772)</f>
        <v xml:space="preserve"> </v>
      </c>
      <c r="B775" t="str">
        <f>IF('Invulblad per woning'!B772=0," ",'Invulblad per woning'!B772)</f>
        <v xml:space="preserve"> </v>
      </c>
      <c r="C775" t="str">
        <f>IF('Invulblad per woning'!C772=0," ",'Invulblad per woning'!C772)</f>
        <v xml:space="preserve"> </v>
      </c>
      <c r="D775" t="str">
        <f>IF('Invulblad per woning'!D772=0," ",'Invulblad per woning'!D772)</f>
        <v xml:space="preserve"> </v>
      </c>
      <c r="E775" t="str">
        <f>IF('Invulblad per woning'!E772=0," ",'Invulblad per woning'!E772)</f>
        <v xml:space="preserve"> </v>
      </c>
      <c r="F775" t="str">
        <f>IF('Invulblad per woning'!F772=0," ",'Invulblad per woning'!F772)</f>
        <v xml:space="preserve"> </v>
      </c>
      <c r="G775" t="str">
        <f>IF('Invulblad per woning'!G772=0," ",'Invulblad per woning'!G772)</f>
        <v xml:space="preserve"> </v>
      </c>
      <c r="H775" s="87" t="str">
        <f>IF('Invulblad per woning'!H772=0," ",'Invulblad per woning'!H772)</f>
        <v xml:space="preserve"> </v>
      </c>
      <c r="I775" s="78"/>
      <c r="J775" s="79"/>
      <c r="O775" s="81"/>
      <c r="R775" s="81"/>
      <c r="U775" s="7"/>
    </row>
    <row r="776" spans="1:21">
      <c r="A776" t="str">
        <f>IF('Invulblad per woning'!A773=0," ",'Invulblad per woning'!A773)</f>
        <v xml:space="preserve"> </v>
      </c>
      <c r="B776" t="str">
        <f>IF('Invulblad per woning'!B773=0," ",'Invulblad per woning'!B773)</f>
        <v xml:space="preserve"> </v>
      </c>
      <c r="C776" t="str">
        <f>IF('Invulblad per woning'!C773=0," ",'Invulblad per woning'!C773)</f>
        <v xml:space="preserve"> </v>
      </c>
      <c r="D776" t="str">
        <f>IF('Invulblad per woning'!D773=0," ",'Invulblad per woning'!D773)</f>
        <v xml:space="preserve"> </v>
      </c>
      <c r="E776" t="str">
        <f>IF('Invulblad per woning'!E773=0," ",'Invulblad per woning'!E773)</f>
        <v xml:space="preserve"> </v>
      </c>
      <c r="F776" t="str">
        <f>IF('Invulblad per woning'!F773=0," ",'Invulblad per woning'!F773)</f>
        <v xml:space="preserve"> </v>
      </c>
      <c r="G776" t="str">
        <f>IF('Invulblad per woning'!G773=0," ",'Invulblad per woning'!G773)</f>
        <v xml:space="preserve"> </v>
      </c>
      <c r="H776" s="87" t="str">
        <f>IF('Invulblad per woning'!H773=0," ",'Invulblad per woning'!H773)</f>
        <v xml:space="preserve"> </v>
      </c>
      <c r="I776" s="78"/>
      <c r="J776" s="79"/>
      <c r="O776" s="81"/>
      <c r="R776" s="81"/>
      <c r="U776" s="7"/>
    </row>
    <row r="777" spans="1:21">
      <c r="A777" t="str">
        <f>IF('Invulblad per woning'!A774=0," ",'Invulblad per woning'!A774)</f>
        <v xml:space="preserve"> </v>
      </c>
      <c r="B777" t="str">
        <f>IF('Invulblad per woning'!B774=0," ",'Invulblad per woning'!B774)</f>
        <v xml:space="preserve"> </v>
      </c>
      <c r="C777" t="str">
        <f>IF('Invulblad per woning'!C774=0," ",'Invulblad per woning'!C774)</f>
        <v xml:space="preserve"> </v>
      </c>
      <c r="D777" t="str">
        <f>IF('Invulblad per woning'!D774=0," ",'Invulblad per woning'!D774)</f>
        <v xml:space="preserve"> </v>
      </c>
      <c r="E777" t="str">
        <f>IF('Invulblad per woning'!E774=0," ",'Invulblad per woning'!E774)</f>
        <v xml:space="preserve"> </v>
      </c>
      <c r="F777" t="str">
        <f>IF('Invulblad per woning'!F774=0," ",'Invulblad per woning'!F774)</f>
        <v xml:space="preserve"> </v>
      </c>
      <c r="G777" t="str">
        <f>IF('Invulblad per woning'!G774=0," ",'Invulblad per woning'!G774)</f>
        <v xml:space="preserve"> </v>
      </c>
      <c r="H777" s="87" t="str">
        <f>IF('Invulblad per woning'!H774=0," ",'Invulblad per woning'!H774)</f>
        <v xml:space="preserve"> </v>
      </c>
      <c r="I777" s="78"/>
      <c r="J777" s="79"/>
      <c r="O777" s="81"/>
      <c r="R777" s="81"/>
      <c r="U777" s="7"/>
    </row>
    <row r="778" spans="1:21">
      <c r="A778" t="str">
        <f>IF('Invulblad per woning'!A775=0," ",'Invulblad per woning'!A775)</f>
        <v xml:space="preserve"> </v>
      </c>
      <c r="B778" t="str">
        <f>IF('Invulblad per woning'!B775=0," ",'Invulblad per woning'!B775)</f>
        <v xml:space="preserve"> </v>
      </c>
      <c r="C778" t="str">
        <f>IF('Invulblad per woning'!C775=0," ",'Invulblad per woning'!C775)</f>
        <v xml:space="preserve"> </v>
      </c>
      <c r="D778" t="str">
        <f>IF('Invulblad per woning'!D775=0," ",'Invulblad per woning'!D775)</f>
        <v xml:space="preserve"> </v>
      </c>
      <c r="E778" t="str">
        <f>IF('Invulblad per woning'!E775=0," ",'Invulblad per woning'!E775)</f>
        <v xml:space="preserve"> </v>
      </c>
      <c r="F778" t="str">
        <f>IF('Invulblad per woning'!F775=0," ",'Invulblad per woning'!F775)</f>
        <v xml:space="preserve"> </v>
      </c>
      <c r="G778" t="str">
        <f>IF('Invulblad per woning'!G775=0," ",'Invulblad per woning'!G775)</f>
        <v xml:space="preserve"> </v>
      </c>
      <c r="H778" s="87" t="str">
        <f>IF('Invulblad per woning'!H775=0," ",'Invulblad per woning'!H775)</f>
        <v xml:space="preserve"> </v>
      </c>
      <c r="I778" s="78"/>
      <c r="J778" s="79"/>
      <c r="O778" s="81"/>
      <c r="R778" s="81"/>
      <c r="U778" s="7"/>
    </row>
    <row r="779" spans="1:21">
      <c r="A779" t="str">
        <f>IF('Invulblad per woning'!A776=0," ",'Invulblad per woning'!A776)</f>
        <v xml:space="preserve"> </v>
      </c>
      <c r="B779" t="str">
        <f>IF('Invulblad per woning'!B776=0," ",'Invulblad per woning'!B776)</f>
        <v xml:space="preserve"> </v>
      </c>
      <c r="C779" t="str">
        <f>IF('Invulblad per woning'!C776=0," ",'Invulblad per woning'!C776)</f>
        <v xml:space="preserve"> </v>
      </c>
      <c r="D779" t="str">
        <f>IF('Invulblad per woning'!D776=0," ",'Invulblad per woning'!D776)</f>
        <v xml:space="preserve"> </v>
      </c>
      <c r="E779" t="str">
        <f>IF('Invulblad per woning'!E776=0," ",'Invulblad per woning'!E776)</f>
        <v xml:space="preserve"> </v>
      </c>
      <c r="F779" t="str">
        <f>IF('Invulblad per woning'!F776=0," ",'Invulblad per woning'!F776)</f>
        <v xml:space="preserve"> </v>
      </c>
      <c r="G779" t="str">
        <f>IF('Invulblad per woning'!G776=0," ",'Invulblad per woning'!G776)</f>
        <v xml:space="preserve"> </v>
      </c>
      <c r="H779" s="87" t="str">
        <f>IF('Invulblad per woning'!H776=0," ",'Invulblad per woning'!H776)</f>
        <v xml:space="preserve"> </v>
      </c>
      <c r="I779" s="78"/>
      <c r="J779" s="79"/>
      <c r="O779" s="81"/>
      <c r="R779" s="81"/>
      <c r="U779" s="7"/>
    </row>
    <row r="780" spans="1:21">
      <c r="A780" t="str">
        <f>IF('Invulblad per woning'!A777=0," ",'Invulblad per woning'!A777)</f>
        <v xml:space="preserve"> </v>
      </c>
      <c r="B780" t="str">
        <f>IF('Invulblad per woning'!B777=0," ",'Invulblad per woning'!B777)</f>
        <v xml:space="preserve"> </v>
      </c>
      <c r="C780" t="str">
        <f>IF('Invulblad per woning'!C777=0," ",'Invulblad per woning'!C777)</f>
        <v xml:space="preserve"> </v>
      </c>
      <c r="D780" t="str">
        <f>IF('Invulblad per woning'!D777=0," ",'Invulblad per woning'!D777)</f>
        <v xml:space="preserve"> </v>
      </c>
      <c r="E780" t="str">
        <f>IF('Invulblad per woning'!E777=0," ",'Invulblad per woning'!E777)</f>
        <v xml:space="preserve"> </v>
      </c>
      <c r="F780" t="str">
        <f>IF('Invulblad per woning'!F777=0," ",'Invulblad per woning'!F777)</f>
        <v xml:space="preserve"> </v>
      </c>
      <c r="G780" t="str">
        <f>IF('Invulblad per woning'!G777=0," ",'Invulblad per woning'!G777)</f>
        <v xml:space="preserve"> </v>
      </c>
      <c r="H780" s="87" t="str">
        <f>IF('Invulblad per woning'!H777=0," ",'Invulblad per woning'!H777)</f>
        <v xml:space="preserve"> </v>
      </c>
      <c r="I780" s="78"/>
      <c r="J780" s="79"/>
      <c r="O780" s="81"/>
      <c r="R780" s="81"/>
      <c r="U780" s="7"/>
    </row>
    <row r="781" spans="1:21">
      <c r="A781" t="str">
        <f>IF('Invulblad per woning'!A778=0," ",'Invulblad per woning'!A778)</f>
        <v xml:space="preserve"> </v>
      </c>
      <c r="B781" t="str">
        <f>IF('Invulblad per woning'!B778=0," ",'Invulblad per woning'!B778)</f>
        <v xml:space="preserve"> </v>
      </c>
      <c r="C781" t="str">
        <f>IF('Invulblad per woning'!C778=0," ",'Invulblad per woning'!C778)</f>
        <v xml:space="preserve"> </v>
      </c>
      <c r="D781" t="str">
        <f>IF('Invulblad per woning'!D778=0," ",'Invulblad per woning'!D778)</f>
        <v xml:space="preserve"> </v>
      </c>
      <c r="E781" t="str">
        <f>IF('Invulblad per woning'!E778=0," ",'Invulblad per woning'!E778)</f>
        <v xml:space="preserve"> </v>
      </c>
      <c r="F781" t="str">
        <f>IF('Invulblad per woning'!F778=0," ",'Invulblad per woning'!F778)</f>
        <v xml:space="preserve"> </v>
      </c>
      <c r="G781" t="str">
        <f>IF('Invulblad per woning'!G778=0," ",'Invulblad per woning'!G778)</f>
        <v xml:space="preserve"> </v>
      </c>
      <c r="H781" s="87" t="str">
        <f>IF('Invulblad per woning'!H778=0," ",'Invulblad per woning'!H778)</f>
        <v xml:space="preserve"> </v>
      </c>
      <c r="I781" s="78"/>
      <c r="J781" s="79"/>
      <c r="O781" s="81"/>
      <c r="R781" s="81"/>
      <c r="U781" s="7"/>
    </row>
    <row r="782" spans="1:21">
      <c r="A782" t="str">
        <f>IF('Invulblad per woning'!A779=0," ",'Invulblad per woning'!A779)</f>
        <v xml:space="preserve"> </v>
      </c>
      <c r="B782" t="str">
        <f>IF('Invulblad per woning'!B779=0," ",'Invulblad per woning'!B779)</f>
        <v xml:space="preserve"> </v>
      </c>
      <c r="C782" t="str">
        <f>IF('Invulblad per woning'!C779=0," ",'Invulblad per woning'!C779)</f>
        <v xml:space="preserve"> </v>
      </c>
      <c r="D782" t="str">
        <f>IF('Invulblad per woning'!D779=0," ",'Invulblad per woning'!D779)</f>
        <v xml:space="preserve"> </v>
      </c>
      <c r="E782" t="str">
        <f>IF('Invulblad per woning'!E779=0," ",'Invulblad per woning'!E779)</f>
        <v xml:space="preserve"> </v>
      </c>
      <c r="F782" t="str">
        <f>IF('Invulblad per woning'!F779=0," ",'Invulblad per woning'!F779)</f>
        <v xml:space="preserve"> </v>
      </c>
      <c r="G782" t="str">
        <f>IF('Invulblad per woning'!G779=0," ",'Invulblad per woning'!G779)</f>
        <v xml:space="preserve"> </v>
      </c>
      <c r="H782" s="87" t="str">
        <f>IF('Invulblad per woning'!H779=0," ",'Invulblad per woning'!H779)</f>
        <v xml:space="preserve"> </v>
      </c>
      <c r="I782" s="78"/>
      <c r="J782" s="79"/>
      <c r="O782" s="81"/>
      <c r="R782" s="81"/>
      <c r="U782" s="7"/>
    </row>
    <row r="783" spans="1:21">
      <c r="A783" t="str">
        <f>IF('Invulblad per woning'!A780=0," ",'Invulblad per woning'!A780)</f>
        <v xml:space="preserve"> </v>
      </c>
      <c r="B783" t="str">
        <f>IF('Invulblad per woning'!B780=0," ",'Invulblad per woning'!B780)</f>
        <v xml:space="preserve"> </v>
      </c>
      <c r="C783" t="str">
        <f>IF('Invulblad per woning'!C780=0," ",'Invulblad per woning'!C780)</f>
        <v xml:space="preserve"> </v>
      </c>
      <c r="D783" t="str">
        <f>IF('Invulblad per woning'!D780=0," ",'Invulblad per woning'!D780)</f>
        <v xml:space="preserve"> </v>
      </c>
      <c r="E783" t="str">
        <f>IF('Invulblad per woning'!E780=0," ",'Invulblad per woning'!E780)</f>
        <v xml:space="preserve"> </v>
      </c>
      <c r="F783" t="str">
        <f>IF('Invulblad per woning'!F780=0," ",'Invulblad per woning'!F780)</f>
        <v xml:space="preserve"> </v>
      </c>
      <c r="G783" t="str">
        <f>IF('Invulblad per woning'!G780=0," ",'Invulblad per woning'!G780)</f>
        <v xml:space="preserve"> </v>
      </c>
      <c r="H783" s="87" t="str">
        <f>IF('Invulblad per woning'!H780=0," ",'Invulblad per woning'!H780)</f>
        <v xml:space="preserve"> </v>
      </c>
      <c r="I783" s="78"/>
      <c r="J783" s="79"/>
      <c r="O783" s="81"/>
      <c r="R783" s="81"/>
      <c r="U783" s="7"/>
    </row>
    <row r="784" spans="1:21">
      <c r="A784" t="str">
        <f>IF('Invulblad per woning'!A781=0," ",'Invulblad per woning'!A781)</f>
        <v xml:space="preserve"> </v>
      </c>
      <c r="B784" t="str">
        <f>IF('Invulblad per woning'!B781=0," ",'Invulblad per woning'!B781)</f>
        <v xml:space="preserve"> </v>
      </c>
      <c r="C784" t="str">
        <f>IF('Invulblad per woning'!C781=0," ",'Invulblad per woning'!C781)</f>
        <v xml:space="preserve"> </v>
      </c>
      <c r="D784" t="str">
        <f>IF('Invulblad per woning'!D781=0," ",'Invulblad per woning'!D781)</f>
        <v xml:space="preserve"> </v>
      </c>
      <c r="E784" t="str">
        <f>IF('Invulblad per woning'!E781=0," ",'Invulblad per woning'!E781)</f>
        <v xml:space="preserve"> </v>
      </c>
      <c r="F784" t="str">
        <f>IF('Invulblad per woning'!F781=0," ",'Invulblad per woning'!F781)</f>
        <v xml:space="preserve"> </v>
      </c>
      <c r="G784" t="str">
        <f>IF('Invulblad per woning'!G781=0," ",'Invulblad per woning'!G781)</f>
        <v xml:space="preserve"> </v>
      </c>
      <c r="H784" s="87" t="str">
        <f>IF('Invulblad per woning'!H781=0," ",'Invulblad per woning'!H781)</f>
        <v xml:space="preserve"> </v>
      </c>
      <c r="I784" s="78"/>
      <c r="J784" s="79"/>
      <c r="O784" s="81"/>
      <c r="R784" s="81"/>
      <c r="U784" s="7"/>
    </row>
    <row r="785" spans="1:21">
      <c r="A785" t="str">
        <f>IF('Invulblad per woning'!A782=0," ",'Invulblad per woning'!A782)</f>
        <v xml:space="preserve"> </v>
      </c>
      <c r="B785" t="str">
        <f>IF('Invulblad per woning'!B782=0," ",'Invulblad per woning'!B782)</f>
        <v xml:space="preserve"> </v>
      </c>
      <c r="C785" t="str">
        <f>IF('Invulblad per woning'!C782=0," ",'Invulblad per woning'!C782)</f>
        <v xml:space="preserve"> </v>
      </c>
      <c r="D785" t="str">
        <f>IF('Invulblad per woning'!D782=0," ",'Invulblad per woning'!D782)</f>
        <v xml:space="preserve"> </v>
      </c>
      <c r="E785" t="str">
        <f>IF('Invulblad per woning'!E782=0," ",'Invulblad per woning'!E782)</f>
        <v xml:space="preserve"> </v>
      </c>
      <c r="F785" t="str">
        <f>IF('Invulblad per woning'!F782=0," ",'Invulblad per woning'!F782)</f>
        <v xml:space="preserve"> </v>
      </c>
      <c r="G785" t="str">
        <f>IF('Invulblad per woning'!G782=0," ",'Invulblad per woning'!G782)</f>
        <v xml:space="preserve"> </v>
      </c>
      <c r="H785" s="87" t="str">
        <f>IF('Invulblad per woning'!H782=0," ",'Invulblad per woning'!H782)</f>
        <v xml:space="preserve"> </v>
      </c>
      <c r="I785" s="78"/>
      <c r="J785" s="79"/>
      <c r="O785" s="81"/>
      <c r="R785" s="81"/>
      <c r="U785" s="7"/>
    </row>
    <row r="786" spans="1:21">
      <c r="A786" t="str">
        <f>IF('Invulblad per woning'!A783=0," ",'Invulblad per woning'!A783)</f>
        <v xml:space="preserve"> </v>
      </c>
      <c r="B786" t="str">
        <f>IF('Invulblad per woning'!B783=0," ",'Invulblad per woning'!B783)</f>
        <v xml:space="preserve"> </v>
      </c>
      <c r="C786" t="str">
        <f>IF('Invulblad per woning'!C783=0," ",'Invulblad per woning'!C783)</f>
        <v xml:space="preserve"> </v>
      </c>
      <c r="D786" t="str">
        <f>IF('Invulblad per woning'!D783=0," ",'Invulblad per woning'!D783)</f>
        <v xml:space="preserve"> </v>
      </c>
      <c r="E786" t="str">
        <f>IF('Invulblad per woning'!E783=0," ",'Invulblad per woning'!E783)</f>
        <v xml:space="preserve"> </v>
      </c>
      <c r="F786" t="str">
        <f>IF('Invulblad per woning'!F783=0," ",'Invulblad per woning'!F783)</f>
        <v xml:space="preserve"> </v>
      </c>
      <c r="G786" t="str">
        <f>IF('Invulblad per woning'!G783=0," ",'Invulblad per woning'!G783)</f>
        <v xml:space="preserve"> </v>
      </c>
      <c r="H786" s="87" t="str">
        <f>IF('Invulblad per woning'!H783=0," ",'Invulblad per woning'!H783)</f>
        <v xml:space="preserve"> </v>
      </c>
      <c r="I786" s="78"/>
      <c r="J786" s="79"/>
      <c r="O786" s="81"/>
      <c r="R786" s="81"/>
      <c r="U786" s="7"/>
    </row>
    <row r="787" spans="1:21">
      <c r="A787" t="str">
        <f>IF('Invulblad per woning'!A784=0," ",'Invulblad per woning'!A784)</f>
        <v xml:space="preserve"> </v>
      </c>
      <c r="B787" t="str">
        <f>IF('Invulblad per woning'!B784=0," ",'Invulblad per woning'!B784)</f>
        <v xml:space="preserve"> </v>
      </c>
      <c r="C787" t="str">
        <f>IF('Invulblad per woning'!C784=0," ",'Invulblad per woning'!C784)</f>
        <v xml:space="preserve"> </v>
      </c>
      <c r="D787" t="str">
        <f>IF('Invulblad per woning'!D784=0," ",'Invulblad per woning'!D784)</f>
        <v xml:space="preserve"> </v>
      </c>
      <c r="E787" t="str">
        <f>IF('Invulblad per woning'!E784=0," ",'Invulblad per woning'!E784)</f>
        <v xml:space="preserve"> </v>
      </c>
      <c r="F787" t="str">
        <f>IF('Invulblad per woning'!F784=0," ",'Invulblad per woning'!F784)</f>
        <v xml:space="preserve"> </v>
      </c>
      <c r="G787" t="str">
        <f>IF('Invulblad per woning'!G784=0," ",'Invulblad per woning'!G784)</f>
        <v xml:space="preserve"> </v>
      </c>
      <c r="H787" s="87" t="str">
        <f>IF('Invulblad per woning'!H784=0," ",'Invulblad per woning'!H784)</f>
        <v xml:space="preserve"> </v>
      </c>
      <c r="I787" s="78"/>
      <c r="J787" s="79"/>
      <c r="O787" s="81"/>
      <c r="R787" s="81"/>
      <c r="U787" s="7"/>
    </row>
    <row r="788" spans="1:21">
      <c r="A788" t="str">
        <f>IF('Invulblad per woning'!A785=0," ",'Invulblad per woning'!A785)</f>
        <v xml:space="preserve"> </v>
      </c>
      <c r="B788" t="str">
        <f>IF('Invulblad per woning'!B785=0," ",'Invulblad per woning'!B785)</f>
        <v xml:space="preserve"> </v>
      </c>
      <c r="C788" t="str">
        <f>IF('Invulblad per woning'!C785=0," ",'Invulblad per woning'!C785)</f>
        <v xml:space="preserve"> </v>
      </c>
      <c r="D788" t="str">
        <f>IF('Invulblad per woning'!D785=0," ",'Invulblad per woning'!D785)</f>
        <v xml:space="preserve"> </v>
      </c>
      <c r="E788" t="str">
        <f>IF('Invulblad per woning'!E785=0," ",'Invulblad per woning'!E785)</f>
        <v xml:space="preserve"> </v>
      </c>
      <c r="F788" t="str">
        <f>IF('Invulblad per woning'!F785=0," ",'Invulblad per woning'!F785)</f>
        <v xml:space="preserve"> </v>
      </c>
      <c r="G788" t="str">
        <f>IF('Invulblad per woning'!G785=0," ",'Invulblad per woning'!G785)</f>
        <v xml:space="preserve"> </v>
      </c>
      <c r="H788" s="87" t="str">
        <f>IF('Invulblad per woning'!H785=0," ",'Invulblad per woning'!H785)</f>
        <v xml:space="preserve"> </v>
      </c>
      <c r="I788" s="78"/>
      <c r="J788" s="79"/>
      <c r="O788" s="81"/>
      <c r="R788" s="81"/>
      <c r="U788" s="7"/>
    </row>
    <row r="789" spans="1:21">
      <c r="A789" t="str">
        <f>IF('Invulblad per woning'!A786=0," ",'Invulblad per woning'!A786)</f>
        <v xml:space="preserve"> </v>
      </c>
      <c r="B789" t="str">
        <f>IF('Invulblad per woning'!B786=0," ",'Invulblad per woning'!B786)</f>
        <v xml:space="preserve"> </v>
      </c>
      <c r="C789" t="str">
        <f>IF('Invulblad per woning'!C786=0," ",'Invulblad per woning'!C786)</f>
        <v xml:space="preserve"> </v>
      </c>
      <c r="D789" t="str">
        <f>IF('Invulblad per woning'!D786=0," ",'Invulblad per woning'!D786)</f>
        <v xml:space="preserve"> </v>
      </c>
      <c r="E789" t="str">
        <f>IF('Invulblad per woning'!E786=0," ",'Invulblad per woning'!E786)</f>
        <v xml:space="preserve"> </v>
      </c>
      <c r="F789" t="str">
        <f>IF('Invulblad per woning'!F786=0," ",'Invulblad per woning'!F786)</f>
        <v xml:space="preserve"> </v>
      </c>
      <c r="G789" t="str">
        <f>IF('Invulblad per woning'!G786=0," ",'Invulblad per woning'!G786)</f>
        <v xml:space="preserve"> </v>
      </c>
      <c r="H789" s="87" t="str">
        <f>IF('Invulblad per woning'!H786=0," ",'Invulblad per woning'!H786)</f>
        <v xml:space="preserve"> </v>
      </c>
      <c r="I789" s="78"/>
      <c r="J789" s="79"/>
      <c r="O789" s="81"/>
      <c r="R789" s="81"/>
      <c r="U789" s="7"/>
    </row>
    <row r="790" spans="1:21">
      <c r="A790" t="str">
        <f>IF('Invulblad per woning'!A787=0," ",'Invulblad per woning'!A787)</f>
        <v xml:space="preserve"> </v>
      </c>
      <c r="B790" t="str">
        <f>IF('Invulblad per woning'!B787=0," ",'Invulblad per woning'!B787)</f>
        <v xml:space="preserve"> </v>
      </c>
      <c r="C790" t="str">
        <f>IF('Invulblad per woning'!C787=0," ",'Invulblad per woning'!C787)</f>
        <v xml:space="preserve"> </v>
      </c>
      <c r="D790" t="str">
        <f>IF('Invulblad per woning'!D787=0," ",'Invulblad per woning'!D787)</f>
        <v xml:space="preserve"> </v>
      </c>
      <c r="E790" t="str">
        <f>IF('Invulblad per woning'!E787=0," ",'Invulblad per woning'!E787)</f>
        <v xml:space="preserve"> </v>
      </c>
      <c r="F790" t="str">
        <f>IF('Invulblad per woning'!F787=0," ",'Invulblad per woning'!F787)</f>
        <v xml:space="preserve"> </v>
      </c>
      <c r="G790" t="str">
        <f>IF('Invulblad per woning'!G787=0," ",'Invulblad per woning'!G787)</f>
        <v xml:space="preserve"> </v>
      </c>
      <c r="H790" s="87" t="str">
        <f>IF('Invulblad per woning'!H787=0," ",'Invulblad per woning'!H787)</f>
        <v xml:space="preserve"> </v>
      </c>
      <c r="I790" s="78"/>
      <c r="J790" s="79"/>
      <c r="O790" s="81"/>
      <c r="R790" s="81"/>
      <c r="U790" s="7"/>
    </row>
    <row r="791" spans="1:21">
      <c r="A791" t="str">
        <f>IF('Invulblad per woning'!A788=0," ",'Invulblad per woning'!A788)</f>
        <v xml:space="preserve"> </v>
      </c>
      <c r="B791" t="str">
        <f>IF('Invulblad per woning'!B788=0," ",'Invulblad per woning'!B788)</f>
        <v xml:space="preserve"> </v>
      </c>
      <c r="C791" t="str">
        <f>IF('Invulblad per woning'!C788=0," ",'Invulblad per woning'!C788)</f>
        <v xml:space="preserve"> </v>
      </c>
      <c r="D791" t="str">
        <f>IF('Invulblad per woning'!D788=0," ",'Invulblad per woning'!D788)</f>
        <v xml:space="preserve"> </v>
      </c>
      <c r="E791" t="str">
        <f>IF('Invulblad per woning'!E788=0," ",'Invulblad per woning'!E788)</f>
        <v xml:space="preserve"> </v>
      </c>
      <c r="F791" t="str">
        <f>IF('Invulblad per woning'!F788=0," ",'Invulblad per woning'!F788)</f>
        <v xml:space="preserve"> </v>
      </c>
      <c r="G791" t="str">
        <f>IF('Invulblad per woning'!G788=0," ",'Invulblad per woning'!G788)</f>
        <v xml:space="preserve"> </v>
      </c>
      <c r="H791" s="87" t="str">
        <f>IF('Invulblad per woning'!H788=0," ",'Invulblad per woning'!H788)</f>
        <v xml:space="preserve"> </v>
      </c>
      <c r="I791" s="78"/>
      <c r="J791" s="79"/>
      <c r="O791" s="81"/>
      <c r="R791" s="81"/>
      <c r="U791" s="7"/>
    </row>
    <row r="792" spans="1:21">
      <c r="A792" t="str">
        <f>IF('Invulblad per woning'!A789=0," ",'Invulblad per woning'!A789)</f>
        <v xml:space="preserve"> </v>
      </c>
      <c r="B792" t="str">
        <f>IF('Invulblad per woning'!B789=0," ",'Invulblad per woning'!B789)</f>
        <v xml:space="preserve"> </v>
      </c>
      <c r="C792" t="str">
        <f>IF('Invulblad per woning'!C789=0," ",'Invulblad per woning'!C789)</f>
        <v xml:space="preserve"> </v>
      </c>
      <c r="D792" t="str">
        <f>IF('Invulblad per woning'!D789=0," ",'Invulblad per woning'!D789)</f>
        <v xml:space="preserve"> </v>
      </c>
      <c r="E792" t="str">
        <f>IF('Invulblad per woning'!E789=0," ",'Invulblad per woning'!E789)</f>
        <v xml:space="preserve"> </v>
      </c>
      <c r="F792" t="str">
        <f>IF('Invulblad per woning'!F789=0," ",'Invulblad per woning'!F789)</f>
        <v xml:space="preserve"> </v>
      </c>
      <c r="G792" t="str">
        <f>IF('Invulblad per woning'!G789=0," ",'Invulblad per woning'!G789)</f>
        <v xml:space="preserve"> </v>
      </c>
      <c r="H792" s="87" t="str">
        <f>IF('Invulblad per woning'!H789=0," ",'Invulblad per woning'!H789)</f>
        <v xml:space="preserve"> </v>
      </c>
      <c r="I792" s="78"/>
      <c r="J792" s="79"/>
      <c r="O792" s="81"/>
      <c r="R792" s="81"/>
      <c r="U792" s="7"/>
    </row>
    <row r="793" spans="1:21">
      <c r="A793" t="str">
        <f>IF('Invulblad per woning'!A790=0," ",'Invulblad per woning'!A790)</f>
        <v xml:space="preserve"> </v>
      </c>
      <c r="B793" t="str">
        <f>IF('Invulblad per woning'!B790=0," ",'Invulblad per woning'!B790)</f>
        <v xml:space="preserve"> </v>
      </c>
      <c r="C793" t="str">
        <f>IF('Invulblad per woning'!C790=0," ",'Invulblad per woning'!C790)</f>
        <v xml:space="preserve"> </v>
      </c>
      <c r="D793" t="str">
        <f>IF('Invulblad per woning'!D790=0," ",'Invulblad per woning'!D790)</f>
        <v xml:space="preserve"> </v>
      </c>
      <c r="E793" t="str">
        <f>IF('Invulblad per woning'!E790=0," ",'Invulblad per woning'!E790)</f>
        <v xml:space="preserve"> </v>
      </c>
      <c r="F793" t="str">
        <f>IF('Invulblad per woning'!F790=0," ",'Invulblad per woning'!F790)</f>
        <v xml:space="preserve"> </v>
      </c>
      <c r="G793" t="str">
        <f>IF('Invulblad per woning'!G790=0," ",'Invulblad per woning'!G790)</f>
        <v xml:space="preserve"> </v>
      </c>
      <c r="H793" s="87" t="str">
        <f>IF('Invulblad per woning'!H790=0," ",'Invulblad per woning'!H790)</f>
        <v xml:space="preserve"> </v>
      </c>
      <c r="I793" s="78"/>
      <c r="J793" s="79"/>
      <c r="O793" s="81"/>
      <c r="R793" s="81"/>
      <c r="U793" s="7"/>
    </row>
    <row r="794" spans="1:21">
      <c r="A794" t="str">
        <f>IF('Invulblad per woning'!A791=0," ",'Invulblad per woning'!A791)</f>
        <v xml:space="preserve"> </v>
      </c>
      <c r="B794" t="str">
        <f>IF('Invulblad per woning'!B791=0," ",'Invulblad per woning'!B791)</f>
        <v xml:space="preserve"> </v>
      </c>
      <c r="C794" t="str">
        <f>IF('Invulblad per woning'!C791=0," ",'Invulblad per woning'!C791)</f>
        <v xml:space="preserve"> </v>
      </c>
      <c r="D794" t="str">
        <f>IF('Invulblad per woning'!D791=0," ",'Invulblad per woning'!D791)</f>
        <v xml:space="preserve"> </v>
      </c>
      <c r="E794" t="str">
        <f>IF('Invulblad per woning'!E791=0," ",'Invulblad per woning'!E791)</f>
        <v xml:space="preserve"> </v>
      </c>
      <c r="F794" t="str">
        <f>IF('Invulblad per woning'!F791=0," ",'Invulblad per woning'!F791)</f>
        <v xml:space="preserve"> </v>
      </c>
      <c r="G794" t="str">
        <f>IF('Invulblad per woning'!G791=0," ",'Invulblad per woning'!G791)</f>
        <v xml:space="preserve"> </v>
      </c>
      <c r="H794" s="87" t="str">
        <f>IF('Invulblad per woning'!H791=0," ",'Invulblad per woning'!H791)</f>
        <v xml:space="preserve"> </v>
      </c>
      <c r="I794" s="78"/>
      <c r="J794" s="79"/>
      <c r="O794" s="81"/>
      <c r="R794" s="81"/>
      <c r="U794" s="7"/>
    </row>
    <row r="795" spans="1:21">
      <c r="A795" t="str">
        <f>IF('Invulblad per woning'!A792=0," ",'Invulblad per woning'!A792)</f>
        <v xml:space="preserve"> </v>
      </c>
      <c r="B795" t="str">
        <f>IF('Invulblad per woning'!B792=0," ",'Invulblad per woning'!B792)</f>
        <v xml:space="preserve"> </v>
      </c>
      <c r="C795" t="str">
        <f>IF('Invulblad per woning'!C792=0," ",'Invulblad per woning'!C792)</f>
        <v xml:space="preserve"> </v>
      </c>
      <c r="D795" t="str">
        <f>IF('Invulblad per woning'!D792=0," ",'Invulblad per woning'!D792)</f>
        <v xml:space="preserve"> </v>
      </c>
      <c r="E795" t="str">
        <f>IF('Invulblad per woning'!E792=0," ",'Invulblad per woning'!E792)</f>
        <v xml:space="preserve"> </v>
      </c>
      <c r="F795" t="str">
        <f>IF('Invulblad per woning'!F792=0," ",'Invulblad per woning'!F792)</f>
        <v xml:space="preserve"> </v>
      </c>
      <c r="G795" t="str">
        <f>IF('Invulblad per woning'!G792=0," ",'Invulblad per woning'!G792)</f>
        <v xml:space="preserve"> </v>
      </c>
      <c r="H795" s="87" t="str">
        <f>IF('Invulblad per woning'!H792=0," ",'Invulblad per woning'!H792)</f>
        <v xml:space="preserve"> </v>
      </c>
      <c r="I795" s="78"/>
      <c r="J795" s="79"/>
      <c r="O795" s="81"/>
      <c r="R795" s="81"/>
      <c r="U795" s="7"/>
    </row>
    <row r="796" spans="1:21">
      <c r="A796" t="str">
        <f>IF('Invulblad per woning'!A793=0," ",'Invulblad per woning'!A793)</f>
        <v xml:space="preserve"> </v>
      </c>
      <c r="B796" t="str">
        <f>IF('Invulblad per woning'!B793=0," ",'Invulblad per woning'!B793)</f>
        <v xml:space="preserve"> </v>
      </c>
      <c r="C796" t="str">
        <f>IF('Invulblad per woning'!C793=0," ",'Invulblad per woning'!C793)</f>
        <v xml:space="preserve"> </v>
      </c>
      <c r="D796" t="str">
        <f>IF('Invulblad per woning'!D793=0," ",'Invulblad per woning'!D793)</f>
        <v xml:space="preserve"> </v>
      </c>
      <c r="E796" t="str">
        <f>IF('Invulblad per woning'!E793=0," ",'Invulblad per woning'!E793)</f>
        <v xml:space="preserve"> </v>
      </c>
      <c r="F796" t="str">
        <f>IF('Invulblad per woning'!F793=0," ",'Invulblad per woning'!F793)</f>
        <v xml:space="preserve"> </v>
      </c>
      <c r="G796" t="str">
        <f>IF('Invulblad per woning'!G793=0," ",'Invulblad per woning'!G793)</f>
        <v xml:space="preserve"> </v>
      </c>
      <c r="H796" s="87" t="str">
        <f>IF('Invulblad per woning'!H793=0," ",'Invulblad per woning'!H793)</f>
        <v xml:space="preserve"> </v>
      </c>
      <c r="I796" s="78"/>
      <c r="J796" s="79"/>
      <c r="O796" s="81"/>
      <c r="R796" s="81"/>
      <c r="U796" s="7"/>
    </row>
    <row r="797" spans="1:21">
      <c r="A797" t="str">
        <f>IF('Invulblad per woning'!A794=0," ",'Invulblad per woning'!A794)</f>
        <v xml:space="preserve"> </v>
      </c>
      <c r="B797" t="str">
        <f>IF('Invulblad per woning'!B794=0," ",'Invulblad per woning'!B794)</f>
        <v xml:space="preserve"> </v>
      </c>
      <c r="C797" t="str">
        <f>IF('Invulblad per woning'!C794=0," ",'Invulblad per woning'!C794)</f>
        <v xml:space="preserve"> </v>
      </c>
      <c r="D797" t="str">
        <f>IF('Invulblad per woning'!D794=0," ",'Invulblad per woning'!D794)</f>
        <v xml:space="preserve"> </v>
      </c>
      <c r="E797" t="str">
        <f>IF('Invulblad per woning'!E794=0," ",'Invulblad per woning'!E794)</f>
        <v xml:space="preserve"> </v>
      </c>
      <c r="F797" t="str">
        <f>IF('Invulblad per woning'!F794=0," ",'Invulblad per woning'!F794)</f>
        <v xml:space="preserve"> </v>
      </c>
      <c r="G797" t="str">
        <f>IF('Invulblad per woning'!G794=0," ",'Invulblad per woning'!G794)</f>
        <v xml:space="preserve"> </v>
      </c>
      <c r="H797" s="87" t="str">
        <f>IF('Invulblad per woning'!H794=0," ",'Invulblad per woning'!H794)</f>
        <v xml:space="preserve"> </v>
      </c>
      <c r="I797" s="78"/>
      <c r="J797" s="79"/>
      <c r="O797" s="81"/>
      <c r="R797" s="81"/>
      <c r="U797" s="7"/>
    </row>
    <row r="798" spans="1:21">
      <c r="A798" t="str">
        <f>IF('Invulblad per woning'!A795=0," ",'Invulblad per woning'!A795)</f>
        <v xml:space="preserve"> </v>
      </c>
      <c r="B798" t="str">
        <f>IF('Invulblad per woning'!B795=0," ",'Invulblad per woning'!B795)</f>
        <v xml:space="preserve"> </v>
      </c>
      <c r="C798" t="str">
        <f>IF('Invulblad per woning'!C795=0," ",'Invulblad per woning'!C795)</f>
        <v xml:space="preserve"> </v>
      </c>
      <c r="D798" t="str">
        <f>IF('Invulblad per woning'!D795=0," ",'Invulblad per woning'!D795)</f>
        <v xml:space="preserve"> </v>
      </c>
      <c r="E798" t="str">
        <f>IF('Invulblad per woning'!E795=0," ",'Invulblad per woning'!E795)</f>
        <v xml:space="preserve"> </v>
      </c>
      <c r="F798" t="str">
        <f>IF('Invulblad per woning'!F795=0," ",'Invulblad per woning'!F795)</f>
        <v xml:space="preserve"> </v>
      </c>
      <c r="G798" t="str">
        <f>IF('Invulblad per woning'!G795=0," ",'Invulblad per woning'!G795)</f>
        <v xml:space="preserve"> </v>
      </c>
      <c r="H798" s="87" t="str">
        <f>IF('Invulblad per woning'!H795=0," ",'Invulblad per woning'!H795)</f>
        <v xml:space="preserve"> </v>
      </c>
      <c r="I798" s="78"/>
      <c r="J798" s="79"/>
      <c r="O798" s="81"/>
      <c r="R798" s="81"/>
      <c r="U798" s="7"/>
    </row>
    <row r="799" spans="1:21">
      <c r="A799" t="str">
        <f>IF('Invulblad per woning'!A796=0," ",'Invulblad per woning'!A796)</f>
        <v xml:space="preserve"> </v>
      </c>
      <c r="B799" t="str">
        <f>IF('Invulblad per woning'!B796=0," ",'Invulblad per woning'!B796)</f>
        <v xml:space="preserve"> </v>
      </c>
      <c r="C799" t="str">
        <f>IF('Invulblad per woning'!C796=0," ",'Invulblad per woning'!C796)</f>
        <v xml:space="preserve"> </v>
      </c>
      <c r="D799" t="str">
        <f>IF('Invulblad per woning'!D796=0," ",'Invulblad per woning'!D796)</f>
        <v xml:space="preserve"> </v>
      </c>
      <c r="E799" t="str">
        <f>IF('Invulblad per woning'!E796=0," ",'Invulblad per woning'!E796)</f>
        <v xml:space="preserve"> </v>
      </c>
      <c r="F799" t="str">
        <f>IF('Invulblad per woning'!F796=0," ",'Invulblad per woning'!F796)</f>
        <v xml:space="preserve"> </v>
      </c>
      <c r="G799" t="str">
        <f>IF('Invulblad per woning'!G796=0," ",'Invulblad per woning'!G796)</f>
        <v xml:space="preserve"> </v>
      </c>
      <c r="H799" s="87" t="str">
        <f>IF('Invulblad per woning'!H796=0," ",'Invulblad per woning'!H796)</f>
        <v xml:space="preserve"> </v>
      </c>
      <c r="I799" s="78"/>
      <c r="J799" s="79"/>
      <c r="O799" s="81"/>
      <c r="R799" s="81"/>
      <c r="U799" s="7"/>
    </row>
    <row r="800" spans="1:21">
      <c r="A800" t="str">
        <f>IF('Invulblad per woning'!A797=0," ",'Invulblad per woning'!A797)</f>
        <v xml:space="preserve"> </v>
      </c>
      <c r="B800" t="str">
        <f>IF('Invulblad per woning'!B797=0," ",'Invulblad per woning'!B797)</f>
        <v xml:space="preserve"> </v>
      </c>
      <c r="C800" t="str">
        <f>IF('Invulblad per woning'!C797=0," ",'Invulblad per woning'!C797)</f>
        <v xml:space="preserve"> </v>
      </c>
      <c r="D800" t="str">
        <f>IF('Invulblad per woning'!D797=0," ",'Invulblad per woning'!D797)</f>
        <v xml:space="preserve"> </v>
      </c>
      <c r="E800" t="str">
        <f>IF('Invulblad per woning'!E797=0," ",'Invulblad per woning'!E797)</f>
        <v xml:space="preserve"> </v>
      </c>
      <c r="F800" t="str">
        <f>IF('Invulblad per woning'!F797=0," ",'Invulblad per woning'!F797)</f>
        <v xml:space="preserve"> </v>
      </c>
      <c r="G800" t="str">
        <f>IF('Invulblad per woning'!G797=0," ",'Invulblad per woning'!G797)</f>
        <v xml:space="preserve"> </v>
      </c>
      <c r="H800" s="87" t="str">
        <f>IF('Invulblad per woning'!H797=0," ",'Invulblad per woning'!H797)</f>
        <v xml:space="preserve"> </v>
      </c>
      <c r="I800" s="78"/>
      <c r="J800" s="79"/>
      <c r="O800" s="81"/>
      <c r="R800" s="81"/>
      <c r="U800" s="7"/>
    </row>
    <row r="801" spans="1:21">
      <c r="A801" t="str">
        <f>IF('Invulblad per woning'!A798=0," ",'Invulblad per woning'!A798)</f>
        <v xml:space="preserve"> </v>
      </c>
      <c r="B801" t="str">
        <f>IF('Invulblad per woning'!B798=0," ",'Invulblad per woning'!B798)</f>
        <v xml:space="preserve"> </v>
      </c>
      <c r="C801" t="str">
        <f>IF('Invulblad per woning'!C798=0," ",'Invulblad per woning'!C798)</f>
        <v xml:space="preserve"> </v>
      </c>
      <c r="D801" t="str">
        <f>IF('Invulblad per woning'!D798=0," ",'Invulblad per woning'!D798)</f>
        <v xml:space="preserve"> </v>
      </c>
      <c r="E801" t="str">
        <f>IF('Invulblad per woning'!E798=0," ",'Invulblad per woning'!E798)</f>
        <v xml:space="preserve"> </v>
      </c>
      <c r="F801" t="str">
        <f>IF('Invulblad per woning'!F798=0," ",'Invulblad per woning'!F798)</f>
        <v xml:space="preserve"> </v>
      </c>
      <c r="G801" t="str">
        <f>IF('Invulblad per woning'!G798=0," ",'Invulblad per woning'!G798)</f>
        <v xml:space="preserve"> </v>
      </c>
      <c r="H801" s="87" t="str">
        <f>IF('Invulblad per woning'!H798=0," ",'Invulblad per woning'!H798)</f>
        <v xml:space="preserve"> </v>
      </c>
      <c r="I801" s="78"/>
      <c r="J801" s="79"/>
      <c r="O801" s="81"/>
      <c r="R801" s="81"/>
      <c r="U801" s="7"/>
    </row>
    <row r="802" spans="1:21">
      <c r="A802" t="str">
        <f>IF('Invulblad per woning'!A799=0," ",'Invulblad per woning'!A799)</f>
        <v xml:space="preserve"> </v>
      </c>
      <c r="B802" t="str">
        <f>IF('Invulblad per woning'!B799=0," ",'Invulblad per woning'!B799)</f>
        <v xml:space="preserve"> </v>
      </c>
      <c r="C802" t="str">
        <f>IF('Invulblad per woning'!C799=0," ",'Invulblad per woning'!C799)</f>
        <v xml:space="preserve"> </v>
      </c>
      <c r="D802" t="str">
        <f>IF('Invulblad per woning'!D799=0," ",'Invulblad per woning'!D799)</f>
        <v xml:space="preserve"> </v>
      </c>
      <c r="E802" t="str">
        <f>IF('Invulblad per woning'!E799=0," ",'Invulblad per woning'!E799)</f>
        <v xml:space="preserve"> </v>
      </c>
      <c r="F802" t="str">
        <f>IF('Invulblad per woning'!F799=0," ",'Invulblad per woning'!F799)</f>
        <v xml:space="preserve"> </v>
      </c>
      <c r="G802" t="str">
        <f>IF('Invulblad per woning'!G799=0," ",'Invulblad per woning'!G799)</f>
        <v xml:space="preserve"> </v>
      </c>
      <c r="H802" s="87" t="str">
        <f>IF('Invulblad per woning'!H799=0," ",'Invulblad per woning'!H799)</f>
        <v xml:space="preserve"> </v>
      </c>
      <c r="I802" s="78"/>
      <c r="J802" s="79"/>
      <c r="O802" s="81"/>
      <c r="R802" s="81"/>
      <c r="U802" s="7"/>
    </row>
    <row r="803" spans="1:21">
      <c r="A803" t="str">
        <f>IF('Invulblad per woning'!A800=0," ",'Invulblad per woning'!A800)</f>
        <v xml:space="preserve"> </v>
      </c>
      <c r="B803" t="str">
        <f>IF('Invulblad per woning'!B800=0," ",'Invulblad per woning'!B800)</f>
        <v xml:space="preserve"> </v>
      </c>
      <c r="C803" t="str">
        <f>IF('Invulblad per woning'!C800=0," ",'Invulblad per woning'!C800)</f>
        <v xml:space="preserve"> </v>
      </c>
      <c r="D803" t="str">
        <f>IF('Invulblad per woning'!D800=0," ",'Invulblad per woning'!D800)</f>
        <v xml:space="preserve"> </v>
      </c>
      <c r="E803" t="str">
        <f>IF('Invulblad per woning'!E800=0," ",'Invulblad per woning'!E800)</f>
        <v xml:space="preserve"> </v>
      </c>
      <c r="F803" t="str">
        <f>IF('Invulblad per woning'!F800=0," ",'Invulblad per woning'!F800)</f>
        <v xml:space="preserve"> </v>
      </c>
      <c r="G803" t="str">
        <f>IF('Invulblad per woning'!G800=0," ",'Invulblad per woning'!G800)</f>
        <v xml:space="preserve"> </v>
      </c>
      <c r="H803" s="87" t="str">
        <f>IF('Invulblad per woning'!H800=0," ",'Invulblad per woning'!H800)</f>
        <v xml:space="preserve"> </v>
      </c>
      <c r="I803" s="78"/>
      <c r="J803" s="79"/>
      <c r="O803" s="81"/>
      <c r="R803" s="81"/>
      <c r="U803" s="7"/>
    </row>
    <row r="804" spans="1:21">
      <c r="A804" t="str">
        <f>IF('Invulblad per woning'!A801=0," ",'Invulblad per woning'!A801)</f>
        <v xml:space="preserve"> </v>
      </c>
      <c r="B804" t="str">
        <f>IF('Invulblad per woning'!B801=0," ",'Invulblad per woning'!B801)</f>
        <v xml:space="preserve"> </v>
      </c>
      <c r="C804" t="str">
        <f>IF('Invulblad per woning'!C801=0," ",'Invulblad per woning'!C801)</f>
        <v xml:space="preserve"> </v>
      </c>
      <c r="D804" t="str">
        <f>IF('Invulblad per woning'!D801=0," ",'Invulblad per woning'!D801)</f>
        <v xml:space="preserve"> </v>
      </c>
      <c r="E804" t="str">
        <f>IF('Invulblad per woning'!E801=0," ",'Invulblad per woning'!E801)</f>
        <v xml:space="preserve"> </v>
      </c>
      <c r="F804" t="str">
        <f>IF('Invulblad per woning'!F801=0," ",'Invulblad per woning'!F801)</f>
        <v xml:space="preserve"> </v>
      </c>
      <c r="G804" t="str">
        <f>IF('Invulblad per woning'!G801=0," ",'Invulblad per woning'!G801)</f>
        <v xml:space="preserve"> </v>
      </c>
      <c r="H804" s="87" t="str">
        <f>IF('Invulblad per woning'!H801=0," ",'Invulblad per woning'!H801)</f>
        <v xml:space="preserve"> </v>
      </c>
      <c r="I804" s="78"/>
      <c r="J804" s="79"/>
      <c r="O804" s="81"/>
      <c r="R804" s="81"/>
      <c r="U804" s="7"/>
    </row>
    <row r="805" spans="1:21">
      <c r="A805" t="str">
        <f>IF('Invulblad per woning'!A802=0," ",'Invulblad per woning'!A802)</f>
        <v xml:space="preserve"> </v>
      </c>
      <c r="B805" t="str">
        <f>IF('Invulblad per woning'!B802=0," ",'Invulblad per woning'!B802)</f>
        <v xml:space="preserve"> </v>
      </c>
      <c r="C805" t="str">
        <f>IF('Invulblad per woning'!C802=0," ",'Invulblad per woning'!C802)</f>
        <v xml:space="preserve"> </v>
      </c>
      <c r="D805" t="str">
        <f>IF('Invulblad per woning'!D802=0," ",'Invulblad per woning'!D802)</f>
        <v xml:space="preserve"> </v>
      </c>
      <c r="E805" t="str">
        <f>IF('Invulblad per woning'!E802=0," ",'Invulblad per woning'!E802)</f>
        <v xml:space="preserve"> </v>
      </c>
      <c r="F805" t="str">
        <f>IF('Invulblad per woning'!F802=0," ",'Invulblad per woning'!F802)</f>
        <v xml:space="preserve"> </v>
      </c>
      <c r="G805" t="str">
        <f>IF('Invulblad per woning'!G802=0," ",'Invulblad per woning'!G802)</f>
        <v xml:space="preserve"> </v>
      </c>
      <c r="H805" s="87" t="str">
        <f>IF('Invulblad per woning'!H802=0," ",'Invulblad per woning'!H802)</f>
        <v xml:space="preserve"> </v>
      </c>
      <c r="I805" s="78"/>
      <c r="J805" s="79"/>
      <c r="O805" s="81"/>
      <c r="R805" s="81"/>
      <c r="U805" s="7"/>
    </row>
    <row r="806" spans="1:21">
      <c r="A806" t="str">
        <f>IF('Invulblad per woning'!A803=0," ",'Invulblad per woning'!A803)</f>
        <v xml:space="preserve"> </v>
      </c>
      <c r="B806" t="str">
        <f>IF('Invulblad per woning'!B803=0," ",'Invulblad per woning'!B803)</f>
        <v xml:space="preserve"> </v>
      </c>
      <c r="C806" t="str">
        <f>IF('Invulblad per woning'!C803=0," ",'Invulblad per woning'!C803)</f>
        <v xml:space="preserve"> </v>
      </c>
      <c r="D806" t="str">
        <f>IF('Invulblad per woning'!D803=0," ",'Invulblad per woning'!D803)</f>
        <v xml:space="preserve"> </v>
      </c>
      <c r="E806" t="str">
        <f>IF('Invulblad per woning'!E803=0," ",'Invulblad per woning'!E803)</f>
        <v xml:space="preserve"> </v>
      </c>
      <c r="F806" t="str">
        <f>IF('Invulblad per woning'!F803=0," ",'Invulblad per woning'!F803)</f>
        <v xml:space="preserve"> </v>
      </c>
      <c r="G806" t="str">
        <f>IF('Invulblad per woning'!G803=0," ",'Invulblad per woning'!G803)</f>
        <v xml:space="preserve"> </v>
      </c>
      <c r="H806" s="87" t="str">
        <f>IF('Invulblad per woning'!H803=0," ",'Invulblad per woning'!H803)</f>
        <v xml:space="preserve"> </v>
      </c>
      <c r="I806" s="78"/>
      <c r="J806" s="79"/>
      <c r="O806" s="81"/>
      <c r="R806" s="81"/>
      <c r="U806" s="7"/>
    </row>
    <row r="807" spans="1:21">
      <c r="A807" t="str">
        <f>IF('Invulblad per woning'!A804=0," ",'Invulblad per woning'!A804)</f>
        <v xml:space="preserve"> </v>
      </c>
      <c r="B807" t="str">
        <f>IF('Invulblad per woning'!B804=0," ",'Invulblad per woning'!B804)</f>
        <v xml:space="preserve"> </v>
      </c>
      <c r="C807" t="str">
        <f>IF('Invulblad per woning'!C804=0," ",'Invulblad per woning'!C804)</f>
        <v xml:space="preserve"> </v>
      </c>
      <c r="D807" t="str">
        <f>IF('Invulblad per woning'!D804=0," ",'Invulblad per woning'!D804)</f>
        <v xml:space="preserve"> </v>
      </c>
      <c r="E807" t="str">
        <f>IF('Invulblad per woning'!E804=0," ",'Invulblad per woning'!E804)</f>
        <v xml:space="preserve"> </v>
      </c>
      <c r="F807" t="str">
        <f>IF('Invulblad per woning'!F804=0," ",'Invulblad per woning'!F804)</f>
        <v xml:space="preserve"> </v>
      </c>
      <c r="G807" t="str">
        <f>IF('Invulblad per woning'!G804=0," ",'Invulblad per woning'!G804)</f>
        <v xml:space="preserve"> </v>
      </c>
      <c r="H807" s="87" t="str">
        <f>IF('Invulblad per woning'!H804=0," ",'Invulblad per woning'!H804)</f>
        <v xml:space="preserve"> </v>
      </c>
      <c r="I807" s="78"/>
      <c r="J807" s="79"/>
      <c r="O807" s="81"/>
      <c r="R807" s="81"/>
      <c r="U807" s="7"/>
    </row>
    <row r="808" spans="1:21">
      <c r="A808" t="str">
        <f>IF('Invulblad per woning'!A805=0," ",'Invulblad per woning'!A805)</f>
        <v xml:space="preserve"> </v>
      </c>
      <c r="B808" t="str">
        <f>IF('Invulblad per woning'!B805=0," ",'Invulblad per woning'!B805)</f>
        <v xml:space="preserve"> </v>
      </c>
      <c r="C808" t="str">
        <f>IF('Invulblad per woning'!C805=0," ",'Invulblad per woning'!C805)</f>
        <v xml:space="preserve"> </v>
      </c>
      <c r="D808" t="str">
        <f>IF('Invulblad per woning'!D805=0," ",'Invulblad per woning'!D805)</f>
        <v xml:space="preserve"> </v>
      </c>
      <c r="E808" t="str">
        <f>IF('Invulblad per woning'!E805=0," ",'Invulblad per woning'!E805)</f>
        <v xml:space="preserve"> </v>
      </c>
      <c r="F808" t="str">
        <f>IF('Invulblad per woning'!F805=0," ",'Invulblad per woning'!F805)</f>
        <v xml:space="preserve"> </v>
      </c>
      <c r="G808" t="str">
        <f>IF('Invulblad per woning'!G805=0," ",'Invulblad per woning'!G805)</f>
        <v xml:space="preserve"> </v>
      </c>
      <c r="H808" s="87" t="str">
        <f>IF('Invulblad per woning'!H805=0," ",'Invulblad per woning'!H805)</f>
        <v xml:space="preserve"> </v>
      </c>
      <c r="I808" s="78"/>
      <c r="J808" s="79"/>
      <c r="O808" s="81"/>
      <c r="R808" s="81"/>
      <c r="U808" s="7"/>
    </row>
    <row r="809" spans="1:21">
      <c r="A809" t="str">
        <f>IF('Invulblad per woning'!A806=0," ",'Invulblad per woning'!A806)</f>
        <v xml:space="preserve"> </v>
      </c>
      <c r="B809" t="str">
        <f>IF('Invulblad per woning'!B806=0," ",'Invulblad per woning'!B806)</f>
        <v xml:space="preserve"> </v>
      </c>
      <c r="C809" t="str">
        <f>IF('Invulblad per woning'!C806=0," ",'Invulblad per woning'!C806)</f>
        <v xml:space="preserve"> </v>
      </c>
      <c r="D809" t="str">
        <f>IF('Invulblad per woning'!D806=0," ",'Invulblad per woning'!D806)</f>
        <v xml:space="preserve"> </v>
      </c>
      <c r="E809" t="str">
        <f>IF('Invulblad per woning'!E806=0," ",'Invulblad per woning'!E806)</f>
        <v xml:space="preserve"> </v>
      </c>
      <c r="F809" t="str">
        <f>IF('Invulblad per woning'!F806=0," ",'Invulblad per woning'!F806)</f>
        <v xml:space="preserve"> </v>
      </c>
      <c r="G809" t="str">
        <f>IF('Invulblad per woning'!G806=0," ",'Invulblad per woning'!G806)</f>
        <v xml:space="preserve"> </v>
      </c>
      <c r="H809" s="87" t="str">
        <f>IF('Invulblad per woning'!H806=0," ",'Invulblad per woning'!H806)</f>
        <v xml:space="preserve"> </v>
      </c>
      <c r="I809" s="78"/>
      <c r="J809" s="79"/>
      <c r="O809" s="81"/>
      <c r="R809" s="81"/>
      <c r="U809" s="7"/>
    </row>
    <row r="810" spans="1:21">
      <c r="A810" t="str">
        <f>IF('Invulblad per woning'!A807=0," ",'Invulblad per woning'!A807)</f>
        <v xml:space="preserve"> </v>
      </c>
      <c r="B810" t="str">
        <f>IF('Invulblad per woning'!B807=0," ",'Invulblad per woning'!B807)</f>
        <v xml:space="preserve"> </v>
      </c>
      <c r="C810" t="str">
        <f>IF('Invulblad per woning'!C807=0," ",'Invulblad per woning'!C807)</f>
        <v xml:space="preserve"> </v>
      </c>
      <c r="D810" t="str">
        <f>IF('Invulblad per woning'!D807=0," ",'Invulblad per woning'!D807)</f>
        <v xml:space="preserve"> </v>
      </c>
      <c r="E810" t="str">
        <f>IF('Invulblad per woning'!E807=0," ",'Invulblad per woning'!E807)</f>
        <v xml:space="preserve"> </v>
      </c>
      <c r="F810" t="str">
        <f>IF('Invulblad per woning'!F807=0," ",'Invulblad per woning'!F807)</f>
        <v xml:space="preserve"> </v>
      </c>
      <c r="G810" t="str">
        <f>IF('Invulblad per woning'!G807=0," ",'Invulblad per woning'!G807)</f>
        <v xml:space="preserve"> </v>
      </c>
      <c r="H810" s="87" t="str">
        <f>IF('Invulblad per woning'!H807=0," ",'Invulblad per woning'!H807)</f>
        <v xml:space="preserve"> </v>
      </c>
      <c r="I810" s="78"/>
      <c r="J810" s="79"/>
      <c r="O810" s="81"/>
      <c r="R810" s="81"/>
      <c r="U810" s="7"/>
    </row>
    <row r="811" spans="1:21">
      <c r="A811" t="str">
        <f>IF('Invulblad per woning'!A808=0," ",'Invulblad per woning'!A808)</f>
        <v xml:space="preserve"> </v>
      </c>
      <c r="B811" t="str">
        <f>IF('Invulblad per woning'!B808=0," ",'Invulblad per woning'!B808)</f>
        <v xml:space="preserve"> </v>
      </c>
      <c r="C811" t="str">
        <f>IF('Invulblad per woning'!C808=0," ",'Invulblad per woning'!C808)</f>
        <v xml:space="preserve"> </v>
      </c>
      <c r="D811" t="str">
        <f>IF('Invulblad per woning'!D808=0," ",'Invulblad per woning'!D808)</f>
        <v xml:space="preserve"> </v>
      </c>
      <c r="E811" t="str">
        <f>IF('Invulblad per woning'!E808=0," ",'Invulblad per woning'!E808)</f>
        <v xml:space="preserve"> </v>
      </c>
      <c r="F811" t="str">
        <f>IF('Invulblad per woning'!F808=0," ",'Invulblad per woning'!F808)</f>
        <v xml:space="preserve"> </v>
      </c>
      <c r="G811" t="str">
        <f>IF('Invulblad per woning'!G808=0," ",'Invulblad per woning'!G808)</f>
        <v xml:space="preserve"> </v>
      </c>
      <c r="H811" s="87" t="str">
        <f>IF('Invulblad per woning'!H808=0," ",'Invulblad per woning'!H808)</f>
        <v xml:space="preserve"> </v>
      </c>
      <c r="I811" s="78"/>
      <c r="J811" s="79"/>
      <c r="O811" s="81"/>
      <c r="R811" s="81"/>
      <c r="U811" s="7"/>
    </row>
    <row r="812" spans="1:21">
      <c r="A812" t="str">
        <f>IF('Invulblad per woning'!A809=0," ",'Invulblad per woning'!A809)</f>
        <v xml:space="preserve"> </v>
      </c>
      <c r="B812" t="str">
        <f>IF('Invulblad per woning'!B809=0," ",'Invulblad per woning'!B809)</f>
        <v xml:space="preserve"> </v>
      </c>
      <c r="C812" t="str">
        <f>IF('Invulblad per woning'!C809=0," ",'Invulblad per woning'!C809)</f>
        <v xml:space="preserve"> </v>
      </c>
      <c r="D812" t="str">
        <f>IF('Invulblad per woning'!D809=0," ",'Invulblad per woning'!D809)</f>
        <v xml:space="preserve"> </v>
      </c>
      <c r="E812" t="str">
        <f>IF('Invulblad per woning'!E809=0," ",'Invulblad per woning'!E809)</f>
        <v xml:space="preserve"> </v>
      </c>
      <c r="F812" t="str">
        <f>IF('Invulblad per woning'!F809=0," ",'Invulblad per woning'!F809)</f>
        <v xml:space="preserve"> </v>
      </c>
      <c r="G812" t="str">
        <f>IF('Invulblad per woning'!G809=0," ",'Invulblad per woning'!G809)</f>
        <v xml:space="preserve"> </v>
      </c>
      <c r="H812" s="87" t="str">
        <f>IF('Invulblad per woning'!H809=0," ",'Invulblad per woning'!H809)</f>
        <v xml:space="preserve"> </v>
      </c>
      <c r="I812" s="78"/>
      <c r="J812" s="79"/>
      <c r="O812" s="81"/>
      <c r="R812" s="81"/>
      <c r="U812" s="7"/>
    </row>
    <row r="813" spans="1:21">
      <c r="A813" t="str">
        <f>IF('Invulblad per woning'!A810=0," ",'Invulblad per woning'!A810)</f>
        <v xml:space="preserve"> </v>
      </c>
      <c r="B813" t="str">
        <f>IF('Invulblad per woning'!B810=0," ",'Invulblad per woning'!B810)</f>
        <v xml:space="preserve"> </v>
      </c>
      <c r="C813" t="str">
        <f>IF('Invulblad per woning'!C810=0," ",'Invulblad per woning'!C810)</f>
        <v xml:space="preserve"> </v>
      </c>
      <c r="D813" t="str">
        <f>IF('Invulblad per woning'!D810=0," ",'Invulblad per woning'!D810)</f>
        <v xml:space="preserve"> </v>
      </c>
      <c r="E813" t="str">
        <f>IF('Invulblad per woning'!E810=0," ",'Invulblad per woning'!E810)</f>
        <v xml:space="preserve"> </v>
      </c>
      <c r="F813" t="str">
        <f>IF('Invulblad per woning'!F810=0," ",'Invulblad per woning'!F810)</f>
        <v xml:space="preserve"> </v>
      </c>
      <c r="G813" t="str">
        <f>IF('Invulblad per woning'!G810=0," ",'Invulblad per woning'!G810)</f>
        <v xml:space="preserve"> </v>
      </c>
      <c r="H813" s="87" t="str">
        <f>IF('Invulblad per woning'!H810=0," ",'Invulblad per woning'!H810)</f>
        <v xml:space="preserve"> </v>
      </c>
      <c r="I813" s="78"/>
      <c r="J813" s="79"/>
      <c r="O813" s="81"/>
      <c r="R813" s="81"/>
      <c r="U813" s="7"/>
    </row>
    <row r="814" spans="1:21">
      <c r="A814" t="str">
        <f>IF('Invulblad per woning'!A811=0," ",'Invulblad per woning'!A811)</f>
        <v xml:space="preserve"> </v>
      </c>
      <c r="B814" t="str">
        <f>IF('Invulblad per woning'!B811=0," ",'Invulblad per woning'!B811)</f>
        <v xml:space="preserve"> </v>
      </c>
      <c r="C814" t="str">
        <f>IF('Invulblad per woning'!C811=0," ",'Invulblad per woning'!C811)</f>
        <v xml:space="preserve"> </v>
      </c>
      <c r="D814" t="str">
        <f>IF('Invulblad per woning'!D811=0," ",'Invulblad per woning'!D811)</f>
        <v xml:space="preserve"> </v>
      </c>
      <c r="E814" t="str">
        <f>IF('Invulblad per woning'!E811=0," ",'Invulblad per woning'!E811)</f>
        <v xml:space="preserve"> </v>
      </c>
      <c r="F814" t="str">
        <f>IF('Invulblad per woning'!F811=0," ",'Invulblad per woning'!F811)</f>
        <v xml:space="preserve"> </v>
      </c>
      <c r="G814" t="str">
        <f>IF('Invulblad per woning'!G811=0," ",'Invulblad per woning'!G811)</f>
        <v xml:space="preserve"> </v>
      </c>
      <c r="H814" s="87" t="str">
        <f>IF('Invulblad per woning'!H811=0," ",'Invulblad per woning'!H811)</f>
        <v xml:space="preserve"> </v>
      </c>
      <c r="I814" s="78"/>
      <c r="J814" s="79"/>
      <c r="O814" s="81"/>
      <c r="R814" s="81"/>
      <c r="U814" s="7"/>
    </row>
    <row r="815" spans="1:21">
      <c r="A815" t="str">
        <f>IF('Invulblad per woning'!A812=0," ",'Invulblad per woning'!A812)</f>
        <v xml:space="preserve"> </v>
      </c>
      <c r="B815" t="str">
        <f>IF('Invulblad per woning'!B812=0," ",'Invulblad per woning'!B812)</f>
        <v xml:space="preserve"> </v>
      </c>
      <c r="C815" t="str">
        <f>IF('Invulblad per woning'!C812=0," ",'Invulblad per woning'!C812)</f>
        <v xml:space="preserve"> </v>
      </c>
      <c r="D815" t="str">
        <f>IF('Invulblad per woning'!D812=0," ",'Invulblad per woning'!D812)</f>
        <v xml:space="preserve"> </v>
      </c>
      <c r="E815" t="str">
        <f>IF('Invulblad per woning'!E812=0," ",'Invulblad per woning'!E812)</f>
        <v xml:space="preserve"> </v>
      </c>
      <c r="F815" t="str">
        <f>IF('Invulblad per woning'!F812=0," ",'Invulblad per woning'!F812)</f>
        <v xml:space="preserve"> </v>
      </c>
      <c r="G815" t="str">
        <f>IF('Invulblad per woning'!G812=0," ",'Invulblad per woning'!G812)</f>
        <v xml:space="preserve"> </v>
      </c>
      <c r="H815" s="87" t="str">
        <f>IF('Invulblad per woning'!H812=0," ",'Invulblad per woning'!H812)</f>
        <v xml:space="preserve"> </v>
      </c>
      <c r="I815" s="78"/>
      <c r="J815" s="79"/>
      <c r="O815" s="81"/>
      <c r="R815" s="81"/>
      <c r="U815" s="7"/>
    </row>
    <row r="816" spans="1:21">
      <c r="A816" t="str">
        <f>IF('Invulblad per woning'!A813=0," ",'Invulblad per woning'!A813)</f>
        <v xml:space="preserve"> </v>
      </c>
      <c r="B816" t="str">
        <f>IF('Invulblad per woning'!B813=0," ",'Invulblad per woning'!B813)</f>
        <v xml:space="preserve"> </v>
      </c>
      <c r="C816" t="str">
        <f>IF('Invulblad per woning'!C813=0," ",'Invulblad per woning'!C813)</f>
        <v xml:space="preserve"> </v>
      </c>
      <c r="D816" t="str">
        <f>IF('Invulblad per woning'!D813=0," ",'Invulblad per woning'!D813)</f>
        <v xml:space="preserve"> </v>
      </c>
      <c r="E816" t="str">
        <f>IF('Invulblad per woning'!E813=0," ",'Invulblad per woning'!E813)</f>
        <v xml:space="preserve"> </v>
      </c>
      <c r="F816" t="str">
        <f>IF('Invulblad per woning'!F813=0," ",'Invulblad per woning'!F813)</f>
        <v xml:space="preserve"> </v>
      </c>
      <c r="G816" t="str">
        <f>IF('Invulblad per woning'!G813=0," ",'Invulblad per woning'!G813)</f>
        <v xml:space="preserve"> </v>
      </c>
      <c r="H816" s="87" t="str">
        <f>IF('Invulblad per woning'!H813=0," ",'Invulblad per woning'!H813)</f>
        <v xml:space="preserve"> </v>
      </c>
      <c r="I816" s="78"/>
      <c r="J816" s="79"/>
      <c r="O816" s="81"/>
      <c r="R816" s="81"/>
      <c r="U816" s="7"/>
    </row>
    <row r="817" spans="1:21">
      <c r="A817" t="str">
        <f>IF('Invulblad per woning'!A814=0," ",'Invulblad per woning'!A814)</f>
        <v xml:space="preserve"> </v>
      </c>
      <c r="B817" t="str">
        <f>IF('Invulblad per woning'!B814=0," ",'Invulblad per woning'!B814)</f>
        <v xml:space="preserve"> </v>
      </c>
      <c r="C817" t="str">
        <f>IF('Invulblad per woning'!C814=0," ",'Invulblad per woning'!C814)</f>
        <v xml:space="preserve"> </v>
      </c>
      <c r="D817" t="str">
        <f>IF('Invulblad per woning'!D814=0," ",'Invulblad per woning'!D814)</f>
        <v xml:space="preserve"> </v>
      </c>
      <c r="E817" t="str">
        <f>IF('Invulblad per woning'!E814=0," ",'Invulblad per woning'!E814)</f>
        <v xml:space="preserve"> </v>
      </c>
      <c r="F817" t="str">
        <f>IF('Invulblad per woning'!F814=0," ",'Invulblad per woning'!F814)</f>
        <v xml:space="preserve"> </v>
      </c>
      <c r="G817" t="str">
        <f>IF('Invulblad per woning'!G814=0," ",'Invulblad per woning'!G814)</f>
        <v xml:space="preserve"> </v>
      </c>
      <c r="H817" s="87" t="str">
        <f>IF('Invulblad per woning'!H814=0," ",'Invulblad per woning'!H814)</f>
        <v xml:space="preserve"> </v>
      </c>
      <c r="I817" s="78"/>
      <c r="J817" s="79"/>
      <c r="O817" s="81"/>
      <c r="R817" s="81"/>
      <c r="U817" s="7"/>
    </row>
    <row r="818" spans="1:21">
      <c r="A818" t="str">
        <f>IF('Invulblad per woning'!A815=0," ",'Invulblad per woning'!A815)</f>
        <v xml:space="preserve"> </v>
      </c>
      <c r="B818" t="str">
        <f>IF('Invulblad per woning'!B815=0," ",'Invulblad per woning'!B815)</f>
        <v xml:space="preserve"> </v>
      </c>
      <c r="C818" t="str">
        <f>IF('Invulblad per woning'!C815=0," ",'Invulblad per woning'!C815)</f>
        <v xml:space="preserve"> </v>
      </c>
      <c r="D818" t="str">
        <f>IF('Invulblad per woning'!D815=0," ",'Invulblad per woning'!D815)</f>
        <v xml:space="preserve"> </v>
      </c>
      <c r="E818" t="str">
        <f>IF('Invulblad per woning'!E815=0," ",'Invulblad per woning'!E815)</f>
        <v xml:space="preserve"> </v>
      </c>
      <c r="F818" t="str">
        <f>IF('Invulblad per woning'!F815=0," ",'Invulblad per woning'!F815)</f>
        <v xml:space="preserve"> </v>
      </c>
      <c r="G818" t="str">
        <f>IF('Invulblad per woning'!G815=0," ",'Invulblad per woning'!G815)</f>
        <v xml:space="preserve"> </v>
      </c>
      <c r="H818" s="87" t="str">
        <f>IF('Invulblad per woning'!H815=0," ",'Invulblad per woning'!H815)</f>
        <v xml:space="preserve"> </v>
      </c>
      <c r="I818" s="78"/>
      <c r="J818" s="79"/>
      <c r="O818" s="81"/>
      <c r="R818" s="81"/>
      <c r="U818" s="7"/>
    </row>
    <row r="819" spans="1:21">
      <c r="A819" t="str">
        <f>IF('Invulblad per woning'!A816=0," ",'Invulblad per woning'!A816)</f>
        <v xml:space="preserve"> </v>
      </c>
      <c r="B819" t="str">
        <f>IF('Invulblad per woning'!B816=0," ",'Invulblad per woning'!B816)</f>
        <v xml:space="preserve"> </v>
      </c>
      <c r="C819" t="str">
        <f>IF('Invulblad per woning'!C816=0," ",'Invulblad per woning'!C816)</f>
        <v xml:space="preserve"> </v>
      </c>
      <c r="D819" t="str">
        <f>IF('Invulblad per woning'!D816=0," ",'Invulblad per woning'!D816)</f>
        <v xml:space="preserve"> </v>
      </c>
      <c r="E819" t="str">
        <f>IF('Invulblad per woning'!E816=0," ",'Invulblad per woning'!E816)</f>
        <v xml:space="preserve"> </v>
      </c>
      <c r="F819" t="str">
        <f>IF('Invulblad per woning'!F816=0," ",'Invulblad per woning'!F816)</f>
        <v xml:space="preserve"> </v>
      </c>
      <c r="G819" t="str">
        <f>IF('Invulblad per woning'!G816=0," ",'Invulblad per woning'!G816)</f>
        <v xml:space="preserve"> </v>
      </c>
      <c r="H819" s="87" t="str">
        <f>IF('Invulblad per woning'!H816=0," ",'Invulblad per woning'!H816)</f>
        <v xml:space="preserve"> </v>
      </c>
      <c r="I819" s="78"/>
      <c r="J819" s="79"/>
      <c r="O819" s="81"/>
      <c r="R819" s="81"/>
      <c r="U819" s="7"/>
    </row>
    <row r="820" spans="1:21">
      <c r="A820" t="str">
        <f>IF('Invulblad per woning'!A817=0," ",'Invulblad per woning'!A817)</f>
        <v xml:space="preserve"> </v>
      </c>
      <c r="B820" t="str">
        <f>IF('Invulblad per woning'!B817=0," ",'Invulblad per woning'!B817)</f>
        <v xml:space="preserve"> </v>
      </c>
      <c r="C820" t="str">
        <f>IF('Invulblad per woning'!C817=0," ",'Invulblad per woning'!C817)</f>
        <v xml:space="preserve"> </v>
      </c>
      <c r="D820" t="str">
        <f>IF('Invulblad per woning'!D817=0," ",'Invulblad per woning'!D817)</f>
        <v xml:space="preserve"> </v>
      </c>
      <c r="E820" t="str">
        <f>IF('Invulblad per woning'!E817=0," ",'Invulblad per woning'!E817)</f>
        <v xml:space="preserve"> </v>
      </c>
      <c r="F820" t="str">
        <f>IF('Invulblad per woning'!F817=0," ",'Invulblad per woning'!F817)</f>
        <v xml:space="preserve"> </v>
      </c>
      <c r="G820" t="str">
        <f>IF('Invulblad per woning'!G817=0," ",'Invulblad per woning'!G817)</f>
        <v xml:space="preserve"> </v>
      </c>
      <c r="H820" s="87" t="str">
        <f>IF('Invulblad per woning'!H817=0," ",'Invulblad per woning'!H817)</f>
        <v xml:space="preserve"> </v>
      </c>
      <c r="I820" s="78"/>
      <c r="J820" s="79"/>
      <c r="O820" s="81"/>
      <c r="R820" s="81"/>
      <c r="U820" s="7"/>
    </row>
    <row r="821" spans="1:21">
      <c r="A821" t="str">
        <f>IF('Invulblad per woning'!A818=0," ",'Invulblad per woning'!A818)</f>
        <v xml:space="preserve"> </v>
      </c>
      <c r="B821" t="str">
        <f>IF('Invulblad per woning'!B818=0," ",'Invulblad per woning'!B818)</f>
        <v xml:space="preserve"> </v>
      </c>
      <c r="C821" t="str">
        <f>IF('Invulblad per woning'!C818=0," ",'Invulblad per woning'!C818)</f>
        <v xml:space="preserve"> </v>
      </c>
      <c r="D821" t="str">
        <f>IF('Invulblad per woning'!D818=0," ",'Invulblad per woning'!D818)</f>
        <v xml:space="preserve"> </v>
      </c>
      <c r="E821" t="str">
        <f>IF('Invulblad per woning'!E818=0," ",'Invulblad per woning'!E818)</f>
        <v xml:space="preserve"> </v>
      </c>
      <c r="F821" t="str">
        <f>IF('Invulblad per woning'!F818=0," ",'Invulblad per woning'!F818)</f>
        <v xml:space="preserve"> </v>
      </c>
      <c r="G821" t="str">
        <f>IF('Invulblad per woning'!G818=0," ",'Invulblad per woning'!G818)</f>
        <v xml:space="preserve"> </v>
      </c>
      <c r="H821" s="87" t="str">
        <f>IF('Invulblad per woning'!H818=0," ",'Invulblad per woning'!H818)</f>
        <v xml:space="preserve"> </v>
      </c>
      <c r="I821" s="78"/>
      <c r="J821" s="79"/>
      <c r="O821" s="81"/>
      <c r="R821" s="81"/>
      <c r="U821" s="7"/>
    </row>
    <row r="822" spans="1:21">
      <c r="A822" t="str">
        <f>IF('Invulblad per woning'!A819=0," ",'Invulblad per woning'!A819)</f>
        <v xml:space="preserve"> </v>
      </c>
      <c r="B822" t="str">
        <f>IF('Invulblad per woning'!B819=0," ",'Invulblad per woning'!B819)</f>
        <v xml:space="preserve"> </v>
      </c>
      <c r="C822" t="str">
        <f>IF('Invulblad per woning'!C819=0," ",'Invulblad per woning'!C819)</f>
        <v xml:space="preserve"> </v>
      </c>
      <c r="D822" t="str">
        <f>IF('Invulblad per woning'!D819=0," ",'Invulblad per woning'!D819)</f>
        <v xml:space="preserve"> </v>
      </c>
      <c r="E822" t="str">
        <f>IF('Invulblad per woning'!E819=0," ",'Invulblad per woning'!E819)</f>
        <v xml:space="preserve"> </v>
      </c>
      <c r="F822" t="str">
        <f>IF('Invulblad per woning'!F819=0," ",'Invulblad per woning'!F819)</f>
        <v xml:space="preserve"> </v>
      </c>
      <c r="G822" t="str">
        <f>IF('Invulblad per woning'!G819=0," ",'Invulblad per woning'!G819)</f>
        <v xml:space="preserve"> </v>
      </c>
      <c r="H822" s="87" t="str">
        <f>IF('Invulblad per woning'!H819=0," ",'Invulblad per woning'!H819)</f>
        <v xml:space="preserve"> </v>
      </c>
      <c r="I822" s="78"/>
      <c r="J822" s="79"/>
      <c r="O822" s="81"/>
      <c r="R822" s="81"/>
      <c r="U822" s="7"/>
    </row>
    <row r="823" spans="1:21">
      <c r="A823" t="str">
        <f>IF('Invulblad per woning'!A820=0," ",'Invulblad per woning'!A820)</f>
        <v xml:space="preserve"> </v>
      </c>
      <c r="B823" t="str">
        <f>IF('Invulblad per woning'!B820=0," ",'Invulblad per woning'!B820)</f>
        <v xml:space="preserve"> </v>
      </c>
      <c r="C823" t="str">
        <f>IF('Invulblad per woning'!C820=0," ",'Invulblad per woning'!C820)</f>
        <v xml:space="preserve"> </v>
      </c>
      <c r="D823" t="str">
        <f>IF('Invulblad per woning'!D820=0," ",'Invulblad per woning'!D820)</f>
        <v xml:space="preserve"> </v>
      </c>
      <c r="E823" t="str">
        <f>IF('Invulblad per woning'!E820=0," ",'Invulblad per woning'!E820)</f>
        <v xml:space="preserve"> </v>
      </c>
      <c r="F823" t="str">
        <f>IF('Invulblad per woning'!F820=0," ",'Invulblad per woning'!F820)</f>
        <v xml:space="preserve"> </v>
      </c>
      <c r="G823" t="str">
        <f>IF('Invulblad per woning'!G820=0," ",'Invulblad per woning'!G820)</f>
        <v xml:space="preserve"> </v>
      </c>
      <c r="H823" s="87" t="str">
        <f>IF('Invulblad per woning'!H820=0," ",'Invulblad per woning'!H820)</f>
        <v xml:space="preserve"> </v>
      </c>
      <c r="I823" s="78"/>
      <c r="J823" s="79"/>
      <c r="O823" s="81"/>
      <c r="R823" s="81"/>
      <c r="U823" s="7"/>
    </row>
    <row r="824" spans="1:21">
      <c r="A824" t="str">
        <f>IF('Invulblad per woning'!A821=0," ",'Invulblad per woning'!A821)</f>
        <v xml:space="preserve"> </v>
      </c>
      <c r="B824" t="str">
        <f>IF('Invulblad per woning'!B821=0," ",'Invulblad per woning'!B821)</f>
        <v xml:space="preserve"> </v>
      </c>
      <c r="C824" t="str">
        <f>IF('Invulblad per woning'!C821=0," ",'Invulblad per woning'!C821)</f>
        <v xml:space="preserve"> </v>
      </c>
      <c r="D824" t="str">
        <f>IF('Invulblad per woning'!D821=0," ",'Invulblad per woning'!D821)</f>
        <v xml:space="preserve"> </v>
      </c>
      <c r="E824" t="str">
        <f>IF('Invulblad per woning'!E821=0," ",'Invulblad per woning'!E821)</f>
        <v xml:space="preserve"> </v>
      </c>
      <c r="F824" t="str">
        <f>IF('Invulblad per woning'!F821=0," ",'Invulblad per woning'!F821)</f>
        <v xml:space="preserve"> </v>
      </c>
      <c r="G824" t="str">
        <f>IF('Invulblad per woning'!G821=0," ",'Invulblad per woning'!G821)</f>
        <v xml:space="preserve"> </v>
      </c>
      <c r="H824" s="87" t="str">
        <f>IF('Invulblad per woning'!H821=0," ",'Invulblad per woning'!H821)</f>
        <v xml:space="preserve"> </v>
      </c>
      <c r="I824" s="78"/>
      <c r="J824" s="79"/>
      <c r="O824" s="81"/>
      <c r="R824" s="81"/>
      <c r="U824" s="7"/>
    </row>
    <row r="825" spans="1:21">
      <c r="A825" t="str">
        <f>IF('Invulblad per woning'!A822=0," ",'Invulblad per woning'!A822)</f>
        <v xml:space="preserve"> </v>
      </c>
      <c r="B825" t="str">
        <f>IF('Invulblad per woning'!B822=0," ",'Invulblad per woning'!B822)</f>
        <v xml:space="preserve"> </v>
      </c>
      <c r="C825" t="str">
        <f>IF('Invulblad per woning'!C822=0," ",'Invulblad per woning'!C822)</f>
        <v xml:space="preserve"> </v>
      </c>
      <c r="D825" t="str">
        <f>IF('Invulblad per woning'!D822=0," ",'Invulblad per woning'!D822)</f>
        <v xml:space="preserve"> </v>
      </c>
      <c r="E825" t="str">
        <f>IF('Invulblad per woning'!E822=0," ",'Invulblad per woning'!E822)</f>
        <v xml:space="preserve"> </v>
      </c>
      <c r="F825" t="str">
        <f>IF('Invulblad per woning'!F822=0," ",'Invulblad per woning'!F822)</f>
        <v xml:space="preserve"> </v>
      </c>
      <c r="G825" t="str">
        <f>IF('Invulblad per woning'!G822=0," ",'Invulblad per woning'!G822)</f>
        <v xml:space="preserve"> </v>
      </c>
      <c r="H825" s="87" t="str">
        <f>IF('Invulblad per woning'!H822=0," ",'Invulblad per woning'!H822)</f>
        <v xml:space="preserve"> </v>
      </c>
      <c r="I825" s="78"/>
      <c r="J825" s="79"/>
      <c r="O825" s="81"/>
      <c r="R825" s="81"/>
      <c r="U825" s="7"/>
    </row>
    <row r="826" spans="1:21">
      <c r="A826" t="str">
        <f>IF('Invulblad per woning'!A823=0," ",'Invulblad per woning'!A823)</f>
        <v xml:space="preserve"> </v>
      </c>
      <c r="B826" t="str">
        <f>IF('Invulblad per woning'!B823=0," ",'Invulblad per woning'!B823)</f>
        <v xml:space="preserve"> </v>
      </c>
      <c r="C826" t="str">
        <f>IF('Invulblad per woning'!C823=0," ",'Invulblad per woning'!C823)</f>
        <v xml:space="preserve"> </v>
      </c>
      <c r="D826" t="str">
        <f>IF('Invulblad per woning'!D823=0," ",'Invulblad per woning'!D823)</f>
        <v xml:space="preserve"> </v>
      </c>
      <c r="E826" t="str">
        <f>IF('Invulblad per woning'!E823=0," ",'Invulblad per woning'!E823)</f>
        <v xml:space="preserve"> </v>
      </c>
      <c r="F826" t="str">
        <f>IF('Invulblad per woning'!F823=0," ",'Invulblad per woning'!F823)</f>
        <v xml:space="preserve"> </v>
      </c>
      <c r="G826" t="str">
        <f>IF('Invulblad per woning'!G823=0," ",'Invulblad per woning'!G823)</f>
        <v xml:space="preserve"> </v>
      </c>
      <c r="H826" s="87" t="str">
        <f>IF('Invulblad per woning'!H823=0," ",'Invulblad per woning'!H823)</f>
        <v xml:space="preserve"> </v>
      </c>
      <c r="I826" s="78"/>
      <c r="J826" s="79"/>
      <c r="O826" s="81"/>
      <c r="R826" s="81"/>
      <c r="U826" s="7"/>
    </row>
    <row r="827" spans="1:21">
      <c r="A827" t="str">
        <f>IF('Invulblad per woning'!A824=0," ",'Invulblad per woning'!A824)</f>
        <v xml:space="preserve"> </v>
      </c>
      <c r="B827" t="str">
        <f>IF('Invulblad per woning'!B824=0," ",'Invulblad per woning'!B824)</f>
        <v xml:space="preserve"> </v>
      </c>
      <c r="C827" t="str">
        <f>IF('Invulblad per woning'!C824=0," ",'Invulblad per woning'!C824)</f>
        <v xml:space="preserve"> </v>
      </c>
      <c r="D827" t="str">
        <f>IF('Invulblad per woning'!D824=0," ",'Invulblad per woning'!D824)</f>
        <v xml:space="preserve"> </v>
      </c>
      <c r="E827" t="str">
        <f>IF('Invulblad per woning'!E824=0," ",'Invulblad per woning'!E824)</f>
        <v xml:space="preserve"> </v>
      </c>
      <c r="F827" t="str">
        <f>IF('Invulblad per woning'!F824=0," ",'Invulblad per woning'!F824)</f>
        <v xml:space="preserve"> </v>
      </c>
      <c r="G827" t="str">
        <f>IF('Invulblad per woning'!G824=0," ",'Invulblad per woning'!G824)</f>
        <v xml:space="preserve"> </v>
      </c>
      <c r="H827" s="87" t="str">
        <f>IF('Invulblad per woning'!H824=0," ",'Invulblad per woning'!H824)</f>
        <v xml:space="preserve"> </v>
      </c>
      <c r="I827" s="78"/>
      <c r="J827" s="79"/>
      <c r="O827" s="81"/>
      <c r="R827" s="81"/>
      <c r="U827" s="7"/>
    </row>
    <row r="828" spans="1:21">
      <c r="A828" t="str">
        <f>IF('Invulblad per woning'!A825=0," ",'Invulblad per woning'!A825)</f>
        <v xml:space="preserve"> </v>
      </c>
      <c r="B828" t="str">
        <f>IF('Invulblad per woning'!B825=0," ",'Invulblad per woning'!B825)</f>
        <v xml:space="preserve"> </v>
      </c>
      <c r="C828" t="str">
        <f>IF('Invulblad per woning'!C825=0," ",'Invulblad per woning'!C825)</f>
        <v xml:space="preserve"> </v>
      </c>
      <c r="D828" t="str">
        <f>IF('Invulblad per woning'!D825=0," ",'Invulblad per woning'!D825)</f>
        <v xml:space="preserve"> </v>
      </c>
      <c r="E828" t="str">
        <f>IF('Invulblad per woning'!E825=0," ",'Invulblad per woning'!E825)</f>
        <v xml:space="preserve"> </v>
      </c>
      <c r="F828" t="str">
        <f>IF('Invulblad per woning'!F825=0," ",'Invulblad per woning'!F825)</f>
        <v xml:space="preserve"> </v>
      </c>
      <c r="G828" t="str">
        <f>IF('Invulblad per woning'!G825=0," ",'Invulblad per woning'!G825)</f>
        <v xml:space="preserve"> </v>
      </c>
      <c r="H828" s="87" t="str">
        <f>IF('Invulblad per woning'!H825=0," ",'Invulblad per woning'!H825)</f>
        <v xml:space="preserve"> </v>
      </c>
      <c r="I828" s="78"/>
      <c r="J828" s="79"/>
      <c r="O828" s="81"/>
      <c r="R828" s="81"/>
      <c r="U828" s="7"/>
    </row>
    <row r="829" spans="1:21">
      <c r="A829" t="str">
        <f>IF('Invulblad per woning'!A826=0," ",'Invulblad per woning'!A826)</f>
        <v xml:space="preserve"> </v>
      </c>
      <c r="B829" t="str">
        <f>IF('Invulblad per woning'!B826=0," ",'Invulblad per woning'!B826)</f>
        <v xml:space="preserve"> </v>
      </c>
      <c r="C829" t="str">
        <f>IF('Invulblad per woning'!C826=0," ",'Invulblad per woning'!C826)</f>
        <v xml:space="preserve"> </v>
      </c>
      <c r="D829" t="str">
        <f>IF('Invulblad per woning'!D826=0," ",'Invulblad per woning'!D826)</f>
        <v xml:space="preserve"> </v>
      </c>
      <c r="E829" t="str">
        <f>IF('Invulblad per woning'!E826=0," ",'Invulblad per woning'!E826)</f>
        <v xml:space="preserve"> </v>
      </c>
      <c r="F829" t="str">
        <f>IF('Invulblad per woning'!F826=0," ",'Invulblad per woning'!F826)</f>
        <v xml:space="preserve"> </v>
      </c>
      <c r="G829" t="str">
        <f>IF('Invulblad per woning'!G826=0," ",'Invulblad per woning'!G826)</f>
        <v xml:space="preserve"> </v>
      </c>
      <c r="H829" s="87" t="str">
        <f>IF('Invulblad per woning'!H826=0," ",'Invulblad per woning'!H826)</f>
        <v xml:space="preserve"> </v>
      </c>
      <c r="I829" s="78"/>
      <c r="J829" s="79"/>
      <c r="O829" s="81"/>
      <c r="R829" s="81"/>
      <c r="U829" s="7"/>
    </row>
    <row r="830" spans="1:21">
      <c r="A830" t="str">
        <f>IF('Invulblad per woning'!A827=0," ",'Invulblad per woning'!A827)</f>
        <v xml:space="preserve"> </v>
      </c>
      <c r="B830" t="str">
        <f>IF('Invulblad per woning'!B827=0," ",'Invulblad per woning'!B827)</f>
        <v xml:space="preserve"> </v>
      </c>
      <c r="C830" t="str">
        <f>IF('Invulblad per woning'!C827=0," ",'Invulblad per woning'!C827)</f>
        <v xml:space="preserve"> </v>
      </c>
      <c r="D830" t="str">
        <f>IF('Invulblad per woning'!D827=0," ",'Invulblad per woning'!D827)</f>
        <v xml:space="preserve"> </v>
      </c>
      <c r="E830" t="str">
        <f>IF('Invulblad per woning'!E827=0," ",'Invulblad per woning'!E827)</f>
        <v xml:space="preserve"> </v>
      </c>
      <c r="F830" t="str">
        <f>IF('Invulblad per woning'!F827=0," ",'Invulblad per woning'!F827)</f>
        <v xml:space="preserve"> </v>
      </c>
      <c r="G830" t="str">
        <f>IF('Invulblad per woning'!G827=0," ",'Invulblad per woning'!G827)</f>
        <v xml:space="preserve"> </v>
      </c>
      <c r="H830" s="87" t="str">
        <f>IF('Invulblad per woning'!H827=0," ",'Invulblad per woning'!H827)</f>
        <v xml:space="preserve"> </v>
      </c>
      <c r="I830" s="78"/>
      <c r="J830" s="79"/>
      <c r="O830" s="81"/>
      <c r="R830" s="81"/>
      <c r="U830" s="7"/>
    </row>
    <row r="831" spans="1:21">
      <c r="A831" t="str">
        <f>IF('Invulblad per woning'!A828=0," ",'Invulblad per woning'!A828)</f>
        <v xml:space="preserve"> </v>
      </c>
      <c r="B831" t="str">
        <f>IF('Invulblad per woning'!B828=0," ",'Invulblad per woning'!B828)</f>
        <v xml:space="preserve"> </v>
      </c>
      <c r="C831" t="str">
        <f>IF('Invulblad per woning'!C828=0," ",'Invulblad per woning'!C828)</f>
        <v xml:space="preserve"> </v>
      </c>
      <c r="D831" t="str">
        <f>IF('Invulblad per woning'!D828=0," ",'Invulblad per woning'!D828)</f>
        <v xml:space="preserve"> </v>
      </c>
      <c r="E831" t="str">
        <f>IF('Invulblad per woning'!E828=0," ",'Invulblad per woning'!E828)</f>
        <v xml:space="preserve"> </v>
      </c>
      <c r="F831" t="str">
        <f>IF('Invulblad per woning'!F828=0," ",'Invulblad per woning'!F828)</f>
        <v xml:space="preserve"> </v>
      </c>
      <c r="G831" t="str">
        <f>IF('Invulblad per woning'!G828=0," ",'Invulblad per woning'!G828)</f>
        <v xml:space="preserve"> </v>
      </c>
      <c r="H831" s="87" t="str">
        <f>IF('Invulblad per woning'!H828=0," ",'Invulblad per woning'!H828)</f>
        <v xml:space="preserve"> </v>
      </c>
      <c r="I831" s="78"/>
      <c r="J831" s="79"/>
      <c r="O831" s="81"/>
      <c r="R831" s="81"/>
      <c r="U831" s="7"/>
    </row>
    <row r="832" spans="1:21">
      <c r="A832" t="str">
        <f>IF('Invulblad per woning'!A829=0," ",'Invulblad per woning'!A829)</f>
        <v xml:space="preserve"> </v>
      </c>
      <c r="B832" t="str">
        <f>IF('Invulblad per woning'!B829=0," ",'Invulblad per woning'!B829)</f>
        <v xml:space="preserve"> </v>
      </c>
      <c r="C832" t="str">
        <f>IF('Invulblad per woning'!C829=0," ",'Invulblad per woning'!C829)</f>
        <v xml:space="preserve"> </v>
      </c>
      <c r="D832" t="str">
        <f>IF('Invulblad per woning'!D829=0," ",'Invulblad per woning'!D829)</f>
        <v xml:space="preserve"> </v>
      </c>
      <c r="E832" t="str">
        <f>IF('Invulblad per woning'!E829=0," ",'Invulblad per woning'!E829)</f>
        <v xml:space="preserve"> </v>
      </c>
      <c r="F832" t="str">
        <f>IF('Invulblad per woning'!F829=0," ",'Invulblad per woning'!F829)</f>
        <v xml:space="preserve"> </v>
      </c>
      <c r="G832" t="str">
        <f>IF('Invulblad per woning'!G829=0," ",'Invulblad per woning'!G829)</f>
        <v xml:space="preserve"> </v>
      </c>
      <c r="H832" s="87" t="str">
        <f>IF('Invulblad per woning'!H829=0," ",'Invulblad per woning'!H829)</f>
        <v xml:space="preserve"> </v>
      </c>
      <c r="I832" s="78"/>
      <c r="J832" s="79"/>
      <c r="O832" s="81"/>
      <c r="R832" s="81"/>
      <c r="U832" s="7"/>
    </row>
    <row r="833" spans="1:21">
      <c r="A833" t="str">
        <f>IF('Invulblad per woning'!A830=0," ",'Invulblad per woning'!A830)</f>
        <v xml:space="preserve"> </v>
      </c>
      <c r="B833" t="str">
        <f>IF('Invulblad per woning'!B830=0," ",'Invulblad per woning'!B830)</f>
        <v xml:space="preserve"> </v>
      </c>
      <c r="C833" t="str">
        <f>IF('Invulblad per woning'!C830=0," ",'Invulblad per woning'!C830)</f>
        <v xml:space="preserve"> </v>
      </c>
      <c r="D833" t="str">
        <f>IF('Invulblad per woning'!D830=0," ",'Invulblad per woning'!D830)</f>
        <v xml:space="preserve"> </v>
      </c>
      <c r="E833" t="str">
        <f>IF('Invulblad per woning'!E830=0," ",'Invulblad per woning'!E830)</f>
        <v xml:space="preserve"> </v>
      </c>
      <c r="F833" t="str">
        <f>IF('Invulblad per woning'!F830=0," ",'Invulblad per woning'!F830)</f>
        <v xml:space="preserve"> </v>
      </c>
      <c r="G833" t="str">
        <f>IF('Invulblad per woning'!G830=0," ",'Invulblad per woning'!G830)</f>
        <v xml:space="preserve"> </v>
      </c>
      <c r="H833" s="87" t="str">
        <f>IF('Invulblad per woning'!H830=0," ",'Invulblad per woning'!H830)</f>
        <v xml:space="preserve"> </v>
      </c>
      <c r="I833" s="78"/>
      <c r="J833" s="79"/>
      <c r="O833" s="81"/>
      <c r="R833" s="81"/>
      <c r="U833" s="7"/>
    </row>
    <row r="834" spans="1:21">
      <c r="A834" t="str">
        <f>IF('Invulblad per woning'!A831=0," ",'Invulblad per woning'!A831)</f>
        <v xml:space="preserve"> </v>
      </c>
      <c r="B834" t="str">
        <f>IF('Invulblad per woning'!B831=0," ",'Invulblad per woning'!B831)</f>
        <v xml:space="preserve"> </v>
      </c>
      <c r="C834" t="str">
        <f>IF('Invulblad per woning'!C831=0," ",'Invulblad per woning'!C831)</f>
        <v xml:space="preserve"> </v>
      </c>
      <c r="D834" t="str">
        <f>IF('Invulblad per woning'!D831=0," ",'Invulblad per woning'!D831)</f>
        <v xml:space="preserve"> </v>
      </c>
      <c r="E834" t="str">
        <f>IF('Invulblad per woning'!E831=0," ",'Invulblad per woning'!E831)</f>
        <v xml:space="preserve"> </v>
      </c>
      <c r="F834" t="str">
        <f>IF('Invulblad per woning'!F831=0," ",'Invulblad per woning'!F831)</f>
        <v xml:space="preserve"> </v>
      </c>
      <c r="G834" t="str">
        <f>IF('Invulblad per woning'!G831=0," ",'Invulblad per woning'!G831)</f>
        <v xml:space="preserve"> </v>
      </c>
      <c r="H834" s="87" t="str">
        <f>IF('Invulblad per woning'!H831=0," ",'Invulblad per woning'!H831)</f>
        <v xml:space="preserve"> </v>
      </c>
      <c r="I834" s="78"/>
      <c r="J834" s="79"/>
      <c r="O834" s="81"/>
      <c r="R834" s="81"/>
      <c r="U834" s="7"/>
    </row>
    <row r="835" spans="1:21">
      <c r="A835" t="str">
        <f>IF('Invulblad per woning'!A832=0," ",'Invulblad per woning'!A832)</f>
        <v xml:space="preserve"> </v>
      </c>
      <c r="B835" t="str">
        <f>IF('Invulblad per woning'!B832=0," ",'Invulblad per woning'!B832)</f>
        <v xml:space="preserve"> </v>
      </c>
      <c r="C835" t="str">
        <f>IF('Invulblad per woning'!C832=0," ",'Invulblad per woning'!C832)</f>
        <v xml:space="preserve"> </v>
      </c>
      <c r="D835" t="str">
        <f>IF('Invulblad per woning'!D832=0," ",'Invulblad per woning'!D832)</f>
        <v xml:space="preserve"> </v>
      </c>
      <c r="E835" t="str">
        <f>IF('Invulblad per woning'!E832=0," ",'Invulblad per woning'!E832)</f>
        <v xml:space="preserve"> </v>
      </c>
      <c r="F835" t="str">
        <f>IF('Invulblad per woning'!F832=0," ",'Invulblad per woning'!F832)</f>
        <v xml:space="preserve"> </v>
      </c>
      <c r="G835" t="str">
        <f>IF('Invulblad per woning'!G832=0," ",'Invulblad per woning'!G832)</f>
        <v xml:space="preserve"> </v>
      </c>
      <c r="H835" s="87" t="str">
        <f>IF('Invulblad per woning'!H832=0," ",'Invulblad per woning'!H832)</f>
        <v xml:space="preserve"> </v>
      </c>
      <c r="I835" s="78"/>
      <c r="J835" s="79"/>
      <c r="O835" s="81"/>
      <c r="R835" s="81"/>
      <c r="U835" s="7"/>
    </row>
    <row r="836" spans="1:21">
      <c r="A836" t="str">
        <f>IF('Invulblad per woning'!A833=0," ",'Invulblad per woning'!A833)</f>
        <v xml:space="preserve"> </v>
      </c>
      <c r="B836" t="str">
        <f>IF('Invulblad per woning'!B833=0," ",'Invulblad per woning'!B833)</f>
        <v xml:space="preserve"> </v>
      </c>
      <c r="C836" t="str">
        <f>IF('Invulblad per woning'!C833=0," ",'Invulblad per woning'!C833)</f>
        <v xml:space="preserve"> </v>
      </c>
      <c r="D836" t="str">
        <f>IF('Invulblad per woning'!D833=0," ",'Invulblad per woning'!D833)</f>
        <v xml:space="preserve"> </v>
      </c>
      <c r="E836" t="str">
        <f>IF('Invulblad per woning'!E833=0," ",'Invulblad per woning'!E833)</f>
        <v xml:space="preserve"> </v>
      </c>
      <c r="F836" t="str">
        <f>IF('Invulblad per woning'!F833=0," ",'Invulblad per woning'!F833)</f>
        <v xml:space="preserve"> </v>
      </c>
      <c r="G836" t="str">
        <f>IF('Invulblad per woning'!G833=0," ",'Invulblad per woning'!G833)</f>
        <v xml:space="preserve"> </v>
      </c>
      <c r="H836" s="87" t="str">
        <f>IF('Invulblad per woning'!H833=0," ",'Invulblad per woning'!H833)</f>
        <v xml:space="preserve"> </v>
      </c>
      <c r="I836" s="78"/>
      <c r="J836" s="79"/>
      <c r="O836" s="81"/>
      <c r="R836" s="81"/>
      <c r="U836" s="7"/>
    </row>
    <row r="837" spans="1:21">
      <c r="A837" t="str">
        <f>IF('Invulblad per woning'!A834=0," ",'Invulblad per woning'!A834)</f>
        <v xml:space="preserve"> </v>
      </c>
      <c r="B837" t="str">
        <f>IF('Invulblad per woning'!B834=0," ",'Invulblad per woning'!B834)</f>
        <v xml:space="preserve"> </v>
      </c>
      <c r="C837" t="str">
        <f>IF('Invulblad per woning'!C834=0," ",'Invulblad per woning'!C834)</f>
        <v xml:space="preserve"> </v>
      </c>
      <c r="D837" t="str">
        <f>IF('Invulblad per woning'!D834=0," ",'Invulblad per woning'!D834)</f>
        <v xml:space="preserve"> </v>
      </c>
      <c r="E837" t="str">
        <f>IF('Invulblad per woning'!E834=0," ",'Invulblad per woning'!E834)</f>
        <v xml:space="preserve"> </v>
      </c>
      <c r="F837" t="str">
        <f>IF('Invulblad per woning'!F834=0," ",'Invulblad per woning'!F834)</f>
        <v xml:space="preserve"> </v>
      </c>
      <c r="G837" t="str">
        <f>IF('Invulblad per woning'!G834=0," ",'Invulblad per woning'!G834)</f>
        <v xml:space="preserve"> </v>
      </c>
      <c r="H837" s="87" t="str">
        <f>IF('Invulblad per woning'!H834=0," ",'Invulblad per woning'!H834)</f>
        <v xml:space="preserve"> </v>
      </c>
      <c r="I837" s="78"/>
      <c r="J837" s="79"/>
      <c r="O837" s="81"/>
      <c r="R837" s="81"/>
      <c r="U837" s="7"/>
    </row>
    <row r="838" spans="1:21">
      <c r="A838" t="str">
        <f>IF('Invulblad per woning'!A835=0," ",'Invulblad per woning'!A835)</f>
        <v xml:space="preserve"> </v>
      </c>
      <c r="B838" t="str">
        <f>IF('Invulblad per woning'!B835=0," ",'Invulblad per woning'!B835)</f>
        <v xml:space="preserve"> </v>
      </c>
      <c r="C838" t="str">
        <f>IF('Invulblad per woning'!C835=0," ",'Invulblad per woning'!C835)</f>
        <v xml:space="preserve"> </v>
      </c>
      <c r="D838" t="str">
        <f>IF('Invulblad per woning'!D835=0," ",'Invulblad per woning'!D835)</f>
        <v xml:space="preserve"> </v>
      </c>
      <c r="E838" t="str">
        <f>IF('Invulblad per woning'!E835=0," ",'Invulblad per woning'!E835)</f>
        <v xml:space="preserve"> </v>
      </c>
      <c r="F838" t="str">
        <f>IF('Invulblad per woning'!F835=0," ",'Invulblad per woning'!F835)</f>
        <v xml:space="preserve"> </v>
      </c>
      <c r="G838" t="str">
        <f>IF('Invulblad per woning'!G835=0," ",'Invulblad per woning'!G835)</f>
        <v xml:space="preserve"> </v>
      </c>
      <c r="H838" s="87" t="str">
        <f>IF('Invulblad per woning'!H835=0," ",'Invulblad per woning'!H835)</f>
        <v xml:space="preserve"> </v>
      </c>
      <c r="I838" s="78"/>
      <c r="J838" s="79"/>
      <c r="O838" s="81"/>
      <c r="R838" s="81"/>
      <c r="U838" s="7"/>
    </row>
    <row r="839" spans="1:21">
      <c r="A839" t="str">
        <f>IF('Invulblad per woning'!A836=0," ",'Invulblad per woning'!A836)</f>
        <v xml:space="preserve"> </v>
      </c>
      <c r="B839" t="str">
        <f>IF('Invulblad per woning'!B836=0," ",'Invulblad per woning'!B836)</f>
        <v xml:space="preserve"> </v>
      </c>
      <c r="C839" t="str">
        <f>IF('Invulblad per woning'!C836=0," ",'Invulblad per woning'!C836)</f>
        <v xml:space="preserve"> </v>
      </c>
      <c r="D839" t="str">
        <f>IF('Invulblad per woning'!D836=0," ",'Invulblad per woning'!D836)</f>
        <v xml:space="preserve"> </v>
      </c>
      <c r="E839" t="str">
        <f>IF('Invulblad per woning'!E836=0," ",'Invulblad per woning'!E836)</f>
        <v xml:space="preserve"> </v>
      </c>
      <c r="F839" t="str">
        <f>IF('Invulblad per woning'!F836=0," ",'Invulblad per woning'!F836)</f>
        <v xml:space="preserve"> </v>
      </c>
      <c r="G839" t="str">
        <f>IF('Invulblad per woning'!G836=0," ",'Invulblad per woning'!G836)</f>
        <v xml:space="preserve"> </v>
      </c>
      <c r="H839" s="87" t="str">
        <f>IF('Invulblad per woning'!H836=0," ",'Invulblad per woning'!H836)</f>
        <v xml:space="preserve"> </v>
      </c>
      <c r="I839" s="78"/>
      <c r="J839" s="79"/>
      <c r="O839" s="81"/>
      <c r="R839" s="81"/>
      <c r="U839" s="7"/>
    </row>
    <row r="840" spans="1:21">
      <c r="A840" t="str">
        <f>IF('Invulblad per woning'!A837=0," ",'Invulblad per woning'!A837)</f>
        <v xml:space="preserve"> </v>
      </c>
      <c r="B840" t="str">
        <f>IF('Invulblad per woning'!B837=0," ",'Invulblad per woning'!B837)</f>
        <v xml:space="preserve"> </v>
      </c>
      <c r="C840" t="str">
        <f>IF('Invulblad per woning'!C837=0," ",'Invulblad per woning'!C837)</f>
        <v xml:space="preserve"> </v>
      </c>
      <c r="D840" t="str">
        <f>IF('Invulblad per woning'!D837=0," ",'Invulblad per woning'!D837)</f>
        <v xml:space="preserve"> </v>
      </c>
      <c r="E840" t="str">
        <f>IF('Invulblad per woning'!E837=0," ",'Invulblad per woning'!E837)</f>
        <v xml:space="preserve"> </v>
      </c>
      <c r="F840" t="str">
        <f>IF('Invulblad per woning'!F837=0," ",'Invulblad per woning'!F837)</f>
        <v xml:space="preserve"> </v>
      </c>
      <c r="G840" t="str">
        <f>IF('Invulblad per woning'!G837=0," ",'Invulblad per woning'!G837)</f>
        <v xml:space="preserve"> </v>
      </c>
      <c r="H840" s="87" t="str">
        <f>IF('Invulblad per woning'!H837=0," ",'Invulblad per woning'!H837)</f>
        <v xml:space="preserve"> </v>
      </c>
      <c r="I840" s="78"/>
      <c r="J840" s="79"/>
      <c r="O840" s="81"/>
      <c r="R840" s="81"/>
      <c r="U840" s="7"/>
    </row>
    <row r="841" spans="1:21">
      <c r="A841" t="str">
        <f>IF('Invulblad per woning'!A838=0," ",'Invulblad per woning'!A838)</f>
        <v xml:space="preserve"> </v>
      </c>
      <c r="B841" t="str">
        <f>IF('Invulblad per woning'!B838=0," ",'Invulblad per woning'!B838)</f>
        <v xml:space="preserve"> </v>
      </c>
      <c r="C841" t="str">
        <f>IF('Invulblad per woning'!C838=0," ",'Invulblad per woning'!C838)</f>
        <v xml:space="preserve"> </v>
      </c>
      <c r="D841" t="str">
        <f>IF('Invulblad per woning'!D838=0," ",'Invulblad per woning'!D838)</f>
        <v xml:space="preserve"> </v>
      </c>
      <c r="E841" t="str">
        <f>IF('Invulblad per woning'!E838=0," ",'Invulblad per woning'!E838)</f>
        <v xml:space="preserve"> </v>
      </c>
      <c r="F841" t="str">
        <f>IF('Invulblad per woning'!F838=0," ",'Invulblad per woning'!F838)</f>
        <v xml:space="preserve"> </v>
      </c>
      <c r="G841" t="str">
        <f>IF('Invulblad per woning'!G838=0," ",'Invulblad per woning'!G838)</f>
        <v xml:space="preserve"> </v>
      </c>
      <c r="H841" s="87" t="str">
        <f>IF('Invulblad per woning'!H838=0," ",'Invulblad per woning'!H838)</f>
        <v xml:space="preserve"> </v>
      </c>
      <c r="I841" s="78"/>
      <c r="J841" s="79"/>
      <c r="O841" s="81"/>
      <c r="R841" s="81"/>
      <c r="U841" s="7"/>
    </row>
    <row r="842" spans="1:21">
      <c r="A842" t="str">
        <f>IF('Invulblad per woning'!A839=0," ",'Invulblad per woning'!A839)</f>
        <v xml:space="preserve"> </v>
      </c>
      <c r="B842" t="str">
        <f>IF('Invulblad per woning'!B839=0," ",'Invulblad per woning'!B839)</f>
        <v xml:space="preserve"> </v>
      </c>
      <c r="C842" t="str">
        <f>IF('Invulblad per woning'!C839=0," ",'Invulblad per woning'!C839)</f>
        <v xml:space="preserve"> </v>
      </c>
      <c r="D842" t="str">
        <f>IF('Invulblad per woning'!D839=0," ",'Invulblad per woning'!D839)</f>
        <v xml:space="preserve"> </v>
      </c>
      <c r="E842" t="str">
        <f>IF('Invulblad per woning'!E839=0," ",'Invulblad per woning'!E839)</f>
        <v xml:space="preserve"> </v>
      </c>
      <c r="F842" t="str">
        <f>IF('Invulblad per woning'!F839=0," ",'Invulblad per woning'!F839)</f>
        <v xml:space="preserve"> </v>
      </c>
      <c r="G842" t="str">
        <f>IF('Invulblad per woning'!G839=0," ",'Invulblad per woning'!G839)</f>
        <v xml:space="preserve"> </v>
      </c>
      <c r="H842" s="87" t="str">
        <f>IF('Invulblad per woning'!H839=0," ",'Invulblad per woning'!H839)</f>
        <v xml:space="preserve"> </v>
      </c>
      <c r="I842" s="78"/>
      <c r="J842" s="79"/>
      <c r="O842" s="81"/>
      <c r="R842" s="81"/>
      <c r="U842" s="7"/>
    </row>
    <row r="843" spans="1:21">
      <c r="A843" t="str">
        <f>IF('Invulblad per woning'!A840=0," ",'Invulblad per woning'!A840)</f>
        <v xml:space="preserve"> </v>
      </c>
      <c r="B843" t="str">
        <f>IF('Invulblad per woning'!B840=0," ",'Invulblad per woning'!B840)</f>
        <v xml:space="preserve"> </v>
      </c>
      <c r="C843" t="str">
        <f>IF('Invulblad per woning'!C840=0," ",'Invulblad per woning'!C840)</f>
        <v xml:space="preserve"> </v>
      </c>
      <c r="D843" t="str">
        <f>IF('Invulblad per woning'!D840=0," ",'Invulblad per woning'!D840)</f>
        <v xml:space="preserve"> </v>
      </c>
      <c r="E843" t="str">
        <f>IF('Invulblad per woning'!E840=0," ",'Invulblad per woning'!E840)</f>
        <v xml:space="preserve"> </v>
      </c>
      <c r="F843" t="str">
        <f>IF('Invulblad per woning'!F840=0," ",'Invulblad per woning'!F840)</f>
        <v xml:space="preserve"> </v>
      </c>
      <c r="G843" t="str">
        <f>IF('Invulblad per woning'!G840=0," ",'Invulblad per woning'!G840)</f>
        <v xml:space="preserve"> </v>
      </c>
      <c r="H843" s="87" t="str">
        <f>IF('Invulblad per woning'!H840=0," ",'Invulblad per woning'!H840)</f>
        <v xml:space="preserve"> </v>
      </c>
      <c r="I843" s="78"/>
      <c r="J843" s="79"/>
      <c r="O843" s="81"/>
      <c r="R843" s="81"/>
      <c r="U843" s="7"/>
    </row>
    <row r="844" spans="1:21">
      <c r="A844" t="str">
        <f>IF('Invulblad per woning'!A841=0," ",'Invulblad per woning'!A841)</f>
        <v xml:space="preserve"> </v>
      </c>
      <c r="B844" t="str">
        <f>IF('Invulblad per woning'!B841=0," ",'Invulblad per woning'!B841)</f>
        <v xml:space="preserve"> </v>
      </c>
      <c r="C844" t="str">
        <f>IF('Invulblad per woning'!C841=0," ",'Invulblad per woning'!C841)</f>
        <v xml:space="preserve"> </v>
      </c>
      <c r="D844" t="str">
        <f>IF('Invulblad per woning'!D841=0," ",'Invulblad per woning'!D841)</f>
        <v xml:space="preserve"> </v>
      </c>
      <c r="E844" t="str">
        <f>IF('Invulblad per woning'!E841=0," ",'Invulblad per woning'!E841)</f>
        <v xml:space="preserve"> </v>
      </c>
      <c r="F844" t="str">
        <f>IF('Invulblad per woning'!F841=0," ",'Invulblad per woning'!F841)</f>
        <v xml:space="preserve"> </v>
      </c>
      <c r="G844" t="str">
        <f>IF('Invulblad per woning'!G841=0," ",'Invulblad per woning'!G841)</f>
        <v xml:space="preserve"> </v>
      </c>
      <c r="H844" s="87" t="str">
        <f>IF('Invulblad per woning'!H841=0," ",'Invulblad per woning'!H841)</f>
        <v xml:space="preserve"> </v>
      </c>
      <c r="I844" s="78"/>
      <c r="J844" s="79"/>
      <c r="O844" s="81"/>
      <c r="R844" s="81"/>
      <c r="U844" s="7"/>
    </row>
    <row r="845" spans="1:21">
      <c r="A845" t="str">
        <f>IF('Invulblad per woning'!A842=0," ",'Invulblad per woning'!A842)</f>
        <v xml:space="preserve"> </v>
      </c>
      <c r="B845" t="str">
        <f>IF('Invulblad per woning'!B842=0," ",'Invulblad per woning'!B842)</f>
        <v xml:space="preserve"> </v>
      </c>
      <c r="C845" t="str">
        <f>IF('Invulblad per woning'!C842=0," ",'Invulblad per woning'!C842)</f>
        <v xml:space="preserve"> </v>
      </c>
      <c r="D845" t="str">
        <f>IF('Invulblad per woning'!D842=0," ",'Invulblad per woning'!D842)</f>
        <v xml:space="preserve"> </v>
      </c>
      <c r="E845" t="str">
        <f>IF('Invulblad per woning'!E842=0," ",'Invulblad per woning'!E842)</f>
        <v xml:space="preserve"> </v>
      </c>
      <c r="F845" t="str">
        <f>IF('Invulblad per woning'!F842=0," ",'Invulblad per woning'!F842)</f>
        <v xml:space="preserve"> </v>
      </c>
      <c r="G845" t="str">
        <f>IF('Invulblad per woning'!G842=0," ",'Invulblad per woning'!G842)</f>
        <v xml:space="preserve"> </v>
      </c>
      <c r="H845" s="87" t="str">
        <f>IF('Invulblad per woning'!H842=0," ",'Invulblad per woning'!H842)</f>
        <v xml:space="preserve"> </v>
      </c>
      <c r="I845" s="78"/>
      <c r="J845" s="79"/>
      <c r="O845" s="81"/>
      <c r="R845" s="81"/>
      <c r="U845" s="7"/>
    </row>
    <row r="846" spans="1:21">
      <c r="A846" t="str">
        <f>IF('Invulblad per woning'!A843=0," ",'Invulblad per woning'!A843)</f>
        <v xml:space="preserve"> </v>
      </c>
      <c r="B846" t="str">
        <f>IF('Invulblad per woning'!B843=0," ",'Invulblad per woning'!B843)</f>
        <v xml:space="preserve"> </v>
      </c>
      <c r="C846" t="str">
        <f>IF('Invulblad per woning'!C843=0," ",'Invulblad per woning'!C843)</f>
        <v xml:space="preserve"> </v>
      </c>
      <c r="D846" t="str">
        <f>IF('Invulblad per woning'!D843=0," ",'Invulblad per woning'!D843)</f>
        <v xml:space="preserve"> </v>
      </c>
      <c r="E846" t="str">
        <f>IF('Invulblad per woning'!E843=0," ",'Invulblad per woning'!E843)</f>
        <v xml:space="preserve"> </v>
      </c>
      <c r="F846" t="str">
        <f>IF('Invulblad per woning'!F843=0," ",'Invulblad per woning'!F843)</f>
        <v xml:space="preserve"> </v>
      </c>
      <c r="G846" t="str">
        <f>IF('Invulblad per woning'!G843=0," ",'Invulblad per woning'!G843)</f>
        <v xml:space="preserve"> </v>
      </c>
      <c r="H846" s="87" t="str">
        <f>IF('Invulblad per woning'!H843=0," ",'Invulblad per woning'!H843)</f>
        <v xml:space="preserve"> </v>
      </c>
      <c r="I846" s="78"/>
      <c r="J846" s="79"/>
      <c r="O846" s="81"/>
      <c r="R846" s="81"/>
      <c r="U846" s="7"/>
    </row>
    <row r="847" spans="1:21">
      <c r="A847" t="str">
        <f>IF('Invulblad per woning'!A844=0," ",'Invulblad per woning'!A844)</f>
        <v xml:space="preserve"> </v>
      </c>
      <c r="B847" t="str">
        <f>IF('Invulblad per woning'!B844=0," ",'Invulblad per woning'!B844)</f>
        <v xml:space="preserve"> </v>
      </c>
      <c r="C847" t="str">
        <f>IF('Invulblad per woning'!C844=0," ",'Invulblad per woning'!C844)</f>
        <v xml:space="preserve"> </v>
      </c>
      <c r="D847" t="str">
        <f>IF('Invulblad per woning'!D844=0," ",'Invulblad per woning'!D844)</f>
        <v xml:space="preserve"> </v>
      </c>
      <c r="E847" t="str">
        <f>IF('Invulblad per woning'!E844=0," ",'Invulblad per woning'!E844)</f>
        <v xml:space="preserve"> </v>
      </c>
      <c r="F847" t="str">
        <f>IF('Invulblad per woning'!F844=0," ",'Invulblad per woning'!F844)</f>
        <v xml:space="preserve"> </v>
      </c>
      <c r="G847" t="str">
        <f>IF('Invulblad per woning'!G844=0," ",'Invulblad per woning'!G844)</f>
        <v xml:space="preserve"> </v>
      </c>
      <c r="H847" s="87" t="str">
        <f>IF('Invulblad per woning'!H844=0," ",'Invulblad per woning'!H844)</f>
        <v xml:space="preserve"> </v>
      </c>
      <c r="I847" s="78"/>
      <c r="J847" s="79"/>
      <c r="O847" s="81"/>
      <c r="R847" s="81"/>
      <c r="U847" s="7"/>
    </row>
    <row r="848" spans="1:21">
      <c r="A848" t="str">
        <f>IF('Invulblad per woning'!A845=0," ",'Invulblad per woning'!A845)</f>
        <v xml:space="preserve"> </v>
      </c>
      <c r="B848" t="str">
        <f>IF('Invulblad per woning'!B845=0," ",'Invulblad per woning'!B845)</f>
        <v xml:space="preserve"> </v>
      </c>
      <c r="C848" t="str">
        <f>IF('Invulblad per woning'!C845=0," ",'Invulblad per woning'!C845)</f>
        <v xml:space="preserve"> </v>
      </c>
      <c r="D848" t="str">
        <f>IF('Invulblad per woning'!D845=0," ",'Invulblad per woning'!D845)</f>
        <v xml:space="preserve"> </v>
      </c>
      <c r="E848" t="str">
        <f>IF('Invulblad per woning'!E845=0," ",'Invulblad per woning'!E845)</f>
        <v xml:space="preserve"> </v>
      </c>
      <c r="F848" t="str">
        <f>IF('Invulblad per woning'!F845=0," ",'Invulblad per woning'!F845)</f>
        <v xml:space="preserve"> </v>
      </c>
      <c r="G848" t="str">
        <f>IF('Invulblad per woning'!G845=0," ",'Invulblad per woning'!G845)</f>
        <v xml:space="preserve"> </v>
      </c>
      <c r="H848" s="87" t="str">
        <f>IF('Invulblad per woning'!H845=0," ",'Invulblad per woning'!H845)</f>
        <v xml:space="preserve"> </v>
      </c>
      <c r="I848" s="78"/>
      <c r="J848" s="79"/>
      <c r="O848" s="81"/>
      <c r="R848" s="81"/>
      <c r="U848" s="7"/>
    </row>
    <row r="849" spans="1:21">
      <c r="A849" t="str">
        <f>IF('Invulblad per woning'!A846=0," ",'Invulblad per woning'!A846)</f>
        <v xml:space="preserve"> </v>
      </c>
      <c r="B849" t="str">
        <f>IF('Invulblad per woning'!B846=0," ",'Invulblad per woning'!B846)</f>
        <v xml:space="preserve"> </v>
      </c>
      <c r="C849" t="str">
        <f>IF('Invulblad per woning'!C846=0," ",'Invulblad per woning'!C846)</f>
        <v xml:space="preserve"> </v>
      </c>
      <c r="D849" t="str">
        <f>IF('Invulblad per woning'!D846=0," ",'Invulblad per woning'!D846)</f>
        <v xml:space="preserve"> </v>
      </c>
      <c r="E849" t="str">
        <f>IF('Invulblad per woning'!E846=0," ",'Invulblad per woning'!E846)</f>
        <v xml:space="preserve"> </v>
      </c>
      <c r="F849" t="str">
        <f>IF('Invulblad per woning'!F846=0," ",'Invulblad per woning'!F846)</f>
        <v xml:space="preserve"> </v>
      </c>
      <c r="G849" t="str">
        <f>IF('Invulblad per woning'!G846=0," ",'Invulblad per woning'!G846)</f>
        <v xml:space="preserve"> </v>
      </c>
      <c r="H849" s="87" t="str">
        <f>IF('Invulblad per woning'!H846=0," ",'Invulblad per woning'!H846)</f>
        <v xml:space="preserve"> </v>
      </c>
      <c r="I849" s="78"/>
      <c r="J849" s="79"/>
      <c r="O849" s="81"/>
      <c r="R849" s="81"/>
      <c r="U849" s="7"/>
    </row>
    <row r="850" spans="1:21">
      <c r="A850" t="str">
        <f>IF('Invulblad per woning'!A847=0," ",'Invulblad per woning'!A847)</f>
        <v xml:space="preserve"> </v>
      </c>
      <c r="B850" t="str">
        <f>IF('Invulblad per woning'!B847=0," ",'Invulblad per woning'!B847)</f>
        <v xml:space="preserve"> </v>
      </c>
      <c r="C850" t="str">
        <f>IF('Invulblad per woning'!C847=0," ",'Invulblad per woning'!C847)</f>
        <v xml:space="preserve"> </v>
      </c>
      <c r="D850" t="str">
        <f>IF('Invulblad per woning'!D847=0," ",'Invulblad per woning'!D847)</f>
        <v xml:space="preserve"> </v>
      </c>
      <c r="E850" t="str">
        <f>IF('Invulblad per woning'!E847=0," ",'Invulblad per woning'!E847)</f>
        <v xml:space="preserve"> </v>
      </c>
      <c r="F850" t="str">
        <f>IF('Invulblad per woning'!F847=0," ",'Invulblad per woning'!F847)</f>
        <v xml:space="preserve"> </v>
      </c>
      <c r="G850" t="str">
        <f>IF('Invulblad per woning'!G847=0," ",'Invulblad per woning'!G847)</f>
        <v xml:space="preserve"> </v>
      </c>
      <c r="H850" s="87" t="str">
        <f>IF('Invulblad per woning'!H847=0," ",'Invulblad per woning'!H847)</f>
        <v xml:space="preserve"> </v>
      </c>
      <c r="I850" s="78"/>
      <c r="J850" s="79"/>
      <c r="O850" s="81"/>
      <c r="R850" s="81"/>
      <c r="U850" s="7"/>
    </row>
    <row r="851" spans="1:21">
      <c r="A851" t="str">
        <f>IF('Invulblad per woning'!A848=0," ",'Invulblad per woning'!A848)</f>
        <v xml:space="preserve"> </v>
      </c>
      <c r="B851" t="str">
        <f>IF('Invulblad per woning'!B848=0," ",'Invulblad per woning'!B848)</f>
        <v xml:space="preserve"> </v>
      </c>
      <c r="C851" t="str">
        <f>IF('Invulblad per woning'!C848=0," ",'Invulblad per woning'!C848)</f>
        <v xml:space="preserve"> </v>
      </c>
      <c r="D851" t="str">
        <f>IF('Invulblad per woning'!D848=0," ",'Invulblad per woning'!D848)</f>
        <v xml:space="preserve"> </v>
      </c>
      <c r="E851" t="str">
        <f>IF('Invulblad per woning'!E848=0," ",'Invulblad per woning'!E848)</f>
        <v xml:space="preserve"> </v>
      </c>
      <c r="F851" t="str">
        <f>IF('Invulblad per woning'!F848=0," ",'Invulblad per woning'!F848)</f>
        <v xml:space="preserve"> </v>
      </c>
      <c r="G851" t="str">
        <f>IF('Invulblad per woning'!G848=0," ",'Invulblad per woning'!G848)</f>
        <v xml:space="preserve"> </v>
      </c>
      <c r="H851" s="87" t="str">
        <f>IF('Invulblad per woning'!H848=0," ",'Invulblad per woning'!H848)</f>
        <v xml:space="preserve"> </v>
      </c>
      <c r="I851" s="78"/>
      <c r="J851" s="79"/>
      <c r="O851" s="81"/>
      <c r="R851" s="81"/>
      <c r="U851" s="7"/>
    </row>
    <row r="852" spans="1:21">
      <c r="A852" t="str">
        <f>IF('Invulblad per woning'!A849=0," ",'Invulblad per woning'!A849)</f>
        <v xml:space="preserve"> </v>
      </c>
      <c r="B852" t="str">
        <f>IF('Invulblad per woning'!B849=0," ",'Invulblad per woning'!B849)</f>
        <v xml:space="preserve"> </v>
      </c>
      <c r="C852" t="str">
        <f>IF('Invulblad per woning'!C849=0," ",'Invulblad per woning'!C849)</f>
        <v xml:space="preserve"> </v>
      </c>
      <c r="D852" t="str">
        <f>IF('Invulblad per woning'!D849=0," ",'Invulblad per woning'!D849)</f>
        <v xml:space="preserve"> </v>
      </c>
      <c r="E852" t="str">
        <f>IF('Invulblad per woning'!E849=0," ",'Invulblad per woning'!E849)</f>
        <v xml:space="preserve"> </v>
      </c>
      <c r="F852" t="str">
        <f>IF('Invulblad per woning'!F849=0," ",'Invulblad per woning'!F849)</f>
        <v xml:space="preserve"> </v>
      </c>
      <c r="G852" t="str">
        <f>IF('Invulblad per woning'!G849=0," ",'Invulblad per woning'!G849)</f>
        <v xml:space="preserve"> </v>
      </c>
      <c r="H852" s="87" t="str">
        <f>IF('Invulblad per woning'!H849=0," ",'Invulblad per woning'!H849)</f>
        <v xml:space="preserve"> </v>
      </c>
      <c r="I852" s="78"/>
      <c r="J852" s="79"/>
      <c r="O852" s="81"/>
      <c r="R852" s="81"/>
      <c r="U852" s="7"/>
    </row>
    <row r="853" spans="1:21">
      <c r="A853" t="str">
        <f>IF('Invulblad per woning'!A850=0," ",'Invulblad per woning'!A850)</f>
        <v xml:space="preserve"> </v>
      </c>
      <c r="B853" t="str">
        <f>IF('Invulblad per woning'!B850=0," ",'Invulblad per woning'!B850)</f>
        <v xml:space="preserve"> </v>
      </c>
      <c r="C853" t="str">
        <f>IF('Invulblad per woning'!C850=0," ",'Invulblad per woning'!C850)</f>
        <v xml:space="preserve"> </v>
      </c>
      <c r="D853" t="str">
        <f>IF('Invulblad per woning'!D850=0," ",'Invulblad per woning'!D850)</f>
        <v xml:space="preserve"> </v>
      </c>
      <c r="E853" t="str">
        <f>IF('Invulblad per woning'!E850=0," ",'Invulblad per woning'!E850)</f>
        <v xml:space="preserve"> </v>
      </c>
      <c r="F853" t="str">
        <f>IF('Invulblad per woning'!F850=0," ",'Invulblad per woning'!F850)</f>
        <v xml:space="preserve"> </v>
      </c>
      <c r="G853" t="str">
        <f>IF('Invulblad per woning'!G850=0," ",'Invulblad per woning'!G850)</f>
        <v xml:space="preserve"> </v>
      </c>
      <c r="H853" s="87" t="str">
        <f>IF('Invulblad per woning'!H850=0," ",'Invulblad per woning'!H850)</f>
        <v xml:space="preserve"> </v>
      </c>
      <c r="I853" s="78"/>
      <c r="J853" s="79"/>
      <c r="O853" s="81"/>
      <c r="R853" s="81"/>
      <c r="U853" s="7"/>
    </row>
    <row r="854" spans="1:21">
      <c r="A854" t="str">
        <f>IF('Invulblad per woning'!A851=0," ",'Invulblad per woning'!A851)</f>
        <v xml:space="preserve"> </v>
      </c>
      <c r="B854" t="str">
        <f>IF('Invulblad per woning'!B851=0," ",'Invulblad per woning'!B851)</f>
        <v xml:space="preserve"> </v>
      </c>
      <c r="C854" t="str">
        <f>IF('Invulblad per woning'!C851=0," ",'Invulblad per woning'!C851)</f>
        <v xml:space="preserve"> </v>
      </c>
      <c r="D854" t="str">
        <f>IF('Invulblad per woning'!D851=0," ",'Invulblad per woning'!D851)</f>
        <v xml:space="preserve"> </v>
      </c>
      <c r="E854" t="str">
        <f>IF('Invulblad per woning'!E851=0," ",'Invulblad per woning'!E851)</f>
        <v xml:space="preserve"> </v>
      </c>
      <c r="F854" t="str">
        <f>IF('Invulblad per woning'!F851=0," ",'Invulblad per woning'!F851)</f>
        <v xml:space="preserve"> </v>
      </c>
      <c r="G854" t="str">
        <f>IF('Invulblad per woning'!G851=0," ",'Invulblad per woning'!G851)</f>
        <v xml:space="preserve"> </v>
      </c>
      <c r="H854" s="87" t="str">
        <f>IF('Invulblad per woning'!H851=0," ",'Invulblad per woning'!H851)</f>
        <v xml:space="preserve"> </v>
      </c>
      <c r="I854" s="78"/>
      <c r="J854" s="79"/>
      <c r="O854" s="81"/>
      <c r="R854" s="81"/>
      <c r="U854" s="7"/>
    </row>
    <row r="855" spans="1:21">
      <c r="A855" t="str">
        <f>IF('Invulblad per woning'!A852=0," ",'Invulblad per woning'!A852)</f>
        <v xml:space="preserve"> </v>
      </c>
      <c r="B855" t="str">
        <f>IF('Invulblad per woning'!B852=0," ",'Invulblad per woning'!B852)</f>
        <v xml:space="preserve"> </v>
      </c>
      <c r="C855" t="str">
        <f>IF('Invulblad per woning'!C852=0," ",'Invulblad per woning'!C852)</f>
        <v xml:space="preserve"> </v>
      </c>
      <c r="D855" t="str">
        <f>IF('Invulblad per woning'!D852=0," ",'Invulblad per woning'!D852)</f>
        <v xml:space="preserve"> </v>
      </c>
      <c r="E855" t="str">
        <f>IF('Invulblad per woning'!E852=0," ",'Invulblad per woning'!E852)</f>
        <v xml:space="preserve"> </v>
      </c>
      <c r="F855" t="str">
        <f>IF('Invulblad per woning'!F852=0," ",'Invulblad per woning'!F852)</f>
        <v xml:space="preserve"> </v>
      </c>
      <c r="G855" t="str">
        <f>IF('Invulblad per woning'!G852=0," ",'Invulblad per woning'!G852)</f>
        <v xml:space="preserve"> </v>
      </c>
      <c r="H855" s="87" t="str">
        <f>IF('Invulblad per woning'!H852=0," ",'Invulblad per woning'!H852)</f>
        <v xml:space="preserve"> </v>
      </c>
      <c r="I855" s="78"/>
      <c r="J855" s="79"/>
      <c r="O855" s="81"/>
      <c r="R855" s="81"/>
      <c r="U855" s="7"/>
    </row>
    <row r="856" spans="1:21">
      <c r="A856" t="str">
        <f>IF('Invulblad per woning'!A853=0," ",'Invulblad per woning'!A853)</f>
        <v xml:space="preserve"> </v>
      </c>
      <c r="B856" t="str">
        <f>IF('Invulblad per woning'!B853=0," ",'Invulblad per woning'!B853)</f>
        <v xml:space="preserve"> </v>
      </c>
      <c r="C856" t="str">
        <f>IF('Invulblad per woning'!C853=0," ",'Invulblad per woning'!C853)</f>
        <v xml:space="preserve"> </v>
      </c>
      <c r="D856" t="str">
        <f>IF('Invulblad per woning'!D853=0," ",'Invulblad per woning'!D853)</f>
        <v xml:space="preserve"> </v>
      </c>
      <c r="E856" t="str">
        <f>IF('Invulblad per woning'!E853=0," ",'Invulblad per woning'!E853)</f>
        <v xml:space="preserve"> </v>
      </c>
      <c r="F856" t="str">
        <f>IF('Invulblad per woning'!F853=0," ",'Invulblad per woning'!F853)</f>
        <v xml:space="preserve"> </v>
      </c>
      <c r="G856" t="str">
        <f>IF('Invulblad per woning'!G853=0," ",'Invulblad per woning'!G853)</f>
        <v xml:space="preserve"> </v>
      </c>
      <c r="H856" s="87" t="str">
        <f>IF('Invulblad per woning'!H853=0," ",'Invulblad per woning'!H853)</f>
        <v xml:space="preserve"> </v>
      </c>
      <c r="I856" s="78"/>
      <c r="J856" s="79"/>
      <c r="O856" s="81"/>
      <c r="R856" s="81"/>
      <c r="U856" s="7"/>
    </row>
    <row r="857" spans="1:21">
      <c r="A857" t="str">
        <f>IF('Invulblad per woning'!A854=0," ",'Invulblad per woning'!A854)</f>
        <v xml:space="preserve"> </v>
      </c>
      <c r="B857" t="str">
        <f>IF('Invulblad per woning'!B854=0," ",'Invulblad per woning'!B854)</f>
        <v xml:space="preserve"> </v>
      </c>
      <c r="C857" t="str">
        <f>IF('Invulblad per woning'!C854=0," ",'Invulblad per woning'!C854)</f>
        <v xml:space="preserve"> </v>
      </c>
      <c r="D857" t="str">
        <f>IF('Invulblad per woning'!D854=0," ",'Invulblad per woning'!D854)</f>
        <v xml:space="preserve"> </v>
      </c>
      <c r="E857" t="str">
        <f>IF('Invulblad per woning'!E854=0," ",'Invulblad per woning'!E854)</f>
        <v xml:space="preserve"> </v>
      </c>
      <c r="F857" t="str">
        <f>IF('Invulblad per woning'!F854=0," ",'Invulblad per woning'!F854)</f>
        <v xml:space="preserve"> </v>
      </c>
      <c r="G857" t="str">
        <f>IF('Invulblad per woning'!G854=0," ",'Invulblad per woning'!G854)</f>
        <v xml:space="preserve"> </v>
      </c>
      <c r="H857" s="87" t="str">
        <f>IF('Invulblad per woning'!H854=0," ",'Invulblad per woning'!H854)</f>
        <v xml:space="preserve"> </v>
      </c>
      <c r="I857" s="78"/>
      <c r="J857" s="79"/>
      <c r="O857" s="81"/>
      <c r="R857" s="81"/>
      <c r="U857" s="7"/>
    </row>
    <row r="858" spans="1:21">
      <c r="A858" t="str">
        <f>IF('Invulblad per woning'!A855=0," ",'Invulblad per woning'!A855)</f>
        <v xml:space="preserve"> </v>
      </c>
      <c r="B858" t="str">
        <f>IF('Invulblad per woning'!B855=0," ",'Invulblad per woning'!B855)</f>
        <v xml:space="preserve"> </v>
      </c>
      <c r="C858" t="str">
        <f>IF('Invulblad per woning'!C855=0," ",'Invulblad per woning'!C855)</f>
        <v xml:space="preserve"> </v>
      </c>
      <c r="D858" t="str">
        <f>IF('Invulblad per woning'!D855=0," ",'Invulblad per woning'!D855)</f>
        <v xml:space="preserve"> </v>
      </c>
      <c r="E858" t="str">
        <f>IF('Invulblad per woning'!E855=0," ",'Invulblad per woning'!E855)</f>
        <v xml:space="preserve"> </v>
      </c>
      <c r="F858" t="str">
        <f>IF('Invulblad per woning'!F855=0," ",'Invulblad per woning'!F855)</f>
        <v xml:space="preserve"> </v>
      </c>
      <c r="G858" t="str">
        <f>IF('Invulblad per woning'!G855=0," ",'Invulblad per woning'!G855)</f>
        <v xml:space="preserve"> </v>
      </c>
      <c r="H858" s="87" t="str">
        <f>IF('Invulblad per woning'!H855=0," ",'Invulblad per woning'!H855)</f>
        <v xml:space="preserve"> </v>
      </c>
      <c r="I858" s="78"/>
      <c r="J858" s="79"/>
      <c r="O858" s="81"/>
      <c r="R858" s="81"/>
      <c r="U858" s="7"/>
    </row>
    <row r="859" spans="1:21">
      <c r="A859" t="str">
        <f>IF('Invulblad per woning'!A856=0," ",'Invulblad per woning'!A856)</f>
        <v xml:space="preserve"> </v>
      </c>
      <c r="B859" t="str">
        <f>IF('Invulblad per woning'!B856=0," ",'Invulblad per woning'!B856)</f>
        <v xml:space="preserve"> </v>
      </c>
      <c r="C859" t="str">
        <f>IF('Invulblad per woning'!C856=0," ",'Invulblad per woning'!C856)</f>
        <v xml:space="preserve"> </v>
      </c>
      <c r="D859" t="str">
        <f>IF('Invulblad per woning'!D856=0," ",'Invulblad per woning'!D856)</f>
        <v xml:space="preserve"> </v>
      </c>
      <c r="E859" t="str">
        <f>IF('Invulblad per woning'!E856=0," ",'Invulblad per woning'!E856)</f>
        <v xml:space="preserve"> </v>
      </c>
      <c r="F859" t="str">
        <f>IF('Invulblad per woning'!F856=0," ",'Invulblad per woning'!F856)</f>
        <v xml:space="preserve"> </v>
      </c>
      <c r="G859" t="str">
        <f>IF('Invulblad per woning'!G856=0," ",'Invulblad per woning'!G856)</f>
        <v xml:space="preserve"> </v>
      </c>
      <c r="H859" s="87" t="str">
        <f>IF('Invulblad per woning'!H856=0," ",'Invulblad per woning'!H856)</f>
        <v xml:space="preserve"> </v>
      </c>
      <c r="I859" s="78"/>
      <c r="J859" s="79"/>
      <c r="O859" s="81"/>
      <c r="R859" s="81"/>
      <c r="U859" s="7"/>
    </row>
    <row r="860" spans="1:21">
      <c r="A860" t="str">
        <f>IF('Invulblad per woning'!A857=0," ",'Invulblad per woning'!A857)</f>
        <v xml:space="preserve"> </v>
      </c>
      <c r="B860" t="str">
        <f>IF('Invulblad per woning'!B857=0," ",'Invulblad per woning'!B857)</f>
        <v xml:space="preserve"> </v>
      </c>
      <c r="C860" t="str">
        <f>IF('Invulblad per woning'!C857=0," ",'Invulblad per woning'!C857)</f>
        <v xml:space="preserve"> </v>
      </c>
      <c r="D860" t="str">
        <f>IF('Invulblad per woning'!D857=0," ",'Invulblad per woning'!D857)</f>
        <v xml:space="preserve"> </v>
      </c>
      <c r="E860" t="str">
        <f>IF('Invulblad per woning'!E857=0," ",'Invulblad per woning'!E857)</f>
        <v xml:space="preserve"> </v>
      </c>
      <c r="F860" t="str">
        <f>IF('Invulblad per woning'!F857=0," ",'Invulblad per woning'!F857)</f>
        <v xml:space="preserve"> </v>
      </c>
      <c r="G860" t="str">
        <f>IF('Invulblad per woning'!G857=0," ",'Invulblad per woning'!G857)</f>
        <v xml:space="preserve"> </v>
      </c>
      <c r="H860" s="87" t="str">
        <f>IF('Invulblad per woning'!H857=0," ",'Invulblad per woning'!H857)</f>
        <v xml:space="preserve"> </v>
      </c>
      <c r="I860" s="78"/>
      <c r="J860" s="79"/>
      <c r="O860" s="81"/>
      <c r="R860" s="81"/>
      <c r="U860" s="7"/>
    </row>
    <row r="861" spans="1:21">
      <c r="A861" t="str">
        <f>IF('Invulblad per woning'!A858=0," ",'Invulblad per woning'!A858)</f>
        <v xml:space="preserve"> </v>
      </c>
      <c r="B861" t="str">
        <f>IF('Invulblad per woning'!B858=0," ",'Invulblad per woning'!B858)</f>
        <v xml:space="preserve"> </v>
      </c>
      <c r="C861" t="str">
        <f>IF('Invulblad per woning'!C858=0," ",'Invulblad per woning'!C858)</f>
        <v xml:space="preserve"> </v>
      </c>
      <c r="D861" t="str">
        <f>IF('Invulblad per woning'!D858=0," ",'Invulblad per woning'!D858)</f>
        <v xml:space="preserve"> </v>
      </c>
      <c r="E861" t="str">
        <f>IF('Invulblad per woning'!E858=0," ",'Invulblad per woning'!E858)</f>
        <v xml:space="preserve"> </v>
      </c>
      <c r="F861" t="str">
        <f>IF('Invulblad per woning'!F858=0," ",'Invulblad per woning'!F858)</f>
        <v xml:space="preserve"> </v>
      </c>
      <c r="G861" t="str">
        <f>IF('Invulblad per woning'!G858=0," ",'Invulblad per woning'!G858)</f>
        <v xml:space="preserve"> </v>
      </c>
      <c r="H861" s="87" t="str">
        <f>IF('Invulblad per woning'!H858=0," ",'Invulblad per woning'!H858)</f>
        <v xml:space="preserve"> </v>
      </c>
      <c r="I861" s="78"/>
      <c r="J861" s="79"/>
      <c r="O861" s="81"/>
      <c r="R861" s="81"/>
      <c r="U861" s="7"/>
    </row>
    <row r="862" spans="1:21">
      <c r="A862" t="str">
        <f>IF('Invulblad per woning'!A859=0," ",'Invulblad per woning'!A859)</f>
        <v xml:space="preserve"> </v>
      </c>
      <c r="B862" t="str">
        <f>IF('Invulblad per woning'!B859=0," ",'Invulblad per woning'!B859)</f>
        <v xml:space="preserve"> </v>
      </c>
      <c r="C862" t="str">
        <f>IF('Invulblad per woning'!C859=0," ",'Invulblad per woning'!C859)</f>
        <v xml:space="preserve"> </v>
      </c>
      <c r="D862" t="str">
        <f>IF('Invulblad per woning'!D859=0," ",'Invulblad per woning'!D859)</f>
        <v xml:space="preserve"> </v>
      </c>
      <c r="E862" t="str">
        <f>IF('Invulblad per woning'!E859=0," ",'Invulblad per woning'!E859)</f>
        <v xml:space="preserve"> </v>
      </c>
      <c r="F862" t="str">
        <f>IF('Invulblad per woning'!F859=0," ",'Invulblad per woning'!F859)</f>
        <v xml:space="preserve"> </v>
      </c>
      <c r="G862" t="str">
        <f>IF('Invulblad per woning'!G859=0," ",'Invulblad per woning'!G859)</f>
        <v xml:space="preserve"> </v>
      </c>
      <c r="H862" s="87" t="str">
        <f>IF('Invulblad per woning'!H859=0," ",'Invulblad per woning'!H859)</f>
        <v xml:space="preserve"> </v>
      </c>
      <c r="I862" s="78"/>
      <c r="J862" s="79"/>
      <c r="O862" s="81"/>
      <c r="R862" s="81"/>
      <c r="U862" s="7"/>
    </row>
    <row r="863" spans="1:21">
      <c r="A863" t="str">
        <f>IF('Invulblad per woning'!A860=0," ",'Invulblad per woning'!A860)</f>
        <v xml:space="preserve"> </v>
      </c>
      <c r="B863" t="str">
        <f>IF('Invulblad per woning'!B860=0," ",'Invulblad per woning'!B860)</f>
        <v xml:space="preserve"> </v>
      </c>
      <c r="C863" t="str">
        <f>IF('Invulblad per woning'!C860=0," ",'Invulblad per woning'!C860)</f>
        <v xml:space="preserve"> </v>
      </c>
      <c r="D863" t="str">
        <f>IF('Invulblad per woning'!D860=0," ",'Invulblad per woning'!D860)</f>
        <v xml:space="preserve"> </v>
      </c>
      <c r="E863" t="str">
        <f>IF('Invulblad per woning'!E860=0," ",'Invulblad per woning'!E860)</f>
        <v xml:space="preserve"> </v>
      </c>
      <c r="F863" t="str">
        <f>IF('Invulblad per woning'!F860=0," ",'Invulblad per woning'!F860)</f>
        <v xml:space="preserve"> </v>
      </c>
      <c r="G863" t="str">
        <f>IF('Invulblad per woning'!G860=0," ",'Invulblad per woning'!G860)</f>
        <v xml:space="preserve"> </v>
      </c>
      <c r="H863" s="87" t="str">
        <f>IF('Invulblad per woning'!H860=0," ",'Invulblad per woning'!H860)</f>
        <v xml:space="preserve"> </v>
      </c>
      <c r="I863" s="78"/>
      <c r="J863" s="79"/>
      <c r="O863" s="81"/>
      <c r="R863" s="81"/>
      <c r="U863" s="7"/>
    </row>
    <row r="864" spans="1:21">
      <c r="A864" t="str">
        <f>IF('Invulblad per woning'!A861=0," ",'Invulblad per woning'!A861)</f>
        <v xml:space="preserve"> </v>
      </c>
      <c r="B864" t="str">
        <f>IF('Invulblad per woning'!B861=0," ",'Invulblad per woning'!B861)</f>
        <v xml:space="preserve"> </v>
      </c>
      <c r="C864" t="str">
        <f>IF('Invulblad per woning'!C861=0," ",'Invulblad per woning'!C861)</f>
        <v xml:space="preserve"> </v>
      </c>
      <c r="D864" t="str">
        <f>IF('Invulblad per woning'!D861=0," ",'Invulblad per woning'!D861)</f>
        <v xml:space="preserve"> </v>
      </c>
      <c r="E864" t="str">
        <f>IF('Invulblad per woning'!E861=0," ",'Invulblad per woning'!E861)</f>
        <v xml:space="preserve"> </v>
      </c>
      <c r="F864" t="str">
        <f>IF('Invulblad per woning'!F861=0," ",'Invulblad per woning'!F861)</f>
        <v xml:space="preserve"> </v>
      </c>
      <c r="G864" t="str">
        <f>IF('Invulblad per woning'!G861=0," ",'Invulblad per woning'!G861)</f>
        <v xml:space="preserve"> </v>
      </c>
      <c r="H864" s="87" t="str">
        <f>IF('Invulblad per woning'!H861=0," ",'Invulblad per woning'!H861)</f>
        <v xml:space="preserve"> </v>
      </c>
      <c r="I864" s="78"/>
      <c r="J864" s="79"/>
      <c r="O864" s="81"/>
      <c r="R864" s="81"/>
      <c r="U864" s="7"/>
    </row>
    <row r="865" spans="1:21">
      <c r="A865" t="str">
        <f>IF('Invulblad per woning'!A862=0," ",'Invulblad per woning'!A862)</f>
        <v xml:space="preserve"> </v>
      </c>
      <c r="B865" t="str">
        <f>IF('Invulblad per woning'!B862=0," ",'Invulblad per woning'!B862)</f>
        <v xml:space="preserve"> </v>
      </c>
      <c r="C865" t="str">
        <f>IF('Invulblad per woning'!C862=0," ",'Invulblad per woning'!C862)</f>
        <v xml:space="preserve"> </v>
      </c>
      <c r="D865" t="str">
        <f>IF('Invulblad per woning'!D862=0," ",'Invulblad per woning'!D862)</f>
        <v xml:space="preserve"> </v>
      </c>
      <c r="E865" t="str">
        <f>IF('Invulblad per woning'!E862=0," ",'Invulblad per woning'!E862)</f>
        <v xml:space="preserve"> </v>
      </c>
      <c r="F865" t="str">
        <f>IF('Invulblad per woning'!F862=0," ",'Invulblad per woning'!F862)</f>
        <v xml:space="preserve"> </v>
      </c>
      <c r="G865" t="str">
        <f>IF('Invulblad per woning'!G862=0," ",'Invulblad per woning'!G862)</f>
        <v xml:space="preserve"> </v>
      </c>
      <c r="H865" s="87" t="str">
        <f>IF('Invulblad per woning'!H862=0," ",'Invulblad per woning'!H862)</f>
        <v xml:space="preserve"> </v>
      </c>
      <c r="I865" s="78"/>
      <c r="J865" s="79"/>
      <c r="O865" s="81"/>
      <c r="R865" s="81"/>
      <c r="U865" s="7"/>
    </row>
    <row r="866" spans="1:21">
      <c r="A866" t="str">
        <f>IF('Invulblad per woning'!A863=0," ",'Invulblad per woning'!A863)</f>
        <v xml:space="preserve"> </v>
      </c>
      <c r="B866" t="str">
        <f>IF('Invulblad per woning'!B863=0," ",'Invulblad per woning'!B863)</f>
        <v xml:space="preserve"> </v>
      </c>
      <c r="C866" t="str">
        <f>IF('Invulblad per woning'!C863=0," ",'Invulblad per woning'!C863)</f>
        <v xml:space="preserve"> </v>
      </c>
      <c r="D866" t="str">
        <f>IF('Invulblad per woning'!D863=0," ",'Invulblad per woning'!D863)</f>
        <v xml:space="preserve"> </v>
      </c>
      <c r="E866" t="str">
        <f>IF('Invulblad per woning'!E863=0," ",'Invulblad per woning'!E863)</f>
        <v xml:space="preserve"> </v>
      </c>
      <c r="F866" t="str">
        <f>IF('Invulblad per woning'!F863=0," ",'Invulblad per woning'!F863)</f>
        <v xml:space="preserve"> </v>
      </c>
      <c r="G866" t="str">
        <f>IF('Invulblad per woning'!G863=0," ",'Invulblad per woning'!G863)</f>
        <v xml:space="preserve"> </v>
      </c>
      <c r="H866" s="87" t="str">
        <f>IF('Invulblad per woning'!H863=0," ",'Invulblad per woning'!H863)</f>
        <v xml:space="preserve"> </v>
      </c>
      <c r="I866" s="78"/>
      <c r="J866" s="79"/>
      <c r="O866" s="81"/>
      <c r="R866" s="81"/>
      <c r="U866" s="7"/>
    </row>
    <row r="867" spans="1:21">
      <c r="A867" t="str">
        <f>IF('Invulblad per woning'!A864=0," ",'Invulblad per woning'!A864)</f>
        <v xml:space="preserve"> </v>
      </c>
      <c r="B867" t="str">
        <f>IF('Invulblad per woning'!B864=0," ",'Invulblad per woning'!B864)</f>
        <v xml:space="preserve"> </v>
      </c>
      <c r="C867" t="str">
        <f>IF('Invulblad per woning'!C864=0," ",'Invulblad per woning'!C864)</f>
        <v xml:space="preserve"> </v>
      </c>
      <c r="D867" t="str">
        <f>IF('Invulblad per woning'!D864=0," ",'Invulblad per woning'!D864)</f>
        <v xml:space="preserve"> </v>
      </c>
      <c r="E867" t="str">
        <f>IF('Invulblad per woning'!E864=0," ",'Invulblad per woning'!E864)</f>
        <v xml:space="preserve"> </v>
      </c>
      <c r="F867" t="str">
        <f>IF('Invulblad per woning'!F864=0," ",'Invulblad per woning'!F864)</f>
        <v xml:space="preserve"> </v>
      </c>
      <c r="G867" t="str">
        <f>IF('Invulblad per woning'!G864=0," ",'Invulblad per woning'!G864)</f>
        <v xml:space="preserve"> </v>
      </c>
      <c r="H867" s="87" t="str">
        <f>IF('Invulblad per woning'!H864=0," ",'Invulblad per woning'!H864)</f>
        <v xml:space="preserve"> </v>
      </c>
      <c r="I867" s="78"/>
      <c r="J867" s="79"/>
      <c r="O867" s="81"/>
      <c r="R867" s="81"/>
      <c r="U867" s="7"/>
    </row>
    <row r="868" spans="1:21">
      <c r="A868" t="str">
        <f>IF('Invulblad per woning'!A865=0," ",'Invulblad per woning'!A865)</f>
        <v xml:space="preserve"> </v>
      </c>
      <c r="B868" t="str">
        <f>IF('Invulblad per woning'!B865=0," ",'Invulblad per woning'!B865)</f>
        <v xml:space="preserve"> </v>
      </c>
      <c r="C868" t="str">
        <f>IF('Invulblad per woning'!C865=0," ",'Invulblad per woning'!C865)</f>
        <v xml:space="preserve"> </v>
      </c>
      <c r="D868" t="str">
        <f>IF('Invulblad per woning'!D865=0," ",'Invulblad per woning'!D865)</f>
        <v xml:space="preserve"> </v>
      </c>
      <c r="E868" t="str">
        <f>IF('Invulblad per woning'!E865=0," ",'Invulblad per woning'!E865)</f>
        <v xml:space="preserve"> </v>
      </c>
      <c r="F868" t="str">
        <f>IF('Invulblad per woning'!F865=0," ",'Invulblad per woning'!F865)</f>
        <v xml:space="preserve"> </v>
      </c>
      <c r="G868" t="str">
        <f>IF('Invulblad per woning'!G865=0," ",'Invulblad per woning'!G865)</f>
        <v xml:space="preserve"> </v>
      </c>
      <c r="H868" s="87" t="str">
        <f>IF('Invulblad per woning'!H865=0," ",'Invulblad per woning'!H865)</f>
        <v xml:space="preserve"> </v>
      </c>
      <c r="I868" s="78"/>
      <c r="J868" s="79"/>
      <c r="O868" s="81"/>
      <c r="R868" s="81"/>
      <c r="U868" s="7"/>
    </row>
    <row r="869" spans="1:21">
      <c r="A869" t="str">
        <f>IF('Invulblad per woning'!A866=0," ",'Invulblad per woning'!A866)</f>
        <v xml:space="preserve"> </v>
      </c>
      <c r="B869" t="str">
        <f>IF('Invulblad per woning'!B866=0," ",'Invulblad per woning'!B866)</f>
        <v xml:space="preserve"> </v>
      </c>
      <c r="C869" t="str">
        <f>IF('Invulblad per woning'!C866=0," ",'Invulblad per woning'!C866)</f>
        <v xml:space="preserve"> </v>
      </c>
      <c r="D869" t="str">
        <f>IF('Invulblad per woning'!D866=0," ",'Invulblad per woning'!D866)</f>
        <v xml:space="preserve"> </v>
      </c>
      <c r="E869" t="str">
        <f>IF('Invulblad per woning'!E866=0," ",'Invulblad per woning'!E866)</f>
        <v xml:space="preserve"> </v>
      </c>
      <c r="F869" t="str">
        <f>IF('Invulblad per woning'!F866=0," ",'Invulblad per woning'!F866)</f>
        <v xml:space="preserve"> </v>
      </c>
      <c r="G869" t="str">
        <f>IF('Invulblad per woning'!G866=0," ",'Invulblad per woning'!G866)</f>
        <v xml:space="preserve"> </v>
      </c>
      <c r="H869" s="87" t="str">
        <f>IF('Invulblad per woning'!H866=0," ",'Invulblad per woning'!H866)</f>
        <v xml:space="preserve"> </v>
      </c>
      <c r="I869" s="78"/>
      <c r="J869" s="79"/>
      <c r="O869" s="81"/>
      <c r="R869" s="81"/>
      <c r="U869" s="7"/>
    </row>
    <row r="870" spans="1:21">
      <c r="A870" t="str">
        <f>IF('Invulblad per woning'!A867=0," ",'Invulblad per woning'!A867)</f>
        <v xml:space="preserve"> </v>
      </c>
      <c r="B870" t="str">
        <f>IF('Invulblad per woning'!B867=0," ",'Invulblad per woning'!B867)</f>
        <v xml:space="preserve"> </v>
      </c>
      <c r="C870" t="str">
        <f>IF('Invulblad per woning'!C867=0," ",'Invulblad per woning'!C867)</f>
        <v xml:space="preserve"> </v>
      </c>
      <c r="D870" t="str">
        <f>IF('Invulblad per woning'!D867=0," ",'Invulblad per woning'!D867)</f>
        <v xml:space="preserve"> </v>
      </c>
      <c r="E870" t="str">
        <f>IF('Invulblad per woning'!E867=0," ",'Invulblad per woning'!E867)</f>
        <v xml:space="preserve"> </v>
      </c>
      <c r="F870" t="str">
        <f>IF('Invulblad per woning'!F867=0," ",'Invulblad per woning'!F867)</f>
        <v xml:space="preserve"> </v>
      </c>
      <c r="G870" t="str">
        <f>IF('Invulblad per woning'!G867=0," ",'Invulblad per woning'!G867)</f>
        <v xml:space="preserve"> </v>
      </c>
      <c r="H870" s="87" t="str">
        <f>IF('Invulblad per woning'!H867=0," ",'Invulblad per woning'!H867)</f>
        <v xml:space="preserve"> </v>
      </c>
      <c r="I870" s="78"/>
      <c r="J870" s="79"/>
      <c r="O870" s="81"/>
      <c r="R870" s="81"/>
      <c r="U870" s="7"/>
    </row>
    <row r="871" spans="1:21">
      <c r="A871" t="str">
        <f>IF('Invulblad per woning'!A868=0," ",'Invulblad per woning'!A868)</f>
        <v xml:space="preserve"> </v>
      </c>
      <c r="B871" t="str">
        <f>IF('Invulblad per woning'!B868=0," ",'Invulblad per woning'!B868)</f>
        <v xml:space="preserve"> </v>
      </c>
      <c r="C871" t="str">
        <f>IF('Invulblad per woning'!C868=0," ",'Invulblad per woning'!C868)</f>
        <v xml:space="preserve"> </v>
      </c>
      <c r="D871" t="str">
        <f>IF('Invulblad per woning'!D868=0," ",'Invulblad per woning'!D868)</f>
        <v xml:space="preserve"> </v>
      </c>
      <c r="E871" t="str">
        <f>IF('Invulblad per woning'!E868=0," ",'Invulblad per woning'!E868)</f>
        <v xml:space="preserve"> </v>
      </c>
      <c r="F871" t="str">
        <f>IF('Invulblad per woning'!F868=0," ",'Invulblad per woning'!F868)</f>
        <v xml:space="preserve"> </v>
      </c>
      <c r="G871" t="str">
        <f>IF('Invulblad per woning'!G868=0," ",'Invulblad per woning'!G868)</f>
        <v xml:space="preserve"> </v>
      </c>
      <c r="H871" s="87" t="str">
        <f>IF('Invulblad per woning'!H868=0," ",'Invulblad per woning'!H868)</f>
        <v xml:space="preserve"> </v>
      </c>
      <c r="I871" s="78"/>
      <c r="J871" s="79"/>
      <c r="O871" s="81"/>
      <c r="R871" s="81"/>
      <c r="U871" s="7"/>
    </row>
    <row r="872" spans="1:21">
      <c r="A872" t="str">
        <f>IF('Invulblad per woning'!A869=0," ",'Invulblad per woning'!A869)</f>
        <v xml:space="preserve"> </v>
      </c>
      <c r="B872" t="str">
        <f>IF('Invulblad per woning'!B869=0," ",'Invulblad per woning'!B869)</f>
        <v xml:space="preserve"> </v>
      </c>
      <c r="C872" t="str">
        <f>IF('Invulblad per woning'!C869=0," ",'Invulblad per woning'!C869)</f>
        <v xml:space="preserve"> </v>
      </c>
      <c r="D872" t="str">
        <f>IF('Invulblad per woning'!D869=0," ",'Invulblad per woning'!D869)</f>
        <v xml:space="preserve"> </v>
      </c>
      <c r="E872" t="str">
        <f>IF('Invulblad per woning'!E869=0," ",'Invulblad per woning'!E869)</f>
        <v xml:space="preserve"> </v>
      </c>
      <c r="F872" t="str">
        <f>IF('Invulblad per woning'!F869=0," ",'Invulblad per woning'!F869)</f>
        <v xml:space="preserve"> </v>
      </c>
      <c r="G872" t="str">
        <f>IF('Invulblad per woning'!G869=0," ",'Invulblad per woning'!G869)</f>
        <v xml:space="preserve"> </v>
      </c>
      <c r="H872" s="87" t="str">
        <f>IF('Invulblad per woning'!H869=0," ",'Invulblad per woning'!H869)</f>
        <v xml:space="preserve"> </v>
      </c>
      <c r="I872" s="78"/>
      <c r="J872" s="79"/>
      <c r="O872" s="81"/>
      <c r="R872" s="81"/>
      <c r="U872" s="7"/>
    </row>
    <row r="873" spans="1:21">
      <c r="A873" t="str">
        <f>IF('Invulblad per woning'!A870=0," ",'Invulblad per woning'!A870)</f>
        <v xml:space="preserve"> </v>
      </c>
      <c r="B873" t="str">
        <f>IF('Invulblad per woning'!B870=0," ",'Invulblad per woning'!B870)</f>
        <v xml:space="preserve"> </v>
      </c>
      <c r="C873" t="str">
        <f>IF('Invulblad per woning'!C870=0," ",'Invulblad per woning'!C870)</f>
        <v xml:space="preserve"> </v>
      </c>
      <c r="D873" t="str">
        <f>IF('Invulblad per woning'!D870=0," ",'Invulblad per woning'!D870)</f>
        <v xml:space="preserve"> </v>
      </c>
      <c r="E873" t="str">
        <f>IF('Invulblad per woning'!E870=0," ",'Invulblad per woning'!E870)</f>
        <v xml:space="preserve"> </v>
      </c>
      <c r="F873" t="str">
        <f>IF('Invulblad per woning'!F870=0," ",'Invulblad per woning'!F870)</f>
        <v xml:space="preserve"> </v>
      </c>
      <c r="G873" t="str">
        <f>IF('Invulblad per woning'!G870=0," ",'Invulblad per woning'!G870)</f>
        <v xml:space="preserve"> </v>
      </c>
      <c r="H873" s="87" t="str">
        <f>IF('Invulblad per woning'!H870=0," ",'Invulblad per woning'!H870)</f>
        <v xml:space="preserve"> </v>
      </c>
      <c r="I873" s="78"/>
      <c r="J873" s="79"/>
      <c r="O873" s="81"/>
      <c r="R873" s="81"/>
      <c r="U873" s="7"/>
    </row>
    <row r="874" spans="1:21">
      <c r="A874" t="str">
        <f>IF('Invulblad per woning'!A871=0," ",'Invulblad per woning'!A871)</f>
        <v xml:space="preserve"> </v>
      </c>
      <c r="B874" t="str">
        <f>IF('Invulblad per woning'!B871=0," ",'Invulblad per woning'!B871)</f>
        <v xml:space="preserve"> </v>
      </c>
      <c r="C874" t="str">
        <f>IF('Invulblad per woning'!C871=0," ",'Invulblad per woning'!C871)</f>
        <v xml:space="preserve"> </v>
      </c>
      <c r="D874" t="str">
        <f>IF('Invulblad per woning'!D871=0," ",'Invulblad per woning'!D871)</f>
        <v xml:space="preserve"> </v>
      </c>
      <c r="E874" t="str">
        <f>IF('Invulblad per woning'!E871=0," ",'Invulblad per woning'!E871)</f>
        <v xml:space="preserve"> </v>
      </c>
      <c r="F874" t="str">
        <f>IF('Invulblad per woning'!F871=0," ",'Invulblad per woning'!F871)</f>
        <v xml:space="preserve"> </v>
      </c>
      <c r="G874" t="str">
        <f>IF('Invulblad per woning'!G871=0," ",'Invulblad per woning'!G871)</f>
        <v xml:space="preserve"> </v>
      </c>
      <c r="H874" s="87" t="str">
        <f>IF('Invulblad per woning'!H871=0," ",'Invulblad per woning'!H871)</f>
        <v xml:space="preserve"> </v>
      </c>
      <c r="I874" s="78"/>
      <c r="J874" s="79"/>
      <c r="O874" s="81"/>
      <c r="R874" s="81"/>
      <c r="U874" s="7"/>
    </row>
    <row r="875" spans="1:21">
      <c r="A875" t="str">
        <f>IF('Invulblad per woning'!A872=0," ",'Invulblad per woning'!A872)</f>
        <v xml:space="preserve"> </v>
      </c>
      <c r="B875" t="str">
        <f>IF('Invulblad per woning'!B872=0," ",'Invulblad per woning'!B872)</f>
        <v xml:space="preserve"> </v>
      </c>
      <c r="C875" t="str">
        <f>IF('Invulblad per woning'!C872=0," ",'Invulblad per woning'!C872)</f>
        <v xml:space="preserve"> </v>
      </c>
      <c r="D875" t="str">
        <f>IF('Invulblad per woning'!D872=0," ",'Invulblad per woning'!D872)</f>
        <v xml:space="preserve"> </v>
      </c>
      <c r="E875" t="str">
        <f>IF('Invulblad per woning'!E872=0," ",'Invulblad per woning'!E872)</f>
        <v xml:space="preserve"> </v>
      </c>
      <c r="F875" t="str">
        <f>IF('Invulblad per woning'!F872=0," ",'Invulblad per woning'!F872)</f>
        <v xml:space="preserve"> </v>
      </c>
      <c r="G875" t="str">
        <f>IF('Invulblad per woning'!G872=0," ",'Invulblad per woning'!G872)</f>
        <v xml:space="preserve"> </v>
      </c>
      <c r="H875" s="87" t="str">
        <f>IF('Invulblad per woning'!H872=0," ",'Invulblad per woning'!H872)</f>
        <v xml:space="preserve"> </v>
      </c>
      <c r="I875" s="78"/>
      <c r="J875" s="79"/>
      <c r="O875" s="81"/>
      <c r="R875" s="81"/>
      <c r="U875" s="7"/>
    </row>
    <row r="876" spans="1:21">
      <c r="A876" t="str">
        <f>IF('Invulblad per woning'!A873=0," ",'Invulblad per woning'!A873)</f>
        <v xml:space="preserve"> </v>
      </c>
      <c r="B876" t="str">
        <f>IF('Invulblad per woning'!B873=0," ",'Invulblad per woning'!B873)</f>
        <v xml:space="preserve"> </v>
      </c>
      <c r="C876" t="str">
        <f>IF('Invulblad per woning'!C873=0," ",'Invulblad per woning'!C873)</f>
        <v xml:space="preserve"> </v>
      </c>
      <c r="D876" t="str">
        <f>IF('Invulblad per woning'!D873=0," ",'Invulblad per woning'!D873)</f>
        <v xml:space="preserve"> </v>
      </c>
      <c r="E876" t="str">
        <f>IF('Invulblad per woning'!E873=0," ",'Invulblad per woning'!E873)</f>
        <v xml:space="preserve"> </v>
      </c>
      <c r="F876" t="str">
        <f>IF('Invulblad per woning'!F873=0," ",'Invulblad per woning'!F873)</f>
        <v xml:space="preserve"> </v>
      </c>
      <c r="G876" t="str">
        <f>IF('Invulblad per woning'!G873=0," ",'Invulblad per woning'!G873)</f>
        <v xml:space="preserve"> </v>
      </c>
      <c r="H876" s="87" t="str">
        <f>IF('Invulblad per woning'!H873=0," ",'Invulblad per woning'!H873)</f>
        <v xml:space="preserve"> </v>
      </c>
      <c r="I876" s="78"/>
      <c r="J876" s="79"/>
      <c r="O876" s="81"/>
      <c r="R876" s="81"/>
      <c r="U876" s="7"/>
    </row>
    <row r="877" spans="1:21">
      <c r="A877" t="str">
        <f>IF('Invulblad per woning'!A874=0," ",'Invulblad per woning'!A874)</f>
        <v xml:space="preserve"> </v>
      </c>
      <c r="B877" t="str">
        <f>IF('Invulblad per woning'!B874=0," ",'Invulblad per woning'!B874)</f>
        <v xml:space="preserve"> </v>
      </c>
      <c r="C877" t="str">
        <f>IF('Invulblad per woning'!C874=0," ",'Invulblad per woning'!C874)</f>
        <v xml:space="preserve"> </v>
      </c>
      <c r="D877" t="str">
        <f>IF('Invulblad per woning'!D874=0," ",'Invulblad per woning'!D874)</f>
        <v xml:space="preserve"> </v>
      </c>
      <c r="E877" t="str">
        <f>IF('Invulblad per woning'!E874=0," ",'Invulblad per woning'!E874)</f>
        <v xml:space="preserve"> </v>
      </c>
      <c r="F877" t="str">
        <f>IF('Invulblad per woning'!F874=0," ",'Invulblad per woning'!F874)</f>
        <v xml:space="preserve"> </v>
      </c>
      <c r="G877" t="str">
        <f>IF('Invulblad per woning'!G874=0," ",'Invulblad per woning'!G874)</f>
        <v xml:space="preserve"> </v>
      </c>
      <c r="H877" s="87" t="str">
        <f>IF('Invulblad per woning'!H874=0," ",'Invulblad per woning'!H874)</f>
        <v xml:space="preserve"> </v>
      </c>
      <c r="I877" s="78"/>
      <c r="J877" s="79"/>
      <c r="O877" s="81"/>
      <c r="R877" s="81"/>
      <c r="U877" s="7"/>
    </row>
    <row r="878" spans="1:21">
      <c r="A878" t="str">
        <f>IF('Invulblad per woning'!A875=0," ",'Invulblad per woning'!A875)</f>
        <v xml:space="preserve"> </v>
      </c>
      <c r="B878" t="str">
        <f>IF('Invulblad per woning'!B875=0," ",'Invulblad per woning'!B875)</f>
        <v xml:space="preserve"> </v>
      </c>
      <c r="C878" t="str">
        <f>IF('Invulblad per woning'!C875=0," ",'Invulblad per woning'!C875)</f>
        <v xml:space="preserve"> </v>
      </c>
      <c r="D878" t="str">
        <f>IF('Invulblad per woning'!D875=0," ",'Invulblad per woning'!D875)</f>
        <v xml:space="preserve"> </v>
      </c>
      <c r="E878" t="str">
        <f>IF('Invulblad per woning'!E875=0," ",'Invulblad per woning'!E875)</f>
        <v xml:space="preserve"> </v>
      </c>
      <c r="F878" t="str">
        <f>IF('Invulblad per woning'!F875=0," ",'Invulblad per woning'!F875)</f>
        <v xml:space="preserve"> </v>
      </c>
      <c r="G878" t="str">
        <f>IF('Invulblad per woning'!G875=0," ",'Invulblad per woning'!G875)</f>
        <v xml:space="preserve"> </v>
      </c>
      <c r="H878" s="87" t="str">
        <f>IF('Invulblad per woning'!H875=0," ",'Invulblad per woning'!H875)</f>
        <v xml:space="preserve"> </v>
      </c>
      <c r="I878" s="78"/>
      <c r="J878" s="79"/>
      <c r="O878" s="81"/>
      <c r="R878" s="81"/>
      <c r="U878" s="7"/>
    </row>
    <row r="879" spans="1:21">
      <c r="A879" t="str">
        <f>IF('Invulblad per woning'!A876=0," ",'Invulblad per woning'!A876)</f>
        <v xml:space="preserve"> </v>
      </c>
      <c r="B879" t="str">
        <f>IF('Invulblad per woning'!B876=0," ",'Invulblad per woning'!B876)</f>
        <v xml:space="preserve"> </v>
      </c>
      <c r="C879" t="str">
        <f>IF('Invulblad per woning'!C876=0," ",'Invulblad per woning'!C876)</f>
        <v xml:space="preserve"> </v>
      </c>
      <c r="D879" t="str">
        <f>IF('Invulblad per woning'!D876=0," ",'Invulblad per woning'!D876)</f>
        <v xml:space="preserve"> </v>
      </c>
      <c r="E879" t="str">
        <f>IF('Invulblad per woning'!E876=0," ",'Invulblad per woning'!E876)</f>
        <v xml:space="preserve"> </v>
      </c>
      <c r="F879" t="str">
        <f>IF('Invulblad per woning'!F876=0," ",'Invulblad per woning'!F876)</f>
        <v xml:space="preserve"> </v>
      </c>
      <c r="G879" t="str">
        <f>IF('Invulblad per woning'!G876=0," ",'Invulblad per woning'!G876)</f>
        <v xml:space="preserve"> </v>
      </c>
      <c r="H879" s="87" t="str">
        <f>IF('Invulblad per woning'!H876=0," ",'Invulblad per woning'!H876)</f>
        <v xml:space="preserve"> </v>
      </c>
      <c r="I879" s="78"/>
      <c r="J879" s="79"/>
      <c r="O879" s="81"/>
      <c r="R879" s="81"/>
      <c r="U879" s="7"/>
    </row>
    <row r="880" spans="1:21">
      <c r="A880" t="str">
        <f>IF('Invulblad per woning'!A877=0," ",'Invulblad per woning'!A877)</f>
        <v xml:space="preserve"> </v>
      </c>
      <c r="B880" t="str">
        <f>IF('Invulblad per woning'!B877=0," ",'Invulblad per woning'!B877)</f>
        <v xml:space="preserve"> </v>
      </c>
      <c r="C880" t="str">
        <f>IF('Invulblad per woning'!C877=0," ",'Invulblad per woning'!C877)</f>
        <v xml:space="preserve"> </v>
      </c>
      <c r="D880" t="str">
        <f>IF('Invulblad per woning'!D877=0," ",'Invulblad per woning'!D877)</f>
        <v xml:space="preserve"> </v>
      </c>
      <c r="E880" t="str">
        <f>IF('Invulblad per woning'!E877=0," ",'Invulblad per woning'!E877)</f>
        <v xml:space="preserve"> </v>
      </c>
      <c r="F880" t="str">
        <f>IF('Invulblad per woning'!F877=0," ",'Invulblad per woning'!F877)</f>
        <v xml:space="preserve"> </v>
      </c>
      <c r="G880" t="str">
        <f>IF('Invulblad per woning'!G877=0," ",'Invulblad per woning'!G877)</f>
        <v xml:space="preserve"> </v>
      </c>
      <c r="H880" s="87" t="str">
        <f>IF('Invulblad per woning'!H877=0," ",'Invulblad per woning'!H877)</f>
        <v xml:space="preserve"> </v>
      </c>
      <c r="I880" s="78"/>
      <c r="J880" s="79"/>
      <c r="O880" s="81"/>
      <c r="R880" s="81"/>
      <c r="U880" s="7"/>
    </row>
    <row r="881" spans="1:21">
      <c r="A881" t="str">
        <f>IF('Invulblad per woning'!A878=0," ",'Invulblad per woning'!A878)</f>
        <v xml:space="preserve"> </v>
      </c>
      <c r="B881" t="str">
        <f>IF('Invulblad per woning'!B878=0," ",'Invulblad per woning'!B878)</f>
        <v xml:space="preserve"> </v>
      </c>
      <c r="C881" t="str">
        <f>IF('Invulblad per woning'!C878=0," ",'Invulblad per woning'!C878)</f>
        <v xml:space="preserve"> </v>
      </c>
      <c r="D881" t="str">
        <f>IF('Invulblad per woning'!D878=0," ",'Invulblad per woning'!D878)</f>
        <v xml:space="preserve"> </v>
      </c>
      <c r="E881" t="str">
        <f>IF('Invulblad per woning'!E878=0," ",'Invulblad per woning'!E878)</f>
        <v xml:space="preserve"> </v>
      </c>
      <c r="F881" t="str">
        <f>IF('Invulblad per woning'!F878=0," ",'Invulblad per woning'!F878)</f>
        <v xml:space="preserve"> </v>
      </c>
      <c r="G881" t="str">
        <f>IF('Invulblad per woning'!G878=0," ",'Invulblad per woning'!G878)</f>
        <v xml:space="preserve"> </v>
      </c>
      <c r="H881" s="87" t="str">
        <f>IF('Invulblad per woning'!H878=0," ",'Invulblad per woning'!H878)</f>
        <v xml:space="preserve"> </v>
      </c>
      <c r="I881" s="78"/>
      <c r="J881" s="79"/>
      <c r="O881" s="81"/>
      <c r="R881" s="81"/>
      <c r="U881" s="7"/>
    </row>
    <row r="882" spans="1:21">
      <c r="A882" t="str">
        <f>IF('Invulblad per woning'!A879=0," ",'Invulblad per woning'!A879)</f>
        <v xml:space="preserve"> </v>
      </c>
      <c r="B882" t="str">
        <f>IF('Invulblad per woning'!B879=0," ",'Invulblad per woning'!B879)</f>
        <v xml:space="preserve"> </v>
      </c>
      <c r="C882" t="str">
        <f>IF('Invulblad per woning'!C879=0," ",'Invulblad per woning'!C879)</f>
        <v xml:space="preserve"> </v>
      </c>
      <c r="D882" t="str">
        <f>IF('Invulblad per woning'!D879=0," ",'Invulblad per woning'!D879)</f>
        <v xml:space="preserve"> </v>
      </c>
      <c r="E882" t="str">
        <f>IF('Invulblad per woning'!E879=0," ",'Invulblad per woning'!E879)</f>
        <v xml:space="preserve"> </v>
      </c>
      <c r="F882" t="str">
        <f>IF('Invulblad per woning'!F879=0," ",'Invulblad per woning'!F879)</f>
        <v xml:space="preserve"> </v>
      </c>
      <c r="G882" t="str">
        <f>IF('Invulblad per woning'!G879=0," ",'Invulblad per woning'!G879)</f>
        <v xml:space="preserve"> </v>
      </c>
      <c r="H882" s="87" t="str">
        <f>IF('Invulblad per woning'!H879=0," ",'Invulblad per woning'!H879)</f>
        <v xml:space="preserve"> </v>
      </c>
      <c r="I882" s="78"/>
      <c r="J882" s="79"/>
      <c r="O882" s="81"/>
      <c r="R882" s="81"/>
      <c r="U882" s="7"/>
    </row>
    <row r="883" spans="1:21">
      <c r="A883" t="str">
        <f>IF('Invulblad per woning'!A880=0," ",'Invulblad per woning'!A880)</f>
        <v xml:space="preserve"> </v>
      </c>
      <c r="B883" t="str">
        <f>IF('Invulblad per woning'!B880=0," ",'Invulblad per woning'!B880)</f>
        <v xml:space="preserve"> </v>
      </c>
      <c r="C883" t="str">
        <f>IF('Invulblad per woning'!C880=0," ",'Invulblad per woning'!C880)</f>
        <v xml:space="preserve"> </v>
      </c>
      <c r="D883" t="str">
        <f>IF('Invulblad per woning'!D880=0," ",'Invulblad per woning'!D880)</f>
        <v xml:space="preserve"> </v>
      </c>
      <c r="E883" t="str">
        <f>IF('Invulblad per woning'!E880=0," ",'Invulblad per woning'!E880)</f>
        <v xml:space="preserve"> </v>
      </c>
      <c r="F883" t="str">
        <f>IF('Invulblad per woning'!F880=0," ",'Invulblad per woning'!F880)</f>
        <v xml:space="preserve"> </v>
      </c>
      <c r="G883" t="str">
        <f>IF('Invulblad per woning'!G880=0," ",'Invulblad per woning'!G880)</f>
        <v xml:space="preserve"> </v>
      </c>
      <c r="H883" s="87" t="str">
        <f>IF('Invulblad per woning'!H880=0," ",'Invulblad per woning'!H880)</f>
        <v xml:space="preserve"> </v>
      </c>
      <c r="I883" s="78"/>
      <c r="J883" s="79"/>
      <c r="O883" s="81"/>
      <c r="R883" s="81"/>
      <c r="U883" s="7"/>
    </row>
    <row r="884" spans="1:21">
      <c r="A884" t="str">
        <f>IF('Invulblad per woning'!A881=0," ",'Invulblad per woning'!A881)</f>
        <v xml:space="preserve"> </v>
      </c>
      <c r="B884" t="str">
        <f>IF('Invulblad per woning'!B881=0," ",'Invulblad per woning'!B881)</f>
        <v xml:space="preserve"> </v>
      </c>
      <c r="C884" t="str">
        <f>IF('Invulblad per woning'!C881=0," ",'Invulblad per woning'!C881)</f>
        <v xml:space="preserve"> </v>
      </c>
      <c r="D884" t="str">
        <f>IF('Invulblad per woning'!D881=0," ",'Invulblad per woning'!D881)</f>
        <v xml:space="preserve"> </v>
      </c>
      <c r="E884" t="str">
        <f>IF('Invulblad per woning'!E881=0," ",'Invulblad per woning'!E881)</f>
        <v xml:space="preserve"> </v>
      </c>
      <c r="F884" t="str">
        <f>IF('Invulblad per woning'!F881=0," ",'Invulblad per woning'!F881)</f>
        <v xml:space="preserve"> </v>
      </c>
      <c r="G884" t="str">
        <f>IF('Invulblad per woning'!G881=0," ",'Invulblad per woning'!G881)</f>
        <v xml:space="preserve"> </v>
      </c>
      <c r="H884" s="87" t="str">
        <f>IF('Invulblad per woning'!H881=0," ",'Invulblad per woning'!H881)</f>
        <v xml:space="preserve"> </v>
      </c>
      <c r="I884" s="78"/>
      <c r="J884" s="79"/>
      <c r="O884" s="81"/>
      <c r="R884" s="81"/>
      <c r="U884" s="7"/>
    </row>
    <row r="885" spans="1:21">
      <c r="A885" t="str">
        <f>IF('Invulblad per woning'!A882=0," ",'Invulblad per woning'!A882)</f>
        <v xml:space="preserve"> </v>
      </c>
      <c r="B885" t="str">
        <f>IF('Invulblad per woning'!B882=0," ",'Invulblad per woning'!B882)</f>
        <v xml:space="preserve"> </v>
      </c>
      <c r="C885" t="str">
        <f>IF('Invulblad per woning'!C882=0," ",'Invulblad per woning'!C882)</f>
        <v xml:space="preserve"> </v>
      </c>
      <c r="D885" t="str">
        <f>IF('Invulblad per woning'!D882=0," ",'Invulblad per woning'!D882)</f>
        <v xml:space="preserve"> </v>
      </c>
      <c r="E885" t="str">
        <f>IF('Invulblad per woning'!E882=0," ",'Invulblad per woning'!E882)</f>
        <v xml:space="preserve"> </v>
      </c>
      <c r="F885" t="str">
        <f>IF('Invulblad per woning'!F882=0," ",'Invulblad per woning'!F882)</f>
        <v xml:space="preserve"> </v>
      </c>
      <c r="G885" t="str">
        <f>IF('Invulblad per woning'!G882=0," ",'Invulblad per woning'!G882)</f>
        <v xml:space="preserve"> </v>
      </c>
      <c r="H885" s="87" t="str">
        <f>IF('Invulblad per woning'!H882=0," ",'Invulblad per woning'!H882)</f>
        <v xml:space="preserve"> </v>
      </c>
      <c r="I885" s="78"/>
      <c r="J885" s="79"/>
      <c r="O885" s="81"/>
      <c r="R885" s="81"/>
      <c r="U885" s="7"/>
    </row>
    <row r="886" spans="1:21">
      <c r="A886" t="str">
        <f>IF('Invulblad per woning'!A883=0," ",'Invulblad per woning'!A883)</f>
        <v xml:space="preserve"> </v>
      </c>
      <c r="B886" t="str">
        <f>IF('Invulblad per woning'!B883=0," ",'Invulblad per woning'!B883)</f>
        <v xml:space="preserve"> </v>
      </c>
      <c r="C886" t="str">
        <f>IF('Invulblad per woning'!C883=0," ",'Invulblad per woning'!C883)</f>
        <v xml:space="preserve"> </v>
      </c>
      <c r="D886" t="str">
        <f>IF('Invulblad per woning'!D883=0," ",'Invulblad per woning'!D883)</f>
        <v xml:space="preserve"> </v>
      </c>
      <c r="E886" t="str">
        <f>IF('Invulblad per woning'!E883=0," ",'Invulblad per woning'!E883)</f>
        <v xml:space="preserve"> </v>
      </c>
      <c r="F886" t="str">
        <f>IF('Invulblad per woning'!F883=0," ",'Invulblad per woning'!F883)</f>
        <v xml:space="preserve"> </v>
      </c>
      <c r="G886" t="str">
        <f>IF('Invulblad per woning'!G883=0," ",'Invulblad per woning'!G883)</f>
        <v xml:space="preserve"> </v>
      </c>
      <c r="H886" s="87" t="str">
        <f>IF('Invulblad per woning'!H883=0," ",'Invulblad per woning'!H883)</f>
        <v xml:space="preserve"> </v>
      </c>
      <c r="I886" s="78"/>
      <c r="J886" s="79"/>
      <c r="O886" s="81"/>
      <c r="R886" s="81"/>
      <c r="U886" s="7"/>
    </row>
    <row r="887" spans="1:21">
      <c r="A887" t="str">
        <f>IF('Invulblad per woning'!A884=0," ",'Invulblad per woning'!A884)</f>
        <v xml:space="preserve"> </v>
      </c>
      <c r="B887" t="str">
        <f>IF('Invulblad per woning'!B884=0," ",'Invulblad per woning'!B884)</f>
        <v xml:space="preserve"> </v>
      </c>
      <c r="C887" t="str">
        <f>IF('Invulblad per woning'!C884=0," ",'Invulblad per woning'!C884)</f>
        <v xml:space="preserve"> </v>
      </c>
      <c r="D887" t="str">
        <f>IF('Invulblad per woning'!D884=0," ",'Invulblad per woning'!D884)</f>
        <v xml:space="preserve"> </v>
      </c>
      <c r="E887" t="str">
        <f>IF('Invulblad per woning'!E884=0," ",'Invulblad per woning'!E884)</f>
        <v xml:space="preserve"> </v>
      </c>
      <c r="F887" t="str">
        <f>IF('Invulblad per woning'!F884=0," ",'Invulblad per woning'!F884)</f>
        <v xml:space="preserve"> </v>
      </c>
      <c r="G887" t="str">
        <f>IF('Invulblad per woning'!G884=0," ",'Invulblad per woning'!G884)</f>
        <v xml:space="preserve"> </v>
      </c>
      <c r="H887" s="87" t="str">
        <f>IF('Invulblad per woning'!H884=0," ",'Invulblad per woning'!H884)</f>
        <v xml:space="preserve"> </v>
      </c>
      <c r="I887" s="78"/>
      <c r="J887" s="79"/>
      <c r="O887" s="81"/>
      <c r="R887" s="81"/>
      <c r="U887" s="7"/>
    </row>
    <row r="888" spans="1:21">
      <c r="A888" t="str">
        <f>IF('Invulblad per woning'!A885=0," ",'Invulblad per woning'!A885)</f>
        <v xml:space="preserve"> </v>
      </c>
      <c r="B888" t="str">
        <f>IF('Invulblad per woning'!B885=0," ",'Invulblad per woning'!B885)</f>
        <v xml:space="preserve"> </v>
      </c>
      <c r="C888" t="str">
        <f>IF('Invulblad per woning'!C885=0," ",'Invulblad per woning'!C885)</f>
        <v xml:space="preserve"> </v>
      </c>
      <c r="D888" t="str">
        <f>IF('Invulblad per woning'!D885=0," ",'Invulblad per woning'!D885)</f>
        <v xml:space="preserve"> </v>
      </c>
      <c r="E888" t="str">
        <f>IF('Invulblad per woning'!E885=0," ",'Invulblad per woning'!E885)</f>
        <v xml:space="preserve"> </v>
      </c>
      <c r="F888" t="str">
        <f>IF('Invulblad per woning'!F885=0," ",'Invulblad per woning'!F885)</f>
        <v xml:space="preserve"> </v>
      </c>
      <c r="G888" t="str">
        <f>IF('Invulblad per woning'!G885=0," ",'Invulblad per woning'!G885)</f>
        <v xml:space="preserve"> </v>
      </c>
      <c r="H888" s="87" t="str">
        <f>IF('Invulblad per woning'!H885=0," ",'Invulblad per woning'!H885)</f>
        <v xml:space="preserve"> </v>
      </c>
      <c r="I888" s="78"/>
      <c r="J888" s="79"/>
      <c r="O888" s="81"/>
      <c r="R888" s="81"/>
      <c r="U888" s="7"/>
    </row>
    <row r="889" spans="1:21">
      <c r="A889" t="str">
        <f>IF('Invulblad per woning'!A886=0," ",'Invulblad per woning'!A886)</f>
        <v xml:space="preserve"> </v>
      </c>
      <c r="B889" t="str">
        <f>IF('Invulblad per woning'!B886=0," ",'Invulblad per woning'!B886)</f>
        <v xml:space="preserve"> </v>
      </c>
      <c r="C889" t="str">
        <f>IF('Invulblad per woning'!C886=0," ",'Invulblad per woning'!C886)</f>
        <v xml:space="preserve"> </v>
      </c>
      <c r="D889" t="str">
        <f>IF('Invulblad per woning'!D886=0," ",'Invulblad per woning'!D886)</f>
        <v xml:space="preserve"> </v>
      </c>
      <c r="E889" t="str">
        <f>IF('Invulblad per woning'!E886=0," ",'Invulblad per woning'!E886)</f>
        <v xml:space="preserve"> </v>
      </c>
      <c r="F889" t="str">
        <f>IF('Invulblad per woning'!F886=0," ",'Invulblad per woning'!F886)</f>
        <v xml:space="preserve"> </v>
      </c>
      <c r="G889" t="str">
        <f>IF('Invulblad per woning'!G886=0," ",'Invulblad per woning'!G886)</f>
        <v xml:space="preserve"> </v>
      </c>
      <c r="H889" s="87" t="str">
        <f>IF('Invulblad per woning'!H886=0," ",'Invulblad per woning'!H886)</f>
        <v xml:space="preserve"> </v>
      </c>
      <c r="I889" s="78"/>
      <c r="J889" s="79"/>
      <c r="O889" s="81"/>
      <c r="R889" s="81"/>
      <c r="U889" s="7"/>
    </row>
    <row r="890" spans="1:21">
      <c r="A890" t="str">
        <f>IF('Invulblad per woning'!A887=0," ",'Invulblad per woning'!A887)</f>
        <v xml:space="preserve"> </v>
      </c>
      <c r="B890" t="str">
        <f>IF('Invulblad per woning'!B887=0," ",'Invulblad per woning'!B887)</f>
        <v xml:space="preserve"> </v>
      </c>
      <c r="C890" t="str">
        <f>IF('Invulblad per woning'!C887=0," ",'Invulblad per woning'!C887)</f>
        <v xml:space="preserve"> </v>
      </c>
      <c r="D890" t="str">
        <f>IF('Invulblad per woning'!D887=0," ",'Invulblad per woning'!D887)</f>
        <v xml:space="preserve"> </v>
      </c>
      <c r="E890" t="str">
        <f>IF('Invulblad per woning'!E887=0," ",'Invulblad per woning'!E887)</f>
        <v xml:space="preserve"> </v>
      </c>
      <c r="F890" t="str">
        <f>IF('Invulblad per woning'!F887=0," ",'Invulblad per woning'!F887)</f>
        <v xml:space="preserve"> </v>
      </c>
      <c r="G890" t="str">
        <f>IF('Invulblad per woning'!G887=0," ",'Invulblad per woning'!G887)</f>
        <v xml:space="preserve"> </v>
      </c>
      <c r="H890" s="87" t="str">
        <f>IF('Invulblad per woning'!H887=0," ",'Invulblad per woning'!H887)</f>
        <v xml:space="preserve"> </v>
      </c>
      <c r="I890" s="78"/>
      <c r="J890" s="79"/>
      <c r="O890" s="81"/>
      <c r="R890" s="81"/>
      <c r="U890" s="7"/>
    </row>
    <row r="891" spans="1:21">
      <c r="A891" t="str">
        <f>IF('Invulblad per woning'!A888=0," ",'Invulblad per woning'!A888)</f>
        <v xml:space="preserve"> </v>
      </c>
      <c r="B891" t="str">
        <f>IF('Invulblad per woning'!B888=0," ",'Invulblad per woning'!B888)</f>
        <v xml:space="preserve"> </v>
      </c>
      <c r="C891" t="str">
        <f>IF('Invulblad per woning'!C888=0," ",'Invulblad per woning'!C888)</f>
        <v xml:space="preserve"> </v>
      </c>
      <c r="D891" t="str">
        <f>IF('Invulblad per woning'!D888=0," ",'Invulblad per woning'!D888)</f>
        <v xml:space="preserve"> </v>
      </c>
      <c r="E891" t="str">
        <f>IF('Invulblad per woning'!E888=0," ",'Invulblad per woning'!E888)</f>
        <v xml:space="preserve"> </v>
      </c>
      <c r="F891" t="str">
        <f>IF('Invulblad per woning'!F888=0," ",'Invulblad per woning'!F888)</f>
        <v xml:space="preserve"> </v>
      </c>
      <c r="G891" t="str">
        <f>IF('Invulblad per woning'!G888=0," ",'Invulblad per woning'!G888)</f>
        <v xml:space="preserve"> </v>
      </c>
      <c r="H891" s="87" t="str">
        <f>IF('Invulblad per woning'!H888=0," ",'Invulblad per woning'!H888)</f>
        <v xml:space="preserve"> </v>
      </c>
      <c r="I891" s="78"/>
      <c r="J891" s="79"/>
      <c r="O891" s="81"/>
      <c r="R891" s="81"/>
      <c r="U891" s="7"/>
    </row>
    <row r="892" spans="1:21">
      <c r="A892" t="str">
        <f>IF('Invulblad per woning'!A889=0," ",'Invulblad per woning'!A889)</f>
        <v xml:space="preserve"> </v>
      </c>
      <c r="B892" t="str">
        <f>IF('Invulblad per woning'!B889=0," ",'Invulblad per woning'!B889)</f>
        <v xml:space="preserve"> </v>
      </c>
      <c r="C892" t="str">
        <f>IF('Invulblad per woning'!C889=0," ",'Invulblad per woning'!C889)</f>
        <v xml:space="preserve"> </v>
      </c>
      <c r="D892" t="str">
        <f>IF('Invulblad per woning'!D889=0," ",'Invulblad per woning'!D889)</f>
        <v xml:space="preserve"> </v>
      </c>
      <c r="E892" t="str">
        <f>IF('Invulblad per woning'!E889=0," ",'Invulblad per woning'!E889)</f>
        <v xml:space="preserve"> </v>
      </c>
      <c r="F892" t="str">
        <f>IF('Invulblad per woning'!F889=0," ",'Invulblad per woning'!F889)</f>
        <v xml:space="preserve"> </v>
      </c>
      <c r="G892" t="str">
        <f>IF('Invulblad per woning'!G889=0," ",'Invulblad per woning'!G889)</f>
        <v xml:space="preserve"> </v>
      </c>
      <c r="H892" s="87" t="str">
        <f>IF('Invulblad per woning'!H889=0," ",'Invulblad per woning'!H889)</f>
        <v xml:space="preserve"> </v>
      </c>
      <c r="I892" s="78"/>
      <c r="J892" s="79"/>
      <c r="O892" s="81"/>
      <c r="R892" s="81"/>
      <c r="U892" s="7"/>
    </row>
    <row r="893" spans="1:21">
      <c r="A893" t="str">
        <f>IF('Invulblad per woning'!A890=0," ",'Invulblad per woning'!A890)</f>
        <v xml:space="preserve"> </v>
      </c>
      <c r="B893" t="str">
        <f>IF('Invulblad per woning'!B890=0," ",'Invulblad per woning'!B890)</f>
        <v xml:space="preserve"> </v>
      </c>
      <c r="C893" t="str">
        <f>IF('Invulblad per woning'!C890=0," ",'Invulblad per woning'!C890)</f>
        <v xml:space="preserve"> </v>
      </c>
      <c r="D893" t="str">
        <f>IF('Invulblad per woning'!D890=0," ",'Invulblad per woning'!D890)</f>
        <v xml:space="preserve"> </v>
      </c>
      <c r="E893" t="str">
        <f>IF('Invulblad per woning'!E890=0," ",'Invulblad per woning'!E890)</f>
        <v xml:space="preserve"> </v>
      </c>
      <c r="F893" t="str">
        <f>IF('Invulblad per woning'!F890=0," ",'Invulblad per woning'!F890)</f>
        <v xml:space="preserve"> </v>
      </c>
      <c r="G893" t="str">
        <f>IF('Invulblad per woning'!G890=0," ",'Invulblad per woning'!G890)</f>
        <v xml:space="preserve"> </v>
      </c>
      <c r="H893" s="87" t="str">
        <f>IF('Invulblad per woning'!H890=0," ",'Invulblad per woning'!H890)</f>
        <v xml:space="preserve"> </v>
      </c>
      <c r="I893" s="78"/>
      <c r="J893" s="79"/>
      <c r="O893" s="81"/>
      <c r="R893" s="81"/>
      <c r="U893" s="7"/>
    </row>
    <row r="894" spans="1:21">
      <c r="A894" t="str">
        <f>IF('Invulblad per woning'!A891=0," ",'Invulblad per woning'!A891)</f>
        <v xml:space="preserve"> </v>
      </c>
      <c r="B894" t="str">
        <f>IF('Invulblad per woning'!B891=0," ",'Invulblad per woning'!B891)</f>
        <v xml:space="preserve"> </v>
      </c>
      <c r="C894" t="str">
        <f>IF('Invulblad per woning'!C891=0," ",'Invulblad per woning'!C891)</f>
        <v xml:space="preserve"> </v>
      </c>
      <c r="D894" t="str">
        <f>IF('Invulblad per woning'!D891=0," ",'Invulblad per woning'!D891)</f>
        <v xml:space="preserve"> </v>
      </c>
      <c r="E894" t="str">
        <f>IF('Invulblad per woning'!E891=0," ",'Invulblad per woning'!E891)</f>
        <v xml:space="preserve"> </v>
      </c>
      <c r="F894" t="str">
        <f>IF('Invulblad per woning'!F891=0," ",'Invulblad per woning'!F891)</f>
        <v xml:space="preserve"> </v>
      </c>
      <c r="G894" t="str">
        <f>IF('Invulblad per woning'!G891=0," ",'Invulblad per woning'!G891)</f>
        <v xml:space="preserve"> </v>
      </c>
      <c r="H894" s="87" t="str">
        <f>IF('Invulblad per woning'!H891=0," ",'Invulblad per woning'!H891)</f>
        <v xml:space="preserve"> </v>
      </c>
      <c r="I894" s="78"/>
      <c r="J894" s="79"/>
      <c r="O894" s="81"/>
      <c r="R894" s="81"/>
      <c r="U894" s="7"/>
    </row>
    <row r="895" spans="1:21">
      <c r="A895" t="str">
        <f>IF('Invulblad per woning'!A892=0," ",'Invulblad per woning'!A892)</f>
        <v xml:space="preserve"> </v>
      </c>
      <c r="B895" t="str">
        <f>IF('Invulblad per woning'!B892=0," ",'Invulblad per woning'!B892)</f>
        <v xml:space="preserve"> </v>
      </c>
      <c r="C895" t="str">
        <f>IF('Invulblad per woning'!C892=0," ",'Invulblad per woning'!C892)</f>
        <v xml:space="preserve"> </v>
      </c>
      <c r="D895" t="str">
        <f>IF('Invulblad per woning'!D892=0," ",'Invulblad per woning'!D892)</f>
        <v xml:space="preserve"> </v>
      </c>
      <c r="E895" t="str">
        <f>IF('Invulblad per woning'!E892=0," ",'Invulblad per woning'!E892)</f>
        <v xml:space="preserve"> </v>
      </c>
      <c r="F895" t="str">
        <f>IF('Invulblad per woning'!F892=0," ",'Invulblad per woning'!F892)</f>
        <v xml:space="preserve"> </v>
      </c>
      <c r="G895" t="str">
        <f>IF('Invulblad per woning'!G892=0," ",'Invulblad per woning'!G892)</f>
        <v xml:space="preserve"> </v>
      </c>
      <c r="H895" s="87" t="str">
        <f>IF('Invulblad per woning'!H892=0," ",'Invulblad per woning'!H892)</f>
        <v xml:space="preserve"> </v>
      </c>
      <c r="I895" s="78"/>
      <c r="J895" s="79"/>
      <c r="O895" s="81"/>
      <c r="R895" s="81"/>
      <c r="U895" s="7"/>
    </row>
    <row r="896" spans="1:21">
      <c r="A896" t="str">
        <f>IF('Invulblad per woning'!A893=0," ",'Invulblad per woning'!A893)</f>
        <v xml:space="preserve"> </v>
      </c>
      <c r="B896" t="str">
        <f>IF('Invulblad per woning'!B893=0," ",'Invulblad per woning'!B893)</f>
        <v xml:space="preserve"> </v>
      </c>
      <c r="C896" t="str">
        <f>IF('Invulblad per woning'!C893=0," ",'Invulblad per woning'!C893)</f>
        <v xml:space="preserve"> </v>
      </c>
      <c r="D896" t="str">
        <f>IF('Invulblad per woning'!D893=0," ",'Invulblad per woning'!D893)</f>
        <v xml:space="preserve"> </v>
      </c>
      <c r="E896" t="str">
        <f>IF('Invulblad per woning'!E893=0," ",'Invulblad per woning'!E893)</f>
        <v xml:space="preserve"> </v>
      </c>
      <c r="F896" t="str">
        <f>IF('Invulblad per woning'!F893=0," ",'Invulblad per woning'!F893)</f>
        <v xml:space="preserve"> </v>
      </c>
      <c r="G896" t="str">
        <f>IF('Invulblad per woning'!G893=0," ",'Invulblad per woning'!G893)</f>
        <v xml:space="preserve"> </v>
      </c>
      <c r="H896" s="87" t="str">
        <f>IF('Invulblad per woning'!H893=0," ",'Invulblad per woning'!H893)</f>
        <v xml:space="preserve"> </v>
      </c>
      <c r="I896" s="78"/>
      <c r="J896" s="79"/>
      <c r="O896" s="81"/>
      <c r="R896" s="81"/>
      <c r="U896" s="7"/>
    </row>
    <row r="897" spans="1:21">
      <c r="A897" t="str">
        <f>IF('Invulblad per woning'!A894=0," ",'Invulblad per woning'!A894)</f>
        <v xml:space="preserve"> </v>
      </c>
      <c r="B897" t="str">
        <f>IF('Invulblad per woning'!B894=0," ",'Invulblad per woning'!B894)</f>
        <v xml:space="preserve"> </v>
      </c>
      <c r="C897" t="str">
        <f>IF('Invulblad per woning'!C894=0," ",'Invulblad per woning'!C894)</f>
        <v xml:space="preserve"> </v>
      </c>
      <c r="D897" t="str">
        <f>IF('Invulblad per woning'!D894=0," ",'Invulblad per woning'!D894)</f>
        <v xml:space="preserve"> </v>
      </c>
      <c r="E897" t="str">
        <f>IF('Invulblad per woning'!E894=0," ",'Invulblad per woning'!E894)</f>
        <v xml:space="preserve"> </v>
      </c>
      <c r="F897" t="str">
        <f>IF('Invulblad per woning'!F894=0," ",'Invulblad per woning'!F894)</f>
        <v xml:space="preserve"> </v>
      </c>
      <c r="G897" t="str">
        <f>IF('Invulblad per woning'!G894=0," ",'Invulblad per woning'!G894)</f>
        <v xml:space="preserve"> </v>
      </c>
      <c r="H897" s="87" t="str">
        <f>IF('Invulblad per woning'!H894=0," ",'Invulblad per woning'!H894)</f>
        <v xml:space="preserve"> </v>
      </c>
      <c r="I897" s="78"/>
      <c r="J897" s="79"/>
      <c r="O897" s="81"/>
      <c r="R897" s="81"/>
      <c r="U897" s="7"/>
    </row>
    <row r="898" spans="1:21">
      <c r="A898" t="str">
        <f>IF('Invulblad per woning'!A895=0," ",'Invulblad per woning'!A895)</f>
        <v xml:space="preserve"> </v>
      </c>
      <c r="B898" t="str">
        <f>IF('Invulblad per woning'!B895=0," ",'Invulblad per woning'!B895)</f>
        <v xml:space="preserve"> </v>
      </c>
      <c r="C898" t="str">
        <f>IF('Invulblad per woning'!C895=0," ",'Invulblad per woning'!C895)</f>
        <v xml:space="preserve"> </v>
      </c>
      <c r="D898" t="str">
        <f>IF('Invulblad per woning'!D895=0," ",'Invulblad per woning'!D895)</f>
        <v xml:space="preserve"> </v>
      </c>
      <c r="E898" t="str">
        <f>IF('Invulblad per woning'!E895=0," ",'Invulblad per woning'!E895)</f>
        <v xml:space="preserve"> </v>
      </c>
      <c r="F898" t="str">
        <f>IF('Invulblad per woning'!F895=0," ",'Invulblad per woning'!F895)</f>
        <v xml:space="preserve"> </v>
      </c>
      <c r="G898" t="str">
        <f>IF('Invulblad per woning'!G895=0," ",'Invulblad per woning'!G895)</f>
        <v xml:space="preserve"> </v>
      </c>
      <c r="H898" s="87" t="str">
        <f>IF('Invulblad per woning'!H895=0," ",'Invulblad per woning'!H895)</f>
        <v xml:space="preserve"> </v>
      </c>
      <c r="I898" s="78"/>
      <c r="J898" s="79"/>
      <c r="O898" s="81"/>
      <c r="R898" s="81"/>
      <c r="U898" s="7"/>
    </row>
    <row r="899" spans="1:21">
      <c r="A899" t="str">
        <f>IF('Invulblad per woning'!A896=0," ",'Invulblad per woning'!A896)</f>
        <v xml:space="preserve"> </v>
      </c>
      <c r="B899" t="str">
        <f>IF('Invulblad per woning'!B896=0," ",'Invulblad per woning'!B896)</f>
        <v xml:space="preserve"> </v>
      </c>
      <c r="C899" t="str">
        <f>IF('Invulblad per woning'!C896=0," ",'Invulblad per woning'!C896)</f>
        <v xml:space="preserve"> </v>
      </c>
      <c r="D899" t="str">
        <f>IF('Invulblad per woning'!D896=0," ",'Invulblad per woning'!D896)</f>
        <v xml:space="preserve"> </v>
      </c>
      <c r="E899" t="str">
        <f>IF('Invulblad per woning'!E896=0," ",'Invulblad per woning'!E896)</f>
        <v xml:space="preserve"> </v>
      </c>
      <c r="F899" t="str">
        <f>IF('Invulblad per woning'!F896=0," ",'Invulblad per woning'!F896)</f>
        <v xml:space="preserve"> </v>
      </c>
      <c r="G899" t="str">
        <f>IF('Invulblad per woning'!G896=0," ",'Invulblad per woning'!G896)</f>
        <v xml:space="preserve"> </v>
      </c>
      <c r="H899" s="87" t="str">
        <f>IF('Invulblad per woning'!H896=0," ",'Invulblad per woning'!H896)</f>
        <v xml:space="preserve"> </v>
      </c>
      <c r="I899" s="78"/>
      <c r="J899" s="79"/>
      <c r="O899" s="81"/>
      <c r="R899" s="81"/>
      <c r="U899" s="7"/>
    </row>
    <row r="900" spans="1:21">
      <c r="A900" t="str">
        <f>IF('Invulblad per woning'!A897=0," ",'Invulblad per woning'!A897)</f>
        <v xml:space="preserve"> </v>
      </c>
      <c r="B900" t="str">
        <f>IF('Invulblad per woning'!B897=0," ",'Invulblad per woning'!B897)</f>
        <v xml:space="preserve"> </v>
      </c>
      <c r="C900" t="str">
        <f>IF('Invulblad per woning'!C897=0," ",'Invulblad per woning'!C897)</f>
        <v xml:space="preserve"> </v>
      </c>
      <c r="D900" t="str">
        <f>IF('Invulblad per woning'!D897=0," ",'Invulblad per woning'!D897)</f>
        <v xml:space="preserve"> </v>
      </c>
      <c r="E900" t="str">
        <f>IF('Invulblad per woning'!E897=0," ",'Invulblad per woning'!E897)</f>
        <v xml:space="preserve"> </v>
      </c>
      <c r="F900" t="str">
        <f>IF('Invulblad per woning'!F897=0," ",'Invulblad per woning'!F897)</f>
        <v xml:space="preserve"> </v>
      </c>
      <c r="G900" t="str">
        <f>IF('Invulblad per woning'!G897=0," ",'Invulblad per woning'!G897)</f>
        <v xml:space="preserve"> </v>
      </c>
      <c r="H900" s="87" t="str">
        <f>IF('Invulblad per woning'!H897=0," ",'Invulblad per woning'!H897)</f>
        <v xml:space="preserve"> </v>
      </c>
      <c r="I900" s="78"/>
      <c r="J900" s="79"/>
      <c r="O900" s="81"/>
      <c r="R900" s="81"/>
      <c r="U900" s="7"/>
    </row>
    <row r="901" spans="1:21">
      <c r="A901" t="str">
        <f>IF('Invulblad per woning'!A898=0," ",'Invulblad per woning'!A898)</f>
        <v xml:space="preserve"> </v>
      </c>
      <c r="B901" t="str">
        <f>IF('Invulblad per woning'!B898=0," ",'Invulblad per woning'!B898)</f>
        <v xml:space="preserve"> </v>
      </c>
      <c r="C901" t="str">
        <f>IF('Invulblad per woning'!C898=0," ",'Invulblad per woning'!C898)</f>
        <v xml:space="preserve"> </v>
      </c>
      <c r="D901" t="str">
        <f>IF('Invulblad per woning'!D898=0," ",'Invulblad per woning'!D898)</f>
        <v xml:space="preserve"> </v>
      </c>
      <c r="E901" t="str">
        <f>IF('Invulblad per woning'!E898=0," ",'Invulblad per woning'!E898)</f>
        <v xml:space="preserve"> </v>
      </c>
      <c r="F901" t="str">
        <f>IF('Invulblad per woning'!F898=0," ",'Invulblad per woning'!F898)</f>
        <v xml:space="preserve"> </v>
      </c>
      <c r="G901" t="str">
        <f>IF('Invulblad per woning'!G898=0," ",'Invulblad per woning'!G898)</f>
        <v xml:space="preserve"> </v>
      </c>
      <c r="H901" s="87" t="str">
        <f>IF('Invulblad per woning'!H898=0," ",'Invulblad per woning'!H898)</f>
        <v xml:space="preserve"> </v>
      </c>
      <c r="I901" s="78"/>
      <c r="J901" s="79"/>
      <c r="O901" s="81"/>
      <c r="R901" s="81"/>
      <c r="U901" s="7"/>
    </row>
    <row r="902" spans="1:21">
      <c r="A902" t="str">
        <f>IF('Invulblad per woning'!A899=0," ",'Invulblad per woning'!A899)</f>
        <v xml:space="preserve"> </v>
      </c>
      <c r="B902" t="str">
        <f>IF('Invulblad per woning'!B899=0," ",'Invulblad per woning'!B899)</f>
        <v xml:space="preserve"> </v>
      </c>
      <c r="C902" t="str">
        <f>IF('Invulblad per woning'!C899=0," ",'Invulblad per woning'!C899)</f>
        <v xml:space="preserve"> </v>
      </c>
      <c r="D902" t="str">
        <f>IF('Invulblad per woning'!D899=0," ",'Invulblad per woning'!D899)</f>
        <v xml:space="preserve"> </v>
      </c>
      <c r="E902" t="str">
        <f>IF('Invulblad per woning'!E899=0," ",'Invulblad per woning'!E899)</f>
        <v xml:space="preserve"> </v>
      </c>
      <c r="F902" t="str">
        <f>IF('Invulblad per woning'!F899=0," ",'Invulblad per woning'!F899)</f>
        <v xml:space="preserve"> </v>
      </c>
      <c r="G902" t="str">
        <f>IF('Invulblad per woning'!G899=0," ",'Invulblad per woning'!G899)</f>
        <v xml:space="preserve"> </v>
      </c>
      <c r="H902" s="87" t="str">
        <f>IF('Invulblad per woning'!H899=0," ",'Invulblad per woning'!H899)</f>
        <v xml:space="preserve"> </v>
      </c>
      <c r="I902" s="78"/>
      <c r="J902" s="79"/>
      <c r="O902" s="81"/>
      <c r="R902" s="81"/>
      <c r="U902" s="7"/>
    </row>
    <row r="903" spans="1:21">
      <c r="A903" t="str">
        <f>IF('Invulblad per woning'!A900=0," ",'Invulblad per woning'!A900)</f>
        <v xml:space="preserve"> </v>
      </c>
      <c r="B903" t="str">
        <f>IF('Invulblad per woning'!B900=0," ",'Invulblad per woning'!B900)</f>
        <v xml:space="preserve"> </v>
      </c>
      <c r="C903" t="str">
        <f>IF('Invulblad per woning'!C900=0," ",'Invulblad per woning'!C900)</f>
        <v xml:space="preserve"> </v>
      </c>
      <c r="D903" t="str">
        <f>IF('Invulblad per woning'!D900=0," ",'Invulblad per woning'!D900)</f>
        <v xml:space="preserve"> </v>
      </c>
      <c r="E903" t="str">
        <f>IF('Invulblad per woning'!E900=0," ",'Invulblad per woning'!E900)</f>
        <v xml:space="preserve"> </v>
      </c>
      <c r="F903" t="str">
        <f>IF('Invulblad per woning'!F900=0," ",'Invulblad per woning'!F900)</f>
        <v xml:space="preserve"> </v>
      </c>
      <c r="G903" t="str">
        <f>IF('Invulblad per woning'!G900=0," ",'Invulblad per woning'!G900)</f>
        <v xml:space="preserve"> </v>
      </c>
      <c r="H903" s="87" t="str">
        <f>IF('Invulblad per woning'!H900=0," ",'Invulblad per woning'!H900)</f>
        <v xml:space="preserve"> </v>
      </c>
      <c r="I903" s="78"/>
      <c r="J903" s="79"/>
      <c r="O903" s="81"/>
      <c r="R903" s="81"/>
      <c r="U903" s="7"/>
    </row>
    <row r="904" spans="1:21">
      <c r="A904" t="str">
        <f>IF('Invulblad per woning'!A901=0," ",'Invulblad per woning'!A901)</f>
        <v xml:space="preserve"> </v>
      </c>
      <c r="B904" t="str">
        <f>IF('Invulblad per woning'!B901=0," ",'Invulblad per woning'!B901)</f>
        <v xml:space="preserve"> </v>
      </c>
      <c r="C904" t="str">
        <f>IF('Invulblad per woning'!C901=0," ",'Invulblad per woning'!C901)</f>
        <v xml:space="preserve"> </v>
      </c>
      <c r="D904" t="str">
        <f>IF('Invulblad per woning'!D901=0," ",'Invulblad per woning'!D901)</f>
        <v xml:space="preserve"> </v>
      </c>
      <c r="E904" t="str">
        <f>IF('Invulblad per woning'!E901=0," ",'Invulblad per woning'!E901)</f>
        <v xml:space="preserve"> </v>
      </c>
      <c r="F904" t="str">
        <f>IF('Invulblad per woning'!F901=0," ",'Invulblad per woning'!F901)</f>
        <v xml:space="preserve"> </v>
      </c>
      <c r="G904" t="str">
        <f>IF('Invulblad per woning'!G901=0," ",'Invulblad per woning'!G901)</f>
        <v xml:space="preserve"> </v>
      </c>
      <c r="H904" s="87" t="str">
        <f>IF('Invulblad per woning'!H901=0," ",'Invulblad per woning'!H901)</f>
        <v xml:space="preserve"> </v>
      </c>
      <c r="I904" s="78"/>
      <c r="J904" s="79"/>
      <c r="O904" s="81"/>
      <c r="R904" s="81"/>
      <c r="U904" s="7"/>
    </row>
    <row r="905" spans="1:21">
      <c r="A905" t="str">
        <f>IF('Invulblad per woning'!A902=0," ",'Invulblad per woning'!A902)</f>
        <v xml:space="preserve"> </v>
      </c>
      <c r="B905" t="str">
        <f>IF('Invulblad per woning'!B902=0," ",'Invulblad per woning'!B902)</f>
        <v xml:space="preserve"> </v>
      </c>
      <c r="C905" t="str">
        <f>IF('Invulblad per woning'!C902=0," ",'Invulblad per woning'!C902)</f>
        <v xml:space="preserve"> </v>
      </c>
      <c r="D905" t="str">
        <f>IF('Invulblad per woning'!D902=0," ",'Invulblad per woning'!D902)</f>
        <v xml:space="preserve"> </v>
      </c>
      <c r="E905" t="str">
        <f>IF('Invulblad per woning'!E902=0," ",'Invulblad per woning'!E902)</f>
        <v xml:space="preserve"> </v>
      </c>
      <c r="F905" t="str">
        <f>IF('Invulblad per woning'!F902=0," ",'Invulblad per woning'!F902)</f>
        <v xml:space="preserve"> </v>
      </c>
      <c r="G905" t="str">
        <f>IF('Invulblad per woning'!G902=0," ",'Invulblad per woning'!G902)</f>
        <v xml:space="preserve"> </v>
      </c>
      <c r="H905" s="87" t="str">
        <f>IF('Invulblad per woning'!H902=0," ",'Invulblad per woning'!H902)</f>
        <v xml:space="preserve"> </v>
      </c>
      <c r="I905" s="78"/>
      <c r="J905" s="79"/>
      <c r="O905" s="81"/>
      <c r="R905" s="81"/>
      <c r="U905" s="7"/>
    </row>
    <row r="906" spans="1:21">
      <c r="A906" t="str">
        <f>IF('Invulblad per woning'!A903=0," ",'Invulblad per woning'!A903)</f>
        <v xml:space="preserve"> </v>
      </c>
      <c r="B906" t="str">
        <f>IF('Invulblad per woning'!B903=0," ",'Invulblad per woning'!B903)</f>
        <v xml:space="preserve"> </v>
      </c>
      <c r="C906" t="str">
        <f>IF('Invulblad per woning'!C903=0," ",'Invulblad per woning'!C903)</f>
        <v xml:space="preserve"> </v>
      </c>
      <c r="D906" t="str">
        <f>IF('Invulblad per woning'!D903=0," ",'Invulblad per woning'!D903)</f>
        <v xml:space="preserve"> </v>
      </c>
      <c r="E906" t="str">
        <f>IF('Invulblad per woning'!E903=0," ",'Invulblad per woning'!E903)</f>
        <v xml:space="preserve"> </v>
      </c>
      <c r="F906" t="str">
        <f>IF('Invulblad per woning'!F903=0," ",'Invulblad per woning'!F903)</f>
        <v xml:space="preserve"> </v>
      </c>
      <c r="G906" t="str">
        <f>IF('Invulblad per woning'!G903=0," ",'Invulblad per woning'!G903)</f>
        <v xml:space="preserve"> </v>
      </c>
      <c r="H906" s="87" t="str">
        <f>IF('Invulblad per woning'!H903=0," ",'Invulblad per woning'!H903)</f>
        <v xml:space="preserve"> </v>
      </c>
      <c r="I906" s="78"/>
      <c r="J906" s="79"/>
      <c r="O906" s="81"/>
      <c r="R906" s="81"/>
      <c r="U906" s="7"/>
    </row>
    <row r="907" spans="1:21">
      <c r="A907" t="str">
        <f>IF('Invulblad per woning'!A904=0," ",'Invulblad per woning'!A904)</f>
        <v xml:space="preserve"> </v>
      </c>
      <c r="B907" t="str">
        <f>IF('Invulblad per woning'!B904=0," ",'Invulblad per woning'!B904)</f>
        <v xml:space="preserve"> </v>
      </c>
      <c r="C907" t="str">
        <f>IF('Invulblad per woning'!C904=0," ",'Invulblad per woning'!C904)</f>
        <v xml:space="preserve"> </v>
      </c>
      <c r="D907" t="str">
        <f>IF('Invulblad per woning'!D904=0," ",'Invulblad per woning'!D904)</f>
        <v xml:space="preserve"> </v>
      </c>
      <c r="E907" t="str">
        <f>IF('Invulblad per woning'!E904=0," ",'Invulblad per woning'!E904)</f>
        <v xml:space="preserve"> </v>
      </c>
      <c r="F907" t="str">
        <f>IF('Invulblad per woning'!F904=0," ",'Invulblad per woning'!F904)</f>
        <v xml:space="preserve"> </v>
      </c>
      <c r="G907" t="str">
        <f>IF('Invulblad per woning'!G904=0," ",'Invulblad per woning'!G904)</f>
        <v xml:space="preserve"> </v>
      </c>
      <c r="H907" s="87" t="str">
        <f>IF('Invulblad per woning'!H904=0," ",'Invulblad per woning'!H904)</f>
        <v xml:space="preserve"> </v>
      </c>
      <c r="I907" s="78"/>
      <c r="J907" s="79"/>
      <c r="O907" s="81"/>
      <c r="R907" s="81"/>
      <c r="U907" s="7"/>
    </row>
    <row r="908" spans="1:21">
      <c r="A908" t="str">
        <f>IF('Invulblad per woning'!A905=0," ",'Invulblad per woning'!A905)</f>
        <v xml:space="preserve"> </v>
      </c>
      <c r="B908" t="str">
        <f>IF('Invulblad per woning'!B905=0," ",'Invulblad per woning'!B905)</f>
        <v xml:space="preserve"> </v>
      </c>
      <c r="C908" t="str">
        <f>IF('Invulblad per woning'!C905=0," ",'Invulblad per woning'!C905)</f>
        <v xml:space="preserve"> </v>
      </c>
      <c r="D908" t="str">
        <f>IF('Invulblad per woning'!D905=0," ",'Invulblad per woning'!D905)</f>
        <v xml:space="preserve"> </v>
      </c>
      <c r="E908" t="str">
        <f>IF('Invulblad per woning'!E905=0," ",'Invulblad per woning'!E905)</f>
        <v xml:space="preserve"> </v>
      </c>
      <c r="F908" t="str">
        <f>IF('Invulblad per woning'!F905=0," ",'Invulblad per woning'!F905)</f>
        <v xml:space="preserve"> </v>
      </c>
      <c r="G908" t="str">
        <f>IF('Invulblad per woning'!G905=0," ",'Invulblad per woning'!G905)</f>
        <v xml:space="preserve"> </v>
      </c>
      <c r="H908" s="87" t="str">
        <f>IF('Invulblad per woning'!H905=0," ",'Invulblad per woning'!H905)</f>
        <v xml:space="preserve"> </v>
      </c>
      <c r="I908" s="78"/>
      <c r="J908" s="79"/>
      <c r="O908" s="81"/>
      <c r="R908" s="81"/>
      <c r="U908" s="7"/>
    </row>
    <row r="909" spans="1:21">
      <c r="A909" t="str">
        <f>IF('Invulblad per woning'!A906=0," ",'Invulblad per woning'!A906)</f>
        <v xml:space="preserve"> </v>
      </c>
      <c r="B909" t="str">
        <f>IF('Invulblad per woning'!B906=0," ",'Invulblad per woning'!B906)</f>
        <v xml:space="preserve"> </v>
      </c>
      <c r="C909" t="str">
        <f>IF('Invulblad per woning'!C906=0," ",'Invulblad per woning'!C906)</f>
        <v xml:space="preserve"> </v>
      </c>
      <c r="D909" t="str">
        <f>IF('Invulblad per woning'!D906=0," ",'Invulblad per woning'!D906)</f>
        <v xml:space="preserve"> </v>
      </c>
      <c r="E909" t="str">
        <f>IF('Invulblad per woning'!E906=0," ",'Invulblad per woning'!E906)</f>
        <v xml:space="preserve"> </v>
      </c>
      <c r="F909" t="str">
        <f>IF('Invulblad per woning'!F906=0," ",'Invulblad per woning'!F906)</f>
        <v xml:space="preserve"> </v>
      </c>
      <c r="G909" t="str">
        <f>IF('Invulblad per woning'!G906=0," ",'Invulblad per woning'!G906)</f>
        <v xml:space="preserve"> </v>
      </c>
      <c r="H909" s="87" t="str">
        <f>IF('Invulblad per woning'!H906=0," ",'Invulblad per woning'!H906)</f>
        <v xml:space="preserve"> </v>
      </c>
      <c r="I909" s="78"/>
      <c r="J909" s="79"/>
      <c r="O909" s="81"/>
      <c r="R909" s="81"/>
      <c r="U909" s="7"/>
    </row>
    <row r="910" spans="1:21">
      <c r="A910" t="str">
        <f>IF('Invulblad per woning'!A907=0," ",'Invulblad per woning'!A907)</f>
        <v xml:space="preserve"> </v>
      </c>
      <c r="B910" t="str">
        <f>IF('Invulblad per woning'!B907=0," ",'Invulblad per woning'!B907)</f>
        <v xml:space="preserve"> </v>
      </c>
      <c r="C910" t="str">
        <f>IF('Invulblad per woning'!C907=0," ",'Invulblad per woning'!C907)</f>
        <v xml:space="preserve"> </v>
      </c>
      <c r="D910" t="str">
        <f>IF('Invulblad per woning'!D907=0," ",'Invulblad per woning'!D907)</f>
        <v xml:space="preserve"> </v>
      </c>
      <c r="E910" t="str">
        <f>IF('Invulblad per woning'!E907=0," ",'Invulblad per woning'!E907)</f>
        <v xml:space="preserve"> </v>
      </c>
      <c r="F910" t="str">
        <f>IF('Invulblad per woning'!F907=0," ",'Invulblad per woning'!F907)</f>
        <v xml:space="preserve"> </v>
      </c>
      <c r="G910" t="str">
        <f>IF('Invulblad per woning'!G907=0," ",'Invulblad per woning'!G907)</f>
        <v xml:space="preserve"> </v>
      </c>
      <c r="H910" s="87" t="str">
        <f>IF('Invulblad per woning'!H907=0," ",'Invulblad per woning'!H907)</f>
        <v xml:space="preserve"> </v>
      </c>
      <c r="I910" s="78"/>
      <c r="J910" s="79"/>
      <c r="O910" s="81"/>
      <c r="R910" s="81"/>
      <c r="U910" s="7"/>
    </row>
    <row r="911" spans="1:21">
      <c r="A911" t="str">
        <f>IF('Invulblad per woning'!A908=0," ",'Invulblad per woning'!A908)</f>
        <v xml:space="preserve"> </v>
      </c>
      <c r="B911" t="str">
        <f>IF('Invulblad per woning'!B908=0," ",'Invulblad per woning'!B908)</f>
        <v xml:space="preserve"> </v>
      </c>
      <c r="C911" t="str">
        <f>IF('Invulblad per woning'!C908=0," ",'Invulblad per woning'!C908)</f>
        <v xml:space="preserve"> </v>
      </c>
      <c r="D911" t="str">
        <f>IF('Invulblad per woning'!D908=0," ",'Invulblad per woning'!D908)</f>
        <v xml:space="preserve"> </v>
      </c>
      <c r="E911" t="str">
        <f>IF('Invulblad per woning'!E908=0," ",'Invulblad per woning'!E908)</f>
        <v xml:space="preserve"> </v>
      </c>
      <c r="F911" t="str">
        <f>IF('Invulblad per woning'!F908=0," ",'Invulblad per woning'!F908)</f>
        <v xml:space="preserve"> </v>
      </c>
      <c r="G911" t="str">
        <f>IF('Invulblad per woning'!G908=0," ",'Invulblad per woning'!G908)</f>
        <v xml:space="preserve"> </v>
      </c>
      <c r="H911" s="87" t="str">
        <f>IF('Invulblad per woning'!H908=0," ",'Invulblad per woning'!H908)</f>
        <v xml:space="preserve"> </v>
      </c>
      <c r="I911" s="78"/>
      <c r="J911" s="79"/>
      <c r="O911" s="81"/>
      <c r="R911" s="81"/>
      <c r="U911" s="7"/>
    </row>
    <row r="912" spans="1:21">
      <c r="A912" t="str">
        <f>IF('Invulblad per woning'!A909=0," ",'Invulblad per woning'!A909)</f>
        <v xml:space="preserve"> </v>
      </c>
      <c r="B912" t="str">
        <f>IF('Invulblad per woning'!B909=0," ",'Invulblad per woning'!B909)</f>
        <v xml:space="preserve"> </v>
      </c>
      <c r="C912" t="str">
        <f>IF('Invulblad per woning'!C909=0," ",'Invulblad per woning'!C909)</f>
        <v xml:space="preserve"> </v>
      </c>
      <c r="D912" t="str">
        <f>IF('Invulblad per woning'!D909=0," ",'Invulblad per woning'!D909)</f>
        <v xml:space="preserve"> </v>
      </c>
      <c r="E912" t="str">
        <f>IF('Invulblad per woning'!E909=0," ",'Invulblad per woning'!E909)</f>
        <v xml:space="preserve"> </v>
      </c>
      <c r="F912" t="str">
        <f>IF('Invulblad per woning'!F909=0," ",'Invulblad per woning'!F909)</f>
        <v xml:space="preserve"> </v>
      </c>
      <c r="G912" t="str">
        <f>IF('Invulblad per woning'!G909=0," ",'Invulblad per woning'!G909)</f>
        <v xml:space="preserve"> </v>
      </c>
      <c r="H912" s="87" t="str">
        <f>IF('Invulblad per woning'!H909=0," ",'Invulblad per woning'!H909)</f>
        <v xml:space="preserve"> </v>
      </c>
      <c r="I912" s="78"/>
      <c r="J912" s="79"/>
      <c r="O912" s="81"/>
      <c r="R912" s="81"/>
      <c r="U912" s="7"/>
    </row>
    <row r="913" spans="1:21">
      <c r="A913" t="str">
        <f>IF('Invulblad per woning'!A910=0," ",'Invulblad per woning'!A910)</f>
        <v xml:space="preserve"> </v>
      </c>
      <c r="B913" t="str">
        <f>IF('Invulblad per woning'!B910=0," ",'Invulblad per woning'!B910)</f>
        <v xml:space="preserve"> </v>
      </c>
      <c r="C913" t="str">
        <f>IF('Invulblad per woning'!C910=0," ",'Invulblad per woning'!C910)</f>
        <v xml:space="preserve"> </v>
      </c>
      <c r="D913" t="str">
        <f>IF('Invulblad per woning'!D910=0," ",'Invulblad per woning'!D910)</f>
        <v xml:space="preserve"> </v>
      </c>
      <c r="E913" t="str">
        <f>IF('Invulblad per woning'!E910=0," ",'Invulblad per woning'!E910)</f>
        <v xml:space="preserve"> </v>
      </c>
      <c r="F913" t="str">
        <f>IF('Invulblad per woning'!F910=0," ",'Invulblad per woning'!F910)</f>
        <v xml:space="preserve"> </v>
      </c>
      <c r="G913" t="str">
        <f>IF('Invulblad per woning'!G910=0," ",'Invulblad per woning'!G910)</f>
        <v xml:space="preserve"> </v>
      </c>
      <c r="H913" s="87" t="str">
        <f>IF('Invulblad per woning'!H910=0," ",'Invulblad per woning'!H910)</f>
        <v xml:space="preserve"> </v>
      </c>
      <c r="I913" s="78"/>
      <c r="J913" s="79"/>
      <c r="O913" s="81"/>
      <c r="R913" s="81"/>
      <c r="U913" s="7"/>
    </row>
    <row r="914" spans="1:21">
      <c r="A914" t="str">
        <f>IF('Invulblad per woning'!A911=0," ",'Invulblad per woning'!A911)</f>
        <v xml:space="preserve"> </v>
      </c>
      <c r="B914" t="str">
        <f>IF('Invulblad per woning'!B911=0," ",'Invulblad per woning'!B911)</f>
        <v xml:space="preserve"> </v>
      </c>
      <c r="C914" t="str">
        <f>IF('Invulblad per woning'!C911=0," ",'Invulblad per woning'!C911)</f>
        <v xml:space="preserve"> </v>
      </c>
      <c r="D914" t="str">
        <f>IF('Invulblad per woning'!D911=0," ",'Invulblad per woning'!D911)</f>
        <v xml:space="preserve"> </v>
      </c>
      <c r="E914" t="str">
        <f>IF('Invulblad per woning'!E911=0," ",'Invulblad per woning'!E911)</f>
        <v xml:space="preserve"> </v>
      </c>
      <c r="F914" t="str">
        <f>IF('Invulblad per woning'!F911=0," ",'Invulblad per woning'!F911)</f>
        <v xml:space="preserve"> </v>
      </c>
      <c r="G914" t="str">
        <f>IF('Invulblad per woning'!G911=0," ",'Invulblad per woning'!G911)</f>
        <v xml:space="preserve"> </v>
      </c>
      <c r="H914" s="87" t="str">
        <f>IF('Invulblad per woning'!H911=0," ",'Invulblad per woning'!H911)</f>
        <v xml:space="preserve"> </v>
      </c>
      <c r="I914" s="78"/>
      <c r="J914" s="79"/>
      <c r="O914" s="81"/>
      <c r="R914" s="81"/>
      <c r="U914" s="7"/>
    </row>
    <row r="915" spans="1:21">
      <c r="A915" t="str">
        <f>IF('Invulblad per woning'!A912=0," ",'Invulblad per woning'!A912)</f>
        <v xml:space="preserve"> </v>
      </c>
      <c r="B915" t="str">
        <f>IF('Invulblad per woning'!B912=0," ",'Invulblad per woning'!B912)</f>
        <v xml:space="preserve"> </v>
      </c>
      <c r="C915" t="str">
        <f>IF('Invulblad per woning'!C912=0," ",'Invulblad per woning'!C912)</f>
        <v xml:space="preserve"> </v>
      </c>
      <c r="D915" t="str">
        <f>IF('Invulblad per woning'!D912=0," ",'Invulblad per woning'!D912)</f>
        <v xml:space="preserve"> </v>
      </c>
      <c r="E915" t="str">
        <f>IF('Invulblad per woning'!E912=0," ",'Invulblad per woning'!E912)</f>
        <v xml:space="preserve"> </v>
      </c>
      <c r="F915" t="str">
        <f>IF('Invulblad per woning'!F912=0," ",'Invulblad per woning'!F912)</f>
        <v xml:space="preserve"> </v>
      </c>
      <c r="G915" t="str">
        <f>IF('Invulblad per woning'!G912=0," ",'Invulblad per woning'!G912)</f>
        <v xml:space="preserve"> </v>
      </c>
      <c r="H915" s="87" t="str">
        <f>IF('Invulblad per woning'!H912=0," ",'Invulblad per woning'!H912)</f>
        <v xml:space="preserve"> </v>
      </c>
      <c r="I915" s="78"/>
      <c r="J915" s="79"/>
      <c r="O915" s="81"/>
      <c r="R915" s="81"/>
      <c r="U915" s="7"/>
    </row>
    <row r="916" spans="1:21">
      <c r="A916" t="str">
        <f>IF('Invulblad per woning'!A913=0," ",'Invulblad per woning'!A913)</f>
        <v xml:space="preserve"> </v>
      </c>
      <c r="B916" t="str">
        <f>IF('Invulblad per woning'!B913=0," ",'Invulblad per woning'!B913)</f>
        <v xml:space="preserve"> </v>
      </c>
      <c r="C916" t="str">
        <f>IF('Invulblad per woning'!C913=0," ",'Invulblad per woning'!C913)</f>
        <v xml:space="preserve"> </v>
      </c>
      <c r="D916" t="str">
        <f>IF('Invulblad per woning'!D913=0," ",'Invulblad per woning'!D913)</f>
        <v xml:space="preserve"> </v>
      </c>
      <c r="E916" t="str">
        <f>IF('Invulblad per woning'!E913=0," ",'Invulblad per woning'!E913)</f>
        <v xml:space="preserve"> </v>
      </c>
      <c r="F916" t="str">
        <f>IF('Invulblad per woning'!F913=0," ",'Invulblad per woning'!F913)</f>
        <v xml:space="preserve"> </v>
      </c>
      <c r="G916" t="str">
        <f>IF('Invulblad per woning'!G913=0," ",'Invulblad per woning'!G913)</f>
        <v xml:space="preserve"> </v>
      </c>
      <c r="H916" s="87" t="str">
        <f>IF('Invulblad per woning'!H913=0," ",'Invulblad per woning'!H913)</f>
        <v xml:space="preserve"> </v>
      </c>
      <c r="I916" s="78"/>
      <c r="J916" s="79"/>
      <c r="O916" s="81"/>
      <c r="R916" s="81"/>
      <c r="U916" s="7"/>
    </row>
    <row r="917" spans="1:21">
      <c r="A917" t="str">
        <f>IF('Invulblad per woning'!A914=0," ",'Invulblad per woning'!A914)</f>
        <v xml:space="preserve"> </v>
      </c>
      <c r="B917" t="str">
        <f>IF('Invulblad per woning'!B914=0," ",'Invulblad per woning'!B914)</f>
        <v xml:space="preserve"> </v>
      </c>
      <c r="C917" t="str">
        <f>IF('Invulblad per woning'!C914=0," ",'Invulblad per woning'!C914)</f>
        <v xml:space="preserve"> </v>
      </c>
      <c r="D917" t="str">
        <f>IF('Invulblad per woning'!D914=0," ",'Invulblad per woning'!D914)</f>
        <v xml:space="preserve"> </v>
      </c>
      <c r="E917" t="str">
        <f>IF('Invulblad per woning'!E914=0," ",'Invulblad per woning'!E914)</f>
        <v xml:space="preserve"> </v>
      </c>
      <c r="F917" t="str">
        <f>IF('Invulblad per woning'!F914=0," ",'Invulblad per woning'!F914)</f>
        <v xml:space="preserve"> </v>
      </c>
      <c r="G917" t="str">
        <f>IF('Invulblad per woning'!G914=0," ",'Invulblad per woning'!G914)</f>
        <v xml:space="preserve"> </v>
      </c>
      <c r="H917" s="87" t="str">
        <f>IF('Invulblad per woning'!H914=0," ",'Invulblad per woning'!H914)</f>
        <v xml:space="preserve"> </v>
      </c>
      <c r="I917" s="78"/>
      <c r="J917" s="79"/>
      <c r="O917" s="81"/>
      <c r="R917" s="81"/>
      <c r="U917" s="7"/>
    </row>
    <row r="918" spans="1:21">
      <c r="A918" t="str">
        <f>IF('Invulblad per woning'!A915=0," ",'Invulblad per woning'!A915)</f>
        <v xml:space="preserve"> </v>
      </c>
      <c r="B918" t="str">
        <f>IF('Invulblad per woning'!B915=0," ",'Invulblad per woning'!B915)</f>
        <v xml:space="preserve"> </v>
      </c>
      <c r="C918" t="str">
        <f>IF('Invulblad per woning'!C915=0," ",'Invulblad per woning'!C915)</f>
        <v xml:space="preserve"> </v>
      </c>
      <c r="D918" t="str">
        <f>IF('Invulblad per woning'!D915=0," ",'Invulblad per woning'!D915)</f>
        <v xml:space="preserve"> </v>
      </c>
      <c r="E918" t="str">
        <f>IF('Invulblad per woning'!E915=0," ",'Invulblad per woning'!E915)</f>
        <v xml:space="preserve"> </v>
      </c>
      <c r="F918" t="str">
        <f>IF('Invulblad per woning'!F915=0," ",'Invulblad per woning'!F915)</f>
        <v xml:space="preserve"> </v>
      </c>
      <c r="G918" t="str">
        <f>IF('Invulblad per woning'!G915=0," ",'Invulblad per woning'!G915)</f>
        <v xml:space="preserve"> </v>
      </c>
      <c r="H918" s="87" t="str">
        <f>IF('Invulblad per woning'!H915=0," ",'Invulblad per woning'!H915)</f>
        <v xml:space="preserve"> </v>
      </c>
      <c r="I918" s="78"/>
      <c r="J918" s="79"/>
      <c r="O918" s="81"/>
      <c r="R918" s="81"/>
      <c r="U918" s="7"/>
    </row>
    <row r="919" spans="1:21">
      <c r="A919" t="str">
        <f>IF('Invulblad per woning'!A916=0," ",'Invulblad per woning'!A916)</f>
        <v xml:space="preserve"> </v>
      </c>
      <c r="B919" t="str">
        <f>IF('Invulblad per woning'!B916=0," ",'Invulblad per woning'!B916)</f>
        <v xml:space="preserve"> </v>
      </c>
      <c r="C919" t="str">
        <f>IF('Invulblad per woning'!C916=0," ",'Invulblad per woning'!C916)</f>
        <v xml:space="preserve"> </v>
      </c>
      <c r="D919" t="str">
        <f>IF('Invulblad per woning'!D916=0," ",'Invulblad per woning'!D916)</f>
        <v xml:space="preserve"> </v>
      </c>
      <c r="E919" t="str">
        <f>IF('Invulblad per woning'!E916=0," ",'Invulblad per woning'!E916)</f>
        <v xml:space="preserve"> </v>
      </c>
      <c r="F919" t="str">
        <f>IF('Invulblad per woning'!F916=0," ",'Invulblad per woning'!F916)</f>
        <v xml:space="preserve"> </v>
      </c>
      <c r="G919" t="str">
        <f>IF('Invulblad per woning'!G916=0," ",'Invulblad per woning'!G916)</f>
        <v xml:space="preserve"> </v>
      </c>
      <c r="H919" s="87" t="str">
        <f>IF('Invulblad per woning'!H916=0," ",'Invulblad per woning'!H916)</f>
        <v xml:space="preserve"> </v>
      </c>
      <c r="I919" s="78"/>
      <c r="J919" s="79"/>
      <c r="O919" s="81"/>
      <c r="R919" s="81"/>
      <c r="U919" s="7"/>
    </row>
    <row r="920" spans="1:21">
      <c r="A920" t="str">
        <f>IF('Invulblad per woning'!A917=0," ",'Invulblad per woning'!A917)</f>
        <v xml:space="preserve"> </v>
      </c>
      <c r="B920" t="str">
        <f>IF('Invulblad per woning'!B917=0," ",'Invulblad per woning'!B917)</f>
        <v xml:space="preserve"> </v>
      </c>
      <c r="C920" t="str">
        <f>IF('Invulblad per woning'!C917=0," ",'Invulblad per woning'!C917)</f>
        <v xml:space="preserve"> </v>
      </c>
      <c r="D920" t="str">
        <f>IF('Invulblad per woning'!D917=0," ",'Invulblad per woning'!D917)</f>
        <v xml:space="preserve"> </v>
      </c>
      <c r="E920" t="str">
        <f>IF('Invulblad per woning'!E917=0," ",'Invulblad per woning'!E917)</f>
        <v xml:space="preserve"> </v>
      </c>
      <c r="F920" t="str">
        <f>IF('Invulblad per woning'!F917=0," ",'Invulblad per woning'!F917)</f>
        <v xml:space="preserve"> </v>
      </c>
      <c r="G920" t="str">
        <f>IF('Invulblad per woning'!G917=0," ",'Invulblad per woning'!G917)</f>
        <v xml:space="preserve"> </v>
      </c>
      <c r="H920" s="87" t="str">
        <f>IF('Invulblad per woning'!H917=0," ",'Invulblad per woning'!H917)</f>
        <v xml:space="preserve"> </v>
      </c>
      <c r="I920" s="78"/>
      <c r="J920" s="79"/>
      <c r="O920" s="81"/>
      <c r="R920" s="81"/>
      <c r="U920" s="7"/>
    </row>
    <row r="921" spans="1:21">
      <c r="A921" t="str">
        <f>IF('Invulblad per woning'!A918=0," ",'Invulblad per woning'!A918)</f>
        <v xml:space="preserve"> </v>
      </c>
      <c r="B921" t="str">
        <f>IF('Invulblad per woning'!B918=0," ",'Invulblad per woning'!B918)</f>
        <v xml:space="preserve"> </v>
      </c>
      <c r="C921" t="str">
        <f>IF('Invulblad per woning'!C918=0," ",'Invulblad per woning'!C918)</f>
        <v xml:space="preserve"> </v>
      </c>
      <c r="D921" t="str">
        <f>IF('Invulblad per woning'!D918=0," ",'Invulblad per woning'!D918)</f>
        <v xml:space="preserve"> </v>
      </c>
      <c r="E921" t="str">
        <f>IF('Invulblad per woning'!E918=0," ",'Invulblad per woning'!E918)</f>
        <v xml:space="preserve"> </v>
      </c>
      <c r="F921" t="str">
        <f>IF('Invulblad per woning'!F918=0," ",'Invulblad per woning'!F918)</f>
        <v xml:space="preserve"> </v>
      </c>
      <c r="G921" t="str">
        <f>IF('Invulblad per woning'!G918=0," ",'Invulblad per woning'!G918)</f>
        <v xml:space="preserve"> </v>
      </c>
      <c r="H921" s="87" t="str">
        <f>IF('Invulblad per woning'!H918=0," ",'Invulblad per woning'!H918)</f>
        <v xml:space="preserve"> </v>
      </c>
      <c r="I921" s="78"/>
      <c r="J921" s="79"/>
      <c r="O921" s="81"/>
      <c r="R921" s="81"/>
      <c r="U921" s="7"/>
    </row>
    <row r="922" spans="1:21">
      <c r="A922" t="str">
        <f>IF('Invulblad per woning'!A919=0," ",'Invulblad per woning'!A919)</f>
        <v xml:space="preserve"> </v>
      </c>
      <c r="B922" t="str">
        <f>IF('Invulblad per woning'!B919=0," ",'Invulblad per woning'!B919)</f>
        <v xml:space="preserve"> </v>
      </c>
      <c r="C922" t="str">
        <f>IF('Invulblad per woning'!C919=0," ",'Invulblad per woning'!C919)</f>
        <v xml:space="preserve"> </v>
      </c>
      <c r="D922" t="str">
        <f>IF('Invulblad per woning'!D919=0," ",'Invulblad per woning'!D919)</f>
        <v xml:space="preserve"> </v>
      </c>
      <c r="E922" t="str">
        <f>IF('Invulblad per woning'!E919=0," ",'Invulblad per woning'!E919)</f>
        <v xml:space="preserve"> </v>
      </c>
      <c r="F922" t="str">
        <f>IF('Invulblad per woning'!F919=0," ",'Invulblad per woning'!F919)</f>
        <v xml:space="preserve"> </v>
      </c>
      <c r="G922" t="str">
        <f>IF('Invulblad per woning'!G919=0," ",'Invulblad per woning'!G919)</f>
        <v xml:space="preserve"> </v>
      </c>
      <c r="H922" s="87" t="str">
        <f>IF('Invulblad per woning'!H919=0," ",'Invulblad per woning'!H919)</f>
        <v xml:space="preserve"> </v>
      </c>
      <c r="I922" s="78"/>
      <c r="J922" s="79"/>
      <c r="O922" s="81"/>
      <c r="R922" s="81"/>
      <c r="U922" s="7"/>
    </row>
    <row r="923" spans="1:21">
      <c r="A923" t="str">
        <f>IF('Invulblad per woning'!A920=0," ",'Invulblad per woning'!A920)</f>
        <v xml:space="preserve"> </v>
      </c>
      <c r="B923" t="str">
        <f>IF('Invulblad per woning'!B920=0," ",'Invulblad per woning'!B920)</f>
        <v xml:space="preserve"> </v>
      </c>
      <c r="C923" t="str">
        <f>IF('Invulblad per woning'!C920=0," ",'Invulblad per woning'!C920)</f>
        <v xml:space="preserve"> </v>
      </c>
      <c r="D923" t="str">
        <f>IF('Invulblad per woning'!D920=0," ",'Invulblad per woning'!D920)</f>
        <v xml:space="preserve"> </v>
      </c>
      <c r="E923" t="str">
        <f>IF('Invulblad per woning'!E920=0," ",'Invulblad per woning'!E920)</f>
        <v xml:space="preserve"> </v>
      </c>
      <c r="F923" t="str">
        <f>IF('Invulblad per woning'!F920=0," ",'Invulblad per woning'!F920)</f>
        <v xml:space="preserve"> </v>
      </c>
      <c r="G923" t="str">
        <f>IF('Invulblad per woning'!G920=0," ",'Invulblad per woning'!G920)</f>
        <v xml:space="preserve"> </v>
      </c>
      <c r="H923" s="87" t="str">
        <f>IF('Invulblad per woning'!H920=0," ",'Invulblad per woning'!H920)</f>
        <v xml:space="preserve"> </v>
      </c>
      <c r="I923" s="78"/>
      <c r="J923" s="79"/>
      <c r="O923" s="81"/>
      <c r="R923" s="81"/>
      <c r="U923" s="7"/>
    </row>
    <row r="924" spans="1:21">
      <c r="A924" t="str">
        <f>IF('Invulblad per woning'!A921=0," ",'Invulblad per woning'!A921)</f>
        <v xml:space="preserve"> </v>
      </c>
      <c r="B924" t="str">
        <f>IF('Invulblad per woning'!B921=0," ",'Invulblad per woning'!B921)</f>
        <v xml:space="preserve"> </v>
      </c>
      <c r="C924" t="str">
        <f>IF('Invulblad per woning'!C921=0," ",'Invulblad per woning'!C921)</f>
        <v xml:space="preserve"> </v>
      </c>
      <c r="D924" t="str">
        <f>IF('Invulblad per woning'!D921=0," ",'Invulblad per woning'!D921)</f>
        <v xml:space="preserve"> </v>
      </c>
      <c r="E924" t="str">
        <f>IF('Invulblad per woning'!E921=0," ",'Invulblad per woning'!E921)</f>
        <v xml:space="preserve"> </v>
      </c>
      <c r="F924" t="str">
        <f>IF('Invulblad per woning'!F921=0," ",'Invulblad per woning'!F921)</f>
        <v xml:space="preserve"> </v>
      </c>
      <c r="G924" t="str">
        <f>IF('Invulblad per woning'!G921=0," ",'Invulblad per woning'!G921)</f>
        <v xml:space="preserve"> </v>
      </c>
      <c r="H924" s="87" t="str">
        <f>IF('Invulblad per woning'!H921=0," ",'Invulblad per woning'!H921)</f>
        <v xml:space="preserve"> </v>
      </c>
      <c r="I924" s="78"/>
      <c r="J924" s="79"/>
      <c r="O924" s="81"/>
      <c r="R924" s="81"/>
      <c r="U924" s="7"/>
    </row>
    <row r="925" spans="1:21">
      <c r="A925" t="str">
        <f>IF('Invulblad per woning'!A922=0," ",'Invulblad per woning'!A922)</f>
        <v xml:space="preserve"> </v>
      </c>
      <c r="B925" t="str">
        <f>IF('Invulblad per woning'!B922=0," ",'Invulblad per woning'!B922)</f>
        <v xml:space="preserve"> </v>
      </c>
      <c r="C925" t="str">
        <f>IF('Invulblad per woning'!C922=0," ",'Invulblad per woning'!C922)</f>
        <v xml:space="preserve"> </v>
      </c>
      <c r="D925" t="str">
        <f>IF('Invulblad per woning'!D922=0," ",'Invulblad per woning'!D922)</f>
        <v xml:space="preserve"> </v>
      </c>
      <c r="E925" t="str">
        <f>IF('Invulblad per woning'!E922=0," ",'Invulblad per woning'!E922)</f>
        <v xml:space="preserve"> </v>
      </c>
      <c r="F925" t="str">
        <f>IF('Invulblad per woning'!F922=0," ",'Invulblad per woning'!F922)</f>
        <v xml:space="preserve"> </v>
      </c>
      <c r="G925" t="str">
        <f>IF('Invulblad per woning'!G922=0," ",'Invulblad per woning'!G922)</f>
        <v xml:space="preserve"> </v>
      </c>
      <c r="H925" s="87" t="str">
        <f>IF('Invulblad per woning'!H922=0," ",'Invulblad per woning'!H922)</f>
        <v xml:space="preserve"> </v>
      </c>
      <c r="I925" s="78"/>
      <c r="J925" s="79"/>
      <c r="O925" s="81"/>
      <c r="R925" s="81"/>
      <c r="U925" s="7"/>
    </row>
    <row r="926" spans="1:21">
      <c r="A926" t="str">
        <f>IF('Invulblad per woning'!A923=0," ",'Invulblad per woning'!A923)</f>
        <v xml:space="preserve"> </v>
      </c>
      <c r="B926" t="str">
        <f>IF('Invulblad per woning'!B923=0," ",'Invulblad per woning'!B923)</f>
        <v xml:space="preserve"> </v>
      </c>
      <c r="C926" t="str">
        <f>IF('Invulblad per woning'!C923=0," ",'Invulblad per woning'!C923)</f>
        <v xml:space="preserve"> </v>
      </c>
      <c r="D926" t="str">
        <f>IF('Invulblad per woning'!D923=0," ",'Invulblad per woning'!D923)</f>
        <v xml:space="preserve"> </v>
      </c>
      <c r="E926" t="str">
        <f>IF('Invulblad per woning'!E923=0," ",'Invulblad per woning'!E923)</f>
        <v xml:space="preserve"> </v>
      </c>
      <c r="F926" t="str">
        <f>IF('Invulblad per woning'!F923=0," ",'Invulblad per woning'!F923)</f>
        <v xml:space="preserve"> </v>
      </c>
      <c r="G926" t="str">
        <f>IF('Invulblad per woning'!G923=0," ",'Invulblad per woning'!G923)</f>
        <v xml:space="preserve"> </v>
      </c>
      <c r="H926" s="87" t="str">
        <f>IF('Invulblad per woning'!H923=0," ",'Invulblad per woning'!H923)</f>
        <v xml:space="preserve"> </v>
      </c>
      <c r="I926" s="78"/>
      <c r="J926" s="79"/>
      <c r="O926" s="81"/>
      <c r="R926" s="81"/>
      <c r="U926" s="7"/>
    </row>
    <row r="927" spans="1:21">
      <c r="A927" t="str">
        <f>IF('Invulblad per woning'!A924=0," ",'Invulblad per woning'!A924)</f>
        <v xml:space="preserve"> </v>
      </c>
      <c r="B927" t="str">
        <f>IF('Invulblad per woning'!B924=0," ",'Invulblad per woning'!B924)</f>
        <v xml:space="preserve"> </v>
      </c>
      <c r="C927" t="str">
        <f>IF('Invulblad per woning'!C924=0," ",'Invulblad per woning'!C924)</f>
        <v xml:space="preserve"> </v>
      </c>
      <c r="D927" t="str">
        <f>IF('Invulblad per woning'!D924=0," ",'Invulblad per woning'!D924)</f>
        <v xml:space="preserve"> </v>
      </c>
      <c r="E927" t="str">
        <f>IF('Invulblad per woning'!E924=0," ",'Invulblad per woning'!E924)</f>
        <v xml:space="preserve"> </v>
      </c>
      <c r="F927" t="str">
        <f>IF('Invulblad per woning'!F924=0," ",'Invulblad per woning'!F924)</f>
        <v xml:space="preserve"> </v>
      </c>
      <c r="G927" t="str">
        <f>IF('Invulblad per woning'!G924=0," ",'Invulblad per woning'!G924)</f>
        <v xml:space="preserve"> </v>
      </c>
      <c r="H927" s="87" t="str">
        <f>IF('Invulblad per woning'!H924=0," ",'Invulblad per woning'!H924)</f>
        <v xml:space="preserve"> </v>
      </c>
      <c r="I927" s="78"/>
      <c r="J927" s="79"/>
      <c r="O927" s="81"/>
      <c r="R927" s="81"/>
      <c r="U927" s="7"/>
    </row>
    <row r="928" spans="1:21">
      <c r="A928" t="str">
        <f>IF('Invulblad per woning'!A925=0," ",'Invulblad per woning'!A925)</f>
        <v xml:space="preserve"> </v>
      </c>
      <c r="B928" t="str">
        <f>IF('Invulblad per woning'!B925=0," ",'Invulblad per woning'!B925)</f>
        <v xml:space="preserve"> </v>
      </c>
      <c r="C928" t="str">
        <f>IF('Invulblad per woning'!C925=0," ",'Invulblad per woning'!C925)</f>
        <v xml:space="preserve"> </v>
      </c>
      <c r="D928" t="str">
        <f>IF('Invulblad per woning'!D925=0," ",'Invulblad per woning'!D925)</f>
        <v xml:space="preserve"> </v>
      </c>
      <c r="E928" t="str">
        <f>IF('Invulblad per woning'!E925=0," ",'Invulblad per woning'!E925)</f>
        <v xml:space="preserve"> </v>
      </c>
      <c r="F928" t="str">
        <f>IF('Invulblad per woning'!F925=0," ",'Invulblad per woning'!F925)</f>
        <v xml:space="preserve"> </v>
      </c>
      <c r="G928" t="str">
        <f>IF('Invulblad per woning'!G925=0," ",'Invulblad per woning'!G925)</f>
        <v xml:space="preserve"> </v>
      </c>
      <c r="H928" s="87" t="str">
        <f>IF('Invulblad per woning'!H925=0," ",'Invulblad per woning'!H925)</f>
        <v xml:space="preserve"> </v>
      </c>
      <c r="I928" s="78"/>
      <c r="J928" s="79"/>
      <c r="O928" s="81"/>
      <c r="R928" s="81"/>
      <c r="U928" s="7"/>
    </row>
    <row r="929" spans="1:21">
      <c r="A929" t="str">
        <f>IF('Invulblad per woning'!A926=0," ",'Invulblad per woning'!A926)</f>
        <v xml:space="preserve"> </v>
      </c>
      <c r="B929" t="str">
        <f>IF('Invulblad per woning'!B926=0," ",'Invulblad per woning'!B926)</f>
        <v xml:space="preserve"> </v>
      </c>
      <c r="C929" t="str">
        <f>IF('Invulblad per woning'!C926=0," ",'Invulblad per woning'!C926)</f>
        <v xml:space="preserve"> </v>
      </c>
      <c r="D929" t="str">
        <f>IF('Invulblad per woning'!D926=0," ",'Invulblad per woning'!D926)</f>
        <v xml:space="preserve"> </v>
      </c>
      <c r="E929" t="str">
        <f>IF('Invulblad per woning'!E926=0," ",'Invulblad per woning'!E926)</f>
        <v xml:space="preserve"> </v>
      </c>
      <c r="F929" t="str">
        <f>IF('Invulblad per woning'!F926=0," ",'Invulblad per woning'!F926)</f>
        <v xml:space="preserve"> </v>
      </c>
      <c r="G929" t="str">
        <f>IF('Invulblad per woning'!G926=0," ",'Invulblad per woning'!G926)</f>
        <v xml:space="preserve"> </v>
      </c>
      <c r="H929" s="87" t="str">
        <f>IF('Invulblad per woning'!H926=0," ",'Invulblad per woning'!H926)</f>
        <v xml:space="preserve"> </v>
      </c>
      <c r="I929" s="78"/>
      <c r="J929" s="79"/>
      <c r="O929" s="81"/>
      <c r="R929" s="81"/>
      <c r="U929" s="7"/>
    </row>
    <row r="930" spans="1:21">
      <c r="A930" t="str">
        <f>IF('Invulblad per woning'!A927=0," ",'Invulblad per woning'!A927)</f>
        <v xml:space="preserve"> </v>
      </c>
      <c r="B930" t="str">
        <f>IF('Invulblad per woning'!B927=0," ",'Invulblad per woning'!B927)</f>
        <v xml:space="preserve"> </v>
      </c>
      <c r="C930" t="str">
        <f>IF('Invulblad per woning'!C927=0," ",'Invulblad per woning'!C927)</f>
        <v xml:space="preserve"> </v>
      </c>
      <c r="D930" t="str">
        <f>IF('Invulblad per woning'!D927=0," ",'Invulblad per woning'!D927)</f>
        <v xml:space="preserve"> </v>
      </c>
      <c r="E930" t="str">
        <f>IF('Invulblad per woning'!E927=0," ",'Invulblad per woning'!E927)</f>
        <v xml:space="preserve"> </v>
      </c>
      <c r="F930" t="str">
        <f>IF('Invulblad per woning'!F927=0," ",'Invulblad per woning'!F927)</f>
        <v xml:space="preserve"> </v>
      </c>
      <c r="G930" t="str">
        <f>IF('Invulblad per woning'!G927=0," ",'Invulblad per woning'!G927)</f>
        <v xml:space="preserve"> </v>
      </c>
      <c r="H930" s="87" t="str">
        <f>IF('Invulblad per woning'!H927=0," ",'Invulblad per woning'!H927)</f>
        <v xml:space="preserve"> </v>
      </c>
      <c r="I930" s="78"/>
      <c r="J930" s="79"/>
      <c r="O930" s="81"/>
      <c r="R930" s="81"/>
      <c r="U930" s="7"/>
    </row>
    <row r="931" spans="1:21">
      <c r="A931" t="str">
        <f>IF('Invulblad per woning'!A928=0," ",'Invulblad per woning'!A928)</f>
        <v xml:space="preserve"> </v>
      </c>
      <c r="B931" t="str">
        <f>IF('Invulblad per woning'!B928=0," ",'Invulblad per woning'!B928)</f>
        <v xml:space="preserve"> </v>
      </c>
      <c r="C931" t="str">
        <f>IF('Invulblad per woning'!C928=0," ",'Invulblad per woning'!C928)</f>
        <v xml:space="preserve"> </v>
      </c>
      <c r="D931" t="str">
        <f>IF('Invulblad per woning'!D928=0," ",'Invulblad per woning'!D928)</f>
        <v xml:space="preserve"> </v>
      </c>
      <c r="E931" t="str">
        <f>IF('Invulblad per woning'!E928=0," ",'Invulblad per woning'!E928)</f>
        <v xml:space="preserve"> </v>
      </c>
      <c r="F931" t="str">
        <f>IF('Invulblad per woning'!F928=0," ",'Invulblad per woning'!F928)</f>
        <v xml:space="preserve"> </v>
      </c>
      <c r="G931" t="str">
        <f>IF('Invulblad per woning'!G928=0," ",'Invulblad per woning'!G928)</f>
        <v xml:space="preserve"> </v>
      </c>
      <c r="H931" s="87" t="str">
        <f>IF('Invulblad per woning'!H928=0," ",'Invulblad per woning'!H928)</f>
        <v xml:space="preserve"> </v>
      </c>
      <c r="I931" s="78"/>
      <c r="J931" s="79"/>
      <c r="O931" s="81"/>
      <c r="R931" s="81"/>
      <c r="U931" s="7"/>
    </row>
    <row r="932" spans="1:21">
      <c r="A932" t="str">
        <f>IF('Invulblad per woning'!A929=0," ",'Invulblad per woning'!A929)</f>
        <v xml:space="preserve"> </v>
      </c>
      <c r="B932" t="str">
        <f>IF('Invulblad per woning'!B929=0," ",'Invulblad per woning'!B929)</f>
        <v xml:space="preserve"> </v>
      </c>
      <c r="C932" t="str">
        <f>IF('Invulblad per woning'!C929=0," ",'Invulblad per woning'!C929)</f>
        <v xml:space="preserve"> </v>
      </c>
      <c r="D932" t="str">
        <f>IF('Invulblad per woning'!D929=0," ",'Invulblad per woning'!D929)</f>
        <v xml:space="preserve"> </v>
      </c>
      <c r="E932" t="str">
        <f>IF('Invulblad per woning'!E929=0," ",'Invulblad per woning'!E929)</f>
        <v xml:space="preserve"> </v>
      </c>
      <c r="F932" t="str">
        <f>IF('Invulblad per woning'!F929=0," ",'Invulblad per woning'!F929)</f>
        <v xml:space="preserve"> </v>
      </c>
      <c r="G932" t="str">
        <f>IF('Invulblad per woning'!G929=0," ",'Invulblad per woning'!G929)</f>
        <v xml:space="preserve"> </v>
      </c>
      <c r="H932" s="87" t="str">
        <f>IF('Invulblad per woning'!H929=0," ",'Invulblad per woning'!H929)</f>
        <v xml:space="preserve"> </v>
      </c>
      <c r="I932" s="78"/>
      <c r="J932" s="79"/>
      <c r="O932" s="81"/>
      <c r="R932" s="81"/>
      <c r="U932" s="7"/>
    </row>
    <row r="933" spans="1:21">
      <c r="A933" t="str">
        <f>IF('Invulblad per woning'!A930=0," ",'Invulblad per woning'!A930)</f>
        <v xml:space="preserve"> </v>
      </c>
      <c r="B933" t="str">
        <f>IF('Invulblad per woning'!B930=0," ",'Invulblad per woning'!B930)</f>
        <v xml:space="preserve"> </v>
      </c>
      <c r="C933" t="str">
        <f>IF('Invulblad per woning'!C930=0," ",'Invulblad per woning'!C930)</f>
        <v xml:space="preserve"> </v>
      </c>
      <c r="D933" t="str">
        <f>IF('Invulblad per woning'!D930=0," ",'Invulblad per woning'!D930)</f>
        <v xml:space="preserve"> </v>
      </c>
      <c r="E933" t="str">
        <f>IF('Invulblad per woning'!E930=0," ",'Invulblad per woning'!E930)</f>
        <v xml:space="preserve"> </v>
      </c>
      <c r="F933" t="str">
        <f>IF('Invulblad per woning'!F930=0," ",'Invulblad per woning'!F930)</f>
        <v xml:space="preserve"> </v>
      </c>
      <c r="G933" t="str">
        <f>IF('Invulblad per woning'!G930=0," ",'Invulblad per woning'!G930)</f>
        <v xml:space="preserve"> </v>
      </c>
      <c r="H933" s="87" t="str">
        <f>IF('Invulblad per woning'!H930=0," ",'Invulblad per woning'!H930)</f>
        <v xml:space="preserve"> </v>
      </c>
      <c r="I933" s="78"/>
      <c r="J933" s="79"/>
      <c r="O933" s="81"/>
      <c r="R933" s="81"/>
      <c r="U933" s="7"/>
    </row>
    <row r="934" spans="1:21">
      <c r="A934" t="str">
        <f>IF('Invulblad per woning'!A931=0," ",'Invulblad per woning'!A931)</f>
        <v xml:space="preserve"> </v>
      </c>
      <c r="B934" t="str">
        <f>IF('Invulblad per woning'!B931=0," ",'Invulblad per woning'!B931)</f>
        <v xml:space="preserve"> </v>
      </c>
      <c r="C934" t="str">
        <f>IF('Invulblad per woning'!C931=0," ",'Invulblad per woning'!C931)</f>
        <v xml:space="preserve"> </v>
      </c>
      <c r="D934" t="str">
        <f>IF('Invulblad per woning'!D931=0," ",'Invulblad per woning'!D931)</f>
        <v xml:space="preserve"> </v>
      </c>
      <c r="E934" t="str">
        <f>IF('Invulblad per woning'!E931=0," ",'Invulblad per woning'!E931)</f>
        <v xml:space="preserve"> </v>
      </c>
      <c r="F934" t="str">
        <f>IF('Invulblad per woning'!F931=0," ",'Invulblad per woning'!F931)</f>
        <v xml:space="preserve"> </v>
      </c>
      <c r="G934" t="str">
        <f>IF('Invulblad per woning'!G931=0," ",'Invulblad per woning'!G931)</f>
        <v xml:space="preserve"> </v>
      </c>
      <c r="H934" s="87" t="str">
        <f>IF('Invulblad per woning'!H931=0," ",'Invulblad per woning'!H931)</f>
        <v xml:space="preserve"> </v>
      </c>
      <c r="I934" s="78"/>
      <c r="J934" s="79"/>
      <c r="O934" s="81"/>
      <c r="R934" s="81"/>
      <c r="U934" s="7"/>
    </row>
    <row r="935" spans="1:21">
      <c r="A935" t="str">
        <f>IF('Invulblad per woning'!A932=0," ",'Invulblad per woning'!A932)</f>
        <v xml:space="preserve"> </v>
      </c>
      <c r="B935" t="str">
        <f>IF('Invulblad per woning'!B932=0," ",'Invulblad per woning'!B932)</f>
        <v xml:space="preserve"> </v>
      </c>
      <c r="C935" t="str">
        <f>IF('Invulblad per woning'!C932=0," ",'Invulblad per woning'!C932)</f>
        <v xml:space="preserve"> </v>
      </c>
      <c r="D935" t="str">
        <f>IF('Invulblad per woning'!D932=0," ",'Invulblad per woning'!D932)</f>
        <v xml:space="preserve"> </v>
      </c>
      <c r="E935" t="str">
        <f>IF('Invulblad per woning'!E932=0," ",'Invulblad per woning'!E932)</f>
        <v xml:space="preserve"> </v>
      </c>
      <c r="F935" t="str">
        <f>IF('Invulblad per woning'!F932=0," ",'Invulblad per woning'!F932)</f>
        <v xml:space="preserve"> </v>
      </c>
      <c r="G935" t="str">
        <f>IF('Invulblad per woning'!G932=0," ",'Invulblad per woning'!G932)</f>
        <v xml:space="preserve"> </v>
      </c>
      <c r="H935" s="87" t="str">
        <f>IF('Invulblad per woning'!H932=0," ",'Invulblad per woning'!H932)</f>
        <v xml:space="preserve"> </v>
      </c>
      <c r="I935" s="78"/>
      <c r="J935" s="79"/>
      <c r="O935" s="81"/>
      <c r="R935" s="81"/>
      <c r="U935" s="7"/>
    </row>
    <row r="936" spans="1:21">
      <c r="A936" t="str">
        <f>IF('Invulblad per woning'!A933=0," ",'Invulblad per woning'!A933)</f>
        <v xml:space="preserve"> </v>
      </c>
      <c r="B936" t="str">
        <f>IF('Invulblad per woning'!B933=0," ",'Invulblad per woning'!B933)</f>
        <v xml:space="preserve"> </v>
      </c>
      <c r="C936" t="str">
        <f>IF('Invulblad per woning'!C933=0," ",'Invulblad per woning'!C933)</f>
        <v xml:space="preserve"> </v>
      </c>
      <c r="D936" t="str">
        <f>IF('Invulblad per woning'!D933=0," ",'Invulblad per woning'!D933)</f>
        <v xml:space="preserve"> </v>
      </c>
      <c r="E936" t="str">
        <f>IF('Invulblad per woning'!E933=0," ",'Invulblad per woning'!E933)</f>
        <v xml:space="preserve"> </v>
      </c>
      <c r="F936" t="str">
        <f>IF('Invulblad per woning'!F933=0," ",'Invulblad per woning'!F933)</f>
        <v xml:space="preserve"> </v>
      </c>
      <c r="G936" t="str">
        <f>IF('Invulblad per woning'!G933=0," ",'Invulblad per woning'!G933)</f>
        <v xml:space="preserve"> </v>
      </c>
      <c r="H936" s="87" t="str">
        <f>IF('Invulblad per woning'!H933=0," ",'Invulblad per woning'!H933)</f>
        <v xml:space="preserve"> </v>
      </c>
      <c r="I936" s="78"/>
      <c r="J936" s="79"/>
      <c r="O936" s="81"/>
      <c r="R936" s="81"/>
      <c r="U936" s="7"/>
    </row>
    <row r="937" spans="1:21">
      <c r="A937" t="str">
        <f>IF('Invulblad per woning'!A934=0," ",'Invulblad per woning'!A934)</f>
        <v xml:space="preserve"> </v>
      </c>
      <c r="B937" t="str">
        <f>IF('Invulblad per woning'!B934=0," ",'Invulblad per woning'!B934)</f>
        <v xml:space="preserve"> </v>
      </c>
      <c r="C937" t="str">
        <f>IF('Invulblad per woning'!C934=0," ",'Invulblad per woning'!C934)</f>
        <v xml:space="preserve"> </v>
      </c>
      <c r="D937" t="str">
        <f>IF('Invulblad per woning'!D934=0," ",'Invulblad per woning'!D934)</f>
        <v xml:space="preserve"> </v>
      </c>
      <c r="E937" t="str">
        <f>IF('Invulblad per woning'!E934=0," ",'Invulblad per woning'!E934)</f>
        <v xml:space="preserve"> </v>
      </c>
      <c r="F937" t="str">
        <f>IF('Invulblad per woning'!F934=0," ",'Invulblad per woning'!F934)</f>
        <v xml:space="preserve"> </v>
      </c>
      <c r="G937" t="str">
        <f>IF('Invulblad per woning'!G934=0," ",'Invulblad per woning'!G934)</f>
        <v xml:space="preserve"> </v>
      </c>
      <c r="H937" s="87" t="str">
        <f>IF('Invulblad per woning'!H934=0," ",'Invulblad per woning'!H934)</f>
        <v xml:space="preserve"> </v>
      </c>
      <c r="I937" s="78"/>
      <c r="J937" s="79"/>
      <c r="O937" s="81"/>
      <c r="R937" s="81"/>
      <c r="U937" s="7"/>
    </row>
    <row r="938" spans="1:21">
      <c r="A938" t="str">
        <f>IF('Invulblad per woning'!A935=0," ",'Invulblad per woning'!A935)</f>
        <v xml:space="preserve"> </v>
      </c>
      <c r="B938" t="str">
        <f>IF('Invulblad per woning'!B935=0," ",'Invulblad per woning'!B935)</f>
        <v xml:space="preserve"> </v>
      </c>
      <c r="C938" t="str">
        <f>IF('Invulblad per woning'!C935=0," ",'Invulblad per woning'!C935)</f>
        <v xml:space="preserve"> </v>
      </c>
      <c r="D938" t="str">
        <f>IF('Invulblad per woning'!D935=0," ",'Invulblad per woning'!D935)</f>
        <v xml:space="preserve"> </v>
      </c>
      <c r="E938" t="str">
        <f>IF('Invulblad per woning'!E935=0," ",'Invulblad per woning'!E935)</f>
        <v xml:space="preserve"> </v>
      </c>
      <c r="F938" t="str">
        <f>IF('Invulblad per woning'!F935=0," ",'Invulblad per woning'!F935)</f>
        <v xml:space="preserve"> </v>
      </c>
      <c r="G938" t="str">
        <f>IF('Invulblad per woning'!G935=0," ",'Invulblad per woning'!G935)</f>
        <v xml:space="preserve"> </v>
      </c>
      <c r="H938" s="87" t="str">
        <f>IF('Invulblad per woning'!H935=0," ",'Invulblad per woning'!H935)</f>
        <v xml:space="preserve"> </v>
      </c>
      <c r="I938" s="78"/>
      <c r="J938" s="79"/>
      <c r="O938" s="81"/>
      <c r="R938" s="81"/>
      <c r="U938" s="7"/>
    </row>
    <row r="939" spans="1:21">
      <c r="A939" t="str">
        <f>IF('Invulblad per woning'!A936=0," ",'Invulblad per woning'!A936)</f>
        <v xml:space="preserve"> </v>
      </c>
      <c r="B939" t="str">
        <f>IF('Invulblad per woning'!B936=0," ",'Invulblad per woning'!B936)</f>
        <v xml:space="preserve"> </v>
      </c>
      <c r="C939" t="str">
        <f>IF('Invulblad per woning'!C936=0," ",'Invulblad per woning'!C936)</f>
        <v xml:space="preserve"> </v>
      </c>
      <c r="D939" t="str">
        <f>IF('Invulblad per woning'!D936=0," ",'Invulblad per woning'!D936)</f>
        <v xml:space="preserve"> </v>
      </c>
      <c r="E939" t="str">
        <f>IF('Invulblad per woning'!E936=0," ",'Invulblad per woning'!E936)</f>
        <v xml:space="preserve"> </v>
      </c>
      <c r="F939" t="str">
        <f>IF('Invulblad per woning'!F936=0," ",'Invulblad per woning'!F936)</f>
        <v xml:space="preserve"> </v>
      </c>
      <c r="G939" t="str">
        <f>IF('Invulblad per woning'!G936=0," ",'Invulblad per woning'!G936)</f>
        <v xml:space="preserve"> </v>
      </c>
      <c r="H939" s="87" t="str">
        <f>IF('Invulblad per woning'!H936=0," ",'Invulblad per woning'!H936)</f>
        <v xml:space="preserve"> </v>
      </c>
      <c r="I939" s="78"/>
      <c r="J939" s="79"/>
      <c r="O939" s="81"/>
      <c r="R939" s="81"/>
      <c r="U939" s="7"/>
    </row>
    <row r="940" spans="1:21">
      <c r="A940" t="str">
        <f>IF('Invulblad per woning'!A937=0," ",'Invulblad per woning'!A937)</f>
        <v xml:space="preserve"> </v>
      </c>
      <c r="B940" t="str">
        <f>IF('Invulblad per woning'!B937=0," ",'Invulblad per woning'!B937)</f>
        <v xml:space="preserve"> </v>
      </c>
      <c r="C940" t="str">
        <f>IF('Invulblad per woning'!C937=0," ",'Invulblad per woning'!C937)</f>
        <v xml:space="preserve"> </v>
      </c>
      <c r="D940" t="str">
        <f>IF('Invulblad per woning'!D937=0," ",'Invulblad per woning'!D937)</f>
        <v xml:space="preserve"> </v>
      </c>
      <c r="E940" t="str">
        <f>IF('Invulblad per woning'!E937=0," ",'Invulblad per woning'!E937)</f>
        <v xml:space="preserve"> </v>
      </c>
      <c r="F940" t="str">
        <f>IF('Invulblad per woning'!F937=0," ",'Invulblad per woning'!F937)</f>
        <v xml:space="preserve"> </v>
      </c>
      <c r="G940" t="str">
        <f>IF('Invulblad per woning'!G937=0," ",'Invulblad per woning'!G937)</f>
        <v xml:space="preserve"> </v>
      </c>
      <c r="H940" s="87" t="str">
        <f>IF('Invulblad per woning'!H937=0," ",'Invulblad per woning'!H937)</f>
        <v xml:space="preserve"> </v>
      </c>
      <c r="I940" s="78"/>
      <c r="J940" s="79"/>
      <c r="O940" s="81"/>
      <c r="R940" s="81"/>
      <c r="U940" s="7"/>
    </row>
    <row r="941" spans="1:21">
      <c r="A941" t="str">
        <f>IF('Invulblad per woning'!A938=0," ",'Invulblad per woning'!A938)</f>
        <v xml:space="preserve"> </v>
      </c>
      <c r="B941" t="str">
        <f>IF('Invulblad per woning'!B938=0," ",'Invulblad per woning'!B938)</f>
        <v xml:space="preserve"> </v>
      </c>
      <c r="C941" t="str">
        <f>IF('Invulblad per woning'!C938=0," ",'Invulblad per woning'!C938)</f>
        <v xml:space="preserve"> </v>
      </c>
      <c r="D941" t="str">
        <f>IF('Invulblad per woning'!D938=0," ",'Invulblad per woning'!D938)</f>
        <v xml:space="preserve"> </v>
      </c>
      <c r="E941" t="str">
        <f>IF('Invulblad per woning'!E938=0," ",'Invulblad per woning'!E938)</f>
        <v xml:space="preserve"> </v>
      </c>
      <c r="F941" t="str">
        <f>IF('Invulblad per woning'!F938=0," ",'Invulblad per woning'!F938)</f>
        <v xml:space="preserve"> </v>
      </c>
      <c r="G941" t="str">
        <f>IF('Invulblad per woning'!G938=0," ",'Invulblad per woning'!G938)</f>
        <v xml:space="preserve"> </v>
      </c>
      <c r="H941" s="87" t="str">
        <f>IF('Invulblad per woning'!H938=0," ",'Invulblad per woning'!H938)</f>
        <v xml:space="preserve"> </v>
      </c>
      <c r="I941" s="78"/>
      <c r="J941" s="79"/>
      <c r="O941" s="81"/>
      <c r="R941" s="81"/>
      <c r="U941" s="7"/>
    </row>
    <row r="942" spans="1:21">
      <c r="A942" t="str">
        <f>IF('Invulblad per woning'!A939=0," ",'Invulblad per woning'!A939)</f>
        <v xml:space="preserve"> </v>
      </c>
      <c r="B942" t="str">
        <f>IF('Invulblad per woning'!B939=0," ",'Invulblad per woning'!B939)</f>
        <v xml:space="preserve"> </v>
      </c>
      <c r="C942" t="str">
        <f>IF('Invulblad per woning'!C939=0," ",'Invulblad per woning'!C939)</f>
        <v xml:space="preserve"> </v>
      </c>
      <c r="D942" t="str">
        <f>IF('Invulblad per woning'!D939=0," ",'Invulblad per woning'!D939)</f>
        <v xml:space="preserve"> </v>
      </c>
      <c r="E942" t="str">
        <f>IF('Invulblad per woning'!E939=0," ",'Invulblad per woning'!E939)</f>
        <v xml:space="preserve"> </v>
      </c>
      <c r="F942" t="str">
        <f>IF('Invulblad per woning'!F939=0," ",'Invulblad per woning'!F939)</f>
        <v xml:space="preserve"> </v>
      </c>
      <c r="G942" t="str">
        <f>IF('Invulblad per woning'!G939=0," ",'Invulblad per woning'!G939)</f>
        <v xml:space="preserve"> </v>
      </c>
      <c r="H942" s="87" t="str">
        <f>IF('Invulblad per woning'!H939=0," ",'Invulblad per woning'!H939)</f>
        <v xml:space="preserve"> </v>
      </c>
      <c r="I942" s="78"/>
      <c r="J942" s="79"/>
      <c r="O942" s="81"/>
      <c r="R942" s="81"/>
      <c r="U942" s="7"/>
    </row>
    <row r="943" spans="1:21">
      <c r="A943" t="str">
        <f>IF('Invulblad per woning'!A940=0," ",'Invulblad per woning'!A940)</f>
        <v xml:space="preserve"> </v>
      </c>
      <c r="B943" t="str">
        <f>IF('Invulblad per woning'!B940=0," ",'Invulblad per woning'!B940)</f>
        <v xml:space="preserve"> </v>
      </c>
      <c r="C943" t="str">
        <f>IF('Invulblad per woning'!C940=0," ",'Invulblad per woning'!C940)</f>
        <v xml:space="preserve"> </v>
      </c>
      <c r="D943" t="str">
        <f>IF('Invulblad per woning'!D940=0," ",'Invulblad per woning'!D940)</f>
        <v xml:space="preserve"> </v>
      </c>
      <c r="E943" t="str">
        <f>IF('Invulblad per woning'!E940=0," ",'Invulblad per woning'!E940)</f>
        <v xml:space="preserve"> </v>
      </c>
      <c r="F943" t="str">
        <f>IF('Invulblad per woning'!F940=0," ",'Invulblad per woning'!F940)</f>
        <v xml:space="preserve"> </v>
      </c>
      <c r="G943" t="str">
        <f>IF('Invulblad per woning'!G940=0," ",'Invulblad per woning'!G940)</f>
        <v xml:space="preserve"> </v>
      </c>
      <c r="H943" s="87" t="str">
        <f>IF('Invulblad per woning'!H940=0," ",'Invulblad per woning'!H940)</f>
        <v xml:space="preserve"> </v>
      </c>
      <c r="I943" s="78"/>
      <c r="J943" s="79"/>
      <c r="O943" s="81"/>
      <c r="R943" s="81"/>
      <c r="U943" s="7"/>
    </row>
    <row r="944" spans="1:21">
      <c r="A944" t="str">
        <f>IF('Invulblad per woning'!A941=0," ",'Invulblad per woning'!A941)</f>
        <v xml:space="preserve"> </v>
      </c>
      <c r="B944" t="str">
        <f>IF('Invulblad per woning'!B941=0," ",'Invulblad per woning'!B941)</f>
        <v xml:space="preserve"> </v>
      </c>
      <c r="C944" t="str">
        <f>IF('Invulblad per woning'!C941=0," ",'Invulblad per woning'!C941)</f>
        <v xml:space="preserve"> </v>
      </c>
      <c r="D944" t="str">
        <f>IF('Invulblad per woning'!D941=0," ",'Invulblad per woning'!D941)</f>
        <v xml:space="preserve"> </v>
      </c>
      <c r="E944" t="str">
        <f>IF('Invulblad per woning'!E941=0," ",'Invulblad per woning'!E941)</f>
        <v xml:space="preserve"> </v>
      </c>
      <c r="F944" t="str">
        <f>IF('Invulblad per woning'!F941=0," ",'Invulblad per woning'!F941)</f>
        <v xml:space="preserve"> </v>
      </c>
      <c r="G944" t="str">
        <f>IF('Invulblad per woning'!G941=0," ",'Invulblad per woning'!G941)</f>
        <v xml:space="preserve"> </v>
      </c>
      <c r="H944" s="87" t="str">
        <f>IF('Invulblad per woning'!H941=0," ",'Invulblad per woning'!H941)</f>
        <v xml:space="preserve"> </v>
      </c>
      <c r="I944" s="78"/>
      <c r="J944" s="79"/>
      <c r="O944" s="81"/>
      <c r="R944" s="81"/>
      <c r="U944" s="7"/>
    </row>
    <row r="945" spans="1:21">
      <c r="A945" t="str">
        <f>IF('Invulblad per woning'!A942=0," ",'Invulblad per woning'!A942)</f>
        <v xml:space="preserve"> </v>
      </c>
      <c r="B945" t="str">
        <f>IF('Invulblad per woning'!B942=0," ",'Invulblad per woning'!B942)</f>
        <v xml:space="preserve"> </v>
      </c>
      <c r="C945" t="str">
        <f>IF('Invulblad per woning'!C942=0," ",'Invulblad per woning'!C942)</f>
        <v xml:space="preserve"> </v>
      </c>
      <c r="D945" t="str">
        <f>IF('Invulblad per woning'!D942=0," ",'Invulblad per woning'!D942)</f>
        <v xml:space="preserve"> </v>
      </c>
      <c r="E945" t="str">
        <f>IF('Invulblad per woning'!E942=0," ",'Invulblad per woning'!E942)</f>
        <v xml:space="preserve"> </v>
      </c>
      <c r="F945" t="str">
        <f>IF('Invulblad per woning'!F942=0," ",'Invulblad per woning'!F942)</f>
        <v xml:space="preserve"> </v>
      </c>
      <c r="G945" t="str">
        <f>IF('Invulblad per woning'!G942=0," ",'Invulblad per woning'!G942)</f>
        <v xml:space="preserve"> </v>
      </c>
      <c r="H945" s="87" t="str">
        <f>IF('Invulblad per woning'!H942=0," ",'Invulblad per woning'!H942)</f>
        <v xml:space="preserve"> </v>
      </c>
      <c r="I945" s="78"/>
      <c r="J945" s="79"/>
      <c r="O945" s="81"/>
      <c r="R945" s="81"/>
      <c r="U945" s="7"/>
    </row>
    <row r="946" spans="1:21">
      <c r="A946" t="str">
        <f>IF('Invulblad per woning'!A943=0," ",'Invulblad per woning'!A943)</f>
        <v xml:space="preserve"> </v>
      </c>
      <c r="B946" t="str">
        <f>IF('Invulblad per woning'!B943=0," ",'Invulblad per woning'!B943)</f>
        <v xml:space="preserve"> </v>
      </c>
      <c r="C946" t="str">
        <f>IF('Invulblad per woning'!C943=0," ",'Invulblad per woning'!C943)</f>
        <v xml:space="preserve"> </v>
      </c>
      <c r="D946" t="str">
        <f>IF('Invulblad per woning'!D943=0," ",'Invulblad per woning'!D943)</f>
        <v xml:space="preserve"> </v>
      </c>
      <c r="E946" t="str">
        <f>IF('Invulblad per woning'!E943=0," ",'Invulblad per woning'!E943)</f>
        <v xml:space="preserve"> </v>
      </c>
      <c r="F946" t="str">
        <f>IF('Invulblad per woning'!F943=0," ",'Invulblad per woning'!F943)</f>
        <v xml:space="preserve"> </v>
      </c>
      <c r="G946" t="str">
        <f>IF('Invulblad per woning'!G943=0," ",'Invulblad per woning'!G943)</f>
        <v xml:space="preserve"> </v>
      </c>
      <c r="H946" s="87" t="str">
        <f>IF('Invulblad per woning'!H943=0," ",'Invulblad per woning'!H943)</f>
        <v xml:space="preserve"> </v>
      </c>
      <c r="I946" s="78"/>
      <c r="J946" s="79"/>
      <c r="O946" s="81"/>
      <c r="R946" s="81"/>
      <c r="U946" s="7"/>
    </row>
    <row r="947" spans="1:21">
      <c r="A947" t="str">
        <f>IF('Invulblad per woning'!A944=0," ",'Invulblad per woning'!A944)</f>
        <v xml:space="preserve"> </v>
      </c>
      <c r="B947" t="str">
        <f>IF('Invulblad per woning'!B944=0," ",'Invulblad per woning'!B944)</f>
        <v xml:space="preserve"> </v>
      </c>
      <c r="C947" t="str">
        <f>IF('Invulblad per woning'!C944=0," ",'Invulblad per woning'!C944)</f>
        <v xml:space="preserve"> </v>
      </c>
      <c r="D947" t="str">
        <f>IF('Invulblad per woning'!D944=0," ",'Invulblad per woning'!D944)</f>
        <v xml:space="preserve"> </v>
      </c>
      <c r="E947" t="str">
        <f>IF('Invulblad per woning'!E944=0," ",'Invulblad per woning'!E944)</f>
        <v xml:space="preserve"> </v>
      </c>
      <c r="F947" t="str">
        <f>IF('Invulblad per woning'!F944=0," ",'Invulblad per woning'!F944)</f>
        <v xml:space="preserve"> </v>
      </c>
      <c r="G947" t="str">
        <f>IF('Invulblad per woning'!G944=0," ",'Invulblad per woning'!G944)</f>
        <v xml:space="preserve"> </v>
      </c>
      <c r="H947" s="87" t="str">
        <f>IF('Invulblad per woning'!H944=0," ",'Invulblad per woning'!H944)</f>
        <v xml:space="preserve"> </v>
      </c>
      <c r="I947" s="78"/>
      <c r="J947" s="79"/>
      <c r="O947" s="81"/>
      <c r="R947" s="81"/>
      <c r="U947" s="7"/>
    </row>
    <row r="948" spans="1:21">
      <c r="A948" t="str">
        <f>IF('Invulblad per woning'!A945=0," ",'Invulblad per woning'!A945)</f>
        <v xml:space="preserve"> </v>
      </c>
      <c r="B948" t="str">
        <f>IF('Invulblad per woning'!B945=0," ",'Invulblad per woning'!B945)</f>
        <v xml:space="preserve"> </v>
      </c>
      <c r="C948" t="str">
        <f>IF('Invulblad per woning'!C945=0," ",'Invulblad per woning'!C945)</f>
        <v xml:space="preserve"> </v>
      </c>
      <c r="D948" t="str">
        <f>IF('Invulblad per woning'!D945=0," ",'Invulblad per woning'!D945)</f>
        <v xml:space="preserve"> </v>
      </c>
      <c r="E948" t="str">
        <f>IF('Invulblad per woning'!E945=0," ",'Invulblad per woning'!E945)</f>
        <v xml:space="preserve"> </v>
      </c>
      <c r="F948" t="str">
        <f>IF('Invulblad per woning'!F945=0," ",'Invulblad per woning'!F945)</f>
        <v xml:space="preserve"> </v>
      </c>
      <c r="G948" t="str">
        <f>IF('Invulblad per woning'!G945=0," ",'Invulblad per woning'!G945)</f>
        <v xml:space="preserve"> </v>
      </c>
      <c r="H948" s="87" t="str">
        <f>IF('Invulblad per woning'!H945=0," ",'Invulblad per woning'!H945)</f>
        <v xml:space="preserve"> </v>
      </c>
      <c r="I948" s="78"/>
      <c r="J948" s="79"/>
      <c r="O948" s="81"/>
      <c r="R948" s="81"/>
      <c r="U948" s="7"/>
    </row>
    <row r="949" spans="1:21">
      <c r="A949" t="str">
        <f>IF('Invulblad per woning'!A946=0," ",'Invulblad per woning'!A946)</f>
        <v xml:space="preserve"> </v>
      </c>
      <c r="B949" t="str">
        <f>IF('Invulblad per woning'!B946=0," ",'Invulblad per woning'!B946)</f>
        <v xml:space="preserve"> </v>
      </c>
      <c r="C949" t="str">
        <f>IF('Invulblad per woning'!C946=0," ",'Invulblad per woning'!C946)</f>
        <v xml:space="preserve"> </v>
      </c>
      <c r="D949" t="str">
        <f>IF('Invulblad per woning'!D946=0," ",'Invulblad per woning'!D946)</f>
        <v xml:space="preserve"> </v>
      </c>
      <c r="E949" t="str">
        <f>IF('Invulblad per woning'!E946=0," ",'Invulblad per woning'!E946)</f>
        <v xml:space="preserve"> </v>
      </c>
      <c r="F949" t="str">
        <f>IF('Invulblad per woning'!F946=0," ",'Invulblad per woning'!F946)</f>
        <v xml:space="preserve"> </v>
      </c>
      <c r="G949" t="str">
        <f>IF('Invulblad per woning'!G946=0," ",'Invulblad per woning'!G946)</f>
        <v xml:space="preserve"> </v>
      </c>
      <c r="H949" s="87" t="str">
        <f>IF('Invulblad per woning'!H946=0," ",'Invulblad per woning'!H946)</f>
        <v xml:space="preserve"> </v>
      </c>
      <c r="I949" s="78"/>
      <c r="J949" s="79"/>
      <c r="O949" s="81"/>
      <c r="R949" s="81"/>
      <c r="U949" s="7"/>
    </row>
    <row r="950" spans="1:21">
      <c r="A950" t="str">
        <f>IF('Invulblad per woning'!A947=0," ",'Invulblad per woning'!A947)</f>
        <v xml:space="preserve"> </v>
      </c>
      <c r="B950" t="str">
        <f>IF('Invulblad per woning'!B947=0," ",'Invulblad per woning'!B947)</f>
        <v xml:space="preserve"> </v>
      </c>
      <c r="C950" t="str">
        <f>IF('Invulblad per woning'!C947=0," ",'Invulblad per woning'!C947)</f>
        <v xml:space="preserve"> </v>
      </c>
      <c r="D950" t="str">
        <f>IF('Invulblad per woning'!D947=0," ",'Invulblad per woning'!D947)</f>
        <v xml:space="preserve"> </v>
      </c>
      <c r="E950" t="str">
        <f>IF('Invulblad per woning'!E947=0," ",'Invulblad per woning'!E947)</f>
        <v xml:space="preserve"> </v>
      </c>
      <c r="F950" t="str">
        <f>IF('Invulblad per woning'!F947=0," ",'Invulblad per woning'!F947)</f>
        <v xml:space="preserve"> </v>
      </c>
      <c r="G950" t="str">
        <f>IF('Invulblad per woning'!G947=0," ",'Invulblad per woning'!G947)</f>
        <v xml:space="preserve"> </v>
      </c>
      <c r="H950" s="87" t="str">
        <f>IF('Invulblad per woning'!H947=0," ",'Invulblad per woning'!H947)</f>
        <v xml:space="preserve"> </v>
      </c>
      <c r="I950" s="78"/>
      <c r="J950" s="79"/>
      <c r="O950" s="81"/>
      <c r="R950" s="81"/>
      <c r="U950" s="7"/>
    </row>
    <row r="951" spans="1:21">
      <c r="A951" t="str">
        <f>IF('Invulblad per woning'!A948=0," ",'Invulblad per woning'!A948)</f>
        <v xml:space="preserve"> </v>
      </c>
      <c r="B951" t="str">
        <f>IF('Invulblad per woning'!B948=0," ",'Invulblad per woning'!B948)</f>
        <v xml:space="preserve"> </v>
      </c>
      <c r="C951" t="str">
        <f>IF('Invulblad per woning'!C948=0," ",'Invulblad per woning'!C948)</f>
        <v xml:space="preserve"> </v>
      </c>
      <c r="D951" t="str">
        <f>IF('Invulblad per woning'!D948=0," ",'Invulblad per woning'!D948)</f>
        <v xml:space="preserve"> </v>
      </c>
      <c r="E951" t="str">
        <f>IF('Invulblad per woning'!E948=0," ",'Invulblad per woning'!E948)</f>
        <v xml:space="preserve"> </v>
      </c>
      <c r="F951" t="str">
        <f>IF('Invulblad per woning'!F948=0," ",'Invulblad per woning'!F948)</f>
        <v xml:space="preserve"> </v>
      </c>
      <c r="G951" t="str">
        <f>IF('Invulblad per woning'!G948=0," ",'Invulblad per woning'!G948)</f>
        <v xml:space="preserve"> </v>
      </c>
      <c r="H951" s="87" t="str">
        <f>IF('Invulblad per woning'!H948=0," ",'Invulblad per woning'!H948)</f>
        <v xml:space="preserve"> </v>
      </c>
      <c r="I951" s="78"/>
      <c r="J951" s="79"/>
      <c r="O951" s="81"/>
      <c r="R951" s="81"/>
      <c r="U951" s="7"/>
    </row>
    <row r="952" spans="1:21">
      <c r="A952" t="str">
        <f>IF('Invulblad per woning'!A949=0," ",'Invulblad per woning'!A949)</f>
        <v xml:space="preserve"> </v>
      </c>
      <c r="B952" t="str">
        <f>IF('Invulblad per woning'!B949=0," ",'Invulblad per woning'!B949)</f>
        <v xml:space="preserve"> </v>
      </c>
      <c r="C952" t="str">
        <f>IF('Invulblad per woning'!C949=0," ",'Invulblad per woning'!C949)</f>
        <v xml:space="preserve"> </v>
      </c>
      <c r="D952" t="str">
        <f>IF('Invulblad per woning'!D949=0," ",'Invulblad per woning'!D949)</f>
        <v xml:space="preserve"> </v>
      </c>
      <c r="E952" t="str">
        <f>IF('Invulblad per woning'!E949=0," ",'Invulblad per woning'!E949)</f>
        <v xml:space="preserve"> </v>
      </c>
      <c r="F952" t="str">
        <f>IF('Invulblad per woning'!F949=0," ",'Invulblad per woning'!F949)</f>
        <v xml:space="preserve"> </v>
      </c>
      <c r="G952" t="str">
        <f>IF('Invulblad per woning'!G949=0," ",'Invulblad per woning'!G949)</f>
        <v xml:space="preserve"> </v>
      </c>
      <c r="H952" s="87" t="str">
        <f>IF('Invulblad per woning'!H949=0," ",'Invulblad per woning'!H949)</f>
        <v xml:space="preserve"> </v>
      </c>
      <c r="I952" s="78"/>
      <c r="J952" s="79"/>
      <c r="O952" s="81"/>
      <c r="R952" s="81"/>
      <c r="U952" s="7"/>
    </row>
    <row r="953" spans="1:21">
      <c r="A953" t="str">
        <f>IF('Invulblad per woning'!A950=0," ",'Invulblad per woning'!A950)</f>
        <v xml:space="preserve"> </v>
      </c>
      <c r="B953" t="str">
        <f>IF('Invulblad per woning'!B950=0," ",'Invulblad per woning'!B950)</f>
        <v xml:space="preserve"> </v>
      </c>
      <c r="C953" t="str">
        <f>IF('Invulblad per woning'!C950=0," ",'Invulblad per woning'!C950)</f>
        <v xml:space="preserve"> </v>
      </c>
      <c r="D953" t="str">
        <f>IF('Invulblad per woning'!D950=0," ",'Invulblad per woning'!D950)</f>
        <v xml:space="preserve"> </v>
      </c>
      <c r="E953" t="str">
        <f>IF('Invulblad per woning'!E950=0," ",'Invulblad per woning'!E950)</f>
        <v xml:space="preserve"> </v>
      </c>
      <c r="F953" t="str">
        <f>IF('Invulblad per woning'!F950=0," ",'Invulblad per woning'!F950)</f>
        <v xml:space="preserve"> </v>
      </c>
      <c r="G953" t="str">
        <f>IF('Invulblad per woning'!G950=0," ",'Invulblad per woning'!G950)</f>
        <v xml:space="preserve"> </v>
      </c>
      <c r="H953" s="87" t="str">
        <f>IF('Invulblad per woning'!H950=0," ",'Invulblad per woning'!H950)</f>
        <v xml:space="preserve"> </v>
      </c>
      <c r="I953" s="78"/>
      <c r="J953" s="79"/>
      <c r="O953" s="81"/>
      <c r="R953" s="81"/>
      <c r="U953" s="7"/>
    </row>
    <row r="954" spans="1:21">
      <c r="A954" t="str">
        <f>IF('Invulblad per woning'!A951=0," ",'Invulblad per woning'!A951)</f>
        <v xml:space="preserve"> </v>
      </c>
      <c r="B954" t="str">
        <f>IF('Invulblad per woning'!B951=0," ",'Invulblad per woning'!B951)</f>
        <v xml:space="preserve"> </v>
      </c>
      <c r="C954" t="str">
        <f>IF('Invulblad per woning'!C951=0," ",'Invulblad per woning'!C951)</f>
        <v xml:space="preserve"> </v>
      </c>
      <c r="D954" t="str">
        <f>IF('Invulblad per woning'!D951=0," ",'Invulblad per woning'!D951)</f>
        <v xml:space="preserve"> </v>
      </c>
      <c r="E954" t="str">
        <f>IF('Invulblad per woning'!E951=0," ",'Invulblad per woning'!E951)</f>
        <v xml:space="preserve"> </v>
      </c>
      <c r="F954" t="str">
        <f>IF('Invulblad per woning'!F951=0," ",'Invulblad per woning'!F951)</f>
        <v xml:space="preserve"> </v>
      </c>
      <c r="G954" t="str">
        <f>IF('Invulblad per woning'!G951=0," ",'Invulblad per woning'!G951)</f>
        <v xml:space="preserve"> </v>
      </c>
      <c r="H954" s="87" t="str">
        <f>IF('Invulblad per woning'!H951=0," ",'Invulblad per woning'!H951)</f>
        <v xml:space="preserve"> </v>
      </c>
      <c r="I954" s="78"/>
      <c r="J954" s="79"/>
      <c r="O954" s="81"/>
      <c r="R954" s="81"/>
      <c r="U954" s="7"/>
    </row>
    <row r="955" spans="1:21">
      <c r="A955" t="str">
        <f>IF('Invulblad per woning'!A952=0," ",'Invulblad per woning'!A952)</f>
        <v xml:space="preserve"> </v>
      </c>
      <c r="B955" t="str">
        <f>IF('Invulblad per woning'!B952=0," ",'Invulblad per woning'!B952)</f>
        <v xml:space="preserve"> </v>
      </c>
      <c r="C955" t="str">
        <f>IF('Invulblad per woning'!C952=0," ",'Invulblad per woning'!C952)</f>
        <v xml:space="preserve"> </v>
      </c>
      <c r="D955" t="str">
        <f>IF('Invulblad per woning'!D952=0," ",'Invulblad per woning'!D952)</f>
        <v xml:space="preserve"> </v>
      </c>
      <c r="E955" t="str">
        <f>IF('Invulblad per woning'!E952=0," ",'Invulblad per woning'!E952)</f>
        <v xml:space="preserve"> </v>
      </c>
      <c r="F955" t="str">
        <f>IF('Invulblad per woning'!F952=0," ",'Invulblad per woning'!F952)</f>
        <v xml:space="preserve"> </v>
      </c>
      <c r="G955" t="str">
        <f>IF('Invulblad per woning'!G952=0," ",'Invulblad per woning'!G952)</f>
        <v xml:space="preserve"> </v>
      </c>
      <c r="H955" s="87" t="str">
        <f>IF('Invulblad per woning'!H952=0," ",'Invulblad per woning'!H952)</f>
        <v xml:space="preserve"> </v>
      </c>
      <c r="I955" s="78"/>
      <c r="J955" s="79"/>
      <c r="O955" s="81"/>
      <c r="R955" s="81"/>
      <c r="U955" s="7"/>
    </row>
    <row r="956" spans="1:21">
      <c r="A956" t="str">
        <f>IF('Invulblad per woning'!A953=0," ",'Invulblad per woning'!A953)</f>
        <v xml:space="preserve"> </v>
      </c>
      <c r="B956" t="str">
        <f>IF('Invulblad per woning'!B953=0," ",'Invulblad per woning'!B953)</f>
        <v xml:space="preserve"> </v>
      </c>
      <c r="C956" t="str">
        <f>IF('Invulblad per woning'!C953=0," ",'Invulblad per woning'!C953)</f>
        <v xml:space="preserve"> </v>
      </c>
      <c r="D956" t="str">
        <f>IF('Invulblad per woning'!D953=0," ",'Invulblad per woning'!D953)</f>
        <v xml:space="preserve"> </v>
      </c>
      <c r="E956" t="str">
        <f>IF('Invulblad per woning'!E953=0," ",'Invulblad per woning'!E953)</f>
        <v xml:space="preserve"> </v>
      </c>
      <c r="F956" t="str">
        <f>IF('Invulblad per woning'!F953=0," ",'Invulblad per woning'!F953)</f>
        <v xml:space="preserve"> </v>
      </c>
      <c r="G956" t="str">
        <f>IF('Invulblad per woning'!G953=0," ",'Invulblad per woning'!G953)</f>
        <v xml:space="preserve"> </v>
      </c>
      <c r="H956" s="87" t="str">
        <f>IF('Invulblad per woning'!H953=0," ",'Invulblad per woning'!H953)</f>
        <v xml:space="preserve"> </v>
      </c>
      <c r="I956" s="78"/>
      <c r="J956" s="79"/>
      <c r="O956" s="81"/>
      <c r="R956" s="81"/>
      <c r="U956" s="7"/>
    </row>
    <row r="957" spans="1:21">
      <c r="A957" t="str">
        <f>IF('Invulblad per woning'!A954=0," ",'Invulblad per woning'!A954)</f>
        <v xml:space="preserve"> </v>
      </c>
      <c r="B957" t="str">
        <f>IF('Invulblad per woning'!B954=0," ",'Invulblad per woning'!B954)</f>
        <v xml:space="preserve"> </v>
      </c>
      <c r="C957" t="str">
        <f>IF('Invulblad per woning'!C954=0," ",'Invulblad per woning'!C954)</f>
        <v xml:space="preserve"> </v>
      </c>
      <c r="D957" t="str">
        <f>IF('Invulblad per woning'!D954=0," ",'Invulblad per woning'!D954)</f>
        <v xml:space="preserve"> </v>
      </c>
      <c r="E957" t="str">
        <f>IF('Invulblad per woning'!E954=0," ",'Invulblad per woning'!E954)</f>
        <v xml:space="preserve"> </v>
      </c>
      <c r="F957" t="str">
        <f>IF('Invulblad per woning'!F954=0," ",'Invulblad per woning'!F954)</f>
        <v xml:space="preserve"> </v>
      </c>
      <c r="G957" t="str">
        <f>IF('Invulblad per woning'!G954=0," ",'Invulblad per woning'!G954)</f>
        <v xml:space="preserve"> </v>
      </c>
      <c r="H957" s="87" t="str">
        <f>IF('Invulblad per woning'!H954=0," ",'Invulblad per woning'!H954)</f>
        <v xml:space="preserve"> </v>
      </c>
      <c r="I957" s="78"/>
      <c r="J957" s="79"/>
      <c r="O957" s="81"/>
      <c r="R957" s="81"/>
      <c r="U957" s="7"/>
    </row>
    <row r="958" spans="1:21">
      <c r="A958" t="str">
        <f>IF('Invulblad per woning'!A955=0," ",'Invulblad per woning'!A955)</f>
        <v xml:space="preserve"> </v>
      </c>
      <c r="B958" t="str">
        <f>IF('Invulblad per woning'!B955=0," ",'Invulblad per woning'!B955)</f>
        <v xml:space="preserve"> </v>
      </c>
      <c r="C958" t="str">
        <f>IF('Invulblad per woning'!C955=0," ",'Invulblad per woning'!C955)</f>
        <v xml:space="preserve"> </v>
      </c>
      <c r="D958" t="str">
        <f>IF('Invulblad per woning'!D955=0," ",'Invulblad per woning'!D955)</f>
        <v xml:space="preserve"> </v>
      </c>
      <c r="E958" t="str">
        <f>IF('Invulblad per woning'!E955=0," ",'Invulblad per woning'!E955)</f>
        <v xml:space="preserve"> </v>
      </c>
      <c r="F958" t="str">
        <f>IF('Invulblad per woning'!F955=0," ",'Invulblad per woning'!F955)</f>
        <v xml:space="preserve"> </v>
      </c>
      <c r="G958" t="str">
        <f>IF('Invulblad per woning'!G955=0," ",'Invulblad per woning'!G955)</f>
        <v xml:space="preserve"> </v>
      </c>
      <c r="H958" s="87" t="str">
        <f>IF('Invulblad per woning'!H955=0," ",'Invulblad per woning'!H955)</f>
        <v xml:space="preserve"> </v>
      </c>
      <c r="I958" s="78"/>
      <c r="J958" s="79"/>
      <c r="O958" s="81"/>
      <c r="R958" s="81"/>
      <c r="U958" s="7"/>
    </row>
    <row r="959" spans="1:21">
      <c r="A959" t="str">
        <f>IF('Invulblad per woning'!A956=0," ",'Invulblad per woning'!A956)</f>
        <v xml:space="preserve"> </v>
      </c>
      <c r="B959" t="str">
        <f>IF('Invulblad per woning'!B956=0," ",'Invulblad per woning'!B956)</f>
        <v xml:space="preserve"> </v>
      </c>
      <c r="C959" t="str">
        <f>IF('Invulblad per woning'!C956=0," ",'Invulblad per woning'!C956)</f>
        <v xml:space="preserve"> </v>
      </c>
      <c r="D959" t="str">
        <f>IF('Invulblad per woning'!D956=0," ",'Invulblad per woning'!D956)</f>
        <v xml:space="preserve"> </v>
      </c>
      <c r="E959" t="str">
        <f>IF('Invulblad per woning'!E956=0," ",'Invulblad per woning'!E956)</f>
        <v xml:space="preserve"> </v>
      </c>
      <c r="F959" t="str">
        <f>IF('Invulblad per woning'!F956=0," ",'Invulblad per woning'!F956)</f>
        <v xml:space="preserve"> </v>
      </c>
      <c r="G959" t="str">
        <f>IF('Invulblad per woning'!G956=0," ",'Invulblad per woning'!G956)</f>
        <v xml:space="preserve"> </v>
      </c>
      <c r="H959" s="87" t="str">
        <f>IF('Invulblad per woning'!H956=0," ",'Invulblad per woning'!H956)</f>
        <v xml:space="preserve"> </v>
      </c>
      <c r="I959" s="78"/>
      <c r="J959" s="79"/>
      <c r="O959" s="81"/>
      <c r="R959" s="81"/>
      <c r="U959" s="7"/>
    </row>
    <row r="960" spans="1:21">
      <c r="A960" t="str">
        <f>IF('Invulblad per woning'!A957=0," ",'Invulblad per woning'!A957)</f>
        <v xml:space="preserve"> </v>
      </c>
      <c r="B960" t="str">
        <f>IF('Invulblad per woning'!B957=0," ",'Invulblad per woning'!B957)</f>
        <v xml:space="preserve"> </v>
      </c>
      <c r="C960" t="str">
        <f>IF('Invulblad per woning'!C957=0," ",'Invulblad per woning'!C957)</f>
        <v xml:space="preserve"> </v>
      </c>
      <c r="D960" t="str">
        <f>IF('Invulblad per woning'!D957=0," ",'Invulblad per woning'!D957)</f>
        <v xml:space="preserve"> </v>
      </c>
      <c r="E960" t="str">
        <f>IF('Invulblad per woning'!E957=0," ",'Invulblad per woning'!E957)</f>
        <v xml:space="preserve"> </v>
      </c>
      <c r="F960" t="str">
        <f>IF('Invulblad per woning'!F957=0," ",'Invulblad per woning'!F957)</f>
        <v xml:space="preserve"> </v>
      </c>
      <c r="G960" t="str">
        <f>IF('Invulblad per woning'!G957=0," ",'Invulblad per woning'!G957)</f>
        <v xml:space="preserve"> </v>
      </c>
      <c r="H960" s="87" t="str">
        <f>IF('Invulblad per woning'!H957=0," ",'Invulblad per woning'!H957)</f>
        <v xml:space="preserve"> </v>
      </c>
      <c r="I960" s="78"/>
      <c r="J960" s="79"/>
      <c r="O960" s="81"/>
      <c r="R960" s="81"/>
      <c r="U960" s="7"/>
    </row>
    <row r="961" spans="1:21">
      <c r="A961" t="str">
        <f>IF('Invulblad per woning'!A958=0," ",'Invulblad per woning'!A958)</f>
        <v xml:space="preserve"> </v>
      </c>
      <c r="B961" t="str">
        <f>IF('Invulblad per woning'!B958=0," ",'Invulblad per woning'!B958)</f>
        <v xml:space="preserve"> </v>
      </c>
      <c r="C961" t="str">
        <f>IF('Invulblad per woning'!C958=0," ",'Invulblad per woning'!C958)</f>
        <v xml:space="preserve"> </v>
      </c>
      <c r="D961" t="str">
        <f>IF('Invulblad per woning'!D958=0," ",'Invulblad per woning'!D958)</f>
        <v xml:space="preserve"> </v>
      </c>
      <c r="E961" t="str">
        <f>IF('Invulblad per woning'!E958=0," ",'Invulblad per woning'!E958)</f>
        <v xml:space="preserve"> </v>
      </c>
      <c r="F961" t="str">
        <f>IF('Invulblad per woning'!F958=0," ",'Invulblad per woning'!F958)</f>
        <v xml:space="preserve"> </v>
      </c>
      <c r="G961" t="str">
        <f>IF('Invulblad per woning'!G958=0," ",'Invulblad per woning'!G958)</f>
        <v xml:space="preserve"> </v>
      </c>
      <c r="H961" s="87" t="str">
        <f>IF('Invulblad per woning'!H958=0," ",'Invulblad per woning'!H958)</f>
        <v xml:space="preserve"> </v>
      </c>
      <c r="I961" s="78"/>
      <c r="J961" s="79"/>
      <c r="O961" s="81"/>
      <c r="R961" s="81"/>
      <c r="U961" s="7"/>
    </row>
    <row r="962" spans="1:21">
      <c r="A962" t="str">
        <f>IF('Invulblad per woning'!A959=0," ",'Invulblad per woning'!A959)</f>
        <v xml:space="preserve"> </v>
      </c>
      <c r="B962" t="str">
        <f>IF('Invulblad per woning'!B959=0," ",'Invulblad per woning'!B959)</f>
        <v xml:space="preserve"> </v>
      </c>
      <c r="C962" t="str">
        <f>IF('Invulblad per woning'!C959=0," ",'Invulblad per woning'!C959)</f>
        <v xml:space="preserve"> </v>
      </c>
      <c r="D962" t="str">
        <f>IF('Invulblad per woning'!D959=0," ",'Invulblad per woning'!D959)</f>
        <v xml:space="preserve"> </v>
      </c>
      <c r="E962" t="str">
        <f>IF('Invulblad per woning'!E959=0," ",'Invulblad per woning'!E959)</f>
        <v xml:space="preserve"> </v>
      </c>
      <c r="F962" t="str">
        <f>IF('Invulblad per woning'!F959=0," ",'Invulblad per woning'!F959)</f>
        <v xml:space="preserve"> </v>
      </c>
      <c r="G962" t="str">
        <f>IF('Invulblad per woning'!G959=0," ",'Invulblad per woning'!G959)</f>
        <v xml:space="preserve"> </v>
      </c>
      <c r="H962" s="87" t="str">
        <f>IF('Invulblad per woning'!H959=0," ",'Invulblad per woning'!H959)</f>
        <v xml:space="preserve"> </v>
      </c>
      <c r="I962" s="78"/>
      <c r="J962" s="79"/>
      <c r="O962" s="81"/>
      <c r="R962" s="81"/>
      <c r="U962" s="7"/>
    </row>
    <row r="963" spans="1:21">
      <c r="A963" t="str">
        <f>IF('Invulblad per woning'!A960=0," ",'Invulblad per woning'!A960)</f>
        <v xml:space="preserve"> </v>
      </c>
      <c r="B963" t="str">
        <f>IF('Invulblad per woning'!B960=0," ",'Invulblad per woning'!B960)</f>
        <v xml:space="preserve"> </v>
      </c>
      <c r="C963" t="str">
        <f>IF('Invulblad per woning'!C960=0," ",'Invulblad per woning'!C960)</f>
        <v xml:space="preserve"> </v>
      </c>
      <c r="D963" t="str">
        <f>IF('Invulblad per woning'!D960=0," ",'Invulblad per woning'!D960)</f>
        <v xml:space="preserve"> </v>
      </c>
      <c r="E963" t="str">
        <f>IF('Invulblad per woning'!E960=0," ",'Invulblad per woning'!E960)</f>
        <v xml:space="preserve"> </v>
      </c>
      <c r="F963" t="str">
        <f>IF('Invulblad per woning'!F960=0," ",'Invulblad per woning'!F960)</f>
        <v xml:space="preserve"> </v>
      </c>
      <c r="G963" t="str">
        <f>IF('Invulblad per woning'!G960=0," ",'Invulblad per woning'!G960)</f>
        <v xml:space="preserve"> </v>
      </c>
      <c r="H963" s="87" t="str">
        <f>IF('Invulblad per woning'!H960=0," ",'Invulblad per woning'!H960)</f>
        <v xml:space="preserve"> </v>
      </c>
      <c r="I963" s="78"/>
      <c r="J963" s="79"/>
      <c r="O963" s="81"/>
      <c r="R963" s="81"/>
      <c r="U963" s="7"/>
    </row>
    <row r="964" spans="1:21">
      <c r="A964" t="str">
        <f>IF('Invulblad per woning'!A961=0," ",'Invulblad per woning'!A961)</f>
        <v xml:space="preserve"> </v>
      </c>
      <c r="B964" t="str">
        <f>IF('Invulblad per woning'!B961=0," ",'Invulblad per woning'!B961)</f>
        <v xml:space="preserve"> </v>
      </c>
      <c r="C964" t="str">
        <f>IF('Invulblad per woning'!C961=0," ",'Invulblad per woning'!C961)</f>
        <v xml:space="preserve"> </v>
      </c>
      <c r="D964" t="str">
        <f>IF('Invulblad per woning'!D961=0," ",'Invulblad per woning'!D961)</f>
        <v xml:space="preserve"> </v>
      </c>
      <c r="E964" t="str">
        <f>IF('Invulblad per woning'!E961=0," ",'Invulblad per woning'!E961)</f>
        <v xml:space="preserve"> </v>
      </c>
      <c r="F964" t="str">
        <f>IF('Invulblad per woning'!F961=0," ",'Invulblad per woning'!F961)</f>
        <v xml:space="preserve"> </v>
      </c>
      <c r="G964" t="str">
        <f>IF('Invulblad per woning'!G961=0," ",'Invulblad per woning'!G961)</f>
        <v xml:space="preserve"> </v>
      </c>
      <c r="H964" s="87" t="str">
        <f>IF('Invulblad per woning'!H961=0," ",'Invulblad per woning'!H961)</f>
        <v xml:space="preserve"> </v>
      </c>
      <c r="I964" s="78"/>
      <c r="J964" s="79"/>
      <c r="O964" s="81"/>
      <c r="R964" s="81"/>
      <c r="U964" s="7"/>
    </row>
    <row r="965" spans="1:21">
      <c r="A965" t="str">
        <f>IF('Invulblad per woning'!A962=0," ",'Invulblad per woning'!A962)</f>
        <v xml:space="preserve"> </v>
      </c>
      <c r="B965" t="str">
        <f>IF('Invulblad per woning'!B962=0," ",'Invulblad per woning'!B962)</f>
        <v xml:space="preserve"> </v>
      </c>
      <c r="C965" t="str">
        <f>IF('Invulblad per woning'!C962=0," ",'Invulblad per woning'!C962)</f>
        <v xml:space="preserve"> </v>
      </c>
      <c r="D965" t="str">
        <f>IF('Invulblad per woning'!D962=0," ",'Invulblad per woning'!D962)</f>
        <v xml:space="preserve"> </v>
      </c>
      <c r="E965" t="str">
        <f>IF('Invulblad per woning'!E962=0," ",'Invulblad per woning'!E962)</f>
        <v xml:space="preserve"> </v>
      </c>
      <c r="F965" t="str">
        <f>IF('Invulblad per woning'!F962=0," ",'Invulblad per woning'!F962)</f>
        <v xml:space="preserve"> </v>
      </c>
      <c r="G965" t="str">
        <f>IF('Invulblad per woning'!G962=0," ",'Invulblad per woning'!G962)</f>
        <v xml:space="preserve"> </v>
      </c>
      <c r="H965" s="87" t="str">
        <f>IF('Invulblad per woning'!H962=0," ",'Invulblad per woning'!H962)</f>
        <v xml:space="preserve"> </v>
      </c>
      <c r="I965" s="78"/>
      <c r="J965" s="79"/>
      <c r="O965" s="81"/>
      <c r="R965" s="81"/>
      <c r="U965" s="7"/>
    </row>
    <row r="966" spans="1:21">
      <c r="A966" t="str">
        <f>IF('Invulblad per woning'!A963=0," ",'Invulblad per woning'!A963)</f>
        <v xml:space="preserve"> </v>
      </c>
      <c r="B966" t="str">
        <f>IF('Invulblad per woning'!B963=0," ",'Invulblad per woning'!B963)</f>
        <v xml:space="preserve"> </v>
      </c>
      <c r="C966" t="str">
        <f>IF('Invulblad per woning'!C963=0," ",'Invulblad per woning'!C963)</f>
        <v xml:space="preserve"> </v>
      </c>
      <c r="D966" t="str">
        <f>IF('Invulblad per woning'!D963=0," ",'Invulblad per woning'!D963)</f>
        <v xml:space="preserve"> </v>
      </c>
      <c r="E966" t="str">
        <f>IF('Invulblad per woning'!E963=0," ",'Invulblad per woning'!E963)</f>
        <v xml:space="preserve"> </v>
      </c>
      <c r="F966" t="str">
        <f>IF('Invulblad per woning'!F963=0," ",'Invulblad per woning'!F963)</f>
        <v xml:space="preserve"> </v>
      </c>
      <c r="G966" t="str">
        <f>IF('Invulblad per woning'!G963=0," ",'Invulblad per woning'!G963)</f>
        <v xml:space="preserve"> </v>
      </c>
      <c r="H966" s="87" t="str">
        <f>IF('Invulblad per woning'!H963=0," ",'Invulblad per woning'!H963)</f>
        <v xml:space="preserve"> </v>
      </c>
      <c r="I966" s="78"/>
      <c r="J966" s="79"/>
      <c r="O966" s="81"/>
      <c r="R966" s="81"/>
      <c r="U966" s="7"/>
    </row>
    <row r="967" spans="1:21">
      <c r="A967" t="str">
        <f>IF('Invulblad per woning'!A964=0," ",'Invulblad per woning'!A964)</f>
        <v xml:space="preserve"> </v>
      </c>
      <c r="B967" t="str">
        <f>IF('Invulblad per woning'!B964=0," ",'Invulblad per woning'!B964)</f>
        <v xml:space="preserve"> </v>
      </c>
      <c r="C967" t="str">
        <f>IF('Invulblad per woning'!C964=0," ",'Invulblad per woning'!C964)</f>
        <v xml:space="preserve"> </v>
      </c>
      <c r="D967" t="str">
        <f>IF('Invulblad per woning'!D964=0," ",'Invulblad per woning'!D964)</f>
        <v xml:space="preserve"> </v>
      </c>
      <c r="E967" t="str">
        <f>IF('Invulblad per woning'!E964=0," ",'Invulblad per woning'!E964)</f>
        <v xml:space="preserve"> </v>
      </c>
      <c r="F967" t="str">
        <f>IF('Invulblad per woning'!F964=0," ",'Invulblad per woning'!F964)</f>
        <v xml:space="preserve"> </v>
      </c>
      <c r="G967" t="str">
        <f>IF('Invulblad per woning'!G964=0," ",'Invulblad per woning'!G964)</f>
        <v xml:space="preserve"> </v>
      </c>
      <c r="H967" s="87" t="str">
        <f>IF('Invulblad per woning'!H964=0," ",'Invulblad per woning'!H964)</f>
        <v xml:space="preserve"> </v>
      </c>
      <c r="I967" s="78"/>
      <c r="J967" s="79"/>
      <c r="O967" s="81"/>
      <c r="R967" s="81"/>
      <c r="U967" s="7"/>
    </row>
    <row r="968" spans="1:21">
      <c r="A968" t="str">
        <f>IF('Invulblad per woning'!A965=0," ",'Invulblad per woning'!A965)</f>
        <v xml:space="preserve"> </v>
      </c>
      <c r="B968" t="str">
        <f>IF('Invulblad per woning'!B965=0," ",'Invulblad per woning'!B965)</f>
        <v xml:space="preserve"> </v>
      </c>
      <c r="C968" t="str">
        <f>IF('Invulblad per woning'!C965=0," ",'Invulblad per woning'!C965)</f>
        <v xml:space="preserve"> </v>
      </c>
      <c r="D968" t="str">
        <f>IF('Invulblad per woning'!D965=0," ",'Invulblad per woning'!D965)</f>
        <v xml:space="preserve"> </v>
      </c>
      <c r="E968" t="str">
        <f>IF('Invulblad per woning'!E965=0," ",'Invulblad per woning'!E965)</f>
        <v xml:space="preserve"> </v>
      </c>
      <c r="F968" t="str">
        <f>IF('Invulblad per woning'!F965=0," ",'Invulblad per woning'!F965)</f>
        <v xml:space="preserve"> </v>
      </c>
      <c r="G968" t="str">
        <f>IF('Invulblad per woning'!G965=0," ",'Invulblad per woning'!G965)</f>
        <v xml:space="preserve"> </v>
      </c>
      <c r="H968" s="87" t="str">
        <f>IF('Invulblad per woning'!H965=0," ",'Invulblad per woning'!H965)</f>
        <v xml:space="preserve"> </v>
      </c>
      <c r="I968" s="78"/>
      <c r="J968" s="79"/>
      <c r="O968" s="81"/>
      <c r="R968" s="81"/>
      <c r="U968" s="7"/>
    </row>
    <row r="969" spans="1:21">
      <c r="A969" t="str">
        <f>IF('Invulblad per woning'!A966=0," ",'Invulblad per woning'!A966)</f>
        <v xml:space="preserve"> </v>
      </c>
      <c r="B969" t="str">
        <f>IF('Invulblad per woning'!B966=0," ",'Invulblad per woning'!B966)</f>
        <v xml:space="preserve"> </v>
      </c>
      <c r="C969" t="str">
        <f>IF('Invulblad per woning'!C966=0," ",'Invulblad per woning'!C966)</f>
        <v xml:space="preserve"> </v>
      </c>
      <c r="D969" t="str">
        <f>IF('Invulblad per woning'!D966=0," ",'Invulblad per woning'!D966)</f>
        <v xml:space="preserve"> </v>
      </c>
      <c r="E969" t="str">
        <f>IF('Invulblad per woning'!E966=0," ",'Invulblad per woning'!E966)</f>
        <v xml:space="preserve"> </v>
      </c>
      <c r="F969" t="str">
        <f>IF('Invulblad per woning'!F966=0," ",'Invulblad per woning'!F966)</f>
        <v xml:space="preserve"> </v>
      </c>
      <c r="G969" t="str">
        <f>IF('Invulblad per woning'!G966=0," ",'Invulblad per woning'!G966)</f>
        <v xml:space="preserve"> </v>
      </c>
      <c r="H969" s="87" t="str">
        <f>IF('Invulblad per woning'!H966=0," ",'Invulblad per woning'!H966)</f>
        <v xml:space="preserve"> </v>
      </c>
      <c r="I969" s="78"/>
      <c r="J969" s="79"/>
      <c r="O969" s="81"/>
      <c r="R969" s="81"/>
      <c r="U969" s="7"/>
    </row>
    <row r="970" spans="1:21">
      <c r="A970" t="str">
        <f>IF('Invulblad per woning'!A967=0," ",'Invulblad per woning'!A967)</f>
        <v xml:space="preserve"> </v>
      </c>
      <c r="B970" t="str">
        <f>IF('Invulblad per woning'!B967=0," ",'Invulblad per woning'!B967)</f>
        <v xml:space="preserve"> </v>
      </c>
      <c r="C970" t="str">
        <f>IF('Invulblad per woning'!C967=0," ",'Invulblad per woning'!C967)</f>
        <v xml:space="preserve"> </v>
      </c>
      <c r="D970" t="str">
        <f>IF('Invulblad per woning'!D967=0," ",'Invulblad per woning'!D967)</f>
        <v xml:space="preserve"> </v>
      </c>
      <c r="E970" t="str">
        <f>IF('Invulblad per woning'!E967=0," ",'Invulblad per woning'!E967)</f>
        <v xml:space="preserve"> </v>
      </c>
      <c r="F970" t="str">
        <f>IF('Invulblad per woning'!F967=0," ",'Invulblad per woning'!F967)</f>
        <v xml:space="preserve"> </v>
      </c>
      <c r="G970" t="str">
        <f>IF('Invulblad per woning'!G967=0," ",'Invulblad per woning'!G967)</f>
        <v xml:space="preserve"> </v>
      </c>
      <c r="H970" s="87" t="str">
        <f>IF('Invulblad per woning'!H967=0," ",'Invulblad per woning'!H967)</f>
        <v xml:space="preserve"> </v>
      </c>
      <c r="I970" s="78"/>
      <c r="J970" s="79"/>
      <c r="O970" s="81"/>
      <c r="R970" s="81"/>
      <c r="U970" s="7"/>
    </row>
    <row r="971" spans="1:21">
      <c r="A971" t="str">
        <f>IF('Invulblad per woning'!A968=0," ",'Invulblad per woning'!A968)</f>
        <v xml:space="preserve"> </v>
      </c>
      <c r="B971" t="str">
        <f>IF('Invulblad per woning'!B968=0," ",'Invulblad per woning'!B968)</f>
        <v xml:space="preserve"> </v>
      </c>
      <c r="C971" t="str">
        <f>IF('Invulblad per woning'!C968=0," ",'Invulblad per woning'!C968)</f>
        <v xml:space="preserve"> </v>
      </c>
      <c r="D971" t="str">
        <f>IF('Invulblad per woning'!D968=0," ",'Invulblad per woning'!D968)</f>
        <v xml:space="preserve"> </v>
      </c>
      <c r="E971" t="str">
        <f>IF('Invulblad per woning'!E968=0," ",'Invulblad per woning'!E968)</f>
        <v xml:space="preserve"> </v>
      </c>
      <c r="F971" t="str">
        <f>IF('Invulblad per woning'!F968=0," ",'Invulblad per woning'!F968)</f>
        <v xml:space="preserve"> </v>
      </c>
      <c r="G971" t="str">
        <f>IF('Invulblad per woning'!G968=0," ",'Invulblad per woning'!G968)</f>
        <v xml:space="preserve"> </v>
      </c>
      <c r="H971" s="87" t="str">
        <f>IF('Invulblad per woning'!H968=0," ",'Invulblad per woning'!H968)</f>
        <v xml:space="preserve"> </v>
      </c>
      <c r="I971" s="78"/>
      <c r="J971" s="79"/>
      <c r="O971" s="81"/>
      <c r="R971" s="81"/>
      <c r="U971" s="7"/>
    </row>
    <row r="972" spans="1:21">
      <c r="A972" t="str">
        <f>IF('Invulblad per woning'!A969=0," ",'Invulblad per woning'!A969)</f>
        <v xml:space="preserve"> </v>
      </c>
      <c r="B972" t="str">
        <f>IF('Invulblad per woning'!B969=0," ",'Invulblad per woning'!B969)</f>
        <v xml:space="preserve"> </v>
      </c>
      <c r="C972" t="str">
        <f>IF('Invulblad per woning'!C969=0," ",'Invulblad per woning'!C969)</f>
        <v xml:space="preserve"> </v>
      </c>
      <c r="D972" t="str">
        <f>IF('Invulblad per woning'!D969=0," ",'Invulblad per woning'!D969)</f>
        <v xml:space="preserve"> </v>
      </c>
      <c r="E972" t="str">
        <f>IF('Invulblad per woning'!E969=0," ",'Invulblad per woning'!E969)</f>
        <v xml:space="preserve"> </v>
      </c>
      <c r="F972" t="str">
        <f>IF('Invulblad per woning'!F969=0," ",'Invulblad per woning'!F969)</f>
        <v xml:space="preserve"> </v>
      </c>
      <c r="G972" t="str">
        <f>IF('Invulblad per woning'!G969=0," ",'Invulblad per woning'!G969)</f>
        <v xml:space="preserve"> </v>
      </c>
      <c r="H972" s="87" t="str">
        <f>IF('Invulblad per woning'!H969=0," ",'Invulblad per woning'!H969)</f>
        <v xml:space="preserve"> </v>
      </c>
      <c r="I972" s="78"/>
      <c r="J972" s="79"/>
      <c r="O972" s="81"/>
      <c r="R972" s="81"/>
      <c r="U972" s="7"/>
    </row>
    <row r="973" spans="1:21">
      <c r="A973" t="str">
        <f>IF('Invulblad per woning'!A970=0," ",'Invulblad per woning'!A970)</f>
        <v xml:space="preserve"> </v>
      </c>
      <c r="B973" t="str">
        <f>IF('Invulblad per woning'!B970=0," ",'Invulblad per woning'!B970)</f>
        <v xml:space="preserve"> </v>
      </c>
      <c r="C973" t="str">
        <f>IF('Invulblad per woning'!C970=0," ",'Invulblad per woning'!C970)</f>
        <v xml:space="preserve"> </v>
      </c>
      <c r="D973" t="str">
        <f>IF('Invulblad per woning'!D970=0," ",'Invulblad per woning'!D970)</f>
        <v xml:space="preserve"> </v>
      </c>
      <c r="E973" t="str">
        <f>IF('Invulblad per woning'!E970=0," ",'Invulblad per woning'!E970)</f>
        <v xml:space="preserve"> </v>
      </c>
      <c r="F973" t="str">
        <f>IF('Invulblad per woning'!F970=0," ",'Invulblad per woning'!F970)</f>
        <v xml:space="preserve"> </v>
      </c>
      <c r="G973" t="str">
        <f>IF('Invulblad per woning'!G970=0," ",'Invulblad per woning'!G970)</f>
        <v xml:space="preserve"> </v>
      </c>
      <c r="H973" s="87" t="str">
        <f>IF('Invulblad per woning'!H970=0," ",'Invulblad per woning'!H970)</f>
        <v xml:space="preserve"> </v>
      </c>
      <c r="I973" s="78"/>
      <c r="J973" s="79"/>
      <c r="O973" s="81"/>
      <c r="R973" s="81"/>
      <c r="U973" s="7"/>
    </row>
    <row r="974" spans="1:21">
      <c r="A974" t="str">
        <f>IF('Invulblad per woning'!A971=0," ",'Invulblad per woning'!A971)</f>
        <v xml:space="preserve"> </v>
      </c>
      <c r="B974" t="str">
        <f>IF('Invulblad per woning'!B971=0," ",'Invulblad per woning'!B971)</f>
        <v xml:space="preserve"> </v>
      </c>
      <c r="C974" t="str">
        <f>IF('Invulblad per woning'!C971=0," ",'Invulblad per woning'!C971)</f>
        <v xml:space="preserve"> </v>
      </c>
      <c r="D974" t="str">
        <f>IF('Invulblad per woning'!D971=0," ",'Invulblad per woning'!D971)</f>
        <v xml:space="preserve"> </v>
      </c>
      <c r="E974" t="str">
        <f>IF('Invulblad per woning'!E971=0," ",'Invulblad per woning'!E971)</f>
        <v xml:space="preserve"> </v>
      </c>
      <c r="F974" t="str">
        <f>IF('Invulblad per woning'!F971=0," ",'Invulblad per woning'!F971)</f>
        <v xml:space="preserve"> </v>
      </c>
      <c r="G974" t="str">
        <f>IF('Invulblad per woning'!G971=0," ",'Invulblad per woning'!G971)</f>
        <v xml:space="preserve"> </v>
      </c>
      <c r="H974" s="87" t="str">
        <f>IF('Invulblad per woning'!H971=0," ",'Invulblad per woning'!H971)</f>
        <v xml:space="preserve"> </v>
      </c>
      <c r="I974" s="78"/>
      <c r="J974" s="79"/>
      <c r="O974" s="81"/>
      <c r="R974" s="81"/>
      <c r="U974" s="7"/>
    </row>
    <row r="975" spans="1:21">
      <c r="A975" t="str">
        <f>IF('Invulblad per woning'!A972=0," ",'Invulblad per woning'!A972)</f>
        <v xml:space="preserve"> </v>
      </c>
      <c r="B975" t="str">
        <f>IF('Invulblad per woning'!B972=0," ",'Invulblad per woning'!B972)</f>
        <v xml:space="preserve"> </v>
      </c>
      <c r="C975" t="str">
        <f>IF('Invulblad per woning'!C972=0," ",'Invulblad per woning'!C972)</f>
        <v xml:space="preserve"> </v>
      </c>
      <c r="D975" t="str">
        <f>IF('Invulblad per woning'!D972=0," ",'Invulblad per woning'!D972)</f>
        <v xml:space="preserve"> </v>
      </c>
      <c r="E975" t="str">
        <f>IF('Invulblad per woning'!E972=0," ",'Invulblad per woning'!E972)</f>
        <v xml:space="preserve"> </v>
      </c>
      <c r="F975" t="str">
        <f>IF('Invulblad per woning'!F972=0," ",'Invulblad per woning'!F972)</f>
        <v xml:space="preserve"> </v>
      </c>
      <c r="G975" t="str">
        <f>IF('Invulblad per woning'!G972=0," ",'Invulblad per woning'!G972)</f>
        <v xml:space="preserve"> </v>
      </c>
      <c r="H975" s="87" t="str">
        <f>IF('Invulblad per woning'!H972=0," ",'Invulblad per woning'!H972)</f>
        <v xml:space="preserve"> </v>
      </c>
      <c r="I975" s="78"/>
      <c r="J975" s="79"/>
      <c r="O975" s="81"/>
      <c r="R975" s="81"/>
      <c r="U975" s="7"/>
    </row>
    <row r="976" spans="1:21">
      <c r="A976" t="str">
        <f>IF('Invulblad per woning'!A973=0," ",'Invulblad per woning'!A973)</f>
        <v xml:space="preserve"> </v>
      </c>
      <c r="B976" t="str">
        <f>IF('Invulblad per woning'!B973=0," ",'Invulblad per woning'!B973)</f>
        <v xml:space="preserve"> </v>
      </c>
      <c r="C976" t="str">
        <f>IF('Invulblad per woning'!C973=0," ",'Invulblad per woning'!C973)</f>
        <v xml:space="preserve"> </v>
      </c>
      <c r="D976" t="str">
        <f>IF('Invulblad per woning'!D973=0," ",'Invulblad per woning'!D973)</f>
        <v xml:space="preserve"> </v>
      </c>
      <c r="E976" t="str">
        <f>IF('Invulblad per woning'!E973=0," ",'Invulblad per woning'!E973)</f>
        <v xml:space="preserve"> </v>
      </c>
      <c r="F976" t="str">
        <f>IF('Invulblad per woning'!F973=0," ",'Invulblad per woning'!F973)</f>
        <v xml:space="preserve"> </v>
      </c>
      <c r="G976" t="str">
        <f>IF('Invulblad per woning'!G973=0," ",'Invulblad per woning'!G973)</f>
        <v xml:space="preserve"> </v>
      </c>
      <c r="H976" s="87" t="str">
        <f>IF('Invulblad per woning'!H973=0," ",'Invulblad per woning'!H973)</f>
        <v xml:space="preserve"> </v>
      </c>
      <c r="I976" s="78"/>
      <c r="J976" s="79"/>
      <c r="O976" s="81"/>
      <c r="R976" s="81"/>
      <c r="U976" s="7"/>
    </row>
    <row r="977" spans="1:21">
      <c r="A977" t="str">
        <f>IF('Invulblad per woning'!A974=0," ",'Invulblad per woning'!A974)</f>
        <v xml:space="preserve"> </v>
      </c>
      <c r="B977" t="str">
        <f>IF('Invulblad per woning'!B974=0," ",'Invulblad per woning'!B974)</f>
        <v xml:space="preserve"> </v>
      </c>
      <c r="C977" t="str">
        <f>IF('Invulblad per woning'!C974=0," ",'Invulblad per woning'!C974)</f>
        <v xml:space="preserve"> </v>
      </c>
      <c r="D977" t="str">
        <f>IF('Invulblad per woning'!D974=0," ",'Invulblad per woning'!D974)</f>
        <v xml:space="preserve"> </v>
      </c>
      <c r="E977" t="str">
        <f>IF('Invulblad per woning'!E974=0," ",'Invulblad per woning'!E974)</f>
        <v xml:space="preserve"> </v>
      </c>
      <c r="F977" t="str">
        <f>IF('Invulblad per woning'!F974=0," ",'Invulblad per woning'!F974)</f>
        <v xml:space="preserve"> </v>
      </c>
      <c r="G977" t="str">
        <f>IF('Invulblad per woning'!G974=0," ",'Invulblad per woning'!G974)</f>
        <v xml:space="preserve"> </v>
      </c>
      <c r="H977" s="87" t="str">
        <f>IF('Invulblad per woning'!H974=0," ",'Invulblad per woning'!H974)</f>
        <v xml:space="preserve"> </v>
      </c>
      <c r="I977" s="78"/>
      <c r="J977" s="79"/>
      <c r="O977" s="81"/>
      <c r="R977" s="81"/>
      <c r="U977" s="7"/>
    </row>
    <row r="978" spans="1:21">
      <c r="A978" t="str">
        <f>IF('Invulblad per woning'!A975=0," ",'Invulblad per woning'!A975)</f>
        <v xml:space="preserve"> </v>
      </c>
      <c r="B978" t="str">
        <f>IF('Invulblad per woning'!B975=0," ",'Invulblad per woning'!B975)</f>
        <v xml:space="preserve"> </v>
      </c>
      <c r="C978" t="str">
        <f>IF('Invulblad per woning'!C975=0," ",'Invulblad per woning'!C975)</f>
        <v xml:space="preserve"> </v>
      </c>
      <c r="D978" t="str">
        <f>IF('Invulblad per woning'!D975=0," ",'Invulblad per woning'!D975)</f>
        <v xml:space="preserve"> </v>
      </c>
      <c r="E978" t="str">
        <f>IF('Invulblad per woning'!E975=0," ",'Invulblad per woning'!E975)</f>
        <v xml:space="preserve"> </v>
      </c>
      <c r="F978" t="str">
        <f>IF('Invulblad per woning'!F975=0," ",'Invulblad per woning'!F975)</f>
        <v xml:space="preserve"> </v>
      </c>
      <c r="G978" t="str">
        <f>IF('Invulblad per woning'!G975=0," ",'Invulblad per woning'!G975)</f>
        <v xml:space="preserve"> </v>
      </c>
      <c r="H978" s="87" t="str">
        <f>IF('Invulblad per woning'!H975=0," ",'Invulblad per woning'!H975)</f>
        <v xml:space="preserve"> </v>
      </c>
      <c r="I978" s="78"/>
      <c r="J978" s="79"/>
      <c r="O978" s="81"/>
      <c r="R978" s="81"/>
      <c r="U978" s="7"/>
    </row>
    <row r="979" spans="1:21">
      <c r="A979" t="str">
        <f>IF('Invulblad per woning'!A976=0," ",'Invulblad per woning'!A976)</f>
        <v xml:space="preserve"> </v>
      </c>
      <c r="B979" t="str">
        <f>IF('Invulblad per woning'!B976=0," ",'Invulblad per woning'!B976)</f>
        <v xml:space="preserve"> </v>
      </c>
      <c r="C979" t="str">
        <f>IF('Invulblad per woning'!C976=0," ",'Invulblad per woning'!C976)</f>
        <v xml:space="preserve"> </v>
      </c>
      <c r="D979" t="str">
        <f>IF('Invulblad per woning'!D976=0," ",'Invulblad per woning'!D976)</f>
        <v xml:space="preserve"> </v>
      </c>
      <c r="E979" t="str">
        <f>IF('Invulblad per woning'!E976=0," ",'Invulblad per woning'!E976)</f>
        <v xml:space="preserve"> </v>
      </c>
      <c r="F979" t="str">
        <f>IF('Invulblad per woning'!F976=0," ",'Invulblad per woning'!F976)</f>
        <v xml:space="preserve"> </v>
      </c>
      <c r="G979" t="str">
        <f>IF('Invulblad per woning'!G976=0," ",'Invulblad per woning'!G976)</f>
        <v xml:space="preserve"> </v>
      </c>
      <c r="H979" s="87" t="str">
        <f>IF('Invulblad per woning'!H976=0," ",'Invulblad per woning'!H976)</f>
        <v xml:space="preserve"> </v>
      </c>
      <c r="I979" s="78"/>
      <c r="J979" s="79"/>
      <c r="O979" s="81"/>
      <c r="R979" s="81"/>
      <c r="U979" s="7"/>
    </row>
    <row r="980" spans="1:21">
      <c r="A980" t="str">
        <f>IF('Invulblad per woning'!A977=0," ",'Invulblad per woning'!A977)</f>
        <v xml:space="preserve"> </v>
      </c>
      <c r="B980" t="str">
        <f>IF('Invulblad per woning'!B977=0," ",'Invulblad per woning'!B977)</f>
        <v xml:space="preserve"> </v>
      </c>
      <c r="C980" t="str">
        <f>IF('Invulblad per woning'!C977=0," ",'Invulblad per woning'!C977)</f>
        <v xml:space="preserve"> </v>
      </c>
      <c r="D980" t="str">
        <f>IF('Invulblad per woning'!D977=0," ",'Invulblad per woning'!D977)</f>
        <v xml:space="preserve"> </v>
      </c>
      <c r="E980" t="str">
        <f>IF('Invulblad per woning'!E977=0," ",'Invulblad per woning'!E977)</f>
        <v xml:space="preserve"> </v>
      </c>
      <c r="F980" t="str">
        <f>IF('Invulblad per woning'!F977=0," ",'Invulblad per woning'!F977)</f>
        <v xml:space="preserve"> </v>
      </c>
      <c r="G980" t="str">
        <f>IF('Invulblad per woning'!G977=0," ",'Invulblad per woning'!G977)</f>
        <v xml:space="preserve"> </v>
      </c>
      <c r="H980" s="87" t="str">
        <f>IF('Invulblad per woning'!H977=0," ",'Invulblad per woning'!H977)</f>
        <v xml:space="preserve"> </v>
      </c>
      <c r="I980" s="78"/>
      <c r="J980" s="79"/>
      <c r="O980" s="81"/>
      <c r="R980" s="81"/>
      <c r="U980" s="7"/>
    </row>
    <row r="981" spans="1:21">
      <c r="A981" t="str">
        <f>IF('Invulblad per woning'!A978=0," ",'Invulblad per woning'!A978)</f>
        <v xml:space="preserve"> </v>
      </c>
      <c r="B981" t="str">
        <f>IF('Invulblad per woning'!B978=0," ",'Invulblad per woning'!B978)</f>
        <v xml:space="preserve"> </v>
      </c>
      <c r="C981" t="str">
        <f>IF('Invulblad per woning'!C978=0," ",'Invulblad per woning'!C978)</f>
        <v xml:space="preserve"> </v>
      </c>
      <c r="D981" t="str">
        <f>IF('Invulblad per woning'!D978=0," ",'Invulblad per woning'!D978)</f>
        <v xml:space="preserve"> </v>
      </c>
      <c r="E981" t="str">
        <f>IF('Invulblad per woning'!E978=0," ",'Invulblad per woning'!E978)</f>
        <v xml:space="preserve"> </v>
      </c>
      <c r="F981" t="str">
        <f>IF('Invulblad per woning'!F978=0," ",'Invulblad per woning'!F978)</f>
        <v xml:space="preserve"> </v>
      </c>
      <c r="G981" t="str">
        <f>IF('Invulblad per woning'!G978=0," ",'Invulblad per woning'!G978)</f>
        <v xml:space="preserve"> </v>
      </c>
      <c r="H981" s="87" t="str">
        <f>IF('Invulblad per woning'!H978=0," ",'Invulblad per woning'!H978)</f>
        <v xml:space="preserve"> </v>
      </c>
      <c r="I981" s="78"/>
      <c r="J981" s="79"/>
      <c r="O981" s="81"/>
      <c r="R981" s="81"/>
      <c r="U981" s="7"/>
    </row>
    <row r="982" spans="1:21">
      <c r="A982" t="str">
        <f>IF('Invulblad per woning'!A979=0," ",'Invulblad per woning'!A979)</f>
        <v xml:space="preserve"> </v>
      </c>
      <c r="B982" t="str">
        <f>IF('Invulblad per woning'!B979=0," ",'Invulblad per woning'!B979)</f>
        <v xml:space="preserve"> </v>
      </c>
      <c r="C982" t="str">
        <f>IF('Invulblad per woning'!C979=0," ",'Invulblad per woning'!C979)</f>
        <v xml:space="preserve"> </v>
      </c>
      <c r="D982" t="str">
        <f>IF('Invulblad per woning'!D979=0," ",'Invulblad per woning'!D979)</f>
        <v xml:space="preserve"> </v>
      </c>
      <c r="E982" t="str">
        <f>IF('Invulblad per woning'!E979=0," ",'Invulblad per woning'!E979)</f>
        <v xml:space="preserve"> </v>
      </c>
      <c r="F982" t="str">
        <f>IF('Invulblad per woning'!F979=0," ",'Invulblad per woning'!F979)</f>
        <v xml:space="preserve"> </v>
      </c>
      <c r="G982" t="str">
        <f>IF('Invulblad per woning'!G979=0," ",'Invulblad per woning'!G979)</f>
        <v xml:space="preserve"> </v>
      </c>
      <c r="H982" s="87" t="str">
        <f>IF('Invulblad per woning'!H979=0," ",'Invulblad per woning'!H979)</f>
        <v xml:space="preserve"> </v>
      </c>
      <c r="I982" s="78"/>
      <c r="J982" s="79"/>
      <c r="O982" s="81"/>
      <c r="R982" s="81"/>
      <c r="U982" s="7"/>
    </row>
    <row r="983" spans="1:21">
      <c r="A983" t="str">
        <f>IF('Invulblad per woning'!A980=0," ",'Invulblad per woning'!A980)</f>
        <v xml:space="preserve"> </v>
      </c>
      <c r="B983" t="str">
        <f>IF('Invulblad per woning'!B980=0," ",'Invulblad per woning'!B980)</f>
        <v xml:space="preserve"> </v>
      </c>
      <c r="C983" t="str">
        <f>IF('Invulblad per woning'!C980=0," ",'Invulblad per woning'!C980)</f>
        <v xml:space="preserve"> </v>
      </c>
      <c r="D983" t="str">
        <f>IF('Invulblad per woning'!D980=0," ",'Invulblad per woning'!D980)</f>
        <v xml:space="preserve"> </v>
      </c>
      <c r="E983" t="str">
        <f>IF('Invulblad per woning'!E980=0," ",'Invulblad per woning'!E980)</f>
        <v xml:space="preserve"> </v>
      </c>
      <c r="F983" t="str">
        <f>IF('Invulblad per woning'!F980=0," ",'Invulblad per woning'!F980)</f>
        <v xml:space="preserve"> </v>
      </c>
      <c r="G983" t="str">
        <f>IF('Invulblad per woning'!G980=0," ",'Invulblad per woning'!G980)</f>
        <v xml:space="preserve"> </v>
      </c>
      <c r="H983" s="87" t="str">
        <f>IF('Invulblad per woning'!H980=0," ",'Invulblad per woning'!H980)</f>
        <v xml:space="preserve"> </v>
      </c>
      <c r="I983" s="78"/>
      <c r="J983" s="79"/>
      <c r="O983" s="81"/>
      <c r="R983" s="81"/>
      <c r="U983" s="7"/>
    </row>
    <row r="984" spans="1:21">
      <c r="A984" t="str">
        <f>IF('Invulblad per woning'!A981=0," ",'Invulblad per woning'!A981)</f>
        <v xml:space="preserve"> </v>
      </c>
      <c r="B984" t="str">
        <f>IF('Invulblad per woning'!B981=0," ",'Invulblad per woning'!B981)</f>
        <v xml:space="preserve"> </v>
      </c>
      <c r="C984" t="str">
        <f>IF('Invulblad per woning'!C981=0," ",'Invulblad per woning'!C981)</f>
        <v xml:space="preserve"> </v>
      </c>
      <c r="D984" t="str">
        <f>IF('Invulblad per woning'!D981=0," ",'Invulblad per woning'!D981)</f>
        <v xml:space="preserve"> </v>
      </c>
      <c r="E984" t="str">
        <f>IF('Invulblad per woning'!E981=0," ",'Invulblad per woning'!E981)</f>
        <v xml:space="preserve"> </v>
      </c>
      <c r="F984" t="str">
        <f>IF('Invulblad per woning'!F981=0," ",'Invulblad per woning'!F981)</f>
        <v xml:space="preserve"> </v>
      </c>
      <c r="G984" t="str">
        <f>IF('Invulblad per woning'!G981=0," ",'Invulblad per woning'!G981)</f>
        <v xml:space="preserve"> </v>
      </c>
      <c r="H984" s="87" t="str">
        <f>IF('Invulblad per woning'!H981=0," ",'Invulblad per woning'!H981)</f>
        <v xml:space="preserve"> </v>
      </c>
      <c r="I984" s="78"/>
      <c r="J984" s="79"/>
      <c r="O984" s="81"/>
      <c r="R984" s="81"/>
      <c r="U984" s="7"/>
    </row>
    <row r="985" spans="1:21">
      <c r="A985" t="str">
        <f>IF('Invulblad per woning'!A982=0," ",'Invulblad per woning'!A982)</f>
        <v xml:space="preserve"> </v>
      </c>
      <c r="B985" t="str">
        <f>IF('Invulblad per woning'!B982=0," ",'Invulblad per woning'!B982)</f>
        <v xml:space="preserve"> </v>
      </c>
      <c r="C985" t="str">
        <f>IF('Invulblad per woning'!C982=0," ",'Invulblad per woning'!C982)</f>
        <v xml:space="preserve"> </v>
      </c>
      <c r="D985" t="str">
        <f>IF('Invulblad per woning'!D982=0," ",'Invulblad per woning'!D982)</f>
        <v xml:space="preserve"> </v>
      </c>
      <c r="E985" t="str">
        <f>IF('Invulblad per woning'!E982=0," ",'Invulblad per woning'!E982)</f>
        <v xml:space="preserve"> </v>
      </c>
      <c r="F985" t="str">
        <f>IF('Invulblad per woning'!F982=0," ",'Invulblad per woning'!F982)</f>
        <v xml:space="preserve"> </v>
      </c>
      <c r="G985" t="str">
        <f>IF('Invulblad per woning'!G982=0," ",'Invulblad per woning'!G982)</f>
        <v xml:space="preserve"> </v>
      </c>
      <c r="H985" s="87" t="str">
        <f>IF('Invulblad per woning'!H982=0," ",'Invulblad per woning'!H982)</f>
        <v xml:space="preserve"> </v>
      </c>
      <c r="I985" s="78"/>
      <c r="J985" s="79"/>
      <c r="O985" s="81"/>
      <c r="R985" s="81"/>
      <c r="U985" s="7"/>
    </row>
    <row r="986" spans="1:21">
      <c r="A986" t="str">
        <f>IF('Invulblad per woning'!A983=0," ",'Invulblad per woning'!A983)</f>
        <v xml:space="preserve"> </v>
      </c>
      <c r="B986" t="str">
        <f>IF('Invulblad per woning'!B983=0," ",'Invulblad per woning'!B983)</f>
        <v xml:space="preserve"> </v>
      </c>
      <c r="C986" t="str">
        <f>IF('Invulblad per woning'!C983=0," ",'Invulblad per woning'!C983)</f>
        <v xml:space="preserve"> </v>
      </c>
      <c r="D986" t="str">
        <f>IF('Invulblad per woning'!D983=0," ",'Invulblad per woning'!D983)</f>
        <v xml:space="preserve"> </v>
      </c>
      <c r="E986" t="str">
        <f>IF('Invulblad per woning'!E983=0," ",'Invulblad per woning'!E983)</f>
        <v xml:space="preserve"> </v>
      </c>
      <c r="F986" t="str">
        <f>IF('Invulblad per woning'!F983=0," ",'Invulblad per woning'!F983)</f>
        <v xml:space="preserve"> </v>
      </c>
      <c r="G986" t="str">
        <f>IF('Invulblad per woning'!G983=0," ",'Invulblad per woning'!G983)</f>
        <v xml:space="preserve"> </v>
      </c>
      <c r="H986" s="87" t="str">
        <f>IF('Invulblad per woning'!H983=0," ",'Invulblad per woning'!H983)</f>
        <v xml:space="preserve"> </v>
      </c>
      <c r="I986" s="78"/>
      <c r="J986" s="79"/>
      <c r="O986" s="81"/>
      <c r="R986" s="81"/>
      <c r="U986" s="7"/>
    </row>
    <row r="987" spans="1:21">
      <c r="A987" t="str">
        <f>IF('Invulblad per woning'!A984=0," ",'Invulblad per woning'!A984)</f>
        <v xml:space="preserve"> </v>
      </c>
      <c r="B987" t="str">
        <f>IF('Invulblad per woning'!B984=0," ",'Invulblad per woning'!B984)</f>
        <v xml:space="preserve"> </v>
      </c>
      <c r="C987" t="str">
        <f>IF('Invulblad per woning'!C984=0," ",'Invulblad per woning'!C984)</f>
        <v xml:space="preserve"> </v>
      </c>
      <c r="D987" t="str">
        <f>IF('Invulblad per woning'!D984=0," ",'Invulblad per woning'!D984)</f>
        <v xml:space="preserve"> </v>
      </c>
      <c r="E987" t="str">
        <f>IF('Invulblad per woning'!E984=0," ",'Invulblad per woning'!E984)</f>
        <v xml:space="preserve"> </v>
      </c>
      <c r="F987" t="str">
        <f>IF('Invulblad per woning'!F984=0," ",'Invulblad per woning'!F984)</f>
        <v xml:space="preserve"> </v>
      </c>
      <c r="G987" t="str">
        <f>IF('Invulblad per woning'!G984=0," ",'Invulblad per woning'!G984)</f>
        <v xml:space="preserve"> </v>
      </c>
      <c r="H987" s="87" t="str">
        <f>IF('Invulblad per woning'!H984=0," ",'Invulblad per woning'!H984)</f>
        <v xml:space="preserve"> </v>
      </c>
      <c r="I987" s="78"/>
      <c r="J987" s="79"/>
      <c r="O987" s="81"/>
      <c r="R987" s="81"/>
      <c r="U987" s="7"/>
    </row>
    <row r="988" spans="1:21">
      <c r="A988" t="str">
        <f>IF('Invulblad per woning'!A985=0," ",'Invulblad per woning'!A985)</f>
        <v xml:space="preserve"> </v>
      </c>
      <c r="B988" t="str">
        <f>IF('Invulblad per woning'!B985=0," ",'Invulblad per woning'!B985)</f>
        <v xml:space="preserve"> </v>
      </c>
      <c r="C988" t="str">
        <f>IF('Invulblad per woning'!C985=0," ",'Invulblad per woning'!C985)</f>
        <v xml:space="preserve"> </v>
      </c>
      <c r="D988" t="str">
        <f>IF('Invulblad per woning'!D985=0," ",'Invulblad per woning'!D985)</f>
        <v xml:space="preserve"> </v>
      </c>
      <c r="E988" t="str">
        <f>IF('Invulblad per woning'!E985=0," ",'Invulblad per woning'!E985)</f>
        <v xml:space="preserve"> </v>
      </c>
      <c r="F988" t="str">
        <f>IF('Invulblad per woning'!F985=0," ",'Invulblad per woning'!F985)</f>
        <v xml:space="preserve"> </v>
      </c>
      <c r="G988" t="str">
        <f>IF('Invulblad per woning'!G985=0," ",'Invulblad per woning'!G985)</f>
        <v xml:space="preserve"> </v>
      </c>
      <c r="H988" s="87" t="str">
        <f>IF('Invulblad per woning'!H985=0," ",'Invulblad per woning'!H985)</f>
        <v xml:space="preserve"> </v>
      </c>
      <c r="I988" s="78"/>
      <c r="J988" s="79"/>
      <c r="O988" s="81"/>
      <c r="R988" s="81"/>
      <c r="U988" s="7"/>
    </row>
    <row r="989" spans="1:21">
      <c r="A989" t="str">
        <f>IF('Invulblad per woning'!A986=0," ",'Invulblad per woning'!A986)</f>
        <v xml:space="preserve"> </v>
      </c>
      <c r="B989" t="str">
        <f>IF('Invulblad per woning'!B986=0," ",'Invulblad per woning'!B986)</f>
        <v xml:space="preserve"> </v>
      </c>
      <c r="C989" t="str">
        <f>IF('Invulblad per woning'!C986=0," ",'Invulblad per woning'!C986)</f>
        <v xml:space="preserve"> </v>
      </c>
      <c r="D989" t="str">
        <f>IF('Invulblad per woning'!D986=0," ",'Invulblad per woning'!D986)</f>
        <v xml:space="preserve"> </v>
      </c>
      <c r="E989" t="str">
        <f>IF('Invulblad per woning'!E986=0," ",'Invulblad per woning'!E986)</f>
        <v xml:space="preserve"> </v>
      </c>
      <c r="F989" t="str">
        <f>IF('Invulblad per woning'!F986=0," ",'Invulblad per woning'!F986)</f>
        <v xml:space="preserve"> </v>
      </c>
      <c r="G989" t="str">
        <f>IF('Invulblad per woning'!G986=0," ",'Invulblad per woning'!G986)</f>
        <v xml:space="preserve"> </v>
      </c>
      <c r="H989" s="87" t="str">
        <f>IF('Invulblad per woning'!H986=0," ",'Invulblad per woning'!H986)</f>
        <v xml:space="preserve"> </v>
      </c>
      <c r="I989" s="78"/>
      <c r="J989" s="79"/>
      <c r="O989" s="81"/>
      <c r="R989" s="81"/>
      <c r="U989" s="7"/>
    </row>
    <row r="990" spans="1:21">
      <c r="A990" t="str">
        <f>IF('Invulblad per woning'!A987=0," ",'Invulblad per woning'!A987)</f>
        <v xml:space="preserve"> </v>
      </c>
      <c r="B990" t="str">
        <f>IF('Invulblad per woning'!B987=0," ",'Invulblad per woning'!B987)</f>
        <v xml:space="preserve"> </v>
      </c>
      <c r="C990" t="str">
        <f>IF('Invulblad per woning'!C987=0," ",'Invulblad per woning'!C987)</f>
        <v xml:space="preserve"> </v>
      </c>
      <c r="D990" t="str">
        <f>IF('Invulblad per woning'!D987=0," ",'Invulblad per woning'!D987)</f>
        <v xml:space="preserve"> </v>
      </c>
      <c r="E990" t="str">
        <f>IF('Invulblad per woning'!E987=0," ",'Invulblad per woning'!E987)</f>
        <v xml:space="preserve"> </v>
      </c>
      <c r="F990" t="str">
        <f>IF('Invulblad per woning'!F987=0," ",'Invulblad per woning'!F987)</f>
        <v xml:space="preserve"> </v>
      </c>
      <c r="G990" t="str">
        <f>IF('Invulblad per woning'!G987=0," ",'Invulblad per woning'!G987)</f>
        <v xml:space="preserve"> </v>
      </c>
      <c r="H990" s="87" t="str">
        <f>IF('Invulblad per woning'!H987=0," ",'Invulblad per woning'!H987)</f>
        <v xml:space="preserve"> </v>
      </c>
      <c r="I990" s="78"/>
      <c r="J990" s="79"/>
      <c r="O990" s="81"/>
      <c r="R990" s="81"/>
      <c r="U990" s="7"/>
    </row>
    <row r="991" spans="1:21">
      <c r="A991" t="str">
        <f>IF('Invulblad per woning'!A988=0," ",'Invulblad per woning'!A988)</f>
        <v xml:space="preserve"> </v>
      </c>
      <c r="B991" t="str">
        <f>IF('Invulblad per woning'!B988=0," ",'Invulblad per woning'!B988)</f>
        <v xml:space="preserve"> </v>
      </c>
      <c r="C991" t="str">
        <f>IF('Invulblad per woning'!C988=0," ",'Invulblad per woning'!C988)</f>
        <v xml:space="preserve"> </v>
      </c>
      <c r="D991" t="str">
        <f>IF('Invulblad per woning'!D988=0," ",'Invulblad per woning'!D988)</f>
        <v xml:space="preserve"> </v>
      </c>
      <c r="E991" t="str">
        <f>IF('Invulblad per woning'!E988=0," ",'Invulblad per woning'!E988)</f>
        <v xml:space="preserve"> </v>
      </c>
      <c r="F991" t="str">
        <f>IF('Invulblad per woning'!F988=0," ",'Invulblad per woning'!F988)</f>
        <v xml:space="preserve"> </v>
      </c>
      <c r="G991" t="str">
        <f>IF('Invulblad per woning'!G988=0," ",'Invulblad per woning'!G988)</f>
        <v xml:space="preserve"> </v>
      </c>
      <c r="H991" s="87" t="str">
        <f>IF('Invulblad per woning'!H988=0," ",'Invulblad per woning'!H988)</f>
        <v xml:space="preserve"> </v>
      </c>
      <c r="I991" s="78"/>
      <c r="J991" s="79"/>
      <c r="O991" s="81"/>
      <c r="R991" s="81"/>
      <c r="U991" s="7"/>
    </row>
    <row r="992" spans="1:21">
      <c r="A992" t="str">
        <f>IF('Invulblad per woning'!A989=0," ",'Invulblad per woning'!A989)</f>
        <v xml:space="preserve"> </v>
      </c>
      <c r="B992" t="str">
        <f>IF('Invulblad per woning'!B989=0," ",'Invulblad per woning'!B989)</f>
        <v xml:space="preserve"> </v>
      </c>
      <c r="C992" t="str">
        <f>IF('Invulblad per woning'!C989=0," ",'Invulblad per woning'!C989)</f>
        <v xml:space="preserve"> </v>
      </c>
      <c r="D992" t="str">
        <f>IF('Invulblad per woning'!D989=0," ",'Invulblad per woning'!D989)</f>
        <v xml:space="preserve"> </v>
      </c>
      <c r="E992" t="str">
        <f>IF('Invulblad per woning'!E989=0," ",'Invulblad per woning'!E989)</f>
        <v xml:space="preserve"> </v>
      </c>
      <c r="F992" t="str">
        <f>IF('Invulblad per woning'!F989=0," ",'Invulblad per woning'!F989)</f>
        <v xml:space="preserve"> </v>
      </c>
      <c r="G992" t="str">
        <f>IF('Invulblad per woning'!G989=0," ",'Invulblad per woning'!G989)</f>
        <v xml:space="preserve"> </v>
      </c>
      <c r="H992" s="87" t="str">
        <f>IF('Invulblad per woning'!H989=0," ",'Invulblad per woning'!H989)</f>
        <v xml:space="preserve"> </v>
      </c>
      <c r="I992" s="78"/>
      <c r="J992" s="79"/>
      <c r="O992" s="81"/>
      <c r="R992" s="81"/>
      <c r="U992" s="7"/>
    </row>
    <row r="993" spans="1:21">
      <c r="A993" t="str">
        <f>IF('Invulblad per woning'!A990=0," ",'Invulblad per woning'!A990)</f>
        <v xml:space="preserve"> </v>
      </c>
      <c r="B993" t="str">
        <f>IF('Invulblad per woning'!B990=0," ",'Invulblad per woning'!B990)</f>
        <v xml:space="preserve"> </v>
      </c>
      <c r="C993" t="str">
        <f>IF('Invulblad per woning'!C990=0," ",'Invulblad per woning'!C990)</f>
        <v xml:space="preserve"> </v>
      </c>
      <c r="D993" t="str">
        <f>IF('Invulblad per woning'!D990=0," ",'Invulblad per woning'!D990)</f>
        <v xml:space="preserve"> </v>
      </c>
      <c r="E993" t="str">
        <f>IF('Invulblad per woning'!E990=0," ",'Invulblad per woning'!E990)</f>
        <v xml:space="preserve"> </v>
      </c>
      <c r="F993" t="str">
        <f>IF('Invulblad per woning'!F990=0," ",'Invulblad per woning'!F990)</f>
        <v xml:space="preserve"> </v>
      </c>
      <c r="G993" t="str">
        <f>IF('Invulblad per woning'!G990=0," ",'Invulblad per woning'!G990)</f>
        <v xml:space="preserve"> </v>
      </c>
      <c r="H993" s="87" t="str">
        <f>IF('Invulblad per woning'!H990=0," ",'Invulblad per woning'!H990)</f>
        <v xml:space="preserve"> </v>
      </c>
      <c r="I993" s="78"/>
      <c r="J993" s="79"/>
      <c r="O993" s="81"/>
      <c r="R993" s="81"/>
      <c r="U993" s="7"/>
    </row>
    <row r="994" spans="1:21">
      <c r="A994" t="str">
        <f>IF('Invulblad per woning'!A991=0," ",'Invulblad per woning'!A991)</f>
        <v xml:space="preserve"> </v>
      </c>
      <c r="B994" t="str">
        <f>IF('Invulblad per woning'!B991=0," ",'Invulblad per woning'!B991)</f>
        <v xml:space="preserve"> </v>
      </c>
      <c r="C994" t="str">
        <f>IF('Invulblad per woning'!C991=0," ",'Invulblad per woning'!C991)</f>
        <v xml:space="preserve"> </v>
      </c>
      <c r="D994" t="str">
        <f>IF('Invulblad per woning'!D991=0," ",'Invulblad per woning'!D991)</f>
        <v xml:space="preserve"> </v>
      </c>
      <c r="E994" t="str">
        <f>IF('Invulblad per woning'!E991=0," ",'Invulblad per woning'!E991)</f>
        <v xml:space="preserve"> </v>
      </c>
      <c r="F994" t="str">
        <f>IF('Invulblad per woning'!F991=0," ",'Invulblad per woning'!F991)</f>
        <v xml:space="preserve"> </v>
      </c>
      <c r="G994" t="str">
        <f>IF('Invulblad per woning'!G991=0," ",'Invulblad per woning'!G991)</f>
        <v xml:space="preserve"> </v>
      </c>
      <c r="H994" s="87" t="str">
        <f>IF('Invulblad per woning'!H991=0," ",'Invulblad per woning'!H991)</f>
        <v xml:space="preserve"> </v>
      </c>
      <c r="I994" s="78"/>
      <c r="J994" s="79"/>
      <c r="O994" s="81"/>
      <c r="R994" s="81"/>
      <c r="U994" s="7"/>
    </row>
    <row r="995" spans="1:21">
      <c r="A995" t="str">
        <f>IF('Invulblad per woning'!A992=0," ",'Invulblad per woning'!A992)</f>
        <v xml:space="preserve"> </v>
      </c>
      <c r="B995" t="str">
        <f>IF('Invulblad per woning'!B992=0," ",'Invulblad per woning'!B992)</f>
        <v xml:space="preserve"> </v>
      </c>
      <c r="C995" t="str">
        <f>IF('Invulblad per woning'!C992=0," ",'Invulblad per woning'!C992)</f>
        <v xml:space="preserve"> </v>
      </c>
      <c r="D995" t="str">
        <f>IF('Invulblad per woning'!D992=0," ",'Invulblad per woning'!D992)</f>
        <v xml:space="preserve"> </v>
      </c>
      <c r="E995" t="str">
        <f>IF('Invulblad per woning'!E992=0," ",'Invulblad per woning'!E992)</f>
        <v xml:space="preserve"> </v>
      </c>
      <c r="F995" t="str">
        <f>IF('Invulblad per woning'!F992=0," ",'Invulblad per woning'!F992)</f>
        <v xml:space="preserve"> </v>
      </c>
      <c r="G995" t="str">
        <f>IF('Invulblad per woning'!G992=0," ",'Invulblad per woning'!G992)</f>
        <v xml:space="preserve"> </v>
      </c>
      <c r="H995" s="87" t="str">
        <f>IF('Invulblad per woning'!H992=0," ",'Invulblad per woning'!H992)</f>
        <v xml:space="preserve"> </v>
      </c>
      <c r="I995" s="78"/>
      <c r="J995" s="79"/>
      <c r="O995" s="81"/>
      <c r="R995" s="81"/>
      <c r="U995" s="7"/>
    </row>
    <row r="996" spans="1:21">
      <c r="A996" t="str">
        <f>IF('Invulblad per woning'!A993=0," ",'Invulblad per woning'!A993)</f>
        <v xml:space="preserve"> </v>
      </c>
      <c r="B996" t="str">
        <f>IF('Invulblad per woning'!B993=0," ",'Invulblad per woning'!B993)</f>
        <v xml:space="preserve"> </v>
      </c>
      <c r="C996" t="str">
        <f>IF('Invulblad per woning'!C993=0," ",'Invulblad per woning'!C993)</f>
        <v xml:space="preserve"> </v>
      </c>
      <c r="D996" t="str">
        <f>IF('Invulblad per woning'!D993=0," ",'Invulblad per woning'!D993)</f>
        <v xml:space="preserve"> </v>
      </c>
      <c r="E996" t="str">
        <f>IF('Invulblad per woning'!E993=0," ",'Invulblad per woning'!E993)</f>
        <v xml:space="preserve"> </v>
      </c>
      <c r="F996" t="str">
        <f>IF('Invulblad per woning'!F993=0," ",'Invulblad per woning'!F993)</f>
        <v xml:space="preserve"> </v>
      </c>
      <c r="G996" t="str">
        <f>IF('Invulblad per woning'!G993=0," ",'Invulblad per woning'!G993)</f>
        <v xml:space="preserve"> </v>
      </c>
      <c r="H996" s="87" t="str">
        <f>IF('Invulblad per woning'!H993=0," ",'Invulblad per woning'!H993)</f>
        <v xml:space="preserve"> </v>
      </c>
      <c r="I996" s="78"/>
      <c r="J996" s="79"/>
      <c r="O996" s="81"/>
      <c r="R996" s="81"/>
      <c r="U996" s="7"/>
    </row>
    <row r="997" spans="1:21">
      <c r="A997" t="str">
        <f>IF('Invulblad per woning'!A994=0," ",'Invulblad per woning'!A994)</f>
        <v xml:space="preserve"> </v>
      </c>
      <c r="B997" t="str">
        <f>IF('Invulblad per woning'!B994=0," ",'Invulblad per woning'!B994)</f>
        <v xml:space="preserve"> </v>
      </c>
      <c r="C997" t="str">
        <f>IF('Invulblad per woning'!C994=0," ",'Invulblad per woning'!C994)</f>
        <v xml:space="preserve"> </v>
      </c>
      <c r="D997" t="str">
        <f>IF('Invulblad per woning'!D994=0," ",'Invulblad per woning'!D994)</f>
        <v xml:space="preserve"> </v>
      </c>
      <c r="E997" t="str">
        <f>IF('Invulblad per woning'!E994=0," ",'Invulblad per woning'!E994)</f>
        <v xml:space="preserve"> </v>
      </c>
      <c r="F997" t="str">
        <f>IF('Invulblad per woning'!F994=0," ",'Invulblad per woning'!F994)</f>
        <v xml:space="preserve"> </v>
      </c>
      <c r="G997" t="str">
        <f>IF('Invulblad per woning'!G994=0," ",'Invulblad per woning'!G994)</f>
        <v xml:space="preserve"> </v>
      </c>
      <c r="H997" s="87" t="str">
        <f>IF('Invulblad per woning'!H994=0," ",'Invulblad per woning'!H994)</f>
        <v xml:space="preserve"> </v>
      </c>
      <c r="I997" s="78"/>
      <c r="J997" s="79"/>
      <c r="O997" s="81"/>
      <c r="R997" s="81"/>
      <c r="U997" s="7"/>
    </row>
    <row r="998" spans="1:21">
      <c r="A998" t="str">
        <f>IF('Invulblad per woning'!A995=0," ",'Invulblad per woning'!A995)</f>
        <v xml:space="preserve"> </v>
      </c>
      <c r="B998" t="str">
        <f>IF('Invulblad per woning'!B995=0," ",'Invulblad per woning'!B995)</f>
        <v xml:space="preserve"> </v>
      </c>
      <c r="C998" t="str">
        <f>IF('Invulblad per woning'!C995=0," ",'Invulblad per woning'!C995)</f>
        <v xml:space="preserve"> </v>
      </c>
      <c r="D998" t="str">
        <f>IF('Invulblad per woning'!D995=0," ",'Invulblad per woning'!D995)</f>
        <v xml:space="preserve"> </v>
      </c>
      <c r="E998" t="str">
        <f>IF('Invulblad per woning'!E995=0," ",'Invulblad per woning'!E995)</f>
        <v xml:space="preserve"> </v>
      </c>
      <c r="F998" t="str">
        <f>IF('Invulblad per woning'!F995=0," ",'Invulblad per woning'!F995)</f>
        <v xml:space="preserve"> </v>
      </c>
      <c r="G998" t="str">
        <f>IF('Invulblad per woning'!G995=0," ",'Invulblad per woning'!G995)</f>
        <v xml:space="preserve"> </v>
      </c>
      <c r="H998" s="87" t="str">
        <f>IF('Invulblad per woning'!H995=0," ",'Invulblad per woning'!H995)</f>
        <v xml:space="preserve"> </v>
      </c>
      <c r="I998" s="78"/>
      <c r="J998" s="79"/>
      <c r="O998" s="81"/>
      <c r="R998" s="81"/>
      <c r="U998" s="7"/>
    </row>
    <row r="999" spans="1:21">
      <c r="A999" t="str">
        <f>IF('Invulblad per woning'!A996=0," ",'Invulblad per woning'!A996)</f>
        <v xml:space="preserve"> </v>
      </c>
      <c r="B999" t="str">
        <f>IF('Invulblad per woning'!B996=0," ",'Invulblad per woning'!B996)</f>
        <v xml:space="preserve"> </v>
      </c>
      <c r="C999" t="str">
        <f>IF('Invulblad per woning'!C996=0," ",'Invulblad per woning'!C996)</f>
        <v xml:space="preserve"> </v>
      </c>
      <c r="D999" t="str">
        <f>IF('Invulblad per woning'!D996=0," ",'Invulblad per woning'!D996)</f>
        <v xml:space="preserve"> </v>
      </c>
      <c r="E999" t="str">
        <f>IF('Invulblad per woning'!E996=0," ",'Invulblad per woning'!E996)</f>
        <v xml:space="preserve"> </v>
      </c>
      <c r="F999" t="str">
        <f>IF('Invulblad per woning'!F996=0," ",'Invulblad per woning'!F996)</f>
        <v xml:space="preserve"> </v>
      </c>
      <c r="G999" t="str">
        <f>IF('Invulblad per woning'!G996=0," ",'Invulblad per woning'!G996)</f>
        <v xml:space="preserve"> </v>
      </c>
      <c r="H999" s="87" t="str">
        <f>IF('Invulblad per woning'!H996=0," ",'Invulblad per woning'!H996)</f>
        <v xml:space="preserve"> </v>
      </c>
      <c r="I999" s="78"/>
      <c r="J999" s="79"/>
      <c r="O999" s="81"/>
      <c r="R999" s="81"/>
      <c r="U999" s="7"/>
    </row>
    <row r="1000" spans="1:21">
      <c r="A1000" t="str">
        <f>IF('Invulblad per woning'!A997=0," ",'Invulblad per woning'!A997)</f>
        <v xml:space="preserve"> </v>
      </c>
      <c r="B1000" t="str">
        <f>IF('Invulblad per woning'!B997=0," ",'Invulblad per woning'!B997)</f>
        <v xml:space="preserve"> </v>
      </c>
      <c r="C1000" t="str">
        <f>IF('Invulblad per woning'!C997=0," ",'Invulblad per woning'!C997)</f>
        <v xml:space="preserve"> </v>
      </c>
      <c r="D1000" t="str">
        <f>IF('Invulblad per woning'!D997=0," ",'Invulblad per woning'!D997)</f>
        <v xml:space="preserve"> </v>
      </c>
      <c r="E1000" t="str">
        <f>IF('Invulblad per woning'!E997=0," ",'Invulblad per woning'!E997)</f>
        <v xml:space="preserve"> </v>
      </c>
      <c r="F1000" t="str">
        <f>IF('Invulblad per woning'!F997=0," ",'Invulblad per woning'!F997)</f>
        <v xml:space="preserve"> </v>
      </c>
      <c r="G1000" t="str">
        <f>IF('Invulblad per woning'!G997=0," ",'Invulblad per woning'!G997)</f>
        <v xml:space="preserve"> </v>
      </c>
      <c r="H1000" s="87" t="str">
        <f>IF('Invulblad per woning'!H997=0," ",'Invulblad per woning'!H997)</f>
        <v xml:space="preserve"> </v>
      </c>
      <c r="I1000" s="78"/>
      <c r="J1000" s="79"/>
      <c r="O1000" s="81"/>
      <c r="R1000" s="81"/>
      <c r="U1000" s="7"/>
    </row>
    <row r="1001" spans="1:21">
      <c r="A1001" t="str">
        <f>IF('Invulblad per woning'!A998=0," ",'Invulblad per woning'!A998)</f>
        <v xml:space="preserve"> </v>
      </c>
      <c r="B1001" t="str">
        <f>IF('Invulblad per woning'!B998=0," ",'Invulblad per woning'!B998)</f>
        <v xml:space="preserve"> </v>
      </c>
      <c r="C1001" t="str">
        <f>IF('Invulblad per woning'!C998=0," ",'Invulblad per woning'!C998)</f>
        <v xml:space="preserve"> </v>
      </c>
      <c r="D1001" t="str">
        <f>IF('Invulblad per woning'!D998=0," ",'Invulblad per woning'!D998)</f>
        <v xml:space="preserve"> </v>
      </c>
      <c r="E1001" t="str">
        <f>IF('Invulblad per woning'!E998=0," ",'Invulblad per woning'!E998)</f>
        <v xml:space="preserve"> </v>
      </c>
      <c r="F1001" t="str">
        <f>IF('Invulblad per woning'!F998=0," ",'Invulblad per woning'!F998)</f>
        <v xml:space="preserve"> </v>
      </c>
      <c r="G1001" t="str">
        <f>IF('Invulblad per woning'!G998=0," ",'Invulblad per woning'!G998)</f>
        <v xml:space="preserve"> </v>
      </c>
      <c r="H1001" s="87" t="str">
        <f>IF('Invulblad per woning'!H998=0," ",'Invulblad per woning'!H998)</f>
        <v xml:space="preserve"> </v>
      </c>
      <c r="I1001" s="78"/>
      <c r="J1001" s="79"/>
      <c r="O1001" s="81"/>
      <c r="R1001" s="81"/>
      <c r="U1001" s="7"/>
    </row>
    <row r="1002" spans="1:21">
      <c r="A1002" t="str">
        <f>IF('Invulblad per woning'!A999=0," ",'Invulblad per woning'!A999)</f>
        <v xml:space="preserve"> </v>
      </c>
      <c r="B1002" t="str">
        <f>IF('Invulblad per woning'!B999=0," ",'Invulblad per woning'!B999)</f>
        <v xml:space="preserve"> </v>
      </c>
      <c r="C1002" t="str">
        <f>IF('Invulblad per woning'!C999=0," ",'Invulblad per woning'!C999)</f>
        <v xml:space="preserve"> </v>
      </c>
      <c r="D1002" t="str">
        <f>IF('Invulblad per woning'!D999=0," ",'Invulblad per woning'!D999)</f>
        <v xml:space="preserve"> </v>
      </c>
      <c r="E1002" t="str">
        <f>IF('Invulblad per woning'!E999=0," ",'Invulblad per woning'!E999)</f>
        <v xml:space="preserve"> </v>
      </c>
      <c r="F1002" t="str">
        <f>IF('Invulblad per woning'!F999=0," ",'Invulblad per woning'!F999)</f>
        <v xml:space="preserve"> </v>
      </c>
      <c r="G1002" t="str">
        <f>IF('Invulblad per woning'!G999=0," ",'Invulblad per woning'!G999)</f>
        <v xml:space="preserve"> </v>
      </c>
      <c r="H1002" s="87" t="str">
        <f>IF('Invulblad per woning'!H999=0," ",'Invulblad per woning'!H999)</f>
        <v xml:space="preserve"> </v>
      </c>
      <c r="I1002" s="78"/>
      <c r="J1002" s="79"/>
      <c r="O1002" s="81"/>
      <c r="R1002" s="81"/>
      <c r="U1002" s="7"/>
    </row>
    <row r="1003" spans="1:21">
      <c r="A1003" t="str">
        <f>IF('Invulblad per woning'!A1000=0," ",'Invulblad per woning'!A1000)</f>
        <v xml:space="preserve"> </v>
      </c>
      <c r="B1003" t="str">
        <f>IF('Invulblad per woning'!B1000=0," ",'Invulblad per woning'!B1000)</f>
        <v xml:space="preserve"> </v>
      </c>
      <c r="C1003" t="str">
        <f>IF('Invulblad per woning'!C1000=0," ",'Invulblad per woning'!C1000)</f>
        <v xml:space="preserve"> </v>
      </c>
      <c r="D1003" t="str">
        <f>IF('Invulblad per woning'!D1000=0," ",'Invulblad per woning'!D1000)</f>
        <v xml:space="preserve"> </v>
      </c>
      <c r="E1003" t="str">
        <f>IF('Invulblad per woning'!E1000=0," ",'Invulblad per woning'!E1000)</f>
        <v xml:space="preserve"> </v>
      </c>
      <c r="F1003" t="str">
        <f>IF('Invulblad per woning'!F1000=0," ",'Invulblad per woning'!F1000)</f>
        <v xml:space="preserve"> </v>
      </c>
      <c r="G1003" t="str">
        <f>IF('Invulblad per woning'!G1000=0," ",'Invulblad per woning'!G1000)</f>
        <v xml:space="preserve"> </v>
      </c>
      <c r="H1003" s="87" t="str">
        <f>IF('Invulblad per woning'!H1000=0," ",'Invulblad per woning'!H1000)</f>
        <v xml:space="preserve"> </v>
      </c>
      <c r="I1003" s="78"/>
      <c r="J1003" s="79"/>
      <c r="O1003" s="81"/>
      <c r="R1003" s="81"/>
      <c r="U1003" s="7"/>
    </row>
    <row r="1004" spans="1:21">
      <c r="A1004" t="str">
        <f>IF('Invulblad per woning'!A1001=0," ",'Invulblad per woning'!A1001)</f>
        <v xml:space="preserve"> </v>
      </c>
      <c r="B1004" t="str">
        <f>IF('Invulblad per woning'!B1001=0," ",'Invulblad per woning'!B1001)</f>
        <v xml:space="preserve"> </v>
      </c>
      <c r="C1004" t="str">
        <f>IF('Invulblad per woning'!C1001=0," ",'Invulblad per woning'!C1001)</f>
        <v xml:space="preserve"> </v>
      </c>
      <c r="D1004" t="str">
        <f>IF('Invulblad per woning'!D1001=0," ",'Invulblad per woning'!D1001)</f>
        <v xml:space="preserve"> </v>
      </c>
      <c r="E1004" t="str">
        <f>IF('Invulblad per woning'!E1001=0," ",'Invulblad per woning'!E1001)</f>
        <v xml:space="preserve"> </v>
      </c>
      <c r="F1004" t="str">
        <f>IF('Invulblad per woning'!F1001=0," ",'Invulblad per woning'!F1001)</f>
        <v xml:space="preserve"> </v>
      </c>
      <c r="G1004" t="str">
        <f>IF('Invulblad per woning'!G1001=0," ",'Invulblad per woning'!G1001)</f>
        <v xml:space="preserve"> </v>
      </c>
      <c r="H1004" s="87" t="str">
        <f>IF('Invulblad per woning'!H1001=0," ",'Invulblad per woning'!H1001)</f>
        <v xml:space="preserve"> </v>
      </c>
      <c r="I1004" s="78"/>
      <c r="J1004" s="79"/>
      <c r="O1004" s="81"/>
      <c r="R1004" s="81"/>
      <c r="U1004" s="7"/>
    </row>
    <row r="1005" spans="1:21">
      <c r="A1005" t="str">
        <f>IF('Invulblad per woning'!A1002=0," ",'Invulblad per woning'!A1002)</f>
        <v xml:space="preserve"> </v>
      </c>
      <c r="B1005" t="str">
        <f>IF('Invulblad per woning'!B1002=0," ",'Invulblad per woning'!B1002)</f>
        <v xml:space="preserve"> </v>
      </c>
      <c r="C1005" t="str">
        <f>IF('Invulblad per woning'!C1002=0," ",'Invulblad per woning'!C1002)</f>
        <v xml:space="preserve"> </v>
      </c>
      <c r="D1005" t="str">
        <f>IF('Invulblad per woning'!D1002=0," ",'Invulblad per woning'!D1002)</f>
        <v xml:space="preserve"> </v>
      </c>
      <c r="E1005" t="str">
        <f>IF('Invulblad per woning'!E1002=0," ",'Invulblad per woning'!E1002)</f>
        <v xml:space="preserve"> </v>
      </c>
      <c r="F1005" t="str">
        <f>IF('Invulblad per woning'!F1002=0," ",'Invulblad per woning'!F1002)</f>
        <v xml:space="preserve"> </v>
      </c>
      <c r="G1005" t="str">
        <f>IF('Invulblad per woning'!G1002=0," ",'Invulblad per woning'!G1002)</f>
        <v xml:space="preserve"> </v>
      </c>
      <c r="H1005" s="87" t="str">
        <f>IF('Invulblad per woning'!H1002=0," ",'Invulblad per woning'!H1002)</f>
        <v xml:space="preserve"> </v>
      </c>
      <c r="I1005" s="78"/>
      <c r="J1005" s="79"/>
      <c r="O1005" s="81"/>
      <c r="R1005" s="81"/>
      <c r="U1005" s="7"/>
    </row>
    <row r="1006" spans="1:21">
      <c r="A1006" t="str">
        <f>IF('Invulblad per woning'!A1003=0," ",'Invulblad per woning'!A1003)</f>
        <v xml:space="preserve"> </v>
      </c>
      <c r="B1006" t="str">
        <f>IF('Invulblad per woning'!B1003=0," ",'Invulblad per woning'!B1003)</f>
        <v xml:space="preserve"> </v>
      </c>
      <c r="C1006" t="str">
        <f>IF('Invulblad per woning'!C1003=0," ",'Invulblad per woning'!C1003)</f>
        <v xml:space="preserve"> </v>
      </c>
      <c r="D1006" t="str">
        <f>IF('Invulblad per woning'!D1003=0," ",'Invulblad per woning'!D1003)</f>
        <v xml:space="preserve"> </v>
      </c>
      <c r="E1006" t="str">
        <f>IF('Invulblad per woning'!E1003=0," ",'Invulblad per woning'!E1003)</f>
        <v xml:space="preserve"> </v>
      </c>
      <c r="F1006" t="str">
        <f>IF('Invulblad per woning'!F1003=0," ",'Invulblad per woning'!F1003)</f>
        <v xml:space="preserve"> </v>
      </c>
      <c r="G1006" t="str">
        <f>IF('Invulblad per woning'!G1003=0," ",'Invulblad per woning'!G1003)</f>
        <v xml:space="preserve"> </v>
      </c>
      <c r="H1006" s="87" t="str">
        <f>IF('Invulblad per woning'!H1003=0," ",'Invulblad per woning'!H1003)</f>
        <v xml:space="preserve"> </v>
      </c>
      <c r="I1006" s="78"/>
      <c r="J1006" s="79"/>
      <c r="O1006" s="81"/>
      <c r="R1006" s="81"/>
      <c r="U1006" s="7"/>
    </row>
    <row r="1007" spans="1:21">
      <c r="A1007" t="str">
        <f>IF('Invulblad per woning'!A1004=0," ",'Invulblad per woning'!A1004)</f>
        <v xml:space="preserve"> </v>
      </c>
      <c r="B1007" t="str">
        <f>IF('Invulblad per woning'!B1004=0," ",'Invulblad per woning'!B1004)</f>
        <v xml:space="preserve"> </v>
      </c>
      <c r="C1007" t="str">
        <f>IF('Invulblad per woning'!C1004=0," ",'Invulblad per woning'!C1004)</f>
        <v xml:space="preserve"> </v>
      </c>
      <c r="D1007" t="str">
        <f>IF('Invulblad per woning'!D1004=0," ",'Invulblad per woning'!D1004)</f>
        <v xml:space="preserve"> </v>
      </c>
      <c r="E1007" t="str">
        <f>IF('Invulblad per woning'!E1004=0," ",'Invulblad per woning'!E1004)</f>
        <v xml:space="preserve"> </v>
      </c>
      <c r="F1007" t="str">
        <f>IF('Invulblad per woning'!F1004=0," ",'Invulblad per woning'!F1004)</f>
        <v xml:space="preserve"> </v>
      </c>
      <c r="G1007" t="str">
        <f>IF('Invulblad per woning'!G1004=0," ",'Invulblad per woning'!G1004)</f>
        <v xml:space="preserve"> </v>
      </c>
      <c r="H1007" s="87" t="str">
        <f>IF('Invulblad per woning'!H1004=0," ",'Invulblad per woning'!H1004)</f>
        <v xml:space="preserve"> </v>
      </c>
      <c r="I1007" s="78"/>
      <c r="J1007" s="79"/>
      <c r="O1007" s="81"/>
      <c r="R1007" s="81"/>
      <c r="U1007" s="7"/>
    </row>
    <row r="1008" spans="1:21">
      <c r="A1008" t="str">
        <f>IF('Invulblad per woning'!A1005=0," ",'Invulblad per woning'!A1005)</f>
        <v xml:space="preserve"> </v>
      </c>
      <c r="B1008" t="str">
        <f>IF('Invulblad per woning'!B1005=0," ",'Invulblad per woning'!B1005)</f>
        <v xml:space="preserve"> </v>
      </c>
      <c r="C1008" t="str">
        <f>IF('Invulblad per woning'!C1005=0," ",'Invulblad per woning'!C1005)</f>
        <v xml:space="preserve"> </v>
      </c>
      <c r="D1008" t="str">
        <f>IF('Invulblad per woning'!D1005=0," ",'Invulblad per woning'!D1005)</f>
        <v xml:space="preserve"> </v>
      </c>
      <c r="E1008" t="str">
        <f>IF('Invulblad per woning'!E1005=0," ",'Invulblad per woning'!E1005)</f>
        <v xml:space="preserve"> </v>
      </c>
      <c r="F1008" t="str">
        <f>IF('Invulblad per woning'!F1005=0," ",'Invulblad per woning'!F1005)</f>
        <v xml:space="preserve"> </v>
      </c>
      <c r="G1008" t="str">
        <f>IF('Invulblad per woning'!G1005=0," ",'Invulblad per woning'!G1005)</f>
        <v xml:space="preserve"> </v>
      </c>
      <c r="H1008" s="87" t="str">
        <f>IF('Invulblad per woning'!H1005=0," ",'Invulblad per woning'!H1005)</f>
        <v xml:space="preserve"> </v>
      </c>
      <c r="I1008" s="78"/>
      <c r="J1008" s="79"/>
      <c r="O1008" s="81"/>
      <c r="R1008" s="81"/>
      <c r="U1008" s="7"/>
    </row>
    <row r="1009" spans="1:21">
      <c r="A1009" t="str">
        <f>IF('Invulblad per woning'!A1006=0," ",'Invulblad per woning'!A1006)</f>
        <v xml:space="preserve"> </v>
      </c>
      <c r="B1009" t="str">
        <f>IF('Invulblad per woning'!B1006=0," ",'Invulblad per woning'!B1006)</f>
        <v xml:space="preserve"> </v>
      </c>
      <c r="C1009" t="str">
        <f>IF('Invulblad per woning'!C1006=0," ",'Invulblad per woning'!C1006)</f>
        <v xml:space="preserve"> </v>
      </c>
      <c r="D1009" t="str">
        <f>IF('Invulblad per woning'!D1006=0," ",'Invulblad per woning'!D1006)</f>
        <v xml:space="preserve"> </v>
      </c>
      <c r="E1009" t="str">
        <f>IF('Invulblad per woning'!E1006=0," ",'Invulblad per woning'!E1006)</f>
        <v xml:space="preserve"> </v>
      </c>
      <c r="F1009" t="str">
        <f>IF('Invulblad per woning'!F1006=0," ",'Invulblad per woning'!F1006)</f>
        <v xml:space="preserve"> </v>
      </c>
      <c r="G1009" t="str">
        <f>IF('Invulblad per woning'!G1006=0," ",'Invulblad per woning'!G1006)</f>
        <v xml:space="preserve"> </v>
      </c>
      <c r="H1009" s="87" t="str">
        <f>IF('Invulblad per woning'!H1006=0," ",'Invulblad per woning'!H1006)</f>
        <v xml:space="preserve"> </v>
      </c>
      <c r="I1009" s="78"/>
      <c r="J1009" s="79"/>
      <c r="O1009" s="81"/>
      <c r="R1009" s="81"/>
      <c r="U1009" s="7"/>
    </row>
    <row r="1010" spans="1:21">
      <c r="A1010" t="str">
        <f>IF('Invulblad per woning'!A1007=0," ",'Invulblad per woning'!A1007)</f>
        <v xml:space="preserve"> </v>
      </c>
      <c r="B1010" t="str">
        <f>IF('Invulblad per woning'!B1007=0," ",'Invulblad per woning'!B1007)</f>
        <v xml:space="preserve"> </v>
      </c>
      <c r="C1010" t="str">
        <f>IF('Invulblad per woning'!C1007=0," ",'Invulblad per woning'!C1007)</f>
        <v xml:space="preserve"> </v>
      </c>
      <c r="D1010" t="str">
        <f>IF('Invulblad per woning'!D1007=0," ",'Invulblad per woning'!D1007)</f>
        <v xml:space="preserve"> </v>
      </c>
      <c r="E1010" t="str">
        <f>IF('Invulblad per woning'!E1007=0," ",'Invulblad per woning'!E1007)</f>
        <v xml:space="preserve"> </v>
      </c>
      <c r="F1010" t="str">
        <f>IF('Invulblad per woning'!F1007=0," ",'Invulblad per woning'!F1007)</f>
        <v xml:space="preserve"> </v>
      </c>
      <c r="G1010" t="str">
        <f>IF('Invulblad per woning'!G1007=0," ",'Invulblad per woning'!G1007)</f>
        <v xml:space="preserve"> </v>
      </c>
      <c r="H1010" s="87" t="str">
        <f>IF('Invulblad per woning'!H1007=0," ",'Invulblad per woning'!H1007)</f>
        <v xml:space="preserve"> </v>
      </c>
      <c r="I1010" s="78"/>
      <c r="J1010" s="79"/>
      <c r="O1010" s="81"/>
      <c r="R1010" s="81"/>
      <c r="U1010" s="7"/>
    </row>
    <row r="1011" spans="1:21">
      <c r="A1011" t="str">
        <f>IF('Invulblad per woning'!A1008=0," ",'Invulblad per woning'!A1008)</f>
        <v xml:space="preserve"> </v>
      </c>
      <c r="B1011" t="str">
        <f>IF('Invulblad per woning'!B1008=0," ",'Invulblad per woning'!B1008)</f>
        <v xml:space="preserve"> </v>
      </c>
      <c r="C1011" t="str">
        <f>IF('Invulblad per woning'!C1008=0," ",'Invulblad per woning'!C1008)</f>
        <v xml:space="preserve"> </v>
      </c>
      <c r="D1011" t="str">
        <f>IF('Invulblad per woning'!D1008=0," ",'Invulblad per woning'!D1008)</f>
        <v xml:space="preserve"> </v>
      </c>
      <c r="E1011" t="str">
        <f>IF('Invulblad per woning'!E1008=0," ",'Invulblad per woning'!E1008)</f>
        <v xml:space="preserve"> </v>
      </c>
      <c r="F1011" t="str">
        <f>IF('Invulblad per woning'!F1008=0," ",'Invulblad per woning'!F1008)</f>
        <v xml:space="preserve"> </v>
      </c>
      <c r="G1011" t="str">
        <f>IF('Invulblad per woning'!G1008=0," ",'Invulblad per woning'!G1008)</f>
        <v xml:space="preserve"> </v>
      </c>
      <c r="H1011" s="87" t="str">
        <f>IF('Invulblad per woning'!H1008=0," ",'Invulblad per woning'!H1008)</f>
        <v xml:space="preserve"> </v>
      </c>
      <c r="I1011" s="78"/>
      <c r="J1011" s="79"/>
      <c r="O1011" s="81"/>
      <c r="R1011" s="81"/>
      <c r="U1011" s="7"/>
    </row>
    <row r="1012" spans="1:21">
      <c r="A1012" t="str">
        <f>IF('Invulblad per woning'!A1009=0," ",'Invulblad per woning'!A1009)</f>
        <v xml:space="preserve"> </v>
      </c>
      <c r="B1012" t="str">
        <f>IF('Invulblad per woning'!B1009=0," ",'Invulblad per woning'!B1009)</f>
        <v xml:space="preserve"> </v>
      </c>
      <c r="C1012" t="str">
        <f>IF('Invulblad per woning'!C1009=0," ",'Invulblad per woning'!C1009)</f>
        <v xml:space="preserve"> </v>
      </c>
      <c r="D1012" t="str">
        <f>IF('Invulblad per woning'!D1009=0," ",'Invulblad per woning'!D1009)</f>
        <v xml:space="preserve"> </v>
      </c>
      <c r="E1012" t="str">
        <f>IF('Invulblad per woning'!E1009=0," ",'Invulblad per woning'!E1009)</f>
        <v xml:space="preserve"> </v>
      </c>
      <c r="F1012" t="str">
        <f>IF('Invulblad per woning'!F1009=0," ",'Invulblad per woning'!F1009)</f>
        <v xml:space="preserve"> </v>
      </c>
      <c r="G1012" t="str">
        <f>IF('Invulblad per woning'!G1009=0," ",'Invulblad per woning'!G1009)</f>
        <v xml:space="preserve"> </v>
      </c>
      <c r="H1012" s="87" t="str">
        <f>IF('Invulblad per woning'!H1009=0," ",'Invulblad per woning'!H1009)</f>
        <v xml:space="preserve"> </v>
      </c>
      <c r="I1012" s="78"/>
      <c r="J1012" s="79"/>
      <c r="O1012" s="81"/>
      <c r="R1012" s="81"/>
      <c r="U1012" s="7"/>
    </row>
    <row r="1013" spans="1:21">
      <c r="A1013" t="str">
        <f>IF('Invulblad per woning'!A1010=0," ",'Invulblad per woning'!A1010)</f>
        <v xml:space="preserve"> </v>
      </c>
      <c r="B1013" t="str">
        <f>IF('Invulblad per woning'!B1010=0," ",'Invulblad per woning'!B1010)</f>
        <v xml:space="preserve"> </v>
      </c>
      <c r="C1013" t="str">
        <f>IF('Invulblad per woning'!C1010=0," ",'Invulblad per woning'!C1010)</f>
        <v xml:space="preserve"> </v>
      </c>
      <c r="D1013" t="str">
        <f>IF('Invulblad per woning'!D1010=0," ",'Invulblad per woning'!D1010)</f>
        <v xml:space="preserve"> </v>
      </c>
      <c r="E1013" t="str">
        <f>IF('Invulblad per woning'!E1010=0," ",'Invulblad per woning'!E1010)</f>
        <v xml:space="preserve"> </v>
      </c>
      <c r="F1013" t="str">
        <f>IF('Invulblad per woning'!F1010=0," ",'Invulblad per woning'!F1010)</f>
        <v xml:space="preserve"> </v>
      </c>
      <c r="G1013" t="str">
        <f>IF('Invulblad per woning'!G1010=0," ",'Invulblad per woning'!G1010)</f>
        <v xml:space="preserve"> </v>
      </c>
      <c r="H1013" s="87" t="str">
        <f>IF('Invulblad per woning'!H1010=0," ",'Invulblad per woning'!H1010)</f>
        <v xml:space="preserve"> </v>
      </c>
      <c r="I1013" s="78"/>
      <c r="J1013" s="79"/>
      <c r="O1013" s="81"/>
      <c r="R1013" s="81"/>
      <c r="U1013" s="7"/>
    </row>
    <row r="1014" spans="1:21">
      <c r="A1014" t="str">
        <f>IF('Invulblad per woning'!A1011=0," ",'Invulblad per woning'!A1011)</f>
        <v xml:space="preserve"> </v>
      </c>
      <c r="B1014" t="str">
        <f>IF('Invulblad per woning'!B1011=0," ",'Invulblad per woning'!B1011)</f>
        <v xml:space="preserve"> </v>
      </c>
      <c r="C1014" t="str">
        <f>IF('Invulblad per woning'!C1011=0," ",'Invulblad per woning'!C1011)</f>
        <v xml:space="preserve"> </v>
      </c>
      <c r="D1014" t="str">
        <f>IF('Invulblad per woning'!D1011=0," ",'Invulblad per woning'!D1011)</f>
        <v xml:space="preserve"> </v>
      </c>
      <c r="E1014" t="str">
        <f>IF('Invulblad per woning'!E1011=0," ",'Invulblad per woning'!E1011)</f>
        <v xml:space="preserve"> </v>
      </c>
      <c r="F1014" t="str">
        <f>IF('Invulblad per woning'!F1011=0," ",'Invulblad per woning'!F1011)</f>
        <v xml:space="preserve"> </v>
      </c>
      <c r="G1014" t="str">
        <f>IF('Invulblad per woning'!G1011=0," ",'Invulblad per woning'!G1011)</f>
        <v xml:space="preserve"> </v>
      </c>
      <c r="H1014" s="87" t="str">
        <f>IF('Invulblad per woning'!H1011=0," ",'Invulblad per woning'!H1011)</f>
        <v xml:space="preserve"> </v>
      </c>
      <c r="I1014" s="78"/>
      <c r="J1014" s="79"/>
      <c r="O1014" s="81"/>
      <c r="R1014" s="81"/>
      <c r="U1014" s="7"/>
    </row>
    <row r="1015" spans="1:21">
      <c r="A1015" t="str">
        <f>IF('Invulblad per woning'!A1012=0," ",'Invulblad per woning'!A1012)</f>
        <v xml:space="preserve"> </v>
      </c>
      <c r="B1015" t="str">
        <f>IF('Invulblad per woning'!B1012=0," ",'Invulblad per woning'!B1012)</f>
        <v xml:space="preserve"> </v>
      </c>
      <c r="C1015" t="str">
        <f>IF('Invulblad per woning'!C1012=0," ",'Invulblad per woning'!C1012)</f>
        <v xml:space="preserve"> </v>
      </c>
      <c r="D1015" t="str">
        <f>IF('Invulblad per woning'!D1012=0," ",'Invulblad per woning'!D1012)</f>
        <v xml:space="preserve"> </v>
      </c>
      <c r="E1015" t="str">
        <f>IF('Invulblad per woning'!E1012=0," ",'Invulblad per woning'!E1012)</f>
        <v xml:space="preserve"> </v>
      </c>
      <c r="F1015" t="str">
        <f>IF('Invulblad per woning'!F1012=0," ",'Invulblad per woning'!F1012)</f>
        <v xml:space="preserve"> </v>
      </c>
      <c r="G1015" t="str">
        <f>IF('Invulblad per woning'!G1012=0," ",'Invulblad per woning'!G1012)</f>
        <v xml:space="preserve"> </v>
      </c>
      <c r="H1015" s="87" t="str">
        <f>IF('Invulblad per woning'!H1012=0," ",'Invulblad per woning'!H1012)</f>
        <v xml:space="preserve"> </v>
      </c>
      <c r="I1015" s="78"/>
      <c r="J1015" s="79"/>
      <c r="O1015" s="81"/>
      <c r="R1015" s="81"/>
      <c r="U1015" s="7"/>
    </row>
    <row r="1016" spans="1:21">
      <c r="A1016" t="str">
        <f>IF('Invulblad per woning'!A1013=0," ",'Invulblad per woning'!A1013)</f>
        <v xml:space="preserve"> </v>
      </c>
      <c r="B1016" t="str">
        <f>IF('Invulblad per woning'!B1013=0," ",'Invulblad per woning'!B1013)</f>
        <v xml:space="preserve"> </v>
      </c>
      <c r="C1016" t="str">
        <f>IF('Invulblad per woning'!C1013=0," ",'Invulblad per woning'!C1013)</f>
        <v xml:space="preserve"> </v>
      </c>
      <c r="D1016" t="str">
        <f>IF('Invulblad per woning'!D1013=0," ",'Invulblad per woning'!D1013)</f>
        <v xml:space="preserve"> </v>
      </c>
      <c r="E1016" t="str">
        <f>IF('Invulblad per woning'!E1013=0," ",'Invulblad per woning'!E1013)</f>
        <v xml:space="preserve"> </v>
      </c>
      <c r="F1016" t="str">
        <f>IF('Invulblad per woning'!F1013=0," ",'Invulblad per woning'!F1013)</f>
        <v xml:space="preserve"> </v>
      </c>
      <c r="G1016" t="str">
        <f>IF('Invulblad per woning'!G1013=0," ",'Invulblad per woning'!G1013)</f>
        <v xml:space="preserve"> </v>
      </c>
      <c r="H1016" s="87" t="str">
        <f>IF('Invulblad per woning'!H1013=0," ",'Invulblad per woning'!H1013)</f>
        <v xml:space="preserve"> </v>
      </c>
      <c r="I1016" s="78"/>
      <c r="J1016" s="79"/>
      <c r="O1016" s="81"/>
      <c r="R1016" s="81"/>
      <c r="U1016" s="7"/>
    </row>
    <row r="1017" spans="1:21">
      <c r="A1017" t="str">
        <f>IF('Invulblad per woning'!A1014=0," ",'Invulblad per woning'!A1014)</f>
        <v xml:space="preserve"> </v>
      </c>
      <c r="B1017" t="str">
        <f>IF('Invulblad per woning'!B1014=0," ",'Invulblad per woning'!B1014)</f>
        <v xml:space="preserve"> </v>
      </c>
      <c r="C1017" t="str">
        <f>IF('Invulblad per woning'!C1014=0," ",'Invulblad per woning'!C1014)</f>
        <v xml:space="preserve"> </v>
      </c>
      <c r="D1017" t="str">
        <f>IF('Invulblad per woning'!D1014=0," ",'Invulblad per woning'!D1014)</f>
        <v xml:space="preserve"> </v>
      </c>
      <c r="E1017" t="str">
        <f>IF('Invulblad per woning'!E1014=0," ",'Invulblad per woning'!E1014)</f>
        <v xml:space="preserve"> </v>
      </c>
      <c r="F1017" t="str">
        <f>IF('Invulblad per woning'!F1014=0," ",'Invulblad per woning'!F1014)</f>
        <v xml:space="preserve"> </v>
      </c>
      <c r="G1017" t="str">
        <f>IF('Invulblad per woning'!G1014=0," ",'Invulblad per woning'!G1014)</f>
        <v xml:space="preserve"> </v>
      </c>
      <c r="H1017" s="87" t="str">
        <f>IF('Invulblad per woning'!H1014=0," ",'Invulblad per woning'!H1014)</f>
        <v xml:space="preserve"> </v>
      </c>
      <c r="I1017" s="78"/>
      <c r="J1017" s="79"/>
      <c r="O1017" s="81"/>
      <c r="R1017" s="81"/>
      <c r="U1017" s="7"/>
    </row>
    <row r="1018" spans="1:21">
      <c r="A1018" t="str">
        <f>IF('Invulblad per woning'!A1015=0," ",'Invulblad per woning'!A1015)</f>
        <v xml:space="preserve"> </v>
      </c>
      <c r="B1018" t="str">
        <f>IF('Invulblad per woning'!B1015=0," ",'Invulblad per woning'!B1015)</f>
        <v xml:space="preserve"> </v>
      </c>
      <c r="C1018" t="str">
        <f>IF('Invulblad per woning'!C1015=0," ",'Invulblad per woning'!C1015)</f>
        <v xml:space="preserve"> </v>
      </c>
      <c r="D1018" t="str">
        <f>IF('Invulblad per woning'!D1015=0," ",'Invulblad per woning'!D1015)</f>
        <v xml:space="preserve"> </v>
      </c>
      <c r="E1018" t="str">
        <f>IF('Invulblad per woning'!E1015=0," ",'Invulblad per woning'!E1015)</f>
        <v xml:space="preserve"> </v>
      </c>
      <c r="F1018" t="str">
        <f>IF('Invulblad per woning'!F1015=0," ",'Invulblad per woning'!F1015)</f>
        <v xml:space="preserve"> </v>
      </c>
      <c r="G1018" t="str">
        <f>IF('Invulblad per woning'!G1015=0," ",'Invulblad per woning'!G1015)</f>
        <v xml:space="preserve"> </v>
      </c>
      <c r="H1018" s="87" t="str">
        <f>IF('Invulblad per woning'!H1015=0," ",'Invulblad per woning'!H1015)</f>
        <v xml:space="preserve"> </v>
      </c>
      <c r="I1018" s="78"/>
      <c r="J1018" s="79"/>
      <c r="O1018" s="81"/>
      <c r="R1018" s="81"/>
      <c r="U1018" s="7"/>
    </row>
    <row r="1019" spans="1:21">
      <c r="A1019" t="str">
        <f>IF('Invulblad per woning'!A1016=0," ",'Invulblad per woning'!A1016)</f>
        <v xml:space="preserve"> </v>
      </c>
      <c r="B1019" t="str">
        <f>IF('Invulblad per woning'!B1016=0," ",'Invulblad per woning'!B1016)</f>
        <v xml:space="preserve"> </v>
      </c>
      <c r="C1019" t="str">
        <f>IF('Invulblad per woning'!C1016=0," ",'Invulblad per woning'!C1016)</f>
        <v xml:space="preserve"> </v>
      </c>
      <c r="D1019" t="str">
        <f>IF('Invulblad per woning'!D1016=0," ",'Invulblad per woning'!D1016)</f>
        <v xml:space="preserve"> </v>
      </c>
      <c r="E1019" t="str">
        <f>IF('Invulblad per woning'!E1016=0," ",'Invulblad per woning'!E1016)</f>
        <v xml:space="preserve"> </v>
      </c>
      <c r="F1019" t="str">
        <f>IF('Invulblad per woning'!F1016=0," ",'Invulblad per woning'!F1016)</f>
        <v xml:space="preserve"> </v>
      </c>
      <c r="G1019" t="str">
        <f>IF('Invulblad per woning'!G1016=0," ",'Invulblad per woning'!G1016)</f>
        <v xml:space="preserve"> </v>
      </c>
      <c r="H1019" s="87" t="str">
        <f>IF('Invulblad per woning'!H1016=0," ",'Invulblad per woning'!H1016)</f>
        <v xml:space="preserve"> </v>
      </c>
      <c r="I1019" s="78"/>
      <c r="J1019" s="79"/>
      <c r="O1019" s="81"/>
      <c r="R1019" s="81"/>
      <c r="U1019" s="7"/>
    </row>
    <row r="1020" spans="1:21">
      <c r="A1020" t="str">
        <f>IF('Invulblad per woning'!A1017=0," ",'Invulblad per woning'!A1017)</f>
        <v xml:space="preserve"> </v>
      </c>
      <c r="B1020" t="str">
        <f>IF('Invulblad per woning'!B1017=0," ",'Invulblad per woning'!B1017)</f>
        <v xml:space="preserve"> </v>
      </c>
      <c r="C1020" t="str">
        <f>IF('Invulblad per woning'!C1017=0," ",'Invulblad per woning'!C1017)</f>
        <v xml:space="preserve"> </v>
      </c>
      <c r="D1020" t="str">
        <f>IF('Invulblad per woning'!D1017=0," ",'Invulblad per woning'!D1017)</f>
        <v xml:space="preserve"> </v>
      </c>
      <c r="E1020" t="str">
        <f>IF('Invulblad per woning'!E1017=0," ",'Invulblad per woning'!E1017)</f>
        <v xml:space="preserve"> </v>
      </c>
      <c r="F1020" t="str">
        <f>IF('Invulblad per woning'!F1017=0," ",'Invulblad per woning'!F1017)</f>
        <v xml:space="preserve"> </v>
      </c>
      <c r="G1020" t="str">
        <f>IF('Invulblad per woning'!G1017=0," ",'Invulblad per woning'!G1017)</f>
        <v xml:space="preserve"> </v>
      </c>
      <c r="H1020" s="87" t="str">
        <f>IF('Invulblad per woning'!H1017=0," ",'Invulblad per woning'!H1017)</f>
        <v xml:space="preserve"> </v>
      </c>
      <c r="I1020" s="78"/>
      <c r="J1020" s="79"/>
      <c r="O1020" s="81"/>
      <c r="R1020" s="81"/>
      <c r="U1020" s="7"/>
    </row>
    <row r="1021" spans="1:21">
      <c r="A1021" t="str">
        <f>IF('Invulblad per woning'!A1018=0," ",'Invulblad per woning'!A1018)</f>
        <v xml:space="preserve"> </v>
      </c>
      <c r="B1021" t="str">
        <f>IF('Invulblad per woning'!B1018=0," ",'Invulblad per woning'!B1018)</f>
        <v xml:space="preserve"> </v>
      </c>
      <c r="C1021" t="str">
        <f>IF('Invulblad per woning'!C1018=0," ",'Invulblad per woning'!C1018)</f>
        <v xml:space="preserve"> </v>
      </c>
      <c r="D1021" t="str">
        <f>IF('Invulblad per woning'!D1018=0," ",'Invulblad per woning'!D1018)</f>
        <v xml:space="preserve"> </v>
      </c>
      <c r="E1021" t="str">
        <f>IF('Invulblad per woning'!E1018=0," ",'Invulblad per woning'!E1018)</f>
        <v xml:space="preserve"> </v>
      </c>
      <c r="F1021" t="str">
        <f>IF('Invulblad per woning'!F1018=0," ",'Invulblad per woning'!F1018)</f>
        <v xml:space="preserve"> </v>
      </c>
      <c r="G1021" t="str">
        <f>IF('Invulblad per woning'!G1018=0," ",'Invulblad per woning'!G1018)</f>
        <v xml:space="preserve"> </v>
      </c>
      <c r="H1021" s="87" t="str">
        <f>IF('Invulblad per woning'!H1018=0," ",'Invulblad per woning'!H1018)</f>
        <v xml:space="preserve"> </v>
      </c>
      <c r="I1021" s="78"/>
      <c r="J1021" s="79"/>
      <c r="O1021" s="81"/>
      <c r="R1021" s="81"/>
      <c r="U1021" s="7"/>
    </row>
    <row r="1022" spans="1:21">
      <c r="A1022" t="str">
        <f>IF('Invulblad per woning'!A1019=0," ",'Invulblad per woning'!A1019)</f>
        <v xml:space="preserve"> </v>
      </c>
      <c r="B1022" t="str">
        <f>IF('Invulblad per woning'!B1019=0," ",'Invulblad per woning'!B1019)</f>
        <v xml:space="preserve"> </v>
      </c>
      <c r="C1022" t="str">
        <f>IF('Invulblad per woning'!C1019=0," ",'Invulblad per woning'!C1019)</f>
        <v xml:space="preserve"> </v>
      </c>
      <c r="D1022" t="str">
        <f>IF('Invulblad per woning'!D1019=0," ",'Invulblad per woning'!D1019)</f>
        <v xml:space="preserve"> </v>
      </c>
      <c r="E1022" t="str">
        <f>IF('Invulblad per woning'!E1019=0," ",'Invulblad per woning'!E1019)</f>
        <v xml:space="preserve"> </v>
      </c>
      <c r="F1022" t="str">
        <f>IF('Invulblad per woning'!F1019=0," ",'Invulblad per woning'!F1019)</f>
        <v xml:space="preserve"> </v>
      </c>
      <c r="G1022" t="str">
        <f>IF('Invulblad per woning'!G1019=0," ",'Invulblad per woning'!G1019)</f>
        <v xml:space="preserve"> </v>
      </c>
      <c r="H1022" s="87" t="str">
        <f>IF('Invulblad per woning'!H1019=0," ",'Invulblad per woning'!H1019)</f>
        <v xml:space="preserve"> </v>
      </c>
      <c r="I1022" s="78"/>
      <c r="J1022" s="79"/>
      <c r="O1022" s="81"/>
      <c r="R1022" s="81"/>
      <c r="U1022" s="7"/>
    </row>
    <row r="1023" spans="1:21">
      <c r="A1023" t="str">
        <f>IF('Invulblad per woning'!A1020=0," ",'Invulblad per woning'!A1020)</f>
        <v xml:space="preserve"> </v>
      </c>
      <c r="B1023" t="str">
        <f>IF('Invulblad per woning'!B1020=0," ",'Invulblad per woning'!B1020)</f>
        <v xml:space="preserve"> </v>
      </c>
      <c r="C1023" t="str">
        <f>IF('Invulblad per woning'!C1020=0," ",'Invulblad per woning'!C1020)</f>
        <v xml:space="preserve"> </v>
      </c>
      <c r="D1023" t="str">
        <f>IF('Invulblad per woning'!D1020=0," ",'Invulblad per woning'!D1020)</f>
        <v xml:space="preserve"> </v>
      </c>
      <c r="E1023" t="str">
        <f>IF('Invulblad per woning'!E1020=0," ",'Invulblad per woning'!E1020)</f>
        <v xml:space="preserve"> </v>
      </c>
      <c r="F1023" t="str">
        <f>IF('Invulblad per woning'!F1020=0," ",'Invulblad per woning'!F1020)</f>
        <v xml:space="preserve"> </v>
      </c>
      <c r="G1023" t="str">
        <f>IF('Invulblad per woning'!G1020=0," ",'Invulblad per woning'!G1020)</f>
        <v xml:space="preserve"> </v>
      </c>
      <c r="H1023" s="87" t="str">
        <f>IF('Invulblad per woning'!H1020=0," ",'Invulblad per woning'!H1020)</f>
        <v xml:space="preserve"> </v>
      </c>
      <c r="I1023" s="78"/>
      <c r="J1023" s="79"/>
      <c r="O1023" s="81"/>
      <c r="R1023" s="81"/>
      <c r="U1023" s="7"/>
    </row>
    <row r="1024" spans="1:21">
      <c r="A1024" t="str">
        <f>IF('Invulblad per woning'!A1021=0," ",'Invulblad per woning'!A1021)</f>
        <v xml:space="preserve"> </v>
      </c>
      <c r="B1024" t="str">
        <f>IF('Invulblad per woning'!B1021=0," ",'Invulblad per woning'!B1021)</f>
        <v xml:space="preserve"> </v>
      </c>
      <c r="C1024" t="str">
        <f>IF('Invulblad per woning'!C1021=0," ",'Invulblad per woning'!C1021)</f>
        <v xml:space="preserve"> </v>
      </c>
      <c r="D1024" t="str">
        <f>IF('Invulblad per woning'!D1021=0," ",'Invulblad per woning'!D1021)</f>
        <v xml:space="preserve"> </v>
      </c>
      <c r="E1024" t="str">
        <f>IF('Invulblad per woning'!E1021=0," ",'Invulblad per woning'!E1021)</f>
        <v xml:space="preserve"> </v>
      </c>
      <c r="F1024" t="str">
        <f>IF('Invulblad per woning'!F1021=0," ",'Invulblad per woning'!F1021)</f>
        <v xml:space="preserve"> </v>
      </c>
      <c r="G1024" t="str">
        <f>IF('Invulblad per woning'!G1021=0," ",'Invulblad per woning'!G1021)</f>
        <v xml:space="preserve"> </v>
      </c>
      <c r="H1024" s="87" t="str">
        <f>IF('Invulblad per woning'!H1021=0," ",'Invulblad per woning'!H1021)</f>
        <v xml:space="preserve"> </v>
      </c>
      <c r="I1024" s="78"/>
      <c r="J1024" s="79"/>
      <c r="O1024" s="81"/>
      <c r="R1024" s="81"/>
      <c r="U1024" s="7"/>
    </row>
    <row r="1025" spans="1:21">
      <c r="A1025" t="str">
        <f>IF('Invulblad per woning'!A1022=0," ",'Invulblad per woning'!A1022)</f>
        <v xml:space="preserve"> </v>
      </c>
      <c r="B1025" t="str">
        <f>IF('Invulblad per woning'!B1022=0," ",'Invulblad per woning'!B1022)</f>
        <v xml:space="preserve"> </v>
      </c>
      <c r="C1025" t="str">
        <f>IF('Invulblad per woning'!C1022=0," ",'Invulblad per woning'!C1022)</f>
        <v xml:space="preserve"> </v>
      </c>
      <c r="D1025" t="str">
        <f>IF('Invulblad per woning'!D1022=0," ",'Invulblad per woning'!D1022)</f>
        <v xml:space="preserve"> </v>
      </c>
      <c r="E1025" t="str">
        <f>IF('Invulblad per woning'!E1022=0," ",'Invulblad per woning'!E1022)</f>
        <v xml:space="preserve"> </v>
      </c>
      <c r="F1025" t="str">
        <f>IF('Invulblad per woning'!F1022=0," ",'Invulblad per woning'!F1022)</f>
        <v xml:space="preserve"> </v>
      </c>
      <c r="G1025" t="str">
        <f>IF('Invulblad per woning'!G1022=0," ",'Invulblad per woning'!G1022)</f>
        <v xml:space="preserve"> </v>
      </c>
      <c r="H1025" s="87" t="str">
        <f>IF('Invulblad per woning'!H1022=0," ",'Invulblad per woning'!H1022)</f>
        <v xml:space="preserve"> </v>
      </c>
      <c r="I1025" s="78"/>
      <c r="J1025" s="79"/>
      <c r="O1025" s="81"/>
      <c r="R1025" s="81"/>
      <c r="U1025" s="7"/>
    </row>
    <row r="1026" spans="1:21">
      <c r="A1026" t="str">
        <f>IF('Invulblad per woning'!A1023=0," ",'Invulblad per woning'!A1023)</f>
        <v xml:space="preserve"> </v>
      </c>
      <c r="B1026" t="str">
        <f>IF('Invulblad per woning'!B1023=0," ",'Invulblad per woning'!B1023)</f>
        <v xml:space="preserve"> </v>
      </c>
      <c r="C1026" t="str">
        <f>IF('Invulblad per woning'!C1023=0," ",'Invulblad per woning'!C1023)</f>
        <v xml:space="preserve"> </v>
      </c>
      <c r="D1026" t="str">
        <f>IF('Invulblad per woning'!D1023=0," ",'Invulblad per woning'!D1023)</f>
        <v xml:space="preserve"> </v>
      </c>
      <c r="E1026" t="str">
        <f>IF('Invulblad per woning'!E1023=0," ",'Invulblad per woning'!E1023)</f>
        <v xml:space="preserve"> </v>
      </c>
      <c r="F1026" t="str">
        <f>IF('Invulblad per woning'!F1023=0," ",'Invulblad per woning'!F1023)</f>
        <v xml:space="preserve"> </v>
      </c>
      <c r="G1026" t="str">
        <f>IF('Invulblad per woning'!G1023=0," ",'Invulblad per woning'!G1023)</f>
        <v xml:space="preserve"> </v>
      </c>
      <c r="H1026" s="87" t="str">
        <f>IF('Invulblad per woning'!H1023=0," ",'Invulblad per woning'!H1023)</f>
        <v xml:space="preserve"> </v>
      </c>
      <c r="I1026" s="78"/>
      <c r="J1026" s="79"/>
      <c r="O1026" s="81"/>
      <c r="R1026" s="81"/>
      <c r="U1026" s="7"/>
    </row>
    <row r="1027" spans="1:21">
      <c r="A1027" t="str">
        <f>IF('Invulblad per woning'!A1024=0," ",'Invulblad per woning'!A1024)</f>
        <v xml:space="preserve"> </v>
      </c>
      <c r="B1027" t="str">
        <f>IF('Invulblad per woning'!B1024=0," ",'Invulblad per woning'!B1024)</f>
        <v xml:space="preserve"> </v>
      </c>
      <c r="C1027" t="str">
        <f>IF('Invulblad per woning'!C1024=0," ",'Invulblad per woning'!C1024)</f>
        <v xml:space="preserve"> </v>
      </c>
      <c r="D1027" t="str">
        <f>IF('Invulblad per woning'!D1024=0," ",'Invulblad per woning'!D1024)</f>
        <v xml:space="preserve"> </v>
      </c>
      <c r="E1027" t="str">
        <f>IF('Invulblad per woning'!E1024=0," ",'Invulblad per woning'!E1024)</f>
        <v xml:space="preserve"> </v>
      </c>
      <c r="F1027" t="str">
        <f>IF('Invulblad per woning'!F1024=0," ",'Invulblad per woning'!F1024)</f>
        <v xml:space="preserve"> </v>
      </c>
      <c r="G1027" t="str">
        <f>IF('Invulblad per woning'!G1024=0," ",'Invulblad per woning'!G1024)</f>
        <v xml:space="preserve"> </v>
      </c>
      <c r="H1027" s="87" t="str">
        <f>IF('Invulblad per woning'!H1024=0," ",'Invulblad per woning'!H1024)</f>
        <v xml:space="preserve"> </v>
      </c>
      <c r="I1027" s="78"/>
      <c r="J1027" s="79"/>
      <c r="O1027" s="81"/>
      <c r="R1027" s="81"/>
      <c r="U1027" s="7"/>
    </row>
    <row r="1028" spans="1:21">
      <c r="A1028" t="str">
        <f>IF('Invulblad per woning'!A1025=0," ",'Invulblad per woning'!A1025)</f>
        <v xml:space="preserve"> </v>
      </c>
      <c r="B1028" t="str">
        <f>IF('Invulblad per woning'!B1025=0," ",'Invulblad per woning'!B1025)</f>
        <v xml:space="preserve"> </v>
      </c>
      <c r="C1028" t="str">
        <f>IF('Invulblad per woning'!C1025=0," ",'Invulblad per woning'!C1025)</f>
        <v xml:space="preserve"> </v>
      </c>
      <c r="D1028" t="str">
        <f>IF('Invulblad per woning'!D1025=0," ",'Invulblad per woning'!D1025)</f>
        <v xml:space="preserve"> </v>
      </c>
      <c r="E1028" t="str">
        <f>IF('Invulblad per woning'!E1025=0," ",'Invulblad per woning'!E1025)</f>
        <v xml:space="preserve"> </v>
      </c>
      <c r="F1028" t="str">
        <f>IF('Invulblad per woning'!F1025=0," ",'Invulblad per woning'!F1025)</f>
        <v xml:space="preserve"> </v>
      </c>
      <c r="G1028" t="str">
        <f>IF('Invulblad per woning'!G1025=0," ",'Invulblad per woning'!G1025)</f>
        <v xml:space="preserve"> </v>
      </c>
      <c r="H1028" s="87" t="str">
        <f>IF('Invulblad per woning'!H1025=0," ",'Invulblad per woning'!H1025)</f>
        <v xml:space="preserve"> </v>
      </c>
      <c r="I1028" s="78"/>
      <c r="J1028" s="79"/>
      <c r="O1028" s="81"/>
      <c r="R1028" s="81"/>
      <c r="U1028" s="7"/>
    </row>
    <row r="1029" spans="1:21">
      <c r="A1029" t="str">
        <f>IF('Invulblad per woning'!A1026=0," ",'Invulblad per woning'!A1026)</f>
        <v xml:space="preserve"> </v>
      </c>
      <c r="B1029" t="str">
        <f>IF('Invulblad per woning'!B1026=0," ",'Invulblad per woning'!B1026)</f>
        <v xml:space="preserve"> </v>
      </c>
      <c r="C1029" t="str">
        <f>IF('Invulblad per woning'!C1026=0," ",'Invulblad per woning'!C1026)</f>
        <v xml:space="preserve"> </v>
      </c>
      <c r="D1029" t="str">
        <f>IF('Invulblad per woning'!D1026=0," ",'Invulblad per woning'!D1026)</f>
        <v xml:space="preserve"> </v>
      </c>
      <c r="E1029" t="str">
        <f>IF('Invulblad per woning'!E1026=0," ",'Invulblad per woning'!E1026)</f>
        <v xml:space="preserve"> </v>
      </c>
      <c r="F1029" t="str">
        <f>IF('Invulblad per woning'!F1026=0," ",'Invulblad per woning'!F1026)</f>
        <v xml:space="preserve"> </v>
      </c>
      <c r="G1029" t="str">
        <f>IF('Invulblad per woning'!G1026=0," ",'Invulblad per woning'!G1026)</f>
        <v xml:space="preserve"> </v>
      </c>
      <c r="H1029" s="87" t="str">
        <f>IF('Invulblad per woning'!H1026=0," ",'Invulblad per woning'!H1026)</f>
        <v xml:space="preserve"> </v>
      </c>
      <c r="I1029" s="78"/>
      <c r="J1029" s="79"/>
      <c r="O1029" s="81"/>
      <c r="R1029" s="81"/>
      <c r="U1029" s="7"/>
    </row>
    <row r="1030" spans="1:21">
      <c r="A1030" t="str">
        <f>IF('Invulblad per woning'!A1027=0," ",'Invulblad per woning'!A1027)</f>
        <v xml:space="preserve"> </v>
      </c>
      <c r="B1030" t="str">
        <f>IF('Invulblad per woning'!B1027=0," ",'Invulblad per woning'!B1027)</f>
        <v xml:space="preserve"> </v>
      </c>
      <c r="C1030" t="str">
        <f>IF('Invulblad per woning'!C1027=0," ",'Invulblad per woning'!C1027)</f>
        <v xml:space="preserve"> </v>
      </c>
      <c r="D1030" t="str">
        <f>IF('Invulblad per woning'!D1027=0," ",'Invulblad per woning'!D1027)</f>
        <v xml:space="preserve"> </v>
      </c>
      <c r="E1030" t="str">
        <f>IF('Invulblad per woning'!E1027=0," ",'Invulblad per woning'!E1027)</f>
        <v xml:space="preserve"> </v>
      </c>
      <c r="F1030" t="str">
        <f>IF('Invulblad per woning'!F1027=0," ",'Invulblad per woning'!F1027)</f>
        <v xml:space="preserve"> </v>
      </c>
      <c r="G1030" t="str">
        <f>IF('Invulblad per woning'!G1027=0," ",'Invulblad per woning'!G1027)</f>
        <v xml:space="preserve"> </v>
      </c>
      <c r="H1030" s="87" t="str">
        <f>IF('Invulblad per woning'!H1027=0," ",'Invulblad per woning'!H1027)</f>
        <v xml:space="preserve"> </v>
      </c>
      <c r="I1030" s="78"/>
      <c r="J1030" s="79"/>
      <c r="O1030" s="81"/>
      <c r="R1030" s="81"/>
      <c r="U1030" s="7"/>
    </row>
    <row r="1031" spans="1:21">
      <c r="A1031" t="str">
        <f>IF('Invulblad per woning'!A1028=0," ",'Invulblad per woning'!A1028)</f>
        <v xml:space="preserve"> </v>
      </c>
      <c r="B1031" t="str">
        <f>IF('Invulblad per woning'!B1028=0," ",'Invulblad per woning'!B1028)</f>
        <v xml:space="preserve"> </v>
      </c>
      <c r="C1031" t="str">
        <f>IF('Invulblad per woning'!C1028=0," ",'Invulblad per woning'!C1028)</f>
        <v xml:space="preserve"> </v>
      </c>
      <c r="D1031" t="str">
        <f>IF('Invulblad per woning'!D1028=0," ",'Invulblad per woning'!D1028)</f>
        <v xml:space="preserve"> </v>
      </c>
      <c r="E1031" t="str">
        <f>IF('Invulblad per woning'!E1028=0," ",'Invulblad per woning'!E1028)</f>
        <v xml:space="preserve"> </v>
      </c>
      <c r="F1031" t="str">
        <f>IF('Invulblad per woning'!F1028=0," ",'Invulblad per woning'!F1028)</f>
        <v xml:space="preserve"> </v>
      </c>
      <c r="G1031" t="str">
        <f>IF('Invulblad per woning'!G1028=0," ",'Invulblad per woning'!G1028)</f>
        <v xml:space="preserve"> </v>
      </c>
      <c r="H1031" s="87" t="str">
        <f>IF('Invulblad per woning'!H1028=0," ",'Invulblad per woning'!H1028)</f>
        <v xml:space="preserve"> </v>
      </c>
      <c r="I1031" s="78"/>
      <c r="J1031" s="79"/>
      <c r="O1031" s="81"/>
      <c r="R1031" s="81"/>
      <c r="U1031" s="7"/>
    </row>
    <row r="1032" spans="1:21">
      <c r="A1032" t="str">
        <f>IF('Invulblad per woning'!A1029=0," ",'Invulblad per woning'!A1029)</f>
        <v xml:space="preserve"> </v>
      </c>
      <c r="B1032" t="str">
        <f>IF('Invulblad per woning'!B1029=0," ",'Invulblad per woning'!B1029)</f>
        <v xml:space="preserve"> </v>
      </c>
      <c r="C1032" t="str">
        <f>IF('Invulblad per woning'!C1029=0," ",'Invulblad per woning'!C1029)</f>
        <v xml:space="preserve"> </v>
      </c>
      <c r="D1032" t="str">
        <f>IF('Invulblad per woning'!D1029=0," ",'Invulblad per woning'!D1029)</f>
        <v xml:space="preserve"> </v>
      </c>
      <c r="E1032" t="str">
        <f>IF('Invulblad per woning'!E1029=0," ",'Invulblad per woning'!E1029)</f>
        <v xml:space="preserve"> </v>
      </c>
      <c r="F1032" t="str">
        <f>IF('Invulblad per woning'!F1029=0," ",'Invulblad per woning'!F1029)</f>
        <v xml:space="preserve"> </v>
      </c>
      <c r="G1032" t="str">
        <f>IF('Invulblad per woning'!G1029=0," ",'Invulblad per woning'!G1029)</f>
        <v xml:space="preserve"> </v>
      </c>
      <c r="H1032" s="87" t="str">
        <f>IF('Invulblad per woning'!H1029=0," ",'Invulblad per woning'!H1029)</f>
        <v xml:space="preserve"> </v>
      </c>
      <c r="I1032" s="78"/>
      <c r="J1032" s="79"/>
      <c r="O1032" s="81"/>
      <c r="R1032" s="81"/>
      <c r="U1032" s="7"/>
    </row>
    <row r="1033" spans="1:21">
      <c r="A1033" t="str">
        <f>IF('Invulblad per woning'!A1030=0," ",'Invulblad per woning'!A1030)</f>
        <v xml:space="preserve"> </v>
      </c>
      <c r="B1033" t="str">
        <f>IF('Invulblad per woning'!B1030=0," ",'Invulblad per woning'!B1030)</f>
        <v xml:space="preserve"> </v>
      </c>
      <c r="C1033" t="str">
        <f>IF('Invulblad per woning'!C1030=0," ",'Invulblad per woning'!C1030)</f>
        <v xml:space="preserve"> </v>
      </c>
      <c r="D1033" t="str">
        <f>IF('Invulblad per woning'!D1030=0," ",'Invulblad per woning'!D1030)</f>
        <v xml:space="preserve"> </v>
      </c>
      <c r="E1033" t="str">
        <f>IF('Invulblad per woning'!E1030=0," ",'Invulblad per woning'!E1030)</f>
        <v xml:space="preserve"> </v>
      </c>
      <c r="F1033" t="str">
        <f>IF('Invulblad per woning'!F1030=0," ",'Invulblad per woning'!F1030)</f>
        <v xml:space="preserve"> </v>
      </c>
      <c r="G1033" t="str">
        <f>IF('Invulblad per woning'!G1030=0," ",'Invulblad per woning'!G1030)</f>
        <v xml:space="preserve"> </v>
      </c>
      <c r="H1033" s="87" t="str">
        <f>IF('Invulblad per woning'!H1030=0," ",'Invulblad per woning'!H1030)</f>
        <v xml:space="preserve"> </v>
      </c>
      <c r="I1033" s="78"/>
      <c r="J1033" s="79"/>
      <c r="O1033" s="81"/>
      <c r="R1033" s="81"/>
      <c r="U1033" s="7"/>
    </row>
    <row r="1034" spans="1:21">
      <c r="A1034" t="str">
        <f>IF('Invulblad per woning'!A1031=0," ",'Invulblad per woning'!A1031)</f>
        <v xml:space="preserve"> </v>
      </c>
      <c r="B1034" t="str">
        <f>IF('Invulblad per woning'!B1031=0," ",'Invulblad per woning'!B1031)</f>
        <v xml:space="preserve"> </v>
      </c>
      <c r="C1034" t="str">
        <f>IF('Invulblad per woning'!C1031=0," ",'Invulblad per woning'!C1031)</f>
        <v xml:space="preserve"> </v>
      </c>
      <c r="D1034" t="str">
        <f>IF('Invulblad per woning'!D1031=0," ",'Invulblad per woning'!D1031)</f>
        <v xml:space="preserve"> </v>
      </c>
      <c r="E1034" t="str">
        <f>IF('Invulblad per woning'!E1031=0," ",'Invulblad per woning'!E1031)</f>
        <v xml:space="preserve"> </v>
      </c>
      <c r="F1034" t="str">
        <f>IF('Invulblad per woning'!F1031=0," ",'Invulblad per woning'!F1031)</f>
        <v xml:space="preserve"> </v>
      </c>
      <c r="G1034" t="str">
        <f>IF('Invulblad per woning'!G1031=0," ",'Invulblad per woning'!G1031)</f>
        <v xml:space="preserve"> </v>
      </c>
      <c r="H1034" s="87" t="str">
        <f>IF('Invulblad per woning'!H1031=0," ",'Invulblad per woning'!H1031)</f>
        <v xml:space="preserve"> </v>
      </c>
      <c r="I1034" s="78"/>
      <c r="J1034" s="79"/>
      <c r="O1034" s="81"/>
      <c r="R1034" s="81"/>
      <c r="U1034" s="7"/>
    </row>
    <row r="1035" spans="1:21">
      <c r="A1035" t="str">
        <f>IF('Invulblad per woning'!A1032=0," ",'Invulblad per woning'!A1032)</f>
        <v xml:space="preserve"> </v>
      </c>
      <c r="B1035" t="str">
        <f>IF('Invulblad per woning'!B1032=0," ",'Invulblad per woning'!B1032)</f>
        <v xml:space="preserve"> </v>
      </c>
      <c r="C1035" t="str">
        <f>IF('Invulblad per woning'!C1032=0," ",'Invulblad per woning'!C1032)</f>
        <v xml:space="preserve"> </v>
      </c>
      <c r="D1035" t="str">
        <f>IF('Invulblad per woning'!D1032=0," ",'Invulblad per woning'!D1032)</f>
        <v xml:space="preserve"> </v>
      </c>
      <c r="E1035" t="str">
        <f>IF('Invulblad per woning'!E1032=0," ",'Invulblad per woning'!E1032)</f>
        <v xml:space="preserve"> </v>
      </c>
      <c r="F1035" t="str">
        <f>IF('Invulblad per woning'!F1032=0," ",'Invulblad per woning'!F1032)</f>
        <v xml:space="preserve"> </v>
      </c>
      <c r="G1035" t="str">
        <f>IF('Invulblad per woning'!G1032=0," ",'Invulblad per woning'!G1032)</f>
        <v xml:space="preserve"> </v>
      </c>
      <c r="H1035" s="87" t="str">
        <f>IF('Invulblad per woning'!H1032=0," ",'Invulblad per woning'!H1032)</f>
        <v xml:space="preserve"> </v>
      </c>
      <c r="I1035" s="78"/>
      <c r="J1035" s="79"/>
      <c r="O1035" s="81"/>
      <c r="R1035" s="81"/>
      <c r="U1035" s="7"/>
    </row>
    <row r="1036" spans="1:21">
      <c r="A1036" t="str">
        <f>IF('Invulblad per woning'!A1033=0," ",'Invulblad per woning'!A1033)</f>
        <v xml:space="preserve"> </v>
      </c>
      <c r="B1036" t="str">
        <f>IF('Invulblad per woning'!B1033=0," ",'Invulblad per woning'!B1033)</f>
        <v xml:space="preserve"> </v>
      </c>
      <c r="C1036" t="str">
        <f>IF('Invulblad per woning'!C1033=0," ",'Invulblad per woning'!C1033)</f>
        <v xml:space="preserve"> </v>
      </c>
      <c r="D1036" t="str">
        <f>IF('Invulblad per woning'!D1033=0," ",'Invulblad per woning'!D1033)</f>
        <v xml:space="preserve"> </v>
      </c>
      <c r="E1036" t="str">
        <f>IF('Invulblad per woning'!E1033=0," ",'Invulblad per woning'!E1033)</f>
        <v xml:space="preserve"> </v>
      </c>
      <c r="F1036" t="str">
        <f>IF('Invulblad per woning'!F1033=0," ",'Invulblad per woning'!F1033)</f>
        <v xml:space="preserve"> </v>
      </c>
      <c r="G1036" t="str">
        <f>IF('Invulblad per woning'!G1033=0," ",'Invulblad per woning'!G1033)</f>
        <v xml:space="preserve"> </v>
      </c>
      <c r="H1036" s="87" t="str">
        <f>IF('Invulblad per woning'!H1033=0," ",'Invulblad per woning'!H1033)</f>
        <v xml:space="preserve"> </v>
      </c>
      <c r="I1036" s="78"/>
      <c r="J1036" s="79"/>
      <c r="O1036" s="81"/>
      <c r="R1036" s="81"/>
      <c r="U1036" s="7"/>
    </row>
    <row r="1037" spans="1:21">
      <c r="A1037" t="str">
        <f>IF('Invulblad per woning'!A1034=0," ",'Invulblad per woning'!A1034)</f>
        <v xml:space="preserve"> </v>
      </c>
      <c r="B1037" t="str">
        <f>IF('Invulblad per woning'!B1034=0," ",'Invulblad per woning'!B1034)</f>
        <v xml:space="preserve"> </v>
      </c>
      <c r="C1037" t="str">
        <f>IF('Invulblad per woning'!C1034=0," ",'Invulblad per woning'!C1034)</f>
        <v xml:space="preserve"> </v>
      </c>
      <c r="D1037" t="str">
        <f>IF('Invulblad per woning'!D1034=0," ",'Invulblad per woning'!D1034)</f>
        <v xml:space="preserve"> </v>
      </c>
      <c r="E1037" t="str">
        <f>IF('Invulblad per woning'!E1034=0," ",'Invulblad per woning'!E1034)</f>
        <v xml:space="preserve"> </v>
      </c>
      <c r="F1037" t="str">
        <f>IF('Invulblad per woning'!F1034=0," ",'Invulblad per woning'!F1034)</f>
        <v xml:space="preserve"> </v>
      </c>
      <c r="G1037" t="str">
        <f>IF('Invulblad per woning'!G1034=0," ",'Invulblad per woning'!G1034)</f>
        <v xml:space="preserve"> </v>
      </c>
      <c r="H1037" s="87" t="str">
        <f>IF('Invulblad per woning'!H1034=0," ",'Invulblad per woning'!H1034)</f>
        <v xml:space="preserve"> </v>
      </c>
      <c r="I1037" s="78"/>
      <c r="J1037" s="79"/>
      <c r="O1037" s="81"/>
      <c r="R1037" s="81"/>
      <c r="U1037" s="7"/>
    </row>
    <row r="1038" spans="1:21">
      <c r="A1038" t="str">
        <f>IF('Invulblad per woning'!A1035=0," ",'Invulblad per woning'!A1035)</f>
        <v xml:space="preserve"> </v>
      </c>
      <c r="B1038" t="str">
        <f>IF('Invulblad per woning'!B1035=0," ",'Invulblad per woning'!B1035)</f>
        <v xml:space="preserve"> </v>
      </c>
      <c r="C1038" t="str">
        <f>IF('Invulblad per woning'!C1035=0," ",'Invulblad per woning'!C1035)</f>
        <v xml:space="preserve"> </v>
      </c>
      <c r="D1038" t="str">
        <f>IF('Invulblad per woning'!D1035=0," ",'Invulblad per woning'!D1035)</f>
        <v xml:space="preserve"> </v>
      </c>
      <c r="E1038" t="str">
        <f>IF('Invulblad per woning'!E1035=0," ",'Invulblad per woning'!E1035)</f>
        <v xml:space="preserve"> </v>
      </c>
      <c r="F1038" t="str">
        <f>IF('Invulblad per woning'!F1035=0," ",'Invulblad per woning'!F1035)</f>
        <v xml:space="preserve"> </v>
      </c>
      <c r="G1038" t="str">
        <f>IF('Invulblad per woning'!G1035=0," ",'Invulblad per woning'!G1035)</f>
        <v xml:space="preserve"> </v>
      </c>
      <c r="H1038" s="87" t="str">
        <f>IF('Invulblad per woning'!H1035=0," ",'Invulblad per woning'!H1035)</f>
        <v xml:space="preserve"> </v>
      </c>
      <c r="I1038" s="78"/>
      <c r="J1038" s="79"/>
      <c r="O1038" s="81"/>
      <c r="R1038" s="81"/>
      <c r="U1038" s="7"/>
    </row>
    <row r="1039" spans="1:21">
      <c r="A1039" t="str">
        <f>IF('Invulblad per woning'!A1036=0," ",'Invulblad per woning'!A1036)</f>
        <v xml:space="preserve"> </v>
      </c>
      <c r="B1039" t="str">
        <f>IF('Invulblad per woning'!B1036=0," ",'Invulblad per woning'!B1036)</f>
        <v xml:space="preserve"> </v>
      </c>
      <c r="C1039" t="str">
        <f>IF('Invulblad per woning'!C1036=0," ",'Invulblad per woning'!C1036)</f>
        <v xml:space="preserve"> </v>
      </c>
      <c r="D1039" t="str">
        <f>IF('Invulblad per woning'!D1036=0," ",'Invulblad per woning'!D1036)</f>
        <v xml:space="preserve"> </v>
      </c>
      <c r="E1039" t="str">
        <f>IF('Invulblad per woning'!E1036=0," ",'Invulblad per woning'!E1036)</f>
        <v xml:space="preserve"> </v>
      </c>
      <c r="F1039" t="str">
        <f>IF('Invulblad per woning'!F1036=0," ",'Invulblad per woning'!F1036)</f>
        <v xml:space="preserve"> </v>
      </c>
      <c r="G1039" t="str">
        <f>IF('Invulblad per woning'!G1036=0," ",'Invulblad per woning'!G1036)</f>
        <v xml:space="preserve"> </v>
      </c>
      <c r="H1039" s="87" t="str">
        <f>IF('Invulblad per woning'!H1036=0," ",'Invulblad per woning'!H1036)</f>
        <v xml:space="preserve"> </v>
      </c>
      <c r="I1039" s="78"/>
      <c r="J1039" s="79"/>
      <c r="O1039" s="81"/>
      <c r="R1039" s="81"/>
      <c r="U1039" s="7"/>
    </row>
    <row r="1040" spans="1:21">
      <c r="A1040" t="str">
        <f>IF('Invulblad per woning'!A1037=0," ",'Invulblad per woning'!A1037)</f>
        <v xml:space="preserve"> </v>
      </c>
      <c r="B1040" t="str">
        <f>IF('Invulblad per woning'!B1037=0," ",'Invulblad per woning'!B1037)</f>
        <v xml:space="preserve"> </v>
      </c>
      <c r="C1040" t="str">
        <f>IF('Invulblad per woning'!C1037=0," ",'Invulblad per woning'!C1037)</f>
        <v xml:space="preserve"> </v>
      </c>
      <c r="D1040" t="str">
        <f>IF('Invulblad per woning'!D1037=0," ",'Invulblad per woning'!D1037)</f>
        <v xml:space="preserve"> </v>
      </c>
      <c r="E1040" t="str">
        <f>IF('Invulblad per woning'!E1037=0," ",'Invulblad per woning'!E1037)</f>
        <v xml:space="preserve"> </v>
      </c>
      <c r="F1040" t="str">
        <f>IF('Invulblad per woning'!F1037=0," ",'Invulblad per woning'!F1037)</f>
        <v xml:space="preserve"> </v>
      </c>
      <c r="G1040" t="str">
        <f>IF('Invulblad per woning'!G1037=0," ",'Invulblad per woning'!G1037)</f>
        <v xml:space="preserve"> </v>
      </c>
      <c r="H1040" s="87" t="str">
        <f>IF('Invulblad per woning'!H1037=0," ",'Invulblad per woning'!H1037)</f>
        <v xml:space="preserve"> </v>
      </c>
      <c r="I1040" s="78"/>
      <c r="J1040" s="79"/>
      <c r="O1040" s="81"/>
      <c r="R1040" s="81"/>
      <c r="U1040" s="7"/>
    </row>
    <row r="1041" spans="1:21">
      <c r="A1041" t="str">
        <f>IF('Invulblad per woning'!A1038=0," ",'Invulblad per woning'!A1038)</f>
        <v xml:space="preserve"> </v>
      </c>
      <c r="B1041" t="str">
        <f>IF('Invulblad per woning'!B1038=0," ",'Invulblad per woning'!B1038)</f>
        <v xml:space="preserve"> </v>
      </c>
      <c r="C1041" t="str">
        <f>IF('Invulblad per woning'!C1038=0," ",'Invulblad per woning'!C1038)</f>
        <v xml:space="preserve"> </v>
      </c>
      <c r="D1041" t="str">
        <f>IF('Invulblad per woning'!D1038=0," ",'Invulblad per woning'!D1038)</f>
        <v xml:space="preserve"> </v>
      </c>
      <c r="E1041" t="str">
        <f>IF('Invulblad per woning'!E1038=0," ",'Invulblad per woning'!E1038)</f>
        <v xml:space="preserve"> </v>
      </c>
      <c r="F1041" t="str">
        <f>IF('Invulblad per woning'!F1038=0," ",'Invulblad per woning'!F1038)</f>
        <v xml:space="preserve"> </v>
      </c>
      <c r="G1041" t="str">
        <f>IF('Invulblad per woning'!G1038=0," ",'Invulblad per woning'!G1038)</f>
        <v xml:space="preserve"> </v>
      </c>
      <c r="H1041" s="87" t="str">
        <f>IF('Invulblad per woning'!H1038=0," ",'Invulblad per woning'!H1038)</f>
        <v xml:space="preserve"> </v>
      </c>
      <c r="I1041" s="78"/>
      <c r="J1041" s="79"/>
      <c r="O1041" s="81"/>
      <c r="R1041" s="81"/>
      <c r="U1041" s="7"/>
    </row>
    <row r="1042" spans="1:21">
      <c r="A1042" t="str">
        <f>IF('Invulblad per woning'!A1039=0," ",'Invulblad per woning'!A1039)</f>
        <v xml:space="preserve"> </v>
      </c>
      <c r="B1042" t="str">
        <f>IF('Invulblad per woning'!B1039=0," ",'Invulblad per woning'!B1039)</f>
        <v xml:space="preserve"> </v>
      </c>
      <c r="C1042" t="str">
        <f>IF('Invulblad per woning'!C1039=0," ",'Invulblad per woning'!C1039)</f>
        <v xml:space="preserve"> </v>
      </c>
      <c r="D1042" t="str">
        <f>IF('Invulblad per woning'!D1039=0," ",'Invulblad per woning'!D1039)</f>
        <v xml:space="preserve"> </v>
      </c>
      <c r="E1042" t="str">
        <f>IF('Invulblad per woning'!E1039=0," ",'Invulblad per woning'!E1039)</f>
        <v xml:space="preserve"> </v>
      </c>
      <c r="F1042" t="str">
        <f>IF('Invulblad per woning'!F1039=0," ",'Invulblad per woning'!F1039)</f>
        <v xml:space="preserve"> </v>
      </c>
      <c r="G1042" t="str">
        <f>IF('Invulblad per woning'!G1039=0," ",'Invulblad per woning'!G1039)</f>
        <v xml:space="preserve"> </v>
      </c>
      <c r="H1042" s="87" t="str">
        <f>IF('Invulblad per woning'!H1039=0," ",'Invulblad per woning'!H1039)</f>
        <v xml:space="preserve"> </v>
      </c>
      <c r="I1042" s="78"/>
      <c r="J1042" s="79"/>
      <c r="O1042" s="81"/>
      <c r="R1042" s="81"/>
      <c r="U1042" s="7"/>
    </row>
    <row r="1043" spans="1:21">
      <c r="A1043" t="str">
        <f>IF('Invulblad per woning'!A1040=0," ",'Invulblad per woning'!A1040)</f>
        <v xml:space="preserve"> </v>
      </c>
      <c r="B1043" t="str">
        <f>IF('Invulblad per woning'!B1040=0," ",'Invulblad per woning'!B1040)</f>
        <v xml:space="preserve"> </v>
      </c>
      <c r="C1043" t="str">
        <f>IF('Invulblad per woning'!C1040=0," ",'Invulblad per woning'!C1040)</f>
        <v xml:space="preserve"> </v>
      </c>
      <c r="D1043" t="str">
        <f>IF('Invulblad per woning'!D1040=0," ",'Invulblad per woning'!D1040)</f>
        <v xml:space="preserve"> </v>
      </c>
      <c r="E1043" t="str">
        <f>IF('Invulblad per woning'!E1040=0," ",'Invulblad per woning'!E1040)</f>
        <v xml:space="preserve"> </v>
      </c>
      <c r="F1043" t="str">
        <f>IF('Invulblad per woning'!F1040=0," ",'Invulblad per woning'!F1040)</f>
        <v xml:space="preserve"> </v>
      </c>
      <c r="G1043" t="str">
        <f>IF('Invulblad per woning'!G1040=0," ",'Invulblad per woning'!G1040)</f>
        <v xml:space="preserve"> </v>
      </c>
      <c r="H1043" s="87" t="str">
        <f>IF('Invulblad per woning'!H1040=0," ",'Invulblad per woning'!H1040)</f>
        <v xml:space="preserve"> </v>
      </c>
      <c r="I1043" s="78"/>
      <c r="J1043" s="79"/>
      <c r="O1043" s="81"/>
      <c r="R1043" s="81"/>
      <c r="U1043" s="7"/>
    </row>
    <row r="1044" spans="1:21">
      <c r="A1044" t="str">
        <f>IF('Invulblad per woning'!A1041=0," ",'Invulblad per woning'!A1041)</f>
        <v xml:space="preserve"> </v>
      </c>
      <c r="B1044" t="str">
        <f>IF('Invulblad per woning'!B1041=0," ",'Invulblad per woning'!B1041)</f>
        <v xml:space="preserve"> </v>
      </c>
      <c r="C1044" t="str">
        <f>IF('Invulblad per woning'!C1041=0," ",'Invulblad per woning'!C1041)</f>
        <v xml:space="preserve"> </v>
      </c>
      <c r="D1044" t="str">
        <f>IF('Invulblad per woning'!D1041=0," ",'Invulblad per woning'!D1041)</f>
        <v xml:space="preserve"> </v>
      </c>
      <c r="E1044" t="str">
        <f>IF('Invulblad per woning'!E1041=0," ",'Invulblad per woning'!E1041)</f>
        <v xml:space="preserve"> </v>
      </c>
      <c r="F1044" t="str">
        <f>IF('Invulblad per woning'!F1041=0," ",'Invulblad per woning'!F1041)</f>
        <v xml:space="preserve"> </v>
      </c>
      <c r="G1044" t="str">
        <f>IF('Invulblad per woning'!G1041=0," ",'Invulblad per woning'!G1041)</f>
        <v xml:space="preserve"> </v>
      </c>
      <c r="H1044" s="87" t="str">
        <f>IF('Invulblad per woning'!H1041=0," ",'Invulblad per woning'!H1041)</f>
        <v xml:space="preserve"> </v>
      </c>
      <c r="I1044" s="78"/>
      <c r="J1044" s="79"/>
      <c r="O1044" s="81"/>
      <c r="R1044" s="81"/>
      <c r="U1044" s="7"/>
    </row>
    <row r="1045" spans="1:21">
      <c r="A1045" t="str">
        <f>IF('Invulblad per woning'!A1042=0," ",'Invulblad per woning'!A1042)</f>
        <v xml:space="preserve"> </v>
      </c>
      <c r="B1045" t="str">
        <f>IF('Invulblad per woning'!B1042=0," ",'Invulblad per woning'!B1042)</f>
        <v xml:space="preserve"> </v>
      </c>
      <c r="C1045" t="str">
        <f>IF('Invulblad per woning'!C1042=0," ",'Invulblad per woning'!C1042)</f>
        <v xml:space="preserve"> </v>
      </c>
      <c r="D1045" t="str">
        <f>IF('Invulblad per woning'!D1042=0," ",'Invulblad per woning'!D1042)</f>
        <v xml:space="preserve"> </v>
      </c>
      <c r="E1045" t="str">
        <f>IF('Invulblad per woning'!E1042=0," ",'Invulblad per woning'!E1042)</f>
        <v xml:space="preserve"> </v>
      </c>
      <c r="F1045" t="str">
        <f>IF('Invulblad per woning'!F1042=0," ",'Invulblad per woning'!F1042)</f>
        <v xml:space="preserve"> </v>
      </c>
      <c r="G1045" t="str">
        <f>IF('Invulblad per woning'!G1042=0," ",'Invulblad per woning'!G1042)</f>
        <v xml:space="preserve"> </v>
      </c>
      <c r="H1045" s="87" t="str">
        <f>IF('Invulblad per woning'!H1042=0," ",'Invulblad per woning'!H1042)</f>
        <v xml:space="preserve"> </v>
      </c>
      <c r="I1045" s="78"/>
      <c r="J1045" s="79"/>
      <c r="O1045" s="81"/>
      <c r="R1045" s="81"/>
      <c r="U1045" s="7"/>
    </row>
    <row r="1046" spans="1:21">
      <c r="A1046" t="str">
        <f>IF('Invulblad per woning'!A1043=0," ",'Invulblad per woning'!A1043)</f>
        <v xml:space="preserve"> </v>
      </c>
      <c r="B1046" t="str">
        <f>IF('Invulblad per woning'!B1043=0," ",'Invulblad per woning'!B1043)</f>
        <v xml:space="preserve"> </v>
      </c>
      <c r="C1046" t="str">
        <f>IF('Invulblad per woning'!C1043=0," ",'Invulblad per woning'!C1043)</f>
        <v xml:space="preserve"> </v>
      </c>
      <c r="D1046" t="str">
        <f>IF('Invulblad per woning'!D1043=0," ",'Invulblad per woning'!D1043)</f>
        <v xml:space="preserve"> </v>
      </c>
      <c r="E1046" t="str">
        <f>IF('Invulblad per woning'!E1043=0," ",'Invulblad per woning'!E1043)</f>
        <v xml:space="preserve"> </v>
      </c>
      <c r="F1046" t="str">
        <f>IF('Invulblad per woning'!F1043=0," ",'Invulblad per woning'!F1043)</f>
        <v xml:space="preserve"> </v>
      </c>
      <c r="G1046" t="str">
        <f>IF('Invulblad per woning'!G1043=0," ",'Invulblad per woning'!G1043)</f>
        <v xml:space="preserve"> </v>
      </c>
      <c r="H1046" s="87" t="str">
        <f>IF('Invulblad per woning'!H1043=0," ",'Invulblad per woning'!H1043)</f>
        <v xml:space="preserve"> </v>
      </c>
      <c r="I1046" s="78"/>
      <c r="J1046" s="79"/>
      <c r="O1046" s="81"/>
      <c r="R1046" s="81"/>
      <c r="U1046" s="7"/>
    </row>
    <row r="1047" spans="1:21">
      <c r="A1047" t="str">
        <f>IF('Invulblad per woning'!A1044=0," ",'Invulblad per woning'!A1044)</f>
        <v xml:space="preserve"> </v>
      </c>
      <c r="B1047" t="str">
        <f>IF('Invulblad per woning'!B1044=0," ",'Invulblad per woning'!B1044)</f>
        <v xml:space="preserve"> </v>
      </c>
      <c r="C1047" t="str">
        <f>IF('Invulblad per woning'!C1044=0," ",'Invulblad per woning'!C1044)</f>
        <v xml:space="preserve"> </v>
      </c>
      <c r="D1047" t="str">
        <f>IF('Invulblad per woning'!D1044=0," ",'Invulblad per woning'!D1044)</f>
        <v xml:space="preserve"> </v>
      </c>
      <c r="E1047" t="str">
        <f>IF('Invulblad per woning'!E1044=0," ",'Invulblad per woning'!E1044)</f>
        <v xml:space="preserve"> </v>
      </c>
      <c r="F1047" t="str">
        <f>IF('Invulblad per woning'!F1044=0," ",'Invulblad per woning'!F1044)</f>
        <v xml:space="preserve"> </v>
      </c>
      <c r="G1047" t="str">
        <f>IF('Invulblad per woning'!G1044=0," ",'Invulblad per woning'!G1044)</f>
        <v xml:space="preserve"> </v>
      </c>
      <c r="H1047" s="87" t="str">
        <f>IF('Invulblad per woning'!H1044=0," ",'Invulblad per woning'!H1044)</f>
        <v xml:space="preserve"> </v>
      </c>
      <c r="I1047" s="78"/>
      <c r="J1047" s="79"/>
      <c r="O1047" s="81"/>
      <c r="R1047" s="81"/>
      <c r="U1047" s="7"/>
    </row>
    <row r="1048" spans="1:21">
      <c r="A1048" t="str">
        <f>IF('Invulblad per woning'!A1045=0," ",'Invulblad per woning'!A1045)</f>
        <v xml:space="preserve"> </v>
      </c>
      <c r="B1048" t="str">
        <f>IF('Invulblad per woning'!B1045=0," ",'Invulblad per woning'!B1045)</f>
        <v xml:space="preserve"> </v>
      </c>
      <c r="C1048" t="str">
        <f>IF('Invulblad per woning'!C1045=0," ",'Invulblad per woning'!C1045)</f>
        <v xml:space="preserve"> </v>
      </c>
      <c r="D1048" t="str">
        <f>IF('Invulblad per woning'!D1045=0," ",'Invulblad per woning'!D1045)</f>
        <v xml:space="preserve"> </v>
      </c>
      <c r="E1048" t="str">
        <f>IF('Invulblad per woning'!E1045=0," ",'Invulblad per woning'!E1045)</f>
        <v xml:space="preserve"> </v>
      </c>
      <c r="F1048" t="str">
        <f>IF('Invulblad per woning'!F1045=0," ",'Invulblad per woning'!F1045)</f>
        <v xml:space="preserve"> </v>
      </c>
      <c r="G1048" t="str">
        <f>IF('Invulblad per woning'!G1045=0," ",'Invulblad per woning'!G1045)</f>
        <v xml:space="preserve"> </v>
      </c>
      <c r="H1048" s="87" t="str">
        <f>IF('Invulblad per woning'!H1045=0," ",'Invulblad per woning'!H1045)</f>
        <v xml:space="preserve"> </v>
      </c>
      <c r="I1048" s="78"/>
      <c r="J1048" s="79"/>
      <c r="O1048" s="81"/>
      <c r="R1048" s="81"/>
      <c r="U1048" s="7"/>
    </row>
    <row r="1049" spans="1:21">
      <c r="A1049" t="str">
        <f>IF('Invulblad per woning'!A1046=0," ",'Invulblad per woning'!A1046)</f>
        <v xml:space="preserve"> </v>
      </c>
      <c r="B1049" t="str">
        <f>IF('Invulblad per woning'!B1046=0," ",'Invulblad per woning'!B1046)</f>
        <v xml:space="preserve"> </v>
      </c>
      <c r="C1049" t="str">
        <f>IF('Invulblad per woning'!C1046=0," ",'Invulblad per woning'!C1046)</f>
        <v xml:space="preserve"> </v>
      </c>
      <c r="D1049" t="str">
        <f>IF('Invulblad per woning'!D1046=0," ",'Invulblad per woning'!D1046)</f>
        <v xml:space="preserve"> </v>
      </c>
      <c r="E1049" t="str">
        <f>IF('Invulblad per woning'!E1046=0," ",'Invulblad per woning'!E1046)</f>
        <v xml:space="preserve"> </v>
      </c>
      <c r="F1049" t="str">
        <f>IF('Invulblad per woning'!F1046=0," ",'Invulblad per woning'!F1046)</f>
        <v xml:space="preserve"> </v>
      </c>
      <c r="G1049" t="str">
        <f>IF('Invulblad per woning'!G1046=0," ",'Invulblad per woning'!G1046)</f>
        <v xml:space="preserve"> </v>
      </c>
      <c r="H1049" s="87" t="str">
        <f>IF('Invulblad per woning'!H1046=0," ",'Invulblad per woning'!H1046)</f>
        <v xml:space="preserve"> </v>
      </c>
      <c r="I1049" s="78"/>
      <c r="J1049" s="79"/>
      <c r="O1049" s="81"/>
      <c r="R1049" s="81"/>
      <c r="U1049" s="7"/>
    </row>
    <row r="1050" spans="1:21">
      <c r="A1050" t="str">
        <f>IF('Invulblad per woning'!A1047=0," ",'Invulblad per woning'!A1047)</f>
        <v xml:space="preserve"> </v>
      </c>
      <c r="B1050" t="str">
        <f>IF('Invulblad per woning'!B1047=0," ",'Invulblad per woning'!B1047)</f>
        <v xml:space="preserve"> </v>
      </c>
      <c r="C1050" t="str">
        <f>IF('Invulblad per woning'!C1047=0," ",'Invulblad per woning'!C1047)</f>
        <v xml:space="preserve"> </v>
      </c>
      <c r="D1050" t="str">
        <f>IF('Invulblad per woning'!D1047=0," ",'Invulblad per woning'!D1047)</f>
        <v xml:space="preserve"> </v>
      </c>
      <c r="E1050" t="str">
        <f>IF('Invulblad per woning'!E1047=0," ",'Invulblad per woning'!E1047)</f>
        <v xml:space="preserve"> </v>
      </c>
      <c r="F1050" t="str">
        <f>IF('Invulblad per woning'!F1047=0," ",'Invulblad per woning'!F1047)</f>
        <v xml:space="preserve"> </v>
      </c>
      <c r="G1050" t="str">
        <f>IF('Invulblad per woning'!G1047=0," ",'Invulblad per woning'!G1047)</f>
        <v xml:space="preserve"> </v>
      </c>
      <c r="H1050" s="87" t="str">
        <f>IF('Invulblad per woning'!H1047=0," ",'Invulblad per woning'!H1047)</f>
        <v xml:space="preserve"> </v>
      </c>
      <c r="I1050" s="78"/>
      <c r="J1050" s="79"/>
      <c r="O1050" s="81"/>
      <c r="R1050" s="81"/>
      <c r="U1050" s="7"/>
    </row>
    <row r="1051" spans="1:21">
      <c r="A1051" t="str">
        <f>IF('Invulblad per woning'!A1048=0," ",'Invulblad per woning'!A1048)</f>
        <v xml:space="preserve"> </v>
      </c>
      <c r="B1051" t="str">
        <f>IF('Invulblad per woning'!B1048=0," ",'Invulblad per woning'!B1048)</f>
        <v xml:space="preserve"> </v>
      </c>
      <c r="C1051" t="str">
        <f>IF('Invulblad per woning'!C1048=0," ",'Invulblad per woning'!C1048)</f>
        <v xml:space="preserve"> </v>
      </c>
      <c r="D1051" t="str">
        <f>IF('Invulblad per woning'!D1048=0," ",'Invulblad per woning'!D1048)</f>
        <v xml:space="preserve"> </v>
      </c>
      <c r="E1051" t="str">
        <f>IF('Invulblad per woning'!E1048=0," ",'Invulblad per woning'!E1048)</f>
        <v xml:space="preserve"> </v>
      </c>
      <c r="F1051" t="str">
        <f>IF('Invulblad per woning'!F1048=0," ",'Invulblad per woning'!F1048)</f>
        <v xml:space="preserve"> </v>
      </c>
      <c r="G1051" t="str">
        <f>IF('Invulblad per woning'!G1048=0," ",'Invulblad per woning'!G1048)</f>
        <v xml:space="preserve"> </v>
      </c>
      <c r="H1051" s="87" t="str">
        <f>IF('Invulblad per woning'!H1048=0," ",'Invulblad per woning'!H1048)</f>
        <v xml:space="preserve"> </v>
      </c>
      <c r="I1051" s="78"/>
      <c r="J1051" s="79"/>
      <c r="O1051" s="81"/>
      <c r="R1051" s="81"/>
      <c r="U1051" s="7"/>
    </row>
    <row r="1052" spans="1:21">
      <c r="A1052" t="str">
        <f>IF('Invulblad per woning'!A1049=0," ",'Invulblad per woning'!A1049)</f>
        <v xml:space="preserve"> </v>
      </c>
      <c r="B1052" t="str">
        <f>IF('Invulblad per woning'!B1049=0," ",'Invulblad per woning'!B1049)</f>
        <v xml:space="preserve"> </v>
      </c>
      <c r="C1052" t="str">
        <f>IF('Invulblad per woning'!C1049=0," ",'Invulblad per woning'!C1049)</f>
        <v xml:space="preserve"> </v>
      </c>
      <c r="D1052" t="str">
        <f>IF('Invulblad per woning'!D1049=0," ",'Invulblad per woning'!D1049)</f>
        <v xml:space="preserve"> </v>
      </c>
      <c r="E1052" t="str">
        <f>IF('Invulblad per woning'!E1049=0," ",'Invulblad per woning'!E1049)</f>
        <v xml:space="preserve"> </v>
      </c>
      <c r="F1052" t="str">
        <f>IF('Invulblad per woning'!F1049=0," ",'Invulblad per woning'!F1049)</f>
        <v xml:space="preserve"> </v>
      </c>
      <c r="G1052" t="str">
        <f>IF('Invulblad per woning'!G1049=0," ",'Invulblad per woning'!G1049)</f>
        <v xml:space="preserve"> </v>
      </c>
      <c r="H1052" s="87" t="str">
        <f>IF('Invulblad per woning'!H1049=0," ",'Invulblad per woning'!H1049)</f>
        <v xml:space="preserve"> </v>
      </c>
      <c r="I1052" s="78"/>
      <c r="J1052" s="79"/>
      <c r="O1052" s="81"/>
      <c r="R1052" s="81"/>
      <c r="U1052" s="7"/>
    </row>
    <row r="1053" spans="1:21">
      <c r="A1053" t="str">
        <f>IF('Invulblad per woning'!A1050=0," ",'Invulblad per woning'!A1050)</f>
        <v xml:space="preserve"> </v>
      </c>
      <c r="B1053" t="str">
        <f>IF('Invulblad per woning'!B1050=0," ",'Invulblad per woning'!B1050)</f>
        <v xml:space="preserve"> </v>
      </c>
      <c r="C1053" t="str">
        <f>IF('Invulblad per woning'!C1050=0," ",'Invulblad per woning'!C1050)</f>
        <v xml:space="preserve"> </v>
      </c>
      <c r="D1053" t="str">
        <f>IF('Invulblad per woning'!D1050=0," ",'Invulblad per woning'!D1050)</f>
        <v xml:space="preserve"> </v>
      </c>
      <c r="E1053" t="str">
        <f>IF('Invulblad per woning'!E1050=0," ",'Invulblad per woning'!E1050)</f>
        <v xml:space="preserve"> </v>
      </c>
      <c r="F1053" t="str">
        <f>IF('Invulblad per woning'!F1050=0," ",'Invulblad per woning'!F1050)</f>
        <v xml:space="preserve"> </v>
      </c>
      <c r="G1053" t="str">
        <f>IF('Invulblad per woning'!G1050=0," ",'Invulblad per woning'!G1050)</f>
        <v xml:space="preserve"> </v>
      </c>
      <c r="H1053" s="87" t="str">
        <f>IF('Invulblad per woning'!H1050=0," ",'Invulblad per woning'!H1050)</f>
        <v xml:space="preserve"> </v>
      </c>
      <c r="I1053" s="78"/>
      <c r="J1053" s="79"/>
      <c r="O1053" s="81"/>
      <c r="R1053" s="81"/>
      <c r="U1053" s="7"/>
    </row>
    <row r="1054" spans="1:21">
      <c r="A1054" t="str">
        <f>IF('Invulblad per woning'!A1051=0," ",'Invulblad per woning'!A1051)</f>
        <v xml:space="preserve"> </v>
      </c>
      <c r="B1054" t="str">
        <f>IF('Invulblad per woning'!B1051=0," ",'Invulblad per woning'!B1051)</f>
        <v xml:space="preserve"> </v>
      </c>
      <c r="C1054" t="str">
        <f>IF('Invulblad per woning'!C1051=0," ",'Invulblad per woning'!C1051)</f>
        <v xml:space="preserve"> </v>
      </c>
      <c r="D1054" t="str">
        <f>IF('Invulblad per woning'!D1051=0," ",'Invulblad per woning'!D1051)</f>
        <v xml:space="preserve"> </v>
      </c>
      <c r="E1054" t="str">
        <f>IF('Invulblad per woning'!E1051=0," ",'Invulblad per woning'!E1051)</f>
        <v xml:space="preserve"> </v>
      </c>
      <c r="F1054" t="str">
        <f>IF('Invulblad per woning'!F1051=0," ",'Invulblad per woning'!F1051)</f>
        <v xml:space="preserve"> </v>
      </c>
      <c r="G1054" t="str">
        <f>IF('Invulblad per woning'!G1051=0," ",'Invulblad per woning'!G1051)</f>
        <v xml:space="preserve"> </v>
      </c>
      <c r="H1054" s="87" t="str">
        <f>IF('Invulblad per woning'!H1051=0," ",'Invulblad per woning'!H1051)</f>
        <v xml:space="preserve"> </v>
      </c>
      <c r="I1054" s="78"/>
      <c r="J1054" s="79"/>
      <c r="O1054" s="81"/>
      <c r="R1054" s="81"/>
      <c r="U1054" s="7"/>
    </row>
    <row r="1055" spans="1:21">
      <c r="A1055" t="str">
        <f>IF('Invulblad per woning'!A1052=0," ",'Invulblad per woning'!A1052)</f>
        <v xml:space="preserve"> </v>
      </c>
      <c r="B1055" t="str">
        <f>IF('Invulblad per woning'!B1052=0," ",'Invulblad per woning'!B1052)</f>
        <v xml:space="preserve"> </v>
      </c>
      <c r="C1055" t="str">
        <f>IF('Invulblad per woning'!C1052=0," ",'Invulblad per woning'!C1052)</f>
        <v xml:space="preserve"> </v>
      </c>
      <c r="D1055" t="str">
        <f>IF('Invulblad per woning'!D1052=0," ",'Invulblad per woning'!D1052)</f>
        <v xml:space="preserve"> </v>
      </c>
      <c r="E1055" t="str">
        <f>IF('Invulblad per woning'!E1052=0," ",'Invulblad per woning'!E1052)</f>
        <v xml:space="preserve"> </v>
      </c>
      <c r="F1055" t="str">
        <f>IF('Invulblad per woning'!F1052=0," ",'Invulblad per woning'!F1052)</f>
        <v xml:space="preserve"> </v>
      </c>
      <c r="G1055" t="str">
        <f>IF('Invulblad per woning'!G1052=0," ",'Invulblad per woning'!G1052)</f>
        <v xml:space="preserve"> </v>
      </c>
      <c r="H1055" s="87" t="str">
        <f>IF('Invulblad per woning'!H1052=0," ",'Invulblad per woning'!H1052)</f>
        <v xml:space="preserve"> </v>
      </c>
      <c r="I1055" s="78"/>
      <c r="J1055" s="79"/>
      <c r="O1055" s="81"/>
      <c r="R1055" s="81"/>
      <c r="U1055" s="7"/>
    </row>
    <row r="1056" spans="1:21">
      <c r="A1056" t="str">
        <f>IF('Invulblad per woning'!A1053=0," ",'Invulblad per woning'!A1053)</f>
        <v xml:space="preserve"> </v>
      </c>
      <c r="B1056" t="str">
        <f>IF('Invulblad per woning'!B1053=0," ",'Invulblad per woning'!B1053)</f>
        <v xml:space="preserve"> </v>
      </c>
      <c r="C1056" t="str">
        <f>IF('Invulblad per woning'!C1053=0," ",'Invulblad per woning'!C1053)</f>
        <v xml:space="preserve"> </v>
      </c>
      <c r="D1056" t="str">
        <f>IF('Invulblad per woning'!D1053=0," ",'Invulblad per woning'!D1053)</f>
        <v xml:space="preserve"> </v>
      </c>
      <c r="E1056" t="str">
        <f>IF('Invulblad per woning'!E1053=0," ",'Invulblad per woning'!E1053)</f>
        <v xml:space="preserve"> </v>
      </c>
      <c r="F1056" t="str">
        <f>IF('Invulblad per woning'!F1053=0," ",'Invulblad per woning'!F1053)</f>
        <v xml:space="preserve"> </v>
      </c>
      <c r="G1056" t="str">
        <f>IF('Invulblad per woning'!G1053=0," ",'Invulblad per woning'!G1053)</f>
        <v xml:space="preserve"> </v>
      </c>
      <c r="H1056" s="87" t="str">
        <f>IF('Invulblad per woning'!H1053=0," ",'Invulblad per woning'!H1053)</f>
        <v xml:space="preserve"> </v>
      </c>
      <c r="I1056" s="78"/>
      <c r="J1056" s="79"/>
      <c r="O1056" s="81"/>
      <c r="R1056" s="81"/>
      <c r="U1056" s="7"/>
    </row>
    <row r="1057" spans="1:21">
      <c r="A1057" t="str">
        <f>IF('Invulblad per woning'!A1054=0," ",'Invulblad per woning'!A1054)</f>
        <v xml:space="preserve"> </v>
      </c>
      <c r="B1057" t="str">
        <f>IF('Invulblad per woning'!B1054=0," ",'Invulblad per woning'!B1054)</f>
        <v xml:space="preserve"> </v>
      </c>
      <c r="C1057" t="str">
        <f>IF('Invulblad per woning'!C1054=0," ",'Invulblad per woning'!C1054)</f>
        <v xml:space="preserve"> </v>
      </c>
      <c r="D1057" t="str">
        <f>IF('Invulblad per woning'!D1054=0," ",'Invulblad per woning'!D1054)</f>
        <v xml:space="preserve"> </v>
      </c>
      <c r="E1057" t="str">
        <f>IF('Invulblad per woning'!E1054=0," ",'Invulblad per woning'!E1054)</f>
        <v xml:space="preserve"> </v>
      </c>
      <c r="F1057" t="str">
        <f>IF('Invulblad per woning'!F1054=0," ",'Invulblad per woning'!F1054)</f>
        <v xml:space="preserve"> </v>
      </c>
      <c r="G1057" t="str">
        <f>IF('Invulblad per woning'!G1054=0," ",'Invulblad per woning'!G1054)</f>
        <v xml:space="preserve"> </v>
      </c>
      <c r="H1057" s="87" t="str">
        <f>IF('Invulblad per woning'!H1054=0," ",'Invulblad per woning'!H1054)</f>
        <v xml:space="preserve"> </v>
      </c>
      <c r="I1057" s="78"/>
      <c r="J1057" s="79"/>
      <c r="O1057" s="81"/>
      <c r="R1057" s="81"/>
      <c r="U1057" s="7"/>
    </row>
    <row r="1058" spans="1:21">
      <c r="A1058" t="str">
        <f>IF('Invulblad per woning'!A1055=0," ",'Invulblad per woning'!A1055)</f>
        <v xml:space="preserve"> </v>
      </c>
      <c r="B1058" t="str">
        <f>IF('Invulblad per woning'!B1055=0," ",'Invulblad per woning'!B1055)</f>
        <v xml:space="preserve"> </v>
      </c>
      <c r="C1058" t="str">
        <f>IF('Invulblad per woning'!C1055=0," ",'Invulblad per woning'!C1055)</f>
        <v xml:space="preserve"> </v>
      </c>
      <c r="D1058" t="str">
        <f>IF('Invulblad per woning'!D1055=0," ",'Invulblad per woning'!D1055)</f>
        <v xml:space="preserve"> </v>
      </c>
      <c r="E1058" t="str">
        <f>IF('Invulblad per woning'!E1055=0," ",'Invulblad per woning'!E1055)</f>
        <v xml:space="preserve"> </v>
      </c>
      <c r="F1058" t="str">
        <f>IF('Invulblad per woning'!F1055=0," ",'Invulblad per woning'!F1055)</f>
        <v xml:space="preserve"> </v>
      </c>
      <c r="G1058" t="str">
        <f>IF('Invulblad per woning'!G1055=0," ",'Invulblad per woning'!G1055)</f>
        <v xml:space="preserve"> </v>
      </c>
      <c r="H1058" s="87" t="str">
        <f>IF('Invulblad per woning'!H1055=0," ",'Invulblad per woning'!H1055)</f>
        <v xml:space="preserve"> </v>
      </c>
      <c r="I1058" s="78"/>
      <c r="J1058" s="79"/>
      <c r="O1058" s="81"/>
      <c r="R1058" s="81"/>
      <c r="U1058" s="7"/>
    </row>
    <row r="1059" spans="1:21">
      <c r="A1059" t="str">
        <f>IF('Invulblad per woning'!A1056=0," ",'Invulblad per woning'!A1056)</f>
        <v xml:space="preserve"> </v>
      </c>
      <c r="B1059" t="str">
        <f>IF('Invulblad per woning'!B1056=0," ",'Invulblad per woning'!B1056)</f>
        <v xml:space="preserve"> </v>
      </c>
      <c r="C1059" t="str">
        <f>IF('Invulblad per woning'!C1056=0," ",'Invulblad per woning'!C1056)</f>
        <v xml:space="preserve"> </v>
      </c>
      <c r="D1059" t="str">
        <f>IF('Invulblad per woning'!D1056=0," ",'Invulblad per woning'!D1056)</f>
        <v xml:space="preserve"> </v>
      </c>
      <c r="E1059" t="str">
        <f>IF('Invulblad per woning'!E1056=0," ",'Invulblad per woning'!E1056)</f>
        <v xml:space="preserve"> </v>
      </c>
      <c r="F1059" t="str">
        <f>IF('Invulblad per woning'!F1056=0," ",'Invulblad per woning'!F1056)</f>
        <v xml:space="preserve"> </v>
      </c>
      <c r="G1059" t="str">
        <f>IF('Invulblad per woning'!G1056=0," ",'Invulblad per woning'!G1056)</f>
        <v xml:space="preserve"> </v>
      </c>
      <c r="H1059" s="87" t="str">
        <f>IF('Invulblad per woning'!H1056=0," ",'Invulblad per woning'!H1056)</f>
        <v xml:space="preserve"> </v>
      </c>
      <c r="I1059" s="78"/>
      <c r="J1059" s="79"/>
      <c r="O1059" s="81"/>
      <c r="R1059" s="81"/>
      <c r="U1059" s="7"/>
    </row>
    <row r="1060" spans="1:21">
      <c r="A1060" t="str">
        <f>IF('Invulblad per woning'!A1057=0," ",'Invulblad per woning'!A1057)</f>
        <v xml:space="preserve"> </v>
      </c>
      <c r="B1060" t="str">
        <f>IF('Invulblad per woning'!B1057=0," ",'Invulblad per woning'!B1057)</f>
        <v xml:space="preserve"> </v>
      </c>
      <c r="C1060" t="str">
        <f>IF('Invulblad per woning'!C1057=0," ",'Invulblad per woning'!C1057)</f>
        <v xml:space="preserve"> </v>
      </c>
      <c r="D1060" t="str">
        <f>IF('Invulblad per woning'!D1057=0," ",'Invulblad per woning'!D1057)</f>
        <v xml:space="preserve"> </v>
      </c>
      <c r="E1060" t="str">
        <f>IF('Invulblad per woning'!E1057=0," ",'Invulblad per woning'!E1057)</f>
        <v xml:space="preserve"> </v>
      </c>
      <c r="F1060" t="str">
        <f>IF('Invulblad per woning'!F1057=0," ",'Invulblad per woning'!F1057)</f>
        <v xml:space="preserve"> </v>
      </c>
      <c r="G1060" t="str">
        <f>IF('Invulblad per woning'!G1057=0," ",'Invulblad per woning'!G1057)</f>
        <v xml:space="preserve"> </v>
      </c>
      <c r="H1060" s="87" t="str">
        <f>IF('Invulblad per woning'!H1057=0," ",'Invulblad per woning'!H1057)</f>
        <v xml:space="preserve"> </v>
      </c>
      <c r="I1060" s="78"/>
      <c r="J1060" s="79"/>
      <c r="O1060" s="81"/>
      <c r="R1060" s="81"/>
      <c r="U1060" s="7"/>
    </row>
    <row r="1061" spans="1:21">
      <c r="A1061" t="str">
        <f>IF('Invulblad per woning'!A1058=0," ",'Invulblad per woning'!A1058)</f>
        <v xml:space="preserve"> </v>
      </c>
      <c r="B1061" t="str">
        <f>IF('Invulblad per woning'!B1058=0," ",'Invulblad per woning'!B1058)</f>
        <v xml:space="preserve"> </v>
      </c>
      <c r="C1061" t="str">
        <f>IF('Invulblad per woning'!C1058=0," ",'Invulblad per woning'!C1058)</f>
        <v xml:space="preserve"> </v>
      </c>
      <c r="D1061" t="str">
        <f>IF('Invulblad per woning'!D1058=0," ",'Invulblad per woning'!D1058)</f>
        <v xml:space="preserve"> </v>
      </c>
      <c r="E1061" t="str">
        <f>IF('Invulblad per woning'!E1058=0," ",'Invulblad per woning'!E1058)</f>
        <v xml:space="preserve"> </v>
      </c>
      <c r="F1061" t="str">
        <f>IF('Invulblad per woning'!F1058=0," ",'Invulblad per woning'!F1058)</f>
        <v xml:space="preserve"> </v>
      </c>
      <c r="G1061" t="str">
        <f>IF('Invulblad per woning'!G1058=0," ",'Invulblad per woning'!G1058)</f>
        <v xml:space="preserve"> </v>
      </c>
      <c r="H1061" s="87" t="str">
        <f>IF('Invulblad per woning'!H1058=0," ",'Invulblad per woning'!H1058)</f>
        <v xml:space="preserve"> </v>
      </c>
      <c r="I1061" s="78"/>
      <c r="J1061" s="79"/>
      <c r="O1061" s="81"/>
      <c r="R1061" s="81"/>
      <c r="U1061" s="7"/>
    </row>
    <row r="1062" spans="1:21">
      <c r="A1062" t="str">
        <f>IF('Invulblad per woning'!A1059=0," ",'Invulblad per woning'!A1059)</f>
        <v xml:space="preserve"> </v>
      </c>
      <c r="B1062" t="str">
        <f>IF('Invulblad per woning'!B1059=0," ",'Invulblad per woning'!B1059)</f>
        <v xml:space="preserve"> </v>
      </c>
      <c r="C1062" t="str">
        <f>IF('Invulblad per woning'!C1059=0," ",'Invulblad per woning'!C1059)</f>
        <v xml:space="preserve"> </v>
      </c>
      <c r="D1062" t="str">
        <f>IF('Invulblad per woning'!D1059=0," ",'Invulblad per woning'!D1059)</f>
        <v xml:space="preserve"> </v>
      </c>
      <c r="E1062" t="str">
        <f>IF('Invulblad per woning'!E1059=0," ",'Invulblad per woning'!E1059)</f>
        <v xml:space="preserve"> </v>
      </c>
      <c r="F1062" t="str">
        <f>IF('Invulblad per woning'!F1059=0," ",'Invulblad per woning'!F1059)</f>
        <v xml:space="preserve"> </v>
      </c>
      <c r="G1062" t="str">
        <f>IF('Invulblad per woning'!G1059=0," ",'Invulblad per woning'!G1059)</f>
        <v xml:space="preserve"> </v>
      </c>
      <c r="H1062" s="87" t="str">
        <f>IF('Invulblad per woning'!H1059=0," ",'Invulblad per woning'!H1059)</f>
        <v xml:space="preserve"> </v>
      </c>
      <c r="I1062" s="78"/>
      <c r="J1062" s="79"/>
      <c r="O1062" s="81"/>
      <c r="R1062" s="81"/>
      <c r="U1062" s="7"/>
    </row>
    <row r="1063" spans="1:21">
      <c r="A1063" t="str">
        <f>IF('Invulblad per woning'!A1060=0," ",'Invulblad per woning'!A1060)</f>
        <v xml:space="preserve"> </v>
      </c>
      <c r="B1063" t="str">
        <f>IF('Invulblad per woning'!B1060=0," ",'Invulblad per woning'!B1060)</f>
        <v xml:space="preserve"> </v>
      </c>
      <c r="C1063" t="str">
        <f>IF('Invulblad per woning'!C1060=0," ",'Invulblad per woning'!C1060)</f>
        <v xml:space="preserve"> </v>
      </c>
      <c r="D1063" t="str">
        <f>IF('Invulblad per woning'!D1060=0," ",'Invulblad per woning'!D1060)</f>
        <v xml:space="preserve"> </v>
      </c>
      <c r="E1063" t="str">
        <f>IF('Invulblad per woning'!E1060=0," ",'Invulblad per woning'!E1060)</f>
        <v xml:space="preserve"> </v>
      </c>
      <c r="F1063" t="str">
        <f>IF('Invulblad per woning'!F1060=0," ",'Invulblad per woning'!F1060)</f>
        <v xml:space="preserve"> </v>
      </c>
      <c r="G1063" t="str">
        <f>IF('Invulblad per woning'!G1060=0," ",'Invulblad per woning'!G1060)</f>
        <v xml:space="preserve"> </v>
      </c>
      <c r="H1063" s="87" t="str">
        <f>IF('Invulblad per woning'!H1060=0," ",'Invulblad per woning'!H1060)</f>
        <v xml:space="preserve"> </v>
      </c>
      <c r="I1063" s="78"/>
      <c r="J1063" s="79"/>
      <c r="O1063" s="81"/>
      <c r="R1063" s="81"/>
      <c r="U1063" s="7"/>
    </row>
    <row r="1064" spans="1:21">
      <c r="A1064" t="str">
        <f>IF('Invulblad per woning'!A1061=0," ",'Invulblad per woning'!A1061)</f>
        <v xml:space="preserve"> </v>
      </c>
      <c r="B1064" t="str">
        <f>IF('Invulblad per woning'!B1061=0," ",'Invulblad per woning'!B1061)</f>
        <v xml:space="preserve"> </v>
      </c>
      <c r="C1064" t="str">
        <f>IF('Invulblad per woning'!C1061=0," ",'Invulblad per woning'!C1061)</f>
        <v xml:space="preserve"> </v>
      </c>
      <c r="D1064" t="str">
        <f>IF('Invulblad per woning'!D1061=0," ",'Invulblad per woning'!D1061)</f>
        <v xml:space="preserve"> </v>
      </c>
      <c r="E1064" t="str">
        <f>IF('Invulblad per woning'!E1061=0," ",'Invulblad per woning'!E1061)</f>
        <v xml:space="preserve"> </v>
      </c>
      <c r="F1064" t="str">
        <f>IF('Invulblad per woning'!F1061=0," ",'Invulblad per woning'!F1061)</f>
        <v xml:space="preserve"> </v>
      </c>
      <c r="G1064" t="str">
        <f>IF('Invulblad per woning'!G1061=0," ",'Invulblad per woning'!G1061)</f>
        <v xml:space="preserve"> </v>
      </c>
      <c r="H1064" s="87" t="str">
        <f>IF('Invulblad per woning'!H1061=0," ",'Invulblad per woning'!H1061)</f>
        <v xml:space="preserve"> </v>
      </c>
      <c r="I1064" s="78"/>
      <c r="J1064" s="79"/>
      <c r="O1064" s="81"/>
      <c r="R1064" s="81"/>
      <c r="U1064" s="7"/>
    </row>
    <row r="1065" spans="1:21">
      <c r="A1065" t="str">
        <f>IF('Invulblad per woning'!A1062=0," ",'Invulblad per woning'!A1062)</f>
        <v xml:space="preserve"> </v>
      </c>
      <c r="B1065" t="str">
        <f>IF('Invulblad per woning'!B1062=0," ",'Invulblad per woning'!B1062)</f>
        <v xml:space="preserve"> </v>
      </c>
      <c r="C1065" t="str">
        <f>IF('Invulblad per woning'!C1062=0," ",'Invulblad per woning'!C1062)</f>
        <v xml:space="preserve"> </v>
      </c>
      <c r="D1065" t="str">
        <f>IF('Invulblad per woning'!D1062=0," ",'Invulblad per woning'!D1062)</f>
        <v xml:space="preserve"> </v>
      </c>
      <c r="E1065" t="str">
        <f>IF('Invulblad per woning'!E1062=0," ",'Invulblad per woning'!E1062)</f>
        <v xml:space="preserve"> </v>
      </c>
      <c r="F1065" t="str">
        <f>IF('Invulblad per woning'!F1062=0," ",'Invulblad per woning'!F1062)</f>
        <v xml:space="preserve"> </v>
      </c>
      <c r="G1065" t="str">
        <f>IF('Invulblad per woning'!G1062=0," ",'Invulblad per woning'!G1062)</f>
        <v xml:space="preserve"> </v>
      </c>
      <c r="H1065" s="87" t="str">
        <f>IF('Invulblad per woning'!H1062=0," ",'Invulblad per woning'!H1062)</f>
        <v xml:space="preserve"> </v>
      </c>
      <c r="I1065" s="78"/>
      <c r="J1065" s="79"/>
      <c r="O1065" s="81"/>
      <c r="R1065" s="81"/>
      <c r="U1065" s="7"/>
    </row>
    <row r="1066" spans="1:21">
      <c r="A1066" t="str">
        <f>IF('Invulblad per woning'!A1063=0," ",'Invulblad per woning'!A1063)</f>
        <v xml:space="preserve"> </v>
      </c>
      <c r="B1066" t="str">
        <f>IF('Invulblad per woning'!B1063=0," ",'Invulblad per woning'!B1063)</f>
        <v xml:space="preserve"> </v>
      </c>
      <c r="C1066" t="str">
        <f>IF('Invulblad per woning'!C1063=0," ",'Invulblad per woning'!C1063)</f>
        <v xml:space="preserve"> </v>
      </c>
      <c r="D1066" t="str">
        <f>IF('Invulblad per woning'!D1063=0," ",'Invulblad per woning'!D1063)</f>
        <v xml:space="preserve"> </v>
      </c>
      <c r="E1066" t="str">
        <f>IF('Invulblad per woning'!E1063=0," ",'Invulblad per woning'!E1063)</f>
        <v xml:space="preserve"> </v>
      </c>
      <c r="F1066" t="str">
        <f>IF('Invulblad per woning'!F1063=0," ",'Invulblad per woning'!F1063)</f>
        <v xml:space="preserve"> </v>
      </c>
      <c r="G1066" t="str">
        <f>IF('Invulblad per woning'!G1063=0," ",'Invulblad per woning'!G1063)</f>
        <v xml:space="preserve"> </v>
      </c>
      <c r="H1066" s="87" t="str">
        <f>IF('Invulblad per woning'!H1063=0," ",'Invulblad per woning'!H1063)</f>
        <v xml:space="preserve"> </v>
      </c>
      <c r="I1066" s="78"/>
      <c r="J1066" s="79"/>
      <c r="O1066" s="81"/>
      <c r="R1066" s="81"/>
      <c r="U1066" s="7"/>
    </row>
    <row r="1067" spans="1:21">
      <c r="A1067" t="str">
        <f>IF('Invulblad per woning'!A1064=0," ",'Invulblad per woning'!A1064)</f>
        <v xml:space="preserve"> </v>
      </c>
      <c r="B1067" t="str">
        <f>IF('Invulblad per woning'!B1064=0," ",'Invulblad per woning'!B1064)</f>
        <v xml:space="preserve"> </v>
      </c>
      <c r="C1067" t="str">
        <f>IF('Invulblad per woning'!C1064=0," ",'Invulblad per woning'!C1064)</f>
        <v xml:space="preserve"> </v>
      </c>
      <c r="D1067" t="str">
        <f>IF('Invulblad per woning'!D1064=0," ",'Invulblad per woning'!D1064)</f>
        <v xml:space="preserve"> </v>
      </c>
      <c r="E1067" t="str">
        <f>IF('Invulblad per woning'!E1064=0," ",'Invulblad per woning'!E1064)</f>
        <v xml:space="preserve"> </v>
      </c>
      <c r="F1067" t="str">
        <f>IF('Invulblad per woning'!F1064=0," ",'Invulblad per woning'!F1064)</f>
        <v xml:space="preserve"> </v>
      </c>
      <c r="G1067" t="str">
        <f>IF('Invulblad per woning'!G1064=0," ",'Invulblad per woning'!G1064)</f>
        <v xml:space="preserve"> </v>
      </c>
      <c r="H1067" s="87" t="str">
        <f>IF('Invulblad per woning'!H1064=0," ",'Invulblad per woning'!H1064)</f>
        <v xml:space="preserve"> </v>
      </c>
      <c r="I1067" s="78"/>
      <c r="J1067" s="79"/>
      <c r="O1067" s="81"/>
      <c r="R1067" s="81"/>
      <c r="U1067" s="7"/>
    </row>
    <row r="1068" spans="1:21">
      <c r="A1068" t="str">
        <f>IF('Invulblad per woning'!A1065=0," ",'Invulblad per woning'!A1065)</f>
        <v xml:space="preserve"> </v>
      </c>
      <c r="B1068" t="str">
        <f>IF('Invulblad per woning'!B1065=0," ",'Invulblad per woning'!B1065)</f>
        <v xml:space="preserve"> </v>
      </c>
      <c r="C1068" t="str">
        <f>IF('Invulblad per woning'!C1065=0," ",'Invulblad per woning'!C1065)</f>
        <v xml:space="preserve"> </v>
      </c>
      <c r="D1068" t="str">
        <f>IF('Invulblad per woning'!D1065=0," ",'Invulblad per woning'!D1065)</f>
        <v xml:space="preserve"> </v>
      </c>
      <c r="E1068" t="str">
        <f>IF('Invulblad per woning'!E1065=0," ",'Invulblad per woning'!E1065)</f>
        <v xml:space="preserve"> </v>
      </c>
      <c r="F1068" t="str">
        <f>IF('Invulblad per woning'!F1065=0," ",'Invulblad per woning'!F1065)</f>
        <v xml:space="preserve"> </v>
      </c>
      <c r="G1068" t="str">
        <f>IF('Invulblad per woning'!G1065=0," ",'Invulblad per woning'!G1065)</f>
        <v xml:space="preserve"> </v>
      </c>
      <c r="H1068" s="87" t="str">
        <f>IF('Invulblad per woning'!H1065=0," ",'Invulblad per woning'!H1065)</f>
        <v xml:space="preserve"> </v>
      </c>
      <c r="I1068" s="78"/>
      <c r="J1068" s="79"/>
      <c r="O1068" s="81"/>
      <c r="R1068" s="81"/>
      <c r="U1068" s="7"/>
    </row>
    <row r="1069" spans="1:21">
      <c r="A1069" t="str">
        <f>IF('Invulblad per woning'!A1066=0," ",'Invulblad per woning'!A1066)</f>
        <v xml:space="preserve"> </v>
      </c>
      <c r="B1069" t="str">
        <f>IF('Invulblad per woning'!B1066=0," ",'Invulblad per woning'!B1066)</f>
        <v xml:space="preserve"> </v>
      </c>
      <c r="C1069" t="str">
        <f>IF('Invulblad per woning'!C1066=0," ",'Invulblad per woning'!C1066)</f>
        <v xml:space="preserve"> </v>
      </c>
      <c r="D1069" t="str">
        <f>IF('Invulblad per woning'!D1066=0," ",'Invulblad per woning'!D1066)</f>
        <v xml:space="preserve"> </v>
      </c>
      <c r="E1069" t="str">
        <f>IF('Invulblad per woning'!E1066=0," ",'Invulblad per woning'!E1066)</f>
        <v xml:space="preserve"> </v>
      </c>
      <c r="F1069" t="str">
        <f>IF('Invulblad per woning'!F1066=0," ",'Invulblad per woning'!F1066)</f>
        <v xml:space="preserve"> </v>
      </c>
      <c r="G1069" t="str">
        <f>IF('Invulblad per woning'!G1066=0," ",'Invulblad per woning'!G1066)</f>
        <v xml:space="preserve"> </v>
      </c>
      <c r="H1069" s="87" t="str">
        <f>IF('Invulblad per woning'!H1066=0," ",'Invulblad per woning'!H1066)</f>
        <v xml:space="preserve"> </v>
      </c>
      <c r="I1069" s="78"/>
      <c r="J1069" s="79"/>
      <c r="O1069" s="81"/>
      <c r="R1069" s="81"/>
      <c r="U1069" s="7"/>
    </row>
    <row r="1070" spans="1:21">
      <c r="A1070" t="str">
        <f>IF('Invulblad per woning'!A1067=0," ",'Invulblad per woning'!A1067)</f>
        <v xml:space="preserve"> </v>
      </c>
      <c r="B1070" t="str">
        <f>IF('Invulblad per woning'!B1067=0," ",'Invulblad per woning'!B1067)</f>
        <v xml:space="preserve"> </v>
      </c>
      <c r="C1070" t="str">
        <f>IF('Invulblad per woning'!C1067=0," ",'Invulblad per woning'!C1067)</f>
        <v xml:space="preserve"> </v>
      </c>
      <c r="D1070" t="str">
        <f>IF('Invulblad per woning'!D1067=0," ",'Invulblad per woning'!D1067)</f>
        <v xml:space="preserve"> </v>
      </c>
      <c r="E1070" t="str">
        <f>IF('Invulblad per woning'!E1067=0," ",'Invulblad per woning'!E1067)</f>
        <v xml:space="preserve"> </v>
      </c>
      <c r="F1070" t="str">
        <f>IF('Invulblad per woning'!F1067=0," ",'Invulblad per woning'!F1067)</f>
        <v xml:space="preserve"> </v>
      </c>
      <c r="G1070" t="str">
        <f>IF('Invulblad per woning'!G1067=0," ",'Invulblad per woning'!G1067)</f>
        <v xml:space="preserve"> </v>
      </c>
      <c r="H1070" s="87" t="str">
        <f>IF('Invulblad per woning'!H1067=0," ",'Invulblad per woning'!H1067)</f>
        <v xml:space="preserve"> </v>
      </c>
      <c r="I1070" s="78"/>
      <c r="J1070" s="79"/>
      <c r="O1070" s="81"/>
      <c r="R1070" s="81"/>
      <c r="U1070" s="7"/>
    </row>
    <row r="1071" spans="1:21">
      <c r="A1071" t="str">
        <f>IF('Invulblad per woning'!A1068=0," ",'Invulblad per woning'!A1068)</f>
        <v xml:space="preserve"> </v>
      </c>
      <c r="B1071" t="str">
        <f>IF('Invulblad per woning'!B1068=0," ",'Invulblad per woning'!B1068)</f>
        <v xml:space="preserve"> </v>
      </c>
      <c r="C1071" t="str">
        <f>IF('Invulblad per woning'!C1068=0," ",'Invulblad per woning'!C1068)</f>
        <v xml:space="preserve"> </v>
      </c>
      <c r="D1071" t="str">
        <f>IF('Invulblad per woning'!D1068=0," ",'Invulblad per woning'!D1068)</f>
        <v xml:space="preserve"> </v>
      </c>
      <c r="E1071" t="str">
        <f>IF('Invulblad per woning'!E1068=0," ",'Invulblad per woning'!E1068)</f>
        <v xml:space="preserve"> </v>
      </c>
      <c r="F1071" t="str">
        <f>IF('Invulblad per woning'!F1068=0," ",'Invulblad per woning'!F1068)</f>
        <v xml:space="preserve"> </v>
      </c>
      <c r="G1071" t="str">
        <f>IF('Invulblad per woning'!G1068=0," ",'Invulblad per woning'!G1068)</f>
        <v xml:space="preserve"> </v>
      </c>
      <c r="H1071" s="87" t="str">
        <f>IF('Invulblad per woning'!H1068=0," ",'Invulblad per woning'!H1068)</f>
        <v xml:space="preserve"> </v>
      </c>
      <c r="I1071" s="78"/>
      <c r="J1071" s="79"/>
      <c r="O1071" s="81"/>
      <c r="R1071" s="81"/>
      <c r="U1071" s="7"/>
    </row>
    <row r="1072" spans="1:21">
      <c r="A1072" t="str">
        <f>IF('Invulblad per woning'!A1069=0," ",'Invulblad per woning'!A1069)</f>
        <v xml:space="preserve"> </v>
      </c>
      <c r="B1072" t="str">
        <f>IF('Invulblad per woning'!B1069=0," ",'Invulblad per woning'!B1069)</f>
        <v xml:space="preserve"> </v>
      </c>
      <c r="C1072" t="str">
        <f>IF('Invulblad per woning'!C1069=0," ",'Invulblad per woning'!C1069)</f>
        <v xml:space="preserve"> </v>
      </c>
      <c r="D1072" t="str">
        <f>IF('Invulblad per woning'!D1069=0," ",'Invulblad per woning'!D1069)</f>
        <v xml:space="preserve"> </v>
      </c>
      <c r="E1072" t="str">
        <f>IF('Invulblad per woning'!E1069=0," ",'Invulblad per woning'!E1069)</f>
        <v xml:space="preserve"> </v>
      </c>
      <c r="F1072" t="str">
        <f>IF('Invulblad per woning'!F1069=0," ",'Invulblad per woning'!F1069)</f>
        <v xml:space="preserve"> </v>
      </c>
      <c r="G1072" t="str">
        <f>IF('Invulblad per woning'!G1069=0," ",'Invulblad per woning'!G1069)</f>
        <v xml:space="preserve"> </v>
      </c>
      <c r="H1072" s="87" t="str">
        <f>IF('Invulblad per woning'!H1069=0," ",'Invulblad per woning'!H1069)</f>
        <v xml:space="preserve"> </v>
      </c>
      <c r="I1072" s="78"/>
      <c r="J1072" s="79"/>
      <c r="O1072" s="81"/>
      <c r="R1072" s="81"/>
      <c r="U1072" s="7"/>
    </row>
    <row r="1073" spans="1:21">
      <c r="A1073" t="str">
        <f>IF('Invulblad per woning'!A1070=0," ",'Invulblad per woning'!A1070)</f>
        <v xml:space="preserve"> </v>
      </c>
      <c r="B1073" t="str">
        <f>IF('Invulblad per woning'!B1070=0," ",'Invulblad per woning'!B1070)</f>
        <v xml:space="preserve"> </v>
      </c>
      <c r="C1073" t="str">
        <f>IF('Invulblad per woning'!C1070=0," ",'Invulblad per woning'!C1070)</f>
        <v xml:space="preserve"> </v>
      </c>
      <c r="D1073" t="str">
        <f>IF('Invulblad per woning'!D1070=0," ",'Invulblad per woning'!D1070)</f>
        <v xml:space="preserve"> </v>
      </c>
      <c r="E1073" t="str">
        <f>IF('Invulblad per woning'!E1070=0," ",'Invulblad per woning'!E1070)</f>
        <v xml:space="preserve"> </v>
      </c>
      <c r="F1073" t="str">
        <f>IF('Invulblad per woning'!F1070=0," ",'Invulblad per woning'!F1070)</f>
        <v xml:space="preserve"> </v>
      </c>
      <c r="G1073" t="str">
        <f>IF('Invulblad per woning'!G1070=0," ",'Invulblad per woning'!G1070)</f>
        <v xml:space="preserve"> </v>
      </c>
      <c r="H1073" s="87" t="str">
        <f>IF('Invulblad per woning'!H1070=0," ",'Invulblad per woning'!H1070)</f>
        <v xml:space="preserve"> </v>
      </c>
      <c r="I1073" s="78"/>
      <c r="J1073" s="79"/>
      <c r="O1073" s="81"/>
      <c r="R1073" s="81"/>
      <c r="U1073" s="7"/>
    </row>
    <row r="1074" spans="1:21">
      <c r="A1074" t="str">
        <f>IF('Invulblad per woning'!A1071=0," ",'Invulblad per woning'!A1071)</f>
        <v xml:space="preserve"> </v>
      </c>
      <c r="B1074" t="str">
        <f>IF('Invulblad per woning'!B1071=0," ",'Invulblad per woning'!B1071)</f>
        <v xml:space="preserve"> </v>
      </c>
      <c r="C1074" t="str">
        <f>IF('Invulblad per woning'!C1071=0," ",'Invulblad per woning'!C1071)</f>
        <v xml:space="preserve"> </v>
      </c>
      <c r="D1074" t="str">
        <f>IF('Invulblad per woning'!D1071=0," ",'Invulblad per woning'!D1071)</f>
        <v xml:space="preserve"> </v>
      </c>
      <c r="E1074" t="str">
        <f>IF('Invulblad per woning'!E1071=0," ",'Invulblad per woning'!E1071)</f>
        <v xml:space="preserve"> </v>
      </c>
      <c r="F1074" t="str">
        <f>IF('Invulblad per woning'!F1071=0," ",'Invulblad per woning'!F1071)</f>
        <v xml:space="preserve"> </v>
      </c>
      <c r="G1074" t="str">
        <f>IF('Invulblad per woning'!G1071=0," ",'Invulblad per woning'!G1071)</f>
        <v xml:space="preserve"> </v>
      </c>
      <c r="H1074" s="87" t="str">
        <f>IF('Invulblad per woning'!H1071=0," ",'Invulblad per woning'!H1071)</f>
        <v xml:space="preserve"> </v>
      </c>
      <c r="I1074" s="78"/>
      <c r="J1074" s="79"/>
      <c r="O1074" s="81"/>
      <c r="R1074" s="81"/>
      <c r="U1074" s="7"/>
    </row>
    <row r="1075" spans="1:21">
      <c r="A1075" t="str">
        <f>IF('Invulblad per woning'!A1072=0," ",'Invulblad per woning'!A1072)</f>
        <v xml:space="preserve"> </v>
      </c>
      <c r="B1075" t="str">
        <f>IF('Invulblad per woning'!B1072=0," ",'Invulblad per woning'!B1072)</f>
        <v xml:space="preserve"> </v>
      </c>
      <c r="C1075" t="str">
        <f>IF('Invulblad per woning'!C1072=0," ",'Invulblad per woning'!C1072)</f>
        <v xml:space="preserve"> </v>
      </c>
      <c r="D1075" t="str">
        <f>IF('Invulblad per woning'!D1072=0," ",'Invulblad per woning'!D1072)</f>
        <v xml:space="preserve"> </v>
      </c>
      <c r="E1075" t="str">
        <f>IF('Invulblad per woning'!E1072=0," ",'Invulblad per woning'!E1072)</f>
        <v xml:space="preserve"> </v>
      </c>
      <c r="F1075" t="str">
        <f>IF('Invulblad per woning'!F1072=0," ",'Invulblad per woning'!F1072)</f>
        <v xml:space="preserve"> </v>
      </c>
      <c r="G1075" t="str">
        <f>IF('Invulblad per woning'!G1072=0," ",'Invulblad per woning'!G1072)</f>
        <v xml:space="preserve"> </v>
      </c>
      <c r="H1075" s="87" t="str">
        <f>IF('Invulblad per woning'!H1072=0," ",'Invulblad per woning'!H1072)</f>
        <v xml:space="preserve"> </v>
      </c>
      <c r="I1075" s="78"/>
      <c r="J1075" s="79"/>
      <c r="O1075" s="81"/>
      <c r="R1075" s="81"/>
      <c r="U1075" s="7"/>
    </row>
    <row r="1076" spans="1:21">
      <c r="A1076" t="str">
        <f>IF('Invulblad per woning'!A1073=0," ",'Invulblad per woning'!A1073)</f>
        <v xml:space="preserve"> </v>
      </c>
      <c r="B1076" t="str">
        <f>IF('Invulblad per woning'!B1073=0," ",'Invulblad per woning'!B1073)</f>
        <v xml:space="preserve"> </v>
      </c>
      <c r="C1076" t="str">
        <f>IF('Invulblad per woning'!C1073=0," ",'Invulblad per woning'!C1073)</f>
        <v xml:space="preserve"> </v>
      </c>
      <c r="D1076" t="str">
        <f>IF('Invulblad per woning'!D1073=0," ",'Invulblad per woning'!D1073)</f>
        <v xml:space="preserve"> </v>
      </c>
      <c r="E1076" t="str">
        <f>IF('Invulblad per woning'!E1073=0," ",'Invulblad per woning'!E1073)</f>
        <v xml:space="preserve"> </v>
      </c>
      <c r="F1076" t="str">
        <f>IF('Invulblad per woning'!F1073=0," ",'Invulblad per woning'!F1073)</f>
        <v xml:space="preserve"> </v>
      </c>
      <c r="G1076" t="str">
        <f>IF('Invulblad per woning'!G1073=0," ",'Invulblad per woning'!G1073)</f>
        <v xml:space="preserve"> </v>
      </c>
      <c r="H1076" s="87" t="str">
        <f>IF('Invulblad per woning'!H1073=0," ",'Invulblad per woning'!H1073)</f>
        <v xml:space="preserve"> </v>
      </c>
      <c r="I1076" s="78"/>
      <c r="J1076" s="79"/>
      <c r="O1076" s="81"/>
      <c r="R1076" s="81"/>
      <c r="U1076" s="7"/>
    </row>
    <row r="1077" spans="1:21">
      <c r="A1077" t="str">
        <f>IF('Invulblad per woning'!A1074=0," ",'Invulblad per woning'!A1074)</f>
        <v xml:space="preserve"> </v>
      </c>
      <c r="B1077" t="str">
        <f>IF('Invulblad per woning'!B1074=0," ",'Invulblad per woning'!B1074)</f>
        <v xml:space="preserve"> </v>
      </c>
      <c r="C1077" t="str">
        <f>IF('Invulblad per woning'!C1074=0," ",'Invulblad per woning'!C1074)</f>
        <v xml:space="preserve"> </v>
      </c>
      <c r="D1077" t="str">
        <f>IF('Invulblad per woning'!D1074=0," ",'Invulblad per woning'!D1074)</f>
        <v xml:space="preserve"> </v>
      </c>
      <c r="E1077" t="str">
        <f>IF('Invulblad per woning'!E1074=0," ",'Invulblad per woning'!E1074)</f>
        <v xml:space="preserve"> </v>
      </c>
      <c r="F1077" t="str">
        <f>IF('Invulblad per woning'!F1074=0," ",'Invulblad per woning'!F1074)</f>
        <v xml:space="preserve"> </v>
      </c>
      <c r="G1077" t="str">
        <f>IF('Invulblad per woning'!G1074=0," ",'Invulblad per woning'!G1074)</f>
        <v xml:space="preserve"> </v>
      </c>
      <c r="H1077" s="87" t="str">
        <f>IF('Invulblad per woning'!H1074=0," ",'Invulblad per woning'!H1074)</f>
        <v xml:space="preserve"> </v>
      </c>
      <c r="I1077" s="78"/>
      <c r="J1077" s="79"/>
      <c r="O1077" s="81"/>
      <c r="R1077" s="81"/>
      <c r="U1077" s="7"/>
    </row>
    <row r="1078" spans="1:21">
      <c r="A1078" t="str">
        <f>IF('Invulblad per woning'!A1075=0," ",'Invulblad per woning'!A1075)</f>
        <v xml:space="preserve"> </v>
      </c>
      <c r="B1078" t="str">
        <f>IF('Invulblad per woning'!B1075=0," ",'Invulblad per woning'!B1075)</f>
        <v xml:space="preserve"> </v>
      </c>
      <c r="C1078" t="str">
        <f>IF('Invulblad per woning'!C1075=0," ",'Invulblad per woning'!C1075)</f>
        <v xml:space="preserve"> </v>
      </c>
      <c r="D1078" t="str">
        <f>IF('Invulblad per woning'!D1075=0," ",'Invulblad per woning'!D1075)</f>
        <v xml:space="preserve"> </v>
      </c>
      <c r="E1078" t="str">
        <f>IF('Invulblad per woning'!E1075=0," ",'Invulblad per woning'!E1075)</f>
        <v xml:space="preserve"> </v>
      </c>
      <c r="F1078" t="str">
        <f>IF('Invulblad per woning'!F1075=0," ",'Invulblad per woning'!F1075)</f>
        <v xml:space="preserve"> </v>
      </c>
      <c r="G1078" t="str">
        <f>IF('Invulblad per woning'!G1075=0," ",'Invulblad per woning'!G1075)</f>
        <v xml:space="preserve"> </v>
      </c>
      <c r="H1078" s="87" t="str">
        <f>IF('Invulblad per woning'!H1075=0," ",'Invulblad per woning'!H1075)</f>
        <v xml:space="preserve"> </v>
      </c>
      <c r="I1078" s="78"/>
      <c r="J1078" s="79"/>
      <c r="O1078" s="81"/>
      <c r="R1078" s="81"/>
      <c r="U1078" s="7"/>
    </row>
    <row r="1079" spans="1:21">
      <c r="A1079" t="str">
        <f>IF('Invulblad per woning'!A1076=0," ",'Invulblad per woning'!A1076)</f>
        <v xml:space="preserve"> </v>
      </c>
      <c r="B1079" t="str">
        <f>IF('Invulblad per woning'!B1076=0," ",'Invulblad per woning'!B1076)</f>
        <v xml:space="preserve"> </v>
      </c>
      <c r="C1079" t="str">
        <f>IF('Invulblad per woning'!C1076=0," ",'Invulblad per woning'!C1076)</f>
        <v xml:space="preserve"> </v>
      </c>
      <c r="D1079" t="str">
        <f>IF('Invulblad per woning'!D1076=0," ",'Invulblad per woning'!D1076)</f>
        <v xml:space="preserve"> </v>
      </c>
      <c r="E1079" t="str">
        <f>IF('Invulblad per woning'!E1076=0," ",'Invulblad per woning'!E1076)</f>
        <v xml:space="preserve"> </v>
      </c>
      <c r="F1079" t="str">
        <f>IF('Invulblad per woning'!F1076=0," ",'Invulblad per woning'!F1076)</f>
        <v xml:space="preserve"> </v>
      </c>
      <c r="G1079" t="str">
        <f>IF('Invulblad per woning'!G1076=0," ",'Invulblad per woning'!G1076)</f>
        <v xml:space="preserve"> </v>
      </c>
      <c r="H1079" s="87" t="str">
        <f>IF('Invulblad per woning'!H1076=0," ",'Invulblad per woning'!H1076)</f>
        <v xml:space="preserve"> </v>
      </c>
      <c r="I1079" s="78"/>
      <c r="J1079" s="79"/>
      <c r="O1079" s="81"/>
      <c r="R1079" s="81"/>
      <c r="U1079" s="7"/>
    </row>
    <row r="1080" spans="1:21">
      <c r="A1080" t="str">
        <f>IF('Invulblad per woning'!A1077=0," ",'Invulblad per woning'!A1077)</f>
        <v xml:space="preserve"> </v>
      </c>
      <c r="B1080" t="str">
        <f>IF('Invulblad per woning'!B1077=0," ",'Invulblad per woning'!B1077)</f>
        <v xml:space="preserve"> </v>
      </c>
      <c r="C1080" t="str">
        <f>IF('Invulblad per woning'!C1077=0," ",'Invulblad per woning'!C1077)</f>
        <v xml:space="preserve"> </v>
      </c>
      <c r="D1080" t="str">
        <f>IF('Invulblad per woning'!D1077=0," ",'Invulblad per woning'!D1077)</f>
        <v xml:space="preserve"> </v>
      </c>
      <c r="E1080" t="str">
        <f>IF('Invulblad per woning'!E1077=0," ",'Invulblad per woning'!E1077)</f>
        <v xml:space="preserve"> </v>
      </c>
      <c r="F1080" t="str">
        <f>IF('Invulblad per woning'!F1077=0," ",'Invulblad per woning'!F1077)</f>
        <v xml:space="preserve"> </v>
      </c>
      <c r="G1080" t="str">
        <f>IF('Invulblad per woning'!G1077=0," ",'Invulblad per woning'!G1077)</f>
        <v xml:space="preserve"> </v>
      </c>
      <c r="H1080" s="87" t="str">
        <f>IF('Invulblad per woning'!H1077=0," ",'Invulblad per woning'!H1077)</f>
        <v xml:space="preserve"> </v>
      </c>
      <c r="I1080" s="78"/>
      <c r="J1080" s="79"/>
      <c r="O1080" s="81"/>
      <c r="R1080" s="81"/>
      <c r="U1080" s="7"/>
    </row>
    <row r="1081" spans="1:21">
      <c r="A1081" t="str">
        <f>IF('Invulblad per woning'!A1078=0," ",'Invulblad per woning'!A1078)</f>
        <v xml:space="preserve"> </v>
      </c>
      <c r="B1081" t="str">
        <f>IF('Invulblad per woning'!B1078=0," ",'Invulblad per woning'!B1078)</f>
        <v xml:space="preserve"> </v>
      </c>
      <c r="C1081" t="str">
        <f>IF('Invulblad per woning'!C1078=0," ",'Invulblad per woning'!C1078)</f>
        <v xml:space="preserve"> </v>
      </c>
      <c r="D1081" t="str">
        <f>IF('Invulblad per woning'!D1078=0," ",'Invulblad per woning'!D1078)</f>
        <v xml:space="preserve"> </v>
      </c>
      <c r="E1081" t="str">
        <f>IF('Invulblad per woning'!E1078=0," ",'Invulblad per woning'!E1078)</f>
        <v xml:space="preserve"> </v>
      </c>
      <c r="F1081" t="str">
        <f>IF('Invulblad per woning'!F1078=0," ",'Invulblad per woning'!F1078)</f>
        <v xml:space="preserve"> </v>
      </c>
      <c r="G1081" t="str">
        <f>IF('Invulblad per woning'!G1078=0," ",'Invulblad per woning'!G1078)</f>
        <v xml:space="preserve"> </v>
      </c>
      <c r="H1081" s="87" t="str">
        <f>IF('Invulblad per woning'!H1078=0," ",'Invulblad per woning'!H1078)</f>
        <v xml:space="preserve"> </v>
      </c>
      <c r="I1081" s="78"/>
      <c r="J1081" s="79"/>
      <c r="O1081" s="81"/>
      <c r="R1081" s="81"/>
      <c r="U1081" s="7"/>
    </row>
    <row r="1082" spans="1:21">
      <c r="A1082" t="str">
        <f>IF('Invulblad per woning'!A1079=0," ",'Invulblad per woning'!A1079)</f>
        <v xml:space="preserve"> </v>
      </c>
      <c r="B1082" t="str">
        <f>IF('Invulblad per woning'!B1079=0," ",'Invulblad per woning'!B1079)</f>
        <v xml:space="preserve"> </v>
      </c>
      <c r="C1082" t="str">
        <f>IF('Invulblad per woning'!C1079=0," ",'Invulblad per woning'!C1079)</f>
        <v xml:space="preserve"> </v>
      </c>
      <c r="D1082" t="str">
        <f>IF('Invulblad per woning'!D1079=0," ",'Invulblad per woning'!D1079)</f>
        <v xml:space="preserve"> </v>
      </c>
      <c r="E1082" t="str">
        <f>IF('Invulblad per woning'!E1079=0," ",'Invulblad per woning'!E1079)</f>
        <v xml:space="preserve"> </v>
      </c>
      <c r="F1082" t="str">
        <f>IF('Invulblad per woning'!F1079=0," ",'Invulblad per woning'!F1079)</f>
        <v xml:space="preserve"> </v>
      </c>
      <c r="G1082" t="str">
        <f>IF('Invulblad per woning'!G1079=0," ",'Invulblad per woning'!G1079)</f>
        <v xml:space="preserve"> </v>
      </c>
      <c r="H1082" s="87" t="str">
        <f>IF('Invulblad per woning'!H1079=0," ",'Invulblad per woning'!H1079)</f>
        <v xml:space="preserve"> </v>
      </c>
      <c r="I1082" s="78"/>
      <c r="J1082" s="79"/>
      <c r="O1082" s="81"/>
      <c r="R1082" s="81"/>
      <c r="U1082" s="7"/>
    </row>
    <row r="1083" spans="1:21">
      <c r="A1083" t="str">
        <f>IF('Invulblad per woning'!A1080=0," ",'Invulblad per woning'!A1080)</f>
        <v xml:space="preserve"> </v>
      </c>
      <c r="B1083" t="str">
        <f>IF('Invulblad per woning'!B1080=0," ",'Invulblad per woning'!B1080)</f>
        <v xml:space="preserve"> </v>
      </c>
      <c r="C1083" t="str">
        <f>IF('Invulblad per woning'!C1080=0," ",'Invulblad per woning'!C1080)</f>
        <v xml:space="preserve"> </v>
      </c>
      <c r="D1083" t="str">
        <f>IF('Invulblad per woning'!D1080=0," ",'Invulblad per woning'!D1080)</f>
        <v xml:space="preserve"> </v>
      </c>
      <c r="E1083" t="str">
        <f>IF('Invulblad per woning'!E1080=0," ",'Invulblad per woning'!E1080)</f>
        <v xml:space="preserve"> </v>
      </c>
      <c r="F1083" t="str">
        <f>IF('Invulblad per woning'!F1080=0," ",'Invulblad per woning'!F1080)</f>
        <v xml:space="preserve"> </v>
      </c>
      <c r="G1083" t="str">
        <f>IF('Invulblad per woning'!G1080=0," ",'Invulblad per woning'!G1080)</f>
        <v xml:space="preserve"> </v>
      </c>
      <c r="H1083" s="87" t="str">
        <f>IF('Invulblad per woning'!H1080=0," ",'Invulblad per woning'!H1080)</f>
        <v xml:space="preserve"> </v>
      </c>
      <c r="I1083" s="78"/>
      <c r="J1083" s="79"/>
      <c r="O1083" s="81"/>
      <c r="R1083" s="81"/>
      <c r="U1083" s="7"/>
    </row>
    <row r="1084" spans="1:21">
      <c r="A1084" t="str">
        <f>IF('Invulblad per woning'!A1081=0," ",'Invulblad per woning'!A1081)</f>
        <v xml:space="preserve"> </v>
      </c>
      <c r="B1084" t="str">
        <f>IF('Invulblad per woning'!B1081=0," ",'Invulblad per woning'!B1081)</f>
        <v xml:space="preserve"> </v>
      </c>
      <c r="C1084" t="str">
        <f>IF('Invulblad per woning'!C1081=0," ",'Invulblad per woning'!C1081)</f>
        <v xml:space="preserve"> </v>
      </c>
      <c r="D1084" t="str">
        <f>IF('Invulblad per woning'!D1081=0," ",'Invulblad per woning'!D1081)</f>
        <v xml:space="preserve"> </v>
      </c>
      <c r="E1084" t="str">
        <f>IF('Invulblad per woning'!E1081=0," ",'Invulblad per woning'!E1081)</f>
        <v xml:space="preserve"> </v>
      </c>
      <c r="F1084" t="str">
        <f>IF('Invulblad per woning'!F1081=0," ",'Invulblad per woning'!F1081)</f>
        <v xml:space="preserve"> </v>
      </c>
      <c r="G1084" t="str">
        <f>IF('Invulblad per woning'!G1081=0," ",'Invulblad per woning'!G1081)</f>
        <v xml:space="preserve"> </v>
      </c>
      <c r="H1084" s="87" t="str">
        <f>IF('Invulblad per woning'!H1081=0," ",'Invulblad per woning'!H1081)</f>
        <v xml:space="preserve"> </v>
      </c>
      <c r="I1084" s="78"/>
      <c r="J1084" s="79"/>
      <c r="O1084" s="81"/>
      <c r="R1084" s="81"/>
      <c r="U1084" s="7"/>
    </row>
    <row r="1085" spans="1:21">
      <c r="A1085" t="str">
        <f>IF('Invulblad per woning'!A1082=0," ",'Invulblad per woning'!A1082)</f>
        <v xml:space="preserve"> </v>
      </c>
      <c r="B1085" t="str">
        <f>IF('Invulblad per woning'!B1082=0," ",'Invulblad per woning'!B1082)</f>
        <v xml:space="preserve"> </v>
      </c>
      <c r="C1085" t="str">
        <f>IF('Invulblad per woning'!C1082=0," ",'Invulblad per woning'!C1082)</f>
        <v xml:space="preserve"> </v>
      </c>
      <c r="D1085" t="str">
        <f>IF('Invulblad per woning'!D1082=0," ",'Invulblad per woning'!D1082)</f>
        <v xml:space="preserve"> </v>
      </c>
      <c r="E1085" t="str">
        <f>IF('Invulblad per woning'!E1082=0," ",'Invulblad per woning'!E1082)</f>
        <v xml:space="preserve"> </v>
      </c>
      <c r="F1085" t="str">
        <f>IF('Invulblad per woning'!F1082=0," ",'Invulblad per woning'!F1082)</f>
        <v xml:space="preserve"> </v>
      </c>
      <c r="G1085" t="str">
        <f>IF('Invulblad per woning'!G1082=0," ",'Invulblad per woning'!G1082)</f>
        <v xml:space="preserve"> </v>
      </c>
      <c r="H1085" s="87" t="str">
        <f>IF('Invulblad per woning'!H1082=0," ",'Invulblad per woning'!H1082)</f>
        <v xml:space="preserve"> </v>
      </c>
      <c r="I1085" s="78"/>
      <c r="J1085" s="79"/>
      <c r="O1085" s="81"/>
      <c r="R1085" s="81"/>
      <c r="U1085" s="7"/>
    </row>
    <row r="1086" spans="1:21">
      <c r="A1086" t="str">
        <f>IF('Invulblad per woning'!A1083=0," ",'Invulblad per woning'!A1083)</f>
        <v xml:space="preserve"> </v>
      </c>
      <c r="B1086" t="str">
        <f>IF('Invulblad per woning'!B1083=0," ",'Invulblad per woning'!B1083)</f>
        <v xml:space="preserve"> </v>
      </c>
      <c r="C1086" t="str">
        <f>IF('Invulblad per woning'!C1083=0," ",'Invulblad per woning'!C1083)</f>
        <v xml:space="preserve"> </v>
      </c>
      <c r="D1086" t="str">
        <f>IF('Invulblad per woning'!D1083=0," ",'Invulblad per woning'!D1083)</f>
        <v xml:space="preserve"> </v>
      </c>
      <c r="E1086" t="str">
        <f>IF('Invulblad per woning'!E1083=0," ",'Invulblad per woning'!E1083)</f>
        <v xml:space="preserve"> </v>
      </c>
      <c r="F1086" t="str">
        <f>IF('Invulblad per woning'!F1083=0," ",'Invulblad per woning'!F1083)</f>
        <v xml:space="preserve"> </v>
      </c>
      <c r="G1086" t="str">
        <f>IF('Invulblad per woning'!G1083=0," ",'Invulblad per woning'!G1083)</f>
        <v xml:space="preserve"> </v>
      </c>
      <c r="H1086" s="87" t="str">
        <f>IF('Invulblad per woning'!H1083=0," ",'Invulblad per woning'!H1083)</f>
        <v xml:space="preserve"> </v>
      </c>
      <c r="I1086" s="78"/>
      <c r="J1086" s="79"/>
      <c r="O1086" s="81"/>
      <c r="R1086" s="81"/>
      <c r="U1086" s="7"/>
    </row>
    <row r="1087" spans="1:21">
      <c r="A1087" t="str">
        <f>IF('Invulblad per woning'!A1084=0," ",'Invulblad per woning'!A1084)</f>
        <v xml:space="preserve"> </v>
      </c>
      <c r="B1087" t="str">
        <f>IF('Invulblad per woning'!B1084=0," ",'Invulblad per woning'!B1084)</f>
        <v xml:space="preserve"> </v>
      </c>
      <c r="C1087" t="str">
        <f>IF('Invulblad per woning'!C1084=0," ",'Invulblad per woning'!C1084)</f>
        <v xml:space="preserve"> </v>
      </c>
      <c r="D1087" t="str">
        <f>IF('Invulblad per woning'!D1084=0," ",'Invulblad per woning'!D1084)</f>
        <v xml:space="preserve"> </v>
      </c>
      <c r="E1087" t="str">
        <f>IF('Invulblad per woning'!E1084=0," ",'Invulblad per woning'!E1084)</f>
        <v xml:space="preserve"> </v>
      </c>
      <c r="F1087" t="str">
        <f>IF('Invulblad per woning'!F1084=0," ",'Invulblad per woning'!F1084)</f>
        <v xml:space="preserve"> </v>
      </c>
      <c r="G1087" t="str">
        <f>IF('Invulblad per woning'!G1084=0," ",'Invulblad per woning'!G1084)</f>
        <v xml:space="preserve"> </v>
      </c>
      <c r="H1087" s="87" t="str">
        <f>IF('Invulblad per woning'!H1084=0," ",'Invulblad per woning'!H1084)</f>
        <v xml:space="preserve"> </v>
      </c>
      <c r="I1087" s="78"/>
      <c r="J1087" s="79"/>
      <c r="O1087" s="81"/>
      <c r="R1087" s="81"/>
      <c r="U1087" s="7"/>
    </row>
    <row r="1088" spans="1:21">
      <c r="A1088" t="str">
        <f>IF('Invulblad per woning'!A1085=0," ",'Invulblad per woning'!A1085)</f>
        <v xml:space="preserve"> </v>
      </c>
      <c r="B1088" t="str">
        <f>IF('Invulblad per woning'!B1085=0," ",'Invulblad per woning'!B1085)</f>
        <v xml:space="preserve"> </v>
      </c>
      <c r="C1088" t="str">
        <f>IF('Invulblad per woning'!C1085=0," ",'Invulblad per woning'!C1085)</f>
        <v xml:space="preserve"> </v>
      </c>
      <c r="D1088" t="str">
        <f>IF('Invulblad per woning'!D1085=0," ",'Invulblad per woning'!D1085)</f>
        <v xml:space="preserve"> </v>
      </c>
      <c r="E1088" t="str">
        <f>IF('Invulblad per woning'!E1085=0," ",'Invulblad per woning'!E1085)</f>
        <v xml:space="preserve"> </v>
      </c>
      <c r="F1088" t="str">
        <f>IF('Invulblad per woning'!F1085=0," ",'Invulblad per woning'!F1085)</f>
        <v xml:space="preserve"> </v>
      </c>
      <c r="G1088" t="str">
        <f>IF('Invulblad per woning'!G1085=0," ",'Invulblad per woning'!G1085)</f>
        <v xml:space="preserve"> </v>
      </c>
      <c r="H1088" s="87" t="str">
        <f>IF('Invulblad per woning'!H1085=0," ",'Invulblad per woning'!H1085)</f>
        <v xml:space="preserve"> </v>
      </c>
      <c r="I1088" s="78"/>
      <c r="J1088" s="79"/>
      <c r="O1088" s="81"/>
      <c r="R1088" s="81"/>
      <c r="U1088" s="7"/>
    </row>
    <row r="1089" spans="1:21">
      <c r="A1089" t="str">
        <f>IF('Invulblad per woning'!A1086=0," ",'Invulblad per woning'!A1086)</f>
        <v xml:space="preserve"> </v>
      </c>
      <c r="B1089" t="str">
        <f>IF('Invulblad per woning'!B1086=0," ",'Invulblad per woning'!B1086)</f>
        <v xml:space="preserve"> </v>
      </c>
      <c r="C1089" t="str">
        <f>IF('Invulblad per woning'!C1086=0," ",'Invulblad per woning'!C1086)</f>
        <v xml:space="preserve"> </v>
      </c>
      <c r="D1089" t="str">
        <f>IF('Invulblad per woning'!D1086=0," ",'Invulblad per woning'!D1086)</f>
        <v xml:space="preserve"> </v>
      </c>
      <c r="E1089" t="str">
        <f>IF('Invulblad per woning'!E1086=0," ",'Invulblad per woning'!E1086)</f>
        <v xml:space="preserve"> </v>
      </c>
      <c r="F1089" t="str">
        <f>IF('Invulblad per woning'!F1086=0," ",'Invulblad per woning'!F1086)</f>
        <v xml:space="preserve"> </v>
      </c>
      <c r="G1089" t="str">
        <f>IF('Invulblad per woning'!G1086=0," ",'Invulblad per woning'!G1086)</f>
        <v xml:space="preserve"> </v>
      </c>
      <c r="H1089" s="87" t="str">
        <f>IF('Invulblad per woning'!H1086=0," ",'Invulblad per woning'!H1086)</f>
        <v xml:space="preserve"> </v>
      </c>
      <c r="I1089" s="78"/>
      <c r="J1089" s="79"/>
      <c r="O1089" s="81"/>
      <c r="R1089" s="81"/>
      <c r="U1089" s="7"/>
    </row>
    <row r="1090" spans="1:21">
      <c r="A1090" t="str">
        <f>IF('Invulblad per woning'!A1087=0," ",'Invulblad per woning'!A1087)</f>
        <v xml:space="preserve"> </v>
      </c>
      <c r="B1090" t="str">
        <f>IF('Invulblad per woning'!B1087=0," ",'Invulblad per woning'!B1087)</f>
        <v xml:space="preserve"> </v>
      </c>
      <c r="C1090" t="str">
        <f>IF('Invulblad per woning'!C1087=0," ",'Invulblad per woning'!C1087)</f>
        <v xml:space="preserve"> </v>
      </c>
      <c r="D1090" t="str">
        <f>IF('Invulblad per woning'!D1087=0," ",'Invulblad per woning'!D1087)</f>
        <v xml:space="preserve"> </v>
      </c>
      <c r="E1090" t="str">
        <f>IF('Invulblad per woning'!E1087=0," ",'Invulblad per woning'!E1087)</f>
        <v xml:space="preserve"> </v>
      </c>
      <c r="F1090" t="str">
        <f>IF('Invulblad per woning'!F1087=0," ",'Invulblad per woning'!F1087)</f>
        <v xml:space="preserve"> </v>
      </c>
      <c r="G1090" t="str">
        <f>IF('Invulblad per woning'!G1087=0," ",'Invulblad per woning'!G1087)</f>
        <v xml:space="preserve"> </v>
      </c>
      <c r="H1090" s="87" t="str">
        <f>IF('Invulblad per woning'!H1087=0," ",'Invulblad per woning'!H1087)</f>
        <v xml:space="preserve"> </v>
      </c>
      <c r="I1090" s="78"/>
      <c r="J1090" s="79"/>
      <c r="O1090" s="81"/>
      <c r="R1090" s="81"/>
      <c r="U1090" s="7"/>
    </row>
    <row r="1091" spans="1:21">
      <c r="A1091" t="str">
        <f>IF('Invulblad per woning'!A1088=0," ",'Invulblad per woning'!A1088)</f>
        <v xml:space="preserve"> </v>
      </c>
      <c r="B1091" t="str">
        <f>IF('Invulblad per woning'!B1088=0," ",'Invulblad per woning'!B1088)</f>
        <v xml:space="preserve"> </v>
      </c>
      <c r="C1091" t="str">
        <f>IF('Invulblad per woning'!C1088=0," ",'Invulblad per woning'!C1088)</f>
        <v xml:space="preserve"> </v>
      </c>
      <c r="D1091" t="str">
        <f>IF('Invulblad per woning'!D1088=0," ",'Invulblad per woning'!D1088)</f>
        <v xml:space="preserve"> </v>
      </c>
      <c r="E1091" t="str">
        <f>IF('Invulblad per woning'!E1088=0," ",'Invulblad per woning'!E1088)</f>
        <v xml:space="preserve"> </v>
      </c>
      <c r="F1091" t="str">
        <f>IF('Invulblad per woning'!F1088=0," ",'Invulblad per woning'!F1088)</f>
        <v xml:space="preserve"> </v>
      </c>
      <c r="G1091" t="str">
        <f>IF('Invulblad per woning'!G1088=0," ",'Invulblad per woning'!G1088)</f>
        <v xml:space="preserve"> </v>
      </c>
      <c r="H1091" s="87" t="str">
        <f>IF('Invulblad per woning'!H1088=0," ",'Invulblad per woning'!H1088)</f>
        <v xml:space="preserve"> </v>
      </c>
      <c r="I1091" s="78"/>
      <c r="J1091" s="79"/>
      <c r="O1091" s="81"/>
      <c r="R1091" s="81"/>
      <c r="U1091" s="7"/>
    </row>
    <row r="1092" spans="1:21">
      <c r="A1092" t="str">
        <f>IF('Invulblad per woning'!A1089=0," ",'Invulblad per woning'!A1089)</f>
        <v xml:space="preserve"> </v>
      </c>
      <c r="B1092" t="str">
        <f>IF('Invulblad per woning'!B1089=0," ",'Invulblad per woning'!B1089)</f>
        <v xml:space="preserve"> </v>
      </c>
      <c r="C1092" t="str">
        <f>IF('Invulblad per woning'!C1089=0," ",'Invulblad per woning'!C1089)</f>
        <v xml:space="preserve"> </v>
      </c>
      <c r="D1092" t="str">
        <f>IF('Invulblad per woning'!D1089=0," ",'Invulblad per woning'!D1089)</f>
        <v xml:space="preserve"> </v>
      </c>
      <c r="E1092" t="str">
        <f>IF('Invulblad per woning'!E1089=0," ",'Invulblad per woning'!E1089)</f>
        <v xml:space="preserve"> </v>
      </c>
      <c r="F1092" t="str">
        <f>IF('Invulblad per woning'!F1089=0," ",'Invulblad per woning'!F1089)</f>
        <v xml:space="preserve"> </v>
      </c>
      <c r="G1092" t="str">
        <f>IF('Invulblad per woning'!G1089=0," ",'Invulblad per woning'!G1089)</f>
        <v xml:space="preserve"> </v>
      </c>
      <c r="H1092" s="87" t="str">
        <f>IF('Invulblad per woning'!H1089=0," ",'Invulblad per woning'!H1089)</f>
        <v xml:space="preserve"> </v>
      </c>
      <c r="I1092" s="78"/>
      <c r="J1092" s="79"/>
      <c r="O1092" s="81"/>
      <c r="R1092" s="81"/>
      <c r="U1092" s="7"/>
    </row>
    <row r="1093" spans="1:21">
      <c r="A1093" t="str">
        <f>IF('Invulblad per woning'!A1090=0," ",'Invulblad per woning'!A1090)</f>
        <v xml:space="preserve"> </v>
      </c>
      <c r="B1093" t="str">
        <f>IF('Invulblad per woning'!B1090=0," ",'Invulblad per woning'!B1090)</f>
        <v xml:space="preserve"> </v>
      </c>
      <c r="C1093" t="str">
        <f>IF('Invulblad per woning'!C1090=0," ",'Invulblad per woning'!C1090)</f>
        <v xml:space="preserve"> </v>
      </c>
      <c r="D1093" t="str">
        <f>IF('Invulblad per woning'!D1090=0," ",'Invulblad per woning'!D1090)</f>
        <v xml:space="preserve"> </v>
      </c>
      <c r="E1093" t="str">
        <f>IF('Invulblad per woning'!E1090=0," ",'Invulblad per woning'!E1090)</f>
        <v xml:space="preserve"> </v>
      </c>
      <c r="F1093" t="str">
        <f>IF('Invulblad per woning'!F1090=0," ",'Invulblad per woning'!F1090)</f>
        <v xml:space="preserve"> </v>
      </c>
      <c r="G1093" t="str">
        <f>IF('Invulblad per woning'!G1090=0," ",'Invulblad per woning'!G1090)</f>
        <v xml:space="preserve"> </v>
      </c>
      <c r="H1093" s="87" t="str">
        <f>IF('Invulblad per woning'!H1090=0," ",'Invulblad per woning'!H1090)</f>
        <v xml:space="preserve"> </v>
      </c>
      <c r="I1093" s="78"/>
      <c r="J1093" s="79"/>
      <c r="O1093" s="81"/>
      <c r="R1093" s="81"/>
      <c r="U1093" s="7"/>
    </row>
    <row r="1094" spans="1:21">
      <c r="A1094" t="str">
        <f>IF('Invulblad per woning'!A1091=0," ",'Invulblad per woning'!A1091)</f>
        <v xml:space="preserve"> </v>
      </c>
      <c r="B1094" t="str">
        <f>IF('Invulblad per woning'!B1091=0," ",'Invulblad per woning'!B1091)</f>
        <v xml:space="preserve"> </v>
      </c>
      <c r="C1094" t="str">
        <f>IF('Invulblad per woning'!C1091=0," ",'Invulblad per woning'!C1091)</f>
        <v xml:space="preserve"> </v>
      </c>
      <c r="D1094" t="str">
        <f>IF('Invulblad per woning'!D1091=0," ",'Invulblad per woning'!D1091)</f>
        <v xml:space="preserve"> </v>
      </c>
      <c r="E1094" t="str">
        <f>IF('Invulblad per woning'!E1091=0," ",'Invulblad per woning'!E1091)</f>
        <v xml:space="preserve"> </v>
      </c>
      <c r="F1094" t="str">
        <f>IF('Invulblad per woning'!F1091=0," ",'Invulblad per woning'!F1091)</f>
        <v xml:space="preserve"> </v>
      </c>
      <c r="G1094" t="str">
        <f>IF('Invulblad per woning'!G1091=0," ",'Invulblad per woning'!G1091)</f>
        <v xml:space="preserve"> </v>
      </c>
      <c r="H1094" s="87" t="str">
        <f>IF('Invulblad per woning'!H1091=0," ",'Invulblad per woning'!H1091)</f>
        <v xml:space="preserve"> </v>
      </c>
      <c r="I1094" s="78"/>
      <c r="J1094" s="79"/>
      <c r="O1094" s="81"/>
      <c r="R1094" s="81"/>
      <c r="U1094" s="7"/>
    </row>
    <row r="1095" spans="1:21">
      <c r="A1095" t="str">
        <f>IF('Invulblad per woning'!A1092=0," ",'Invulblad per woning'!A1092)</f>
        <v xml:space="preserve"> </v>
      </c>
      <c r="B1095" t="str">
        <f>IF('Invulblad per woning'!B1092=0," ",'Invulblad per woning'!B1092)</f>
        <v xml:space="preserve"> </v>
      </c>
      <c r="C1095" t="str">
        <f>IF('Invulblad per woning'!C1092=0," ",'Invulblad per woning'!C1092)</f>
        <v xml:space="preserve"> </v>
      </c>
      <c r="D1095" t="str">
        <f>IF('Invulblad per woning'!D1092=0," ",'Invulblad per woning'!D1092)</f>
        <v xml:space="preserve"> </v>
      </c>
      <c r="E1095" t="str">
        <f>IF('Invulblad per woning'!E1092=0," ",'Invulblad per woning'!E1092)</f>
        <v xml:space="preserve"> </v>
      </c>
      <c r="F1095" t="str">
        <f>IF('Invulblad per woning'!F1092=0," ",'Invulblad per woning'!F1092)</f>
        <v xml:space="preserve"> </v>
      </c>
      <c r="G1095" t="str">
        <f>IF('Invulblad per woning'!G1092=0," ",'Invulblad per woning'!G1092)</f>
        <v xml:space="preserve"> </v>
      </c>
      <c r="H1095" s="87" t="str">
        <f>IF('Invulblad per woning'!H1092=0," ",'Invulblad per woning'!H1092)</f>
        <v xml:space="preserve"> </v>
      </c>
      <c r="I1095" s="78"/>
      <c r="J1095" s="79"/>
      <c r="O1095" s="81"/>
      <c r="R1095" s="81"/>
      <c r="U1095" s="7"/>
    </row>
    <row r="1096" spans="1:21">
      <c r="A1096" t="str">
        <f>IF('Invulblad per woning'!A1093=0," ",'Invulblad per woning'!A1093)</f>
        <v xml:space="preserve"> </v>
      </c>
      <c r="B1096" t="str">
        <f>IF('Invulblad per woning'!B1093=0," ",'Invulblad per woning'!B1093)</f>
        <v xml:space="preserve"> </v>
      </c>
      <c r="C1096" t="str">
        <f>IF('Invulblad per woning'!C1093=0," ",'Invulblad per woning'!C1093)</f>
        <v xml:space="preserve"> </v>
      </c>
      <c r="D1096" t="str">
        <f>IF('Invulblad per woning'!D1093=0," ",'Invulblad per woning'!D1093)</f>
        <v xml:space="preserve"> </v>
      </c>
      <c r="E1096" t="str">
        <f>IF('Invulblad per woning'!E1093=0," ",'Invulblad per woning'!E1093)</f>
        <v xml:space="preserve"> </v>
      </c>
      <c r="F1096" t="str">
        <f>IF('Invulblad per woning'!F1093=0," ",'Invulblad per woning'!F1093)</f>
        <v xml:space="preserve"> </v>
      </c>
      <c r="G1096" t="str">
        <f>IF('Invulblad per woning'!G1093=0," ",'Invulblad per woning'!G1093)</f>
        <v xml:space="preserve"> </v>
      </c>
      <c r="H1096" s="87" t="str">
        <f>IF('Invulblad per woning'!H1093=0," ",'Invulblad per woning'!H1093)</f>
        <v xml:space="preserve"> </v>
      </c>
      <c r="I1096" s="78"/>
      <c r="J1096" s="79"/>
      <c r="O1096" s="81"/>
      <c r="R1096" s="81"/>
      <c r="U1096" s="7"/>
    </row>
    <row r="1097" spans="1:21">
      <c r="A1097" t="str">
        <f>IF('Invulblad per woning'!A1094=0," ",'Invulblad per woning'!A1094)</f>
        <v xml:space="preserve"> </v>
      </c>
      <c r="B1097" t="str">
        <f>IF('Invulblad per woning'!B1094=0," ",'Invulblad per woning'!B1094)</f>
        <v xml:space="preserve"> </v>
      </c>
      <c r="C1097" t="str">
        <f>IF('Invulblad per woning'!C1094=0," ",'Invulblad per woning'!C1094)</f>
        <v xml:space="preserve"> </v>
      </c>
      <c r="D1097" t="str">
        <f>IF('Invulblad per woning'!D1094=0," ",'Invulblad per woning'!D1094)</f>
        <v xml:space="preserve"> </v>
      </c>
      <c r="E1097" t="str">
        <f>IF('Invulblad per woning'!E1094=0," ",'Invulblad per woning'!E1094)</f>
        <v xml:space="preserve"> </v>
      </c>
      <c r="F1097" t="str">
        <f>IF('Invulblad per woning'!F1094=0," ",'Invulblad per woning'!F1094)</f>
        <v xml:space="preserve"> </v>
      </c>
      <c r="G1097" t="str">
        <f>IF('Invulblad per woning'!G1094=0," ",'Invulblad per woning'!G1094)</f>
        <v xml:space="preserve"> </v>
      </c>
      <c r="H1097" s="87" t="str">
        <f>IF('Invulblad per woning'!H1094=0," ",'Invulblad per woning'!H1094)</f>
        <v xml:space="preserve"> </v>
      </c>
      <c r="I1097" s="78"/>
      <c r="J1097" s="79"/>
      <c r="O1097" s="81"/>
      <c r="R1097" s="81"/>
      <c r="U1097" s="7"/>
    </row>
    <row r="1098" spans="1:21">
      <c r="A1098" t="str">
        <f>IF('Invulblad per woning'!A1095=0," ",'Invulblad per woning'!A1095)</f>
        <v xml:space="preserve"> </v>
      </c>
      <c r="B1098" t="str">
        <f>IF('Invulblad per woning'!B1095=0," ",'Invulblad per woning'!B1095)</f>
        <v xml:space="preserve"> </v>
      </c>
      <c r="C1098" t="str">
        <f>IF('Invulblad per woning'!C1095=0," ",'Invulblad per woning'!C1095)</f>
        <v xml:space="preserve"> </v>
      </c>
      <c r="D1098" t="str">
        <f>IF('Invulblad per woning'!D1095=0," ",'Invulblad per woning'!D1095)</f>
        <v xml:space="preserve"> </v>
      </c>
      <c r="E1098" t="str">
        <f>IF('Invulblad per woning'!E1095=0," ",'Invulblad per woning'!E1095)</f>
        <v xml:space="preserve"> </v>
      </c>
      <c r="F1098" t="str">
        <f>IF('Invulblad per woning'!F1095=0," ",'Invulblad per woning'!F1095)</f>
        <v xml:space="preserve"> </v>
      </c>
      <c r="G1098" t="str">
        <f>IF('Invulblad per woning'!G1095=0," ",'Invulblad per woning'!G1095)</f>
        <v xml:space="preserve"> </v>
      </c>
      <c r="H1098" s="87" t="str">
        <f>IF('Invulblad per woning'!H1095=0," ",'Invulblad per woning'!H1095)</f>
        <v xml:space="preserve"> </v>
      </c>
      <c r="I1098" s="78"/>
      <c r="J1098" s="79"/>
      <c r="O1098" s="81"/>
      <c r="R1098" s="81"/>
      <c r="U1098" s="7"/>
    </row>
    <row r="1099" spans="1:21">
      <c r="A1099" t="str">
        <f>IF('Invulblad per woning'!A1096=0," ",'Invulblad per woning'!A1096)</f>
        <v xml:space="preserve"> </v>
      </c>
      <c r="B1099" t="str">
        <f>IF('Invulblad per woning'!B1096=0," ",'Invulblad per woning'!B1096)</f>
        <v xml:space="preserve"> </v>
      </c>
      <c r="C1099" t="str">
        <f>IF('Invulblad per woning'!C1096=0," ",'Invulblad per woning'!C1096)</f>
        <v xml:space="preserve"> </v>
      </c>
      <c r="D1099" t="str">
        <f>IF('Invulblad per woning'!D1096=0," ",'Invulblad per woning'!D1096)</f>
        <v xml:space="preserve"> </v>
      </c>
      <c r="E1099" t="str">
        <f>IF('Invulblad per woning'!E1096=0," ",'Invulblad per woning'!E1096)</f>
        <v xml:space="preserve"> </v>
      </c>
      <c r="F1099" t="str">
        <f>IF('Invulblad per woning'!F1096=0," ",'Invulblad per woning'!F1096)</f>
        <v xml:space="preserve"> </v>
      </c>
      <c r="G1099" t="str">
        <f>IF('Invulblad per woning'!G1096=0," ",'Invulblad per woning'!G1096)</f>
        <v xml:space="preserve"> </v>
      </c>
      <c r="H1099" s="87" t="str">
        <f>IF('Invulblad per woning'!H1096=0," ",'Invulblad per woning'!H1096)</f>
        <v xml:space="preserve"> </v>
      </c>
      <c r="I1099" s="78"/>
      <c r="J1099" s="79"/>
      <c r="O1099" s="81"/>
      <c r="R1099" s="81"/>
      <c r="U1099" s="7"/>
    </row>
    <row r="1100" spans="1:21">
      <c r="A1100" t="str">
        <f>IF('Invulblad per woning'!A1097=0," ",'Invulblad per woning'!A1097)</f>
        <v xml:space="preserve"> </v>
      </c>
      <c r="B1100" t="str">
        <f>IF('Invulblad per woning'!B1097=0," ",'Invulblad per woning'!B1097)</f>
        <v xml:space="preserve"> </v>
      </c>
      <c r="C1100" t="str">
        <f>IF('Invulblad per woning'!C1097=0," ",'Invulblad per woning'!C1097)</f>
        <v xml:space="preserve"> </v>
      </c>
      <c r="D1100" t="str">
        <f>IF('Invulblad per woning'!D1097=0," ",'Invulblad per woning'!D1097)</f>
        <v xml:space="preserve"> </v>
      </c>
      <c r="E1100" t="str">
        <f>IF('Invulblad per woning'!E1097=0," ",'Invulblad per woning'!E1097)</f>
        <v xml:space="preserve"> </v>
      </c>
      <c r="F1100" t="str">
        <f>IF('Invulblad per woning'!F1097=0," ",'Invulblad per woning'!F1097)</f>
        <v xml:space="preserve"> </v>
      </c>
      <c r="G1100" t="str">
        <f>IF('Invulblad per woning'!G1097=0," ",'Invulblad per woning'!G1097)</f>
        <v xml:space="preserve"> </v>
      </c>
      <c r="H1100" s="87" t="str">
        <f>IF('Invulblad per woning'!H1097=0," ",'Invulblad per woning'!H1097)</f>
        <v xml:space="preserve"> </v>
      </c>
      <c r="I1100" s="78"/>
      <c r="J1100" s="79"/>
      <c r="O1100" s="81"/>
      <c r="R1100" s="81"/>
      <c r="U1100" s="7"/>
    </row>
    <row r="1101" spans="1:21">
      <c r="A1101" t="str">
        <f>IF('Invulblad per woning'!A1098=0," ",'Invulblad per woning'!A1098)</f>
        <v xml:space="preserve"> </v>
      </c>
      <c r="B1101" t="str">
        <f>IF('Invulblad per woning'!B1098=0," ",'Invulblad per woning'!B1098)</f>
        <v xml:space="preserve"> </v>
      </c>
      <c r="C1101" t="str">
        <f>IF('Invulblad per woning'!C1098=0," ",'Invulblad per woning'!C1098)</f>
        <v xml:space="preserve"> </v>
      </c>
      <c r="D1101" t="str">
        <f>IF('Invulblad per woning'!D1098=0," ",'Invulblad per woning'!D1098)</f>
        <v xml:space="preserve"> </v>
      </c>
      <c r="E1101" t="str">
        <f>IF('Invulblad per woning'!E1098=0," ",'Invulblad per woning'!E1098)</f>
        <v xml:space="preserve"> </v>
      </c>
      <c r="F1101" t="str">
        <f>IF('Invulblad per woning'!F1098=0," ",'Invulblad per woning'!F1098)</f>
        <v xml:space="preserve"> </v>
      </c>
      <c r="G1101" t="str">
        <f>IF('Invulblad per woning'!G1098=0," ",'Invulblad per woning'!G1098)</f>
        <v xml:space="preserve"> </v>
      </c>
      <c r="H1101" s="87" t="str">
        <f>IF('Invulblad per woning'!H1098=0," ",'Invulblad per woning'!H1098)</f>
        <v xml:space="preserve"> </v>
      </c>
      <c r="I1101" s="78"/>
      <c r="J1101" s="79"/>
      <c r="O1101" s="81"/>
      <c r="R1101" s="81"/>
      <c r="U1101" s="7"/>
    </row>
    <row r="1102" spans="1:21">
      <c r="A1102" t="str">
        <f>IF('Invulblad per woning'!A1099=0," ",'Invulblad per woning'!A1099)</f>
        <v xml:space="preserve"> </v>
      </c>
      <c r="B1102" t="str">
        <f>IF('Invulblad per woning'!B1099=0," ",'Invulblad per woning'!B1099)</f>
        <v xml:space="preserve"> </v>
      </c>
      <c r="C1102" t="str">
        <f>IF('Invulblad per woning'!C1099=0," ",'Invulblad per woning'!C1099)</f>
        <v xml:space="preserve"> </v>
      </c>
      <c r="D1102" t="str">
        <f>IF('Invulblad per woning'!D1099=0," ",'Invulblad per woning'!D1099)</f>
        <v xml:space="preserve"> </v>
      </c>
      <c r="E1102" t="str">
        <f>IF('Invulblad per woning'!E1099=0," ",'Invulblad per woning'!E1099)</f>
        <v xml:space="preserve"> </v>
      </c>
      <c r="F1102" t="str">
        <f>IF('Invulblad per woning'!F1099=0," ",'Invulblad per woning'!F1099)</f>
        <v xml:space="preserve"> </v>
      </c>
      <c r="G1102" t="str">
        <f>IF('Invulblad per woning'!G1099=0," ",'Invulblad per woning'!G1099)</f>
        <v xml:space="preserve"> </v>
      </c>
      <c r="H1102" s="87" t="str">
        <f>IF('Invulblad per woning'!H1099=0," ",'Invulblad per woning'!H1099)</f>
        <v xml:space="preserve"> </v>
      </c>
      <c r="I1102" s="78"/>
      <c r="J1102" s="79"/>
      <c r="O1102" s="81"/>
      <c r="R1102" s="81"/>
      <c r="U1102" s="7"/>
    </row>
    <row r="1103" spans="1:21">
      <c r="A1103" t="str">
        <f>IF('Invulblad per woning'!A1100=0," ",'Invulblad per woning'!A1100)</f>
        <v xml:space="preserve"> </v>
      </c>
      <c r="B1103" t="str">
        <f>IF('Invulblad per woning'!B1100=0," ",'Invulblad per woning'!B1100)</f>
        <v xml:space="preserve"> </v>
      </c>
      <c r="C1103" t="str">
        <f>IF('Invulblad per woning'!C1100=0," ",'Invulblad per woning'!C1100)</f>
        <v xml:space="preserve"> </v>
      </c>
      <c r="D1103" t="str">
        <f>IF('Invulblad per woning'!D1100=0," ",'Invulblad per woning'!D1100)</f>
        <v xml:space="preserve"> </v>
      </c>
      <c r="E1103" t="str">
        <f>IF('Invulblad per woning'!E1100=0," ",'Invulblad per woning'!E1100)</f>
        <v xml:space="preserve"> </v>
      </c>
      <c r="F1103" t="str">
        <f>IF('Invulblad per woning'!F1100=0," ",'Invulblad per woning'!F1100)</f>
        <v xml:space="preserve"> </v>
      </c>
      <c r="G1103" t="str">
        <f>IF('Invulblad per woning'!G1100=0," ",'Invulblad per woning'!G1100)</f>
        <v xml:space="preserve"> </v>
      </c>
      <c r="H1103" s="87" t="str">
        <f>IF('Invulblad per woning'!H1100=0," ",'Invulblad per woning'!H1100)</f>
        <v xml:space="preserve"> </v>
      </c>
      <c r="I1103" s="78"/>
      <c r="J1103" s="79"/>
      <c r="O1103" s="81"/>
      <c r="R1103" s="81"/>
      <c r="U1103" s="7"/>
    </row>
    <row r="1104" spans="1:21">
      <c r="A1104" t="str">
        <f>IF('Invulblad per woning'!A1101=0," ",'Invulblad per woning'!A1101)</f>
        <v xml:space="preserve"> </v>
      </c>
      <c r="B1104" t="str">
        <f>IF('Invulblad per woning'!B1101=0," ",'Invulblad per woning'!B1101)</f>
        <v xml:space="preserve"> </v>
      </c>
      <c r="C1104" t="str">
        <f>IF('Invulblad per woning'!C1101=0," ",'Invulblad per woning'!C1101)</f>
        <v xml:space="preserve"> </v>
      </c>
      <c r="D1104" t="str">
        <f>IF('Invulblad per woning'!D1101=0," ",'Invulblad per woning'!D1101)</f>
        <v xml:space="preserve"> </v>
      </c>
      <c r="E1104" t="str">
        <f>IF('Invulblad per woning'!E1101=0," ",'Invulblad per woning'!E1101)</f>
        <v xml:space="preserve"> </v>
      </c>
      <c r="F1104" t="str">
        <f>IF('Invulblad per woning'!F1101=0," ",'Invulblad per woning'!F1101)</f>
        <v xml:space="preserve"> </v>
      </c>
      <c r="G1104" t="str">
        <f>IF('Invulblad per woning'!G1101=0," ",'Invulblad per woning'!G1101)</f>
        <v xml:space="preserve"> </v>
      </c>
      <c r="H1104" s="87" t="str">
        <f>IF('Invulblad per woning'!H1101=0," ",'Invulblad per woning'!H1101)</f>
        <v xml:space="preserve"> </v>
      </c>
      <c r="I1104" s="78"/>
      <c r="J1104" s="79"/>
      <c r="O1104" s="81"/>
      <c r="R1104" s="81"/>
      <c r="U1104" s="7"/>
    </row>
    <row r="1105" spans="1:21">
      <c r="A1105" t="str">
        <f>IF('Invulblad per woning'!A1102=0," ",'Invulblad per woning'!A1102)</f>
        <v xml:space="preserve"> </v>
      </c>
      <c r="B1105" t="str">
        <f>IF('Invulblad per woning'!B1102=0," ",'Invulblad per woning'!B1102)</f>
        <v xml:space="preserve"> </v>
      </c>
      <c r="C1105" t="str">
        <f>IF('Invulblad per woning'!C1102=0," ",'Invulblad per woning'!C1102)</f>
        <v xml:space="preserve"> </v>
      </c>
      <c r="D1105" t="str">
        <f>IF('Invulblad per woning'!D1102=0," ",'Invulblad per woning'!D1102)</f>
        <v xml:space="preserve"> </v>
      </c>
      <c r="E1105" t="str">
        <f>IF('Invulblad per woning'!E1102=0," ",'Invulblad per woning'!E1102)</f>
        <v xml:space="preserve"> </v>
      </c>
      <c r="F1105" t="str">
        <f>IF('Invulblad per woning'!F1102=0," ",'Invulblad per woning'!F1102)</f>
        <v xml:space="preserve"> </v>
      </c>
      <c r="G1105" t="str">
        <f>IF('Invulblad per woning'!G1102=0," ",'Invulblad per woning'!G1102)</f>
        <v xml:space="preserve"> </v>
      </c>
      <c r="H1105" s="87" t="str">
        <f>IF('Invulblad per woning'!H1102=0," ",'Invulblad per woning'!H1102)</f>
        <v xml:space="preserve"> </v>
      </c>
      <c r="I1105" s="78"/>
      <c r="J1105" s="79"/>
      <c r="O1105" s="81"/>
      <c r="R1105" s="81"/>
      <c r="U1105" s="7"/>
    </row>
    <row r="1106" spans="1:21">
      <c r="A1106" t="str">
        <f>IF('Invulblad per woning'!A1103=0," ",'Invulblad per woning'!A1103)</f>
        <v xml:space="preserve"> </v>
      </c>
      <c r="B1106" t="str">
        <f>IF('Invulblad per woning'!B1103=0," ",'Invulblad per woning'!B1103)</f>
        <v xml:space="preserve"> </v>
      </c>
      <c r="C1106" t="str">
        <f>IF('Invulblad per woning'!C1103=0," ",'Invulblad per woning'!C1103)</f>
        <v xml:space="preserve"> </v>
      </c>
      <c r="D1106" t="str">
        <f>IF('Invulblad per woning'!D1103=0," ",'Invulblad per woning'!D1103)</f>
        <v xml:space="preserve"> </v>
      </c>
      <c r="E1106" t="str">
        <f>IF('Invulblad per woning'!E1103=0," ",'Invulblad per woning'!E1103)</f>
        <v xml:space="preserve"> </v>
      </c>
      <c r="F1106" t="str">
        <f>IF('Invulblad per woning'!F1103=0," ",'Invulblad per woning'!F1103)</f>
        <v xml:space="preserve"> </v>
      </c>
      <c r="G1106" t="str">
        <f>IF('Invulblad per woning'!G1103=0," ",'Invulblad per woning'!G1103)</f>
        <v xml:space="preserve"> </v>
      </c>
      <c r="H1106" s="87" t="str">
        <f>IF('Invulblad per woning'!H1103=0," ",'Invulblad per woning'!H1103)</f>
        <v xml:space="preserve"> </v>
      </c>
      <c r="I1106" s="78"/>
      <c r="J1106" s="79"/>
      <c r="O1106" s="81"/>
      <c r="R1106" s="81"/>
      <c r="U1106" s="7"/>
    </row>
    <row r="1107" spans="1:21">
      <c r="A1107" t="str">
        <f>IF('Invulblad per woning'!A1104=0," ",'Invulblad per woning'!A1104)</f>
        <v xml:space="preserve"> </v>
      </c>
      <c r="B1107" t="str">
        <f>IF('Invulblad per woning'!B1104=0," ",'Invulblad per woning'!B1104)</f>
        <v xml:space="preserve"> </v>
      </c>
      <c r="C1107" t="str">
        <f>IF('Invulblad per woning'!C1104=0," ",'Invulblad per woning'!C1104)</f>
        <v xml:space="preserve"> </v>
      </c>
      <c r="D1107" t="str">
        <f>IF('Invulblad per woning'!D1104=0," ",'Invulblad per woning'!D1104)</f>
        <v xml:space="preserve"> </v>
      </c>
      <c r="E1107" t="str">
        <f>IF('Invulblad per woning'!E1104=0," ",'Invulblad per woning'!E1104)</f>
        <v xml:space="preserve"> </v>
      </c>
      <c r="F1107" t="str">
        <f>IF('Invulblad per woning'!F1104=0," ",'Invulblad per woning'!F1104)</f>
        <v xml:space="preserve"> </v>
      </c>
      <c r="G1107" t="str">
        <f>IF('Invulblad per woning'!G1104=0," ",'Invulblad per woning'!G1104)</f>
        <v xml:space="preserve"> </v>
      </c>
      <c r="H1107" s="87" t="str">
        <f>IF('Invulblad per woning'!H1104=0," ",'Invulblad per woning'!H1104)</f>
        <v xml:space="preserve"> </v>
      </c>
      <c r="I1107" s="78"/>
      <c r="J1107" s="79"/>
      <c r="O1107" s="81"/>
      <c r="R1107" s="81"/>
      <c r="U1107" s="7"/>
    </row>
    <row r="1108" spans="1:21">
      <c r="A1108" t="str">
        <f>IF('Invulblad per woning'!A1105=0," ",'Invulblad per woning'!A1105)</f>
        <v xml:space="preserve"> </v>
      </c>
      <c r="B1108" t="str">
        <f>IF('Invulblad per woning'!B1105=0," ",'Invulblad per woning'!B1105)</f>
        <v xml:space="preserve"> </v>
      </c>
      <c r="C1108" t="str">
        <f>IF('Invulblad per woning'!C1105=0," ",'Invulblad per woning'!C1105)</f>
        <v xml:space="preserve"> </v>
      </c>
      <c r="D1108" t="str">
        <f>IF('Invulblad per woning'!D1105=0," ",'Invulblad per woning'!D1105)</f>
        <v xml:space="preserve"> </v>
      </c>
      <c r="E1108" t="str">
        <f>IF('Invulblad per woning'!E1105=0," ",'Invulblad per woning'!E1105)</f>
        <v xml:space="preserve"> </v>
      </c>
      <c r="F1108" t="str">
        <f>IF('Invulblad per woning'!F1105=0," ",'Invulblad per woning'!F1105)</f>
        <v xml:space="preserve"> </v>
      </c>
      <c r="G1108" t="str">
        <f>IF('Invulblad per woning'!G1105=0," ",'Invulblad per woning'!G1105)</f>
        <v xml:space="preserve"> </v>
      </c>
      <c r="H1108" s="87" t="str">
        <f>IF('Invulblad per woning'!H1105=0," ",'Invulblad per woning'!H1105)</f>
        <v xml:space="preserve"> </v>
      </c>
      <c r="I1108" s="78"/>
      <c r="J1108" s="79"/>
      <c r="O1108" s="81"/>
      <c r="R1108" s="81"/>
      <c r="U1108" s="7"/>
    </row>
    <row r="1109" spans="1:21">
      <c r="A1109" t="str">
        <f>IF('Invulblad per woning'!A1106=0," ",'Invulblad per woning'!A1106)</f>
        <v xml:space="preserve"> </v>
      </c>
      <c r="B1109" t="str">
        <f>IF('Invulblad per woning'!B1106=0," ",'Invulblad per woning'!B1106)</f>
        <v xml:space="preserve"> </v>
      </c>
      <c r="C1109" t="str">
        <f>IF('Invulblad per woning'!C1106=0," ",'Invulblad per woning'!C1106)</f>
        <v xml:space="preserve"> </v>
      </c>
      <c r="D1109" t="str">
        <f>IF('Invulblad per woning'!D1106=0," ",'Invulblad per woning'!D1106)</f>
        <v xml:space="preserve"> </v>
      </c>
      <c r="E1109" t="str">
        <f>IF('Invulblad per woning'!E1106=0," ",'Invulblad per woning'!E1106)</f>
        <v xml:space="preserve"> </v>
      </c>
      <c r="F1109" t="str">
        <f>IF('Invulblad per woning'!F1106=0," ",'Invulblad per woning'!F1106)</f>
        <v xml:space="preserve"> </v>
      </c>
      <c r="G1109" t="str">
        <f>IF('Invulblad per woning'!G1106=0," ",'Invulblad per woning'!G1106)</f>
        <v xml:space="preserve"> </v>
      </c>
      <c r="H1109" s="87" t="str">
        <f>IF('Invulblad per woning'!H1106=0," ",'Invulblad per woning'!H1106)</f>
        <v xml:space="preserve"> </v>
      </c>
      <c r="I1109" s="78"/>
      <c r="J1109" s="79"/>
      <c r="O1109" s="81"/>
      <c r="R1109" s="81"/>
      <c r="U1109" s="7"/>
    </row>
    <row r="1110" spans="1:21">
      <c r="A1110" t="str">
        <f>IF('Invulblad per woning'!A1107=0," ",'Invulblad per woning'!A1107)</f>
        <v xml:space="preserve"> </v>
      </c>
      <c r="B1110" t="str">
        <f>IF('Invulblad per woning'!B1107=0," ",'Invulblad per woning'!B1107)</f>
        <v xml:space="preserve"> </v>
      </c>
      <c r="C1110" t="str">
        <f>IF('Invulblad per woning'!C1107=0," ",'Invulblad per woning'!C1107)</f>
        <v xml:space="preserve"> </v>
      </c>
      <c r="D1110" t="str">
        <f>IF('Invulblad per woning'!D1107=0," ",'Invulblad per woning'!D1107)</f>
        <v xml:space="preserve"> </v>
      </c>
      <c r="E1110" t="str">
        <f>IF('Invulblad per woning'!E1107=0," ",'Invulblad per woning'!E1107)</f>
        <v xml:space="preserve"> </v>
      </c>
      <c r="F1110" t="str">
        <f>IF('Invulblad per woning'!F1107=0," ",'Invulblad per woning'!F1107)</f>
        <v xml:space="preserve"> </v>
      </c>
      <c r="G1110" t="str">
        <f>IF('Invulblad per woning'!G1107=0," ",'Invulblad per woning'!G1107)</f>
        <v xml:space="preserve"> </v>
      </c>
      <c r="H1110" s="87" t="str">
        <f>IF('Invulblad per woning'!H1107=0," ",'Invulblad per woning'!H1107)</f>
        <v xml:space="preserve"> </v>
      </c>
      <c r="I1110" s="78"/>
      <c r="J1110" s="79"/>
      <c r="O1110" s="81"/>
      <c r="R1110" s="81"/>
      <c r="U1110" s="7"/>
    </row>
    <row r="1111" spans="1:21">
      <c r="A1111" t="str">
        <f>IF('Invulblad per woning'!A1108=0," ",'Invulblad per woning'!A1108)</f>
        <v xml:space="preserve"> </v>
      </c>
      <c r="B1111" t="str">
        <f>IF('Invulblad per woning'!B1108=0," ",'Invulblad per woning'!B1108)</f>
        <v xml:space="preserve"> </v>
      </c>
      <c r="C1111" t="str">
        <f>IF('Invulblad per woning'!C1108=0," ",'Invulblad per woning'!C1108)</f>
        <v xml:space="preserve"> </v>
      </c>
      <c r="D1111" t="str">
        <f>IF('Invulblad per woning'!D1108=0," ",'Invulblad per woning'!D1108)</f>
        <v xml:space="preserve"> </v>
      </c>
      <c r="E1111" t="str">
        <f>IF('Invulblad per woning'!E1108=0," ",'Invulblad per woning'!E1108)</f>
        <v xml:space="preserve"> </v>
      </c>
      <c r="F1111" t="str">
        <f>IF('Invulblad per woning'!F1108=0," ",'Invulblad per woning'!F1108)</f>
        <v xml:space="preserve"> </v>
      </c>
      <c r="G1111" t="str">
        <f>IF('Invulblad per woning'!G1108=0," ",'Invulblad per woning'!G1108)</f>
        <v xml:space="preserve"> </v>
      </c>
      <c r="H1111" s="87" t="str">
        <f>IF('Invulblad per woning'!H1108=0," ",'Invulblad per woning'!H1108)</f>
        <v xml:space="preserve"> </v>
      </c>
      <c r="I1111" s="78"/>
      <c r="J1111" s="79"/>
      <c r="O1111" s="81"/>
      <c r="R1111" s="81"/>
      <c r="U1111" s="7"/>
    </row>
    <row r="1112" spans="1:21">
      <c r="A1112" t="str">
        <f>IF('Invulblad per woning'!A1109=0," ",'Invulblad per woning'!A1109)</f>
        <v xml:space="preserve"> </v>
      </c>
      <c r="B1112" t="str">
        <f>IF('Invulblad per woning'!B1109=0," ",'Invulblad per woning'!B1109)</f>
        <v xml:space="preserve"> </v>
      </c>
      <c r="C1112" t="str">
        <f>IF('Invulblad per woning'!C1109=0," ",'Invulblad per woning'!C1109)</f>
        <v xml:space="preserve"> </v>
      </c>
      <c r="D1112" t="str">
        <f>IF('Invulblad per woning'!D1109=0," ",'Invulblad per woning'!D1109)</f>
        <v xml:space="preserve"> </v>
      </c>
      <c r="E1112" t="str">
        <f>IF('Invulblad per woning'!E1109=0," ",'Invulblad per woning'!E1109)</f>
        <v xml:space="preserve"> </v>
      </c>
      <c r="F1112" t="str">
        <f>IF('Invulblad per woning'!F1109=0," ",'Invulblad per woning'!F1109)</f>
        <v xml:space="preserve"> </v>
      </c>
      <c r="G1112" t="str">
        <f>IF('Invulblad per woning'!G1109=0," ",'Invulblad per woning'!G1109)</f>
        <v xml:space="preserve"> </v>
      </c>
      <c r="H1112" s="87" t="str">
        <f>IF('Invulblad per woning'!H1109=0," ",'Invulblad per woning'!H1109)</f>
        <v xml:space="preserve"> </v>
      </c>
      <c r="I1112" s="78"/>
      <c r="J1112" s="79"/>
      <c r="O1112" s="81"/>
      <c r="R1112" s="81"/>
      <c r="U1112" s="7"/>
    </row>
    <row r="1113" spans="1:21">
      <c r="A1113" t="str">
        <f>IF('Invulblad per woning'!A1110=0," ",'Invulblad per woning'!A1110)</f>
        <v xml:space="preserve"> </v>
      </c>
      <c r="B1113" t="str">
        <f>IF('Invulblad per woning'!B1110=0," ",'Invulblad per woning'!B1110)</f>
        <v xml:space="preserve"> </v>
      </c>
      <c r="C1113" t="str">
        <f>IF('Invulblad per woning'!C1110=0," ",'Invulblad per woning'!C1110)</f>
        <v xml:space="preserve"> </v>
      </c>
      <c r="D1113" t="str">
        <f>IF('Invulblad per woning'!D1110=0," ",'Invulblad per woning'!D1110)</f>
        <v xml:space="preserve"> </v>
      </c>
      <c r="E1113" t="str">
        <f>IF('Invulblad per woning'!E1110=0," ",'Invulblad per woning'!E1110)</f>
        <v xml:space="preserve"> </v>
      </c>
      <c r="F1113" t="str">
        <f>IF('Invulblad per woning'!F1110=0," ",'Invulblad per woning'!F1110)</f>
        <v xml:space="preserve"> </v>
      </c>
      <c r="G1113" t="str">
        <f>IF('Invulblad per woning'!G1110=0," ",'Invulblad per woning'!G1110)</f>
        <v xml:space="preserve"> </v>
      </c>
      <c r="H1113" s="87" t="str">
        <f>IF('Invulblad per woning'!H1110=0," ",'Invulblad per woning'!H1110)</f>
        <v xml:space="preserve"> </v>
      </c>
      <c r="I1113" s="78"/>
      <c r="J1113" s="79"/>
      <c r="O1113" s="81"/>
      <c r="R1113" s="81"/>
      <c r="U1113" s="7"/>
    </row>
    <row r="1114" spans="1:21">
      <c r="A1114" t="str">
        <f>IF('Invulblad per woning'!A1111=0," ",'Invulblad per woning'!A1111)</f>
        <v xml:space="preserve"> </v>
      </c>
      <c r="B1114" t="str">
        <f>IF('Invulblad per woning'!B1111=0," ",'Invulblad per woning'!B1111)</f>
        <v xml:space="preserve"> </v>
      </c>
      <c r="C1114" t="str">
        <f>IF('Invulblad per woning'!C1111=0," ",'Invulblad per woning'!C1111)</f>
        <v xml:space="preserve"> </v>
      </c>
      <c r="D1114" t="str">
        <f>IF('Invulblad per woning'!D1111=0," ",'Invulblad per woning'!D1111)</f>
        <v xml:space="preserve"> </v>
      </c>
      <c r="E1114" t="str">
        <f>IF('Invulblad per woning'!E1111=0," ",'Invulblad per woning'!E1111)</f>
        <v xml:space="preserve"> </v>
      </c>
      <c r="F1114" t="str">
        <f>IF('Invulblad per woning'!F1111=0," ",'Invulblad per woning'!F1111)</f>
        <v xml:space="preserve"> </v>
      </c>
      <c r="G1114" t="str">
        <f>IF('Invulblad per woning'!G1111=0," ",'Invulblad per woning'!G1111)</f>
        <v xml:space="preserve"> </v>
      </c>
      <c r="H1114" s="87" t="str">
        <f>IF('Invulblad per woning'!H1111=0," ",'Invulblad per woning'!H1111)</f>
        <v xml:space="preserve"> </v>
      </c>
      <c r="I1114" s="78"/>
      <c r="J1114" s="79"/>
      <c r="O1114" s="81"/>
      <c r="R1114" s="81"/>
      <c r="U1114" s="7"/>
    </row>
    <row r="1115" spans="1:21">
      <c r="A1115" t="str">
        <f>IF('Invulblad per woning'!A1112=0," ",'Invulblad per woning'!A1112)</f>
        <v xml:space="preserve"> </v>
      </c>
      <c r="B1115" t="str">
        <f>IF('Invulblad per woning'!B1112=0," ",'Invulblad per woning'!B1112)</f>
        <v xml:space="preserve"> </v>
      </c>
      <c r="C1115" t="str">
        <f>IF('Invulblad per woning'!C1112=0," ",'Invulblad per woning'!C1112)</f>
        <v xml:space="preserve"> </v>
      </c>
      <c r="D1115" t="str">
        <f>IF('Invulblad per woning'!D1112=0," ",'Invulblad per woning'!D1112)</f>
        <v xml:space="preserve"> </v>
      </c>
      <c r="E1115" t="str">
        <f>IF('Invulblad per woning'!E1112=0," ",'Invulblad per woning'!E1112)</f>
        <v xml:space="preserve"> </v>
      </c>
      <c r="F1115" t="str">
        <f>IF('Invulblad per woning'!F1112=0," ",'Invulblad per woning'!F1112)</f>
        <v xml:space="preserve"> </v>
      </c>
      <c r="G1115" t="str">
        <f>IF('Invulblad per woning'!G1112=0," ",'Invulblad per woning'!G1112)</f>
        <v xml:space="preserve"> </v>
      </c>
      <c r="H1115" s="87" t="str">
        <f>IF('Invulblad per woning'!H1112=0," ",'Invulblad per woning'!H1112)</f>
        <v xml:space="preserve"> </v>
      </c>
      <c r="I1115" s="78"/>
      <c r="J1115" s="79"/>
      <c r="O1115" s="81"/>
      <c r="R1115" s="81"/>
      <c r="U1115" s="7"/>
    </row>
    <row r="1116" spans="1:21">
      <c r="A1116" t="str">
        <f>IF('Invulblad per woning'!A1113=0," ",'Invulblad per woning'!A1113)</f>
        <v xml:space="preserve"> </v>
      </c>
      <c r="B1116" t="str">
        <f>IF('Invulblad per woning'!B1113=0," ",'Invulblad per woning'!B1113)</f>
        <v xml:space="preserve"> </v>
      </c>
      <c r="C1116" t="str">
        <f>IF('Invulblad per woning'!C1113=0," ",'Invulblad per woning'!C1113)</f>
        <v xml:space="preserve"> </v>
      </c>
      <c r="D1116" t="str">
        <f>IF('Invulblad per woning'!D1113=0," ",'Invulblad per woning'!D1113)</f>
        <v xml:space="preserve"> </v>
      </c>
      <c r="E1116" t="str">
        <f>IF('Invulblad per woning'!E1113=0," ",'Invulblad per woning'!E1113)</f>
        <v xml:space="preserve"> </v>
      </c>
      <c r="F1116" t="str">
        <f>IF('Invulblad per woning'!F1113=0," ",'Invulblad per woning'!F1113)</f>
        <v xml:space="preserve"> </v>
      </c>
      <c r="G1116" t="str">
        <f>IF('Invulblad per woning'!G1113=0," ",'Invulblad per woning'!G1113)</f>
        <v xml:space="preserve"> </v>
      </c>
      <c r="H1116" s="87" t="str">
        <f>IF('Invulblad per woning'!H1113=0," ",'Invulblad per woning'!H1113)</f>
        <v xml:space="preserve"> </v>
      </c>
      <c r="I1116" s="78"/>
      <c r="J1116" s="79"/>
      <c r="O1116" s="81"/>
      <c r="R1116" s="81"/>
      <c r="U1116" s="7"/>
    </row>
    <row r="1117" spans="1:21">
      <c r="A1117" t="str">
        <f>IF('Invulblad per woning'!A1114=0," ",'Invulblad per woning'!A1114)</f>
        <v xml:space="preserve"> </v>
      </c>
      <c r="B1117" t="str">
        <f>IF('Invulblad per woning'!B1114=0," ",'Invulblad per woning'!B1114)</f>
        <v xml:space="preserve"> </v>
      </c>
      <c r="C1117" t="str">
        <f>IF('Invulblad per woning'!C1114=0," ",'Invulblad per woning'!C1114)</f>
        <v xml:space="preserve"> </v>
      </c>
      <c r="D1117" t="str">
        <f>IF('Invulblad per woning'!D1114=0," ",'Invulblad per woning'!D1114)</f>
        <v xml:space="preserve"> </v>
      </c>
      <c r="E1117" t="str">
        <f>IF('Invulblad per woning'!E1114=0," ",'Invulblad per woning'!E1114)</f>
        <v xml:space="preserve"> </v>
      </c>
      <c r="F1117" t="str">
        <f>IF('Invulblad per woning'!F1114=0," ",'Invulblad per woning'!F1114)</f>
        <v xml:space="preserve"> </v>
      </c>
      <c r="G1117" t="str">
        <f>IF('Invulblad per woning'!G1114=0," ",'Invulblad per woning'!G1114)</f>
        <v xml:space="preserve"> </v>
      </c>
      <c r="H1117" s="87" t="str">
        <f>IF('Invulblad per woning'!H1114=0," ",'Invulblad per woning'!H1114)</f>
        <v xml:space="preserve"> </v>
      </c>
      <c r="I1117" s="78"/>
      <c r="J1117" s="79"/>
      <c r="O1117" s="81"/>
      <c r="R1117" s="81"/>
      <c r="U1117" s="7"/>
    </row>
    <row r="1118" spans="1:21">
      <c r="A1118" t="str">
        <f>IF('Invulblad per woning'!A1115=0," ",'Invulblad per woning'!A1115)</f>
        <v xml:space="preserve"> </v>
      </c>
      <c r="B1118" t="str">
        <f>IF('Invulblad per woning'!B1115=0," ",'Invulblad per woning'!B1115)</f>
        <v xml:space="preserve"> </v>
      </c>
      <c r="C1118" t="str">
        <f>IF('Invulblad per woning'!C1115=0," ",'Invulblad per woning'!C1115)</f>
        <v xml:space="preserve"> </v>
      </c>
      <c r="D1118" t="str">
        <f>IF('Invulblad per woning'!D1115=0," ",'Invulblad per woning'!D1115)</f>
        <v xml:space="preserve"> </v>
      </c>
      <c r="E1118" t="str">
        <f>IF('Invulblad per woning'!E1115=0," ",'Invulblad per woning'!E1115)</f>
        <v xml:space="preserve"> </v>
      </c>
      <c r="F1118" t="str">
        <f>IF('Invulblad per woning'!F1115=0," ",'Invulblad per woning'!F1115)</f>
        <v xml:space="preserve"> </v>
      </c>
      <c r="G1118" t="str">
        <f>IF('Invulblad per woning'!G1115=0," ",'Invulblad per woning'!G1115)</f>
        <v xml:space="preserve"> </v>
      </c>
      <c r="H1118" s="87" t="str">
        <f>IF('Invulblad per woning'!H1115=0," ",'Invulblad per woning'!H1115)</f>
        <v xml:space="preserve"> </v>
      </c>
      <c r="I1118" s="78"/>
      <c r="J1118" s="79"/>
      <c r="O1118" s="81"/>
      <c r="R1118" s="81"/>
      <c r="U1118" s="7"/>
    </row>
    <row r="1119" spans="1:21">
      <c r="A1119" t="str">
        <f>IF('Invulblad per woning'!A1116=0," ",'Invulblad per woning'!A1116)</f>
        <v xml:space="preserve"> </v>
      </c>
      <c r="B1119" t="str">
        <f>IF('Invulblad per woning'!B1116=0," ",'Invulblad per woning'!B1116)</f>
        <v xml:space="preserve"> </v>
      </c>
      <c r="C1119" t="str">
        <f>IF('Invulblad per woning'!C1116=0," ",'Invulblad per woning'!C1116)</f>
        <v xml:space="preserve"> </v>
      </c>
      <c r="D1119" t="str">
        <f>IF('Invulblad per woning'!D1116=0," ",'Invulblad per woning'!D1116)</f>
        <v xml:space="preserve"> </v>
      </c>
      <c r="E1119" t="str">
        <f>IF('Invulblad per woning'!E1116=0," ",'Invulblad per woning'!E1116)</f>
        <v xml:space="preserve"> </v>
      </c>
      <c r="F1119" t="str">
        <f>IF('Invulblad per woning'!F1116=0," ",'Invulblad per woning'!F1116)</f>
        <v xml:space="preserve"> </v>
      </c>
      <c r="G1119" t="str">
        <f>IF('Invulblad per woning'!G1116=0," ",'Invulblad per woning'!G1116)</f>
        <v xml:space="preserve"> </v>
      </c>
      <c r="H1119" s="87" t="str">
        <f>IF('Invulblad per woning'!H1116=0," ",'Invulblad per woning'!H1116)</f>
        <v xml:space="preserve"> </v>
      </c>
      <c r="I1119" s="78"/>
      <c r="J1119" s="79"/>
      <c r="O1119" s="81"/>
      <c r="R1119" s="81"/>
      <c r="U1119" s="7"/>
    </row>
    <row r="1120" spans="1:21">
      <c r="A1120" t="str">
        <f>IF('Invulblad per woning'!A1117=0," ",'Invulblad per woning'!A1117)</f>
        <v xml:space="preserve"> </v>
      </c>
      <c r="B1120" t="str">
        <f>IF('Invulblad per woning'!B1117=0," ",'Invulblad per woning'!B1117)</f>
        <v xml:space="preserve"> </v>
      </c>
      <c r="C1120" t="str">
        <f>IF('Invulblad per woning'!C1117=0," ",'Invulblad per woning'!C1117)</f>
        <v xml:space="preserve"> </v>
      </c>
      <c r="D1120" t="str">
        <f>IF('Invulblad per woning'!D1117=0," ",'Invulblad per woning'!D1117)</f>
        <v xml:space="preserve"> </v>
      </c>
      <c r="E1120" t="str">
        <f>IF('Invulblad per woning'!E1117=0," ",'Invulblad per woning'!E1117)</f>
        <v xml:space="preserve"> </v>
      </c>
      <c r="F1120" t="str">
        <f>IF('Invulblad per woning'!F1117=0," ",'Invulblad per woning'!F1117)</f>
        <v xml:space="preserve"> </v>
      </c>
      <c r="G1120" t="str">
        <f>IF('Invulblad per woning'!G1117=0," ",'Invulblad per woning'!G1117)</f>
        <v xml:space="preserve"> </v>
      </c>
      <c r="H1120" s="87" t="str">
        <f>IF('Invulblad per woning'!H1117=0," ",'Invulblad per woning'!H1117)</f>
        <v xml:space="preserve"> </v>
      </c>
      <c r="I1120" s="78"/>
      <c r="J1120" s="79"/>
      <c r="O1120" s="81"/>
      <c r="R1120" s="81"/>
      <c r="U1120" s="7"/>
    </row>
    <row r="1121" spans="1:21">
      <c r="A1121" t="str">
        <f>IF('Invulblad per woning'!A1118=0," ",'Invulblad per woning'!A1118)</f>
        <v xml:space="preserve"> </v>
      </c>
      <c r="B1121" t="str">
        <f>IF('Invulblad per woning'!B1118=0," ",'Invulblad per woning'!B1118)</f>
        <v xml:space="preserve"> </v>
      </c>
      <c r="C1121" t="str">
        <f>IF('Invulblad per woning'!C1118=0," ",'Invulblad per woning'!C1118)</f>
        <v xml:space="preserve"> </v>
      </c>
      <c r="D1121" t="str">
        <f>IF('Invulblad per woning'!D1118=0," ",'Invulblad per woning'!D1118)</f>
        <v xml:space="preserve"> </v>
      </c>
      <c r="E1121" t="str">
        <f>IF('Invulblad per woning'!E1118=0," ",'Invulblad per woning'!E1118)</f>
        <v xml:space="preserve"> </v>
      </c>
      <c r="F1121" t="str">
        <f>IF('Invulblad per woning'!F1118=0," ",'Invulblad per woning'!F1118)</f>
        <v xml:space="preserve"> </v>
      </c>
      <c r="G1121" t="str">
        <f>IF('Invulblad per woning'!G1118=0," ",'Invulblad per woning'!G1118)</f>
        <v xml:space="preserve"> </v>
      </c>
      <c r="H1121" s="87" t="str">
        <f>IF('Invulblad per woning'!H1118=0," ",'Invulblad per woning'!H1118)</f>
        <v xml:space="preserve"> </v>
      </c>
      <c r="I1121" s="78"/>
      <c r="J1121" s="79"/>
      <c r="O1121" s="81"/>
      <c r="R1121" s="81"/>
      <c r="U1121" s="7"/>
    </row>
    <row r="1122" spans="1:21">
      <c r="A1122" t="str">
        <f>IF('Invulblad per woning'!A1119=0," ",'Invulblad per woning'!A1119)</f>
        <v xml:space="preserve"> </v>
      </c>
      <c r="B1122" t="str">
        <f>IF('Invulblad per woning'!B1119=0," ",'Invulblad per woning'!B1119)</f>
        <v xml:space="preserve"> </v>
      </c>
      <c r="C1122" t="str">
        <f>IF('Invulblad per woning'!C1119=0," ",'Invulblad per woning'!C1119)</f>
        <v xml:space="preserve"> </v>
      </c>
      <c r="D1122" t="str">
        <f>IF('Invulblad per woning'!D1119=0," ",'Invulblad per woning'!D1119)</f>
        <v xml:space="preserve"> </v>
      </c>
      <c r="E1122" t="str">
        <f>IF('Invulblad per woning'!E1119=0," ",'Invulblad per woning'!E1119)</f>
        <v xml:space="preserve"> </v>
      </c>
      <c r="F1122" t="str">
        <f>IF('Invulblad per woning'!F1119=0," ",'Invulblad per woning'!F1119)</f>
        <v xml:space="preserve"> </v>
      </c>
      <c r="G1122" t="str">
        <f>IF('Invulblad per woning'!G1119=0," ",'Invulblad per woning'!G1119)</f>
        <v xml:space="preserve"> </v>
      </c>
      <c r="H1122" s="87" t="str">
        <f>IF('Invulblad per woning'!H1119=0," ",'Invulblad per woning'!H1119)</f>
        <v xml:space="preserve"> </v>
      </c>
      <c r="I1122" s="78"/>
      <c r="J1122" s="79"/>
      <c r="O1122" s="81"/>
      <c r="R1122" s="81"/>
      <c r="U1122" s="7"/>
    </row>
    <row r="1123" spans="1:21">
      <c r="A1123" t="str">
        <f>IF('Invulblad per woning'!A1120=0," ",'Invulblad per woning'!A1120)</f>
        <v xml:space="preserve"> </v>
      </c>
      <c r="B1123" t="str">
        <f>IF('Invulblad per woning'!B1120=0," ",'Invulblad per woning'!B1120)</f>
        <v xml:space="preserve"> </v>
      </c>
      <c r="C1123" t="str">
        <f>IF('Invulblad per woning'!C1120=0," ",'Invulblad per woning'!C1120)</f>
        <v xml:space="preserve"> </v>
      </c>
      <c r="D1123" t="str">
        <f>IF('Invulblad per woning'!D1120=0," ",'Invulblad per woning'!D1120)</f>
        <v xml:space="preserve"> </v>
      </c>
      <c r="E1123" t="str">
        <f>IF('Invulblad per woning'!E1120=0," ",'Invulblad per woning'!E1120)</f>
        <v xml:space="preserve"> </v>
      </c>
      <c r="F1123" t="str">
        <f>IF('Invulblad per woning'!F1120=0," ",'Invulblad per woning'!F1120)</f>
        <v xml:space="preserve"> </v>
      </c>
      <c r="G1123" t="str">
        <f>IF('Invulblad per woning'!G1120=0," ",'Invulblad per woning'!G1120)</f>
        <v xml:space="preserve"> </v>
      </c>
      <c r="H1123" s="87" t="str">
        <f>IF('Invulblad per woning'!H1120=0," ",'Invulblad per woning'!H1120)</f>
        <v xml:space="preserve"> </v>
      </c>
      <c r="I1123" s="78"/>
      <c r="J1123" s="79"/>
      <c r="O1123" s="81"/>
      <c r="R1123" s="81"/>
      <c r="U1123" s="7"/>
    </row>
    <row r="1124" spans="1:21">
      <c r="A1124" t="str">
        <f>IF('Invulblad per woning'!A1121=0," ",'Invulblad per woning'!A1121)</f>
        <v xml:space="preserve"> </v>
      </c>
      <c r="B1124" t="str">
        <f>IF('Invulblad per woning'!B1121=0," ",'Invulblad per woning'!B1121)</f>
        <v xml:space="preserve"> </v>
      </c>
      <c r="C1124" t="str">
        <f>IF('Invulblad per woning'!C1121=0," ",'Invulblad per woning'!C1121)</f>
        <v xml:space="preserve"> </v>
      </c>
      <c r="D1124" t="str">
        <f>IF('Invulblad per woning'!D1121=0," ",'Invulblad per woning'!D1121)</f>
        <v xml:space="preserve"> </v>
      </c>
      <c r="E1124" t="str">
        <f>IF('Invulblad per woning'!E1121=0," ",'Invulblad per woning'!E1121)</f>
        <v xml:space="preserve"> </v>
      </c>
      <c r="F1124" t="str">
        <f>IF('Invulblad per woning'!F1121=0," ",'Invulblad per woning'!F1121)</f>
        <v xml:space="preserve"> </v>
      </c>
      <c r="G1124" t="str">
        <f>IF('Invulblad per woning'!G1121=0," ",'Invulblad per woning'!G1121)</f>
        <v xml:space="preserve"> </v>
      </c>
      <c r="H1124" s="87" t="str">
        <f>IF('Invulblad per woning'!H1121=0," ",'Invulblad per woning'!H1121)</f>
        <v xml:space="preserve"> </v>
      </c>
      <c r="I1124" s="78"/>
      <c r="J1124" s="79"/>
      <c r="O1124" s="81"/>
      <c r="R1124" s="81"/>
      <c r="U1124" s="7"/>
    </row>
    <row r="1125" spans="1:21">
      <c r="A1125" t="str">
        <f>IF('Invulblad per woning'!A1122=0," ",'Invulblad per woning'!A1122)</f>
        <v xml:space="preserve"> </v>
      </c>
      <c r="B1125" t="str">
        <f>IF('Invulblad per woning'!B1122=0," ",'Invulblad per woning'!B1122)</f>
        <v xml:space="preserve"> </v>
      </c>
      <c r="C1125" t="str">
        <f>IF('Invulblad per woning'!C1122=0," ",'Invulblad per woning'!C1122)</f>
        <v xml:space="preserve"> </v>
      </c>
      <c r="D1125" t="str">
        <f>IF('Invulblad per woning'!D1122=0," ",'Invulblad per woning'!D1122)</f>
        <v xml:space="preserve"> </v>
      </c>
      <c r="E1125" t="str">
        <f>IF('Invulblad per woning'!E1122=0," ",'Invulblad per woning'!E1122)</f>
        <v xml:space="preserve"> </v>
      </c>
      <c r="F1125" t="str">
        <f>IF('Invulblad per woning'!F1122=0," ",'Invulblad per woning'!F1122)</f>
        <v xml:space="preserve"> </v>
      </c>
      <c r="G1125" t="str">
        <f>IF('Invulblad per woning'!G1122=0," ",'Invulblad per woning'!G1122)</f>
        <v xml:space="preserve"> </v>
      </c>
      <c r="H1125" s="87" t="str">
        <f>IF('Invulblad per woning'!H1122=0," ",'Invulblad per woning'!H1122)</f>
        <v xml:space="preserve"> </v>
      </c>
      <c r="I1125" s="78"/>
      <c r="J1125" s="79"/>
      <c r="O1125" s="81"/>
      <c r="R1125" s="81"/>
      <c r="U1125" s="7"/>
    </row>
    <row r="1126" spans="1:21">
      <c r="A1126" t="str">
        <f>IF('Invulblad per woning'!A1123=0," ",'Invulblad per woning'!A1123)</f>
        <v xml:space="preserve"> </v>
      </c>
      <c r="B1126" t="str">
        <f>IF('Invulblad per woning'!B1123=0," ",'Invulblad per woning'!B1123)</f>
        <v xml:space="preserve"> </v>
      </c>
      <c r="C1126" t="str">
        <f>IF('Invulblad per woning'!C1123=0," ",'Invulblad per woning'!C1123)</f>
        <v xml:space="preserve"> </v>
      </c>
      <c r="D1126" t="str">
        <f>IF('Invulblad per woning'!D1123=0," ",'Invulblad per woning'!D1123)</f>
        <v xml:space="preserve"> </v>
      </c>
      <c r="E1126" t="str">
        <f>IF('Invulblad per woning'!E1123=0," ",'Invulblad per woning'!E1123)</f>
        <v xml:space="preserve"> </v>
      </c>
      <c r="F1126" t="str">
        <f>IF('Invulblad per woning'!F1123=0," ",'Invulblad per woning'!F1123)</f>
        <v xml:space="preserve"> </v>
      </c>
      <c r="G1126" t="str">
        <f>IF('Invulblad per woning'!G1123=0," ",'Invulblad per woning'!G1123)</f>
        <v xml:space="preserve"> </v>
      </c>
      <c r="H1126" s="87" t="str">
        <f>IF('Invulblad per woning'!H1123=0," ",'Invulblad per woning'!H1123)</f>
        <v xml:space="preserve"> </v>
      </c>
      <c r="I1126" s="78"/>
      <c r="J1126" s="79"/>
      <c r="O1126" s="81"/>
      <c r="R1126" s="81"/>
      <c r="U1126" s="7"/>
    </row>
    <row r="1127" spans="1:21">
      <c r="A1127" t="str">
        <f>IF('Invulblad per woning'!A1124=0," ",'Invulblad per woning'!A1124)</f>
        <v xml:space="preserve"> </v>
      </c>
      <c r="B1127" t="str">
        <f>IF('Invulblad per woning'!B1124=0," ",'Invulblad per woning'!B1124)</f>
        <v xml:space="preserve"> </v>
      </c>
      <c r="C1127" t="str">
        <f>IF('Invulblad per woning'!C1124=0," ",'Invulblad per woning'!C1124)</f>
        <v xml:space="preserve"> </v>
      </c>
      <c r="D1127" t="str">
        <f>IF('Invulblad per woning'!D1124=0," ",'Invulblad per woning'!D1124)</f>
        <v xml:space="preserve"> </v>
      </c>
      <c r="E1127" t="str">
        <f>IF('Invulblad per woning'!E1124=0," ",'Invulblad per woning'!E1124)</f>
        <v xml:space="preserve"> </v>
      </c>
      <c r="F1127" t="str">
        <f>IF('Invulblad per woning'!F1124=0," ",'Invulblad per woning'!F1124)</f>
        <v xml:space="preserve"> </v>
      </c>
      <c r="G1127" t="str">
        <f>IF('Invulblad per woning'!G1124=0," ",'Invulblad per woning'!G1124)</f>
        <v xml:space="preserve"> </v>
      </c>
      <c r="H1127" s="87" t="str">
        <f>IF('Invulblad per woning'!H1124=0," ",'Invulblad per woning'!H1124)</f>
        <v xml:space="preserve"> </v>
      </c>
      <c r="I1127" s="78"/>
      <c r="J1127" s="79"/>
      <c r="O1127" s="81"/>
      <c r="R1127" s="81"/>
      <c r="U1127" s="7"/>
    </row>
    <row r="1128" spans="1:21">
      <c r="A1128" t="str">
        <f>IF('Invulblad per woning'!A1125=0," ",'Invulblad per woning'!A1125)</f>
        <v xml:space="preserve"> </v>
      </c>
      <c r="B1128" t="str">
        <f>IF('Invulblad per woning'!B1125=0," ",'Invulblad per woning'!B1125)</f>
        <v xml:space="preserve"> </v>
      </c>
      <c r="C1128" t="str">
        <f>IF('Invulblad per woning'!C1125=0," ",'Invulblad per woning'!C1125)</f>
        <v xml:space="preserve"> </v>
      </c>
      <c r="D1128" t="str">
        <f>IF('Invulblad per woning'!D1125=0," ",'Invulblad per woning'!D1125)</f>
        <v xml:space="preserve"> </v>
      </c>
      <c r="E1128" t="str">
        <f>IF('Invulblad per woning'!E1125=0," ",'Invulblad per woning'!E1125)</f>
        <v xml:space="preserve"> </v>
      </c>
      <c r="F1128" t="str">
        <f>IF('Invulblad per woning'!F1125=0," ",'Invulblad per woning'!F1125)</f>
        <v xml:space="preserve"> </v>
      </c>
      <c r="G1128" t="str">
        <f>IF('Invulblad per woning'!G1125=0," ",'Invulblad per woning'!G1125)</f>
        <v xml:space="preserve"> </v>
      </c>
      <c r="H1128" s="87" t="str">
        <f>IF('Invulblad per woning'!H1125=0," ",'Invulblad per woning'!H1125)</f>
        <v xml:space="preserve"> </v>
      </c>
      <c r="I1128" s="78"/>
      <c r="J1128" s="79"/>
      <c r="O1128" s="81"/>
      <c r="R1128" s="81"/>
      <c r="U1128" s="7"/>
    </row>
    <row r="1129" spans="1:21">
      <c r="A1129" t="str">
        <f>IF('Invulblad per woning'!A1126=0," ",'Invulblad per woning'!A1126)</f>
        <v xml:space="preserve"> </v>
      </c>
      <c r="B1129" t="str">
        <f>IF('Invulblad per woning'!B1126=0," ",'Invulblad per woning'!B1126)</f>
        <v xml:space="preserve"> </v>
      </c>
      <c r="C1129" t="str">
        <f>IF('Invulblad per woning'!C1126=0," ",'Invulblad per woning'!C1126)</f>
        <v xml:space="preserve"> </v>
      </c>
      <c r="D1129" t="str">
        <f>IF('Invulblad per woning'!D1126=0," ",'Invulblad per woning'!D1126)</f>
        <v xml:space="preserve"> </v>
      </c>
      <c r="E1129" t="str">
        <f>IF('Invulblad per woning'!E1126=0," ",'Invulblad per woning'!E1126)</f>
        <v xml:space="preserve"> </v>
      </c>
      <c r="F1129" t="str">
        <f>IF('Invulblad per woning'!F1126=0," ",'Invulblad per woning'!F1126)</f>
        <v xml:space="preserve"> </v>
      </c>
      <c r="G1129" t="str">
        <f>IF('Invulblad per woning'!G1126=0," ",'Invulblad per woning'!G1126)</f>
        <v xml:space="preserve"> </v>
      </c>
      <c r="H1129" s="87" t="str">
        <f>IF('Invulblad per woning'!H1126=0," ",'Invulblad per woning'!H1126)</f>
        <v xml:space="preserve"> </v>
      </c>
      <c r="I1129" s="78"/>
      <c r="J1129" s="79"/>
      <c r="O1129" s="81"/>
      <c r="R1129" s="81"/>
      <c r="U1129" s="7"/>
    </row>
    <row r="1130" spans="1:21">
      <c r="A1130" t="str">
        <f>IF('Invulblad per woning'!A1127=0," ",'Invulblad per woning'!A1127)</f>
        <v xml:space="preserve"> </v>
      </c>
      <c r="B1130" t="str">
        <f>IF('Invulblad per woning'!B1127=0," ",'Invulblad per woning'!B1127)</f>
        <v xml:space="preserve"> </v>
      </c>
      <c r="C1130" t="str">
        <f>IF('Invulblad per woning'!C1127=0," ",'Invulblad per woning'!C1127)</f>
        <v xml:space="preserve"> </v>
      </c>
      <c r="D1130" t="str">
        <f>IF('Invulblad per woning'!D1127=0," ",'Invulblad per woning'!D1127)</f>
        <v xml:space="preserve"> </v>
      </c>
      <c r="E1130" t="str">
        <f>IF('Invulblad per woning'!E1127=0," ",'Invulblad per woning'!E1127)</f>
        <v xml:space="preserve"> </v>
      </c>
      <c r="F1130" t="str">
        <f>IF('Invulblad per woning'!F1127=0," ",'Invulblad per woning'!F1127)</f>
        <v xml:space="preserve"> </v>
      </c>
      <c r="G1130" t="str">
        <f>IF('Invulblad per woning'!G1127=0," ",'Invulblad per woning'!G1127)</f>
        <v xml:space="preserve"> </v>
      </c>
      <c r="H1130" s="87" t="str">
        <f>IF('Invulblad per woning'!H1127=0," ",'Invulblad per woning'!H1127)</f>
        <v xml:space="preserve"> </v>
      </c>
      <c r="I1130" s="78"/>
      <c r="J1130" s="79"/>
      <c r="O1130" s="81"/>
      <c r="R1130" s="81"/>
      <c r="U1130" s="7"/>
    </row>
    <row r="1131" spans="1:21">
      <c r="A1131" t="str">
        <f>IF('Invulblad per woning'!A1128=0," ",'Invulblad per woning'!A1128)</f>
        <v xml:space="preserve"> </v>
      </c>
      <c r="B1131" t="str">
        <f>IF('Invulblad per woning'!B1128=0," ",'Invulblad per woning'!B1128)</f>
        <v xml:space="preserve"> </v>
      </c>
      <c r="C1131" t="str">
        <f>IF('Invulblad per woning'!C1128=0," ",'Invulblad per woning'!C1128)</f>
        <v xml:space="preserve"> </v>
      </c>
      <c r="D1131" t="str">
        <f>IF('Invulblad per woning'!D1128=0," ",'Invulblad per woning'!D1128)</f>
        <v xml:space="preserve"> </v>
      </c>
      <c r="E1131" t="str">
        <f>IF('Invulblad per woning'!E1128=0," ",'Invulblad per woning'!E1128)</f>
        <v xml:space="preserve"> </v>
      </c>
      <c r="F1131" t="str">
        <f>IF('Invulblad per woning'!F1128=0," ",'Invulblad per woning'!F1128)</f>
        <v xml:space="preserve"> </v>
      </c>
      <c r="G1131" t="str">
        <f>IF('Invulblad per woning'!G1128=0," ",'Invulblad per woning'!G1128)</f>
        <v xml:space="preserve"> </v>
      </c>
      <c r="H1131" s="87" t="str">
        <f>IF('Invulblad per woning'!H1128=0," ",'Invulblad per woning'!H1128)</f>
        <v xml:space="preserve"> </v>
      </c>
      <c r="I1131" s="78"/>
      <c r="J1131" s="79"/>
      <c r="O1131" s="81"/>
      <c r="R1131" s="81"/>
      <c r="U1131" s="7"/>
    </row>
    <row r="1132" spans="1:21">
      <c r="A1132" t="str">
        <f>IF('Invulblad per woning'!A1129=0," ",'Invulblad per woning'!A1129)</f>
        <v xml:space="preserve"> </v>
      </c>
      <c r="B1132" t="str">
        <f>IF('Invulblad per woning'!B1129=0," ",'Invulblad per woning'!B1129)</f>
        <v xml:space="preserve"> </v>
      </c>
      <c r="C1132" t="str">
        <f>IF('Invulblad per woning'!C1129=0," ",'Invulblad per woning'!C1129)</f>
        <v xml:space="preserve"> </v>
      </c>
      <c r="D1132" t="str">
        <f>IF('Invulblad per woning'!D1129=0," ",'Invulblad per woning'!D1129)</f>
        <v xml:space="preserve"> </v>
      </c>
      <c r="E1132" t="str">
        <f>IF('Invulblad per woning'!E1129=0," ",'Invulblad per woning'!E1129)</f>
        <v xml:space="preserve"> </v>
      </c>
      <c r="F1132" t="str">
        <f>IF('Invulblad per woning'!F1129=0," ",'Invulblad per woning'!F1129)</f>
        <v xml:space="preserve"> </v>
      </c>
      <c r="G1132" t="str">
        <f>IF('Invulblad per woning'!G1129=0," ",'Invulblad per woning'!G1129)</f>
        <v xml:space="preserve"> </v>
      </c>
      <c r="H1132" s="87" t="str">
        <f>IF('Invulblad per woning'!H1129=0," ",'Invulblad per woning'!H1129)</f>
        <v xml:space="preserve"> </v>
      </c>
      <c r="I1132" s="78"/>
      <c r="J1132" s="79"/>
      <c r="O1132" s="81"/>
      <c r="R1132" s="81"/>
      <c r="U1132" s="7"/>
    </row>
    <row r="1133" spans="1:21">
      <c r="A1133" t="str">
        <f>IF('Invulblad per woning'!A1130=0," ",'Invulblad per woning'!A1130)</f>
        <v xml:space="preserve"> </v>
      </c>
      <c r="B1133" t="str">
        <f>IF('Invulblad per woning'!B1130=0," ",'Invulblad per woning'!B1130)</f>
        <v xml:space="preserve"> </v>
      </c>
      <c r="C1133" t="str">
        <f>IF('Invulblad per woning'!C1130=0," ",'Invulblad per woning'!C1130)</f>
        <v xml:space="preserve"> </v>
      </c>
      <c r="D1133" t="str">
        <f>IF('Invulblad per woning'!D1130=0," ",'Invulblad per woning'!D1130)</f>
        <v xml:space="preserve"> </v>
      </c>
      <c r="E1133" t="str">
        <f>IF('Invulblad per woning'!E1130=0," ",'Invulblad per woning'!E1130)</f>
        <v xml:space="preserve"> </v>
      </c>
      <c r="F1133" t="str">
        <f>IF('Invulblad per woning'!F1130=0," ",'Invulblad per woning'!F1130)</f>
        <v xml:space="preserve"> </v>
      </c>
      <c r="G1133" t="str">
        <f>IF('Invulblad per woning'!G1130=0," ",'Invulblad per woning'!G1130)</f>
        <v xml:space="preserve"> </v>
      </c>
      <c r="H1133" s="87" t="str">
        <f>IF('Invulblad per woning'!H1130=0," ",'Invulblad per woning'!H1130)</f>
        <v xml:space="preserve"> </v>
      </c>
      <c r="I1133" s="78"/>
      <c r="J1133" s="79"/>
      <c r="O1133" s="81"/>
      <c r="R1133" s="81"/>
      <c r="U1133" s="7"/>
    </row>
    <row r="1134" spans="1:21">
      <c r="A1134" t="str">
        <f>IF('Invulblad per woning'!A1131=0," ",'Invulblad per woning'!A1131)</f>
        <v xml:space="preserve"> </v>
      </c>
      <c r="B1134" t="str">
        <f>IF('Invulblad per woning'!B1131=0," ",'Invulblad per woning'!B1131)</f>
        <v xml:space="preserve"> </v>
      </c>
      <c r="C1134" t="str">
        <f>IF('Invulblad per woning'!C1131=0," ",'Invulblad per woning'!C1131)</f>
        <v xml:space="preserve"> </v>
      </c>
      <c r="D1134" t="str">
        <f>IF('Invulblad per woning'!D1131=0," ",'Invulblad per woning'!D1131)</f>
        <v xml:space="preserve"> </v>
      </c>
      <c r="E1134" t="str">
        <f>IF('Invulblad per woning'!E1131=0," ",'Invulblad per woning'!E1131)</f>
        <v xml:space="preserve"> </v>
      </c>
      <c r="F1134" t="str">
        <f>IF('Invulblad per woning'!F1131=0," ",'Invulblad per woning'!F1131)</f>
        <v xml:space="preserve"> </v>
      </c>
      <c r="G1134" t="str">
        <f>IF('Invulblad per woning'!G1131=0," ",'Invulblad per woning'!G1131)</f>
        <v xml:space="preserve"> </v>
      </c>
      <c r="H1134" s="87" t="str">
        <f>IF('Invulblad per woning'!H1131=0," ",'Invulblad per woning'!H1131)</f>
        <v xml:space="preserve"> </v>
      </c>
      <c r="I1134" s="78"/>
      <c r="J1134" s="79"/>
      <c r="O1134" s="81"/>
      <c r="R1134" s="81"/>
      <c r="U1134" s="7"/>
    </row>
    <row r="1135" spans="1:21">
      <c r="A1135" t="str">
        <f>IF('Invulblad per woning'!A1132=0," ",'Invulblad per woning'!A1132)</f>
        <v xml:space="preserve"> </v>
      </c>
      <c r="B1135" t="str">
        <f>IF('Invulblad per woning'!B1132=0," ",'Invulblad per woning'!B1132)</f>
        <v xml:space="preserve"> </v>
      </c>
      <c r="C1135" t="str">
        <f>IF('Invulblad per woning'!C1132=0," ",'Invulblad per woning'!C1132)</f>
        <v xml:space="preserve"> </v>
      </c>
      <c r="D1135" t="str">
        <f>IF('Invulblad per woning'!D1132=0," ",'Invulblad per woning'!D1132)</f>
        <v xml:space="preserve"> </v>
      </c>
      <c r="E1135" t="str">
        <f>IF('Invulblad per woning'!E1132=0," ",'Invulblad per woning'!E1132)</f>
        <v xml:space="preserve"> </v>
      </c>
      <c r="F1135" t="str">
        <f>IF('Invulblad per woning'!F1132=0," ",'Invulblad per woning'!F1132)</f>
        <v xml:space="preserve"> </v>
      </c>
      <c r="G1135" t="str">
        <f>IF('Invulblad per woning'!G1132=0," ",'Invulblad per woning'!G1132)</f>
        <v xml:space="preserve"> </v>
      </c>
      <c r="H1135" s="87" t="str">
        <f>IF('Invulblad per woning'!H1132=0," ",'Invulblad per woning'!H1132)</f>
        <v xml:space="preserve"> </v>
      </c>
      <c r="I1135" s="78"/>
      <c r="J1135" s="79"/>
      <c r="O1135" s="81"/>
      <c r="R1135" s="81"/>
      <c r="U1135" s="7"/>
    </row>
    <row r="1136" spans="1:21">
      <c r="A1136" t="str">
        <f>IF('Invulblad per woning'!A1133=0," ",'Invulblad per woning'!A1133)</f>
        <v xml:space="preserve"> </v>
      </c>
      <c r="B1136" t="str">
        <f>IF('Invulblad per woning'!B1133=0," ",'Invulblad per woning'!B1133)</f>
        <v xml:space="preserve"> </v>
      </c>
      <c r="C1136" t="str">
        <f>IF('Invulblad per woning'!C1133=0," ",'Invulblad per woning'!C1133)</f>
        <v xml:space="preserve"> </v>
      </c>
      <c r="D1136" t="str">
        <f>IF('Invulblad per woning'!D1133=0," ",'Invulblad per woning'!D1133)</f>
        <v xml:space="preserve"> </v>
      </c>
      <c r="E1136" t="str">
        <f>IF('Invulblad per woning'!E1133=0," ",'Invulblad per woning'!E1133)</f>
        <v xml:space="preserve"> </v>
      </c>
      <c r="F1136" t="str">
        <f>IF('Invulblad per woning'!F1133=0," ",'Invulblad per woning'!F1133)</f>
        <v xml:space="preserve"> </v>
      </c>
      <c r="G1136" t="str">
        <f>IF('Invulblad per woning'!G1133=0," ",'Invulblad per woning'!G1133)</f>
        <v xml:space="preserve"> </v>
      </c>
      <c r="H1136" s="87" t="str">
        <f>IF('Invulblad per woning'!H1133=0," ",'Invulblad per woning'!H1133)</f>
        <v xml:space="preserve"> </v>
      </c>
      <c r="I1136" s="78"/>
      <c r="J1136" s="79"/>
      <c r="O1136" s="81"/>
      <c r="R1136" s="81"/>
      <c r="U1136" s="7"/>
    </row>
    <row r="1137" spans="1:21">
      <c r="A1137" t="str">
        <f>IF('Invulblad per woning'!A1134=0," ",'Invulblad per woning'!A1134)</f>
        <v xml:space="preserve"> </v>
      </c>
      <c r="B1137" t="str">
        <f>IF('Invulblad per woning'!B1134=0," ",'Invulblad per woning'!B1134)</f>
        <v xml:space="preserve"> </v>
      </c>
      <c r="C1137" t="str">
        <f>IF('Invulblad per woning'!C1134=0," ",'Invulblad per woning'!C1134)</f>
        <v xml:space="preserve"> </v>
      </c>
      <c r="D1137" t="str">
        <f>IF('Invulblad per woning'!D1134=0," ",'Invulblad per woning'!D1134)</f>
        <v xml:space="preserve"> </v>
      </c>
      <c r="E1137" t="str">
        <f>IF('Invulblad per woning'!E1134=0," ",'Invulblad per woning'!E1134)</f>
        <v xml:space="preserve"> </v>
      </c>
      <c r="F1137" t="str">
        <f>IF('Invulblad per woning'!F1134=0," ",'Invulblad per woning'!F1134)</f>
        <v xml:space="preserve"> </v>
      </c>
      <c r="G1137" t="str">
        <f>IF('Invulblad per woning'!G1134=0," ",'Invulblad per woning'!G1134)</f>
        <v xml:space="preserve"> </v>
      </c>
      <c r="H1137" s="87" t="str">
        <f>IF('Invulblad per woning'!H1134=0," ",'Invulblad per woning'!H1134)</f>
        <v xml:space="preserve"> </v>
      </c>
      <c r="I1137" s="78"/>
      <c r="J1137" s="79"/>
      <c r="O1137" s="81"/>
      <c r="R1137" s="81"/>
      <c r="U1137" s="7"/>
    </row>
    <row r="1138" spans="1:21">
      <c r="A1138" t="str">
        <f>IF('Invulblad per woning'!A1135=0," ",'Invulblad per woning'!A1135)</f>
        <v xml:space="preserve"> </v>
      </c>
      <c r="B1138" t="str">
        <f>IF('Invulblad per woning'!B1135=0," ",'Invulblad per woning'!B1135)</f>
        <v xml:space="preserve"> </v>
      </c>
      <c r="C1138" t="str">
        <f>IF('Invulblad per woning'!C1135=0," ",'Invulblad per woning'!C1135)</f>
        <v xml:space="preserve"> </v>
      </c>
      <c r="D1138" t="str">
        <f>IF('Invulblad per woning'!D1135=0," ",'Invulblad per woning'!D1135)</f>
        <v xml:space="preserve"> </v>
      </c>
      <c r="E1138" t="str">
        <f>IF('Invulblad per woning'!E1135=0," ",'Invulblad per woning'!E1135)</f>
        <v xml:space="preserve"> </v>
      </c>
      <c r="F1138" t="str">
        <f>IF('Invulblad per woning'!F1135=0," ",'Invulblad per woning'!F1135)</f>
        <v xml:space="preserve"> </v>
      </c>
      <c r="G1138" t="str">
        <f>IF('Invulblad per woning'!G1135=0," ",'Invulblad per woning'!G1135)</f>
        <v xml:space="preserve"> </v>
      </c>
      <c r="H1138" s="87" t="str">
        <f>IF('Invulblad per woning'!H1135=0," ",'Invulblad per woning'!H1135)</f>
        <v xml:space="preserve"> </v>
      </c>
      <c r="I1138" s="78"/>
      <c r="J1138" s="79"/>
      <c r="O1138" s="81"/>
      <c r="R1138" s="81"/>
      <c r="U1138" s="7"/>
    </row>
    <row r="1139" spans="1:21">
      <c r="A1139" t="str">
        <f>IF('Invulblad per woning'!A1136=0," ",'Invulblad per woning'!A1136)</f>
        <v xml:space="preserve"> </v>
      </c>
      <c r="B1139" t="str">
        <f>IF('Invulblad per woning'!B1136=0," ",'Invulblad per woning'!B1136)</f>
        <v xml:space="preserve"> </v>
      </c>
      <c r="C1139" t="str">
        <f>IF('Invulblad per woning'!C1136=0," ",'Invulblad per woning'!C1136)</f>
        <v xml:space="preserve"> </v>
      </c>
      <c r="D1139" t="str">
        <f>IF('Invulblad per woning'!D1136=0," ",'Invulblad per woning'!D1136)</f>
        <v xml:space="preserve"> </v>
      </c>
      <c r="E1139" t="str">
        <f>IF('Invulblad per woning'!E1136=0," ",'Invulblad per woning'!E1136)</f>
        <v xml:space="preserve"> </v>
      </c>
      <c r="F1139" t="str">
        <f>IF('Invulblad per woning'!F1136=0," ",'Invulblad per woning'!F1136)</f>
        <v xml:space="preserve"> </v>
      </c>
      <c r="G1139" t="str">
        <f>IF('Invulblad per woning'!G1136=0," ",'Invulblad per woning'!G1136)</f>
        <v xml:space="preserve"> </v>
      </c>
      <c r="H1139" s="87" t="str">
        <f>IF('Invulblad per woning'!H1136=0," ",'Invulblad per woning'!H1136)</f>
        <v xml:space="preserve"> </v>
      </c>
      <c r="I1139" s="78"/>
      <c r="J1139" s="79"/>
      <c r="O1139" s="81"/>
      <c r="R1139" s="81"/>
      <c r="U1139" s="7"/>
    </row>
    <row r="1140" spans="1:21">
      <c r="A1140" t="str">
        <f>IF('Invulblad per woning'!A1137=0," ",'Invulblad per woning'!A1137)</f>
        <v xml:space="preserve"> </v>
      </c>
      <c r="B1140" t="str">
        <f>IF('Invulblad per woning'!B1137=0," ",'Invulblad per woning'!B1137)</f>
        <v xml:space="preserve"> </v>
      </c>
      <c r="C1140" t="str">
        <f>IF('Invulblad per woning'!C1137=0," ",'Invulblad per woning'!C1137)</f>
        <v xml:space="preserve"> </v>
      </c>
      <c r="D1140" t="str">
        <f>IF('Invulblad per woning'!D1137=0," ",'Invulblad per woning'!D1137)</f>
        <v xml:space="preserve"> </v>
      </c>
      <c r="E1140" t="str">
        <f>IF('Invulblad per woning'!E1137=0," ",'Invulblad per woning'!E1137)</f>
        <v xml:space="preserve"> </v>
      </c>
      <c r="F1140" t="str">
        <f>IF('Invulblad per woning'!F1137=0," ",'Invulblad per woning'!F1137)</f>
        <v xml:space="preserve"> </v>
      </c>
      <c r="G1140" t="str">
        <f>IF('Invulblad per woning'!G1137=0," ",'Invulblad per woning'!G1137)</f>
        <v xml:space="preserve"> </v>
      </c>
      <c r="H1140" s="87" t="str">
        <f>IF('Invulblad per woning'!H1137=0," ",'Invulblad per woning'!H1137)</f>
        <v xml:space="preserve"> </v>
      </c>
      <c r="I1140" s="78"/>
      <c r="J1140" s="79"/>
      <c r="O1140" s="81"/>
      <c r="R1140" s="81"/>
      <c r="U1140" s="7"/>
    </row>
    <row r="1141" spans="1:21">
      <c r="A1141" t="str">
        <f>IF('Invulblad per woning'!A1138=0," ",'Invulblad per woning'!A1138)</f>
        <v xml:space="preserve"> </v>
      </c>
      <c r="B1141" t="str">
        <f>IF('Invulblad per woning'!B1138=0," ",'Invulblad per woning'!B1138)</f>
        <v xml:space="preserve"> </v>
      </c>
      <c r="C1141" t="str">
        <f>IF('Invulblad per woning'!C1138=0," ",'Invulblad per woning'!C1138)</f>
        <v xml:space="preserve"> </v>
      </c>
      <c r="D1141" t="str">
        <f>IF('Invulblad per woning'!D1138=0," ",'Invulblad per woning'!D1138)</f>
        <v xml:space="preserve"> </v>
      </c>
      <c r="E1141" t="str">
        <f>IF('Invulblad per woning'!E1138=0," ",'Invulblad per woning'!E1138)</f>
        <v xml:space="preserve"> </v>
      </c>
      <c r="F1141" t="str">
        <f>IF('Invulblad per woning'!F1138=0," ",'Invulblad per woning'!F1138)</f>
        <v xml:space="preserve"> </v>
      </c>
      <c r="G1141" t="str">
        <f>IF('Invulblad per woning'!G1138=0," ",'Invulblad per woning'!G1138)</f>
        <v xml:space="preserve"> </v>
      </c>
      <c r="H1141" s="87" t="str">
        <f>IF('Invulblad per woning'!H1138=0," ",'Invulblad per woning'!H1138)</f>
        <v xml:space="preserve"> </v>
      </c>
      <c r="I1141" s="78"/>
      <c r="J1141" s="79"/>
      <c r="O1141" s="81"/>
      <c r="R1141" s="81"/>
      <c r="U1141" s="7"/>
    </row>
    <row r="1142" spans="1:21">
      <c r="A1142" t="str">
        <f>IF('Invulblad per woning'!A1139=0," ",'Invulblad per woning'!A1139)</f>
        <v xml:space="preserve"> </v>
      </c>
      <c r="B1142" t="str">
        <f>IF('Invulblad per woning'!B1139=0," ",'Invulblad per woning'!B1139)</f>
        <v xml:space="preserve"> </v>
      </c>
      <c r="C1142" t="str">
        <f>IF('Invulblad per woning'!C1139=0," ",'Invulblad per woning'!C1139)</f>
        <v xml:space="preserve"> </v>
      </c>
      <c r="D1142" t="str">
        <f>IF('Invulblad per woning'!D1139=0," ",'Invulblad per woning'!D1139)</f>
        <v xml:space="preserve"> </v>
      </c>
      <c r="E1142" t="str">
        <f>IF('Invulblad per woning'!E1139=0," ",'Invulblad per woning'!E1139)</f>
        <v xml:space="preserve"> </v>
      </c>
      <c r="F1142" t="str">
        <f>IF('Invulblad per woning'!F1139=0," ",'Invulblad per woning'!F1139)</f>
        <v xml:space="preserve"> </v>
      </c>
      <c r="G1142" t="str">
        <f>IF('Invulblad per woning'!G1139=0," ",'Invulblad per woning'!G1139)</f>
        <v xml:space="preserve"> </v>
      </c>
      <c r="H1142" s="87" t="str">
        <f>IF('Invulblad per woning'!H1139=0," ",'Invulblad per woning'!H1139)</f>
        <v xml:space="preserve"> </v>
      </c>
      <c r="I1142" s="78"/>
      <c r="J1142" s="79"/>
      <c r="O1142" s="81"/>
      <c r="R1142" s="81"/>
      <c r="U1142" s="7"/>
    </row>
    <row r="1143" spans="1:21">
      <c r="A1143" t="str">
        <f>IF('Invulblad per woning'!A1140=0," ",'Invulblad per woning'!A1140)</f>
        <v xml:space="preserve"> </v>
      </c>
      <c r="B1143" t="str">
        <f>IF('Invulblad per woning'!B1140=0," ",'Invulblad per woning'!B1140)</f>
        <v xml:space="preserve"> </v>
      </c>
      <c r="C1143" t="str">
        <f>IF('Invulblad per woning'!C1140=0," ",'Invulblad per woning'!C1140)</f>
        <v xml:space="preserve"> </v>
      </c>
      <c r="D1143" t="str">
        <f>IF('Invulblad per woning'!D1140=0," ",'Invulblad per woning'!D1140)</f>
        <v xml:space="preserve"> </v>
      </c>
      <c r="E1143" t="str">
        <f>IF('Invulblad per woning'!E1140=0," ",'Invulblad per woning'!E1140)</f>
        <v xml:space="preserve"> </v>
      </c>
      <c r="F1143" t="str">
        <f>IF('Invulblad per woning'!F1140=0," ",'Invulblad per woning'!F1140)</f>
        <v xml:space="preserve"> </v>
      </c>
      <c r="G1143" t="str">
        <f>IF('Invulblad per woning'!G1140=0," ",'Invulblad per woning'!G1140)</f>
        <v xml:space="preserve"> </v>
      </c>
      <c r="H1143" s="87" t="str">
        <f>IF('Invulblad per woning'!H1140=0," ",'Invulblad per woning'!H1140)</f>
        <v xml:space="preserve"> </v>
      </c>
      <c r="I1143" s="78"/>
      <c r="J1143" s="79"/>
      <c r="O1143" s="81"/>
      <c r="R1143" s="81"/>
      <c r="U1143" s="7"/>
    </row>
    <row r="1144" spans="1:21">
      <c r="A1144" t="str">
        <f>IF('Invulblad per woning'!A1141=0," ",'Invulblad per woning'!A1141)</f>
        <v xml:space="preserve"> </v>
      </c>
      <c r="B1144" t="str">
        <f>IF('Invulblad per woning'!B1141=0," ",'Invulblad per woning'!B1141)</f>
        <v xml:space="preserve"> </v>
      </c>
      <c r="C1144" t="str">
        <f>IF('Invulblad per woning'!C1141=0," ",'Invulblad per woning'!C1141)</f>
        <v xml:space="preserve"> </v>
      </c>
      <c r="D1144" t="str">
        <f>IF('Invulblad per woning'!D1141=0," ",'Invulblad per woning'!D1141)</f>
        <v xml:space="preserve"> </v>
      </c>
      <c r="E1144" t="str">
        <f>IF('Invulblad per woning'!E1141=0," ",'Invulblad per woning'!E1141)</f>
        <v xml:space="preserve"> </v>
      </c>
      <c r="F1144" t="str">
        <f>IF('Invulblad per woning'!F1141=0," ",'Invulblad per woning'!F1141)</f>
        <v xml:space="preserve"> </v>
      </c>
      <c r="G1144" t="str">
        <f>IF('Invulblad per woning'!G1141=0," ",'Invulblad per woning'!G1141)</f>
        <v xml:space="preserve"> </v>
      </c>
      <c r="H1144" s="87" t="str">
        <f>IF('Invulblad per woning'!H1141=0," ",'Invulblad per woning'!H1141)</f>
        <v xml:space="preserve"> </v>
      </c>
      <c r="I1144" s="78"/>
      <c r="J1144" s="79"/>
      <c r="O1144" s="81"/>
      <c r="R1144" s="81"/>
      <c r="U1144" s="7"/>
    </row>
    <row r="1145" spans="1:21">
      <c r="A1145" t="str">
        <f>IF('Invulblad per woning'!A1142=0," ",'Invulblad per woning'!A1142)</f>
        <v xml:space="preserve"> </v>
      </c>
      <c r="B1145" t="str">
        <f>IF('Invulblad per woning'!B1142=0," ",'Invulblad per woning'!B1142)</f>
        <v xml:space="preserve"> </v>
      </c>
      <c r="C1145" t="str">
        <f>IF('Invulblad per woning'!C1142=0," ",'Invulblad per woning'!C1142)</f>
        <v xml:space="preserve"> </v>
      </c>
      <c r="D1145" t="str">
        <f>IF('Invulblad per woning'!D1142=0," ",'Invulblad per woning'!D1142)</f>
        <v xml:space="preserve"> </v>
      </c>
      <c r="E1145" t="str">
        <f>IF('Invulblad per woning'!E1142=0," ",'Invulblad per woning'!E1142)</f>
        <v xml:space="preserve"> </v>
      </c>
      <c r="F1145" t="str">
        <f>IF('Invulblad per woning'!F1142=0," ",'Invulblad per woning'!F1142)</f>
        <v xml:space="preserve"> </v>
      </c>
      <c r="G1145" t="str">
        <f>IF('Invulblad per woning'!G1142=0," ",'Invulblad per woning'!G1142)</f>
        <v xml:space="preserve"> </v>
      </c>
      <c r="H1145" s="87" t="str">
        <f>IF('Invulblad per woning'!H1142=0," ",'Invulblad per woning'!H1142)</f>
        <v xml:space="preserve"> </v>
      </c>
      <c r="I1145" s="78"/>
      <c r="J1145" s="79"/>
      <c r="O1145" s="81"/>
      <c r="R1145" s="81"/>
      <c r="U1145" s="7"/>
    </row>
    <row r="1146" spans="1:21">
      <c r="A1146" t="str">
        <f>IF('Invulblad per woning'!A1143=0," ",'Invulblad per woning'!A1143)</f>
        <v xml:space="preserve"> </v>
      </c>
      <c r="B1146" t="str">
        <f>IF('Invulblad per woning'!B1143=0," ",'Invulblad per woning'!B1143)</f>
        <v xml:space="preserve"> </v>
      </c>
      <c r="C1146" t="str">
        <f>IF('Invulblad per woning'!C1143=0," ",'Invulblad per woning'!C1143)</f>
        <v xml:space="preserve"> </v>
      </c>
      <c r="D1146" t="str">
        <f>IF('Invulblad per woning'!D1143=0," ",'Invulblad per woning'!D1143)</f>
        <v xml:space="preserve"> </v>
      </c>
      <c r="E1146" t="str">
        <f>IF('Invulblad per woning'!E1143=0," ",'Invulblad per woning'!E1143)</f>
        <v xml:space="preserve"> </v>
      </c>
      <c r="F1146" t="str">
        <f>IF('Invulblad per woning'!F1143=0," ",'Invulblad per woning'!F1143)</f>
        <v xml:space="preserve"> </v>
      </c>
      <c r="G1146" t="str">
        <f>IF('Invulblad per woning'!G1143=0," ",'Invulblad per woning'!G1143)</f>
        <v xml:space="preserve"> </v>
      </c>
      <c r="H1146" s="87" t="str">
        <f>IF('Invulblad per woning'!H1143=0," ",'Invulblad per woning'!H1143)</f>
        <v xml:space="preserve"> </v>
      </c>
      <c r="I1146" s="78"/>
      <c r="J1146" s="79"/>
      <c r="O1146" s="81"/>
      <c r="R1146" s="81"/>
      <c r="U1146" s="7"/>
    </row>
    <row r="1147" spans="1:21">
      <c r="A1147" t="str">
        <f>IF('Invulblad per woning'!A1144=0," ",'Invulblad per woning'!A1144)</f>
        <v xml:space="preserve"> </v>
      </c>
      <c r="B1147" t="str">
        <f>IF('Invulblad per woning'!B1144=0," ",'Invulblad per woning'!B1144)</f>
        <v xml:space="preserve"> </v>
      </c>
      <c r="C1147" t="str">
        <f>IF('Invulblad per woning'!C1144=0," ",'Invulblad per woning'!C1144)</f>
        <v xml:space="preserve"> </v>
      </c>
      <c r="D1147" t="str">
        <f>IF('Invulblad per woning'!D1144=0," ",'Invulblad per woning'!D1144)</f>
        <v xml:space="preserve"> </v>
      </c>
      <c r="E1147" t="str">
        <f>IF('Invulblad per woning'!E1144=0," ",'Invulblad per woning'!E1144)</f>
        <v xml:space="preserve"> </v>
      </c>
      <c r="F1147" t="str">
        <f>IF('Invulblad per woning'!F1144=0," ",'Invulblad per woning'!F1144)</f>
        <v xml:space="preserve"> </v>
      </c>
      <c r="G1147" t="str">
        <f>IF('Invulblad per woning'!G1144=0," ",'Invulblad per woning'!G1144)</f>
        <v xml:space="preserve"> </v>
      </c>
      <c r="H1147" s="87" t="str">
        <f>IF('Invulblad per woning'!H1144=0," ",'Invulblad per woning'!H1144)</f>
        <v xml:space="preserve"> </v>
      </c>
      <c r="I1147" s="78"/>
      <c r="J1147" s="79"/>
      <c r="O1147" s="81"/>
      <c r="R1147" s="81"/>
      <c r="U1147" s="7"/>
    </row>
    <row r="1148" spans="1:21">
      <c r="A1148" t="str">
        <f>IF('Invulblad per woning'!A1145=0," ",'Invulblad per woning'!A1145)</f>
        <v xml:space="preserve"> </v>
      </c>
      <c r="B1148" t="str">
        <f>IF('Invulblad per woning'!B1145=0," ",'Invulblad per woning'!B1145)</f>
        <v xml:space="preserve"> </v>
      </c>
      <c r="C1148" t="str">
        <f>IF('Invulblad per woning'!C1145=0," ",'Invulblad per woning'!C1145)</f>
        <v xml:space="preserve"> </v>
      </c>
      <c r="D1148" t="str">
        <f>IF('Invulblad per woning'!D1145=0," ",'Invulblad per woning'!D1145)</f>
        <v xml:space="preserve"> </v>
      </c>
      <c r="E1148" t="str">
        <f>IF('Invulblad per woning'!E1145=0," ",'Invulblad per woning'!E1145)</f>
        <v xml:space="preserve"> </v>
      </c>
      <c r="F1148" t="str">
        <f>IF('Invulblad per woning'!F1145=0," ",'Invulblad per woning'!F1145)</f>
        <v xml:space="preserve"> </v>
      </c>
      <c r="G1148" t="str">
        <f>IF('Invulblad per woning'!G1145=0," ",'Invulblad per woning'!G1145)</f>
        <v xml:space="preserve"> </v>
      </c>
      <c r="H1148" s="87" t="str">
        <f>IF('Invulblad per woning'!H1145=0," ",'Invulblad per woning'!H1145)</f>
        <v xml:space="preserve"> </v>
      </c>
      <c r="I1148" s="78"/>
      <c r="J1148" s="79"/>
      <c r="O1148" s="81"/>
      <c r="R1148" s="81"/>
      <c r="U1148" s="7"/>
    </row>
    <row r="1149" spans="1:21">
      <c r="A1149" t="str">
        <f>IF('Invulblad per woning'!A1146=0," ",'Invulblad per woning'!A1146)</f>
        <v xml:space="preserve"> </v>
      </c>
      <c r="B1149" t="str">
        <f>IF('Invulblad per woning'!B1146=0," ",'Invulblad per woning'!B1146)</f>
        <v xml:space="preserve"> </v>
      </c>
      <c r="C1149" t="str">
        <f>IF('Invulblad per woning'!C1146=0," ",'Invulblad per woning'!C1146)</f>
        <v xml:space="preserve"> </v>
      </c>
      <c r="D1149" t="str">
        <f>IF('Invulblad per woning'!D1146=0," ",'Invulblad per woning'!D1146)</f>
        <v xml:space="preserve"> </v>
      </c>
      <c r="E1149" t="str">
        <f>IF('Invulblad per woning'!E1146=0," ",'Invulblad per woning'!E1146)</f>
        <v xml:space="preserve"> </v>
      </c>
      <c r="F1149" t="str">
        <f>IF('Invulblad per woning'!F1146=0," ",'Invulblad per woning'!F1146)</f>
        <v xml:space="preserve"> </v>
      </c>
      <c r="G1149" t="str">
        <f>IF('Invulblad per woning'!G1146=0," ",'Invulblad per woning'!G1146)</f>
        <v xml:space="preserve"> </v>
      </c>
      <c r="H1149" s="87" t="str">
        <f>IF('Invulblad per woning'!H1146=0," ",'Invulblad per woning'!H1146)</f>
        <v xml:space="preserve"> </v>
      </c>
      <c r="I1149" s="78"/>
      <c r="J1149" s="79"/>
      <c r="O1149" s="81"/>
      <c r="R1149" s="81"/>
      <c r="U1149" s="7"/>
    </row>
    <row r="1150" spans="1:21">
      <c r="A1150" t="str">
        <f>IF('Invulblad per woning'!A1147=0," ",'Invulblad per woning'!A1147)</f>
        <v xml:space="preserve"> </v>
      </c>
      <c r="B1150" t="str">
        <f>IF('Invulblad per woning'!B1147=0," ",'Invulblad per woning'!B1147)</f>
        <v xml:space="preserve"> </v>
      </c>
      <c r="C1150" t="str">
        <f>IF('Invulblad per woning'!C1147=0," ",'Invulblad per woning'!C1147)</f>
        <v xml:space="preserve"> </v>
      </c>
      <c r="D1150" t="str">
        <f>IF('Invulblad per woning'!D1147=0," ",'Invulblad per woning'!D1147)</f>
        <v xml:space="preserve"> </v>
      </c>
      <c r="E1150" t="str">
        <f>IF('Invulblad per woning'!E1147=0," ",'Invulblad per woning'!E1147)</f>
        <v xml:space="preserve"> </v>
      </c>
      <c r="F1150" t="str">
        <f>IF('Invulblad per woning'!F1147=0," ",'Invulblad per woning'!F1147)</f>
        <v xml:space="preserve"> </v>
      </c>
      <c r="G1150" t="str">
        <f>IF('Invulblad per woning'!G1147=0," ",'Invulblad per woning'!G1147)</f>
        <v xml:space="preserve"> </v>
      </c>
      <c r="H1150" s="87" t="str">
        <f>IF('Invulblad per woning'!H1147=0," ",'Invulblad per woning'!H1147)</f>
        <v xml:space="preserve"> </v>
      </c>
      <c r="I1150" s="78"/>
      <c r="J1150" s="79"/>
      <c r="O1150" s="81"/>
      <c r="R1150" s="81"/>
      <c r="U1150" s="7"/>
    </row>
    <row r="1151" spans="1:21">
      <c r="A1151" t="str">
        <f>IF('Invulblad per woning'!A1148=0," ",'Invulblad per woning'!A1148)</f>
        <v xml:space="preserve"> </v>
      </c>
      <c r="B1151" t="str">
        <f>IF('Invulblad per woning'!B1148=0," ",'Invulblad per woning'!B1148)</f>
        <v xml:space="preserve"> </v>
      </c>
      <c r="C1151" t="str">
        <f>IF('Invulblad per woning'!C1148=0," ",'Invulblad per woning'!C1148)</f>
        <v xml:space="preserve"> </v>
      </c>
      <c r="D1151" t="str">
        <f>IF('Invulblad per woning'!D1148=0," ",'Invulblad per woning'!D1148)</f>
        <v xml:space="preserve"> </v>
      </c>
      <c r="E1151" t="str">
        <f>IF('Invulblad per woning'!E1148=0," ",'Invulblad per woning'!E1148)</f>
        <v xml:space="preserve"> </v>
      </c>
      <c r="F1151" t="str">
        <f>IF('Invulblad per woning'!F1148=0," ",'Invulblad per woning'!F1148)</f>
        <v xml:space="preserve"> </v>
      </c>
      <c r="G1151" t="str">
        <f>IF('Invulblad per woning'!G1148=0," ",'Invulblad per woning'!G1148)</f>
        <v xml:space="preserve"> </v>
      </c>
      <c r="H1151" s="87" t="str">
        <f>IF('Invulblad per woning'!H1148=0," ",'Invulblad per woning'!H1148)</f>
        <v xml:space="preserve"> </v>
      </c>
      <c r="I1151" s="78"/>
      <c r="J1151" s="79"/>
      <c r="O1151" s="81"/>
      <c r="R1151" s="81"/>
      <c r="U1151" s="7"/>
    </row>
    <row r="1152" spans="1:21">
      <c r="A1152" t="str">
        <f>IF('Invulblad per woning'!A1149=0," ",'Invulblad per woning'!A1149)</f>
        <v xml:space="preserve"> </v>
      </c>
      <c r="B1152" t="str">
        <f>IF('Invulblad per woning'!B1149=0," ",'Invulblad per woning'!B1149)</f>
        <v xml:space="preserve"> </v>
      </c>
      <c r="C1152" t="str">
        <f>IF('Invulblad per woning'!C1149=0," ",'Invulblad per woning'!C1149)</f>
        <v xml:space="preserve"> </v>
      </c>
      <c r="D1152" t="str">
        <f>IF('Invulblad per woning'!D1149=0," ",'Invulblad per woning'!D1149)</f>
        <v xml:space="preserve"> </v>
      </c>
      <c r="E1152" t="str">
        <f>IF('Invulblad per woning'!E1149=0," ",'Invulblad per woning'!E1149)</f>
        <v xml:space="preserve"> </v>
      </c>
      <c r="F1152" t="str">
        <f>IF('Invulblad per woning'!F1149=0," ",'Invulblad per woning'!F1149)</f>
        <v xml:space="preserve"> </v>
      </c>
      <c r="G1152" t="str">
        <f>IF('Invulblad per woning'!G1149=0," ",'Invulblad per woning'!G1149)</f>
        <v xml:space="preserve"> </v>
      </c>
      <c r="H1152" s="87" t="str">
        <f>IF('Invulblad per woning'!H1149=0," ",'Invulblad per woning'!H1149)</f>
        <v xml:space="preserve"> </v>
      </c>
      <c r="I1152" s="78"/>
      <c r="J1152" s="79"/>
      <c r="O1152" s="81"/>
      <c r="R1152" s="81"/>
      <c r="U1152" s="7"/>
    </row>
    <row r="1153" spans="1:21">
      <c r="A1153" t="str">
        <f>IF('Invulblad per woning'!A1150=0," ",'Invulblad per woning'!A1150)</f>
        <v xml:space="preserve"> </v>
      </c>
      <c r="B1153" t="str">
        <f>IF('Invulblad per woning'!B1150=0," ",'Invulblad per woning'!B1150)</f>
        <v xml:space="preserve"> </v>
      </c>
      <c r="C1153" t="str">
        <f>IF('Invulblad per woning'!C1150=0," ",'Invulblad per woning'!C1150)</f>
        <v xml:space="preserve"> </v>
      </c>
      <c r="D1153" t="str">
        <f>IF('Invulblad per woning'!D1150=0," ",'Invulblad per woning'!D1150)</f>
        <v xml:space="preserve"> </v>
      </c>
      <c r="E1153" t="str">
        <f>IF('Invulblad per woning'!E1150=0," ",'Invulblad per woning'!E1150)</f>
        <v xml:space="preserve"> </v>
      </c>
      <c r="F1153" t="str">
        <f>IF('Invulblad per woning'!F1150=0," ",'Invulblad per woning'!F1150)</f>
        <v xml:space="preserve"> </v>
      </c>
      <c r="G1153" t="str">
        <f>IF('Invulblad per woning'!G1150=0," ",'Invulblad per woning'!G1150)</f>
        <v xml:space="preserve"> </v>
      </c>
      <c r="H1153" s="87" t="str">
        <f>IF('Invulblad per woning'!H1150=0," ",'Invulblad per woning'!H1150)</f>
        <v xml:space="preserve"> </v>
      </c>
      <c r="I1153" s="78"/>
      <c r="J1153" s="79"/>
      <c r="O1153" s="81"/>
      <c r="R1153" s="81"/>
      <c r="U1153" s="7"/>
    </row>
    <row r="1154" spans="1:21">
      <c r="A1154" t="str">
        <f>IF('Invulblad per woning'!A1151=0," ",'Invulblad per woning'!A1151)</f>
        <v xml:space="preserve"> </v>
      </c>
      <c r="B1154" t="str">
        <f>IF('Invulblad per woning'!B1151=0," ",'Invulblad per woning'!B1151)</f>
        <v xml:space="preserve"> </v>
      </c>
      <c r="C1154" t="str">
        <f>IF('Invulblad per woning'!C1151=0," ",'Invulblad per woning'!C1151)</f>
        <v xml:space="preserve"> </v>
      </c>
      <c r="D1154" t="str">
        <f>IF('Invulblad per woning'!D1151=0," ",'Invulblad per woning'!D1151)</f>
        <v xml:space="preserve"> </v>
      </c>
      <c r="E1154" t="str">
        <f>IF('Invulblad per woning'!E1151=0," ",'Invulblad per woning'!E1151)</f>
        <v xml:space="preserve"> </v>
      </c>
      <c r="F1154" t="str">
        <f>IF('Invulblad per woning'!F1151=0," ",'Invulblad per woning'!F1151)</f>
        <v xml:space="preserve"> </v>
      </c>
      <c r="G1154" t="str">
        <f>IF('Invulblad per woning'!G1151=0," ",'Invulblad per woning'!G1151)</f>
        <v xml:space="preserve"> </v>
      </c>
      <c r="H1154" s="87" t="str">
        <f>IF('Invulblad per woning'!H1151=0," ",'Invulblad per woning'!H1151)</f>
        <v xml:space="preserve"> </v>
      </c>
      <c r="I1154" s="78"/>
      <c r="J1154" s="79"/>
      <c r="O1154" s="81"/>
      <c r="R1154" s="81"/>
      <c r="U1154" s="7"/>
    </row>
    <row r="1155" spans="1:21">
      <c r="A1155" t="str">
        <f>IF('Invulblad per woning'!A1152=0," ",'Invulblad per woning'!A1152)</f>
        <v xml:space="preserve"> </v>
      </c>
      <c r="B1155" t="str">
        <f>IF('Invulblad per woning'!B1152=0," ",'Invulblad per woning'!B1152)</f>
        <v xml:space="preserve"> </v>
      </c>
      <c r="C1155" t="str">
        <f>IF('Invulblad per woning'!C1152=0," ",'Invulblad per woning'!C1152)</f>
        <v xml:space="preserve"> </v>
      </c>
      <c r="D1155" t="str">
        <f>IF('Invulblad per woning'!D1152=0," ",'Invulblad per woning'!D1152)</f>
        <v xml:space="preserve"> </v>
      </c>
      <c r="E1155" t="str">
        <f>IF('Invulblad per woning'!E1152=0," ",'Invulblad per woning'!E1152)</f>
        <v xml:space="preserve"> </v>
      </c>
      <c r="F1155" t="str">
        <f>IF('Invulblad per woning'!F1152=0," ",'Invulblad per woning'!F1152)</f>
        <v xml:space="preserve"> </v>
      </c>
      <c r="G1155" t="str">
        <f>IF('Invulblad per woning'!G1152=0," ",'Invulblad per woning'!G1152)</f>
        <v xml:space="preserve"> </v>
      </c>
      <c r="H1155" s="87" t="str">
        <f>IF('Invulblad per woning'!H1152=0," ",'Invulblad per woning'!H1152)</f>
        <v xml:space="preserve"> </v>
      </c>
      <c r="I1155" s="78"/>
      <c r="J1155" s="79"/>
      <c r="O1155" s="81"/>
      <c r="R1155" s="81"/>
      <c r="U1155" s="7"/>
    </row>
    <row r="1156" spans="1:21">
      <c r="A1156" t="str">
        <f>IF('Invulblad per woning'!A1153=0," ",'Invulblad per woning'!A1153)</f>
        <v xml:space="preserve"> </v>
      </c>
      <c r="B1156" t="str">
        <f>IF('Invulblad per woning'!B1153=0," ",'Invulblad per woning'!B1153)</f>
        <v xml:space="preserve"> </v>
      </c>
      <c r="C1156" t="str">
        <f>IF('Invulblad per woning'!C1153=0," ",'Invulblad per woning'!C1153)</f>
        <v xml:space="preserve"> </v>
      </c>
      <c r="D1156" t="str">
        <f>IF('Invulblad per woning'!D1153=0," ",'Invulblad per woning'!D1153)</f>
        <v xml:space="preserve"> </v>
      </c>
      <c r="E1156" t="str">
        <f>IF('Invulblad per woning'!E1153=0," ",'Invulblad per woning'!E1153)</f>
        <v xml:space="preserve"> </v>
      </c>
      <c r="F1156" t="str">
        <f>IF('Invulblad per woning'!F1153=0," ",'Invulblad per woning'!F1153)</f>
        <v xml:space="preserve"> </v>
      </c>
      <c r="G1156" t="str">
        <f>IF('Invulblad per woning'!G1153=0," ",'Invulblad per woning'!G1153)</f>
        <v xml:space="preserve"> </v>
      </c>
      <c r="H1156" s="87" t="str">
        <f>IF('Invulblad per woning'!H1153=0," ",'Invulblad per woning'!H1153)</f>
        <v xml:space="preserve"> </v>
      </c>
      <c r="I1156" s="78"/>
      <c r="J1156" s="79"/>
      <c r="O1156" s="81"/>
      <c r="R1156" s="81"/>
      <c r="U1156" s="7"/>
    </row>
    <row r="1157" spans="1:21">
      <c r="A1157" t="str">
        <f>IF('Invulblad per woning'!A1154=0," ",'Invulblad per woning'!A1154)</f>
        <v xml:space="preserve"> </v>
      </c>
      <c r="B1157" t="str">
        <f>IF('Invulblad per woning'!B1154=0," ",'Invulblad per woning'!B1154)</f>
        <v xml:space="preserve"> </v>
      </c>
      <c r="C1157" t="str">
        <f>IF('Invulblad per woning'!C1154=0," ",'Invulblad per woning'!C1154)</f>
        <v xml:space="preserve"> </v>
      </c>
      <c r="D1157" t="str">
        <f>IF('Invulblad per woning'!D1154=0," ",'Invulblad per woning'!D1154)</f>
        <v xml:space="preserve"> </v>
      </c>
      <c r="E1157" t="str">
        <f>IF('Invulblad per woning'!E1154=0," ",'Invulblad per woning'!E1154)</f>
        <v xml:space="preserve"> </v>
      </c>
      <c r="F1157" t="str">
        <f>IF('Invulblad per woning'!F1154=0," ",'Invulblad per woning'!F1154)</f>
        <v xml:space="preserve"> </v>
      </c>
      <c r="G1157" t="str">
        <f>IF('Invulblad per woning'!G1154=0," ",'Invulblad per woning'!G1154)</f>
        <v xml:space="preserve"> </v>
      </c>
      <c r="H1157" s="87" t="str">
        <f>IF('Invulblad per woning'!H1154=0," ",'Invulblad per woning'!H1154)</f>
        <v xml:space="preserve"> </v>
      </c>
      <c r="I1157" s="78"/>
      <c r="J1157" s="79"/>
      <c r="O1157" s="81"/>
      <c r="R1157" s="81"/>
      <c r="U1157" s="7"/>
    </row>
    <row r="1158" spans="1:21">
      <c r="A1158" t="str">
        <f>IF('Invulblad per woning'!A1155=0," ",'Invulblad per woning'!A1155)</f>
        <v xml:space="preserve"> </v>
      </c>
      <c r="B1158" t="str">
        <f>IF('Invulblad per woning'!B1155=0," ",'Invulblad per woning'!B1155)</f>
        <v xml:space="preserve"> </v>
      </c>
      <c r="C1158" t="str">
        <f>IF('Invulblad per woning'!C1155=0," ",'Invulblad per woning'!C1155)</f>
        <v xml:space="preserve"> </v>
      </c>
      <c r="D1158" t="str">
        <f>IF('Invulblad per woning'!D1155=0," ",'Invulblad per woning'!D1155)</f>
        <v xml:space="preserve"> </v>
      </c>
      <c r="E1158" t="str">
        <f>IF('Invulblad per woning'!E1155=0," ",'Invulblad per woning'!E1155)</f>
        <v xml:space="preserve"> </v>
      </c>
      <c r="F1158" t="str">
        <f>IF('Invulblad per woning'!F1155=0," ",'Invulblad per woning'!F1155)</f>
        <v xml:space="preserve"> </v>
      </c>
      <c r="G1158" t="str">
        <f>IF('Invulblad per woning'!G1155=0," ",'Invulblad per woning'!G1155)</f>
        <v xml:space="preserve"> </v>
      </c>
      <c r="H1158" s="87" t="str">
        <f>IF('Invulblad per woning'!H1155=0," ",'Invulblad per woning'!H1155)</f>
        <v xml:space="preserve"> </v>
      </c>
      <c r="I1158" s="78"/>
      <c r="J1158" s="79"/>
      <c r="O1158" s="81"/>
      <c r="R1158" s="81"/>
      <c r="U1158" s="7"/>
    </row>
    <row r="1159" spans="1:21">
      <c r="A1159" t="str">
        <f>IF('Invulblad per woning'!A1156=0," ",'Invulblad per woning'!A1156)</f>
        <v xml:space="preserve"> </v>
      </c>
      <c r="B1159" t="str">
        <f>IF('Invulblad per woning'!B1156=0," ",'Invulblad per woning'!B1156)</f>
        <v xml:space="preserve"> </v>
      </c>
      <c r="C1159" t="str">
        <f>IF('Invulblad per woning'!C1156=0," ",'Invulblad per woning'!C1156)</f>
        <v xml:space="preserve"> </v>
      </c>
      <c r="D1159" t="str">
        <f>IF('Invulblad per woning'!D1156=0," ",'Invulblad per woning'!D1156)</f>
        <v xml:space="preserve"> </v>
      </c>
      <c r="E1159" t="str">
        <f>IF('Invulblad per woning'!E1156=0," ",'Invulblad per woning'!E1156)</f>
        <v xml:space="preserve"> </v>
      </c>
      <c r="F1159" t="str">
        <f>IF('Invulblad per woning'!F1156=0," ",'Invulblad per woning'!F1156)</f>
        <v xml:space="preserve"> </v>
      </c>
      <c r="G1159" t="str">
        <f>IF('Invulblad per woning'!G1156=0," ",'Invulblad per woning'!G1156)</f>
        <v xml:space="preserve"> </v>
      </c>
      <c r="H1159" s="87" t="str">
        <f>IF('Invulblad per woning'!H1156=0," ",'Invulblad per woning'!H1156)</f>
        <v xml:space="preserve"> </v>
      </c>
      <c r="I1159" s="78"/>
      <c r="J1159" s="79"/>
      <c r="O1159" s="81"/>
      <c r="R1159" s="81"/>
      <c r="U1159" s="7"/>
    </row>
    <row r="1160" spans="1:21">
      <c r="A1160" t="str">
        <f>IF('Invulblad per woning'!A1157=0," ",'Invulblad per woning'!A1157)</f>
        <v xml:space="preserve"> </v>
      </c>
      <c r="B1160" t="str">
        <f>IF('Invulblad per woning'!B1157=0," ",'Invulblad per woning'!B1157)</f>
        <v xml:space="preserve"> </v>
      </c>
      <c r="C1160" t="str">
        <f>IF('Invulblad per woning'!C1157=0," ",'Invulblad per woning'!C1157)</f>
        <v xml:space="preserve"> </v>
      </c>
      <c r="D1160" t="str">
        <f>IF('Invulblad per woning'!D1157=0," ",'Invulblad per woning'!D1157)</f>
        <v xml:space="preserve"> </v>
      </c>
      <c r="E1160" t="str">
        <f>IF('Invulblad per woning'!E1157=0," ",'Invulblad per woning'!E1157)</f>
        <v xml:space="preserve"> </v>
      </c>
      <c r="F1160" t="str">
        <f>IF('Invulblad per woning'!F1157=0," ",'Invulblad per woning'!F1157)</f>
        <v xml:space="preserve"> </v>
      </c>
      <c r="G1160" t="str">
        <f>IF('Invulblad per woning'!G1157=0," ",'Invulblad per woning'!G1157)</f>
        <v xml:space="preserve"> </v>
      </c>
      <c r="H1160" s="87" t="str">
        <f>IF('Invulblad per woning'!H1157=0," ",'Invulblad per woning'!H1157)</f>
        <v xml:space="preserve"> </v>
      </c>
      <c r="I1160" s="78"/>
      <c r="J1160" s="79"/>
      <c r="O1160" s="81"/>
      <c r="R1160" s="81"/>
      <c r="U1160" s="7"/>
    </row>
    <row r="1161" spans="1:21">
      <c r="A1161" t="str">
        <f>IF('Invulblad per woning'!A1158=0," ",'Invulblad per woning'!A1158)</f>
        <v xml:space="preserve"> </v>
      </c>
      <c r="B1161" t="str">
        <f>IF('Invulblad per woning'!B1158=0," ",'Invulblad per woning'!B1158)</f>
        <v xml:space="preserve"> </v>
      </c>
      <c r="C1161" t="str">
        <f>IF('Invulblad per woning'!C1158=0," ",'Invulblad per woning'!C1158)</f>
        <v xml:space="preserve"> </v>
      </c>
      <c r="D1161" t="str">
        <f>IF('Invulblad per woning'!D1158=0," ",'Invulblad per woning'!D1158)</f>
        <v xml:space="preserve"> </v>
      </c>
      <c r="E1161" t="str">
        <f>IF('Invulblad per woning'!E1158=0," ",'Invulblad per woning'!E1158)</f>
        <v xml:space="preserve"> </v>
      </c>
      <c r="F1161" t="str">
        <f>IF('Invulblad per woning'!F1158=0," ",'Invulblad per woning'!F1158)</f>
        <v xml:space="preserve"> </v>
      </c>
      <c r="G1161" t="str">
        <f>IF('Invulblad per woning'!G1158=0," ",'Invulblad per woning'!G1158)</f>
        <v xml:space="preserve"> </v>
      </c>
      <c r="H1161" s="87" t="str">
        <f>IF('Invulblad per woning'!H1158=0," ",'Invulblad per woning'!H1158)</f>
        <v xml:space="preserve"> </v>
      </c>
      <c r="I1161" s="78"/>
      <c r="J1161" s="79"/>
      <c r="O1161" s="81"/>
      <c r="R1161" s="81"/>
      <c r="U1161" s="7"/>
    </row>
    <row r="1162" spans="1:21">
      <c r="A1162" t="str">
        <f>IF('Invulblad per woning'!A1159=0," ",'Invulblad per woning'!A1159)</f>
        <v xml:space="preserve"> </v>
      </c>
      <c r="B1162" t="str">
        <f>IF('Invulblad per woning'!B1159=0," ",'Invulblad per woning'!B1159)</f>
        <v xml:space="preserve"> </v>
      </c>
      <c r="C1162" t="str">
        <f>IF('Invulblad per woning'!C1159=0," ",'Invulblad per woning'!C1159)</f>
        <v xml:space="preserve"> </v>
      </c>
      <c r="D1162" t="str">
        <f>IF('Invulblad per woning'!D1159=0," ",'Invulblad per woning'!D1159)</f>
        <v xml:space="preserve"> </v>
      </c>
      <c r="E1162" t="str">
        <f>IF('Invulblad per woning'!E1159=0," ",'Invulblad per woning'!E1159)</f>
        <v xml:space="preserve"> </v>
      </c>
      <c r="F1162" t="str">
        <f>IF('Invulblad per woning'!F1159=0," ",'Invulblad per woning'!F1159)</f>
        <v xml:space="preserve"> </v>
      </c>
      <c r="G1162" t="str">
        <f>IF('Invulblad per woning'!G1159=0," ",'Invulblad per woning'!G1159)</f>
        <v xml:space="preserve"> </v>
      </c>
      <c r="H1162" s="87" t="str">
        <f>IF('Invulblad per woning'!H1159=0," ",'Invulblad per woning'!H1159)</f>
        <v xml:space="preserve"> </v>
      </c>
      <c r="I1162" s="78"/>
      <c r="J1162" s="79"/>
      <c r="O1162" s="81"/>
      <c r="R1162" s="81"/>
      <c r="U1162" s="7"/>
    </row>
    <row r="1163" spans="1:21">
      <c r="A1163" t="str">
        <f>IF('Invulblad per woning'!A1160=0," ",'Invulblad per woning'!A1160)</f>
        <v xml:space="preserve"> </v>
      </c>
      <c r="B1163" t="str">
        <f>IF('Invulblad per woning'!B1160=0," ",'Invulblad per woning'!B1160)</f>
        <v xml:space="preserve"> </v>
      </c>
      <c r="C1163" t="str">
        <f>IF('Invulblad per woning'!C1160=0," ",'Invulblad per woning'!C1160)</f>
        <v xml:space="preserve"> </v>
      </c>
      <c r="D1163" t="str">
        <f>IF('Invulblad per woning'!D1160=0," ",'Invulblad per woning'!D1160)</f>
        <v xml:space="preserve"> </v>
      </c>
      <c r="E1163" t="str">
        <f>IF('Invulblad per woning'!E1160=0," ",'Invulblad per woning'!E1160)</f>
        <v xml:space="preserve"> </v>
      </c>
      <c r="F1163" t="str">
        <f>IF('Invulblad per woning'!F1160=0," ",'Invulblad per woning'!F1160)</f>
        <v xml:space="preserve"> </v>
      </c>
      <c r="G1163" t="str">
        <f>IF('Invulblad per woning'!G1160=0," ",'Invulblad per woning'!G1160)</f>
        <v xml:space="preserve"> </v>
      </c>
      <c r="H1163" s="87" t="str">
        <f>IF('Invulblad per woning'!H1160=0," ",'Invulblad per woning'!H1160)</f>
        <v xml:space="preserve"> </v>
      </c>
      <c r="I1163" s="78"/>
      <c r="J1163" s="79"/>
      <c r="O1163" s="81"/>
      <c r="R1163" s="81"/>
      <c r="U1163" s="7"/>
    </row>
    <row r="1164" spans="1:21">
      <c r="A1164" t="str">
        <f>IF('Invulblad per woning'!A1161=0," ",'Invulblad per woning'!A1161)</f>
        <v xml:space="preserve"> </v>
      </c>
      <c r="B1164" t="str">
        <f>IF('Invulblad per woning'!B1161=0," ",'Invulblad per woning'!B1161)</f>
        <v xml:space="preserve"> </v>
      </c>
      <c r="C1164" t="str">
        <f>IF('Invulblad per woning'!C1161=0," ",'Invulblad per woning'!C1161)</f>
        <v xml:space="preserve"> </v>
      </c>
      <c r="D1164" t="str">
        <f>IF('Invulblad per woning'!D1161=0," ",'Invulblad per woning'!D1161)</f>
        <v xml:space="preserve"> </v>
      </c>
      <c r="E1164" t="str">
        <f>IF('Invulblad per woning'!E1161=0," ",'Invulblad per woning'!E1161)</f>
        <v xml:space="preserve"> </v>
      </c>
      <c r="F1164" t="str">
        <f>IF('Invulblad per woning'!F1161=0," ",'Invulblad per woning'!F1161)</f>
        <v xml:space="preserve"> </v>
      </c>
      <c r="G1164" t="str">
        <f>IF('Invulblad per woning'!G1161=0," ",'Invulblad per woning'!G1161)</f>
        <v xml:space="preserve"> </v>
      </c>
      <c r="H1164" s="87" t="str">
        <f>IF('Invulblad per woning'!H1161=0," ",'Invulblad per woning'!H1161)</f>
        <v xml:space="preserve"> </v>
      </c>
      <c r="I1164" s="78"/>
      <c r="J1164" s="79"/>
      <c r="O1164" s="81"/>
      <c r="R1164" s="81"/>
      <c r="U1164" s="7"/>
    </row>
    <row r="1165" spans="1:21">
      <c r="A1165" t="str">
        <f>IF('Invulblad per woning'!A1162=0," ",'Invulblad per woning'!A1162)</f>
        <v xml:space="preserve"> </v>
      </c>
      <c r="B1165" t="str">
        <f>IF('Invulblad per woning'!B1162=0," ",'Invulblad per woning'!B1162)</f>
        <v xml:space="preserve"> </v>
      </c>
      <c r="C1165" t="str">
        <f>IF('Invulblad per woning'!C1162=0," ",'Invulblad per woning'!C1162)</f>
        <v xml:space="preserve"> </v>
      </c>
      <c r="D1165" t="str">
        <f>IF('Invulblad per woning'!D1162=0," ",'Invulblad per woning'!D1162)</f>
        <v xml:space="preserve"> </v>
      </c>
      <c r="E1165" t="str">
        <f>IF('Invulblad per woning'!E1162=0," ",'Invulblad per woning'!E1162)</f>
        <v xml:space="preserve"> </v>
      </c>
      <c r="F1165" t="str">
        <f>IF('Invulblad per woning'!F1162=0," ",'Invulblad per woning'!F1162)</f>
        <v xml:space="preserve"> </v>
      </c>
      <c r="G1165" t="str">
        <f>IF('Invulblad per woning'!G1162=0," ",'Invulblad per woning'!G1162)</f>
        <v xml:space="preserve"> </v>
      </c>
      <c r="H1165" s="87" t="str">
        <f>IF('Invulblad per woning'!H1162=0," ",'Invulblad per woning'!H1162)</f>
        <v xml:space="preserve"> </v>
      </c>
      <c r="I1165" s="78"/>
      <c r="J1165" s="79"/>
      <c r="O1165" s="81"/>
      <c r="R1165" s="81"/>
      <c r="U1165" s="7"/>
    </row>
    <row r="1166" spans="1:21">
      <c r="A1166" t="str">
        <f>IF('Invulblad per woning'!A1163=0," ",'Invulblad per woning'!A1163)</f>
        <v xml:space="preserve"> </v>
      </c>
      <c r="B1166" t="str">
        <f>IF('Invulblad per woning'!B1163=0," ",'Invulblad per woning'!B1163)</f>
        <v xml:space="preserve"> </v>
      </c>
      <c r="C1166" t="str">
        <f>IF('Invulblad per woning'!C1163=0," ",'Invulblad per woning'!C1163)</f>
        <v xml:space="preserve"> </v>
      </c>
      <c r="D1166" t="str">
        <f>IF('Invulblad per woning'!D1163=0," ",'Invulblad per woning'!D1163)</f>
        <v xml:space="preserve"> </v>
      </c>
      <c r="E1166" t="str">
        <f>IF('Invulblad per woning'!E1163=0," ",'Invulblad per woning'!E1163)</f>
        <v xml:space="preserve"> </v>
      </c>
      <c r="F1166" t="str">
        <f>IF('Invulblad per woning'!F1163=0," ",'Invulblad per woning'!F1163)</f>
        <v xml:space="preserve"> </v>
      </c>
      <c r="G1166" t="str">
        <f>IF('Invulblad per woning'!G1163=0," ",'Invulblad per woning'!G1163)</f>
        <v xml:space="preserve"> </v>
      </c>
      <c r="H1166" s="87" t="str">
        <f>IF('Invulblad per woning'!H1163=0," ",'Invulblad per woning'!H1163)</f>
        <v xml:space="preserve"> </v>
      </c>
      <c r="I1166" s="78"/>
      <c r="J1166" s="79"/>
      <c r="O1166" s="81"/>
      <c r="R1166" s="81"/>
      <c r="U1166" s="7"/>
    </row>
    <row r="1167" spans="1:21">
      <c r="A1167" t="str">
        <f>IF('Invulblad per woning'!A1164=0," ",'Invulblad per woning'!A1164)</f>
        <v xml:space="preserve"> </v>
      </c>
      <c r="B1167" t="str">
        <f>IF('Invulblad per woning'!B1164=0," ",'Invulblad per woning'!B1164)</f>
        <v xml:space="preserve"> </v>
      </c>
      <c r="C1167" t="str">
        <f>IF('Invulblad per woning'!C1164=0," ",'Invulblad per woning'!C1164)</f>
        <v xml:space="preserve"> </v>
      </c>
      <c r="D1167" t="str">
        <f>IF('Invulblad per woning'!D1164=0," ",'Invulblad per woning'!D1164)</f>
        <v xml:space="preserve"> </v>
      </c>
      <c r="E1167" t="str">
        <f>IF('Invulblad per woning'!E1164=0," ",'Invulblad per woning'!E1164)</f>
        <v xml:space="preserve"> </v>
      </c>
      <c r="F1167" t="str">
        <f>IF('Invulblad per woning'!F1164=0," ",'Invulblad per woning'!F1164)</f>
        <v xml:space="preserve"> </v>
      </c>
      <c r="G1167" t="str">
        <f>IF('Invulblad per woning'!G1164=0," ",'Invulblad per woning'!G1164)</f>
        <v xml:space="preserve"> </v>
      </c>
      <c r="H1167" s="87" t="str">
        <f>IF('Invulblad per woning'!H1164=0," ",'Invulblad per woning'!H1164)</f>
        <v xml:space="preserve"> </v>
      </c>
      <c r="I1167" s="78"/>
      <c r="J1167" s="79"/>
      <c r="O1167" s="81"/>
      <c r="R1167" s="81"/>
      <c r="U1167" s="7"/>
    </row>
    <row r="1168" spans="1:21">
      <c r="A1168" t="str">
        <f>IF('Invulblad per woning'!A1165=0," ",'Invulblad per woning'!A1165)</f>
        <v xml:space="preserve"> </v>
      </c>
      <c r="B1168" t="str">
        <f>IF('Invulblad per woning'!B1165=0," ",'Invulblad per woning'!B1165)</f>
        <v xml:space="preserve"> </v>
      </c>
      <c r="C1168" t="str">
        <f>IF('Invulblad per woning'!C1165=0," ",'Invulblad per woning'!C1165)</f>
        <v xml:space="preserve"> </v>
      </c>
      <c r="D1168" t="str">
        <f>IF('Invulblad per woning'!D1165=0," ",'Invulblad per woning'!D1165)</f>
        <v xml:space="preserve"> </v>
      </c>
      <c r="E1168" t="str">
        <f>IF('Invulblad per woning'!E1165=0," ",'Invulblad per woning'!E1165)</f>
        <v xml:space="preserve"> </v>
      </c>
      <c r="F1168" t="str">
        <f>IF('Invulblad per woning'!F1165=0," ",'Invulblad per woning'!F1165)</f>
        <v xml:space="preserve"> </v>
      </c>
      <c r="G1168" t="str">
        <f>IF('Invulblad per woning'!G1165=0," ",'Invulblad per woning'!G1165)</f>
        <v xml:space="preserve"> </v>
      </c>
      <c r="H1168" s="87" t="str">
        <f>IF('Invulblad per woning'!H1165=0," ",'Invulblad per woning'!H1165)</f>
        <v xml:space="preserve"> </v>
      </c>
      <c r="I1168" s="78"/>
      <c r="J1168" s="79"/>
      <c r="O1168" s="81"/>
      <c r="R1168" s="81"/>
      <c r="U1168" s="7"/>
    </row>
    <row r="1169" spans="1:21">
      <c r="A1169" t="str">
        <f>IF('Invulblad per woning'!A1166=0," ",'Invulblad per woning'!A1166)</f>
        <v xml:space="preserve"> </v>
      </c>
      <c r="B1169" t="str">
        <f>IF('Invulblad per woning'!B1166=0," ",'Invulblad per woning'!B1166)</f>
        <v xml:space="preserve"> </v>
      </c>
      <c r="C1169" t="str">
        <f>IF('Invulblad per woning'!C1166=0," ",'Invulblad per woning'!C1166)</f>
        <v xml:space="preserve"> </v>
      </c>
      <c r="D1169" t="str">
        <f>IF('Invulblad per woning'!D1166=0," ",'Invulblad per woning'!D1166)</f>
        <v xml:space="preserve"> </v>
      </c>
      <c r="E1169" t="str">
        <f>IF('Invulblad per woning'!E1166=0," ",'Invulblad per woning'!E1166)</f>
        <v xml:space="preserve"> </v>
      </c>
      <c r="F1169" t="str">
        <f>IF('Invulblad per woning'!F1166=0," ",'Invulblad per woning'!F1166)</f>
        <v xml:space="preserve"> </v>
      </c>
      <c r="G1169" t="str">
        <f>IF('Invulblad per woning'!G1166=0," ",'Invulblad per woning'!G1166)</f>
        <v xml:space="preserve"> </v>
      </c>
      <c r="H1169" s="87" t="str">
        <f>IF('Invulblad per woning'!H1166=0," ",'Invulblad per woning'!H1166)</f>
        <v xml:space="preserve"> </v>
      </c>
      <c r="I1169" s="78"/>
      <c r="J1169" s="79"/>
      <c r="O1169" s="81"/>
      <c r="R1169" s="81"/>
      <c r="U1169" s="7"/>
    </row>
    <row r="1170" spans="1:21">
      <c r="A1170" t="str">
        <f>IF('Invulblad per woning'!A1167=0," ",'Invulblad per woning'!A1167)</f>
        <v xml:space="preserve"> </v>
      </c>
      <c r="B1170" t="str">
        <f>IF('Invulblad per woning'!B1167=0," ",'Invulblad per woning'!B1167)</f>
        <v xml:space="preserve"> </v>
      </c>
      <c r="C1170" t="str">
        <f>IF('Invulblad per woning'!C1167=0," ",'Invulblad per woning'!C1167)</f>
        <v xml:space="preserve"> </v>
      </c>
      <c r="D1170" t="str">
        <f>IF('Invulblad per woning'!D1167=0," ",'Invulblad per woning'!D1167)</f>
        <v xml:space="preserve"> </v>
      </c>
      <c r="E1170" t="str">
        <f>IF('Invulblad per woning'!E1167=0," ",'Invulblad per woning'!E1167)</f>
        <v xml:space="preserve"> </v>
      </c>
      <c r="F1170" t="str">
        <f>IF('Invulblad per woning'!F1167=0," ",'Invulblad per woning'!F1167)</f>
        <v xml:space="preserve"> </v>
      </c>
      <c r="G1170" t="str">
        <f>IF('Invulblad per woning'!G1167=0," ",'Invulblad per woning'!G1167)</f>
        <v xml:space="preserve"> </v>
      </c>
      <c r="H1170" s="87" t="str">
        <f>IF('Invulblad per woning'!H1167=0," ",'Invulblad per woning'!H1167)</f>
        <v xml:space="preserve"> </v>
      </c>
      <c r="I1170" s="78"/>
      <c r="J1170" s="79"/>
      <c r="O1170" s="81"/>
      <c r="R1170" s="81"/>
      <c r="U1170" s="7"/>
    </row>
    <row r="1171" spans="1:21">
      <c r="A1171" t="str">
        <f>IF('Invulblad per woning'!A1168=0," ",'Invulblad per woning'!A1168)</f>
        <v xml:space="preserve"> </v>
      </c>
      <c r="B1171" t="str">
        <f>IF('Invulblad per woning'!B1168=0," ",'Invulblad per woning'!B1168)</f>
        <v xml:space="preserve"> </v>
      </c>
      <c r="C1171" t="str">
        <f>IF('Invulblad per woning'!C1168=0," ",'Invulblad per woning'!C1168)</f>
        <v xml:space="preserve"> </v>
      </c>
      <c r="D1171" t="str">
        <f>IF('Invulblad per woning'!D1168=0," ",'Invulblad per woning'!D1168)</f>
        <v xml:space="preserve"> </v>
      </c>
      <c r="E1171" t="str">
        <f>IF('Invulblad per woning'!E1168=0," ",'Invulblad per woning'!E1168)</f>
        <v xml:space="preserve"> </v>
      </c>
      <c r="F1171" t="str">
        <f>IF('Invulblad per woning'!F1168=0," ",'Invulblad per woning'!F1168)</f>
        <v xml:space="preserve"> </v>
      </c>
      <c r="G1171" t="str">
        <f>IF('Invulblad per woning'!G1168=0," ",'Invulblad per woning'!G1168)</f>
        <v xml:space="preserve"> </v>
      </c>
      <c r="H1171" s="87" t="str">
        <f>IF('Invulblad per woning'!H1168=0," ",'Invulblad per woning'!H1168)</f>
        <v xml:space="preserve"> </v>
      </c>
      <c r="I1171" s="78"/>
      <c r="J1171" s="79"/>
      <c r="O1171" s="81"/>
      <c r="R1171" s="81"/>
      <c r="U1171" s="7"/>
    </row>
    <row r="1172" spans="1:21">
      <c r="A1172" t="str">
        <f>IF('Invulblad per woning'!A1169=0," ",'Invulblad per woning'!A1169)</f>
        <v xml:space="preserve"> </v>
      </c>
      <c r="B1172" t="str">
        <f>IF('Invulblad per woning'!B1169=0," ",'Invulblad per woning'!B1169)</f>
        <v xml:space="preserve"> </v>
      </c>
      <c r="C1172" t="str">
        <f>IF('Invulblad per woning'!C1169=0," ",'Invulblad per woning'!C1169)</f>
        <v xml:space="preserve"> </v>
      </c>
      <c r="D1172" t="str">
        <f>IF('Invulblad per woning'!D1169=0," ",'Invulblad per woning'!D1169)</f>
        <v xml:space="preserve"> </v>
      </c>
      <c r="E1172" t="str">
        <f>IF('Invulblad per woning'!E1169=0," ",'Invulblad per woning'!E1169)</f>
        <v xml:space="preserve"> </v>
      </c>
      <c r="F1172" t="str">
        <f>IF('Invulblad per woning'!F1169=0," ",'Invulblad per woning'!F1169)</f>
        <v xml:space="preserve"> </v>
      </c>
      <c r="G1172" t="str">
        <f>IF('Invulblad per woning'!G1169=0," ",'Invulblad per woning'!G1169)</f>
        <v xml:space="preserve"> </v>
      </c>
      <c r="H1172" s="87" t="str">
        <f>IF('Invulblad per woning'!H1169=0," ",'Invulblad per woning'!H1169)</f>
        <v xml:space="preserve"> </v>
      </c>
      <c r="I1172" s="78"/>
      <c r="J1172" s="79"/>
      <c r="O1172" s="81"/>
      <c r="R1172" s="81"/>
      <c r="U1172" s="7"/>
    </row>
    <row r="1173" spans="1:21">
      <c r="A1173" t="str">
        <f>IF('Invulblad per woning'!A1170=0," ",'Invulblad per woning'!A1170)</f>
        <v xml:space="preserve"> </v>
      </c>
      <c r="B1173" t="str">
        <f>IF('Invulblad per woning'!B1170=0," ",'Invulblad per woning'!B1170)</f>
        <v xml:space="preserve"> </v>
      </c>
      <c r="C1173" t="str">
        <f>IF('Invulblad per woning'!C1170=0," ",'Invulblad per woning'!C1170)</f>
        <v xml:space="preserve"> </v>
      </c>
      <c r="D1173" t="str">
        <f>IF('Invulblad per woning'!D1170=0," ",'Invulblad per woning'!D1170)</f>
        <v xml:space="preserve"> </v>
      </c>
      <c r="E1173" t="str">
        <f>IF('Invulblad per woning'!E1170=0," ",'Invulblad per woning'!E1170)</f>
        <v xml:space="preserve"> </v>
      </c>
      <c r="F1173" t="str">
        <f>IF('Invulblad per woning'!F1170=0," ",'Invulblad per woning'!F1170)</f>
        <v xml:space="preserve"> </v>
      </c>
      <c r="G1173" t="str">
        <f>IF('Invulblad per woning'!G1170=0," ",'Invulblad per woning'!G1170)</f>
        <v xml:space="preserve"> </v>
      </c>
      <c r="H1173" s="87" t="str">
        <f>IF('Invulblad per woning'!H1170=0," ",'Invulblad per woning'!H1170)</f>
        <v xml:space="preserve"> </v>
      </c>
      <c r="I1173" s="78"/>
      <c r="J1173" s="79"/>
      <c r="O1173" s="81"/>
      <c r="R1173" s="81"/>
      <c r="U1173" s="7"/>
    </row>
    <row r="1174" spans="1:21">
      <c r="A1174" t="str">
        <f>IF('Invulblad per woning'!A1171=0," ",'Invulblad per woning'!A1171)</f>
        <v xml:space="preserve"> </v>
      </c>
      <c r="B1174" t="str">
        <f>IF('Invulblad per woning'!B1171=0," ",'Invulblad per woning'!B1171)</f>
        <v xml:space="preserve"> </v>
      </c>
      <c r="C1174" t="str">
        <f>IF('Invulblad per woning'!C1171=0," ",'Invulblad per woning'!C1171)</f>
        <v xml:space="preserve"> </v>
      </c>
      <c r="D1174" t="str">
        <f>IF('Invulblad per woning'!D1171=0," ",'Invulblad per woning'!D1171)</f>
        <v xml:space="preserve"> </v>
      </c>
      <c r="E1174" t="str">
        <f>IF('Invulblad per woning'!E1171=0," ",'Invulblad per woning'!E1171)</f>
        <v xml:space="preserve"> </v>
      </c>
      <c r="F1174" t="str">
        <f>IF('Invulblad per woning'!F1171=0," ",'Invulblad per woning'!F1171)</f>
        <v xml:space="preserve"> </v>
      </c>
      <c r="G1174" t="str">
        <f>IF('Invulblad per woning'!G1171=0," ",'Invulblad per woning'!G1171)</f>
        <v xml:space="preserve"> </v>
      </c>
      <c r="H1174" s="87" t="str">
        <f>IF('Invulblad per woning'!H1171=0," ",'Invulblad per woning'!H1171)</f>
        <v xml:space="preserve"> </v>
      </c>
      <c r="I1174" s="78"/>
      <c r="J1174" s="79"/>
      <c r="O1174" s="81"/>
      <c r="R1174" s="81"/>
      <c r="U1174" s="7"/>
    </row>
    <row r="1175" spans="1:21">
      <c r="A1175" t="str">
        <f>IF('Invulblad per woning'!A1172=0," ",'Invulblad per woning'!A1172)</f>
        <v xml:space="preserve"> </v>
      </c>
      <c r="B1175" t="str">
        <f>IF('Invulblad per woning'!B1172=0," ",'Invulblad per woning'!B1172)</f>
        <v xml:space="preserve"> </v>
      </c>
      <c r="C1175" t="str">
        <f>IF('Invulblad per woning'!C1172=0," ",'Invulblad per woning'!C1172)</f>
        <v xml:space="preserve"> </v>
      </c>
      <c r="D1175" t="str">
        <f>IF('Invulblad per woning'!D1172=0," ",'Invulblad per woning'!D1172)</f>
        <v xml:space="preserve"> </v>
      </c>
      <c r="E1175" t="str">
        <f>IF('Invulblad per woning'!E1172=0," ",'Invulblad per woning'!E1172)</f>
        <v xml:space="preserve"> </v>
      </c>
      <c r="F1175" t="str">
        <f>IF('Invulblad per woning'!F1172=0," ",'Invulblad per woning'!F1172)</f>
        <v xml:space="preserve"> </v>
      </c>
      <c r="G1175" t="str">
        <f>IF('Invulblad per woning'!G1172=0," ",'Invulblad per woning'!G1172)</f>
        <v xml:space="preserve"> </v>
      </c>
      <c r="H1175" s="87" t="str">
        <f>IF('Invulblad per woning'!H1172=0," ",'Invulblad per woning'!H1172)</f>
        <v xml:space="preserve"> </v>
      </c>
      <c r="I1175" s="78"/>
      <c r="J1175" s="79"/>
      <c r="O1175" s="81"/>
      <c r="R1175" s="81"/>
      <c r="U1175" s="7"/>
    </row>
    <row r="1176" spans="1:21">
      <c r="A1176" t="str">
        <f>IF('Invulblad per woning'!A1173=0," ",'Invulblad per woning'!A1173)</f>
        <v xml:space="preserve"> </v>
      </c>
      <c r="B1176" t="str">
        <f>IF('Invulblad per woning'!B1173=0," ",'Invulblad per woning'!B1173)</f>
        <v xml:space="preserve"> </v>
      </c>
      <c r="C1176" t="str">
        <f>IF('Invulblad per woning'!C1173=0," ",'Invulblad per woning'!C1173)</f>
        <v xml:space="preserve"> </v>
      </c>
      <c r="D1176" t="str">
        <f>IF('Invulblad per woning'!D1173=0," ",'Invulblad per woning'!D1173)</f>
        <v xml:space="preserve"> </v>
      </c>
      <c r="E1176" t="str">
        <f>IF('Invulblad per woning'!E1173=0," ",'Invulblad per woning'!E1173)</f>
        <v xml:space="preserve"> </v>
      </c>
      <c r="F1176" t="str">
        <f>IF('Invulblad per woning'!F1173=0," ",'Invulblad per woning'!F1173)</f>
        <v xml:space="preserve"> </v>
      </c>
      <c r="G1176" t="str">
        <f>IF('Invulblad per woning'!G1173=0," ",'Invulblad per woning'!G1173)</f>
        <v xml:space="preserve"> </v>
      </c>
      <c r="H1176" s="87" t="str">
        <f>IF('Invulblad per woning'!H1173=0," ",'Invulblad per woning'!H1173)</f>
        <v xml:space="preserve"> </v>
      </c>
      <c r="I1176" s="78"/>
      <c r="J1176" s="79"/>
      <c r="O1176" s="81"/>
      <c r="R1176" s="81"/>
      <c r="U1176" s="7"/>
    </row>
    <row r="1177" spans="1:21">
      <c r="A1177" t="str">
        <f>IF('Invulblad per woning'!A1174=0," ",'Invulblad per woning'!A1174)</f>
        <v xml:space="preserve"> </v>
      </c>
      <c r="B1177" t="str">
        <f>IF('Invulblad per woning'!B1174=0," ",'Invulblad per woning'!B1174)</f>
        <v xml:space="preserve"> </v>
      </c>
      <c r="C1177" t="str">
        <f>IF('Invulblad per woning'!C1174=0," ",'Invulblad per woning'!C1174)</f>
        <v xml:space="preserve"> </v>
      </c>
      <c r="D1177" t="str">
        <f>IF('Invulblad per woning'!D1174=0," ",'Invulblad per woning'!D1174)</f>
        <v xml:space="preserve"> </v>
      </c>
      <c r="E1177" t="str">
        <f>IF('Invulblad per woning'!E1174=0," ",'Invulblad per woning'!E1174)</f>
        <v xml:space="preserve"> </v>
      </c>
      <c r="F1177" t="str">
        <f>IF('Invulblad per woning'!F1174=0," ",'Invulblad per woning'!F1174)</f>
        <v xml:space="preserve"> </v>
      </c>
      <c r="G1177" t="str">
        <f>IF('Invulblad per woning'!G1174=0," ",'Invulblad per woning'!G1174)</f>
        <v xml:space="preserve"> </v>
      </c>
      <c r="H1177" s="87" t="str">
        <f>IF('Invulblad per woning'!H1174=0," ",'Invulblad per woning'!H1174)</f>
        <v xml:space="preserve"> </v>
      </c>
      <c r="I1177" s="78"/>
      <c r="J1177" s="79"/>
      <c r="O1177" s="81"/>
      <c r="R1177" s="81"/>
      <c r="U1177" s="7"/>
    </row>
    <row r="1178" spans="1:21">
      <c r="A1178" t="str">
        <f>IF('Invulblad per woning'!A1175=0," ",'Invulblad per woning'!A1175)</f>
        <v xml:space="preserve"> </v>
      </c>
      <c r="B1178" t="str">
        <f>IF('Invulblad per woning'!B1175=0," ",'Invulblad per woning'!B1175)</f>
        <v xml:space="preserve"> </v>
      </c>
      <c r="C1178" t="str">
        <f>IF('Invulblad per woning'!C1175=0," ",'Invulblad per woning'!C1175)</f>
        <v xml:space="preserve"> </v>
      </c>
      <c r="D1178" t="str">
        <f>IF('Invulblad per woning'!D1175=0," ",'Invulblad per woning'!D1175)</f>
        <v xml:space="preserve"> </v>
      </c>
      <c r="E1178" t="str">
        <f>IF('Invulblad per woning'!E1175=0," ",'Invulblad per woning'!E1175)</f>
        <v xml:space="preserve"> </v>
      </c>
      <c r="F1178" t="str">
        <f>IF('Invulblad per woning'!F1175=0," ",'Invulblad per woning'!F1175)</f>
        <v xml:space="preserve"> </v>
      </c>
      <c r="G1178" t="str">
        <f>IF('Invulblad per woning'!G1175=0," ",'Invulblad per woning'!G1175)</f>
        <v xml:space="preserve"> </v>
      </c>
      <c r="H1178" s="87" t="str">
        <f>IF('Invulblad per woning'!H1175=0," ",'Invulblad per woning'!H1175)</f>
        <v xml:space="preserve"> </v>
      </c>
      <c r="I1178" s="78"/>
      <c r="J1178" s="79"/>
      <c r="O1178" s="81"/>
      <c r="R1178" s="81"/>
      <c r="U1178" s="7"/>
    </row>
    <row r="1179" spans="1:21">
      <c r="A1179" t="str">
        <f>IF('Invulblad per woning'!A1176=0," ",'Invulblad per woning'!A1176)</f>
        <v xml:space="preserve"> </v>
      </c>
      <c r="B1179" t="str">
        <f>IF('Invulblad per woning'!B1176=0," ",'Invulblad per woning'!B1176)</f>
        <v xml:space="preserve"> </v>
      </c>
      <c r="C1179" t="str">
        <f>IF('Invulblad per woning'!C1176=0," ",'Invulblad per woning'!C1176)</f>
        <v xml:space="preserve"> </v>
      </c>
      <c r="D1179" t="str">
        <f>IF('Invulblad per woning'!D1176=0," ",'Invulblad per woning'!D1176)</f>
        <v xml:space="preserve"> </v>
      </c>
      <c r="E1179" t="str">
        <f>IF('Invulblad per woning'!E1176=0," ",'Invulblad per woning'!E1176)</f>
        <v xml:space="preserve"> </v>
      </c>
      <c r="F1179" t="str">
        <f>IF('Invulblad per woning'!F1176=0," ",'Invulblad per woning'!F1176)</f>
        <v xml:space="preserve"> </v>
      </c>
      <c r="G1179" t="str">
        <f>IF('Invulblad per woning'!G1176=0," ",'Invulblad per woning'!G1176)</f>
        <v xml:space="preserve"> </v>
      </c>
      <c r="H1179" s="87" t="str">
        <f>IF('Invulblad per woning'!H1176=0," ",'Invulblad per woning'!H1176)</f>
        <v xml:space="preserve"> </v>
      </c>
      <c r="I1179" s="78"/>
      <c r="J1179" s="79"/>
      <c r="O1179" s="81"/>
      <c r="R1179" s="81"/>
      <c r="U1179" s="7"/>
    </row>
    <row r="1180" spans="1:21">
      <c r="A1180" t="str">
        <f>IF('Invulblad per woning'!A1177=0," ",'Invulblad per woning'!A1177)</f>
        <v xml:space="preserve"> </v>
      </c>
      <c r="B1180" t="str">
        <f>IF('Invulblad per woning'!B1177=0," ",'Invulblad per woning'!B1177)</f>
        <v xml:space="preserve"> </v>
      </c>
      <c r="C1180" t="str">
        <f>IF('Invulblad per woning'!C1177=0," ",'Invulblad per woning'!C1177)</f>
        <v xml:space="preserve"> </v>
      </c>
      <c r="D1180" t="str">
        <f>IF('Invulblad per woning'!D1177=0," ",'Invulblad per woning'!D1177)</f>
        <v xml:space="preserve"> </v>
      </c>
      <c r="E1180" t="str">
        <f>IF('Invulblad per woning'!E1177=0," ",'Invulblad per woning'!E1177)</f>
        <v xml:space="preserve"> </v>
      </c>
      <c r="F1180" t="str">
        <f>IF('Invulblad per woning'!F1177=0," ",'Invulblad per woning'!F1177)</f>
        <v xml:space="preserve"> </v>
      </c>
      <c r="G1180" t="str">
        <f>IF('Invulblad per woning'!G1177=0," ",'Invulblad per woning'!G1177)</f>
        <v xml:space="preserve"> </v>
      </c>
      <c r="H1180" s="87" t="str">
        <f>IF('Invulblad per woning'!H1177=0," ",'Invulblad per woning'!H1177)</f>
        <v xml:space="preserve"> </v>
      </c>
      <c r="I1180" s="78"/>
      <c r="J1180" s="79"/>
      <c r="O1180" s="81"/>
      <c r="R1180" s="81"/>
      <c r="U1180" s="7"/>
    </row>
    <row r="1181" spans="1:21">
      <c r="A1181" t="str">
        <f>IF('Invulblad per woning'!A1178=0," ",'Invulblad per woning'!A1178)</f>
        <v xml:space="preserve"> </v>
      </c>
      <c r="B1181" t="str">
        <f>IF('Invulblad per woning'!B1178=0," ",'Invulblad per woning'!B1178)</f>
        <v xml:space="preserve"> </v>
      </c>
      <c r="C1181" t="str">
        <f>IF('Invulblad per woning'!C1178=0," ",'Invulblad per woning'!C1178)</f>
        <v xml:space="preserve"> </v>
      </c>
      <c r="D1181" t="str">
        <f>IF('Invulblad per woning'!D1178=0," ",'Invulblad per woning'!D1178)</f>
        <v xml:space="preserve"> </v>
      </c>
      <c r="E1181" t="str">
        <f>IF('Invulblad per woning'!E1178=0," ",'Invulblad per woning'!E1178)</f>
        <v xml:space="preserve"> </v>
      </c>
      <c r="F1181" t="str">
        <f>IF('Invulblad per woning'!F1178=0," ",'Invulblad per woning'!F1178)</f>
        <v xml:space="preserve"> </v>
      </c>
      <c r="G1181" t="str">
        <f>IF('Invulblad per woning'!G1178=0," ",'Invulblad per woning'!G1178)</f>
        <v xml:space="preserve"> </v>
      </c>
      <c r="H1181" s="87" t="str">
        <f>IF('Invulblad per woning'!H1178=0," ",'Invulblad per woning'!H1178)</f>
        <v xml:space="preserve"> </v>
      </c>
      <c r="I1181" s="78"/>
      <c r="J1181" s="79"/>
      <c r="O1181" s="81"/>
      <c r="R1181" s="81"/>
      <c r="U1181" s="7"/>
    </row>
    <row r="1182" spans="1:21">
      <c r="A1182" t="str">
        <f>IF('Invulblad per woning'!A1179=0," ",'Invulblad per woning'!A1179)</f>
        <v xml:space="preserve"> </v>
      </c>
      <c r="B1182" t="str">
        <f>IF('Invulblad per woning'!B1179=0," ",'Invulblad per woning'!B1179)</f>
        <v xml:space="preserve"> </v>
      </c>
      <c r="C1182" t="str">
        <f>IF('Invulblad per woning'!C1179=0," ",'Invulblad per woning'!C1179)</f>
        <v xml:space="preserve"> </v>
      </c>
      <c r="D1182" t="str">
        <f>IF('Invulblad per woning'!D1179=0," ",'Invulblad per woning'!D1179)</f>
        <v xml:space="preserve"> </v>
      </c>
      <c r="E1182" t="str">
        <f>IF('Invulblad per woning'!E1179=0," ",'Invulblad per woning'!E1179)</f>
        <v xml:space="preserve"> </v>
      </c>
      <c r="F1182" t="str">
        <f>IF('Invulblad per woning'!F1179=0," ",'Invulblad per woning'!F1179)</f>
        <v xml:space="preserve"> </v>
      </c>
      <c r="G1182" t="str">
        <f>IF('Invulblad per woning'!G1179=0," ",'Invulblad per woning'!G1179)</f>
        <v xml:space="preserve"> </v>
      </c>
      <c r="H1182" s="87" t="str">
        <f>IF('Invulblad per woning'!H1179=0," ",'Invulblad per woning'!H1179)</f>
        <v xml:space="preserve"> </v>
      </c>
      <c r="I1182" s="78"/>
      <c r="J1182" s="79"/>
      <c r="O1182" s="81"/>
      <c r="R1182" s="81"/>
      <c r="U1182" s="7"/>
    </row>
    <row r="1183" spans="1:21">
      <c r="A1183" t="str">
        <f>IF('Invulblad per woning'!A1180=0," ",'Invulblad per woning'!A1180)</f>
        <v xml:space="preserve"> </v>
      </c>
      <c r="B1183" t="str">
        <f>IF('Invulblad per woning'!B1180=0," ",'Invulblad per woning'!B1180)</f>
        <v xml:space="preserve"> </v>
      </c>
      <c r="C1183" t="str">
        <f>IF('Invulblad per woning'!C1180=0," ",'Invulblad per woning'!C1180)</f>
        <v xml:space="preserve"> </v>
      </c>
      <c r="D1183" t="str">
        <f>IF('Invulblad per woning'!D1180=0," ",'Invulblad per woning'!D1180)</f>
        <v xml:space="preserve"> </v>
      </c>
      <c r="E1183" t="str">
        <f>IF('Invulblad per woning'!E1180=0," ",'Invulblad per woning'!E1180)</f>
        <v xml:space="preserve"> </v>
      </c>
      <c r="F1183" t="str">
        <f>IF('Invulblad per woning'!F1180=0," ",'Invulblad per woning'!F1180)</f>
        <v xml:space="preserve"> </v>
      </c>
      <c r="G1183" t="str">
        <f>IF('Invulblad per woning'!G1180=0," ",'Invulblad per woning'!G1180)</f>
        <v xml:space="preserve"> </v>
      </c>
      <c r="H1183" s="87" t="str">
        <f>IF('Invulblad per woning'!H1180=0," ",'Invulblad per woning'!H1180)</f>
        <v xml:space="preserve"> </v>
      </c>
      <c r="I1183" s="78"/>
      <c r="J1183" s="79"/>
      <c r="O1183" s="81"/>
      <c r="R1183" s="81"/>
      <c r="U1183" s="7"/>
    </row>
    <row r="1184" spans="1:21">
      <c r="A1184" t="str">
        <f>IF('Invulblad per woning'!A1181=0," ",'Invulblad per woning'!A1181)</f>
        <v xml:space="preserve"> </v>
      </c>
      <c r="B1184" t="str">
        <f>IF('Invulblad per woning'!B1181=0," ",'Invulblad per woning'!B1181)</f>
        <v xml:space="preserve"> </v>
      </c>
      <c r="C1184" t="str">
        <f>IF('Invulblad per woning'!C1181=0," ",'Invulblad per woning'!C1181)</f>
        <v xml:space="preserve"> </v>
      </c>
      <c r="D1184" t="str">
        <f>IF('Invulblad per woning'!D1181=0," ",'Invulblad per woning'!D1181)</f>
        <v xml:space="preserve"> </v>
      </c>
      <c r="E1184" t="str">
        <f>IF('Invulblad per woning'!E1181=0," ",'Invulblad per woning'!E1181)</f>
        <v xml:space="preserve"> </v>
      </c>
      <c r="F1184" t="str">
        <f>IF('Invulblad per woning'!F1181=0," ",'Invulblad per woning'!F1181)</f>
        <v xml:space="preserve"> </v>
      </c>
      <c r="G1184" t="str">
        <f>IF('Invulblad per woning'!G1181=0," ",'Invulblad per woning'!G1181)</f>
        <v xml:space="preserve"> </v>
      </c>
      <c r="H1184" s="87" t="str">
        <f>IF('Invulblad per woning'!H1181=0," ",'Invulblad per woning'!H1181)</f>
        <v xml:space="preserve"> </v>
      </c>
      <c r="I1184" s="78"/>
      <c r="J1184" s="79"/>
      <c r="O1184" s="81"/>
      <c r="R1184" s="81"/>
      <c r="U1184" s="7"/>
    </row>
    <row r="1185" spans="1:21">
      <c r="A1185" t="str">
        <f>IF('Invulblad per woning'!A1182=0," ",'Invulblad per woning'!A1182)</f>
        <v xml:space="preserve"> </v>
      </c>
      <c r="B1185" t="str">
        <f>IF('Invulblad per woning'!B1182=0," ",'Invulblad per woning'!B1182)</f>
        <v xml:space="preserve"> </v>
      </c>
      <c r="C1185" t="str">
        <f>IF('Invulblad per woning'!C1182=0," ",'Invulblad per woning'!C1182)</f>
        <v xml:space="preserve"> </v>
      </c>
      <c r="D1185" t="str">
        <f>IF('Invulblad per woning'!D1182=0," ",'Invulblad per woning'!D1182)</f>
        <v xml:space="preserve"> </v>
      </c>
      <c r="E1185" t="str">
        <f>IF('Invulblad per woning'!E1182=0," ",'Invulblad per woning'!E1182)</f>
        <v xml:space="preserve"> </v>
      </c>
      <c r="F1185" t="str">
        <f>IF('Invulblad per woning'!F1182=0," ",'Invulblad per woning'!F1182)</f>
        <v xml:space="preserve"> </v>
      </c>
      <c r="G1185" t="str">
        <f>IF('Invulblad per woning'!G1182=0," ",'Invulblad per woning'!G1182)</f>
        <v xml:space="preserve"> </v>
      </c>
      <c r="H1185" s="87" t="str">
        <f>IF('Invulblad per woning'!H1182=0," ",'Invulblad per woning'!H1182)</f>
        <v xml:space="preserve"> </v>
      </c>
      <c r="I1185" s="78"/>
      <c r="J1185" s="79"/>
      <c r="O1185" s="81"/>
      <c r="R1185" s="81"/>
      <c r="U1185" s="7"/>
    </row>
    <row r="1186" spans="1:21">
      <c r="A1186" t="str">
        <f>IF('Invulblad per woning'!A1183=0," ",'Invulblad per woning'!A1183)</f>
        <v xml:space="preserve"> </v>
      </c>
      <c r="B1186" t="str">
        <f>IF('Invulblad per woning'!B1183=0," ",'Invulblad per woning'!B1183)</f>
        <v xml:space="preserve"> </v>
      </c>
      <c r="C1186" t="str">
        <f>IF('Invulblad per woning'!C1183=0," ",'Invulblad per woning'!C1183)</f>
        <v xml:space="preserve"> </v>
      </c>
      <c r="D1186" t="str">
        <f>IF('Invulblad per woning'!D1183=0," ",'Invulblad per woning'!D1183)</f>
        <v xml:space="preserve"> </v>
      </c>
      <c r="E1186" t="str">
        <f>IF('Invulblad per woning'!E1183=0," ",'Invulblad per woning'!E1183)</f>
        <v xml:space="preserve"> </v>
      </c>
      <c r="F1186" t="str">
        <f>IF('Invulblad per woning'!F1183=0," ",'Invulblad per woning'!F1183)</f>
        <v xml:space="preserve"> </v>
      </c>
      <c r="G1186" t="str">
        <f>IF('Invulblad per woning'!G1183=0," ",'Invulblad per woning'!G1183)</f>
        <v xml:space="preserve"> </v>
      </c>
      <c r="H1186" s="87" t="str">
        <f>IF('Invulblad per woning'!H1183=0," ",'Invulblad per woning'!H1183)</f>
        <v xml:space="preserve"> </v>
      </c>
      <c r="I1186" s="78"/>
      <c r="J1186" s="79"/>
      <c r="O1186" s="81"/>
      <c r="R1186" s="81"/>
      <c r="U1186" s="7"/>
    </row>
    <row r="1187" spans="1:21">
      <c r="A1187" t="str">
        <f>IF('Invulblad per woning'!A1184=0," ",'Invulblad per woning'!A1184)</f>
        <v xml:space="preserve"> </v>
      </c>
      <c r="B1187" t="str">
        <f>IF('Invulblad per woning'!B1184=0," ",'Invulblad per woning'!B1184)</f>
        <v xml:space="preserve"> </v>
      </c>
      <c r="C1187" t="str">
        <f>IF('Invulblad per woning'!C1184=0," ",'Invulblad per woning'!C1184)</f>
        <v xml:space="preserve"> </v>
      </c>
      <c r="D1187" t="str">
        <f>IF('Invulblad per woning'!D1184=0," ",'Invulblad per woning'!D1184)</f>
        <v xml:space="preserve"> </v>
      </c>
      <c r="E1187" t="str">
        <f>IF('Invulblad per woning'!E1184=0," ",'Invulblad per woning'!E1184)</f>
        <v xml:space="preserve"> </v>
      </c>
      <c r="F1187" t="str">
        <f>IF('Invulblad per woning'!F1184=0," ",'Invulblad per woning'!F1184)</f>
        <v xml:space="preserve"> </v>
      </c>
      <c r="G1187" t="str">
        <f>IF('Invulblad per woning'!G1184=0," ",'Invulblad per woning'!G1184)</f>
        <v xml:space="preserve"> </v>
      </c>
      <c r="H1187" s="87" t="str">
        <f>IF('Invulblad per woning'!H1184=0," ",'Invulblad per woning'!H1184)</f>
        <v xml:space="preserve"> </v>
      </c>
      <c r="I1187" s="78"/>
      <c r="J1187" s="79"/>
      <c r="O1187" s="81"/>
      <c r="R1187" s="81"/>
      <c r="U1187" s="7"/>
    </row>
    <row r="1188" spans="1:21">
      <c r="A1188" t="str">
        <f>IF('Invulblad per woning'!A1185=0," ",'Invulblad per woning'!A1185)</f>
        <v xml:space="preserve"> </v>
      </c>
      <c r="B1188" t="str">
        <f>IF('Invulblad per woning'!B1185=0," ",'Invulblad per woning'!B1185)</f>
        <v xml:space="preserve"> </v>
      </c>
      <c r="C1188" t="str">
        <f>IF('Invulblad per woning'!C1185=0," ",'Invulblad per woning'!C1185)</f>
        <v xml:space="preserve"> </v>
      </c>
      <c r="D1188" t="str">
        <f>IF('Invulblad per woning'!D1185=0," ",'Invulblad per woning'!D1185)</f>
        <v xml:space="preserve"> </v>
      </c>
      <c r="E1188" t="str">
        <f>IF('Invulblad per woning'!E1185=0," ",'Invulblad per woning'!E1185)</f>
        <v xml:space="preserve"> </v>
      </c>
      <c r="F1188" t="str">
        <f>IF('Invulblad per woning'!F1185=0," ",'Invulblad per woning'!F1185)</f>
        <v xml:space="preserve"> </v>
      </c>
      <c r="G1188" t="str">
        <f>IF('Invulblad per woning'!G1185=0," ",'Invulblad per woning'!G1185)</f>
        <v xml:space="preserve"> </v>
      </c>
      <c r="H1188" s="87" t="str">
        <f>IF('Invulblad per woning'!H1185=0," ",'Invulblad per woning'!H1185)</f>
        <v xml:space="preserve"> </v>
      </c>
      <c r="I1188" s="78"/>
      <c r="J1188" s="79"/>
      <c r="O1188" s="81"/>
      <c r="R1188" s="81"/>
      <c r="U1188" s="7"/>
    </row>
    <row r="1189" spans="1:21">
      <c r="A1189" t="str">
        <f>IF('Invulblad per woning'!A1186=0," ",'Invulblad per woning'!A1186)</f>
        <v xml:space="preserve"> </v>
      </c>
      <c r="B1189" t="str">
        <f>IF('Invulblad per woning'!B1186=0," ",'Invulblad per woning'!B1186)</f>
        <v xml:space="preserve"> </v>
      </c>
      <c r="C1189" t="str">
        <f>IF('Invulblad per woning'!C1186=0," ",'Invulblad per woning'!C1186)</f>
        <v xml:space="preserve"> </v>
      </c>
      <c r="D1189" t="str">
        <f>IF('Invulblad per woning'!D1186=0," ",'Invulblad per woning'!D1186)</f>
        <v xml:space="preserve"> </v>
      </c>
      <c r="E1189" t="str">
        <f>IF('Invulblad per woning'!E1186=0," ",'Invulblad per woning'!E1186)</f>
        <v xml:space="preserve"> </v>
      </c>
      <c r="F1189" t="str">
        <f>IF('Invulblad per woning'!F1186=0," ",'Invulblad per woning'!F1186)</f>
        <v xml:space="preserve"> </v>
      </c>
      <c r="G1189" t="str">
        <f>IF('Invulblad per woning'!G1186=0," ",'Invulblad per woning'!G1186)</f>
        <v xml:space="preserve"> </v>
      </c>
      <c r="H1189" s="87" t="str">
        <f>IF('Invulblad per woning'!H1186=0," ",'Invulblad per woning'!H1186)</f>
        <v xml:space="preserve"> </v>
      </c>
      <c r="I1189" s="78"/>
      <c r="J1189" s="79"/>
      <c r="O1189" s="81"/>
      <c r="R1189" s="81"/>
      <c r="U1189" s="7"/>
    </row>
    <row r="1190" spans="1:21">
      <c r="A1190" t="str">
        <f>IF('Invulblad per woning'!A1187=0," ",'Invulblad per woning'!A1187)</f>
        <v xml:space="preserve"> </v>
      </c>
      <c r="B1190" t="str">
        <f>IF('Invulblad per woning'!B1187=0," ",'Invulblad per woning'!B1187)</f>
        <v xml:space="preserve"> </v>
      </c>
      <c r="C1190" t="str">
        <f>IF('Invulblad per woning'!C1187=0," ",'Invulblad per woning'!C1187)</f>
        <v xml:space="preserve"> </v>
      </c>
      <c r="D1190" t="str">
        <f>IF('Invulblad per woning'!D1187=0," ",'Invulblad per woning'!D1187)</f>
        <v xml:space="preserve"> </v>
      </c>
      <c r="E1190" t="str">
        <f>IF('Invulblad per woning'!E1187=0," ",'Invulblad per woning'!E1187)</f>
        <v xml:space="preserve"> </v>
      </c>
      <c r="F1190" t="str">
        <f>IF('Invulblad per woning'!F1187=0," ",'Invulblad per woning'!F1187)</f>
        <v xml:space="preserve"> </v>
      </c>
      <c r="G1190" t="str">
        <f>IF('Invulblad per woning'!G1187=0," ",'Invulblad per woning'!G1187)</f>
        <v xml:space="preserve"> </v>
      </c>
      <c r="H1190" s="87" t="str">
        <f>IF('Invulblad per woning'!H1187=0," ",'Invulblad per woning'!H1187)</f>
        <v xml:space="preserve"> </v>
      </c>
      <c r="I1190" s="78"/>
      <c r="J1190" s="79"/>
      <c r="O1190" s="81"/>
      <c r="R1190" s="81"/>
      <c r="U1190" s="7"/>
    </row>
    <row r="1191" spans="1:21">
      <c r="A1191" t="str">
        <f>IF('Invulblad per woning'!A1188=0," ",'Invulblad per woning'!A1188)</f>
        <v xml:space="preserve"> </v>
      </c>
      <c r="B1191" t="str">
        <f>IF('Invulblad per woning'!B1188=0," ",'Invulblad per woning'!B1188)</f>
        <v xml:space="preserve"> </v>
      </c>
      <c r="C1191" t="str">
        <f>IF('Invulblad per woning'!C1188=0," ",'Invulblad per woning'!C1188)</f>
        <v xml:space="preserve"> </v>
      </c>
      <c r="D1191" t="str">
        <f>IF('Invulblad per woning'!D1188=0," ",'Invulblad per woning'!D1188)</f>
        <v xml:space="preserve"> </v>
      </c>
      <c r="E1191" t="str">
        <f>IF('Invulblad per woning'!E1188=0," ",'Invulblad per woning'!E1188)</f>
        <v xml:space="preserve"> </v>
      </c>
      <c r="F1191" t="str">
        <f>IF('Invulblad per woning'!F1188=0," ",'Invulblad per woning'!F1188)</f>
        <v xml:space="preserve"> </v>
      </c>
      <c r="G1191" t="str">
        <f>IF('Invulblad per woning'!G1188=0," ",'Invulblad per woning'!G1188)</f>
        <v xml:space="preserve"> </v>
      </c>
      <c r="H1191" s="87" t="str">
        <f>IF('Invulblad per woning'!H1188=0," ",'Invulblad per woning'!H1188)</f>
        <v xml:space="preserve"> </v>
      </c>
      <c r="I1191" s="78"/>
      <c r="J1191" s="79"/>
      <c r="O1191" s="81"/>
      <c r="R1191" s="81"/>
      <c r="U1191" s="7"/>
    </row>
    <row r="1192" spans="1:21">
      <c r="A1192" t="str">
        <f>IF('Invulblad per woning'!A1189=0," ",'Invulblad per woning'!A1189)</f>
        <v xml:space="preserve"> </v>
      </c>
      <c r="B1192" t="str">
        <f>IF('Invulblad per woning'!B1189=0," ",'Invulblad per woning'!B1189)</f>
        <v xml:space="preserve"> </v>
      </c>
      <c r="C1192" t="str">
        <f>IF('Invulblad per woning'!C1189=0," ",'Invulblad per woning'!C1189)</f>
        <v xml:space="preserve"> </v>
      </c>
      <c r="D1192" t="str">
        <f>IF('Invulblad per woning'!D1189=0," ",'Invulblad per woning'!D1189)</f>
        <v xml:space="preserve"> </v>
      </c>
      <c r="E1192" t="str">
        <f>IF('Invulblad per woning'!E1189=0," ",'Invulblad per woning'!E1189)</f>
        <v xml:space="preserve"> </v>
      </c>
      <c r="F1192" t="str">
        <f>IF('Invulblad per woning'!F1189=0," ",'Invulblad per woning'!F1189)</f>
        <v xml:space="preserve"> </v>
      </c>
      <c r="G1192" t="str">
        <f>IF('Invulblad per woning'!G1189=0," ",'Invulblad per woning'!G1189)</f>
        <v xml:space="preserve"> </v>
      </c>
      <c r="H1192" s="87" t="str">
        <f>IF('Invulblad per woning'!H1189=0," ",'Invulblad per woning'!H1189)</f>
        <v xml:space="preserve"> </v>
      </c>
      <c r="I1192" s="78"/>
      <c r="J1192" s="79"/>
      <c r="O1192" s="81"/>
      <c r="R1192" s="81"/>
      <c r="U1192" s="7"/>
    </row>
    <row r="1193" spans="1:21">
      <c r="A1193" t="str">
        <f>IF('Invulblad per woning'!A1190=0," ",'Invulblad per woning'!A1190)</f>
        <v xml:space="preserve"> </v>
      </c>
      <c r="B1193" t="str">
        <f>IF('Invulblad per woning'!B1190=0," ",'Invulblad per woning'!B1190)</f>
        <v xml:space="preserve"> </v>
      </c>
      <c r="C1193" t="str">
        <f>IF('Invulblad per woning'!C1190=0," ",'Invulblad per woning'!C1190)</f>
        <v xml:space="preserve"> </v>
      </c>
      <c r="D1193" t="str">
        <f>IF('Invulblad per woning'!D1190=0," ",'Invulblad per woning'!D1190)</f>
        <v xml:space="preserve"> </v>
      </c>
      <c r="E1193" t="str">
        <f>IF('Invulblad per woning'!E1190=0," ",'Invulblad per woning'!E1190)</f>
        <v xml:space="preserve"> </v>
      </c>
      <c r="F1193" t="str">
        <f>IF('Invulblad per woning'!F1190=0," ",'Invulblad per woning'!F1190)</f>
        <v xml:space="preserve"> </v>
      </c>
      <c r="G1193" t="str">
        <f>IF('Invulblad per woning'!G1190=0," ",'Invulblad per woning'!G1190)</f>
        <v xml:space="preserve"> </v>
      </c>
      <c r="H1193" s="87" t="str">
        <f>IF('Invulblad per woning'!H1190=0," ",'Invulblad per woning'!H1190)</f>
        <v xml:space="preserve"> </v>
      </c>
      <c r="I1193" s="78"/>
      <c r="J1193" s="79"/>
      <c r="O1193" s="81"/>
      <c r="R1193" s="81"/>
      <c r="U1193" s="7"/>
    </row>
    <row r="1194" spans="1:21">
      <c r="A1194" t="str">
        <f>IF('Invulblad per woning'!A1191=0," ",'Invulblad per woning'!A1191)</f>
        <v xml:space="preserve"> </v>
      </c>
      <c r="B1194" t="str">
        <f>IF('Invulblad per woning'!B1191=0," ",'Invulblad per woning'!B1191)</f>
        <v xml:space="preserve"> </v>
      </c>
      <c r="C1194" t="str">
        <f>IF('Invulblad per woning'!C1191=0," ",'Invulblad per woning'!C1191)</f>
        <v xml:space="preserve"> </v>
      </c>
      <c r="D1194" t="str">
        <f>IF('Invulblad per woning'!D1191=0," ",'Invulblad per woning'!D1191)</f>
        <v xml:space="preserve"> </v>
      </c>
      <c r="E1194" t="str">
        <f>IF('Invulblad per woning'!E1191=0," ",'Invulblad per woning'!E1191)</f>
        <v xml:space="preserve"> </v>
      </c>
      <c r="F1194" t="str">
        <f>IF('Invulblad per woning'!F1191=0," ",'Invulblad per woning'!F1191)</f>
        <v xml:space="preserve"> </v>
      </c>
      <c r="G1194" t="str">
        <f>IF('Invulblad per woning'!G1191=0," ",'Invulblad per woning'!G1191)</f>
        <v xml:space="preserve"> </v>
      </c>
      <c r="H1194" s="87" t="str">
        <f>IF('Invulblad per woning'!H1191=0," ",'Invulblad per woning'!H1191)</f>
        <v xml:space="preserve"> </v>
      </c>
      <c r="I1194" s="78"/>
      <c r="J1194" s="79"/>
      <c r="O1194" s="81"/>
      <c r="R1194" s="81"/>
      <c r="U1194" s="7"/>
    </row>
    <row r="1195" spans="1:21">
      <c r="A1195" t="str">
        <f>IF('Invulblad per woning'!A1192=0," ",'Invulblad per woning'!A1192)</f>
        <v xml:space="preserve"> </v>
      </c>
      <c r="B1195" t="str">
        <f>IF('Invulblad per woning'!B1192=0," ",'Invulblad per woning'!B1192)</f>
        <v xml:space="preserve"> </v>
      </c>
      <c r="C1195" t="str">
        <f>IF('Invulblad per woning'!C1192=0," ",'Invulblad per woning'!C1192)</f>
        <v xml:space="preserve"> </v>
      </c>
      <c r="D1195" t="str">
        <f>IF('Invulblad per woning'!D1192=0," ",'Invulblad per woning'!D1192)</f>
        <v xml:space="preserve"> </v>
      </c>
      <c r="E1195" t="str">
        <f>IF('Invulblad per woning'!E1192=0," ",'Invulblad per woning'!E1192)</f>
        <v xml:space="preserve"> </v>
      </c>
      <c r="F1195" t="str">
        <f>IF('Invulblad per woning'!F1192=0," ",'Invulblad per woning'!F1192)</f>
        <v xml:space="preserve"> </v>
      </c>
      <c r="G1195" t="str">
        <f>IF('Invulblad per woning'!G1192=0," ",'Invulblad per woning'!G1192)</f>
        <v xml:space="preserve"> </v>
      </c>
      <c r="H1195" s="87" t="str">
        <f>IF('Invulblad per woning'!H1192=0," ",'Invulblad per woning'!H1192)</f>
        <v xml:space="preserve"> </v>
      </c>
      <c r="I1195" s="78"/>
      <c r="J1195" s="79"/>
      <c r="O1195" s="81"/>
      <c r="R1195" s="81"/>
      <c r="U1195" s="7"/>
    </row>
    <row r="1196" spans="1:21">
      <c r="A1196" t="str">
        <f>IF('Invulblad per woning'!A1193=0," ",'Invulblad per woning'!A1193)</f>
        <v xml:space="preserve"> </v>
      </c>
      <c r="B1196" t="str">
        <f>IF('Invulblad per woning'!B1193=0," ",'Invulblad per woning'!B1193)</f>
        <v xml:space="preserve"> </v>
      </c>
      <c r="C1196" t="str">
        <f>IF('Invulblad per woning'!C1193=0," ",'Invulblad per woning'!C1193)</f>
        <v xml:space="preserve"> </v>
      </c>
      <c r="D1196" t="str">
        <f>IF('Invulblad per woning'!D1193=0," ",'Invulblad per woning'!D1193)</f>
        <v xml:space="preserve"> </v>
      </c>
      <c r="E1196" t="str">
        <f>IF('Invulblad per woning'!E1193=0," ",'Invulblad per woning'!E1193)</f>
        <v xml:space="preserve"> </v>
      </c>
      <c r="F1196" t="str">
        <f>IF('Invulblad per woning'!F1193=0," ",'Invulblad per woning'!F1193)</f>
        <v xml:space="preserve"> </v>
      </c>
      <c r="G1196" t="str">
        <f>IF('Invulblad per woning'!G1193=0," ",'Invulblad per woning'!G1193)</f>
        <v xml:space="preserve"> </v>
      </c>
      <c r="H1196" s="87" t="str">
        <f>IF('Invulblad per woning'!H1193=0," ",'Invulblad per woning'!H1193)</f>
        <v xml:space="preserve"> </v>
      </c>
      <c r="I1196" s="78"/>
      <c r="J1196" s="79"/>
      <c r="O1196" s="81"/>
      <c r="R1196" s="81"/>
      <c r="U1196" s="7"/>
    </row>
    <row r="1197" spans="1:21">
      <c r="A1197" t="str">
        <f>IF('Invulblad per woning'!A1194=0," ",'Invulblad per woning'!A1194)</f>
        <v xml:space="preserve"> </v>
      </c>
      <c r="B1197" t="str">
        <f>IF('Invulblad per woning'!B1194=0," ",'Invulblad per woning'!B1194)</f>
        <v xml:space="preserve"> </v>
      </c>
      <c r="C1197" t="str">
        <f>IF('Invulblad per woning'!C1194=0," ",'Invulblad per woning'!C1194)</f>
        <v xml:space="preserve"> </v>
      </c>
      <c r="D1197" t="str">
        <f>IF('Invulblad per woning'!D1194=0," ",'Invulblad per woning'!D1194)</f>
        <v xml:space="preserve"> </v>
      </c>
      <c r="E1197" t="str">
        <f>IF('Invulblad per woning'!E1194=0," ",'Invulblad per woning'!E1194)</f>
        <v xml:space="preserve"> </v>
      </c>
      <c r="F1197" t="str">
        <f>IF('Invulblad per woning'!F1194=0," ",'Invulblad per woning'!F1194)</f>
        <v xml:space="preserve"> </v>
      </c>
      <c r="G1197" t="str">
        <f>IF('Invulblad per woning'!G1194=0," ",'Invulblad per woning'!G1194)</f>
        <v xml:space="preserve"> </v>
      </c>
      <c r="H1197" s="87" t="str">
        <f>IF('Invulblad per woning'!H1194=0," ",'Invulblad per woning'!H1194)</f>
        <v xml:space="preserve"> </v>
      </c>
      <c r="I1197" s="78"/>
      <c r="J1197" s="79"/>
      <c r="O1197" s="81"/>
      <c r="R1197" s="81"/>
      <c r="U1197" s="7"/>
    </row>
    <row r="1198" spans="1:21">
      <c r="A1198" t="str">
        <f>IF('Invulblad per woning'!A1195=0," ",'Invulblad per woning'!A1195)</f>
        <v xml:space="preserve"> </v>
      </c>
      <c r="B1198" t="str">
        <f>IF('Invulblad per woning'!B1195=0," ",'Invulblad per woning'!B1195)</f>
        <v xml:space="preserve"> </v>
      </c>
      <c r="C1198" t="str">
        <f>IF('Invulblad per woning'!C1195=0," ",'Invulblad per woning'!C1195)</f>
        <v xml:space="preserve"> </v>
      </c>
      <c r="D1198" t="str">
        <f>IF('Invulblad per woning'!D1195=0," ",'Invulblad per woning'!D1195)</f>
        <v xml:space="preserve"> </v>
      </c>
      <c r="E1198" t="str">
        <f>IF('Invulblad per woning'!E1195=0," ",'Invulblad per woning'!E1195)</f>
        <v xml:space="preserve"> </v>
      </c>
      <c r="F1198" t="str">
        <f>IF('Invulblad per woning'!F1195=0," ",'Invulblad per woning'!F1195)</f>
        <v xml:space="preserve"> </v>
      </c>
      <c r="G1198" t="str">
        <f>IF('Invulblad per woning'!G1195=0," ",'Invulblad per woning'!G1195)</f>
        <v xml:space="preserve"> </v>
      </c>
      <c r="H1198" s="87" t="str">
        <f>IF('Invulblad per woning'!H1195=0," ",'Invulblad per woning'!H1195)</f>
        <v xml:space="preserve"> </v>
      </c>
      <c r="I1198" s="78"/>
      <c r="J1198" s="79"/>
      <c r="O1198" s="81"/>
      <c r="R1198" s="81"/>
      <c r="U1198" s="7"/>
    </row>
    <row r="1199" spans="1:21">
      <c r="A1199" t="str">
        <f>IF('Invulblad per woning'!A1196=0," ",'Invulblad per woning'!A1196)</f>
        <v xml:space="preserve"> </v>
      </c>
      <c r="B1199" t="str">
        <f>IF('Invulblad per woning'!B1196=0," ",'Invulblad per woning'!B1196)</f>
        <v xml:space="preserve"> </v>
      </c>
      <c r="C1199" t="str">
        <f>IF('Invulblad per woning'!C1196=0," ",'Invulblad per woning'!C1196)</f>
        <v xml:space="preserve"> </v>
      </c>
      <c r="D1199" t="str">
        <f>IF('Invulblad per woning'!D1196=0," ",'Invulblad per woning'!D1196)</f>
        <v xml:space="preserve"> </v>
      </c>
      <c r="E1199" t="str">
        <f>IF('Invulblad per woning'!E1196=0," ",'Invulblad per woning'!E1196)</f>
        <v xml:space="preserve"> </v>
      </c>
      <c r="F1199" t="str">
        <f>IF('Invulblad per woning'!F1196=0," ",'Invulblad per woning'!F1196)</f>
        <v xml:space="preserve"> </v>
      </c>
      <c r="G1199" t="str">
        <f>IF('Invulblad per woning'!G1196=0," ",'Invulblad per woning'!G1196)</f>
        <v xml:space="preserve"> </v>
      </c>
      <c r="H1199" s="87" t="str">
        <f>IF('Invulblad per woning'!H1196=0," ",'Invulblad per woning'!H1196)</f>
        <v xml:space="preserve"> </v>
      </c>
      <c r="I1199" s="78"/>
      <c r="J1199" s="79"/>
      <c r="O1199" s="81"/>
      <c r="R1199" s="81"/>
      <c r="U1199" s="7"/>
    </row>
    <row r="1200" spans="1:21">
      <c r="A1200" t="str">
        <f>IF('Invulblad per woning'!A1197=0," ",'Invulblad per woning'!A1197)</f>
        <v xml:space="preserve"> </v>
      </c>
      <c r="B1200" t="str">
        <f>IF('Invulblad per woning'!B1197=0," ",'Invulblad per woning'!B1197)</f>
        <v xml:space="preserve"> </v>
      </c>
      <c r="C1200" t="str">
        <f>IF('Invulblad per woning'!C1197=0," ",'Invulblad per woning'!C1197)</f>
        <v xml:space="preserve"> </v>
      </c>
      <c r="D1200" t="str">
        <f>IF('Invulblad per woning'!D1197=0," ",'Invulblad per woning'!D1197)</f>
        <v xml:space="preserve"> </v>
      </c>
      <c r="E1200" t="str">
        <f>IF('Invulblad per woning'!E1197=0," ",'Invulblad per woning'!E1197)</f>
        <v xml:space="preserve"> </v>
      </c>
      <c r="F1200" t="str">
        <f>IF('Invulblad per woning'!F1197=0," ",'Invulblad per woning'!F1197)</f>
        <v xml:space="preserve"> </v>
      </c>
      <c r="G1200" t="str">
        <f>IF('Invulblad per woning'!G1197=0," ",'Invulblad per woning'!G1197)</f>
        <v xml:space="preserve"> </v>
      </c>
      <c r="H1200" s="87" t="str">
        <f>IF('Invulblad per woning'!H1197=0," ",'Invulblad per woning'!H1197)</f>
        <v xml:space="preserve"> </v>
      </c>
      <c r="I1200" s="78"/>
      <c r="J1200" s="79"/>
      <c r="O1200" s="81"/>
      <c r="R1200" s="81"/>
      <c r="U1200" s="7"/>
    </row>
    <row r="1201" spans="1:21">
      <c r="A1201" t="str">
        <f>IF('Invulblad per woning'!A1198=0," ",'Invulblad per woning'!A1198)</f>
        <v xml:space="preserve"> </v>
      </c>
      <c r="B1201" t="str">
        <f>IF('Invulblad per woning'!B1198=0," ",'Invulblad per woning'!B1198)</f>
        <v xml:space="preserve"> </v>
      </c>
      <c r="C1201" t="str">
        <f>IF('Invulblad per woning'!C1198=0," ",'Invulblad per woning'!C1198)</f>
        <v xml:space="preserve"> </v>
      </c>
      <c r="D1201" t="str">
        <f>IF('Invulblad per woning'!D1198=0," ",'Invulblad per woning'!D1198)</f>
        <v xml:space="preserve"> </v>
      </c>
      <c r="E1201" t="str">
        <f>IF('Invulblad per woning'!E1198=0," ",'Invulblad per woning'!E1198)</f>
        <v xml:space="preserve"> </v>
      </c>
      <c r="F1201" t="str">
        <f>IF('Invulblad per woning'!F1198=0," ",'Invulblad per woning'!F1198)</f>
        <v xml:space="preserve"> </v>
      </c>
      <c r="G1201" t="str">
        <f>IF('Invulblad per woning'!G1198=0," ",'Invulblad per woning'!G1198)</f>
        <v xml:space="preserve"> </v>
      </c>
      <c r="H1201" s="87" t="str">
        <f>IF('Invulblad per woning'!H1198=0," ",'Invulblad per woning'!H1198)</f>
        <v xml:space="preserve"> </v>
      </c>
      <c r="I1201" s="78"/>
      <c r="J1201" s="79"/>
      <c r="O1201" s="81"/>
      <c r="R1201" s="81"/>
      <c r="U1201" s="7"/>
    </row>
    <row r="1202" spans="1:21">
      <c r="A1202" t="str">
        <f>IF('Invulblad per woning'!A1199=0," ",'Invulblad per woning'!A1199)</f>
        <v xml:space="preserve"> </v>
      </c>
      <c r="B1202" t="str">
        <f>IF('Invulblad per woning'!B1199=0," ",'Invulblad per woning'!B1199)</f>
        <v xml:space="preserve"> </v>
      </c>
      <c r="C1202" t="str">
        <f>IF('Invulblad per woning'!C1199=0," ",'Invulblad per woning'!C1199)</f>
        <v xml:space="preserve"> </v>
      </c>
      <c r="D1202" t="str">
        <f>IF('Invulblad per woning'!D1199=0," ",'Invulblad per woning'!D1199)</f>
        <v xml:space="preserve"> </v>
      </c>
      <c r="E1202" t="str">
        <f>IF('Invulblad per woning'!E1199=0," ",'Invulblad per woning'!E1199)</f>
        <v xml:space="preserve"> </v>
      </c>
      <c r="F1202" t="str">
        <f>IF('Invulblad per woning'!F1199=0," ",'Invulblad per woning'!F1199)</f>
        <v xml:space="preserve"> </v>
      </c>
      <c r="G1202" t="str">
        <f>IF('Invulblad per woning'!G1199=0," ",'Invulblad per woning'!G1199)</f>
        <v xml:space="preserve"> </v>
      </c>
      <c r="H1202" s="87" t="str">
        <f>IF('Invulblad per woning'!H1199=0," ",'Invulblad per woning'!H1199)</f>
        <v xml:space="preserve"> </v>
      </c>
      <c r="I1202" s="78"/>
      <c r="J1202" s="79"/>
      <c r="O1202" s="81"/>
      <c r="R1202" s="81"/>
      <c r="U1202" s="7"/>
    </row>
    <row r="1203" spans="1:21">
      <c r="A1203" t="str">
        <f>IF('Invulblad per woning'!A1200=0," ",'Invulblad per woning'!A1200)</f>
        <v xml:space="preserve"> </v>
      </c>
      <c r="B1203" t="str">
        <f>IF('Invulblad per woning'!B1200=0," ",'Invulblad per woning'!B1200)</f>
        <v xml:space="preserve"> </v>
      </c>
      <c r="C1203" t="str">
        <f>IF('Invulblad per woning'!C1200=0," ",'Invulblad per woning'!C1200)</f>
        <v xml:space="preserve"> </v>
      </c>
      <c r="D1203" t="str">
        <f>IF('Invulblad per woning'!D1200=0," ",'Invulblad per woning'!D1200)</f>
        <v xml:space="preserve"> </v>
      </c>
      <c r="E1203" t="str">
        <f>IF('Invulblad per woning'!E1200=0," ",'Invulblad per woning'!E1200)</f>
        <v xml:space="preserve"> </v>
      </c>
      <c r="F1203" t="str">
        <f>IF('Invulblad per woning'!F1200=0," ",'Invulblad per woning'!F1200)</f>
        <v xml:space="preserve"> </v>
      </c>
      <c r="G1203" t="str">
        <f>IF('Invulblad per woning'!G1200=0," ",'Invulblad per woning'!G1200)</f>
        <v xml:space="preserve"> </v>
      </c>
      <c r="H1203" s="87" t="str">
        <f>IF('Invulblad per woning'!H1200=0," ",'Invulblad per woning'!H1200)</f>
        <v xml:space="preserve"> </v>
      </c>
      <c r="I1203" s="78"/>
      <c r="J1203" s="79"/>
      <c r="O1203" s="81"/>
      <c r="R1203" s="81"/>
      <c r="U1203" s="7"/>
    </row>
    <row r="1204" spans="1:21">
      <c r="A1204" t="str">
        <f>IF('Invulblad per woning'!A1201=0," ",'Invulblad per woning'!A1201)</f>
        <v xml:space="preserve"> </v>
      </c>
      <c r="B1204" t="str">
        <f>IF('Invulblad per woning'!B1201=0," ",'Invulblad per woning'!B1201)</f>
        <v xml:space="preserve"> </v>
      </c>
      <c r="C1204" t="str">
        <f>IF('Invulblad per woning'!C1201=0," ",'Invulblad per woning'!C1201)</f>
        <v xml:space="preserve"> </v>
      </c>
      <c r="D1204" t="str">
        <f>IF('Invulblad per woning'!D1201=0," ",'Invulblad per woning'!D1201)</f>
        <v xml:space="preserve"> </v>
      </c>
      <c r="E1204" t="str">
        <f>IF('Invulblad per woning'!E1201=0," ",'Invulblad per woning'!E1201)</f>
        <v xml:space="preserve"> </v>
      </c>
      <c r="F1204" t="str">
        <f>IF('Invulblad per woning'!F1201=0," ",'Invulblad per woning'!F1201)</f>
        <v xml:space="preserve"> </v>
      </c>
      <c r="G1204" t="str">
        <f>IF('Invulblad per woning'!G1201=0," ",'Invulblad per woning'!G1201)</f>
        <v xml:space="preserve"> </v>
      </c>
      <c r="H1204" s="87" t="str">
        <f>IF('Invulblad per woning'!H1201=0," ",'Invulblad per woning'!H1201)</f>
        <v xml:space="preserve"> </v>
      </c>
      <c r="I1204" s="78"/>
      <c r="J1204" s="79"/>
      <c r="O1204" s="81"/>
      <c r="R1204" s="81"/>
      <c r="U1204" s="7"/>
    </row>
    <row r="1205" spans="1:21">
      <c r="A1205" t="str">
        <f>IF('Invulblad per woning'!A1202=0," ",'Invulblad per woning'!A1202)</f>
        <v xml:space="preserve"> </v>
      </c>
      <c r="B1205" t="str">
        <f>IF('Invulblad per woning'!B1202=0," ",'Invulblad per woning'!B1202)</f>
        <v xml:space="preserve"> </v>
      </c>
      <c r="C1205" t="str">
        <f>IF('Invulblad per woning'!C1202=0," ",'Invulblad per woning'!C1202)</f>
        <v xml:space="preserve"> </v>
      </c>
      <c r="D1205" t="str">
        <f>IF('Invulblad per woning'!D1202=0," ",'Invulblad per woning'!D1202)</f>
        <v xml:space="preserve"> </v>
      </c>
      <c r="E1205" t="str">
        <f>IF('Invulblad per woning'!E1202=0," ",'Invulblad per woning'!E1202)</f>
        <v xml:space="preserve"> </v>
      </c>
      <c r="F1205" t="str">
        <f>IF('Invulblad per woning'!F1202=0," ",'Invulblad per woning'!F1202)</f>
        <v xml:space="preserve"> </v>
      </c>
      <c r="G1205" t="str">
        <f>IF('Invulblad per woning'!G1202=0," ",'Invulblad per woning'!G1202)</f>
        <v xml:space="preserve"> </v>
      </c>
      <c r="H1205" s="87" t="str">
        <f>IF('Invulblad per woning'!H1202=0," ",'Invulblad per woning'!H1202)</f>
        <v xml:space="preserve"> </v>
      </c>
      <c r="I1205" s="78"/>
      <c r="J1205" s="79"/>
      <c r="O1205" s="81"/>
      <c r="R1205" s="81"/>
      <c r="U1205" s="7"/>
    </row>
    <row r="1206" spans="1:21">
      <c r="A1206" t="str">
        <f>IF('Invulblad per woning'!A1203=0," ",'Invulblad per woning'!A1203)</f>
        <v xml:space="preserve"> </v>
      </c>
      <c r="B1206" t="str">
        <f>IF('Invulblad per woning'!B1203=0," ",'Invulblad per woning'!B1203)</f>
        <v xml:space="preserve"> </v>
      </c>
      <c r="C1206" t="str">
        <f>IF('Invulblad per woning'!C1203=0," ",'Invulblad per woning'!C1203)</f>
        <v xml:space="preserve"> </v>
      </c>
      <c r="D1206" t="str">
        <f>IF('Invulblad per woning'!D1203=0," ",'Invulblad per woning'!D1203)</f>
        <v xml:space="preserve"> </v>
      </c>
      <c r="E1206" t="str">
        <f>IF('Invulblad per woning'!E1203=0," ",'Invulblad per woning'!E1203)</f>
        <v xml:space="preserve"> </v>
      </c>
      <c r="F1206" t="str">
        <f>IF('Invulblad per woning'!F1203=0," ",'Invulblad per woning'!F1203)</f>
        <v xml:space="preserve"> </v>
      </c>
      <c r="G1206" t="str">
        <f>IF('Invulblad per woning'!G1203=0," ",'Invulblad per woning'!G1203)</f>
        <v xml:space="preserve"> </v>
      </c>
      <c r="H1206" s="87" t="str">
        <f>IF('Invulblad per woning'!H1203=0," ",'Invulblad per woning'!H1203)</f>
        <v xml:space="preserve"> </v>
      </c>
      <c r="I1206" s="78"/>
      <c r="J1206" s="79"/>
      <c r="O1206" s="81"/>
      <c r="R1206" s="81"/>
      <c r="U1206" s="7"/>
    </row>
    <row r="1207" spans="1:21">
      <c r="A1207" t="str">
        <f>IF('Invulblad per woning'!A1204=0," ",'Invulblad per woning'!A1204)</f>
        <v xml:space="preserve"> </v>
      </c>
      <c r="B1207" t="str">
        <f>IF('Invulblad per woning'!B1204=0," ",'Invulblad per woning'!B1204)</f>
        <v xml:space="preserve"> </v>
      </c>
      <c r="C1207" t="str">
        <f>IF('Invulblad per woning'!C1204=0," ",'Invulblad per woning'!C1204)</f>
        <v xml:space="preserve"> </v>
      </c>
      <c r="D1207" t="str">
        <f>IF('Invulblad per woning'!D1204=0," ",'Invulblad per woning'!D1204)</f>
        <v xml:space="preserve"> </v>
      </c>
      <c r="E1207" t="str">
        <f>IF('Invulblad per woning'!E1204=0," ",'Invulblad per woning'!E1204)</f>
        <v xml:space="preserve"> </v>
      </c>
      <c r="F1207" t="str">
        <f>IF('Invulblad per woning'!F1204=0," ",'Invulblad per woning'!F1204)</f>
        <v xml:space="preserve"> </v>
      </c>
      <c r="G1207" t="str">
        <f>IF('Invulblad per woning'!G1204=0," ",'Invulblad per woning'!G1204)</f>
        <v xml:space="preserve"> </v>
      </c>
      <c r="H1207" s="87" t="str">
        <f>IF('Invulblad per woning'!H1204=0," ",'Invulblad per woning'!H1204)</f>
        <v xml:space="preserve"> </v>
      </c>
      <c r="I1207" s="78"/>
      <c r="J1207" s="79"/>
      <c r="O1207" s="81"/>
      <c r="R1207" s="81"/>
      <c r="U1207" s="7"/>
    </row>
    <row r="1208" spans="1:21">
      <c r="A1208" t="str">
        <f>IF('Invulblad per woning'!A1205=0," ",'Invulblad per woning'!A1205)</f>
        <v xml:space="preserve"> </v>
      </c>
      <c r="B1208" t="str">
        <f>IF('Invulblad per woning'!B1205=0," ",'Invulblad per woning'!B1205)</f>
        <v xml:space="preserve"> </v>
      </c>
      <c r="C1208" t="str">
        <f>IF('Invulblad per woning'!C1205=0," ",'Invulblad per woning'!C1205)</f>
        <v xml:space="preserve"> </v>
      </c>
      <c r="D1208" t="str">
        <f>IF('Invulblad per woning'!D1205=0," ",'Invulblad per woning'!D1205)</f>
        <v xml:space="preserve"> </v>
      </c>
      <c r="E1208" t="str">
        <f>IF('Invulblad per woning'!E1205=0," ",'Invulblad per woning'!E1205)</f>
        <v xml:space="preserve"> </v>
      </c>
      <c r="F1208" t="str">
        <f>IF('Invulblad per woning'!F1205=0," ",'Invulblad per woning'!F1205)</f>
        <v xml:space="preserve"> </v>
      </c>
      <c r="G1208" t="str">
        <f>IF('Invulblad per woning'!G1205=0," ",'Invulblad per woning'!G1205)</f>
        <v xml:space="preserve"> </v>
      </c>
      <c r="H1208" s="87" t="str">
        <f>IF('Invulblad per woning'!H1205=0," ",'Invulblad per woning'!H1205)</f>
        <v xml:space="preserve"> </v>
      </c>
      <c r="I1208" s="78"/>
      <c r="J1208" s="79"/>
      <c r="O1208" s="81"/>
      <c r="R1208" s="81"/>
      <c r="U1208" s="7"/>
    </row>
    <row r="1209" spans="1:21">
      <c r="A1209" t="str">
        <f>IF('Invulblad per woning'!A1206=0," ",'Invulblad per woning'!A1206)</f>
        <v xml:space="preserve"> </v>
      </c>
      <c r="B1209" t="str">
        <f>IF('Invulblad per woning'!B1206=0," ",'Invulblad per woning'!B1206)</f>
        <v xml:space="preserve"> </v>
      </c>
      <c r="C1209" t="str">
        <f>IF('Invulblad per woning'!C1206=0," ",'Invulblad per woning'!C1206)</f>
        <v xml:space="preserve"> </v>
      </c>
      <c r="D1209" t="str">
        <f>IF('Invulblad per woning'!D1206=0," ",'Invulblad per woning'!D1206)</f>
        <v xml:space="preserve"> </v>
      </c>
      <c r="E1209" t="str">
        <f>IF('Invulblad per woning'!E1206=0," ",'Invulblad per woning'!E1206)</f>
        <v xml:space="preserve"> </v>
      </c>
      <c r="F1209" t="str">
        <f>IF('Invulblad per woning'!F1206=0," ",'Invulblad per woning'!F1206)</f>
        <v xml:space="preserve"> </v>
      </c>
      <c r="G1209" t="str">
        <f>IF('Invulblad per woning'!G1206=0," ",'Invulblad per woning'!G1206)</f>
        <v xml:space="preserve"> </v>
      </c>
      <c r="H1209" s="87" t="str">
        <f>IF('Invulblad per woning'!H1206=0," ",'Invulblad per woning'!H1206)</f>
        <v xml:space="preserve"> </v>
      </c>
      <c r="I1209" s="78"/>
      <c r="J1209" s="79"/>
      <c r="O1209" s="81"/>
      <c r="R1209" s="81"/>
      <c r="U1209" s="7"/>
    </row>
    <row r="1210" spans="1:21">
      <c r="A1210" t="str">
        <f>IF('Invulblad per woning'!A1207=0," ",'Invulblad per woning'!A1207)</f>
        <v xml:space="preserve"> </v>
      </c>
      <c r="B1210" t="str">
        <f>IF('Invulblad per woning'!B1207=0," ",'Invulblad per woning'!B1207)</f>
        <v xml:space="preserve"> </v>
      </c>
      <c r="C1210" t="str">
        <f>IF('Invulblad per woning'!C1207=0," ",'Invulblad per woning'!C1207)</f>
        <v xml:space="preserve"> </v>
      </c>
      <c r="D1210" t="str">
        <f>IF('Invulblad per woning'!D1207=0," ",'Invulblad per woning'!D1207)</f>
        <v xml:space="preserve"> </v>
      </c>
      <c r="E1210" t="str">
        <f>IF('Invulblad per woning'!E1207=0," ",'Invulblad per woning'!E1207)</f>
        <v xml:space="preserve"> </v>
      </c>
      <c r="F1210" t="str">
        <f>IF('Invulblad per woning'!F1207=0," ",'Invulblad per woning'!F1207)</f>
        <v xml:space="preserve"> </v>
      </c>
      <c r="G1210" t="str">
        <f>IF('Invulblad per woning'!G1207=0," ",'Invulblad per woning'!G1207)</f>
        <v xml:space="preserve"> </v>
      </c>
      <c r="H1210" s="87" t="str">
        <f>IF('Invulblad per woning'!H1207=0," ",'Invulblad per woning'!H1207)</f>
        <v xml:space="preserve"> </v>
      </c>
      <c r="I1210" s="78"/>
      <c r="J1210" s="79"/>
      <c r="O1210" s="81"/>
      <c r="R1210" s="81"/>
      <c r="U1210" s="7"/>
    </row>
    <row r="1211" spans="1:21">
      <c r="A1211" t="str">
        <f>IF('Invulblad per woning'!A1208=0," ",'Invulblad per woning'!A1208)</f>
        <v xml:space="preserve"> </v>
      </c>
      <c r="B1211" t="str">
        <f>IF('Invulblad per woning'!B1208=0," ",'Invulblad per woning'!B1208)</f>
        <v xml:space="preserve"> </v>
      </c>
      <c r="C1211" t="str">
        <f>IF('Invulblad per woning'!C1208=0," ",'Invulblad per woning'!C1208)</f>
        <v xml:space="preserve"> </v>
      </c>
      <c r="D1211" t="str">
        <f>IF('Invulblad per woning'!D1208=0," ",'Invulblad per woning'!D1208)</f>
        <v xml:space="preserve"> </v>
      </c>
      <c r="E1211" t="str">
        <f>IF('Invulblad per woning'!E1208=0," ",'Invulblad per woning'!E1208)</f>
        <v xml:space="preserve"> </v>
      </c>
      <c r="F1211" t="str">
        <f>IF('Invulblad per woning'!F1208=0," ",'Invulblad per woning'!F1208)</f>
        <v xml:space="preserve"> </v>
      </c>
      <c r="G1211" t="str">
        <f>IF('Invulblad per woning'!G1208=0," ",'Invulblad per woning'!G1208)</f>
        <v xml:space="preserve"> </v>
      </c>
      <c r="H1211" s="87" t="str">
        <f>IF('Invulblad per woning'!H1208=0," ",'Invulblad per woning'!H1208)</f>
        <v xml:space="preserve"> </v>
      </c>
      <c r="I1211" s="78"/>
      <c r="J1211" s="79"/>
      <c r="O1211" s="81"/>
      <c r="R1211" s="81"/>
      <c r="U1211" s="7"/>
    </row>
    <row r="1212" spans="1:21">
      <c r="A1212" t="str">
        <f>IF('Invulblad per woning'!A1209=0," ",'Invulblad per woning'!A1209)</f>
        <v xml:space="preserve"> </v>
      </c>
      <c r="B1212" t="str">
        <f>IF('Invulblad per woning'!B1209=0," ",'Invulblad per woning'!B1209)</f>
        <v xml:space="preserve"> </v>
      </c>
      <c r="C1212" t="str">
        <f>IF('Invulblad per woning'!C1209=0," ",'Invulblad per woning'!C1209)</f>
        <v xml:space="preserve"> </v>
      </c>
      <c r="D1212" t="str">
        <f>IF('Invulblad per woning'!D1209=0," ",'Invulblad per woning'!D1209)</f>
        <v xml:space="preserve"> </v>
      </c>
      <c r="E1212" t="str">
        <f>IF('Invulblad per woning'!E1209=0," ",'Invulblad per woning'!E1209)</f>
        <v xml:space="preserve"> </v>
      </c>
      <c r="F1212" t="str">
        <f>IF('Invulblad per woning'!F1209=0," ",'Invulblad per woning'!F1209)</f>
        <v xml:space="preserve"> </v>
      </c>
      <c r="G1212" t="str">
        <f>IF('Invulblad per woning'!G1209=0," ",'Invulblad per woning'!G1209)</f>
        <v xml:space="preserve"> </v>
      </c>
      <c r="H1212" s="87" t="str">
        <f>IF('Invulblad per woning'!H1209=0," ",'Invulblad per woning'!H1209)</f>
        <v xml:space="preserve"> </v>
      </c>
      <c r="I1212" s="78"/>
      <c r="J1212" s="79"/>
      <c r="O1212" s="81"/>
      <c r="R1212" s="81"/>
      <c r="U1212" s="7"/>
    </row>
    <row r="1213" spans="1:21">
      <c r="A1213" t="str">
        <f>IF('Invulblad per woning'!A1210=0," ",'Invulblad per woning'!A1210)</f>
        <v xml:space="preserve"> </v>
      </c>
      <c r="B1213" t="str">
        <f>IF('Invulblad per woning'!B1210=0," ",'Invulblad per woning'!B1210)</f>
        <v xml:space="preserve"> </v>
      </c>
      <c r="C1213" t="str">
        <f>IF('Invulblad per woning'!C1210=0," ",'Invulblad per woning'!C1210)</f>
        <v xml:space="preserve"> </v>
      </c>
      <c r="D1213" t="str">
        <f>IF('Invulblad per woning'!D1210=0," ",'Invulblad per woning'!D1210)</f>
        <v xml:space="preserve"> </v>
      </c>
      <c r="E1213" t="str">
        <f>IF('Invulblad per woning'!E1210=0," ",'Invulblad per woning'!E1210)</f>
        <v xml:space="preserve"> </v>
      </c>
      <c r="F1213" t="str">
        <f>IF('Invulblad per woning'!F1210=0," ",'Invulblad per woning'!F1210)</f>
        <v xml:space="preserve"> </v>
      </c>
      <c r="G1213" t="str">
        <f>IF('Invulblad per woning'!G1210=0," ",'Invulblad per woning'!G1210)</f>
        <v xml:space="preserve"> </v>
      </c>
      <c r="H1213" s="87" t="str">
        <f>IF('Invulblad per woning'!H1210=0," ",'Invulblad per woning'!H1210)</f>
        <v xml:space="preserve"> </v>
      </c>
      <c r="I1213" s="78"/>
      <c r="J1213" s="79"/>
      <c r="O1213" s="81"/>
      <c r="R1213" s="81"/>
      <c r="U1213" s="7"/>
    </row>
    <row r="1214" spans="1:21">
      <c r="A1214" t="str">
        <f>IF('Invulblad per woning'!A1211=0," ",'Invulblad per woning'!A1211)</f>
        <v xml:space="preserve"> </v>
      </c>
      <c r="B1214" t="str">
        <f>IF('Invulblad per woning'!B1211=0," ",'Invulblad per woning'!B1211)</f>
        <v xml:space="preserve"> </v>
      </c>
      <c r="C1214" t="str">
        <f>IF('Invulblad per woning'!C1211=0," ",'Invulblad per woning'!C1211)</f>
        <v xml:space="preserve"> </v>
      </c>
      <c r="D1214" t="str">
        <f>IF('Invulblad per woning'!D1211=0," ",'Invulblad per woning'!D1211)</f>
        <v xml:space="preserve"> </v>
      </c>
      <c r="E1214" t="str">
        <f>IF('Invulblad per woning'!E1211=0," ",'Invulblad per woning'!E1211)</f>
        <v xml:space="preserve"> </v>
      </c>
      <c r="F1214" t="str">
        <f>IF('Invulblad per woning'!F1211=0," ",'Invulblad per woning'!F1211)</f>
        <v xml:space="preserve"> </v>
      </c>
      <c r="G1214" t="str">
        <f>IF('Invulblad per woning'!G1211=0," ",'Invulblad per woning'!G1211)</f>
        <v xml:space="preserve"> </v>
      </c>
      <c r="H1214" s="87" t="str">
        <f>IF('Invulblad per woning'!H1211=0," ",'Invulblad per woning'!H1211)</f>
        <v xml:space="preserve"> </v>
      </c>
      <c r="I1214" s="78"/>
      <c r="J1214" s="79"/>
      <c r="O1214" s="81"/>
      <c r="R1214" s="81"/>
      <c r="U1214" s="7"/>
    </row>
    <row r="1215" spans="1:21">
      <c r="A1215" t="str">
        <f>IF('Invulblad per woning'!A1212=0," ",'Invulblad per woning'!A1212)</f>
        <v xml:space="preserve"> </v>
      </c>
      <c r="B1215" t="str">
        <f>IF('Invulblad per woning'!B1212=0," ",'Invulblad per woning'!B1212)</f>
        <v xml:space="preserve"> </v>
      </c>
      <c r="C1215" t="str">
        <f>IF('Invulblad per woning'!C1212=0," ",'Invulblad per woning'!C1212)</f>
        <v xml:space="preserve"> </v>
      </c>
      <c r="D1215" t="str">
        <f>IF('Invulblad per woning'!D1212=0," ",'Invulblad per woning'!D1212)</f>
        <v xml:space="preserve"> </v>
      </c>
      <c r="E1215" t="str">
        <f>IF('Invulblad per woning'!E1212=0," ",'Invulblad per woning'!E1212)</f>
        <v xml:space="preserve"> </v>
      </c>
      <c r="F1215" t="str">
        <f>IF('Invulblad per woning'!F1212=0," ",'Invulblad per woning'!F1212)</f>
        <v xml:space="preserve"> </v>
      </c>
      <c r="G1215" t="str">
        <f>IF('Invulblad per woning'!G1212=0," ",'Invulblad per woning'!G1212)</f>
        <v xml:space="preserve"> </v>
      </c>
      <c r="H1215" s="87" t="str">
        <f>IF('Invulblad per woning'!H1212=0," ",'Invulblad per woning'!H1212)</f>
        <v xml:space="preserve"> </v>
      </c>
      <c r="I1215" s="78"/>
      <c r="J1215" s="79"/>
      <c r="O1215" s="81"/>
      <c r="R1215" s="81"/>
      <c r="U1215" s="7"/>
    </row>
    <row r="1216" spans="1:21">
      <c r="A1216" t="str">
        <f>IF('Invulblad per woning'!A1213=0," ",'Invulblad per woning'!A1213)</f>
        <v xml:space="preserve"> </v>
      </c>
      <c r="B1216" t="str">
        <f>IF('Invulblad per woning'!B1213=0," ",'Invulblad per woning'!B1213)</f>
        <v xml:space="preserve"> </v>
      </c>
      <c r="C1216" t="str">
        <f>IF('Invulblad per woning'!C1213=0," ",'Invulblad per woning'!C1213)</f>
        <v xml:space="preserve"> </v>
      </c>
      <c r="D1216" t="str">
        <f>IF('Invulblad per woning'!D1213=0," ",'Invulblad per woning'!D1213)</f>
        <v xml:space="preserve"> </v>
      </c>
      <c r="E1216" t="str">
        <f>IF('Invulblad per woning'!E1213=0," ",'Invulblad per woning'!E1213)</f>
        <v xml:space="preserve"> </v>
      </c>
      <c r="F1216" t="str">
        <f>IF('Invulblad per woning'!F1213=0," ",'Invulblad per woning'!F1213)</f>
        <v xml:space="preserve"> </v>
      </c>
      <c r="G1216" t="str">
        <f>IF('Invulblad per woning'!G1213=0," ",'Invulblad per woning'!G1213)</f>
        <v xml:space="preserve"> </v>
      </c>
      <c r="H1216" s="87" t="str">
        <f>IF('Invulblad per woning'!H1213=0," ",'Invulblad per woning'!H1213)</f>
        <v xml:space="preserve"> </v>
      </c>
      <c r="I1216" s="78"/>
      <c r="J1216" s="79"/>
      <c r="O1216" s="81"/>
      <c r="R1216" s="81"/>
      <c r="U1216" s="7"/>
    </row>
    <row r="1217" spans="1:21">
      <c r="A1217" t="str">
        <f>IF('Invulblad per woning'!A1214=0," ",'Invulblad per woning'!A1214)</f>
        <v xml:space="preserve"> </v>
      </c>
      <c r="B1217" t="str">
        <f>IF('Invulblad per woning'!B1214=0," ",'Invulblad per woning'!B1214)</f>
        <v xml:space="preserve"> </v>
      </c>
      <c r="C1217" t="str">
        <f>IF('Invulblad per woning'!C1214=0," ",'Invulblad per woning'!C1214)</f>
        <v xml:space="preserve"> </v>
      </c>
      <c r="D1217" t="str">
        <f>IF('Invulblad per woning'!D1214=0," ",'Invulblad per woning'!D1214)</f>
        <v xml:space="preserve"> </v>
      </c>
      <c r="E1217" t="str">
        <f>IF('Invulblad per woning'!E1214=0," ",'Invulblad per woning'!E1214)</f>
        <v xml:space="preserve"> </v>
      </c>
      <c r="F1217" t="str">
        <f>IF('Invulblad per woning'!F1214=0," ",'Invulblad per woning'!F1214)</f>
        <v xml:space="preserve"> </v>
      </c>
      <c r="G1217" t="str">
        <f>IF('Invulblad per woning'!G1214=0," ",'Invulblad per woning'!G1214)</f>
        <v xml:space="preserve"> </v>
      </c>
      <c r="H1217" s="87" t="str">
        <f>IF('Invulblad per woning'!H1214=0," ",'Invulblad per woning'!H1214)</f>
        <v xml:space="preserve"> </v>
      </c>
      <c r="I1217" s="78"/>
      <c r="J1217" s="79"/>
      <c r="O1217" s="81"/>
      <c r="R1217" s="81"/>
      <c r="U1217" s="7"/>
    </row>
    <row r="1218" spans="1:21">
      <c r="A1218" t="str">
        <f>IF('Invulblad per woning'!A1215=0," ",'Invulblad per woning'!A1215)</f>
        <v xml:space="preserve"> </v>
      </c>
      <c r="B1218" t="str">
        <f>IF('Invulblad per woning'!B1215=0," ",'Invulblad per woning'!B1215)</f>
        <v xml:space="preserve"> </v>
      </c>
      <c r="C1218" t="str">
        <f>IF('Invulblad per woning'!C1215=0," ",'Invulblad per woning'!C1215)</f>
        <v xml:space="preserve"> </v>
      </c>
      <c r="D1218" t="str">
        <f>IF('Invulblad per woning'!D1215=0," ",'Invulblad per woning'!D1215)</f>
        <v xml:space="preserve"> </v>
      </c>
      <c r="E1218" t="str">
        <f>IF('Invulblad per woning'!E1215=0," ",'Invulblad per woning'!E1215)</f>
        <v xml:space="preserve"> </v>
      </c>
      <c r="F1218" t="str">
        <f>IF('Invulblad per woning'!F1215=0," ",'Invulblad per woning'!F1215)</f>
        <v xml:space="preserve"> </v>
      </c>
      <c r="G1218" t="str">
        <f>IF('Invulblad per woning'!G1215=0," ",'Invulblad per woning'!G1215)</f>
        <v xml:space="preserve"> </v>
      </c>
      <c r="H1218" s="87" t="str">
        <f>IF('Invulblad per woning'!H1215=0," ",'Invulblad per woning'!H1215)</f>
        <v xml:space="preserve"> </v>
      </c>
      <c r="I1218" s="78"/>
      <c r="J1218" s="79"/>
      <c r="O1218" s="81"/>
      <c r="R1218" s="81"/>
      <c r="U1218" s="7"/>
    </row>
    <row r="1219" spans="1:21">
      <c r="A1219" t="str">
        <f>IF('Invulblad per woning'!A1216=0," ",'Invulblad per woning'!A1216)</f>
        <v xml:space="preserve"> </v>
      </c>
      <c r="B1219" t="str">
        <f>IF('Invulblad per woning'!B1216=0," ",'Invulblad per woning'!B1216)</f>
        <v xml:space="preserve"> </v>
      </c>
      <c r="C1219" t="str">
        <f>IF('Invulblad per woning'!C1216=0," ",'Invulblad per woning'!C1216)</f>
        <v xml:space="preserve"> </v>
      </c>
      <c r="D1219" t="str">
        <f>IF('Invulblad per woning'!D1216=0," ",'Invulblad per woning'!D1216)</f>
        <v xml:space="preserve"> </v>
      </c>
      <c r="E1219" t="str">
        <f>IF('Invulblad per woning'!E1216=0," ",'Invulblad per woning'!E1216)</f>
        <v xml:space="preserve"> </v>
      </c>
      <c r="F1219" t="str">
        <f>IF('Invulblad per woning'!F1216=0," ",'Invulblad per woning'!F1216)</f>
        <v xml:space="preserve"> </v>
      </c>
      <c r="G1219" t="str">
        <f>IF('Invulblad per woning'!G1216=0," ",'Invulblad per woning'!G1216)</f>
        <v xml:space="preserve"> </v>
      </c>
      <c r="H1219" s="87" t="str">
        <f>IF('Invulblad per woning'!H1216=0," ",'Invulblad per woning'!H1216)</f>
        <v xml:space="preserve"> </v>
      </c>
      <c r="I1219" s="78"/>
      <c r="J1219" s="79"/>
      <c r="O1219" s="81"/>
      <c r="R1219" s="81"/>
      <c r="U1219" s="7"/>
    </row>
    <row r="1220" spans="1:21">
      <c r="A1220" t="str">
        <f>IF('Invulblad per woning'!A1217=0," ",'Invulblad per woning'!A1217)</f>
        <v xml:space="preserve"> </v>
      </c>
      <c r="B1220" t="str">
        <f>IF('Invulblad per woning'!B1217=0," ",'Invulblad per woning'!B1217)</f>
        <v xml:space="preserve"> </v>
      </c>
      <c r="C1220" t="str">
        <f>IF('Invulblad per woning'!C1217=0," ",'Invulblad per woning'!C1217)</f>
        <v xml:space="preserve"> </v>
      </c>
      <c r="D1220" t="str">
        <f>IF('Invulblad per woning'!D1217=0," ",'Invulblad per woning'!D1217)</f>
        <v xml:space="preserve"> </v>
      </c>
      <c r="E1220" t="str">
        <f>IF('Invulblad per woning'!E1217=0," ",'Invulblad per woning'!E1217)</f>
        <v xml:space="preserve"> </v>
      </c>
      <c r="F1220" t="str">
        <f>IF('Invulblad per woning'!F1217=0," ",'Invulblad per woning'!F1217)</f>
        <v xml:space="preserve"> </v>
      </c>
      <c r="G1220" t="str">
        <f>IF('Invulblad per woning'!G1217=0," ",'Invulblad per woning'!G1217)</f>
        <v xml:space="preserve"> </v>
      </c>
      <c r="H1220" s="87" t="str">
        <f>IF('Invulblad per woning'!H1217=0," ",'Invulblad per woning'!H1217)</f>
        <v xml:space="preserve"> </v>
      </c>
      <c r="I1220" s="78"/>
      <c r="J1220" s="79"/>
      <c r="O1220" s="81"/>
      <c r="R1220" s="81"/>
      <c r="U1220" s="7"/>
    </row>
    <row r="1221" spans="1:21">
      <c r="A1221" t="str">
        <f>IF('Invulblad per woning'!A1218=0," ",'Invulblad per woning'!A1218)</f>
        <v xml:space="preserve"> </v>
      </c>
      <c r="B1221" t="str">
        <f>IF('Invulblad per woning'!B1218=0," ",'Invulblad per woning'!B1218)</f>
        <v xml:space="preserve"> </v>
      </c>
      <c r="C1221" t="str">
        <f>IF('Invulblad per woning'!C1218=0," ",'Invulblad per woning'!C1218)</f>
        <v xml:space="preserve"> </v>
      </c>
      <c r="D1221" t="str">
        <f>IF('Invulblad per woning'!D1218=0," ",'Invulblad per woning'!D1218)</f>
        <v xml:space="preserve"> </v>
      </c>
      <c r="E1221" t="str">
        <f>IF('Invulblad per woning'!E1218=0," ",'Invulblad per woning'!E1218)</f>
        <v xml:space="preserve"> </v>
      </c>
      <c r="F1221" t="str">
        <f>IF('Invulblad per woning'!F1218=0," ",'Invulblad per woning'!F1218)</f>
        <v xml:space="preserve"> </v>
      </c>
      <c r="G1221" t="str">
        <f>IF('Invulblad per woning'!G1218=0," ",'Invulblad per woning'!G1218)</f>
        <v xml:space="preserve"> </v>
      </c>
      <c r="H1221" s="87" t="str">
        <f>IF('Invulblad per woning'!H1218=0," ",'Invulblad per woning'!H1218)</f>
        <v xml:space="preserve"> </v>
      </c>
      <c r="I1221" s="78"/>
      <c r="J1221" s="79"/>
      <c r="O1221" s="81"/>
      <c r="R1221" s="81"/>
      <c r="U1221" s="7"/>
    </row>
    <row r="1222" spans="1:21">
      <c r="A1222" t="str">
        <f>IF('Invulblad per woning'!A1219=0," ",'Invulblad per woning'!A1219)</f>
        <v xml:space="preserve"> </v>
      </c>
      <c r="B1222" t="str">
        <f>IF('Invulblad per woning'!B1219=0," ",'Invulblad per woning'!B1219)</f>
        <v xml:space="preserve"> </v>
      </c>
      <c r="C1222" t="str">
        <f>IF('Invulblad per woning'!C1219=0," ",'Invulblad per woning'!C1219)</f>
        <v xml:space="preserve"> </v>
      </c>
      <c r="D1222" t="str">
        <f>IF('Invulblad per woning'!D1219=0," ",'Invulblad per woning'!D1219)</f>
        <v xml:space="preserve"> </v>
      </c>
      <c r="E1222" t="str">
        <f>IF('Invulblad per woning'!E1219=0," ",'Invulblad per woning'!E1219)</f>
        <v xml:space="preserve"> </v>
      </c>
      <c r="F1222" t="str">
        <f>IF('Invulblad per woning'!F1219=0," ",'Invulblad per woning'!F1219)</f>
        <v xml:space="preserve"> </v>
      </c>
      <c r="G1222" t="str">
        <f>IF('Invulblad per woning'!G1219=0," ",'Invulblad per woning'!G1219)</f>
        <v xml:space="preserve"> </v>
      </c>
      <c r="H1222" s="87" t="str">
        <f>IF('Invulblad per woning'!H1219=0," ",'Invulblad per woning'!H1219)</f>
        <v xml:space="preserve"> </v>
      </c>
      <c r="I1222" s="78"/>
      <c r="J1222" s="79"/>
      <c r="O1222" s="81"/>
      <c r="R1222" s="81"/>
      <c r="U1222" s="7"/>
    </row>
    <row r="1223" spans="1:21">
      <c r="A1223" t="str">
        <f>IF('Invulblad per woning'!A1220=0," ",'Invulblad per woning'!A1220)</f>
        <v xml:space="preserve"> </v>
      </c>
      <c r="B1223" t="str">
        <f>IF('Invulblad per woning'!B1220=0," ",'Invulblad per woning'!B1220)</f>
        <v xml:space="preserve"> </v>
      </c>
      <c r="C1223" t="str">
        <f>IF('Invulblad per woning'!C1220=0," ",'Invulblad per woning'!C1220)</f>
        <v xml:space="preserve"> </v>
      </c>
      <c r="D1223" t="str">
        <f>IF('Invulblad per woning'!D1220=0," ",'Invulblad per woning'!D1220)</f>
        <v xml:space="preserve"> </v>
      </c>
      <c r="E1223" t="str">
        <f>IF('Invulblad per woning'!E1220=0," ",'Invulblad per woning'!E1220)</f>
        <v xml:space="preserve"> </v>
      </c>
      <c r="F1223" t="str">
        <f>IF('Invulblad per woning'!F1220=0," ",'Invulblad per woning'!F1220)</f>
        <v xml:space="preserve"> </v>
      </c>
      <c r="G1223" t="str">
        <f>IF('Invulblad per woning'!G1220=0," ",'Invulblad per woning'!G1220)</f>
        <v xml:space="preserve"> </v>
      </c>
      <c r="H1223" s="87" t="str">
        <f>IF('Invulblad per woning'!H1220=0," ",'Invulblad per woning'!H1220)</f>
        <v xml:space="preserve"> </v>
      </c>
      <c r="I1223" s="78"/>
      <c r="J1223" s="79"/>
      <c r="O1223" s="81"/>
      <c r="R1223" s="81"/>
      <c r="U1223" s="7"/>
    </row>
    <row r="1224" spans="1:21">
      <c r="A1224" t="str">
        <f>IF('Invulblad per woning'!A1221=0," ",'Invulblad per woning'!A1221)</f>
        <v xml:space="preserve"> </v>
      </c>
      <c r="B1224" t="str">
        <f>IF('Invulblad per woning'!B1221=0," ",'Invulblad per woning'!B1221)</f>
        <v xml:space="preserve"> </v>
      </c>
      <c r="C1224" t="str">
        <f>IF('Invulblad per woning'!C1221=0," ",'Invulblad per woning'!C1221)</f>
        <v xml:space="preserve"> </v>
      </c>
      <c r="D1224" t="str">
        <f>IF('Invulblad per woning'!D1221=0," ",'Invulblad per woning'!D1221)</f>
        <v xml:space="preserve"> </v>
      </c>
      <c r="E1224" t="str">
        <f>IF('Invulblad per woning'!E1221=0," ",'Invulblad per woning'!E1221)</f>
        <v xml:space="preserve"> </v>
      </c>
      <c r="F1224" t="str">
        <f>IF('Invulblad per woning'!F1221=0," ",'Invulblad per woning'!F1221)</f>
        <v xml:space="preserve"> </v>
      </c>
      <c r="G1224" t="str">
        <f>IF('Invulblad per woning'!G1221=0," ",'Invulblad per woning'!G1221)</f>
        <v xml:space="preserve"> </v>
      </c>
      <c r="H1224" s="87" t="str">
        <f>IF('Invulblad per woning'!H1221=0," ",'Invulblad per woning'!H1221)</f>
        <v xml:space="preserve"> </v>
      </c>
      <c r="I1224" s="78"/>
      <c r="J1224" s="79"/>
      <c r="O1224" s="81"/>
      <c r="R1224" s="81"/>
      <c r="U1224" s="7"/>
    </row>
    <row r="1225" spans="1:21">
      <c r="A1225" t="str">
        <f>IF('Invulblad per woning'!A1222=0," ",'Invulblad per woning'!A1222)</f>
        <v xml:space="preserve"> </v>
      </c>
      <c r="B1225" t="str">
        <f>IF('Invulblad per woning'!B1222=0," ",'Invulblad per woning'!B1222)</f>
        <v xml:space="preserve"> </v>
      </c>
      <c r="C1225" t="str">
        <f>IF('Invulblad per woning'!C1222=0," ",'Invulblad per woning'!C1222)</f>
        <v xml:space="preserve"> </v>
      </c>
      <c r="D1225" t="str">
        <f>IF('Invulblad per woning'!D1222=0," ",'Invulblad per woning'!D1222)</f>
        <v xml:space="preserve"> </v>
      </c>
      <c r="E1225" t="str">
        <f>IF('Invulblad per woning'!E1222=0," ",'Invulblad per woning'!E1222)</f>
        <v xml:space="preserve"> </v>
      </c>
      <c r="F1225" t="str">
        <f>IF('Invulblad per woning'!F1222=0," ",'Invulblad per woning'!F1222)</f>
        <v xml:space="preserve"> </v>
      </c>
      <c r="G1225" t="str">
        <f>IF('Invulblad per woning'!G1222=0," ",'Invulblad per woning'!G1222)</f>
        <v xml:space="preserve"> </v>
      </c>
      <c r="H1225" s="87" t="str">
        <f>IF('Invulblad per woning'!H1222=0," ",'Invulblad per woning'!H1222)</f>
        <v xml:space="preserve"> </v>
      </c>
      <c r="I1225" s="78"/>
      <c r="J1225" s="79"/>
      <c r="O1225" s="81"/>
      <c r="R1225" s="81"/>
      <c r="U1225" s="7"/>
    </row>
    <row r="1226" spans="1:21">
      <c r="A1226" t="str">
        <f>IF('Invulblad per woning'!A1223=0," ",'Invulblad per woning'!A1223)</f>
        <v xml:space="preserve"> </v>
      </c>
      <c r="B1226" t="str">
        <f>IF('Invulblad per woning'!B1223=0," ",'Invulblad per woning'!B1223)</f>
        <v xml:space="preserve"> </v>
      </c>
      <c r="C1226" t="str">
        <f>IF('Invulblad per woning'!C1223=0," ",'Invulblad per woning'!C1223)</f>
        <v xml:space="preserve"> </v>
      </c>
      <c r="D1226" t="str">
        <f>IF('Invulblad per woning'!D1223=0," ",'Invulblad per woning'!D1223)</f>
        <v xml:space="preserve"> </v>
      </c>
      <c r="E1226" t="str">
        <f>IF('Invulblad per woning'!E1223=0," ",'Invulblad per woning'!E1223)</f>
        <v xml:space="preserve"> </v>
      </c>
      <c r="F1226" t="str">
        <f>IF('Invulblad per woning'!F1223=0," ",'Invulblad per woning'!F1223)</f>
        <v xml:space="preserve"> </v>
      </c>
      <c r="G1226" t="str">
        <f>IF('Invulblad per woning'!G1223=0," ",'Invulblad per woning'!G1223)</f>
        <v xml:space="preserve"> </v>
      </c>
      <c r="H1226" s="87" t="str">
        <f>IF('Invulblad per woning'!H1223=0," ",'Invulblad per woning'!H1223)</f>
        <v xml:space="preserve"> </v>
      </c>
      <c r="I1226" s="78"/>
      <c r="J1226" s="79"/>
      <c r="O1226" s="81"/>
      <c r="R1226" s="81"/>
      <c r="U1226" s="7"/>
    </row>
    <row r="1227" spans="1:21">
      <c r="A1227" t="str">
        <f>IF('Invulblad per woning'!A1224=0," ",'Invulblad per woning'!A1224)</f>
        <v xml:space="preserve"> </v>
      </c>
      <c r="B1227" t="str">
        <f>IF('Invulblad per woning'!B1224=0," ",'Invulblad per woning'!B1224)</f>
        <v xml:space="preserve"> </v>
      </c>
      <c r="C1227" t="str">
        <f>IF('Invulblad per woning'!C1224=0," ",'Invulblad per woning'!C1224)</f>
        <v xml:space="preserve"> </v>
      </c>
      <c r="D1227" t="str">
        <f>IF('Invulblad per woning'!D1224=0," ",'Invulblad per woning'!D1224)</f>
        <v xml:space="preserve"> </v>
      </c>
      <c r="E1227" t="str">
        <f>IF('Invulblad per woning'!E1224=0," ",'Invulblad per woning'!E1224)</f>
        <v xml:space="preserve"> </v>
      </c>
      <c r="F1227" t="str">
        <f>IF('Invulblad per woning'!F1224=0," ",'Invulblad per woning'!F1224)</f>
        <v xml:space="preserve"> </v>
      </c>
      <c r="G1227" t="str">
        <f>IF('Invulblad per woning'!G1224=0," ",'Invulblad per woning'!G1224)</f>
        <v xml:space="preserve"> </v>
      </c>
      <c r="H1227" s="87" t="str">
        <f>IF('Invulblad per woning'!H1224=0," ",'Invulblad per woning'!H1224)</f>
        <v xml:space="preserve"> </v>
      </c>
      <c r="I1227" s="78"/>
      <c r="J1227" s="79"/>
      <c r="O1227" s="81"/>
      <c r="R1227" s="81"/>
      <c r="U1227" s="7"/>
    </row>
    <row r="1228" spans="1:21">
      <c r="A1228" t="str">
        <f>IF('Invulblad per woning'!A1225=0," ",'Invulblad per woning'!A1225)</f>
        <v xml:space="preserve"> </v>
      </c>
      <c r="B1228" t="str">
        <f>IF('Invulblad per woning'!B1225=0," ",'Invulblad per woning'!B1225)</f>
        <v xml:space="preserve"> </v>
      </c>
      <c r="C1228" t="str">
        <f>IF('Invulblad per woning'!C1225=0," ",'Invulblad per woning'!C1225)</f>
        <v xml:space="preserve"> </v>
      </c>
      <c r="D1228" t="str">
        <f>IF('Invulblad per woning'!D1225=0," ",'Invulblad per woning'!D1225)</f>
        <v xml:space="preserve"> </v>
      </c>
      <c r="E1228" t="str">
        <f>IF('Invulblad per woning'!E1225=0," ",'Invulblad per woning'!E1225)</f>
        <v xml:space="preserve"> </v>
      </c>
      <c r="F1228" t="str">
        <f>IF('Invulblad per woning'!F1225=0," ",'Invulblad per woning'!F1225)</f>
        <v xml:space="preserve"> </v>
      </c>
      <c r="G1228" t="str">
        <f>IF('Invulblad per woning'!G1225=0," ",'Invulblad per woning'!G1225)</f>
        <v xml:space="preserve"> </v>
      </c>
      <c r="H1228" s="87" t="str">
        <f>IF('Invulblad per woning'!H1225=0," ",'Invulblad per woning'!H1225)</f>
        <v xml:space="preserve"> </v>
      </c>
      <c r="I1228" s="78"/>
      <c r="J1228" s="79"/>
      <c r="O1228" s="81"/>
      <c r="R1228" s="81"/>
      <c r="U1228" s="7"/>
    </row>
    <row r="1229" spans="1:21">
      <c r="A1229" t="str">
        <f>IF('Invulblad per woning'!A1226=0," ",'Invulblad per woning'!A1226)</f>
        <v xml:space="preserve"> </v>
      </c>
      <c r="B1229" t="str">
        <f>IF('Invulblad per woning'!B1226=0," ",'Invulblad per woning'!B1226)</f>
        <v xml:space="preserve"> </v>
      </c>
      <c r="C1229" t="str">
        <f>IF('Invulblad per woning'!C1226=0," ",'Invulblad per woning'!C1226)</f>
        <v xml:space="preserve"> </v>
      </c>
      <c r="D1229" t="str">
        <f>IF('Invulblad per woning'!D1226=0," ",'Invulblad per woning'!D1226)</f>
        <v xml:space="preserve"> </v>
      </c>
      <c r="E1229" t="str">
        <f>IF('Invulblad per woning'!E1226=0," ",'Invulblad per woning'!E1226)</f>
        <v xml:space="preserve"> </v>
      </c>
      <c r="F1229" t="str">
        <f>IF('Invulblad per woning'!F1226=0," ",'Invulblad per woning'!F1226)</f>
        <v xml:space="preserve"> </v>
      </c>
      <c r="G1229" t="str">
        <f>IF('Invulblad per woning'!G1226=0," ",'Invulblad per woning'!G1226)</f>
        <v xml:space="preserve"> </v>
      </c>
      <c r="H1229" s="87" t="str">
        <f>IF('Invulblad per woning'!H1226=0," ",'Invulblad per woning'!H1226)</f>
        <v xml:space="preserve"> </v>
      </c>
      <c r="I1229" s="78"/>
      <c r="J1229" s="79"/>
      <c r="O1229" s="81"/>
      <c r="R1229" s="81"/>
      <c r="U1229" s="7"/>
    </row>
    <row r="1230" spans="1:21">
      <c r="A1230" t="str">
        <f>IF('Invulblad per woning'!A1227=0," ",'Invulblad per woning'!A1227)</f>
        <v xml:space="preserve"> </v>
      </c>
      <c r="B1230" t="str">
        <f>IF('Invulblad per woning'!B1227=0," ",'Invulblad per woning'!B1227)</f>
        <v xml:space="preserve"> </v>
      </c>
      <c r="C1230" t="str">
        <f>IF('Invulblad per woning'!C1227=0," ",'Invulblad per woning'!C1227)</f>
        <v xml:space="preserve"> </v>
      </c>
      <c r="D1230" t="str">
        <f>IF('Invulblad per woning'!D1227=0," ",'Invulblad per woning'!D1227)</f>
        <v xml:space="preserve"> </v>
      </c>
      <c r="E1230" t="str">
        <f>IF('Invulblad per woning'!E1227=0," ",'Invulblad per woning'!E1227)</f>
        <v xml:space="preserve"> </v>
      </c>
      <c r="F1230" t="str">
        <f>IF('Invulblad per woning'!F1227=0," ",'Invulblad per woning'!F1227)</f>
        <v xml:space="preserve"> </v>
      </c>
      <c r="G1230" t="str">
        <f>IF('Invulblad per woning'!G1227=0," ",'Invulblad per woning'!G1227)</f>
        <v xml:space="preserve"> </v>
      </c>
      <c r="H1230" s="87" t="str">
        <f>IF('Invulblad per woning'!H1227=0," ",'Invulblad per woning'!H1227)</f>
        <v xml:space="preserve"> </v>
      </c>
      <c r="I1230" s="78"/>
      <c r="J1230" s="79"/>
      <c r="O1230" s="81"/>
      <c r="R1230" s="81"/>
      <c r="U1230" s="7"/>
    </row>
    <row r="1231" spans="1:21">
      <c r="A1231" t="str">
        <f>IF('Invulblad per woning'!A1228=0," ",'Invulblad per woning'!A1228)</f>
        <v xml:space="preserve"> </v>
      </c>
      <c r="B1231" t="str">
        <f>IF('Invulblad per woning'!B1228=0," ",'Invulblad per woning'!B1228)</f>
        <v xml:space="preserve"> </v>
      </c>
      <c r="C1231" t="str">
        <f>IF('Invulblad per woning'!C1228=0," ",'Invulblad per woning'!C1228)</f>
        <v xml:space="preserve"> </v>
      </c>
      <c r="D1231" t="str">
        <f>IF('Invulblad per woning'!D1228=0," ",'Invulblad per woning'!D1228)</f>
        <v xml:space="preserve"> </v>
      </c>
      <c r="E1231" t="str">
        <f>IF('Invulblad per woning'!E1228=0," ",'Invulblad per woning'!E1228)</f>
        <v xml:space="preserve"> </v>
      </c>
      <c r="F1231" t="str">
        <f>IF('Invulblad per woning'!F1228=0," ",'Invulblad per woning'!F1228)</f>
        <v xml:space="preserve"> </v>
      </c>
      <c r="G1231" t="str">
        <f>IF('Invulblad per woning'!G1228=0," ",'Invulblad per woning'!G1228)</f>
        <v xml:space="preserve"> </v>
      </c>
      <c r="H1231" s="87" t="str">
        <f>IF('Invulblad per woning'!H1228=0," ",'Invulblad per woning'!H1228)</f>
        <v xml:space="preserve"> </v>
      </c>
      <c r="I1231" s="78"/>
      <c r="J1231" s="79"/>
      <c r="O1231" s="81"/>
      <c r="R1231" s="81"/>
      <c r="U1231" s="7"/>
    </row>
    <row r="1232" spans="1:21">
      <c r="A1232" t="str">
        <f>IF('Invulblad per woning'!A1229=0," ",'Invulblad per woning'!A1229)</f>
        <v xml:space="preserve"> </v>
      </c>
      <c r="B1232" t="str">
        <f>IF('Invulblad per woning'!B1229=0," ",'Invulblad per woning'!B1229)</f>
        <v xml:space="preserve"> </v>
      </c>
      <c r="C1232" t="str">
        <f>IF('Invulblad per woning'!C1229=0," ",'Invulblad per woning'!C1229)</f>
        <v xml:space="preserve"> </v>
      </c>
      <c r="D1232" t="str">
        <f>IF('Invulblad per woning'!D1229=0," ",'Invulblad per woning'!D1229)</f>
        <v xml:space="preserve"> </v>
      </c>
      <c r="E1232" t="str">
        <f>IF('Invulblad per woning'!E1229=0," ",'Invulblad per woning'!E1229)</f>
        <v xml:space="preserve"> </v>
      </c>
      <c r="F1232" t="str">
        <f>IF('Invulblad per woning'!F1229=0," ",'Invulblad per woning'!F1229)</f>
        <v xml:space="preserve"> </v>
      </c>
      <c r="G1232" t="str">
        <f>IF('Invulblad per woning'!G1229=0," ",'Invulblad per woning'!G1229)</f>
        <v xml:space="preserve"> </v>
      </c>
      <c r="H1232" s="87" t="str">
        <f>IF('Invulblad per woning'!H1229=0," ",'Invulblad per woning'!H1229)</f>
        <v xml:space="preserve"> </v>
      </c>
      <c r="I1232" s="78"/>
      <c r="J1232" s="79"/>
      <c r="O1232" s="81"/>
      <c r="R1232" s="81"/>
      <c r="U1232" s="7"/>
    </row>
    <row r="1233" spans="1:21">
      <c r="A1233" t="str">
        <f>IF('Invulblad per woning'!A1230=0," ",'Invulblad per woning'!A1230)</f>
        <v xml:space="preserve"> </v>
      </c>
      <c r="B1233" t="str">
        <f>IF('Invulblad per woning'!B1230=0," ",'Invulblad per woning'!B1230)</f>
        <v xml:space="preserve"> </v>
      </c>
      <c r="C1233" t="str">
        <f>IF('Invulblad per woning'!C1230=0," ",'Invulblad per woning'!C1230)</f>
        <v xml:space="preserve"> </v>
      </c>
      <c r="D1233" t="str">
        <f>IF('Invulblad per woning'!D1230=0," ",'Invulblad per woning'!D1230)</f>
        <v xml:space="preserve"> </v>
      </c>
      <c r="E1233" t="str">
        <f>IF('Invulblad per woning'!E1230=0," ",'Invulblad per woning'!E1230)</f>
        <v xml:space="preserve"> </v>
      </c>
      <c r="F1233" t="str">
        <f>IF('Invulblad per woning'!F1230=0," ",'Invulblad per woning'!F1230)</f>
        <v xml:space="preserve"> </v>
      </c>
      <c r="G1233" t="str">
        <f>IF('Invulblad per woning'!G1230=0," ",'Invulblad per woning'!G1230)</f>
        <v xml:space="preserve"> </v>
      </c>
      <c r="H1233" s="87" t="str">
        <f>IF('Invulblad per woning'!H1230=0," ",'Invulblad per woning'!H1230)</f>
        <v xml:space="preserve"> </v>
      </c>
      <c r="I1233" s="78"/>
      <c r="J1233" s="79"/>
      <c r="O1233" s="81"/>
      <c r="R1233" s="81"/>
      <c r="U1233" s="7"/>
    </row>
    <row r="1234" spans="1:21">
      <c r="A1234" t="str">
        <f>IF('Invulblad per woning'!A1231=0," ",'Invulblad per woning'!A1231)</f>
        <v xml:space="preserve"> </v>
      </c>
      <c r="B1234" t="str">
        <f>IF('Invulblad per woning'!B1231=0," ",'Invulblad per woning'!B1231)</f>
        <v xml:space="preserve"> </v>
      </c>
      <c r="C1234" t="str">
        <f>IF('Invulblad per woning'!C1231=0," ",'Invulblad per woning'!C1231)</f>
        <v xml:space="preserve"> </v>
      </c>
      <c r="D1234" t="str">
        <f>IF('Invulblad per woning'!D1231=0," ",'Invulblad per woning'!D1231)</f>
        <v xml:space="preserve"> </v>
      </c>
      <c r="E1234" t="str">
        <f>IF('Invulblad per woning'!E1231=0," ",'Invulblad per woning'!E1231)</f>
        <v xml:space="preserve"> </v>
      </c>
      <c r="F1234" t="str">
        <f>IF('Invulblad per woning'!F1231=0," ",'Invulblad per woning'!F1231)</f>
        <v xml:space="preserve"> </v>
      </c>
      <c r="G1234" t="str">
        <f>IF('Invulblad per woning'!G1231=0," ",'Invulblad per woning'!G1231)</f>
        <v xml:space="preserve"> </v>
      </c>
      <c r="H1234" s="87" t="str">
        <f>IF('Invulblad per woning'!H1231=0," ",'Invulblad per woning'!H1231)</f>
        <v xml:space="preserve"> </v>
      </c>
      <c r="I1234" s="78"/>
      <c r="J1234" s="79"/>
      <c r="O1234" s="81"/>
      <c r="R1234" s="81"/>
      <c r="U1234" s="7"/>
    </row>
    <row r="1235" spans="1:21">
      <c r="A1235" t="str">
        <f>IF('Invulblad per woning'!A1232=0," ",'Invulblad per woning'!A1232)</f>
        <v xml:space="preserve"> </v>
      </c>
      <c r="B1235" t="str">
        <f>IF('Invulblad per woning'!B1232=0," ",'Invulblad per woning'!B1232)</f>
        <v xml:space="preserve"> </v>
      </c>
      <c r="C1235" t="str">
        <f>IF('Invulblad per woning'!C1232=0," ",'Invulblad per woning'!C1232)</f>
        <v xml:space="preserve"> </v>
      </c>
      <c r="D1235" t="str">
        <f>IF('Invulblad per woning'!D1232=0," ",'Invulblad per woning'!D1232)</f>
        <v xml:space="preserve"> </v>
      </c>
      <c r="E1235" t="str">
        <f>IF('Invulblad per woning'!E1232=0," ",'Invulblad per woning'!E1232)</f>
        <v xml:space="preserve"> </v>
      </c>
      <c r="F1235" t="str">
        <f>IF('Invulblad per woning'!F1232=0," ",'Invulblad per woning'!F1232)</f>
        <v xml:space="preserve"> </v>
      </c>
      <c r="G1235" t="str">
        <f>IF('Invulblad per woning'!G1232=0," ",'Invulblad per woning'!G1232)</f>
        <v xml:space="preserve"> </v>
      </c>
      <c r="H1235" s="87" t="str">
        <f>IF('Invulblad per woning'!H1232=0," ",'Invulblad per woning'!H1232)</f>
        <v xml:space="preserve"> </v>
      </c>
      <c r="I1235" s="78"/>
      <c r="J1235" s="79"/>
      <c r="O1235" s="81"/>
      <c r="R1235" s="81"/>
      <c r="U1235" s="7"/>
    </row>
    <row r="1236" spans="1:21">
      <c r="A1236" t="str">
        <f>IF('Invulblad per woning'!A1233=0," ",'Invulblad per woning'!A1233)</f>
        <v xml:space="preserve"> </v>
      </c>
      <c r="B1236" t="str">
        <f>IF('Invulblad per woning'!B1233=0," ",'Invulblad per woning'!B1233)</f>
        <v xml:space="preserve"> </v>
      </c>
      <c r="C1236" t="str">
        <f>IF('Invulblad per woning'!C1233=0," ",'Invulblad per woning'!C1233)</f>
        <v xml:space="preserve"> </v>
      </c>
      <c r="D1236" t="str">
        <f>IF('Invulblad per woning'!D1233=0," ",'Invulblad per woning'!D1233)</f>
        <v xml:space="preserve"> </v>
      </c>
      <c r="E1236" t="str">
        <f>IF('Invulblad per woning'!E1233=0," ",'Invulblad per woning'!E1233)</f>
        <v xml:space="preserve"> </v>
      </c>
      <c r="F1236" t="str">
        <f>IF('Invulblad per woning'!F1233=0," ",'Invulblad per woning'!F1233)</f>
        <v xml:space="preserve"> </v>
      </c>
      <c r="G1236" t="str">
        <f>IF('Invulblad per woning'!G1233=0," ",'Invulblad per woning'!G1233)</f>
        <v xml:space="preserve"> </v>
      </c>
      <c r="H1236" s="87" t="str">
        <f>IF('Invulblad per woning'!H1233=0," ",'Invulblad per woning'!H1233)</f>
        <v xml:space="preserve"> </v>
      </c>
      <c r="I1236" s="78"/>
      <c r="J1236" s="79"/>
      <c r="O1236" s="81"/>
      <c r="R1236" s="81"/>
      <c r="U1236" s="7"/>
    </row>
    <row r="1237" spans="1:21">
      <c r="A1237" t="str">
        <f>IF('Invulblad per woning'!A1234=0," ",'Invulblad per woning'!A1234)</f>
        <v xml:space="preserve"> </v>
      </c>
      <c r="B1237" t="str">
        <f>IF('Invulblad per woning'!B1234=0," ",'Invulblad per woning'!B1234)</f>
        <v xml:space="preserve"> </v>
      </c>
      <c r="C1237" t="str">
        <f>IF('Invulblad per woning'!C1234=0," ",'Invulblad per woning'!C1234)</f>
        <v xml:space="preserve"> </v>
      </c>
      <c r="D1237" t="str">
        <f>IF('Invulblad per woning'!D1234=0," ",'Invulblad per woning'!D1234)</f>
        <v xml:space="preserve"> </v>
      </c>
      <c r="E1237" t="str">
        <f>IF('Invulblad per woning'!E1234=0," ",'Invulblad per woning'!E1234)</f>
        <v xml:space="preserve"> </v>
      </c>
      <c r="F1237" t="str">
        <f>IF('Invulblad per woning'!F1234=0," ",'Invulblad per woning'!F1234)</f>
        <v xml:space="preserve"> </v>
      </c>
      <c r="G1237" t="str">
        <f>IF('Invulblad per woning'!G1234=0," ",'Invulblad per woning'!G1234)</f>
        <v xml:space="preserve"> </v>
      </c>
      <c r="H1237" s="87" t="str">
        <f>IF('Invulblad per woning'!H1234=0," ",'Invulblad per woning'!H1234)</f>
        <v xml:space="preserve"> </v>
      </c>
      <c r="I1237" s="78"/>
      <c r="J1237" s="79"/>
      <c r="O1237" s="81"/>
      <c r="R1237" s="81"/>
      <c r="U1237" s="7"/>
    </row>
    <row r="1238" spans="1:21">
      <c r="A1238" t="str">
        <f>IF('Invulblad per woning'!A1235=0," ",'Invulblad per woning'!A1235)</f>
        <v xml:space="preserve"> </v>
      </c>
      <c r="B1238" t="str">
        <f>IF('Invulblad per woning'!B1235=0," ",'Invulblad per woning'!B1235)</f>
        <v xml:space="preserve"> </v>
      </c>
      <c r="C1238" t="str">
        <f>IF('Invulblad per woning'!C1235=0," ",'Invulblad per woning'!C1235)</f>
        <v xml:space="preserve"> </v>
      </c>
      <c r="D1238" t="str">
        <f>IF('Invulblad per woning'!D1235=0," ",'Invulblad per woning'!D1235)</f>
        <v xml:space="preserve"> </v>
      </c>
      <c r="E1238" t="str">
        <f>IF('Invulblad per woning'!E1235=0," ",'Invulblad per woning'!E1235)</f>
        <v xml:space="preserve"> </v>
      </c>
      <c r="F1238" t="str">
        <f>IF('Invulblad per woning'!F1235=0," ",'Invulblad per woning'!F1235)</f>
        <v xml:space="preserve"> </v>
      </c>
      <c r="G1238" t="str">
        <f>IF('Invulblad per woning'!G1235=0," ",'Invulblad per woning'!G1235)</f>
        <v xml:space="preserve"> </v>
      </c>
      <c r="H1238" s="87" t="str">
        <f>IF('Invulblad per woning'!H1235=0," ",'Invulblad per woning'!H1235)</f>
        <v xml:space="preserve"> </v>
      </c>
      <c r="I1238" s="78"/>
      <c r="J1238" s="79"/>
      <c r="O1238" s="81"/>
      <c r="R1238" s="81"/>
      <c r="U1238" s="7"/>
    </row>
    <row r="1239" spans="1:21">
      <c r="A1239" t="str">
        <f>IF('Invulblad per woning'!A1236=0," ",'Invulblad per woning'!A1236)</f>
        <v xml:space="preserve"> </v>
      </c>
      <c r="B1239" t="str">
        <f>IF('Invulblad per woning'!B1236=0," ",'Invulblad per woning'!B1236)</f>
        <v xml:space="preserve"> </v>
      </c>
      <c r="C1239" t="str">
        <f>IF('Invulblad per woning'!C1236=0," ",'Invulblad per woning'!C1236)</f>
        <v xml:space="preserve"> </v>
      </c>
      <c r="D1239" t="str">
        <f>IF('Invulblad per woning'!D1236=0," ",'Invulblad per woning'!D1236)</f>
        <v xml:space="preserve"> </v>
      </c>
      <c r="E1239" t="str">
        <f>IF('Invulblad per woning'!E1236=0," ",'Invulblad per woning'!E1236)</f>
        <v xml:space="preserve"> </v>
      </c>
      <c r="F1239" t="str">
        <f>IF('Invulblad per woning'!F1236=0," ",'Invulblad per woning'!F1236)</f>
        <v xml:space="preserve"> </v>
      </c>
      <c r="G1239" t="str">
        <f>IF('Invulblad per woning'!G1236=0," ",'Invulblad per woning'!G1236)</f>
        <v xml:space="preserve"> </v>
      </c>
      <c r="H1239" s="87" t="str">
        <f>IF('Invulblad per woning'!H1236=0," ",'Invulblad per woning'!H1236)</f>
        <v xml:space="preserve"> </v>
      </c>
      <c r="I1239" s="78"/>
      <c r="J1239" s="79"/>
      <c r="O1239" s="81"/>
      <c r="R1239" s="81"/>
      <c r="U1239" s="7"/>
    </row>
    <row r="1240" spans="1:21">
      <c r="A1240" t="str">
        <f>IF('Invulblad per woning'!A1237=0," ",'Invulblad per woning'!A1237)</f>
        <v xml:space="preserve"> </v>
      </c>
      <c r="B1240" t="str">
        <f>IF('Invulblad per woning'!B1237=0," ",'Invulblad per woning'!B1237)</f>
        <v xml:space="preserve"> </v>
      </c>
      <c r="C1240" t="str">
        <f>IF('Invulblad per woning'!C1237=0," ",'Invulblad per woning'!C1237)</f>
        <v xml:space="preserve"> </v>
      </c>
      <c r="D1240" t="str">
        <f>IF('Invulblad per woning'!D1237=0," ",'Invulblad per woning'!D1237)</f>
        <v xml:space="preserve"> </v>
      </c>
      <c r="E1240" t="str">
        <f>IF('Invulblad per woning'!E1237=0," ",'Invulblad per woning'!E1237)</f>
        <v xml:space="preserve"> </v>
      </c>
      <c r="F1240" t="str">
        <f>IF('Invulblad per woning'!F1237=0," ",'Invulblad per woning'!F1237)</f>
        <v xml:space="preserve"> </v>
      </c>
      <c r="G1240" t="str">
        <f>IF('Invulblad per woning'!G1237=0," ",'Invulblad per woning'!G1237)</f>
        <v xml:space="preserve"> </v>
      </c>
      <c r="H1240" s="87" t="str">
        <f>IF('Invulblad per woning'!H1237=0," ",'Invulblad per woning'!H1237)</f>
        <v xml:space="preserve"> </v>
      </c>
      <c r="I1240" s="78"/>
      <c r="J1240" s="79"/>
      <c r="O1240" s="81"/>
      <c r="R1240" s="81"/>
      <c r="U1240" s="7"/>
    </row>
    <row r="1241" spans="1:21">
      <c r="A1241" t="str">
        <f>IF('Invulblad per woning'!A1238=0," ",'Invulblad per woning'!A1238)</f>
        <v xml:space="preserve"> </v>
      </c>
      <c r="B1241" t="str">
        <f>IF('Invulblad per woning'!B1238=0," ",'Invulblad per woning'!B1238)</f>
        <v xml:space="preserve"> </v>
      </c>
      <c r="C1241" t="str">
        <f>IF('Invulblad per woning'!C1238=0," ",'Invulblad per woning'!C1238)</f>
        <v xml:space="preserve"> </v>
      </c>
      <c r="D1241" t="str">
        <f>IF('Invulblad per woning'!D1238=0," ",'Invulblad per woning'!D1238)</f>
        <v xml:space="preserve"> </v>
      </c>
      <c r="E1241" t="str">
        <f>IF('Invulblad per woning'!E1238=0," ",'Invulblad per woning'!E1238)</f>
        <v xml:space="preserve"> </v>
      </c>
      <c r="F1241" t="str">
        <f>IF('Invulblad per woning'!F1238=0," ",'Invulblad per woning'!F1238)</f>
        <v xml:space="preserve"> </v>
      </c>
      <c r="G1241" t="str">
        <f>IF('Invulblad per woning'!G1238=0," ",'Invulblad per woning'!G1238)</f>
        <v xml:space="preserve"> </v>
      </c>
      <c r="H1241" s="87" t="str">
        <f>IF('Invulblad per woning'!H1238=0," ",'Invulblad per woning'!H1238)</f>
        <v xml:space="preserve"> </v>
      </c>
      <c r="I1241" s="78"/>
      <c r="J1241" s="79"/>
      <c r="O1241" s="81"/>
      <c r="R1241" s="81"/>
      <c r="U1241" s="7"/>
    </row>
    <row r="1242" spans="1:21">
      <c r="A1242" t="str">
        <f>IF('Invulblad per woning'!A1239=0," ",'Invulblad per woning'!A1239)</f>
        <v xml:space="preserve"> </v>
      </c>
      <c r="B1242" t="str">
        <f>IF('Invulblad per woning'!B1239=0," ",'Invulblad per woning'!B1239)</f>
        <v xml:space="preserve"> </v>
      </c>
      <c r="C1242" t="str">
        <f>IF('Invulblad per woning'!C1239=0," ",'Invulblad per woning'!C1239)</f>
        <v xml:space="preserve"> </v>
      </c>
      <c r="D1242" t="str">
        <f>IF('Invulblad per woning'!D1239=0," ",'Invulblad per woning'!D1239)</f>
        <v xml:space="preserve"> </v>
      </c>
      <c r="E1242" t="str">
        <f>IF('Invulblad per woning'!E1239=0," ",'Invulblad per woning'!E1239)</f>
        <v xml:space="preserve"> </v>
      </c>
      <c r="F1242" t="str">
        <f>IF('Invulblad per woning'!F1239=0," ",'Invulblad per woning'!F1239)</f>
        <v xml:space="preserve"> </v>
      </c>
      <c r="G1242" t="str">
        <f>IF('Invulblad per woning'!G1239=0," ",'Invulblad per woning'!G1239)</f>
        <v xml:space="preserve"> </v>
      </c>
      <c r="H1242" s="87" t="str">
        <f>IF('Invulblad per woning'!H1239=0," ",'Invulblad per woning'!H1239)</f>
        <v xml:space="preserve"> </v>
      </c>
      <c r="I1242" s="78"/>
      <c r="J1242" s="79"/>
      <c r="O1242" s="81"/>
      <c r="R1242" s="81"/>
      <c r="U1242" s="7"/>
    </row>
    <row r="1243" spans="1:21">
      <c r="A1243" t="str">
        <f>IF('Invulblad per woning'!A1240=0," ",'Invulblad per woning'!A1240)</f>
        <v xml:space="preserve"> </v>
      </c>
      <c r="B1243" t="str">
        <f>IF('Invulblad per woning'!B1240=0," ",'Invulblad per woning'!B1240)</f>
        <v xml:space="preserve"> </v>
      </c>
      <c r="C1243" t="str">
        <f>IF('Invulblad per woning'!C1240=0," ",'Invulblad per woning'!C1240)</f>
        <v xml:space="preserve"> </v>
      </c>
      <c r="D1243" t="str">
        <f>IF('Invulblad per woning'!D1240=0," ",'Invulblad per woning'!D1240)</f>
        <v xml:space="preserve"> </v>
      </c>
      <c r="E1243" t="str">
        <f>IF('Invulblad per woning'!E1240=0," ",'Invulblad per woning'!E1240)</f>
        <v xml:space="preserve"> </v>
      </c>
      <c r="F1243" t="str">
        <f>IF('Invulblad per woning'!F1240=0," ",'Invulblad per woning'!F1240)</f>
        <v xml:space="preserve"> </v>
      </c>
      <c r="G1243" t="str">
        <f>IF('Invulblad per woning'!G1240=0," ",'Invulblad per woning'!G1240)</f>
        <v xml:space="preserve"> </v>
      </c>
      <c r="H1243" s="87" t="str">
        <f>IF('Invulblad per woning'!H1240=0," ",'Invulblad per woning'!H1240)</f>
        <v xml:space="preserve"> </v>
      </c>
      <c r="I1243" s="78"/>
      <c r="J1243" s="79"/>
      <c r="O1243" s="81"/>
      <c r="R1243" s="81"/>
      <c r="U1243" s="7"/>
    </row>
    <row r="1244" spans="1:21">
      <c r="A1244" t="str">
        <f>IF('Invulblad per woning'!A1241=0," ",'Invulblad per woning'!A1241)</f>
        <v xml:space="preserve"> </v>
      </c>
      <c r="B1244" t="str">
        <f>IF('Invulblad per woning'!B1241=0," ",'Invulblad per woning'!B1241)</f>
        <v xml:space="preserve"> </v>
      </c>
      <c r="C1244" t="str">
        <f>IF('Invulblad per woning'!C1241=0," ",'Invulblad per woning'!C1241)</f>
        <v xml:space="preserve"> </v>
      </c>
      <c r="D1244" t="str">
        <f>IF('Invulblad per woning'!D1241=0," ",'Invulblad per woning'!D1241)</f>
        <v xml:space="preserve"> </v>
      </c>
      <c r="E1244" t="str">
        <f>IF('Invulblad per woning'!E1241=0," ",'Invulblad per woning'!E1241)</f>
        <v xml:space="preserve"> </v>
      </c>
      <c r="F1244" t="str">
        <f>IF('Invulblad per woning'!F1241=0," ",'Invulblad per woning'!F1241)</f>
        <v xml:space="preserve"> </v>
      </c>
      <c r="G1244" t="str">
        <f>IF('Invulblad per woning'!G1241=0," ",'Invulblad per woning'!G1241)</f>
        <v xml:space="preserve"> </v>
      </c>
      <c r="H1244" s="87" t="str">
        <f>IF('Invulblad per woning'!H1241=0," ",'Invulblad per woning'!H1241)</f>
        <v xml:space="preserve"> </v>
      </c>
      <c r="I1244" s="78"/>
      <c r="J1244" s="79"/>
      <c r="O1244" s="81"/>
      <c r="R1244" s="81"/>
      <c r="U1244" s="7"/>
    </row>
    <row r="1245" spans="1:21">
      <c r="A1245" t="str">
        <f>IF('Invulblad per woning'!A1242=0," ",'Invulblad per woning'!A1242)</f>
        <v xml:space="preserve"> </v>
      </c>
      <c r="B1245" t="str">
        <f>IF('Invulblad per woning'!B1242=0," ",'Invulblad per woning'!B1242)</f>
        <v xml:space="preserve"> </v>
      </c>
      <c r="C1245" t="str">
        <f>IF('Invulblad per woning'!C1242=0," ",'Invulblad per woning'!C1242)</f>
        <v xml:space="preserve"> </v>
      </c>
      <c r="D1245" t="str">
        <f>IF('Invulblad per woning'!D1242=0," ",'Invulblad per woning'!D1242)</f>
        <v xml:space="preserve"> </v>
      </c>
      <c r="E1245" t="str">
        <f>IF('Invulblad per woning'!E1242=0," ",'Invulblad per woning'!E1242)</f>
        <v xml:space="preserve"> </v>
      </c>
      <c r="F1245" t="str">
        <f>IF('Invulblad per woning'!F1242=0," ",'Invulblad per woning'!F1242)</f>
        <v xml:space="preserve"> </v>
      </c>
      <c r="G1245" t="str">
        <f>IF('Invulblad per woning'!G1242=0," ",'Invulblad per woning'!G1242)</f>
        <v xml:space="preserve"> </v>
      </c>
      <c r="H1245" s="87" t="str">
        <f>IF('Invulblad per woning'!H1242=0," ",'Invulblad per woning'!H1242)</f>
        <v xml:space="preserve"> </v>
      </c>
      <c r="I1245" s="78"/>
      <c r="J1245" s="79"/>
      <c r="O1245" s="81"/>
      <c r="R1245" s="81"/>
      <c r="U1245" s="7"/>
    </row>
    <row r="1246" spans="1:21">
      <c r="A1246" t="str">
        <f>IF('Invulblad per woning'!A1243=0," ",'Invulblad per woning'!A1243)</f>
        <v xml:space="preserve"> </v>
      </c>
      <c r="B1246" t="str">
        <f>IF('Invulblad per woning'!B1243=0," ",'Invulblad per woning'!B1243)</f>
        <v xml:space="preserve"> </v>
      </c>
      <c r="C1246" t="str">
        <f>IF('Invulblad per woning'!C1243=0," ",'Invulblad per woning'!C1243)</f>
        <v xml:space="preserve"> </v>
      </c>
      <c r="D1246" t="str">
        <f>IF('Invulblad per woning'!D1243=0," ",'Invulblad per woning'!D1243)</f>
        <v xml:space="preserve"> </v>
      </c>
      <c r="E1246" t="str">
        <f>IF('Invulblad per woning'!E1243=0," ",'Invulblad per woning'!E1243)</f>
        <v xml:space="preserve"> </v>
      </c>
      <c r="F1246" t="str">
        <f>IF('Invulblad per woning'!F1243=0," ",'Invulblad per woning'!F1243)</f>
        <v xml:space="preserve"> </v>
      </c>
      <c r="G1246" t="str">
        <f>IF('Invulblad per woning'!G1243=0," ",'Invulblad per woning'!G1243)</f>
        <v xml:space="preserve"> </v>
      </c>
      <c r="H1246" s="87" t="str">
        <f>IF('Invulblad per woning'!H1243=0," ",'Invulblad per woning'!H1243)</f>
        <v xml:space="preserve"> </v>
      </c>
      <c r="I1246" s="78"/>
      <c r="J1246" s="79"/>
      <c r="O1246" s="81"/>
      <c r="R1246" s="81"/>
      <c r="U1246" s="7"/>
    </row>
    <row r="1247" spans="1:21">
      <c r="A1247" t="str">
        <f>IF('Invulblad per woning'!A1244=0," ",'Invulblad per woning'!A1244)</f>
        <v xml:space="preserve"> </v>
      </c>
      <c r="B1247" t="str">
        <f>IF('Invulblad per woning'!B1244=0," ",'Invulblad per woning'!B1244)</f>
        <v xml:space="preserve"> </v>
      </c>
      <c r="C1247" t="str">
        <f>IF('Invulblad per woning'!C1244=0," ",'Invulblad per woning'!C1244)</f>
        <v xml:space="preserve"> </v>
      </c>
      <c r="D1247" t="str">
        <f>IF('Invulblad per woning'!D1244=0," ",'Invulblad per woning'!D1244)</f>
        <v xml:space="preserve"> </v>
      </c>
      <c r="E1247" t="str">
        <f>IF('Invulblad per woning'!E1244=0," ",'Invulblad per woning'!E1244)</f>
        <v xml:space="preserve"> </v>
      </c>
      <c r="F1247" t="str">
        <f>IF('Invulblad per woning'!F1244=0," ",'Invulblad per woning'!F1244)</f>
        <v xml:space="preserve"> </v>
      </c>
      <c r="G1247" t="str">
        <f>IF('Invulblad per woning'!G1244=0," ",'Invulblad per woning'!G1244)</f>
        <v xml:space="preserve"> </v>
      </c>
      <c r="H1247" s="87" t="str">
        <f>IF('Invulblad per woning'!H1244=0," ",'Invulblad per woning'!H1244)</f>
        <v xml:space="preserve"> </v>
      </c>
      <c r="I1247" s="78"/>
      <c r="J1247" s="79"/>
      <c r="O1247" s="81"/>
      <c r="R1247" s="81"/>
      <c r="U1247" s="7"/>
    </row>
    <row r="1248" spans="1:21">
      <c r="A1248" t="str">
        <f>IF('Invulblad per woning'!A1245=0," ",'Invulblad per woning'!A1245)</f>
        <v xml:space="preserve"> </v>
      </c>
      <c r="B1248" t="str">
        <f>IF('Invulblad per woning'!B1245=0," ",'Invulblad per woning'!B1245)</f>
        <v xml:space="preserve"> </v>
      </c>
      <c r="C1248" t="str">
        <f>IF('Invulblad per woning'!C1245=0," ",'Invulblad per woning'!C1245)</f>
        <v xml:space="preserve"> </v>
      </c>
      <c r="D1248" t="str">
        <f>IF('Invulblad per woning'!D1245=0," ",'Invulblad per woning'!D1245)</f>
        <v xml:space="preserve"> </v>
      </c>
      <c r="E1248" t="str">
        <f>IF('Invulblad per woning'!E1245=0," ",'Invulblad per woning'!E1245)</f>
        <v xml:space="preserve"> </v>
      </c>
      <c r="F1248" t="str">
        <f>IF('Invulblad per woning'!F1245=0," ",'Invulblad per woning'!F1245)</f>
        <v xml:space="preserve"> </v>
      </c>
      <c r="G1248" t="str">
        <f>IF('Invulblad per woning'!G1245=0," ",'Invulblad per woning'!G1245)</f>
        <v xml:space="preserve"> </v>
      </c>
      <c r="H1248" s="87" t="str">
        <f>IF('Invulblad per woning'!H1245=0," ",'Invulblad per woning'!H1245)</f>
        <v xml:space="preserve"> </v>
      </c>
      <c r="I1248" s="78"/>
      <c r="J1248" s="79"/>
      <c r="O1248" s="81"/>
      <c r="R1248" s="81"/>
      <c r="U1248" s="7"/>
    </row>
    <row r="1249" spans="1:21">
      <c r="A1249" t="str">
        <f>IF('Invulblad per woning'!A1246=0," ",'Invulblad per woning'!A1246)</f>
        <v xml:space="preserve"> </v>
      </c>
      <c r="B1249" t="str">
        <f>IF('Invulblad per woning'!B1246=0," ",'Invulblad per woning'!B1246)</f>
        <v xml:space="preserve"> </v>
      </c>
      <c r="C1249" t="str">
        <f>IF('Invulblad per woning'!C1246=0," ",'Invulblad per woning'!C1246)</f>
        <v xml:space="preserve"> </v>
      </c>
      <c r="D1249" t="str">
        <f>IF('Invulblad per woning'!D1246=0," ",'Invulblad per woning'!D1246)</f>
        <v xml:space="preserve"> </v>
      </c>
      <c r="E1249" t="str">
        <f>IF('Invulblad per woning'!E1246=0," ",'Invulblad per woning'!E1246)</f>
        <v xml:space="preserve"> </v>
      </c>
      <c r="F1249" t="str">
        <f>IF('Invulblad per woning'!F1246=0," ",'Invulblad per woning'!F1246)</f>
        <v xml:space="preserve"> </v>
      </c>
      <c r="G1249" t="str">
        <f>IF('Invulblad per woning'!G1246=0," ",'Invulblad per woning'!G1246)</f>
        <v xml:space="preserve"> </v>
      </c>
      <c r="H1249" s="87" t="str">
        <f>IF('Invulblad per woning'!H1246=0," ",'Invulblad per woning'!H1246)</f>
        <v xml:space="preserve"> </v>
      </c>
      <c r="I1249" s="78"/>
      <c r="J1249" s="79"/>
      <c r="O1249" s="81"/>
      <c r="R1249" s="81"/>
      <c r="U1249" s="7"/>
    </row>
    <row r="1250" spans="1:21">
      <c r="A1250" t="str">
        <f>IF('Invulblad per woning'!A1247=0," ",'Invulblad per woning'!A1247)</f>
        <v xml:space="preserve"> </v>
      </c>
      <c r="B1250" t="str">
        <f>IF('Invulblad per woning'!B1247=0," ",'Invulblad per woning'!B1247)</f>
        <v xml:space="preserve"> </v>
      </c>
      <c r="C1250" t="str">
        <f>IF('Invulblad per woning'!C1247=0," ",'Invulblad per woning'!C1247)</f>
        <v xml:space="preserve"> </v>
      </c>
      <c r="D1250" t="str">
        <f>IF('Invulblad per woning'!D1247=0," ",'Invulblad per woning'!D1247)</f>
        <v xml:space="preserve"> </v>
      </c>
      <c r="E1250" t="str">
        <f>IF('Invulblad per woning'!E1247=0," ",'Invulblad per woning'!E1247)</f>
        <v xml:space="preserve"> </v>
      </c>
      <c r="F1250" t="str">
        <f>IF('Invulblad per woning'!F1247=0," ",'Invulblad per woning'!F1247)</f>
        <v xml:space="preserve"> </v>
      </c>
      <c r="G1250" t="str">
        <f>IF('Invulblad per woning'!G1247=0," ",'Invulblad per woning'!G1247)</f>
        <v xml:space="preserve"> </v>
      </c>
      <c r="H1250" s="87" t="str">
        <f>IF('Invulblad per woning'!H1247=0," ",'Invulblad per woning'!H1247)</f>
        <v xml:space="preserve"> </v>
      </c>
      <c r="I1250" s="78"/>
      <c r="J1250" s="79"/>
      <c r="O1250" s="81"/>
      <c r="R1250" s="81"/>
      <c r="U1250" s="7"/>
    </row>
    <row r="1251" spans="1:21">
      <c r="A1251" t="str">
        <f>IF('Invulblad per woning'!A1248=0," ",'Invulblad per woning'!A1248)</f>
        <v xml:space="preserve"> </v>
      </c>
      <c r="B1251" t="str">
        <f>IF('Invulblad per woning'!B1248=0," ",'Invulblad per woning'!B1248)</f>
        <v xml:space="preserve"> </v>
      </c>
      <c r="C1251" t="str">
        <f>IF('Invulblad per woning'!C1248=0," ",'Invulblad per woning'!C1248)</f>
        <v xml:space="preserve"> </v>
      </c>
      <c r="D1251" t="str">
        <f>IF('Invulblad per woning'!D1248=0," ",'Invulblad per woning'!D1248)</f>
        <v xml:space="preserve"> </v>
      </c>
      <c r="E1251" t="str">
        <f>IF('Invulblad per woning'!E1248=0," ",'Invulblad per woning'!E1248)</f>
        <v xml:space="preserve"> </v>
      </c>
      <c r="F1251" t="str">
        <f>IF('Invulblad per woning'!F1248=0," ",'Invulblad per woning'!F1248)</f>
        <v xml:space="preserve"> </v>
      </c>
      <c r="G1251" t="str">
        <f>IF('Invulblad per woning'!G1248=0," ",'Invulblad per woning'!G1248)</f>
        <v xml:space="preserve"> </v>
      </c>
      <c r="H1251" s="87" t="str">
        <f>IF('Invulblad per woning'!H1248=0," ",'Invulblad per woning'!H1248)</f>
        <v xml:space="preserve"> </v>
      </c>
      <c r="I1251" s="78"/>
      <c r="J1251" s="79"/>
      <c r="O1251" s="81"/>
      <c r="R1251" s="81"/>
      <c r="U1251" s="7"/>
    </row>
    <row r="1252" spans="1:21">
      <c r="A1252" t="str">
        <f>IF('Invulblad per woning'!A1249=0," ",'Invulblad per woning'!A1249)</f>
        <v xml:space="preserve"> </v>
      </c>
      <c r="B1252" t="str">
        <f>IF('Invulblad per woning'!B1249=0," ",'Invulblad per woning'!B1249)</f>
        <v xml:space="preserve"> </v>
      </c>
      <c r="C1252" t="str">
        <f>IF('Invulblad per woning'!C1249=0," ",'Invulblad per woning'!C1249)</f>
        <v xml:space="preserve"> </v>
      </c>
      <c r="D1252" t="str">
        <f>IF('Invulblad per woning'!D1249=0," ",'Invulblad per woning'!D1249)</f>
        <v xml:space="preserve"> </v>
      </c>
      <c r="E1252" t="str">
        <f>IF('Invulblad per woning'!E1249=0," ",'Invulblad per woning'!E1249)</f>
        <v xml:space="preserve"> </v>
      </c>
      <c r="F1252" t="str">
        <f>IF('Invulblad per woning'!F1249=0," ",'Invulblad per woning'!F1249)</f>
        <v xml:space="preserve"> </v>
      </c>
      <c r="G1252" t="str">
        <f>IF('Invulblad per woning'!G1249=0," ",'Invulblad per woning'!G1249)</f>
        <v xml:space="preserve"> </v>
      </c>
      <c r="H1252" s="87" t="str">
        <f>IF('Invulblad per woning'!H1249=0," ",'Invulblad per woning'!H1249)</f>
        <v xml:space="preserve"> </v>
      </c>
      <c r="I1252" s="78"/>
      <c r="J1252" s="79"/>
      <c r="O1252" s="81"/>
      <c r="R1252" s="81"/>
      <c r="U1252" s="7"/>
    </row>
    <row r="1253" spans="1:21">
      <c r="A1253" t="str">
        <f>IF('Invulblad per woning'!A1250=0," ",'Invulblad per woning'!A1250)</f>
        <v xml:space="preserve"> </v>
      </c>
      <c r="B1253" t="str">
        <f>IF('Invulblad per woning'!B1250=0," ",'Invulblad per woning'!B1250)</f>
        <v xml:space="preserve"> </v>
      </c>
      <c r="C1253" t="str">
        <f>IF('Invulblad per woning'!C1250=0," ",'Invulblad per woning'!C1250)</f>
        <v xml:space="preserve"> </v>
      </c>
      <c r="D1253" t="str">
        <f>IF('Invulblad per woning'!D1250=0," ",'Invulblad per woning'!D1250)</f>
        <v xml:space="preserve"> </v>
      </c>
      <c r="E1253" t="str">
        <f>IF('Invulblad per woning'!E1250=0," ",'Invulblad per woning'!E1250)</f>
        <v xml:space="preserve"> </v>
      </c>
      <c r="F1253" t="str">
        <f>IF('Invulblad per woning'!F1250=0," ",'Invulblad per woning'!F1250)</f>
        <v xml:space="preserve"> </v>
      </c>
      <c r="G1253" t="str">
        <f>IF('Invulblad per woning'!G1250=0," ",'Invulblad per woning'!G1250)</f>
        <v xml:space="preserve"> </v>
      </c>
      <c r="H1253" s="87" t="str">
        <f>IF('Invulblad per woning'!H1250=0," ",'Invulblad per woning'!H1250)</f>
        <v xml:space="preserve"> </v>
      </c>
      <c r="I1253" s="78"/>
      <c r="J1253" s="79"/>
      <c r="O1253" s="81"/>
      <c r="R1253" s="81"/>
      <c r="U1253" s="7"/>
    </row>
    <row r="1254" spans="1:21">
      <c r="A1254" t="str">
        <f>IF('Invulblad per woning'!A1251=0," ",'Invulblad per woning'!A1251)</f>
        <v xml:space="preserve"> </v>
      </c>
      <c r="B1254" t="str">
        <f>IF('Invulblad per woning'!B1251=0," ",'Invulblad per woning'!B1251)</f>
        <v xml:space="preserve"> </v>
      </c>
      <c r="C1254" t="str">
        <f>IF('Invulblad per woning'!C1251=0," ",'Invulblad per woning'!C1251)</f>
        <v xml:space="preserve"> </v>
      </c>
      <c r="D1254" t="str">
        <f>IF('Invulblad per woning'!D1251=0," ",'Invulblad per woning'!D1251)</f>
        <v xml:space="preserve"> </v>
      </c>
      <c r="E1254" t="str">
        <f>IF('Invulblad per woning'!E1251=0," ",'Invulblad per woning'!E1251)</f>
        <v xml:space="preserve"> </v>
      </c>
      <c r="F1254" t="str">
        <f>IF('Invulblad per woning'!F1251=0," ",'Invulblad per woning'!F1251)</f>
        <v xml:space="preserve"> </v>
      </c>
      <c r="G1254" t="str">
        <f>IF('Invulblad per woning'!G1251=0," ",'Invulblad per woning'!G1251)</f>
        <v xml:space="preserve"> </v>
      </c>
      <c r="H1254" s="87" t="str">
        <f>IF('Invulblad per woning'!H1251=0," ",'Invulblad per woning'!H1251)</f>
        <v xml:space="preserve"> </v>
      </c>
      <c r="I1254" s="78"/>
      <c r="J1254" s="79"/>
      <c r="O1254" s="81"/>
      <c r="R1254" s="81"/>
      <c r="U1254" s="7"/>
    </row>
    <row r="1255" spans="1:21">
      <c r="A1255" t="str">
        <f>IF('Invulblad per woning'!A1252=0," ",'Invulblad per woning'!A1252)</f>
        <v xml:space="preserve"> </v>
      </c>
      <c r="B1255" t="str">
        <f>IF('Invulblad per woning'!B1252=0," ",'Invulblad per woning'!B1252)</f>
        <v xml:space="preserve"> </v>
      </c>
      <c r="C1255" t="str">
        <f>IF('Invulblad per woning'!C1252=0," ",'Invulblad per woning'!C1252)</f>
        <v xml:space="preserve"> </v>
      </c>
      <c r="D1255" t="str">
        <f>IF('Invulblad per woning'!D1252=0," ",'Invulblad per woning'!D1252)</f>
        <v xml:space="preserve"> </v>
      </c>
      <c r="E1255" t="str">
        <f>IF('Invulblad per woning'!E1252=0," ",'Invulblad per woning'!E1252)</f>
        <v xml:space="preserve"> </v>
      </c>
      <c r="F1255" t="str">
        <f>IF('Invulblad per woning'!F1252=0," ",'Invulblad per woning'!F1252)</f>
        <v xml:space="preserve"> </v>
      </c>
      <c r="G1255" t="str">
        <f>IF('Invulblad per woning'!G1252=0," ",'Invulblad per woning'!G1252)</f>
        <v xml:space="preserve"> </v>
      </c>
      <c r="H1255" s="87" t="str">
        <f>IF('Invulblad per woning'!H1252=0," ",'Invulblad per woning'!H1252)</f>
        <v xml:space="preserve"> </v>
      </c>
      <c r="I1255" s="78"/>
      <c r="J1255" s="79"/>
      <c r="O1255" s="81"/>
      <c r="R1255" s="81"/>
      <c r="U1255" s="7"/>
    </row>
    <row r="1256" spans="1:21">
      <c r="A1256" t="str">
        <f>IF('Invulblad per woning'!A1253=0," ",'Invulblad per woning'!A1253)</f>
        <v xml:space="preserve"> </v>
      </c>
      <c r="B1256" t="str">
        <f>IF('Invulblad per woning'!B1253=0," ",'Invulblad per woning'!B1253)</f>
        <v xml:space="preserve"> </v>
      </c>
      <c r="C1256" t="str">
        <f>IF('Invulblad per woning'!C1253=0," ",'Invulblad per woning'!C1253)</f>
        <v xml:space="preserve"> </v>
      </c>
      <c r="D1256" t="str">
        <f>IF('Invulblad per woning'!D1253=0," ",'Invulblad per woning'!D1253)</f>
        <v xml:space="preserve"> </v>
      </c>
      <c r="E1256" t="str">
        <f>IF('Invulblad per woning'!E1253=0," ",'Invulblad per woning'!E1253)</f>
        <v xml:space="preserve"> </v>
      </c>
      <c r="F1256" t="str">
        <f>IF('Invulblad per woning'!F1253=0," ",'Invulblad per woning'!F1253)</f>
        <v xml:space="preserve"> </v>
      </c>
      <c r="G1256" t="str">
        <f>IF('Invulblad per woning'!G1253=0," ",'Invulblad per woning'!G1253)</f>
        <v xml:space="preserve"> </v>
      </c>
      <c r="H1256" s="87" t="str">
        <f>IF('Invulblad per woning'!H1253=0," ",'Invulblad per woning'!H1253)</f>
        <v xml:space="preserve"> </v>
      </c>
      <c r="I1256" s="78"/>
      <c r="J1256" s="79"/>
      <c r="O1256" s="81"/>
      <c r="R1256" s="81"/>
      <c r="U1256" s="7"/>
    </row>
    <row r="1257" spans="1:21">
      <c r="A1257" t="str">
        <f>IF('Invulblad per woning'!A1254=0," ",'Invulblad per woning'!A1254)</f>
        <v xml:space="preserve"> </v>
      </c>
      <c r="B1257" t="str">
        <f>IF('Invulblad per woning'!B1254=0," ",'Invulblad per woning'!B1254)</f>
        <v xml:space="preserve"> </v>
      </c>
      <c r="C1257" t="str">
        <f>IF('Invulblad per woning'!C1254=0," ",'Invulblad per woning'!C1254)</f>
        <v xml:space="preserve"> </v>
      </c>
      <c r="D1257" t="str">
        <f>IF('Invulblad per woning'!D1254=0," ",'Invulblad per woning'!D1254)</f>
        <v xml:space="preserve"> </v>
      </c>
      <c r="E1257" t="str">
        <f>IF('Invulblad per woning'!E1254=0," ",'Invulblad per woning'!E1254)</f>
        <v xml:space="preserve"> </v>
      </c>
      <c r="F1257" t="str">
        <f>IF('Invulblad per woning'!F1254=0," ",'Invulblad per woning'!F1254)</f>
        <v xml:space="preserve"> </v>
      </c>
      <c r="G1257" t="str">
        <f>IF('Invulblad per woning'!G1254=0," ",'Invulblad per woning'!G1254)</f>
        <v xml:space="preserve"> </v>
      </c>
      <c r="H1257" s="87" t="str">
        <f>IF('Invulblad per woning'!H1254=0," ",'Invulblad per woning'!H1254)</f>
        <v xml:space="preserve"> </v>
      </c>
      <c r="I1257" s="78"/>
      <c r="J1257" s="79"/>
      <c r="O1257" s="81"/>
      <c r="R1257" s="81"/>
      <c r="U1257" s="7"/>
    </row>
    <row r="1258" spans="1:21">
      <c r="A1258" t="str">
        <f>IF('Invulblad per woning'!A1255=0," ",'Invulblad per woning'!A1255)</f>
        <v xml:space="preserve"> </v>
      </c>
      <c r="B1258" t="str">
        <f>IF('Invulblad per woning'!B1255=0," ",'Invulblad per woning'!B1255)</f>
        <v xml:space="preserve"> </v>
      </c>
      <c r="C1258" t="str">
        <f>IF('Invulblad per woning'!C1255=0," ",'Invulblad per woning'!C1255)</f>
        <v xml:space="preserve"> </v>
      </c>
      <c r="D1258" t="str">
        <f>IF('Invulblad per woning'!D1255=0," ",'Invulblad per woning'!D1255)</f>
        <v xml:space="preserve"> </v>
      </c>
      <c r="E1258" t="str">
        <f>IF('Invulblad per woning'!E1255=0," ",'Invulblad per woning'!E1255)</f>
        <v xml:space="preserve"> </v>
      </c>
      <c r="F1258" t="str">
        <f>IF('Invulblad per woning'!F1255=0," ",'Invulblad per woning'!F1255)</f>
        <v xml:space="preserve"> </v>
      </c>
      <c r="G1258" t="str">
        <f>IF('Invulblad per woning'!G1255=0," ",'Invulblad per woning'!G1255)</f>
        <v xml:space="preserve"> </v>
      </c>
      <c r="H1258" s="87" t="str">
        <f>IF('Invulblad per woning'!H1255=0," ",'Invulblad per woning'!H1255)</f>
        <v xml:space="preserve"> </v>
      </c>
      <c r="I1258" s="78"/>
      <c r="J1258" s="79"/>
      <c r="O1258" s="81"/>
      <c r="R1258" s="81"/>
      <c r="U1258" s="7"/>
    </row>
    <row r="1259" spans="1:21">
      <c r="A1259" t="str">
        <f>IF('Invulblad per woning'!A1256=0," ",'Invulblad per woning'!A1256)</f>
        <v xml:space="preserve"> </v>
      </c>
      <c r="B1259" t="str">
        <f>IF('Invulblad per woning'!B1256=0," ",'Invulblad per woning'!B1256)</f>
        <v xml:space="preserve"> </v>
      </c>
      <c r="C1259" t="str">
        <f>IF('Invulblad per woning'!C1256=0," ",'Invulblad per woning'!C1256)</f>
        <v xml:space="preserve"> </v>
      </c>
      <c r="D1259" t="str">
        <f>IF('Invulblad per woning'!D1256=0," ",'Invulblad per woning'!D1256)</f>
        <v xml:space="preserve"> </v>
      </c>
      <c r="E1259" t="str">
        <f>IF('Invulblad per woning'!E1256=0," ",'Invulblad per woning'!E1256)</f>
        <v xml:space="preserve"> </v>
      </c>
      <c r="F1259" t="str">
        <f>IF('Invulblad per woning'!F1256=0," ",'Invulblad per woning'!F1256)</f>
        <v xml:space="preserve"> </v>
      </c>
      <c r="G1259" t="str">
        <f>IF('Invulblad per woning'!G1256=0," ",'Invulblad per woning'!G1256)</f>
        <v xml:space="preserve"> </v>
      </c>
      <c r="H1259" s="87" t="str">
        <f>IF('Invulblad per woning'!H1256=0," ",'Invulblad per woning'!H1256)</f>
        <v xml:space="preserve"> </v>
      </c>
      <c r="I1259" s="78"/>
      <c r="J1259" s="79"/>
      <c r="O1259" s="81"/>
      <c r="R1259" s="81"/>
      <c r="U1259" s="7"/>
    </row>
    <row r="1260" spans="1:21">
      <c r="A1260" t="str">
        <f>IF('Invulblad per woning'!A1257=0," ",'Invulblad per woning'!A1257)</f>
        <v xml:space="preserve"> </v>
      </c>
      <c r="B1260" t="str">
        <f>IF('Invulblad per woning'!B1257=0," ",'Invulblad per woning'!B1257)</f>
        <v xml:space="preserve"> </v>
      </c>
      <c r="C1260" t="str">
        <f>IF('Invulblad per woning'!C1257=0," ",'Invulblad per woning'!C1257)</f>
        <v xml:space="preserve"> </v>
      </c>
      <c r="D1260" t="str">
        <f>IF('Invulblad per woning'!D1257=0," ",'Invulblad per woning'!D1257)</f>
        <v xml:space="preserve"> </v>
      </c>
      <c r="E1260" t="str">
        <f>IF('Invulblad per woning'!E1257=0," ",'Invulblad per woning'!E1257)</f>
        <v xml:space="preserve"> </v>
      </c>
      <c r="F1260" t="str">
        <f>IF('Invulblad per woning'!F1257=0," ",'Invulblad per woning'!F1257)</f>
        <v xml:space="preserve"> </v>
      </c>
      <c r="G1260" t="str">
        <f>IF('Invulblad per woning'!G1257=0," ",'Invulblad per woning'!G1257)</f>
        <v xml:space="preserve"> </v>
      </c>
      <c r="H1260" s="87" t="str">
        <f>IF('Invulblad per woning'!H1257=0," ",'Invulblad per woning'!H1257)</f>
        <v xml:space="preserve"> </v>
      </c>
      <c r="I1260" s="78"/>
      <c r="J1260" s="79"/>
      <c r="O1260" s="81"/>
      <c r="R1260" s="81"/>
      <c r="U1260" s="7"/>
    </row>
    <row r="1261" spans="1:21">
      <c r="A1261" t="str">
        <f>IF('Invulblad per woning'!A1258=0," ",'Invulblad per woning'!A1258)</f>
        <v xml:space="preserve"> </v>
      </c>
      <c r="B1261" t="str">
        <f>IF('Invulblad per woning'!B1258=0," ",'Invulblad per woning'!B1258)</f>
        <v xml:space="preserve"> </v>
      </c>
      <c r="C1261" t="str">
        <f>IF('Invulblad per woning'!C1258=0," ",'Invulblad per woning'!C1258)</f>
        <v xml:space="preserve"> </v>
      </c>
      <c r="D1261" t="str">
        <f>IF('Invulblad per woning'!D1258=0," ",'Invulblad per woning'!D1258)</f>
        <v xml:space="preserve"> </v>
      </c>
      <c r="E1261" t="str">
        <f>IF('Invulblad per woning'!E1258=0," ",'Invulblad per woning'!E1258)</f>
        <v xml:space="preserve"> </v>
      </c>
      <c r="F1261" t="str">
        <f>IF('Invulblad per woning'!F1258=0," ",'Invulblad per woning'!F1258)</f>
        <v xml:space="preserve"> </v>
      </c>
      <c r="G1261" t="str">
        <f>IF('Invulblad per woning'!G1258=0," ",'Invulblad per woning'!G1258)</f>
        <v xml:space="preserve"> </v>
      </c>
      <c r="H1261" s="87" t="str">
        <f>IF('Invulblad per woning'!H1258=0," ",'Invulblad per woning'!H1258)</f>
        <v xml:space="preserve"> </v>
      </c>
      <c r="I1261" s="78"/>
      <c r="J1261" s="79"/>
      <c r="O1261" s="81"/>
      <c r="R1261" s="81"/>
      <c r="U1261" s="7"/>
    </row>
    <row r="1262" spans="1:21">
      <c r="A1262" t="str">
        <f>IF('Invulblad per woning'!A1259=0," ",'Invulblad per woning'!A1259)</f>
        <v xml:space="preserve"> </v>
      </c>
      <c r="B1262" t="str">
        <f>IF('Invulblad per woning'!B1259=0," ",'Invulblad per woning'!B1259)</f>
        <v xml:space="preserve"> </v>
      </c>
      <c r="C1262" t="str">
        <f>IF('Invulblad per woning'!C1259=0," ",'Invulblad per woning'!C1259)</f>
        <v xml:space="preserve"> </v>
      </c>
      <c r="D1262" t="str">
        <f>IF('Invulblad per woning'!D1259=0," ",'Invulblad per woning'!D1259)</f>
        <v xml:space="preserve"> </v>
      </c>
      <c r="E1262" t="str">
        <f>IF('Invulblad per woning'!E1259=0," ",'Invulblad per woning'!E1259)</f>
        <v xml:space="preserve"> </v>
      </c>
      <c r="F1262" t="str">
        <f>IF('Invulblad per woning'!F1259=0," ",'Invulblad per woning'!F1259)</f>
        <v xml:space="preserve"> </v>
      </c>
      <c r="G1262" t="str">
        <f>IF('Invulblad per woning'!G1259=0," ",'Invulblad per woning'!G1259)</f>
        <v xml:space="preserve"> </v>
      </c>
      <c r="H1262" s="87" t="str">
        <f>IF('Invulblad per woning'!H1259=0," ",'Invulblad per woning'!H1259)</f>
        <v xml:space="preserve"> </v>
      </c>
      <c r="I1262" s="78"/>
      <c r="J1262" s="79"/>
      <c r="O1262" s="81"/>
      <c r="R1262" s="81"/>
      <c r="U1262" s="7"/>
    </row>
    <row r="1263" spans="1:21">
      <c r="A1263" t="str">
        <f>IF('Invulblad per woning'!A1260=0," ",'Invulblad per woning'!A1260)</f>
        <v xml:space="preserve"> </v>
      </c>
      <c r="B1263" t="str">
        <f>IF('Invulblad per woning'!B1260=0," ",'Invulblad per woning'!B1260)</f>
        <v xml:space="preserve"> </v>
      </c>
      <c r="C1263" t="str">
        <f>IF('Invulblad per woning'!C1260=0," ",'Invulblad per woning'!C1260)</f>
        <v xml:space="preserve"> </v>
      </c>
      <c r="D1263" t="str">
        <f>IF('Invulblad per woning'!D1260=0," ",'Invulblad per woning'!D1260)</f>
        <v xml:space="preserve"> </v>
      </c>
      <c r="E1263" t="str">
        <f>IF('Invulblad per woning'!E1260=0," ",'Invulblad per woning'!E1260)</f>
        <v xml:space="preserve"> </v>
      </c>
      <c r="F1263" t="str">
        <f>IF('Invulblad per woning'!F1260=0," ",'Invulblad per woning'!F1260)</f>
        <v xml:space="preserve"> </v>
      </c>
      <c r="G1263" t="str">
        <f>IF('Invulblad per woning'!G1260=0," ",'Invulblad per woning'!G1260)</f>
        <v xml:space="preserve"> </v>
      </c>
      <c r="H1263" s="87" t="str">
        <f>IF('Invulblad per woning'!H1260=0," ",'Invulblad per woning'!H1260)</f>
        <v xml:space="preserve"> </v>
      </c>
      <c r="I1263" s="78"/>
      <c r="J1263" s="79"/>
      <c r="O1263" s="81"/>
      <c r="R1263" s="81"/>
      <c r="U1263" s="7"/>
    </row>
    <row r="1264" spans="1:21">
      <c r="A1264" t="str">
        <f>IF('Invulblad per woning'!A1261=0," ",'Invulblad per woning'!A1261)</f>
        <v xml:space="preserve"> </v>
      </c>
      <c r="B1264" t="str">
        <f>IF('Invulblad per woning'!B1261=0," ",'Invulblad per woning'!B1261)</f>
        <v xml:space="preserve"> </v>
      </c>
      <c r="C1264" t="str">
        <f>IF('Invulblad per woning'!C1261=0," ",'Invulblad per woning'!C1261)</f>
        <v xml:space="preserve"> </v>
      </c>
      <c r="D1264" t="str">
        <f>IF('Invulblad per woning'!D1261=0," ",'Invulblad per woning'!D1261)</f>
        <v xml:space="preserve"> </v>
      </c>
      <c r="E1264" t="str">
        <f>IF('Invulblad per woning'!E1261=0," ",'Invulblad per woning'!E1261)</f>
        <v xml:space="preserve"> </v>
      </c>
      <c r="F1264" t="str">
        <f>IF('Invulblad per woning'!F1261=0," ",'Invulblad per woning'!F1261)</f>
        <v xml:space="preserve"> </v>
      </c>
      <c r="G1264" t="str">
        <f>IF('Invulblad per woning'!G1261=0," ",'Invulblad per woning'!G1261)</f>
        <v xml:space="preserve"> </v>
      </c>
      <c r="H1264" s="87" t="str">
        <f>IF('Invulblad per woning'!H1261=0," ",'Invulblad per woning'!H1261)</f>
        <v xml:space="preserve"> </v>
      </c>
      <c r="I1264" s="78"/>
      <c r="J1264" s="79"/>
      <c r="O1264" s="81"/>
      <c r="R1264" s="81"/>
      <c r="U1264" s="7"/>
    </row>
    <row r="1265" spans="1:21">
      <c r="A1265" t="str">
        <f>IF('Invulblad per woning'!A1262=0," ",'Invulblad per woning'!A1262)</f>
        <v xml:space="preserve"> </v>
      </c>
      <c r="B1265" t="str">
        <f>IF('Invulblad per woning'!B1262=0," ",'Invulblad per woning'!B1262)</f>
        <v xml:space="preserve"> </v>
      </c>
      <c r="C1265" t="str">
        <f>IF('Invulblad per woning'!C1262=0," ",'Invulblad per woning'!C1262)</f>
        <v xml:space="preserve"> </v>
      </c>
      <c r="D1265" t="str">
        <f>IF('Invulblad per woning'!D1262=0," ",'Invulblad per woning'!D1262)</f>
        <v xml:space="preserve"> </v>
      </c>
      <c r="E1265" t="str">
        <f>IF('Invulblad per woning'!E1262=0," ",'Invulblad per woning'!E1262)</f>
        <v xml:space="preserve"> </v>
      </c>
      <c r="F1265" t="str">
        <f>IF('Invulblad per woning'!F1262=0," ",'Invulblad per woning'!F1262)</f>
        <v xml:space="preserve"> </v>
      </c>
      <c r="G1265" t="str">
        <f>IF('Invulblad per woning'!G1262=0," ",'Invulblad per woning'!G1262)</f>
        <v xml:space="preserve"> </v>
      </c>
      <c r="H1265" s="87" t="str">
        <f>IF('Invulblad per woning'!H1262=0," ",'Invulblad per woning'!H1262)</f>
        <v xml:space="preserve"> </v>
      </c>
      <c r="I1265" s="78"/>
      <c r="J1265" s="79"/>
      <c r="O1265" s="81"/>
      <c r="R1265" s="81"/>
      <c r="U1265" s="7"/>
    </row>
    <row r="1266" spans="1:21">
      <c r="A1266" t="str">
        <f>IF('Invulblad per woning'!A1263=0," ",'Invulblad per woning'!A1263)</f>
        <v xml:space="preserve"> </v>
      </c>
      <c r="B1266" t="str">
        <f>IF('Invulblad per woning'!B1263=0," ",'Invulblad per woning'!B1263)</f>
        <v xml:space="preserve"> </v>
      </c>
      <c r="C1266" t="str">
        <f>IF('Invulblad per woning'!C1263=0," ",'Invulblad per woning'!C1263)</f>
        <v xml:space="preserve"> </v>
      </c>
      <c r="D1266" t="str">
        <f>IF('Invulblad per woning'!D1263=0," ",'Invulblad per woning'!D1263)</f>
        <v xml:space="preserve"> </v>
      </c>
      <c r="E1266" t="str">
        <f>IF('Invulblad per woning'!E1263=0," ",'Invulblad per woning'!E1263)</f>
        <v xml:space="preserve"> </v>
      </c>
      <c r="F1266" t="str">
        <f>IF('Invulblad per woning'!F1263=0," ",'Invulblad per woning'!F1263)</f>
        <v xml:space="preserve"> </v>
      </c>
      <c r="G1266" t="str">
        <f>IF('Invulblad per woning'!G1263=0," ",'Invulblad per woning'!G1263)</f>
        <v xml:space="preserve"> </v>
      </c>
      <c r="H1266" s="87" t="str">
        <f>IF('Invulblad per woning'!H1263=0," ",'Invulblad per woning'!H1263)</f>
        <v xml:space="preserve"> </v>
      </c>
      <c r="I1266" s="78"/>
      <c r="J1266" s="79"/>
      <c r="O1266" s="81"/>
      <c r="R1266" s="81"/>
      <c r="U1266" s="7"/>
    </row>
    <row r="1267" spans="1:21">
      <c r="A1267" t="str">
        <f>IF('Invulblad per woning'!A1264=0," ",'Invulblad per woning'!A1264)</f>
        <v xml:space="preserve"> </v>
      </c>
      <c r="B1267" t="str">
        <f>IF('Invulblad per woning'!B1264=0," ",'Invulblad per woning'!B1264)</f>
        <v xml:space="preserve"> </v>
      </c>
      <c r="C1267" t="str">
        <f>IF('Invulblad per woning'!C1264=0," ",'Invulblad per woning'!C1264)</f>
        <v xml:space="preserve"> </v>
      </c>
      <c r="D1267" t="str">
        <f>IF('Invulblad per woning'!D1264=0," ",'Invulblad per woning'!D1264)</f>
        <v xml:space="preserve"> </v>
      </c>
      <c r="E1267" t="str">
        <f>IF('Invulblad per woning'!E1264=0," ",'Invulblad per woning'!E1264)</f>
        <v xml:space="preserve"> </v>
      </c>
      <c r="F1267" t="str">
        <f>IF('Invulblad per woning'!F1264=0," ",'Invulblad per woning'!F1264)</f>
        <v xml:space="preserve"> </v>
      </c>
      <c r="G1267" t="str">
        <f>IF('Invulblad per woning'!G1264=0," ",'Invulblad per woning'!G1264)</f>
        <v xml:space="preserve"> </v>
      </c>
      <c r="H1267" s="87" t="str">
        <f>IF('Invulblad per woning'!H1264=0," ",'Invulblad per woning'!H1264)</f>
        <v xml:space="preserve"> </v>
      </c>
      <c r="I1267" s="78"/>
      <c r="J1267" s="79"/>
      <c r="O1267" s="81"/>
      <c r="R1267" s="81"/>
      <c r="U1267" s="7"/>
    </row>
    <row r="1268" spans="1:21">
      <c r="A1268" t="str">
        <f>IF('Invulblad per woning'!A1265=0," ",'Invulblad per woning'!A1265)</f>
        <v xml:space="preserve"> </v>
      </c>
      <c r="B1268" t="str">
        <f>IF('Invulblad per woning'!B1265=0," ",'Invulblad per woning'!B1265)</f>
        <v xml:space="preserve"> </v>
      </c>
      <c r="C1268" t="str">
        <f>IF('Invulblad per woning'!C1265=0," ",'Invulblad per woning'!C1265)</f>
        <v xml:space="preserve"> </v>
      </c>
      <c r="D1268" t="str">
        <f>IF('Invulblad per woning'!D1265=0," ",'Invulblad per woning'!D1265)</f>
        <v xml:space="preserve"> </v>
      </c>
      <c r="E1268" t="str">
        <f>IF('Invulblad per woning'!E1265=0," ",'Invulblad per woning'!E1265)</f>
        <v xml:space="preserve"> </v>
      </c>
      <c r="F1268" t="str">
        <f>IF('Invulblad per woning'!F1265=0," ",'Invulblad per woning'!F1265)</f>
        <v xml:space="preserve"> </v>
      </c>
      <c r="G1268" t="str">
        <f>IF('Invulblad per woning'!G1265=0," ",'Invulblad per woning'!G1265)</f>
        <v xml:space="preserve"> </v>
      </c>
      <c r="H1268" s="87" t="str">
        <f>IF('Invulblad per woning'!H1265=0," ",'Invulblad per woning'!H1265)</f>
        <v xml:space="preserve"> </v>
      </c>
      <c r="I1268" s="78"/>
      <c r="J1268" s="79"/>
      <c r="O1268" s="81"/>
      <c r="R1268" s="81"/>
      <c r="U1268" s="7"/>
    </row>
    <row r="1269" spans="1:21">
      <c r="A1269" t="str">
        <f>IF('Invulblad per woning'!A1266=0," ",'Invulblad per woning'!A1266)</f>
        <v xml:space="preserve"> </v>
      </c>
      <c r="B1269" t="str">
        <f>IF('Invulblad per woning'!B1266=0," ",'Invulblad per woning'!B1266)</f>
        <v xml:space="preserve"> </v>
      </c>
      <c r="C1269" t="str">
        <f>IF('Invulblad per woning'!C1266=0," ",'Invulblad per woning'!C1266)</f>
        <v xml:space="preserve"> </v>
      </c>
      <c r="D1269" t="str">
        <f>IF('Invulblad per woning'!D1266=0," ",'Invulblad per woning'!D1266)</f>
        <v xml:space="preserve"> </v>
      </c>
      <c r="E1269" t="str">
        <f>IF('Invulblad per woning'!E1266=0," ",'Invulblad per woning'!E1266)</f>
        <v xml:space="preserve"> </v>
      </c>
      <c r="F1269" t="str">
        <f>IF('Invulblad per woning'!F1266=0," ",'Invulblad per woning'!F1266)</f>
        <v xml:space="preserve"> </v>
      </c>
      <c r="G1269" t="str">
        <f>IF('Invulblad per woning'!G1266=0," ",'Invulblad per woning'!G1266)</f>
        <v xml:space="preserve"> </v>
      </c>
      <c r="H1269" s="87" t="str">
        <f>IF('Invulblad per woning'!H1266=0," ",'Invulblad per woning'!H1266)</f>
        <v xml:space="preserve"> </v>
      </c>
      <c r="I1269" s="78"/>
      <c r="J1269" s="79"/>
      <c r="O1269" s="81"/>
      <c r="R1269" s="81"/>
      <c r="U1269" s="7"/>
    </row>
    <row r="1270" spans="1:21">
      <c r="A1270" t="str">
        <f>IF('Invulblad per woning'!A1267=0," ",'Invulblad per woning'!A1267)</f>
        <v xml:space="preserve"> </v>
      </c>
      <c r="B1270" t="str">
        <f>IF('Invulblad per woning'!B1267=0," ",'Invulblad per woning'!B1267)</f>
        <v xml:space="preserve"> </v>
      </c>
      <c r="C1270" t="str">
        <f>IF('Invulblad per woning'!C1267=0," ",'Invulblad per woning'!C1267)</f>
        <v xml:space="preserve"> </v>
      </c>
      <c r="D1270" t="str">
        <f>IF('Invulblad per woning'!D1267=0," ",'Invulblad per woning'!D1267)</f>
        <v xml:space="preserve"> </v>
      </c>
      <c r="E1270" t="str">
        <f>IF('Invulblad per woning'!E1267=0," ",'Invulblad per woning'!E1267)</f>
        <v xml:space="preserve"> </v>
      </c>
      <c r="F1270" t="str">
        <f>IF('Invulblad per woning'!F1267=0," ",'Invulblad per woning'!F1267)</f>
        <v xml:space="preserve"> </v>
      </c>
      <c r="G1270" t="str">
        <f>IF('Invulblad per woning'!G1267=0," ",'Invulblad per woning'!G1267)</f>
        <v xml:space="preserve"> </v>
      </c>
      <c r="H1270" s="87" t="str">
        <f>IF('Invulblad per woning'!H1267=0," ",'Invulblad per woning'!H1267)</f>
        <v xml:space="preserve"> </v>
      </c>
      <c r="I1270" s="78"/>
      <c r="J1270" s="79"/>
      <c r="O1270" s="81"/>
      <c r="R1270" s="81"/>
      <c r="U1270" s="7"/>
    </row>
    <row r="1271" spans="1:21">
      <c r="A1271" t="str">
        <f>IF('Invulblad per woning'!A1268=0," ",'Invulblad per woning'!A1268)</f>
        <v xml:space="preserve"> </v>
      </c>
      <c r="B1271" t="str">
        <f>IF('Invulblad per woning'!B1268=0," ",'Invulblad per woning'!B1268)</f>
        <v xml:space="preserve"> </v>
      </c>
      <c r="C1271" t="str">
        <f>IF('Invulblad per woning'!C1268=0," ",'Invulblad per woning'!C1268)</f>
        <v xml:space="preserve"> </v>
      </c>
      <c r="D1271" t="str">
        <f>IF('Invulblad per woning'!D1268=0," ",'Invulblad per woning'!D1268)</f>
        <v xml:space="preserve"> </v>
      </c>
      <c r="E1271" t="str">
        <f>IF('Invulblad per woning'!E1268=0," ",'Invulblad per woning'!E1268)</f>
        <v xml:space="preserve"> </v>
      </c>
      <c r="F1271" t="str">
        <f>IF('Invulblad per woning'!F1268=0," ",'Invulblad per woning'!F1268)</f>
        <v xml:space="preserve"> </v>
      </c>
      <c r="G1271" t="str">
        <f>IF('Invulblad per woning'!G1268=0," ",'Invulblad per woning'!G1268)</f>
        <v xml:space="preserve"> </v>
      </c>
      <c r="H1271" s="87" t="str">
        <f>IF('Invulblad per woning'!H1268=0," ",'Invulblad per woning'!H1268)</f>
        <v xml:space="preserve"> </v>
      </c>
      <c r="I1271" s="78"/>
      <c r="J1271" s="79"/>
      <c r="O1271" s="81"/>
      <c r="R1271" s="81"/>
      <c r="U1271" s="7"/>
    </row>
    <row r="1272" spans="1:21">
      <c r="A1272" t="str">
        <f>IF('Invulblad per woning'!A1269=0," ",'Invulblad per woning'!A1269)</f>
        <v xml:space="preserve"> </v>
      </c>
      <c r="B1272" t="str">
        <f>IF('Invulblad per woning'!B1269=0," ",'Invulblad per woning'!B1269)</f>
        <v xml:space="preserve"> </v>
      </c>
      <c r="C1272" t="str">
        <f>IF('Invulblad per woning'!C1269=0," ",'Invulblad per woning'!C1269)</f>
        <v xml:space="preserve"> </v>
      </c>
      <c r="D1272" t="str">
        <f>IF('Invulblad per woning'!D1269=0," ",'Invulblad per woning'!D1269)</f>
        <v xml:space="preserve"> </v>
      </c>
      <c r="E1272" t="str">
        <f>IF('Invulblad per woning'!E1269=0," ",'Invulblad per woning'!E1269)</f>
        <v xml:space="preserve"> </v>
      </c>
      <c r="F1272" t="str">
        <f>IF('Invulblad per woning'!F1269=0," ",'Invulblad per woning'!F1269)</f>
        <v xml:space="preserve"> </v>
      </c>
      <c r="G1272" t="str">
        <f>IF('Invulblad per woning'!G1269=0," ",'Invulblad per woning'!G1269)</f>
        <v xml:space="preserve"> </v>
      </c>
      <c r="H1272" s="87" t="str">
        <f>IF('Invulblad per woning'!H1269=0," ",'Invulblad per woning'!H1269)</f>
        <v xml:space="preserve"> </v>
      </c>
      <c r="I1272" s="78"/>
      <c r="J1272" s="79"/>
      <c r="O1272" s="81"/>
      <c r="R1272" s="81"/>
      <c r="U1272" s="7"/>
    </row>
    <row r="1273" spans="1:21">
      <c r="A1273" t="str">
        <f>IF('Invulblad per woning'!A1270=0," ",'Invulblad per woning'!A1270)</f>
        <v xml:space="preserve"> </v>
      </c>
      <c r="B1273" t="str">
        <f>IF('Invulblad per woning'!B1270=0," ",'Invulblad per woning'!B1270)</f>
        <v xml:space="preserve"> </v>
      </c>
      <c r="C1273" t="str">
        <f>IF('Invulblad per woning'!C1270=0," ",'Invulblad per woning'!C1270)</f>
        <v xml:space="preserve"> </v>
      </c>
      <c r="D1273" t="str">
        <f>IF('Invulblad per woning'!D1270=0," ",'Invulblad per woning'!D1270)</f>
        <v xml:space="preserve"> </v>
      </c>
      <c r="E1273" t="str">
        <f>IF('Invulblad per woning'!E1270=0," ",'Invulblad per woning'!E1270)</f>
        <v xml:space="preserve"> </v>
      </c>
      <c r="F1273" t="str">
        <f>IF('Invulblad per woning'!F1270=0," ",'Invulblad per woning'!F1270)</f>
        <v xml:space="preserve"> </v>
      </c>
      <c r="G1273" t="str">
        <f>IF('Invulblad per woning'!G1270=0," ",'Invulblad per woning'!G1270)</f>
        <v xml:space="preserve"> </v>
      </c>
      <c r="H1273" s="87" t="str">
        <f>IF('Invulblad per woning'!H1270=0," ",'Invulblad per woning'!H1270)</f>
        <v xml:space="preserve"> </v>
      </c>
      <c r="I1273" s="78"/>
      <c r="J1273" s="79"/>
      <c r="O1273" s="81"/>
      <c r="R1273" s="81"/>
      <c r="U1273" s="7"/>
    </row>
    <row r="1274" spans="1:21">
      <c r="A1274" t="str">
        <f>IF('Invulblad per woning'!A1271=0," ",'Invulblad per woning'!A1271)</f>
        <v xml:space="preserve"> </v>
      </c>
      <c r="B1274" t="str">
        <f>IF('Invulblad per woning'!B1271=0," ",'Invulblad per woning'!B1271)</f>
        <v xml:space="preserve"> </v>
      </c>
      <c r="C1274" t="str">
        <f>IF('Invulblad per woning'!C1271=0," ",'Invulblad per woning'!C1271)</f>
        <v xml:space="preserve"> </v>
      </c>
      <c r="D1274" t="str">
        <f>IF('Invulblad per woning'!D1271=0," ",'Invulblad per woning'!D1271)</f>
        <v xml:space="preserve"> </v>
      </c>
      <c r="E1274" t="str">
        <f>IF('Invulblad per woning'!E1271=0," ",'Invulblad per woning'!E1271)</f>
        <v xml:space="preserve"> </v>
      </c>
      <c r="F1274" t="str">
        <f>IF('Invulblad per woning'!F1271=0," ",'Invulblad per woning'!F1271)</f>
        <v xml:space="preserve"> </v>
      </c>
      <c r="G1274" t="str">
        <f>IF('Invulblad per woning'!G1271=0," ",'Invulblad per woning'!G1271)</f>
        <v xml:space="preserve"> </v>
      </c>
      <c r="H1274" s="87" t="str">
        <f>IF('Invulblad per woning'!H1271=0," ",'Invulblad per woning'!H1271)</f>
        <v xml:space="preserve"> </v>
      </c>
      <c r="I1274" s="78"/>
      <c r="J1274" s="79"/>
      <c r="O1274" s="81"/>
      <c r="R1274" s="81"/>
      <c r="U1274" s="7"/>
    </row>
    <row r="1275" spans="1:21">
      <c r="A1275" t="str">
        <f>IF('Invulblad per woning'!A1272=0," ",'Invulblad per woning'!A1272)</f>
        <v xml:space="preserve"> </v>
      </c>
      <c r="B1275" t="str">
        <f>IF('Invulblad per woning'!B1272=0," ",'Invulblad per woning'!B1272)</f>
        <v xml:space="preserve"> </v>
      </c>
      <c r="C1275" t="str">
        <f>IF('Invulblad per woning'!C1272=0," ",'Invulblad per woning'!C1272)</f>
        <v xml:space="preserve"> </v>
      </c>
      <c r="D1275" t="str">
        <f>IF('Invulblad per woning'!D1272=0," ",'Invulblad per woning'!D1272)</f>
        <v xml:space="preserve"> </v>
      </c>
      <c r="E1275" t="str">
        <f>IF('Invulblad per woning'!E1272=0," ",'Invulblad per woning'!E1272)</f>
        <v xml:space="preserve"> </v>
      </c>
      <c r="F1275" t="str">
        <f>IF('Invulblad per woning'!F1272=0," ",'Invulblad per woning'!F1272)</f>
        <v xml:space="preserve"> </v>
      </c>
      <c r="G1275" t="str">
        <f>IF('Invulblad per woning'!G1272=0," ",'Invulblad per woning'!G1272)</f>
        <v xml:space="preserve"> </v>
      </c>
      <c r="H1275" s="87" t="str">
        <f>IF('Invulblad per woning'!H1272=0," ",'Invulblad per woning'!H1272)</f>
        <v xml:space="preserve"> </v>
      </c>
      <c r="I1275" s="78"/>
      <c r="J1275" s="79"/>
      <c r="O1275" s="81"/>
      <c r="R1275" s="81"/>
      <c r="U1275" s="7"/>
    </row>
    <row r="1276" spans="1:21">
      <c r="A1276" t="str">
        <f>IF('Invulblad per woning'!A1273=0," ",'Invulblad per woning'!A1273)</f>
        <v xml:space="preserve"> </v>
      </c>
      <c r="B1276" t="str">
        <f>IF('Invulblad per woning'!B1273=0," ",'Invulblad per woning'!B1273)</f>
        <v xml:space="preserve"> </v>
      </c>
      <c r="C1276" t="str">
        <f>IF('Invulblad per woning'!C1273=0," ",'Invulblad per woning'!C1273)</f>
        <v xml:space="preserve"> </v>
      </c>
      <c r="D1276" t="str">
        <f>IF('Invulblad per woning'!D1273=0," ",'Invulblad per woning'!D1273)</f>
        <v xml:space="preserve"> </v>
      </c>
      <c r="E1276" t="str">
        <f>IF('Invulblad per woning'!E1273=0," ",'Invulblad per woning'!E1273)</f>
        <v xml:space="preserve"> </v>
      </c>
      <c r="F1276" t="str">
        <f>IF('Invulblad per woning'!F1273=0," ",'Invulblad per woning'!F1273)</f>
        <v xml:space="preserve"> </v>
      </c>
      <c r="G1276" t="str">
        <f>IF('Invulblad per woning'!G1273=0," ",'Invulblad per woning'!G1273)</f>
        <v xml:space="preserve"> </v>
      </c>
      <c r="H1276" s="87" t="str">
        <f>IF('Invulblad per woning'!H1273=0," ",'Invulblad per woning'!H1273)</f>
        <v xml:space="preserve"> </v>
      </c>
      <c r="I1276" s="78"/>
      <c r="J1276" s="79"/>
      <c r="O1276" s="81"/>
      <c r="R1276" s="81"/>
      <c r="U1276" s="7"/>
    </row>
    <row r="1277" spans="1:21">
      <c r="A1277" t="str">
        <f>IF('Invulblad per woning'!A1274=0," ",'Invulblad per woning'!A1274)</f>
        <v xml:space="preserve"> </v>
      </c>
      <c r="B1277" t="str">
        <f>IF('Invulblad per woning'!B1274=0," ",'Invulblad per woning'!B1274)</f>
        <v xml:space="preserve"> </v>
      </c>
      <c r="C1277" t="str">
        <f>IF('Invulblad per woning'!C1274=0," ",'Invulblad per woning'!C1274)</f>
        <v xml:space="preserve"> </v>
      </c>
      <c r="D1277" t="str">
        <f>IF('Invulblad per woning'!D1274=0," ",'Invulblad per woning'!D1274)</f>
        <v xml:space="preserve"> </v>
      </c>
      <c r="E1277" t="str">
        <f>IF('Invulblad per woning'!E1274=0," ",'Invulblad per woning'!E1274)</f>
        <v xml:space="preserve"> </v>
      </c>
      <c r="F1277" t="str">
        <f>IF('Invulblad per woning'!F1274=0," ",'Invulblad per woning'!F1274)</f>
        <v xml:space="preserve"> </v>
      </c>
      <c r="G1277" t="str">
        <f>IF('Invulblad per woning'!G1274=0," ",'Invulblad per woning'!G1274)</f>
        <v xml:space="preserve"> </v>
      </c>
      <c r="H1277" s="87" t="str">
        <f>IF('Invulblad per woning'!H1274=0," ",'Invulblad per woning'!H1274)</f>
        <v xml:space="preserve"> </v>
      </c>
      <c r="I1277" s="78"/>
      <c r="J1277" s="79"/>
      <c r="O1277" s="81"/>
      <c r="R1277" s="81"/>
      <c r="U1277" s="7"/>
    </row>
    <row r="1278" spans="1:21">
      <c r="A1278" t="str">
        <f>IF('Invulblad per woning'!A1275=0," ",'Invulblad per woning'!A1275)</f>
        <v xml:space="preserve"> </v>
      </c>
      <c r="B1278" t="str">
        <f>IF('Invulblad per woning'!B1275=0," ",'Invulblad per woning'!B1275)</f>
        <v xml:space="preserve"> </v>
      </c>
      <c r="C1278" t="str">
        <f>IF('Invulblad per woning'!C1275=0," ",'Invulblad per woning'!C1275)</f>
        <v xml:space="preserve"> </v>
      </c>
      <c r="D1278" t="str">
        <f>IF('Invulblad per woning'!D1275=0," ",'Invulblad per woning'!D1275)</f>
        <v xml:space="preserve"> </v>
      </c>
      <c r="E1278" t="str">
        <f>IF('Invulblad per woning'!E1275=0," ",'Invulblad per woning'!E1275)</f>
        <v xml:space="preserve"> </v>
      </c>
      <c r="F1278" t="str">
        <f>IF('Invulblad per woning'!F1275=0," ",'Invulblad per woning'!F1275)</f>
        <v xml:space="preserve"> </v>
      </c>
      <c r="G1278" t="str">
        <f>IF('Invulblad per woning'!G1275=0," ",'Invulblad per woning'!G1275)</f>
        <v xml:space="preserve"> </v>
      </c>
      <c r="H1278" s="87" t="str">
        <f>IF('Invulblad per woning'!H1275=0," ",'Invulblad per woning'!H1275)</f>
        <v xml:space="preserve"> </v>
      </c>
      <c r="I1278" s="78"/>
      <c r="J1278" s="79"/>
      <c r="O1278" s="81"/>
      <c r="R1278" s="81"/>
      <c r="U1278" s="7"/>
    </row>
    <row r="1279" spans="1:21">
      <c r="A1279" t="str">
        <f>IF('Invulblad per woning'!A1276=0," ",'Invulblad per woning'!A1276)</f>
        <v xml:space="preserve"> </v>
      </c>
      <c r="B1279" t="str">
        <f>IF('Invulblad per woning'!B1276=0," ",'Invulblad per woning'!B1276)</f>
        <v xml:space="preserve"> </v>
      </c>
      <c r="C1279" t="str">
        <f>IF('Invulblad per woning'!C1276=0," ",'Invulblad per woning'!C1276)</f>
        <v xml:space="preserve"> </v>
      </c>
      <c r="D1279" t="str">
        <f>IF('Invulblad per woning'!D1276=0," ",'Invulblad per woning'!D1276)</f>
        <v xml:space="preserve"> </v>
      </c>
      <c r="E1279" t="str">
        <f>IF('Invulblad per woning'!E1276=0," ",'Invulblad per woning'!E1276)</f>
        <v xml:space="preserve"> </v>
      </c>
      <c r="F1279" t="str">
        <f>IF('Invulblad per woning'!F1276=0," ",'Invulblad per woning'!F1276)</f>
        <v xml:space="preserve"> </v>
      </c>
      <c r="G1279" t="str">
        <f>IF('Invulblad per woning'!G1276=0," ",'Invulblad per woning'!G1276)</f>
        <v xml:space="preserve"> </v>
      </c>
      <c r="H1279" s="87" t="str">
        <f>IF('Invulblad per woning'!H1276=0," ",'Invulblad per woning'!H1276)</f>
        <v xml:space="preserve"> </v>
      </c>
      <c r="I1279" s="78"/>
      <c r="J1279" s="79"/>
      <c r="O1279" s="81"/>
      <c r="R1279" s="81"/>
      <c r="U1279" s="7"/>
    </row>
    <row r="1280" spans="1:21">
      <c r="A1280" t="str">
        <f>IF('Invulblad per woning'!A1277=0," ",'Invulblad per woning'!A1277)</f>
        <v xml:space="preserve"> </v>
      </c>
      <c r="B1280" t="str">
        <f>IF('Invulblad per woning'!B1277=0," ",'Invulblad per woning'!B1277)</f>
        <v xml:space="preserve"> </v>
      </c>
      <c r="C1280" t="str">
        <f>IF('Invulblad per woning'!C1277=0," ",'Invulblad per woning'!C1277)</f>
        <v xml:space="preserve"> </v>
      </c>
      <c r="D1280" t="str">
        <f>IF('Invulblad per woning'!D1277=0," ",'Invulblad per woning'!D1277)</f>
        <v xml:space="preserve"> </v>
      </c>
      <c r="E1280" t="str">
        <f>IF('Invulblad per woning'!E1277=0," ",'Invulblad per woning'!E1277)</f>
        <v xml:space="preserve"> </v>
      </c>
      <c r="F1280" t="str">
        <f>IF('Invulblad per woning'!F1277=0," ",'Invulblad per woning'!F1277)</f>
        <v xml:space="preserve"> </v>
      </c>
      <c r="G1280" t="str">
        <f>IF('Invulblad per woning'!G1277=0," ",'Invulblad per woning'!G1277)</f>
        <v xml:space="preserve"> </v>
      </c>
      <c r="H1280" s="87" t="str">
        <f>IF('Invulblad per woning'!H1277=0," ",'Invulblad per woning'!H1277)</f>
        <v xml:space="preserve"> </v>
      </c>
      <c r="I1280" s="78"/>
      <c r="J1280" s="79"/>
      <c r="O1280" s="81"/>
      <c r="R1280" s="81"/>
      <c r="U1280" s="7"/>
    </row>
    <row r="1281" spans="1:21">
      <c r="A1281" t="str">
        <f>IF('Invulblad per woning'!A1278=0," ",'Invulblad per woning'!A1278)</f>
        <v xml:space="preserve"> </v>
      </c>
      <c r="B1281" t="str">
        <f>IF('Invulblad per woning'!B1278=0," ",'Invulblad per woning'!B1278)</f>
        <v xml:space="preserve"> </v>
      </c>
      <c r="C1281" t="str">
        <f>IF('Invulblad per woning'!C1278=0," ",'Invulblad per woning'!C1278)</f>
        <v xml:space="preserve"> </v>
      </c>
      <c r="D1281" t="str">
        <f>IF('Invulblad per woning'!D1278=0," ",'Invulblad per woning'!D1278)</f>
        <v xml:space="preserve"> </v>
      </c>
      <c r="E1281" t="str">
        <f>IF('Invulblad per woning'!E1278=0," ",'Invulblad per woning'!E1278)</f>
        <v xml:space="preserve"> </v>
      </c>
      <c r="F1281" t="str">
        <f>IF('Invulblad per woning'!F1278=0," ",'Invulblad per woning'!F1278)</f>
        <v xml:space="preserve"> </v>
      </c>
      <c r="G1281" t="str">
        <f>IF('Invulblad per woning'!G1278=0," ",'Invulblad per woning'!G1278)</f>
        <v xml:space="preserve"> </v>
      </c>
      <c r="H1281" s="87" t="str">
        <f>IF('Invulblad per woning'!H1278=0," ",'Invulblad per woning'!H1278)</f>
        <v xml:space="preserve"> </v>
      </c>
      <c r="I1281" s="78"/>
      <c r="J1281" s="79"/>
      <c r="O1281" s="81"/>
      <c r="R1281" s="81"/>
      <c r="U1281" s="7"/>
    </row>
    <row r="1282" spans="1:21">
      <c r="A1282" t="str">
        <f>IF('Invulblad per woning'!A1279=0," ",'Invulblad per woning'!A1279)</f>
        <v xml:space="preserve"> </v>
      </c>
      <c r="B1282" t="str">
        <f>IF('Invulblad per woning'!B1279=0," ",'Invulblad per woning'!B1279)</f>
        <v xml:space="preserve"> </v>
      </c>
      <c r="C1282" t="str">
        <f>IF('Invulblad per woning'!C1279=0," ",'Invulblad per woning'!C1279)</f>
        <v xml:space="preserve"> </v>
      </c>
      <c r="D1282" t="str">
        <f>IF('Invulblad per woning'!D1279=0," ",'Invulblad per woning'!D1279)</f>
        <v xml:space="preserve"> </v>
      </c>
      <c r="E1282" t="str">
        <f>IF('Invulblad per woning'!E1279=0," ",'Invulblad per woning'!E1279)</f>
        <v xml:space="preserve"> </v>
      </c>
      <c r="F1282" t="str">
        <f>IF('Invulblad per woning'!F1279=0," ",'Invulblad per woning'!F1279)</f>
        <v xml:space="preserve"> </v>
      </c>
      <c r="G1282" t="str">
        <f>IF('Invulblad per woning'!G1279=0," ",'Invulblad per woning'!G1279)</f>
        <v xml:space="preserve"> </v>
      </c>
      <c r="H1282" s="87" t="str">
        <f>IF('Invulblad per woning'!H1279=0," ",'Invulblad per woning'!H1279)</f>
        <v xml:space="preserve"> </v>
      </c>
      <c r="I1282" s="78"/>
      <c r="J1282" s="79"/>
      <c r="O1282" s="81"/>
      <c r="R1282" s="81"/>
      <c r="U1282" s="7"/>
    </row>
    <row r="1283" spans="1:21">
      <c r="A1283" t="str">
        <f>IF('Invulblad per woning'!A1280=0," ",'Invulblad per woning'!A1280)</f>
        <v xml:space="preserve"> </v>
      </c>
      <c r="B1283" t="str">
        <f>IF('Invulblad per woning'!B1280=0," ",'Invulblad per woning'!B1280)</f>
        <v xml:space="preserve"> </v>
      </c>
      <c r="C1283" t="str">
        <f>IF('Invulblad per woning'!C1280=0," ",'Invulblad per woning'!C1280)</f>
        <v xml:space="preserve"> </v>
      </c>
      <c r="D1283" t="str">
        <f>IF('Invulblad per woning'!D1280=0," ",'Invulblad per woning'!D1280)</f>
        <v xml:space="preserve"> </v>
      </c>
      <c r="E1283" t="str">
        <f>IF('Invulblad per woning'!E1280=0," ",'Invulblad per woning'!E1280)</f>
        <v xml:space="preserve"> </v>
      </c>
      <c r="F1283" t="str">
        <f>IF('Invulblad per woning'!F1280=0," ",'Invulblad per woning'!F1280)</f>
        <v xml:space="preserve"> </v>
      </c>
      <c r="G1283" t="str">
        <f>IF('Invulblad per woning'!G1280=0," ",'Invulblad per woning'!G1280)</f>
        <v xml:space="preserve"> </v>
      </c>
      <c r="H1283" s="87" t="str">
        <f>IF('Invulblad per woning'!H1280=0," ",'Invulblad per woning'!H1280)</f>
        <v xml:space="preserve"> </v>
      </c>
      <c r="I1283" s="78"/>
      <c r="J1283" s="79"/>
      <c r="O1283" s="81"/>
      <c r="R1283" s="81"/>
      <c r="U1283" s="7"/>
    </row>
    <row r="1284" spans="1:21">
      <c r="A1284" t="str">
        <f>IF('Invulblad per woning'!A1281=0," ",'Invulblad per woning'!A1281)</f>
        <v xml:space="preserve"> </v>
      </c>
      <c r="B1284" t="str">
        <f>IF('Invulblad per woning'!B1281=0," ",'Invulblad per woning'!B1281)</f>
        <v xml:space="preserve"> </v>
      </c>
      <c r="C1284" t="str">
        <f>IF('Invulblad per woning'!C1281=0," ",'Invulblad per woning'!C1281)</f>
        <v xml:space="preserve"> </v>
      </c>
      <c r="D1284" t="str">
        <f>IF('Invulblad per woning'!D1281=0," ",'Invulblad per woning'!D1281)</f>
        <v xml:space="preserve"> </v>
      </c>
      <c r="E1284" t="str">
        <f>IF('Invulblad per woning'!E1281=0," ",'Invulblad per woning'!E1281)</f>
        <v xml:space="preserve"> </v>
      </c>
      <c r="F1284" t="str">
        <f>IF('Invulblad per woning'!F1281=0," ",'Invulblad per woning'!F1281)</f>
        <v xml:space="preserve"> </v>
      </c>
      <c r="G1284" t="str">
        <f>IF('Invulblad per woning'!G1281=0," ",'Invulblad per woning'!G1281)</f>
        <v xml:space="preserve"> </v>
      </c>
      <c r="H1284" s="87" t="str">
        <f>IF('Invulblad per woning'!H1281=0," ",'Invulblad per woning'!H1281)</f>
        <v xml:space="preserve"> </v>
      </c>
      <c r="I1284" s="78"/>
      <c r="J1284" s="79"/>
      <c r="O1284" s="81"/>
      <c r="R1284" s="81"/>
      <c r="U1284" s="7"/>
    </row>
    <row r="1285" spans="1:21">
      <c r="A1285" t="str">
        <f>IF('Invulblad per woning'!A1282=0," ",'Invulblad per woning'!A1282)</f>
        <v xml:space="preserve"> </v>
      </c>
      <c r="B1285" t="str">
        <f>IF('Invulblad per woning'!B1282=0," ",'Invulblad per woning'!B1282)</f>
        <v xml:space="preserve"> </v>
      </c>
      <c r="C1285" t="str">
        <f>IF('Invulblad per woning'!C1282=0," ",'Invulblad per woning'!C1282)</f>
        <v xml:space="preserve"> </v>
      </c>
      <c r="D1285" t="str">
        <f>IF('Invulblad per woning'!D1282=0," ",'Invulblad per woning'!D1282)</f>
        <v xml:space="preserve"> </v>
      </c>
      <c r="E1285" t="str">
        <f>IF('Invulblad per woning'!E1282=0," ",'Invulblad per woning'!E1282)</f>
        <v xml:space="preserve"> </v>
      </c>
      <c r="F1285" t="str">
        <f>IF('Invulblad per woning'!F1282=0," ",'Invulblad per woning'!F1282)</f>
        <v xml:space="preserve"> </v>
      </c>
      <c r="G1285" t="str">
        <f>IF('Invulblad per woning'!G1282=0," ",'Invulblad per woning'!G1282)</f>
        <v xml:space="preserve"> </v>
      </c>
      <c r="H1285" s="87" t="str">
        <f>IF('Invulblad per woning'!H1282=0," ",'Invulblad per woning'!H1282)</f>
        <v xml:space="preserve"> </v>
      </c>
      <c r="I1285" s="78"/>
      <c r="J1285" s="79"/>
      <c r="O1285" s="81"/>
      <c r="R1285" s="81"/>
      <c r="U1285" s="7"/>
    </row>
    <row r="1286" spans="1:21">
      <c r="A1286" t="str">
        <f>IF('Invulblad per woning'!A1283=0," ",'Invulblad per woning'!A1283)</f>
        <v xml:space="preserve"> </v>
      </c>
      <c r="B1286" t="str">
        <f>IF('Invulblad per woning'!B1283=0," ",'Invulblad per woning'!B1283)</f>
        <v xml:space="preserve"> </v>
      </c>
      <c r="C1286" t="str">
        <f>IF('Invulblad per woning'!C1283=0," ",'Invulblad per woning'!C1283)</f>
        <v xml:space="preserve"> </v>
      </c>
      <c r="D1286" t="str">
        <f>IF('Invulblad per woning'!D1283=0," ",'Invulblad per woning'!D1283)</f>
        <v xml:space="preserve"> </v>
      </c>
      <c r="E1286" t="str">
        <f>IF('Invulblad per woning'!E1283=0," ",'Invulblad per woning'!E1283)</f>
        <v xml:space="preserve"> </v>
      </c>
      <c r="F1286" t="str">
        <f>IF('Invulblad per woning'!F1283=0," ",'Invulblad per woning'!F1283)</f>
        <v xml:space="preserve"> </v>
      </c>
      <c r="G1286" t="str">
        <f>IF('Invulblad per woning'!G1283=0," ",'Invulblad per woning'!G1283)</f>
        <v xml:space="preserve"> </v>
      </c>
      <c r="H1286" s="87" t="str">
        <f>IF('Invulblad per woning'!H1283=0," ",'Invulblad per woning'!H1283)</f>
        <v xml:space="preserve"> </v>
      </c>
      <c r="I1286" s="78"/>
      <c r="J1286" s="79"/>
      <c r="O1286" s="81"/>
      <c r="R1286" s="81"/>
      <c r="U1286" s="7"/>
    </row>
    <row r="1287" spans="1:21">
      <c r="A1287" t="str">
        <f>IF('Invulblad per woning'!A1284=0," ",'Invulblad per woning'!A1284)</f>
        <v xml:space="preserve"> </v>
      </c>
      <c r="B1287" t="str">
        <f>IF('Invulblad per woning'!B1284=0," ",'Invulblad per woning'!B1284)</f>
        <v xml:space="preserve"> </v>
      </c>
      <c r="C1287" t="str">
        <f>IF('Invulblad per woning'!C1284=0," ",'Invulblad per woning'!C1284)</f>
        <v xml:space="preserve"> </v>
      </c>
      <c r="D1287" t="str">
        <f>IF('Invulblad per woning'!D1284=0," ",'Invulblad per woning'!D1284)</f>
        <v xml:space="preserve"> </v>
      </c>
      <c r="E1287" t="str">
        <f>IF('Invulblad per woning'!E1284=0," ",'Invulblad per woning'!E1284)</f>
        <v xml:space="preserve"> </v>
      </c>
      <c r="F1287" t="str">
        <f>IF('Invulblad per woning'!F1284=0," ",'Invulblad per woning'!F1284)</f>
        <v xml:space="preserve"> </v>
      </c>
      <c r="G1287" t="str">
        <f>IF('Invulblad per woning'!G1284=0," ",'Invulblad per woning'!G1284)</f>
        <v xml:space="preserve"> </v>
      </c>
      <c r="H1287" s="87" t="str">
        <f>IF('Invulblad per woning'!H1284=0," ",'Invulblad per woning'!H1284)</f>
        <v xml:space="preserve"> </v>
      </c>
      <c r="I1287" s="78"/>
      <c r="J1287" s="79"/>
      <c r="O1287" s="81"/>
      <c r="R1287" s="81"/>
      <c r="U1287" s="7"/>
    </row>
    <row r="1288" spans="1:21">
      <c r="A1288" t="str">
        <f>IF('Invulblad per woning'!A1285=0," ",'Invulblad per woning'!A1285)</f>
        <v xml:space="preserve"> </v>
      </c>
      <c r="B1288" t="str">
        <f>IF('Invulblad per woning'!B1285=0," ",'Invulblad per woning'!B1285)</f>
        <v xml:space="preserve"> </v>
      </c>
      <c r="C1288" t="str">
        <f>IF('Invulblad per woning'!C1285=0," ",'Invulblad per woning'!C1285)</f>
        <v xml:space="preserve"> </v>
      </c>
      <c r="D1288" t="str">
        <f>IF('Invulblad per woning'!D1285=0," ",'Invulblad per woning'!D1285)</f>
        <v xml:space="preserve"> </v>
      </c>
      <c r="E1288" t="str">
        <f>IF('Invulblad per woning'!E1285=0," ",'Invulblad per woning'!E1285)</f>
        <v xml:space="preserve"> </v>
      </c>
      <c r="F1288" t="str">
        <f>IF('Invulblad per woning'!F1285=0," ",'Invulblad per woning'!F1285)</f>
        <v xml:space="preserve"> </v>
      </c>
      <c r="G1288" t="str">
        <f>IF('Invulblad per woning'!G1285=0," ",'Invulblad per woning'!G1285)</f>
        <v xml:space="preserve"> </v>
      </c>
      <c r="H1288" s="87" t="str">
        <f>IF('Invulblad per woning'!H1285=0," ",'Invulblad per woning'!H1285)</f>
        <v xml:space="preserve"> </v>
      </c>
      <c r="I1288" s="78"/>
      <c r="J1288" s="79"/>
      <c r="O1288" s="81"/>
      <c r="R1288" s="81"/>
      <c r="U1288" s="7"/>
    </row>
    <row r="1289" spans="1:21">
      <c r="A1289" t="str">
        <f>IF('Invulblad per woning'!A1286=0," ",'Invulblad per woning'!A1286)</f>
        <v xml:space="preserve"> </v>
      </c>
      <c r="B1289" t="str">
        <f>IF('Invulblad per woning'!B1286=0," ",'Invulblad per woning'!B1286)</f>
        <v xml:space="preserve"> </v>
      </c>
      <c r="C1289" t="str">
        <f>IF('Invulblad per woning'!C1286=0," ",'Invulblad per woning'!C1286)</f>
        <v xml:space="preserve"> </v>
      </c>
      <c r="D1289" t="str">
        <f>IF('Invulblad per woning'!D1286=0," ",'Invulblad per woning'!D1286)</f>
        <v xml:space="preserve"> </v>
      </c>
      <c r="E1289" t="str">
        <f>IF('Invulblad per woning'!E1286=0," ",'Invulblad per woning'!E1286)</f>
        <v xml:space="preserve"> </v>
      </c>
      <c r="F1289" t="str">
        <f>IF('Invulblad per woning'!F1286=0," ",'Invulblad per woning'!F1286)</f>
        <v xml:space="preserve"> </v>
      </c>
      <c r="G1289" t="str">
        <f>IF('Invulblad per woning'!G1286=0," ",'Invulblad per woning'!G1286)</f>
        <v xml:space="preserve"> </v>
      </c>
      <c r="H1289" s="87" t="str">
        <f>IF('Invulblad per woning'!H1286=0," ",'Invulblad per woning'!H1286)</f>
        <v xml:space="preserve"> </v>
      </c>
      <c r="I1289" s="78"/>
      <c r="J1289" s="79"/>
      <c r="O1289" s="81"/>
      <c r="R1289" s="81"/>
      <c r="U1289" s="7"/>
    </row>
    <row r="1290" spans="1:21">
      <c r="A1290" t="str">
        <f>IF('Invulblad per woning'!A1287=0," ",'Invulblad per woning'!A1287)</f>
        <v xml:space="preserve"> </v>
      </c>
      <c r="B1290" t="str">
        <f>IF('Invulblad per woning'!B1287=0," ",'Invulblad per woning'!B1287)</f>
        <v xml:space="preserve"> </v>
      </c>
      <c r="C1290" t="str">
        <f>IF('Invulblad per woning'!C1287=0," ",'Invulblad per woning'!C1287)</f>
        <v xml:space="preserve"> </v>
      </c>
      <c r="D1290" t="str">
        <f>IF('Invulblad per woning'!D1287=0," ",'Invulblad per woning'!D1287)</f>
        <v xml:space="preserve"> </v>
      </c>
      <c r="E1290" t="str">
        <f>IF('Invulblad per woning'!E1287=0," ",'Invulblad per woning'!E1287)</f>
        <v xml:space="preserve"> </v>
      </c>
      <c r="F1290" t="str">
        <f>IF('Invulblad per woning'!F1287=0," ",'Invulblad per woning'!F1287)</f>
        <v xml:space="preserve"> </v>
      </c>
      <c r="G1290" t="str">
        <f>IF('Invulblad per woning'!G1287=0," ",'Invulblad per woning'!G1287)</f>
        <v xml:space="preserve"> </v>
      </c>
      <c r="H1290" s="87" t="str">
        <f>IF('Invulblad per woning'!H1287=0," ",'Invulblad per woning'!H1287)</f>
        <v xml:space="preserve"> </v>
      </c>
      <c r="I1290" s="78"/>
      <c r="J1290" s="79"/>
      <c r="O1290" s="81"/>
      <c r="R1290" s="81"/>
      <c r="U1290" s="7"/>
    </row>
    <row r="1291" spans="1:21">
      <c r="A1291" t="str">
        <f>IF('Invulblad per woning'!A1288=0," ",'Invulblad per woning'!A1288)</f>
        <v xml:space="preserve"> </v>
      </c>
      <c r="B1291" t="str">
        <f>IF('Invulblad per woning'!B1288=0," ",'Invulblad per woning'!B1288)</f>
        <v xml:space="preserve"> </v>
      </c>
      <c r="C1291" t="str">
        <f>IF('Invulblad per woning'!C1288=0," ",'Invulblad per woning'!C1288)</f>
        <v xml:space="preserve"> </v>
      </c>
      <c r="D1291" t="str">
        <f>IF('Invulblad per woning'!D1288=0," ",'Invulblad per woning'!D1288)</f>
        <v xml:space="preserve"> </v>
      </c>
      <c r="E1291" t="str">
        <f>IF('Invulblad per woning'!E1288=0," ",'Invulblad per woning'!E1288)</f>
        <v xml:space="preserve"> </v>
      </c>
      <c r="F1291" t="str">
        <f>IF('Invulblad per woning'!F1288=0," ",'Invulblad per woning'!F1288)</f>
        <v xml:space="preserve"> </v>
      </c>
      <c r="G1291" t="str">
        <f>IF('Invulblad per woning'!G1288=0," ",'Invulblad per woning'!G1288)</f>
        <v xml:space="preserve"> </v>
      </c>
      <c r="H1291" s="87" t="str">
        <f>IF('Invulblad per woning'!H1288=0," ",'Invulblad per woning'!H1288)</f>
        <v xml:space="preserve"> </v>
      </c>
      <c r="I1291" s="78"/>
      <c r="J1291" s="79"/>
      <c r="O1291" s="81"/>
      <c r="R1291" s="81"/>
      <c r="U1291" s="7"/>
    </row>
    <row r="1292" spans="1:21">
      <c r="A1292" t="str">
        <f>IF('Invulblad per woning'!A1289=0," ",'Invulblad per woning'!A1289)</f>
        <v xml:space="preserve"> </v>
      </c>
      <c r="B1292" t="str">
        <f>IF('Invulblad per woning'!B1289=0," ",'Invulblad per woning'!B1289)</f>
        <v xml:space="preserve"> </v>
      </c>
      <c r="C1292" t="str">
        <f>IF('Invulblad per woning'!C1289=0," ",'Invulblad per woning'!C1289)</f>
        <v xml:space="preserve"> </v>
      </c>
      <c r="D1292" t="str">
        <f>IF('Invulblad per woning'!D1289=0," ",'Invulblad per woning'!D1289)</f>
        <v xml:space="preserve"> </v>
      </c>
      <c r="E1292" t="str">
        <f>IF('Invulblad per woning'!E1289=0," ",'Invulblad per woning'!E1289)</f>
        <v xml:space="preserve"> </v>
      </c>
      <c r="F1292" t="str">
        <f>IF('Invulblad per woning'!F1289=0," ",'Invulblad per woning'!F1289)</f>
        <v xml:space="preserve"> </v>
      </c>
      <c r="G1292" t="str">
        <f>IF('Invulblad per woning'!G1289=0," ",'Invulblad per woning'!G1289)</f>
        <v xml:space="preserve"> </v>
      </c>
      <c r="H1292" s="87" t="str">
        <f>IF('Invulblad per woning'!H1289=0," ",'Invulblad per woning'!H1289)</f>
        <v xml:space="preserve"> </v>
      </c>
      <c r="I1292" s="78"/>
      <c r="J1292" s="79"/>
      <c r="O1292" s="81"/>
      <c r="R1292" s="81"/>
      <c r="U1292" s="7"/>
    </row>
    <row r="1293" spans="1:21">
      <c r="A1293" t="str">
        <f>IF('Invulblad per woning'!A1290=0," ",'Invulblad per woning'!A1290)</f>
        <v xml:space="preserve"> </v>
      </c>
      <c r="B1293" t="str">
        <f>IF('Invulblad per woning'!B1290=0," ",'Invulblad per woning'!B1290)</f>
        <v xml:space="preserve"> </v>
      </c>
      <c r="C1293" t="str">
        <f>IF('Invulblad per woning'!C1290=0," ",'Invulblad per woning'!C1290)</f>
        <v xml:space="preserve"> </v>
      </c>
      <c r="D1293" t="str">
        <f>IF('Invulblad per woning'!D1290=0," ",'Invulblad per woning'!D1290)</f>
        <v xml:space="preserve"> </v>
      </c>
      <c r="E1293" t="str">
        <f>IF('Invulblad per woning'!E1290=0," ",'Invulblad per woning'!E1290)</f>
        <v xml:space="preserve"> </v>
      </c>
      <c r="F1293" t="str">
        <f>IF('Invulblad per woning'!F1290=0," ",'Invulblad per woning'!F1290)</f>
        <v xml:space="preserve"> </v>
      </c>
      <c r="G1293" t="str">
        <f>IF('Invulblad per woning'!G1290=0," ",'Invulblad per woning'!G1290)</f>
        <v xml:space="preserve"> </v>
      </c>
      <c r="H1293" s="87" t="str">
        <f>IF('Invulblad per woning'!H1290=0," ",'Invulblad per woning'!H1290)</f>
        <v xml:space="preserve"> </v>
      </c>
      <c r="I1293" s="78"/>
      <c r="J1293" s="79"/>
      <c r="O1293" s="81"/>
      <c r="R1293" s="81"/>
      <c r="U1293" s="7"/>
    </row>
    <row r="1294" spans="1:21">
      <c r="A1294" t="str">
        <f>IF('Invulblad per woning'!A1291=0," ",'Invulblad per woning'!A1291)</f>
        <v xml:space="preserve"> </v>
      </c>
      <c r="B1294" t="str">
        <f>IF('Invulblad per woning'!B1291=0," ",'Invulblad per woning'!B1291)</f>
        <v xml:space="preserve"> </v>
      </c>
      <c r="C1294" t="str">
        <f>IF('Invulblad per woning'!C1291=0," ",'Invulblad per woning'!C1291)</f>
        <v xml:space="preserve"> </v>
      </c>
      <c r="D1294" t="str">
        <f>IF('Invulblad per woning'!D1291=0," ",'Invulblad per woning'!D1291)</f>
        <v xml:space="preserve"> </v>
      </c>
      <c r="E1294" t="str">
        <f>IF('Invulblad per woning'!E1291=0," ",'Invulblad per woning'!E1291)</f>
        <v xml:space="preserve"> </v>
      </c>
      <c r="F1294" t="str">
        <f>IF('Invulblad per woning'!F1291=0," ",'Invulblad per woning'!F1291)</f>
        <v xml:space="preserve"> </v>
      </c>
      <c r="G1294" t="str">
        <f>IF('Invulblad per woning'!G1291=0," ",'Invulblad per woning'!G1291)</f>
        <v xml:space="preserve"> </v>
      </c>
      <c r="H1294" s="87" t="str">
        <f>IF('Invulblad per woning'!H1291=0," ",'Invulblad per woning'!H1291)</f>
        <v xml:space="preserve"> </v>
      </c>
      <c r="I1294" s="78"/>
      <c r="J1294" s="79"/>
      <c r="O1294" s="81"/>
      <c r="R1294" s="81"/>
      <c r="U1294" s="7"/>
    </row>
    <row r="1295" spans="1:21">
      <c r="A1295" t="str">
        <f>IF('Invulblad per woning'!A1292=0," ",'Invulblad per woning'!A1292)</f>
        <v xml:space="preserve"> </v>
      </c>
      <c r="B1295" t="str">
        <f>IF('Invulblad per woning'!B1292=0," ",'Invulblad per woning'!B1292)</f>
        <v xml:space="preserve"> </v>
      </c>
      <c r="C1295" t="str">
        <f>IF('Invulblad per woning'!C1292=0," ",'Invulblad per woning'!C1292)</f>
        <v xml:space="preserve"> </v>
      </c>
      <c r="D1295" t="str">
        <f>IF('Invulblad per woning'!D1292=0," ",'Invulblad per woning'!D1292)</f>
        <v xml:space="preserve"> </v>
      </c>
      <c r="E1295" t="str">
        <f>IF('Invulblad per woning'!E1292=0," ",'Invulblad per woning'!E1292)</f>
        <v xml:space="preserve"> </v>
      </c>
      <c r="F1295" t="str">
        <f>IF('Invulblad per woning'!F1292=0," ",'Invulblad per woning'!F1292)</f>
        <v xml:space="preserve"> </v>
      </c>
      <c r="G1295" t="str">
        <f>IF('Invulblad per woning'!G1292=0," ",'Invulblad per woning'!G1292)</f>
        <v xml:space="preserve"> </v>
      </c>
      <c r="H1295" s="87" t="str">
        <f>IF('Invulblad per woning'!H1292=0," ",'Invulblad per woning'!H1292)</f>
        <v xml:space="preserve"> </v>
      </c>
      <c r="I1295" s="78"/>
      <c r="J1295" s="79"/>
      <c r="O1295" s="81"/>
      <c r="R1295" s="81"/>
      <c r="U1295" s="7"/>
    </row>
    <row r="1296" spans="1:21">
      <c r="A1296" t="str">
        <f>IF('Invulblad per woning'!A1293=0," ",'Invulblad per woning'!A1293)</f>
        <v xml:space="preserve"> </v>
      </c>
      <c r="B1296" t="str">
        <f>IF('Invulblad per woning'!B1293=0," ",'Invulblad per woning'!B1293)</f>
        <v xml:space="preserve"> </v>
      </c>
      <c r="C1296" t="str">
        <f>IF('Invulblad per woning'!C1293=0," ",'Invulblad per woning'!C1293)</f>
        <v xml:space="preserve"> </v>
      </c>
      <c r="D1296" t="str">
        <f>IF('Invulblad per woning'!D1293=0," ",'Invulblad per woning'!D1293)</f>
        <v xml:space="preserve"> </v>
      </c>
      <c r="E1296" t="str">
        <f>IF('Invulblad per woning'!E1293=0," ",'Invulblad per woning'!E1293)</f>
        <v xml:space="preserve"> </v>
      </c>
      <c r="F1296" t="str">
        <f>IF('Invulblad per woning'!F1293=0," ",'Invulblad per woning'!F1293)</f>
        <v xml:space="preserve"> </v>
      </c>
      <c r="G1296" t="str">
        <f>IF('Invulblad per woning'!G1293=0," ",'Invulblad per woning'!G1293)</f>
        <v xml:space="preserve"> </v>
      </c>
      <c r="H1296" s="87" t="str">
        <f>IF('Invulblad per woning'!H1293=0," ",'Invulblad per woning'!H1293)</f>
        <v xml:space="preserve"> </v>
      </c>
      <c r="I1296" s="78"/>
      <c r="J1296" s="79"/>
      <c r="O1296" s="81"/>
      <c r="R1296" s="81"/>
      <c r="U1296" s="7"/>
    </row>
    <row r="1297" spans="1:21">
      <c r="A1297" t="str">
        <f>IF('Invulblad per woning'!A1294=0," ",'Invulblad per woning'!A1294)</f>
        <v xml:space="preserve"> </v>
      </c>
      <c r="B1297" t="str">
        <f>IF('Invulblad per woning'!B1294=0," ",'Invulblad per woning'!B1294)</f>
        <v xml:space="preserve"> </v>
      </c>
      <c r="C1297" t="str">
        <f>IF('Invulblad per woning'!C1294=0," ",'Invulblad per woning'!C1294)</f>
        <v xml:space="preserve"> </v>
      </c>
      <c r="D1297" t="str">
        <f>IF('Invulblad per woning'!D1294=0," ",'Invulblad per woning'!D1294)</f>
        <v xml:space="preserve"> </v>
      </c>
      <c r="E1297" t="str">
        <f>IF('Invulblad per woning'!E1294=0," ",'Invulblad per woning'!E1294)</f>
        <v xml:space="preserve"> </v>
      </c>
      <c r="F1297" t="str">
        <f>IF('Invulblad per woning'!F1294=0," ",'Invulblad per woning'!F1294)</f>
        <v xml:space="preserve"> </v>
      </c>
      <c r="G1297" t="str">
        <f>IF('Invulblad per woning'!G1294=0," ",'Invulblad per woning'!G1294)</f>
        <v xml:space="preserve"> </v>
      </c>
      <c r="H1297" s="87" t="str">
        <f>IF('Invulblad per woning'!H1294=0," ",'Invulblad per woning'!H1294)</f>
        <v xml:space="preserve"> </v>
      </c>
      <c r="I1297" s="78"/>
      <c r="J1297" s="79"/>
      <c r="O1297" s="81"/>
      <c r="R1297" s="81"/>
      <c r="U1297" s="7"/>
    </row>
    <row r="1298" spans="1:21">
      <c r="A1298" t="str">
        <f>IF('Invulblad per woning'!A1295=0," ",'Invulblad per woning'!A1295)</f>
        <v xml:space="preserve"> </v>
      </c>
      <c r="B1298" t="str">
        <f>IF('Invulblad per woning'!B1295=0," ",'Invulblad per woning'!B1295)</f>
        <v xml:space="preserve"> </v>
      </c>
      <c r="C1298" t="str">
        <f>IF('Invulblad per woning'!C1295=0," ",'Invulblad per woning'!C1295)</f>
        <v xml:space="preserve"> </v>
      </c>
      <c r="D1298" t="str">
        <f>IF('Invulblad per woning'!D1295=0," ",'Invulblad per woning'!D1295)</f>
        <v xml:space="preserve"> </v>
      </c>
      <c r="E1298" t="str">
        <f>IF('Invulblad per woning'!E1295=0," ",'Invulblad per woning'!E1295)</f>
        <v xml:space="preserve"> </v>
      </c>
      <c r="F1298" t="str">
        <f>IF('Invulblad per woning'!F1295=0," ",'Invulblad per woning'!F1295)</f>
        <v xml:space="preserve"> </v>
      </c>
      <c r="G1298" t="str">
        <f>IF('Invulblad per woning'!G1295=0," ",'Invulblad per woning'!G1295)</f>
        <v xml:space="preserve"> </v>
      </c>
      <c r="H1298" s="87" t="str">
        <f>IF('Invulblad per woning'!H1295=0," ",'Invulblad per woning'!H1295)</f>
        <v xml:space="preserve"> </v>
      </c>
      <c r="I1298" s="78"/>
      <c r="J1298" s="79"/>
      <c r="O1298" s="81"/>
      <c r="R1298" s="81"/>
      <c r="U1298" s="7"/>
    </row>
    <row r="1299" spans="1:21">
      <c r="A1299" t="str">
        <f>IF('Invulblad per woning'!A1296=0," ",'Invulblad per woning'!A1296)</f>
        <v xml:space="preserve"> </v>
      </c>
      <c r="B1299" t="str">
        <f>IF('Invulblad per woning'!B1296=0," ",'Invulblad per woning'!B1296)</f>
        <v xml:space="preserve"> </v>
      </c>
      <c r="C1299" t="str">
        <f>IF('Invulblad per woning'!C1296=0," ",'Invulblad per woning'!C1296)</f>
        <v xml:space="preserve"> </v>
      </c>
      <c r="D1299" t="str">
        <f>IF('Invulblad per woning'!D1296=0," ",'Invulblad per woning'!D1296)</f>
        <v xml:space="preserve"> </v>
      </c>
      <c r="E1299" t="str">
        <f>IF('Invulblad per woning'!E1296=0," ",'Invulblad per woning'!E1296)</f>
        <v xml:space="preserve"> </v>
      </c>
      <c r="F1299" t="str">
        <f>IF('Invulblad per woning'!F1296=0," ",'Invulblad per woning'!F1296)</f>
        <v xml:space="preserve"> </v>
      </c>
      <c r="G1299" t="str">
        <f>IF('Invulblad per woning'!G1296=0," ",'Invulblad per woning'!G1296)</f>
        <v xml:space="preserve"> </v>
      </c>
      <c r="H1299" s="87" t="str">
        <f>IF('Invulblad per woning'!H1296=0," ",'Invulblad per woning'!H1296)</f>
        <v xml:space="preserve"> </v>
      </c>
      <c r="I1299" s="78"/>
      <c r="J1299" s="79"/>
      <c r="O1299" s="81"/>
      <c r="R1299" s="81"/>
      <c r="U1299" s="7"/>
    </row>
    <row r="1300" spans="1:21">
      <c r="A1300" t="str">
        <f>IF('Invulblad per woning'!A1297=0," ",'Invulblad per woning'!A1297)</f>
        <v xml:space="preserve"> </v>
      </c>
      <c r="B1300" t="str">
        <f>IF('Invulblad per woning'!B1297=0," ",'Invulblad per woning'!B1297)</f>
        <v xml:space="preserve"> </v>
      </c>
      <c r="C1300" t="str">
        <f>IF('Invulblad per woning'!C1297=0," ",'Invulblad per woning'!C1297)</f>
        <v xml:space="preserve"> </v>
      </c>
      <c r="D1300" t="str">
        <f>IF('Invulblad per woning'!D1297=0," ",'Invulblad per woning'!D1297)</f>
        <v xml:space="preserve"> </v>
      </c>
      <c r="E1300" t="str">
        <f>IF('Invulblad per woning'!E1297=0," ",'Invulblad per woning'!E1297)</f>
        <v xml:space="preserve"> </v>
      </c>
      <c r="F1300" t="str">
        <f>IF('Invulblad per woning'!F1297=0," ",'Invulblad per woning'!F1297)</f>
        <v xml:space="preserve"> </v>
      </c>
      <c r="G1300" t="str">
        <f>IF('Invulblad per woning'!G1297=0," ",'Invulblad per woning'!G1297)</f>
        <v xml:space="preserve"> </v>
      </c>
      <c r="H1300" s="87" t="str">
        <f>IF('Invulblad per woning'!H1297=0," ",'Invulblad per woning'!H1297)</f>
        <v xml:space="preserve"> </v>
      </c>
      <c r="I1300" s="78"/>
      <c r="J1300" s="79"/>
      <c r="O1300" s="81"/>
      <c r="R1300" s="81"/>
      <c r="U1300" s="7"/>
    </row>
    <row r="1301" spans="1:21">
      <c r="A1301" t="str">
        <f>IF('Invulblad per woning'!A1298=0," ",'Invulblad per woning'!A1298)</f>
        <v xml:space="preserve"> </v>
      </c>
      <c r="B1301" t="str">
        <f>IF('Invulblad per woning'!B1298=0," ",'Invulblad per woning'!B1298)</f>
        <v xml:space="preserve"> </v>
      </c>
      <c r="C1301" t="str">
        <f>IF('Invulblad per woning'!C1298=0," ",'Invulblad per woning'!C1298)</f>
        <v xml:space="preserve"> </v>
      </c>
      <c r="D1301" t="str">
        <f>IF('Invulblad per woning'!D1298=0," ",'Invulblad per woning'!D1298)</f>
        <v xml:space="preserve"> </v>
      </c>
      <c r="E1301" t="str">
        <f>IF('Invulblad per woning'!E1298=0," ",'Invulblad per woning'!E1298)</f>
        <v xml:space="preserve"> </v>
      </c>
      <c r="F1301" t="str">
        <f>IF('Invulblad per woning'!F1298=0," ",'Invulblad per woning'!F1298)</f>
        <v xml:space="preserve"> </v>
      </c>
      <c r="G1301" t="str">
        <f>IF('Invulblad per woning'!G1298=0," ",'Invulblad per woning'!G1298)</f>
        <v xml:space="preserve"> </v>
      </c>
      <c r="H1301" s="87" t="str">
        <f>IF('Invulblad per woning'!H1298=0," ",'Invulblad per woning'!H1298)</f>
        <v xml:space="preserve"> </v>
      </c>
      <c r="I1301" s="78"/>
      <c r="J1301" s="79"/>
      <c r="O1301" s="81"/>
      <c r="R1301" s="81"/>
      <c r="U1301" s="7"/>
    </row>
    <row r="1302" spans="1:21">
      <c r="A1302" t="str">
        <f>IF('Invulblad per woning'!A1299=0," ",'Invulblad per woning'!A1299)</f>
        <v xml:space="preserve"> </v>
      </c>
      <c r="B1302" t="str">
        <f>IF('Invulblad per woning'!B1299=0," ",'Invulblad per woning'!B1299)</f>
        <v xml:space="preserve"> </v>
      </c>
      <c r="C1302" t="str">
        <f>IF('Invulblad per woning'!C1299=0," ",'Invulblad per woning'!C1299)</f>
        <v xml:space="preserve"> </v>
      </c>
      <c r="D1302" t="str">
        <f>IF('Invulblad per woning'!D1299=0," ",'Invulblad per woning'!D1299)</f>
        <v xml:space="preserve"> </v>
      </c>
      <c r="E1302" t="str">
        <f>IF('Invulblad per woning'!E1299=0," ",'Invulblad per woning'!E1299)</f>
        <v xml:space="preserve"> </v>
      </c>
      <c r="F1302" t="str">
        <f>IF('Invulblad per woning'!F1299=0," ",'Invulblad per woning'!F1299)</f>
        <v xml:space="preserve"> </v>
      </c>
      <c r="G1302" t="str">
        <f>IF('Invulblad per woning'!G1299=0," ",'Invulblad per woning'!G1299)</f>
        <v xml:space="preserve"> </v>
      </c>
      <c r="H1302" s="87" t="str">
        <f>IF('Invulblad per woning'!H1299=0," ",'Invulblad per woning'!H1299)</f>
        <v xml:space="preserve"> </v>
      </c>
      <c r="I1302" s="78"/>
      <c r="J1302" s="79"/>
      <c r="O1302" s="81"/>
      <c r="R1302" s="81"/>
      <c r="U1302" s="7"/>
    </row>
    <row r="1303" spans="1:21">
      <c r="A1303" t="str">
        <f>IF('Invulblad per woning'!A1300=0," ",'Invulblad per woning'!A1300)</f>
        <v xml:space="preserve"> </v>
      </c>
      <c r="B1303" t="str">
        <f>IF('Invulblad per woning'!B1300=0," ",'Invulblad per woning'!B1300)</f>
        <v xml:space="preserve"> </v>
      </c>
      <c r="C1303" t="str">
        <f>IF('Invulblad per woning'!C1300=0," ",'Invulblad per woning'!C1300)</f>
        <v xml:space="preserve"> </v>
      </c>
      <c r="D1303" t="str">
        <f>IF('Invulblad per woning'!D1300=0," ",'Invulblad per woning'!D1300)</f>
        <v xml:space="preserve"> </v>
      </c>
      <c r="E1303" t="str">
        <f>IF('Invulblad per woning'!E1300=0," ",'Invulblad per woning'!E1300)</f>
        <v xml:space="preserve"> </v>
      </c>
      <c r="F1303" t="str">
        <f>IF('Invulblad per woning'!F1300=0," ",'Invulblad per woning'!F1300)</f>
        <v xml:space="preserve"> </v>
      </c>
      <c r="G1303" t="str">
        <f>IF('Invulblad per woning'!G1300=0," ",'Invulblad per woning'!G1300)</f>
        <v xml:space="preserve"> </v>
      </c>
      <c r="H1303" s="87" t="str">
        <f>IF('Invulblad per woning'!H1300=0," ",'Invulblad per woning'!H1300)</f>
        <v xml:space="preserve"> </v>
      </c>
      <c r="I1303" s="78"/>
      <c r="J1303" s="79"/>
      <c r="O1303" s="81"/>
      <c r="R1303" s="81"/>
      <c r="U1303" s="7"/>
    </row>
    <row r="1304" spans="1:21">
      <c r="A1304" t="str">
        <f>IF('Invulblad per woning'!A1301=0," ",'Invulblad per woning'!A1301)</f>
        <v xml:space="preserve"> </v>
      </c>
      <c r="B1304" t="str">
        <f>IF('Invulblad per woning'!B1301=0," ",'Invulblad per woning'!B1301)</f>
        <v xml:space="preserve"> </v>
      </c>
      <c r="C1304" t="str">
        <f>IF('Invulblad per woning'!C1301=0," ",'Invulblad per woning'!C1301)</f>
        <v xml:space="preserve"> </v>
      </c>
      <c r="D1304" t="str">
        <f>IF('Invulblad per woning'!D1301=0," ",'Invulblad per woning'!D1301)</f>
        <v xml:space="preserve"> </v>
      </c>
      <c r="E1304" t="str">
        <f>IF('Invulblad per woning'!E1301=0," ",'Invulblad per woning'!E1301)</f>
        <v xml:space="preserve"> </v>
      </c>
      <c r="F1304" t="str">
        <f>IF('Invulblad per woning'!F1301=0," ",'Invulblad per woning'!F1301)</f>
        <v xml:space="preserve"> </v>
      </c>
      <c r="G1304" t="str">
        <f>IF('Invulblad per woning'!G1301=0," ",'Invulblad per woning'!G1301)</f>
        <v xml:space="preserve"> </v>
      </c>
      <c r="H1304" s="87" t="str">
        <f>IF('Invulblad per woning'!H1301=0," ",'Invulblad per woning'!H1301)</f>
        <v xml:space="preserve"> </v>
      </c>
      <c r="I1304" s="78"/>
      <c r="J1304" s="79"/>
      <c r="O1304" s="81"/>
      <c r="R1304" s="81"/>
      <c r="U1304" s="7"/>
    </row>
    <row r="1305" spans="1:21">
      <c r="A1305" t="str">
        <f>IF('Invulblad per woning'!A1302=0," ",'Invulblad per woning'!A1302)</f>
        <v xml:space="preserve"> </v>
      </c>
      <c r="B1305" t="str">
        <f>IF('Invulblad per woning'!B1302=0," ",'Invulblad per woning'!B1302)</f>
        <v xml:space="preserve"> </v>
      </c>
      <c r="C1305" t="str">
        <f>IF('Invulblad per woning'!C1302=0," ",'Invulblad per woning'!C1302)</f>
        <v xml:space="preserve"> </v>
      </c>
      <c r="D1305" t="str">
        <f>IF('Invulblad per woning'!D1302=0," ",'Invulblad per woning'!D1302)</f>
        <v xml:space="preserve"> </v>
      </c>
      <c r="E1305" t="str">
        <f>IF('Invulblad per woning'!E1302=0," ",'Invulblad per woning'!E1302)</f>
        <v xml:space="preserve"> </v>
      </c>
      <c r="F1305" t="str">
        <f>IF('Invulblad per woning'!F1302=0," ",'Invulblad per woning'!F1302)</f>
        <v xml:space="preserve"> </v>
      </c>
      <c r="G1305" t="str">
        <f>IF('Invulblad per woning'!G1302=0," ",'Invulblad per woning'!G1302)</f>
        <v xml:space="preserve"> </v>
      </c>
      <c r="H1305" s="87" t="str">
        <f>IF('Invulblad per woning'!H1302=0," ",'Invulblad per woning'!H1302)</f>
        <v xml:space="preserve"> </v>
      </c>
      <c r="I1305" s="78"/>
      <c r="J1305" s="79"/>
      <c r="O1305" s="81"/>
      <c r="R1305" s="81"/>
      <c r="U1305" s="7"/>
    </row>
    <row r="1306" spans="1:21">
      <c r="A1306" t="str">
        <f>IF('Invulblad per woning'!A1303=0," ",'Invulblad per woning'!A1303)</f>
        <v xml:space="preserve"> </v>
      </c>
      <c r="B1306" t="str">
        <f>IF('Invulblad per woning'!B1303=0," ",'Invulblad per woning'!B1303)</f>
        <v xml:space="preserve"> </v>
      </c>
      <c r="C1306" t="str">
        <f>IF('Invulblad per woning'!C1303=0," ",'Invulblad per woning'!C1303)</f>
        <v xml:space="preserve"> </v>
      </c>
      <c r="D1306" t="str">
        <f>IF('Invulblad per woning'!D1303=0," ",'Invulblad per woning'!D1303)</f>
        <v xml:space="preserve"> </v>
      </c>
      <c r="E1306" t="str">
        <f>IF('Invulblad per woning'!E1303=0," ",'Invulblad per woning'!E1303)</f>
        <v xml:space="preserve"> </v>
      </c>
      <c r="F1306" t="str">
        <f>IF('Invulblad per woning'!F1303=0," ",'Invulblad per woning'!F1303)</f>
        <v xml:space="preserve"> </v>
      </c>
      <c r="G1306" t="str">
        <f>IF('Invulblad per woning'!G1303=0," ",'Invulblad per woning'!G1303)</f>
        <v xml:space="preserve"> </v>
      </c>
      <c r="H1306" s="87" t="str">
        <f>IF('Invulblad per woning'!H1303=0," ",'Invulblad per woning'!H1303)</f>
        <v xml:space="preserve"> </v>
      </c>
      <c r="I1306" s="78"/>
      <c r="J1306" s="79"/>
      <c r="O1306" s="81"/>
      <c r="R1306" s="81"/>
      <c r="U1306" s="7"/>
    </row>
    <row r="1307" spans="1:21">
      <c r="A1307" t="str">
        <f>IF('Invulblad per woning'!A1304=0," ",'Invulblad per woning'!A1304)</f>
        <v xml:space="preserve"> </v>
      </c>
      <c r="B1307" t="str">
        <f>IF('Invulblad per woning'!B1304=0," ",'Invulblad per woning'!B1304)</f>
        <v xml:space="preserve"> </v>
      </c>
      <c r="C1307" t="str">
        <f>IF('Invulblad per woning'!C1304=0," ",'Invulblad per woning'!C1304)</f>
        <v xml:space="preserve"> </v>
      </c>
      <c r="D1307" t="str">
        <f>IF('Invulblad per woning'!D1304=0," ",'Invulblad per woning'!D1304)</f>
        <v xml:space="preserve"> </v>
      </c>
      <c r="E1307" t="str">
        <f>IF('Invulblad per woning'!E1304=0," ",'Invulblad per woning'!E1304)</f>
        <v xml:space="preserve"> </v>
      </c>
      <c r="F1307" t="str">
        <f>IF('Invulblad per woning'!F1304=0," ",'Invulblad per woning'!F1304)</f>
        <v xml:space="preserve"> </v>
      </c>
      <c r="G1307" t="str">
        <f>IF('Invulblad per woning'!G1304=0," ",'Invulblad per woning'!G1304)</f>
        <v xml:space="preserve"> </v>
      </c>
      <c r="H1307" s="87" t="str">
        <f>IF('Invulblad per woning'!H1304=0," ",'Invulblad per woning'!H1304)</f>
        <v xml:space="preserve"> </v>
      </c>
      <c r="I1307" s="78"/>
      <c r="J1307" s="79"/>
      <c r="O1307" s="81"/>
      <c r="R1307" s="81"/>
      <c r="U1307" s="7"/>
    </row>
    <row r="1308" spans="1:21">
      <c r="A1308" t="str">
        <f>IF('Invulblad per woning'!A1305=0," ",'Invulblad per woning'!A1305)</f>
        <v xml:space="preserve"> </v>
      </c>
      <c r="B1308" t="str">
        <f>IF('Invulblad per woning'!B1305=0," ",'Invulblad per woning'!B1305)</f>
        <v xml:space="preserve"> </v>
      </c>
      <c r="C1308" t="str">
        <f>IF('Invulblad per woning'!C1305=0," ",'Invulblad per woning'!C1305)</f>
        <v xml:space="preserve"> </v>
      </c>
      <c r="D1308" t="str">
        <f>IF('Invulblad per woning'!D1305=0," ",'Invulblad per woning'!D1305)</f>
        <v xml:space="preserve"> </v>
      </c>
      <c r="E1308" t="str">
        <f>IF('Invulblad per woning'!E1305=0," ",'Invulblad per woning'!E1305)</f>
        <v xml:space="preserve"> </v>
      </c>
      <c r="F1308" t="str">
        <f>IF('Invulblad per woning'!F1305=0," ",'Invulblad per woning'!F1305)</f>
        <v xml:space="preserve"> </v>
      </c>
      <c r="G1308" t="str">
        <f>IF('Invulblad per woning'!G1305=0," ",'Invulblad per woning'!G1305)</f>
        <v xml:space="preserve"> </v>
      </c>
      <c r="H1308" s="87" t="str">
        <f>IF('Invulblad per woning'!H1305=0," ",'Invulblad per woning'!H1305)</f>
        <v xml:space="preserve"> </v>
      </c>
      <c r="I1308" s="78"/>
      <c r="J1308" s="79"/>
      <c r="O1308" s="81"/>
      <c r="R1308" s="81"/>
      <c r="U1308" s="7"/>
    </row>
    <row r="1309" spans="1:21">
      <c r="A1309" t="str">
        <f>IF('Invulblad per woning'!A1306=0," ",'Invulblad per woning'!A1306)</f>
        <v xml:space="preserve"> </v>
      </c>
      <c r="B1309" t="str">
        <f>IF('Invulblad per woning'!B1306=0," ",'Invulblad per woning'!B1306)</f>
        <v xml:space="preserve"> </v>
      </c>
      <c r="C1309" t="str">
        <f>IF('Invulblad per woning'!C1306=0," ",'Invulblad per woning'!C1306)</f>
        <v xml:space="preserve"> </v>
      </c>
      <c r="D1309" t="str">
        <f>IF('Invulblad per woning'!D1306=0," ",'Invulblad per woning'!D1306)</f>
        <v xml:space="preserve"> </v>
      </c>
      <c r="E1309" t="str">
        <f>IF('Invulblad per woning'!E1306=0," ",'Invulblad per woning'!E1306)</f>
        <v xml:space="preserve"> </v>
      </c>
      <c r="F1309" t="str">
        <f>IF('Invulblad per woning'!F1306=0," ",'Invulblad per woning'!F1306)</f>
        <v xml:space="preserve"> </v>
      </c>
      <c r="G1309" t="str">
        <f>IF('Invulblad per woning'!G1306=0," ",'Invulblad per woning'!G1306)</f>
        <v xml:space="preserve"> </v>
      </c>
      <c r="H1309" s="87" t="str">
        <f>IF('Invulblad per woning'!H1306=0," ",'Invulblad per woning'!H1306)</f>
        <v xml:space="preserve"> </v>
      </c>
      <c r="I1309" s="78"/>
      <c r="J1309" s="79"/>
      <c r="O1309" s="81"/>
      <c r="R1309" s="81"/>
      <c r="U1309" s="7"/>
    </row>
    <row r="1310" spans="1:21">
      <c r="A1310" t="str">
        <f>IF('Invulblad per woning'!A1307=0," ",'Invulblad per woning'!A1307)</f>
        <v xml:space="preserve"> </v>
      </c>
      <c r="B1310" t="str">
        <f>IF('Invulblad per woning'!B1307=0," ",'Invulblad per woning'!B1307)</f>
        <v xml:space="preserve"> </v>
      </c>
      <c r="C1310" t="str">
        <f>IF('Invulblad per woning'!C1307=0," ",'Invulblad per woning'!C1307)</f>
        <v xml:space="preserve"> </v>
      </c>
      <c r="D1310" t="str">
        <f>IF('Invulblad per woning'!D1307=0," ",'Invulblad per woning'!D1307)</f>
        <v xml:space="preserve"> </v>
      </c>
      <c r="E1310" t="str">
        <f>IF('Invulblad per woning'!E1307=0," ",'Invulblad per woning'!E1307)</f>
        <v xml:space="preserve"> </v>
      </c>
      <c r="F1310" t="str">
        <f>IF('Invulblad per woning'!F1307=0," ",'Invulblad per woning'!F1307)</f>
        <v xml:space="preserve"> </v>
      </c>
      <c r="G1310" t="str">
        <f>IF('Invulblad per woning'!G1307=0," ",'Invulblad per woning'!G1307)</f>
        <v xml:space="preserve"> </v>
      </c>
      <c r="H1310" s="87" t="str">
        <f>IF('Invulblad per woning'!H1307=0," ",'Invulblad per woning'!H1307)</f>
        <v xml:space="preserve"> </v>
      </c>
      <c r="I1310" s="78"/>
      <c r="J1310" s="79"/>
      <c r="O1310" s="81"/>
      <c r="R1310" s="81"/>
      <c r="U1310" s="7"/>
    </row>
    <row r="1311" spans="1:21">
      <c r="A1311" t="str">
        <f>IF('Invulblad per woning'!A1308=0," ",'Invulblad per woning'!A1308)</f>
        <v xml:space="preserve"> </v>
      </c>
      <c r="B1311" t="str">
        <f>IF('Invulblad per woning'!B1308=0," ",'Invulblad per woning'!B1308)</f>
        <v xml:space="preserve"> </v>
      </c>
      <c r="C1311" t="str">
        <f>IF('Invulblad per woning'!C1308=0," ",'Invulblad per woning'!C1308)</f>
        <v xml:space="preserve"> </v>
      </c>
      <c r="D1311" t="str">
        <f>IF('Invulblad per woning'!D1308=0," ",'Invulblad per woning'!D1308)</f>
        <v xml:space="preserve"> </v>
      </c>
      <c r="E1311" t="str">
        <f>IF('Invulblad per woning'!E1308=0," ",'Invulblad per woning'!E1308)</f>
        <v xml:space="preserve"> </v>
      </c>
      <c r="F1311" t="str">
        <f>IF('Invulblad per woning'!F1308=0," ",'Invulblad per woning'!F1308)</f>
        <v xml:space="preserve"> </v>
      </c>
      <c r="G1311" t="str">
        <f>IF('Invulblad per woning'!G1308=0," ",'Invulblad per woning'!G1308)</f>
        <v xml:space="preserve"> </v>
      </c>
      <c r="H1311" s="87" t="str">
        <f>IF('Invulblad per woning'!H1308=0," ",'Invulblad per woning'!H1308)</f>
        <v xml:space="preserve"> </v>
      </c>
      <c r="I1311" s="78"/>
      <c r="J1311" s="79"/>
      <c r="O1311" s="81"/>
      <c r="R1311" s="81"/>
      <c r="U1311" s="7"/>
    </row>
    <row r="1312" spans="1:21">
      <c r="A1312" t="str">
        <f>IF('Invulblad per woning'!A1309=0," ",'Invulblad per woning'!A1309)</f>
        <v xml:space="preserve"> </v>
      </c>
      <c r="B1312" t="str">
        <f>IF('Invulblad per woning'!B1309=0," ",'Invulblad per woning'!B1309)</f>
        <v xml:space="preserve"> </v>
      </c>
      <c r="C1312" t="str">
        <f>IF('Invulblad per woning'!C1309=0," ",'Invulblad per woning'!C1309)</f>
        <v xml:space="preserve"> </v>
      </c>
      <c r="D1312" t="str">
        <f>IF('Invulblad per woning'!D1309=0," ",'Invulblad per woning'!D1309)</f>
        <v xml:space="preserve"> </v>
      </c>
      <c r="E1312" t="str">
        <f>IF('Invulblad per woning'!E1309=0," ",'Invulblad per woning'!E1309)</f>
        <v xml:space="preserve"> </v>
      </c>
      <c r="F1312" t="str">
        <f>IF('Invulblad per woning'!F1309=0," ",'Invulblad per woning'!F1309)</f>
        <v xml:space="preserve"> </v>
      </c>
      <c r="G1312" t="str">
        <f>IF('Invulblad per woning'!G1309=0," ",'Invulblad per woning'!G1309)</f>
        <v xml:space="preserve"> </v>
      </c>
      <c r="H1312" s="87" t="str">
        <f>IF('Invulblad per woning'!H1309=0," ",'Invulblad per woning'!H1309)</f>
        <v xml:space="preserve"> </v>
      </c>
      <c r="I1312" s="78"/>
      <c r="J1312" s="79"/>
      <c r="O1312" s="81"/>
      <c r="R1312" s="81"/>
      <c r="U1312" s="7"/>
    </row>
    <row r="1313" spans="1:21">
      <c r="A1313" t="str">
        <f>IF('Invulblad per woning'!A1310=0," ",'Invulblad per woning'!A1310)</f>
        <v xml:space="preserve"> </v>
      </c>
      <c r="B1313" t="str">
        <f>IF('Invulblad per woning'!B1310=0," ",'Invulblad per woning'!B1310)</f>
        <v xml:space="preserve"> </v>
      </c>
      <c r="C1313" t="str">
        <f>IF('Invulblad per woning'!C1310=0," ",'Invulblad per woning'!C1310)</f>
        <v xml:space="preserve"> </v>
      </c>
      <c r="D1313" t="str">
        <f>IF('Invulblad per woning'!D1310=0," ",'Invulblad per woning'!D1310)</f>
        <v xml:space="preserve"> </v>
      </c>
      <c r="E1313" t="str">
        <f>IF('Invulblad per woning'!E1310=0," ",'Invulblad per woning'!E1310)</f>
        <v xml:space="preserve"> </v>
      </c>
      <c r="F1313" t="str">
        <f>IF('Invulblad per woning'!F1310=0," ",'Invulblad per woning'!F1310)</f>
        <v xml:space="preserve"> </v>
      </c>
      <c r="G1313" t="str">
        <f>IF('Invulblad per woning'!G1310=0," ",'Invulblad per woning'!G1310)</f>
        <v xml:space="preserve"> </v>
      </c>
      <c r="H1313" s="87" t="str">
        <f>IF('Invulblad per woning'!H1310=0," ",'Invulblad per woning'!H1310)</f>
        <v xml:space="preserve"> </v>
      </c>
      <c r="I1313" s="78"/>
      <c r="J1313" s="79"/>
      <c r="O1313" s="81"/>
      <c r="R1313" s="81"/>
      <c r="U1313" s="7"/>
    </row>
    <row r="1314" spans="1:21">
      <c r="A1314" t="str">
        <f>IF('Invulblad per woning'!A1311=0," ",'Invulblad per woning'!A1311)</f>
        <v xml:space="preserve"> </v>
      </c>
      <c r="B1314" t="str">
        <f>IF('Invulblad per woning'!B1311=0," ",'Invulblad per woning'!B1311)</f>
        <v xml:space="preserve"> </v>
      </c>
      <c r="C1314" t="str">
        <f>IF('Invulblad per woning'!C1311=0," ",'Invulblad per woning'!C1311)</f>
        <v xml:space="preserve"> </v>
      </c>
      <c r="D1314" t="str">
        <f>IF('Invulblad per woning'!D1311=0," ",'Invulblad per woning'!D1311)</f>
        <v xml:space="preserve"> </v>
      </c>
      <c r="E1314" t="str">
        <f>IF('Invulblad per woning'!E1311=0," ",'Invulblad per woning'!E1311)</f>
        <v xml:space="preserve"> </v>
      </c>
      <c r="F1314" t="str">
        <f>IF('Invulblad per woning'!F1311=0," ",'Invulblad per woning'!F1311)</f>
        <v xml:space="preserve"> </v>
      </c>
      <c r="G1314" t="str">
        <f>IF('Invulblad per woning'!G1311=0," ",'Invulblad per woning'!G1311)</f>
        <v xml:space="preserve"> </v>
      </c>
      <c r="H1314" s="87" t="str">
        <f>IF('Invulblad per woning'!H1311=0," ",'Invulblad per woning'!H1311)</f>
        <v xml:space="preserve"> </v>
      </c>
      <c r="I1314" s="78"/>
      <c r="J1314" s="79"/>
      <c r="O1314" s="81"/>
      <c r="R1314" s="81"/>
      <c r="U1314" s="7"/>
    </row>
    <row r="1315" spans="1:21">
      <c r="A1315" t="str">
        <f>IF('Invulblad per woning'!A1312=0," ",'Invulblad per woning'!A1312)</f>
        <v xml:space="preserve"> </v>
      </c>
      <c r="B1315" t="str">
        <f>IF('Invulblad per woning'!B1312=0," ",'Invulblad per woning'!B1312)</f>
        <v xml:space="preserve"> </v>
      </c>
      <c r="C1315" t="str">
        <f>IF('Invulblad per woning'!C1312=0," ",'Invulblad per woning'!C1312)</f>
        <v xml:space="preserve"> </v>
      </c>
      <c r="D1315" t="str">
        <f>IF('Invulblad per woning'!D1312=0," ",'Invulblad per woning'!D1312)</f>
        <v xml:space="preserve"> </v>
      </c>
      <c r="E1315" t="str">
        <f>IF('Invulblad per woning'!E1312=0," ",'Invulblad per woning'!E1312)</f>
        <v xml:space="preserve"> </v>
      </c>
      <c r="F1315" t="str">
        <f>IF('Invulblad per woning'!F1312=0," ",'Invulblad per woning'!F1312)</f>
        <v xml:space="preserve"> </v>
      </c>
      <c r="G1315" t="str">
        <f>IF('Invulblad per woning'!G1312=0," ",'Invulblad per woning'!G1312)</f>
        <v xml:space="preserve"> </v>
      </c>
      <c r="H1315" s="87" t="str">
        <f>IF('Invulblad per woning'!H1312=0," ",'Invulblad per woning'!H1312)</f>
        <v xml:space="preserve"> </v>
      </c>
      <c r="I1315" s="78"/>
      <c r="J1315" s="79"/>
      <c r="O1315" s="81"/>
      <c r="R1315" s="81"/>
      <c r="U1315" s="7"/>
    </row>
    <row r="1316" spans="1:21">
      <c r="A1316" t="str">
        <f>IF('Invulblad per woning'!A1313=0," ",'Invulblad per woning'!A1313)</f>
        <v xml:space="preserve"> </v>
      </c>
      <c r="B1316" t="str">
        <f>IF('Invulblad per woning'!B1313=0," ",'Invulblad per woning'!B1313)</f>
        <v xml:space="preserve"> </v>
      </c>
      <c r="C1316" t="str">
        <f>IF('Invulblad per woning'!C1313=0," ",'Invulblad per woning'!C1313)</f>
        <v xml:space="preserve"> </v>
      </c>
      <c r="D1316" t="str">
        <f>IF('Invulblad per woning'!D1313=0," ",'Invulblad per woning'!D1313)</f>
        <v xml:space="preserve"> </v>
      </c>
      <c r="E1316" t="str">
        <f>IF('Invulblad per woning'!E1313=0," ",'Invulblad per woning'!E1313)</f>
        <v xml:space="preserve"> </v>
      </c>
      <c r="F1316" t="str">
        <f>IF('Invulblad per woning'!F1313=0," ",'Invulblad per woning'!F1313)</f>
        <v xml:space="preserve"> </v>
      </c>
      <c r="G1316" t="str">
        <f>IF('Invulblad per woning'!G1313=0," ",'Invulblad per woning'!G1313)</f>
        <v xml:space="preserve"> </v>
      </c>
      <c r="H1316" s="87" t="str">
        <f>IF('Invulblad per woning'!H1313=0," ",'Invulblad per woning'!H1313)</f>
        <v xml:space="preserve"> </v>
      </c>
      <c r="I1316" s="78"/>
      <c r="J1316" s="79"/>
      <c r="O1316" s="81"/>
      <c r="R1316" s="81"/>
      <c r="U1316" s="7"/>
    </row>
    <row r="1317" spans="1:21">
      <c r="A1317" t="str">
        <f>IF('Invulblad per woning'!A1314=0," ",'Invulblad per woning'!A1314)</f>
        <v xml:space="preserve"> </v>
      </c>
      <c r="B1317" t="str">
        <f>IF('Invulblad per woning'!B1314=0," ",'Invulblad per woning'!B1314)</f>
        <v xml:space="preserve"> </v>
      </c>
      <c r="C1317" t="str">
        <f>IF('Invulblad per woning'!C1314=0," ",'Invulblad per woning'!C1314)</f>
        <v xml:space="preserve"> </v>
      </c>
      <c r="D1317" t="str">
        <f>IF('Invulblad per woning'!D1314=0," ",'Invulblad per woning'!D1314)</f>
        <v xml:space="preserve"> </v>
      </c>
      <c r="E1317" t="str">
        <f>IF('Invulblad per woning'!E1314=0," ",'Invulblad per woning'!E1314)</f>
        <v xml:space="preserve"> </v>
      </c>
      <c r="F1317" t="str">
        <f>IF('Invulblad per woning'!F1314=0," ",'Invulblad per woning'!F1314)</f>
        <v xml:space="preserve"> </v>
      </c>
      <c r="G1317" t="str">
        <f>IF('Invulblad per woning'!G1314=0," ",'Invulblad per woning'!G1314)</f>
        <v xml:space="preserve"> </v>
      </c>
      <c r="H1317" s="87" t="str">
        <f>IF('Invulblad per woning'!H1314=0," ",'Invulblad per woning'!H1314)</f>
        <v xml:space="preserve"> </v>
      </c>
      <c r="I1317" s="78"/>
      <c r="J1317" s="79"/>
      <c r="O1317" s="81"/>
      <c r="R1317" s="81"/>
      <c r="U1317" s="7"/>
    </row>
    <row r="1318" spans="1:21">
      <c r="A1318" t="str">
        <f>IF('Invulblad per woning'!A1315=0," ",'Invulblad per woning'!A1315)</f>
        <v xml:space="preserve"> </v>
      </c>
      <c r="B1318" t="str">
        <f>IF('Invulblad per woning'!B1315=0," ",'Invulblad per woning'!B1315)</f>
        <v xml:space="preserve"> </v>
      </c>
      <c r="C1318" t="str">
        <f>IF('Invulblad per woning'!C1315=0," ",'Invulblad per woning'!C1315)</f>
        <v xml:space="preserve"> </v>
      </c>
      <c r="D1318" t="str">
        <f>IF('Invulblad per woning'!D1315=0," ",'Invulblad per woning'!D1315)</f>
        <v xml:space="preserve"> </v>
      </c>
      <c r="E1318" t="str">
        <f>IF('Invulblad per woning'!E1315=0," ",'Invulblad per woning'!E1315)</f>
        <v xml:space="preserve"> </v>
      </c>
      <c r="F1318" t="str">
        <f>IF('Invulblad per woning'!F1315=0," ",'Invulblad per woning'!F1315)</f>
        <v xml:space="preserve"> </v>
      </c>
      <c r="G1318" t="str">
        <f>IF('Invulblad per woning'!G1315=0," ",'Invulblad per woning'!G1315)</f>
        <v xml:space="preserve"> </v>
      </c>
      <c r="H1318" s="87" t="str">
        <f>IF('Invulblad per woning'!H1315=0," ",'Invulblad per woning'!H1315)</f>
        <v xml:space="preserve"> </v>
      </c>
      <c r="I1318" s="78"/>
      <c r="J1318" s="79"/>
      <c r="O1318" s="81"/>
      <c r="R1318" s="81"/>
      <c r="U1318" s="7"/>
    </row>
    <row r="1319" spans="1:21">
      <c r="A1319" t="str">
        <f>IF('Invulblad per woning'!A1316=0," ",'Invulblad per woning'!A1316)</f>
        <v xml:space="preserve"> </v>
      </c>
      <c r="B1319" t="str">
        <f>IF('Invulblad per woning'!B1316=0," ",'Invulblad per woning'!B1316)</f>
        <v xml:space="preserve"> </v>
      </c>
      <c r="C1319" t="str">
        <f>IF('Invulblad per woning'!C1316=0," ",'Invulblad per woning'!C1316)</f>
        <v xml:space="preserve"> </v>
      </c>
      <c r="D1319" t="str">
        <f>IF('Invulblad per woning'!D1316=0," ",'Invulblad per woning'!D1316)</f>
        <v xml:space="preserve"> </v>
      </c>
      <c r="E1319" t="str">
        <f>IF('Invulblad per woning'!E1316=0," ",'Invulblad per woning'!E1316)</f>
        <v xml:space="preserve"> </v>
      </c>
      <c r="F1319" t="str">
        <f>IF('Invulblad per woning'!F1316=0," ",'Invulblad per woning'!F1316)</f>
        <v xml:space="preserve"> </v>
      </c>
      <c r="G1319" t="str">
        <f>IF('Invulblad per woning'!G1316=0," ",'Invulblad per woning'!G1316)</f>
        <v xml:space="preserve"> </v>
      </c>
      <c r="H1319" s="87" t="str">
        <f>IF('Invulblad per woning'!H1316=0," ",'Invulblad per woning'!H1316)</f>
        <v xml:space="preserve"> </v>
      </c>
      <c r="I1319" s="78"/>
      <c r="J1319" s="79"/>
      <c r="O1319" s="81"/>
      <c r="R1319" s="81"/>
      <c r="U1319" s="7"/>
    </row>
    <row r="1320" spans="1:21">
      <c r="A1320" t="str">
        <f>IF('Invulblad per woning'!A1317=0," ",'Invulblad per woning'!A1317)</f>
        <v xml:space="preserve"> </v>
      </c>
      <c r="B1320" t="str">
        <f>IF('Invulblad per woning'!B1317=0," ",'Invulblad per woning'!B1317)</f>
        <v xml:space="preserve"> </v>
      </c>
      <c r="C1320" t="str">
        <f>IF('Invulblad per woning'!C1317=0," ",'Invulblad per woning'!C1317)</f>
        <v xml:space="preserve"> </v>
      </c>
      <c r="D1320" t="str">
        <f>IF('Invulblad per woning'!D1317=0," ",'Invulblad per woning'!D1317)</f>
        <v xml:space="preserve"> </v>
      </c>
      <c r="E1320" t="str">
        <f>IF('Invulblad per woning'!E1317=0," ",'Invulblad per woning'!E1317)</f>
        <v xml:space="preserve"> </v>
      </c>
      <c r="F1320" t="str">
        <f>IF('Invulblad per woning'!F1317=0," ",'Invulblad per woning'!F1317)</f>
        <v xml:space="preserve"> </v>
      </c>
      <c r="G1320" t="str">
        <f>IF('Invulblad per woning'!G1317=0," ",'Invulblad per woning'!G1317)</f>
        <v xml:space="preserve"> </v>
      </c>
      <c r="H1320" s="87" t="str">
        <f>IF('Invulblad per woning'!H1317=0," ",'Invulblad per woning'!H1317)</f>
        <v xml:space="preserve"> </v>
      </c>
      <c r="I1320" s="78"/>
      <c r="J1320" s="79"/>
      <c r="O1320" s="81"/>
      <c r="R1320" s="81"/>
      <c r="U1320" s="7"/>
    </row>
    <row r="1321" spans="1:21">
      <c r="A1321" t="str">
        <f>IF('Invulblad per woning'!A1318=0," ",'Invulblad per woning'!A1318)</f>
        <v xml:space="preserve"> </v>
      </c>
      <c r="B1321" t="str">
        <f>IF('Invulblad per woning'!B1318=0," ",'Invulblad per woning'!B1318)</f>
        <v xml:space="preserve"> </v>
      </c>
      <c r="C1321" t="str">
        <f>IF('Invulblad per woning'!C1318=0," ",'Invulblad per woning'!C1318)</f>
        <v xml:space="preserve"> </v>
      </c>
      <c r="D1321" t="str">
        <f>IF('Invulblad per woning'!D1318=0," ",'Invulblad per woning'!D1318)</f>
        <v xml:space="preserve"> </v>
      </c>
      <c r="E1321" t="str">
        <f>IF('Invulblad per woning'!E1318=0," ",'Invulblad per woning'!E1318)</f>
        <v xml:space="preserve"> </v>
      </c>
      <c r="F1321" t="str">
        <f>IF('Invulblad per woning'!F1318=0," ",'Invulblad per woning'!F1318)</f>
        <v xml:space="preserve"> </v>
      </c>
      <c r="G1321" t="str">
        <f>IF('Invulblad per woning'!G1318=0," ",'Invulblad per woning'!G1318)</f>
        <v xml:space="preserve"> </v>
      </c>
      <c r="H1321" s="87" t="str">
        <f>IF('Invulblad per woning'!H1318=0," ",'Invulblad per woning'!H1318)</f>
        <v xml:space="preserve"> </v>
      </c>
      <c r="I1321" s="78"/>
      <c r="J1321" s="79"/>
      <c r="O1321" s="81"/>
      <c r="R1321" s="81"/>
      <c r="U1321" s="7"/>
    </row>
    <row r="1322" spans="1:21">
      <c r="A1322" t="str">
        <f>IF('Invulblad per woning'!A1319=0," ",'Invulblad per woning'!A1319)</f>
        <v xml:space="preserve"> </v>
      </c>
      <c r="B1322" t="str">
        <f>IF('Invulblad per woning'!B1319=0," ",'Invulblad per woning'!B1319)</f>
        <v xml:space="preserve"> </v>
      </c>
      <c r="C1322" t="str">
        <f>IF('Invulblad per woning'!C1319=0," ",'Invulblad per woning'!C1319)</f>
        <v xml:space="preserve"> </v>
      </c>
      <c r="D1322" t="str">
        <f>IF('Invulblad per woning'!D1319=0," ",'Invulblad per woning'!D1319)</f>
        <v xml:space="preserve"> </v>
      </c>
      <c r="E1322" t="str">
        <f>IF('Invulblad per woning'!E1319=0," ",'Invulblad per woning'!E1319)</f>
        <v xml:space="preserve"> </v>
      </c>
      <c r="F1322" t="str">
        <f>IF('Invulblad per woning'!F1319=0," ",'Invulblad per woning'!F1319)</f>
        <v xml:space="preserve"> </v>
      </c>
      <c r="G1322" t="str">
        <f>IF('Invulblad per woning'!G1319=0," ",'Invulblad per woning'!G1319)</f>
        <v xml:space="preserve"> </v>
      </c>
      <c r="H1322" s="87" t="str">
        <f>IF('Invulblad per woning'!H1319=0," ",'Invulblad per woning'!H1319)</f>
        <v xml:space="preserve"> </v>
      </c>
      <c r="I1322" s="78"/>
      <c r="J1322" s="79"/>
      <c r="O1322" s="81"/>
      <c r="R1322" s="81"/>
      <c r="U1322" s="7"/>
    </row>
    <row r="1323" spans="1:21">
      <c r="A1323" t="str">
        <f>IF('Invulblad per woning'!A1320=0," ",'Invulblad per woning'!A1320)</f>
        <v xml:space="preserve"> </v>
      </c>
      <c r="B1323" t="str">
        <f>IF('Invulblad per woning'!B1320=0," ",'Invulblad per woning'!B1320)</f>
        <v xml:space="preserve"> </v>
      </c>
      <c r="C1323" t="str">
        <f>IF('Invulblad per woning'!C1320=0," ",'Invulblad per woning'!C1320)</f>
        <v xml:space="preserve"> </v>
      </c>
      <c r="D1323" t="str">
        <f>IF('Invulblad per woning'!D1320=0," ",'Invulblad per woning'!D1320)</f>
        <v xml:space="preserve"> </v>
      </c>
      <c r="E1323" t="str">
        <f>IF('Invulblad per woning'!E1320=0," ",'Invulblad per woning'!E1320)</f>
        <v xml:space="preserve"> </v>
      </c>
      <c r="F1323" t="str">
        <f>IF('Invulblad per woning'!F1320=0," ",'Invulblad per woning'!F1320)</f>
        <v xml:space="preserve"> </v>
      </c>
      <c r="G1323" t="str">
        <f>IF('Invulblad per woning'!G1320=0," ",'Invulblad per woning'!G1320)</f>
        <v xml:space="preserve"> </v>
      </c>
      <c r="H1323" s="87" t="str">
        <f>IF('Invulblad per woning'!H1320=0," ",'Invulblad per woning'!H1320)</f>
        <v xml:space="preserve"> </v>
      </c>
      <c r="I1323" s="78"/>
      <c r="J1323" s="79"/>
      <c r="O1323" s="81"/>
      <c r="R1323" s="81"/>
      <c r="U1323" s="7"/>
    </row>
    <row r="1324" spans="1:21">
      <c r="A1324" t="str">
        <f>IF('Invulblad per woning'!A1321=0," ",'Invulblad per woning'!A1321)</f>
        <v xml:space="preserve"> </v>
      </c>
      <c r="B1324" t="str">
        <f>IF('Invulblad per woning'!B1321=0," ",'Invulblad per woning'!B1321)</f>
        <v xml:space="preserve"> </v>
      </c>
      <c r="C1324" t="str">
        <f>IF('Invulblad per woning'!C1321=0," ",'Invulblad per woning'!C1321)</f>
        <v xml:space="preserve"> </v>
      </c>
      <c r="D1324" t="str">
        <f>IF('Invulblad per woning'!D1321=0," ",'Invulblad per woning'!D1321)</f>
        <v xml:space="preserve"> </v>
      </c>
      <c r="E1324" t="str">
        <f>IF('Invulblad per woning'!E1321=0," ",'Invulblad per woning'!E1321)</f>
        <v xml:space="preserve"> </v>
      </c>
      <c r="F1324" t="str">
        <f>IF('Invulblad per woning'!F1321=0," ",'Invulblad per woning'!F1321)</f>
        <v xml:space="preserve"> </v>
      </c>
      <c r="G1324" t="str">
        <f>IF('Invulblad per woning'!G1321=0," ",'Invulblad per woning'!G1321)</f>
        <v xml:space="preserve"> </v>
      </c>
      <c r="H1324" s="87" t="str">
        <f>IF('Invulblad per woning'!H1321=0," ",'Invulblad per woning'!H1321)</f>
        <v xml:space="preserve"> </v>
      </c>
      <c r="I1324" s="78"/>
      <c r="J1324" s="79"/>
      <c r="O1324" s="81"/>
      <c r="R1324" s="81"/>
      <c r="U1324" s="7"/>
    </row>
    <row r="1325" spans="1:21">
      <c r="A1325" t="str">
        <f>IF('Invulblad per woning'!A1322=0," ",'Invulblad per woning'!A1322)</f>
        <v xml:space="preserve"> </v>
      </c>
      <c r="B1325" t="str">
        <f>IF('Invulblad per woning'!B1322=0," ",'Invulblad per woning'!B1322)</f>
        <v xml:space="preserve"> </v>
      </c>
      <c r="C1325" t="str">
        <f>IF('Invulblad per woning'!C1322=0," ",'Invulblad per woning'!C1322)</f>
        <v xml:space="preserve"> </v>
      </c>
      <c r="D1325" t="str">
        <f>IF('Invulblad per woning'!D1322=0," ",'Invulblad per woning'!D1322)</f>
        <v xml:space="preserve"> </v>
      </c>
      <c r="E1325" t="str">
        <f>IF('Invulblad per woning'!E1322=0," ",'Invulblad per woning'!E1322)</f>
        <v xml:space="preserve"> </v>
      </c>
      <c r="F1325" t="str">
        <f>IF('Invulblad per woning'!F1322=0," ",'Invulblad per woning'!F1322)</f>
        <v xml:space="preserve"> </v>
      </c>
      <c r="G1325" t="str">
        <f>IF('Invulblad per woning'!G1322=0," ",'Invulblad per woning'!G1322)</f>
        <v xml:space="preserve"> </v>
      </c>
      <c r="H1325" s="87" t="str">
        <f>IF('Invulblad per woning'!H1322=0," ",'Invulblad per woning'!H1322)</f>
        <v xml:space="preserve"> </v>
      </c>
      <c r="I1325" s="78"/>
      <c r="J1325" s="79"/>
      <c r="O1325" s="81"/>
      <c r="R1325" s="81"/>
      <c r="U1325" s="7"/>
    </row>
    <row r="1326" spans="1:21">
      <c r="A1326" t="str">
        <f>IF('Invulblad per woning'!A1323=0," ",'Invulblad per woning'!A1323)</f>
        <v xml:space="preserve"> </v>
      </c>
      <c r="B1326" t="str">
        <f>IF('Invulblad per woning'!B1323=0," ",'Invulblad per woning'!B1323)</f>
        <v xml:space="preserve"> </v>
      </c>
      <c r="C1326" t="str">
        <f>IF('Invulblad per woning'!C1323=0," ",'Invulblad per woning'!C1323)</f>
        <v xml:space="preserve"> </v>
      </c>
      <c r="D1326" t="str">
        <f>IF('Invulblad per woning'!D1323=0," ",'Invulblad per woning'!D1323)</f>
        <v xml:space="preserve"> </v>
      </c>
      <c r="E1326" t="str">
        <f>IF('Invulblad per woning'!E1323=0," ",'Invulblad per woning'!E1323)</f>
        <v xml:space="preserve"> </v>
      </c>
      <c r="F1326" t="str">
        <f>IF('Invulblad per woning'!F1323=0," ",'Invulblad per woning'!F1323)</f>
        <v xml:space="preserve"> </v>
      </c>
      <c r="G1326" t="str">
        <f>IF('Invulblad per woning'!G1323=0," ",'Invulblad per woning'!G1323)</f>
        <v xml:space="preserve"> </v>
      </c>
      <c r="H1326" s="87" t="str">
        <f>IF('Invulblad per woning'!H1323=0," ",'Invulblad per woning'!H1323)</f>
        <v xml:space="preserve"> </v>
      </c>
      <c r="I1326" s="78"/>
      <c r="J1326" s="79"/>
      <c r="O1326" s="81"/>
      <c r="R1326" s="81"/>
      <c r="U1326" s="7"/>
    </row>
    <row r="1327" spans="1:21">
      <c r="A1327" t="str">
        <f>IF('Invulblad per woning'!A1324=0," ",'Invulblad per woning'!A1324)</f>
        <v xml:space="preserve"> </v>
      </c>
      <c r="B1327" t="str">
        <f>IF('Invulblad per woning'!B1324=0," ",'Invulblad per woning'!B1324)</f>
        <v xml:space="preserve"> </v>
      </c>
      <c r="C1327" t="str">
        <f>IF('Invulblad per woning'!C1324=0," ",'Invulblad per woning'!C1324)</f>
        <v xml:space="preserve"> </v>
      </c>
      <c r="D1327" t="str">
        <f>IF('Invulblad per woning'!D1324=0," ",'Invulblad per woning'!D1324)</f>
        <v xml:space="preserve"> </v>
      </c>
      <c r="E1327" t="str">
        <f>IF('Invulblad per woning'!E1324=0," ",'Invulblad per woning'!E1324)</f>
        <v xml:space="preserve"> </v>
      </c>
      <c r="F1327" t="str">
        <f>IF('Invulblad per woning'!F1324=0," ",'Invulblad per woning'!F1324)</f>
        <v xml:space="preserve"> </v>
      </c>
      <c r="G1327" t="str">
        <f>IF('Invulblad per woning'!G1324=0," ",'Invulblad per woning'!G1324)</f>
        <v xml:space="preserve"> </v>
      </c>
      <c r="H1327" s="87" t="str">
        <f>IF('Invulblad per woning'!H1324=0," ",'Invulblad per woning'!H1324)</f>
        <v xml:space="preserve"> </v>
      </c>
      <c r="I1327" s="78"/>
      <c r="J1327" s="79"/>
      <c r="O1327" s="81"/>
      <c r="R1327" s="81"/>
      <c r="U1327" s="7"/>
    </row>
    <row r="1328" spans="1:21">
      <c r="A1328" t="str">
        <f>IF('Invulblad per woning'!A1325=0," ",'Invulblad per woning'!A1325)</f>
        <v xml:space="preserve"> </v>
      </c>
      <c r="B1328" t="str">
        <f>IF('Invulblad per woning'!B1325=0," ",'Invulblad per woning'!B1325)</f>
        <v xml:space="preserve"> </v>
      </c>
      <c r="C1328" t="str">
        <f>IF('Invulblad per woning'!C1325=0," ",'Invulblad per woning'!C1325)</f>
        <v xml:space="preserve"> </v>
      </c>
      <c r="D1328" t="str">
        <f>IF('Invulblad per woning'!D1325=0," ",'Invulblad per woning'!D1325)</f>
        <v xml:space="preserve"> </v>
      </c>
      <c r="E1328" t="str">
        <f>IF('Invulblad per woning'!E1325=0," ",'Invulblad per woning'!E1325)</f>
        <v xml:space="preserve"> </v>
      </c>
      <c r="F1328" t="str">
        <f>IF('Invulblad per woning'!F1325=0," ",'Invulblad per woning'!F1325)</f>
        <v xml:space="preserve"> </v>
      </c>
      <c r="G1328" t="str">
        <f>IF('Invulblad per woning'!G1325=0," ",'Invulblad per woning'!G1325)</f>
        <v xml:space="preserve"> </v>
      </c>
      <c r="H1328" s="87" t="str">
        <f>IF('Invulblad per woning'!H1325=0," ",'Invulblad per woning'!H1325)</f>
        <v xml:space="preserve"> </v>
      </c>
      <c r="I1328" s="78"/>
      <c r="J1328" s="79"/>
      <c r="O1328" s="81"/>
      <c r="R1328" s="81"/>
      <c r="U1328" s="7"/>
    </row>
    <row r="1329" spans="1:21">
      <c r="A1329" t="str">
        <f>IF('Invulblad per woning'!A1326=0," ",'Invulblad per woning'!A1326)</f>
        <v xml:space="preserve"> </v>
      </c>
      <c r="B1329" t="str">
        <f>IF('Invulblad per woning'!B1326=0," ",'Invulblad per woning'!B1326)</f>
        <v xml:space="preserve"> </v>
      </c>
      <c r="C1329" t="str">
        <f>IF('Invulblad per woning'!C1326=0," ",'Invulblad per woning'!C1326)</f>
        <v xml:space="preserve"> </v>
      </c>
      <c r="D1329" t="str">
        <f>IF('Invulblad per woning'!D1326=0," ",'Invulblad per woning'!D1326)</f>
        <v xml:space="preserve"> </v>
      </c>
      <c r="E1329" t="str">
        <f>IF('Invulblad per woning'!E1326=0," ",'Invulblad per woning'!E1326)</f>
        <v xml:space="preserve"> </v>
      </c>
      <c r="F1329" t="str">
        <f>IF('Invulblad per woning'!F1326=0," ",'Invulblad per woning'!F1326)</f>
        <v xml:space="preserve"> </v>
      </c>
      <c r="G1329" t="str">
        <f>IF('Invulblad per woning'!G1326=0," ",'Invulblad per woning'!G1326)</f>
        <v xml:space="preserve"> </v>
      </c>
      <c r="H1329" s="87" t="str">
        <f>IF('Invulblad per woning'!H1326=0," ",'Invulblad per woning'!H1326)</f>
        <v xml:space="preserve"> </v>
      </c>
      <c r="I1329" s="78"/>
      <c r="J1329" s="79"/>
      <c r="O1329" s="81"/>
      <c r="R1329" s="81"/>
      <c r="U1329" s="7"/>
    </row>
    <row r="1330" spans="1:21">
      <c r="A1330" t="str">
        <f>IF('Invulblad per woning'!A1327=0," ",'Invulblad per woning'!A1327)</f>
        <v xml:space="preserve"> </v>
      </c>
      <c r="B1330" t="str">
        <f>IF('Invulblad per woning'!B1327=0," ",'Invulblad per woning'!B1327)</f>
        <v xml:space="preserve"> </v>
      </c>
      <c r="C1330" t="str">
        <f>IF('Invulblad per woning'!C1327=0," ",'Invulblad per woning'!C1327)</f>
        <v xml:space="preserve"> </v>
      </c>
      <c r="D1330" t="str">
        <f>IF('Invulblad per woning'!D1327=0," ",'Invulblad per woning'!D1327)</f>
        <v xml:space="preserve"> </v>
      </c>
      <c r="E1330" t="str">
        <f>IF('Invulblad per woning'!E1327=0," ",'Invulblad per woning'!E1327)</f>
        <v xml:space="preserve"> </v>
      </c>
      <c r="F1330" t="str">
        <f>IF('Invulblad per woning'!F1327=0," ",'Invulblad per woning'!F1327)</f>
        <v xml:space="preserve"> </v>
      </c>
      <c r="G1330" t="str">
        <f>IF('Invulblad per woning'!G1327=0," ",'Invulblad per woning'!G1327)</f>
        <v xml:space="preserve"> </v>
      </c>
      <c r="H1330" s="87" t="str">
        <f>IF('Invulblad per woning'!H1327=0," ",'Invulblad per woning'!H1327)</f>
        <v xml:space="preserve"> </v>
      </c>
      <c r="I1330" s="78"/>
      <c r="J1330" s="79"/>
      <c r="O1330" s="81"/>
      <c r="R1330" s="81"/>
      <c r="U1330" s="7"/>
    </row>
    <row r="1331" spans="1:21">
      <c r="A1331" t="str">
        <f>IF('Invulblad per woning'!A1328=0," ",'Invulblad per woning'!A1328)</f>
        <v xml:space="preserve"> </v>
      </c>
      <c r="B1331" t="str">
        <f>IF('Invulblad per woning'!B1328=0," ",'Invulblad per woning'!B1328)</f>
        <v xml:space="preserve"> </v>
      </c>
      <c r="C1331" t="str">
        <f>IF('Invulblad per woning'!C1328=0," ",'Invulblad per woning'!C1328)</f>
        <v xml:space="preserve"> </v>
      </c>
      <c r="D1331" t="str">
        <f>IF('Invulblad per woning'!D1328=0," ",'Invulblad per woning'!D1328)</f>
        <v xml:space="preserve"> </v>
      </c>
      <c r="E1331" t="str">
        <f>IF('Invulblad per woning'!E1328=0," ",'Invulblad per woning'!E1328)</f>
        <v xml:space="preserve"> </v>
      </c>
      <c r="F1331" t="str">
        <f>IF('Invulblad per woning'!F1328=0," ",'Invulblad per woning'!F1328)</f>
        <v xml:space="preserve"> </v>
      </c>
      <c r="G1331" t="str">
        <f>IF('Invulblad per woning'!G1328=0," ",'Invulblad per woning'!G1328)</f>
        <v xml:space="preserve"> </v>
      </c>
      <c r="H1331" s="87" t="str">
        <f>IF('Invulblad per woning'!H1328=0," ",'Invulblad per woning'!H1328)</f>
        <v xml:space="preserve"> </v>
      </c>
      <c r="I1331" s="78"/>
      <c r="J1331" s="79"/>
      <c r="O1331" s="81"/>
      <c r="R1331" s="81"/>
      <c r="U1331" s="7"/>
    </row>
    <row r="1332" spans="1:21">
      <c r="A1332" t="str">
        <f>IF('Invulblad per woning'!A1329=0," ",'Invulblad per woning'!A1329)</f>
        <v xml:space="preserve"> </v>
      </c>
      <c r="B1332" t="str">
        <f>IF('Invulblad per woning'!B1329=0," ",'Invulblad per woning'!B1329)</f>
        <v xml:space="preserve"> </v>
      </c>
      <c r="C1332" t="str">
        <f>IF('Invulblad per woning'!C1329=0," ",'Invulblad per woning'!C1329)</f>
        <v xml:space="preserve"> </v>
      </c>
      <c r="D1332" t="str">
        <f>IF('Invulblad per woning'!D1329=0," ",'Invulblad per woning'!D1329)</f>
        <v xml:space="preserve"> </v>
      </c>
      <c r="E1332" t="str">
        <f>IF('Invulblad per woning'!E1329=0," ",'Invulblad per woning'!E1329)</f>
        <v xml:space="preserve"> </v>
      </c>
      <c r="F1332" t="str">
        <f>IF('Invulblad per woning'!F1329=0," ",'Invulblad per woning'!F1329)</f>
        <v xml:space="preserve"> </v>
      </c>
      <c r="G1332" t="str">
        <f>IF('Invulblad per woning'!G1329=0," ",'Invulblad per woning'!G1329)</f>
        <v xml:space="preserve"> </v>
      </c>
      <c r="H1332" s="87" t="str">
        <f>IF('Invulblad per woning'!H1329=0," ",'Invulblad per woning'!H1329)</f>
        <v xml:space="preserve"> </v>
      </c>
      <c r="I1332" s="78"/>
      <c r="J1332" s="79"/>
      <c r="O1332" s="81"/>
      <c r="R1332" s="81"/>
      <c r="U1332" s="7"/>
    </row>
    <row r="1333" spans="1:21">
      <c r="A1333" t="str">
        <f>IF('Invulblad per woning'!A1330=0," ",'Invulblad per woning'!A1330)</f>
        <v xml:space="preserve"> </v>
      </c>
      <c r="B1333" t="str">
        <f>IF('Invulblad per woning'!B1330=0," ",'Invulblad per woning'!B1330)</f>
        <v xml:space="preserve"> </v>
      </c>
      <c r="C1333" t="str">
        <f>IF('Invulblad per woning'!C1330=0," ",'Invulblad per woning'!C1330)</f>
        <v xml:space="preserve"> </v>
      </c>
      <c r="D1333" t="str">
        <f>IF('Invulblad per woning'!D1330=0," ",'Invulblad per woning'!D1330)</f>
        <v xml:space="preserve"> </v>
      </c>
      <c r="E1333" t="str">
        <f>IF('Invulblad per woning'!E1330=0," ",'Invulblad per woning'!E1330)</f>
        <v xml:space="preserve"> </v>
      </c>
      <c r="F1333" t="str">
        <f>IF('Invulblad per woning'!F1330=0," ",'Invulblad per woning'!F1330)</f>
        <v xml:space="preserve"> </v>
      </c>
      <c r="G1333" t="str">
        <f>IF('Invulblad per woning'!G1330=0," ",'Invulblad per woning'!G1330)</f>
        <v xml:space="preserve"> </v>
      </c>
      <c r="H1333" s="87" t="str">
        <f>IF('Invulblad per woning'!H1330=0," ",'Invulblad per woning'!H1330)</f>
        <v xml:space="preserve"> </v>
      </c>
      <c r="I1333" s="78"/>
      <c r="J1333" s="79"/>
      <c r="O1333" s="81"/>
      <c r="R1333" s="81"/>
      <c r="U1333" s="7"/>
    </row>
    <row r="1334" spans="1:21">
      <c r="A1334" t="str">
        <f>IF('Invulblad per woning'!A1331=0," ",'Invulblad per woning'!A1331)</f>
        <v xml:space="preserve"> </v>
      </c>
      <c r="B1334" t="str">
        <f>IF('Invulblad per woning'!B1331=0," ",'Invulblad per woning'!B1331)</f>
        <v xml:space="preserve"> </v>
      </c>
      <c r="C1334" t="str">
        <f>IF('Invulblad per woning'!C1331=0," ",'Invulblad per woning'!C1331)</f>
        <v xml:space="preserve"> </v>
      </c>
      <c r="D1334" t="str">
        <f>IF('Invulblad per woning'!D1331=0," ",'Invulblad per woning'!D1331)</f>
        <v xml:space="preserve"> </v>
      </c>
      <c r="E1334" t="str">
        <f>IF('Invulblad per woning'!E1331=0," ",'Invulblad per woning'!E1331)</f>
        <v xml:space="preserve"> </v>
      </c>
      <c r="F1334" t="str">
        <f>IF('Invulblad per woning'!F1331=0," ",'Invulblad per woning'!F1331)</f>
        <v xml:space="preserve"> </v>
      </c>
      <c r="G1334" t="str">
        <f>IF('Invulblad per woning'!G1331=0," ",'Invulblad per woning'!G1331)</f>
        <v xml:space="preserve"> </v>
      </c>
      <c r="H1334" s="87" t="str">
        <f>IF('Invulblad per woning'!H1331=0," ",'Invulblad per woning'!H1331)</f>
        <v xml:space="preserve"> </v>
      </c>
      <c r="I1334" s="78"/>
      <c r="J1334" s="79"/>
      <c r="O1334" s="81"/>
      <c r="R1334" s="81"/>
      <c r="U1334" s="7"/>
    </row>
    <row r="1335" spans="1:21">
      <c r="A1335" t="str">
        <f>IF('Invulblad per woning'!A1332=0," ",'Invulblad per woning'!A1332)</f>
        <v xml:space="preserve"> </v>
      </c>
      <c r="B1335" t="str">
        <f>IF('Invulblad per woning'!B1332=0," ",'Invulblad per woning'!B1332)</f>
        <v xml:space="preserve"> </v>
      </c>
      <c r="C1335" t="str">
        <f>IF('Invulblad per woning'!C1332=0," ",'Invulblad per woning'!C1332)</f>
        <v xml:space="preserve"> </v>
      </c>
      <c r="D1335" t="str">
        <f>IF('Invulblad per woning'!D1332=0," ",'Invulblad per woning'!D1332)</f>
        <v xml:space="preserve"> </v>
      </c>
      <c r="E1335" t="str">
        <f>IF('Invulblad per woning'!E1332=0," ",'Invulblad per woning'!E1332)</f>
        <v xml:space="preserve"> </v>
      </c>
      <c r="F1335" t="str">
        <f>IF('Invulblad per woning'!F1332=0," ",'Invulblad per woning'!F1332)</f>
        <v xml:space="preserve"> </v>
      </c>
      <c r="G1335" t="str">
        <f>IF('Invulblad per woning'!G1332=0," ",'Invulblad per woning'!G1332)</f>
        <v xml:space="preserve"> </v>
      </c>
      <c r="H1335" s="87" t="str">
        <f>IF('Invulblad per woning'!H1332=0," ",'Invulblad per woning'!H1332)</f>
        <v xml:space="preserve"> </v>
      </c>
      <c r="I1335" s="78"/>
      <c r="J1335" s="79"/>
      <c r="O1335" s="81"/>
      <c r="R1335" s="81"/>
      <c r="U1335" s="7"/>
    </row>
    <row r="1336" spans="1:21">
      <c r="A1336" t="str">
        <f>IF('Invulblad per woning'!A1333=0," ",'Invulblad per woning'!A1333)</f>
        <v xml:space="preserve"> </v>
      </c>
      <c r="B1336" t="str">
        <f>IF('Invulblad per woning'!B1333=0," ",'Invulblad per woning'!B1333)</f>
        <v xml:space="preserve"> </v>
      </c>
      <c r="C1336" t="str">
        <f>IF('Invulblad per woning'!C1333=0," ",'Invulblad per woning'!C1333)</f>
        <v xml:space="preserve"> </v>
      </c>
      <c r="D1336" t="str">
        <f>IF('Invulblad per woning'!D1333=0," ",'Invulblad per woning'!D1333)</f>
        <v xml:space="preserve"> </v>
      </c>
      <c r="E1336" t="str">
        <f>IF('Invulblad per woning'!E1333=0," ",'Invulblad per woning'!E1333)</f>
        <v xml:space="preserve"> </v>
      </c>
      <c r="F1336" t="str">
        <f>IF('Invulblad per woning'!F1333=0," ",'Invulblad per woning'!F1333)</f>
        <v xml:space="preserve"> </v>
      </c>
      <c r="G1336" t="str">
        <f>IF('Invulblad per woning'!G1333=0," ",'Invulblad per woning'!G1333)</f>
        <v xml:space="preserve"> </v>
      </c>
      <c r="H1336" s="87" t="str">
        <f>IF('Invulblad per woning'!H1333=0," ",'Invulblad per woning'!H1333)</f>
        <v xml:space="preserve"> </v>
      </c>
      <c r="I1336" s="78"/>
      <c r="J1336" s="79"/>
      <c r="O1336" s="81"/>
      <c r="R1336" s="81"/>
      <c r="U1336" s="7"/>
    </row>
    <row r="1337" spans="1:21">
      <c r="A1337" t="str">
        <f>IF('Invulblad per woning'!A1334=0," ",'Invulblad per woning'!A1334)</f>
        <v xml:space="preserve"> </v>
      </c>
      <c r="B1337" t="str">
        <f>IF('Invulblad per woning'!B1334=0," ",'Invulblad per woning'!B1334)</f>
        <v xml:space="preserve"> </v>
      </c>
      <c r="C1337" t="str">
        <f>IF('Invulblad per woning'!C1334=0," ",'Invulblad per woning'!C1334)</f>
        <v xml:space="preserve"> </v>
      </c>
      <c r="D1337" t="str">
        <f>IF('Invulblad per woning'!D1334=0," ",'Invulblad per woning'!D1334)</f>
        <v xml:space="preserve"> </v>
      </c>
      <c r="E1337" t="str">
        <f>IF('Invulblad per woning'!E1334=0," ",'Invulblad per woning'!E1334)</f>
        <v xml:space="preserve"> </v>
      </c>
      <c r="F1337" t="str">
        <f>IF('Invulblad per woning'!F1334=0," ",'Invulblad per woning'!F1334)</f>
        <v xml:space="preserve"> </v>
      </c>
      <c r="G1337" t="str">
        <f>IF('Invulblad per woning'!G1334=0," ",'Invulblad per woning'!G1334)</f>
        <v xml:space="preserve"> </v>
      </c>
      <c r="H1337" s="87" t="str">
        <f>IF('Invulblad per woning'!H1334=0," ",'Invulblad per woning'!H1334)</f>
        <v xml:space="preserve"> </v>
      </c>
      <c r="I1337" s="78"/>
      <c r="J1337" s="79"/>
      <c r="O1337" s="81"/>
      <c r="R1337" s="81"/>
      <c r="U1337" s="7"/>
    </row>
    <row r="1338" spans="1:21">
      <c r="A1338" t="str">
        <f>IF('Invulblad per woning'!A1335=0," ",'Invulblad per woning'!A1335)</f>
        <v xml:space="preserve"> </v>
      </c>
      <c r="B1338" t="str">
        <f>IF('Invulblad per woning'!B1335=0," ",'Invulblad per woning'!B1335)</f>
        <v xml:space="preserve"> </v>
      </c>
      <c r="C1338" t="str">
        <f>IF('Invulblad per woning'!C1335=0," ",'Invulblad per woning'!C1335)</f>
        <v xml:space="preserve"> </v>
      </c>
      <c r="D1338" t="str">
        <f>IF('Invulblad per woning'!D1335=0," ",'Invulblad per woning'!D1335)</f>
        <v xml:space="preserve"> </v>
      </c>
      <c r="E1338" t="str">
        <f>IF('Invulblad per woning'!E1335=0," ",'Invulblad per woning'!E1335)</f>
        <v xml:space="preserve"> </v>
      </c>
      <c r="F1338" t="str">
        <f>IF('Invulblad per woning'!F1335=0," ",'Invulblad per woning'!F1335)</f>
        <v xml:space="preserve"> </v>
      </c>
      <c r="G1338" t="str">
        <f>IF('Invulblad per woning'!G1335=0," ",'Invulblad per woning'!G1335)</f>
        <v xml:space="preserve"> </v>
      </c>
      <c r="H1338" s="87" t="str">
        <f>IF('Invulblad per woning'!H1335=0," ",'Invulblad per woning'!H1335)</f>
        <v xml:space="preserve"> </v>
      </c>
      <c r="I1338" s="78"/>
      <c r="J1338" s="79"/>
      <c r="O1338" s="81"/>
      <c r="R1338" s="81"/>
      <c r="U1338" s="7"/>
    </row>
    <row r="1339" spans="1:21">
      <c r="A1339" t="str">
        <f>IF('Invulblad per woning'!A1336=0," ",'Invulblad per woning'!A1336)</f>
        <v xml:space="preserve"> </v>
      </c>
      <c r="B1339" t="str">
        <f>IF('Invulblad per woning'!B1336=0," ",'Invulblad per woning'!B1336)</f>
        <v xml:space="preserve"> </v>
      </c>
      <c r="C1339" t="str">
        <f>IF('Invulblad per woning'!C1336=0," ",'Invulblad per woning'!C1336)</f>
        <v xml:space="preserve"> </v>
      </c>
      <c r="D1339" t="str">
        <f>IF('Invulblad per woning'!D1336=0," ",'Invulblad per woning'!D1336)</f>
        <v xml:space="preserve"> </v>
      </c>
      <c r="E1339" t="str">
        <f>IF('Invulblad per woning'!E1336=0," ",'Invulblad per woning'!E1336)</f>
        <v xml:space="preserve"> </v>
      </c>
      <c r="F1339" t="str">
        <f>IF('Invulblad per woning'!F1336=0," ",'Invulblad per woning'!F1336)</f>
        <v xml:space="preserve"> </v>
      </c>
      <c r="G1339" t="str">
        <f>IF('Invulblad per woning'!G1336=0," ",'Invulblad per woning'!G1336)</f>
        <v xml:space="preserve"> </v>
      </c>
      <c r="H1339" s="87" t="str">
        <f>IF('Invulblad per woning'!H1336=0," ",'Invulblad per woning'!H1336)</f>
        <v xml:space="preserve"> </v>
      </c>
      <c r="I1339" s="78"/>
      <c r="J1339" s="79"/>
      <c r="O1339" s="81"/>
      <c r="R1339" s="81"/>
      <c r="U1339" s="7"/>
    </row>
    <row r="1340" spans="1:21">
      <c r="A1340" t="str">
        <f>IF('Invulblad per woning'!A1337=0," ",'Invulblad per woning'!A1337)</f>
        <v xml:space="preserve"> </v>
      </c>
      <c r="B1340" t="str">
        <f>IF('Invulblad per woning'!B1337=0," ",'Invulblad per woning'!B1337)</f>
        <v xml:space="preserve"> </v>
      </c>
      <c r="C1340" t="str">
        <f>IF('Invulblad per woning'!C1337=0," ",'Invulblad per woning'!C1337)</f>
        <v xml:space="preserve"> </v>
      </c>
      <c r="D1340" t="str">
        <f>IF('Invulblad per woning'!D1337=0," ",'Invulblad per woning'!D1337)</f>
        <v xml:space="preserve"> </v>
      </c>
      <c r="E1340" t="str">
        <f>IF('Invulblad per woning'!E1337=0," ",'Invulblad per woning'!E1337)</f>
        <v xml:space="preserve"> </v>
      </c>
      <c r="F1340" t="str">
        <f>IF('Invulblad per woning'!F1337=0," ",'Invulblad per woning'!F1337)</f>
        <v xml:space="preserve"> </v>
      </c>
      <c r="G1340" t="str">
        <f>IF('Invulblad per woning'!G1337=0," ",'Invulblad per woning'!G1337)</f>
        <v xml:space="preserve"> </v>
      </c>
      <c r="H1340" s="87" t="str">
        <f>IF('Invulblad per woning'!H1337=0," ",'Invulblad per woning'!H1337)</f>
        <v xml:space="preserve"> </v>
      </c>
      <c r="I1340" s="78"/>
      <c r="J1340" s="79"/>
      <c r="O1340" s="81"/>
      <c r="R1340" s="81"/>
      <c r="U1340" s="7"/>
    </row>
    <row r="1341" spans="1:21">
      <c r="A1341" t="str">
        <f>IF('Invulblad per woning'!A1338=0," ",'Invulblad per woning'!A1338)</f>
        <v xml:space="preserve"> </v>
      </c>
      <c r="B1341" t="str">
        <f>IF('Invulblad per woning'!B1338=0," ",'Invulblad per woning'!B1338)</f>
        <v xml:space="preserve"> </v>
      </c>
      <c r="C1341" t="str">
        <f>IF('Invulblad per woning'!C1338=0," ",'Invulblad per woning'!C1338)</f>
        <v xml:space="preserve"> </v>
      </c>
      <c r="D1341" t="str">
        <f>IF('Invulblad per woning'!D1338=0," ",'Invulblad per woning'!D1338)</f>
        <v xml:space="preserve"> </v>
      </c>
      <c r="E1341" t="str">
        <f>IF('Invulblad per woning'!E1338=0," ",'Invulblad per woning'!E1338)</f>
        <v xml:space="preserve"> </v>
      </c>
      <c r="F1341" t="str">
        <f>IF('Invulblad per woning'!F1338=0," ",'Invulblad per woning'!F1338)</f>
        <v xml:space="preserve"> </v>
      </c>
      <c r="G1341" t="str">
        <f>IF('Invulblad per woning'!G1338=0," ",'Invulblad per woning'!G1338)</f>
        <v xml:space="preserve"> </v>
      </c>
      <c r="H1341" s="87" t="str">
        <f>IF('Invulblad per woning'!H1338=0," ",'Invulblad per woning'!H1338)</f>
        <v xml:space="preserve"> </v>
      </c>
      <c r="I1341" s="78"/>
      <c r="J1341" s="79"/>
      <c r="O1341" s="81"/>
      <c r="R1341" s="81"/>
      <c r="U1341" s="7"/>
    </row>
    <row r="1342" spans="1:21">
      <c r="A1342" t="str">
        <f>IF('Invulblad per woning'!A1339=0," ",'Invulblad per woning'!A1339)</f>
        <v xml:space="preserve"> </v>
      </c>
      <c r="B1342" t="str">
        <f>IF('Invulblad per woning'!B1339=0," ",'Invulblad per woning'!B1339)</f>
        <v xml:space="preserve"> </v>
      </c>
      <c r="C1342" t="str">
        <f>IF('Invulblad per woning'!C1339=0," ",'Invulblad per woning'!C1339)</f>
        <v xml:space="preserve"> </v>
      </c>
      <c r="D1342" t="str">
        <f>IF('Invulblad per woning'!D1339=0," ",'Invulblad per woning'!D1339)</f>
        <v xml:space="preserve"> </v>
      </c>
      <c r="E1342" t="str">
        <f>IF('Invulblad per woning'!E1339=0," ",'Invulblad per woning'!E1339)</f>
        <v xml:space="preserve"> </v>
      </c>
      <c r="F1342" t="str">
        <f>IF('Invulblad per woning'!F1339=0," ",'Invulblad per woning'!F1339)</f>
        <v xml:space="preserve"> </v>
      </c>
      <c r="G1342" t="str">
        <f>IF('Invulblad per woning'!G1339=0," ",'Invulblad per woning'!G1339)</f>
        <v xml:space="preserve"> </v>
      </c>
      <c r="H1342" s="87" t="str">
        <f>IF('Invulblad per woning'!H1339=0," ",'Invulblad per woning'!H1339)</f>
        <v xml:space="preserve"> </v>
      </c>
      <c r="I1342" s="78"/>
      <c r="J1342" s="79"/>
      <c r="O1342" s="81"/>
      <c r="R1342" s="81"/>
      <c r="U1342" s="7"/>
    </row>
    <row r="1343" spans="1:21">
      <c r="A1343" t="str">
        <f>IF('Invulblad per woning'!A1340=0," ",'Invulblad per woning'!A1340)</f>
        <v xml:space="preserve"> </v>
      </c>
      <c r="B1343" t="str">
        <f>IF('Invulblad per woning'!B1340=0," ",'Invulblad per woning'!B1340)</f>
        <v xml:space="preserve"> </v>
      </c>
      <c r="C1343" t="str">
        <f>IF('Invulblad per woning'!C1340=0," ",'Invulblad per woning'!C1340)</f>
        <v xml:space="preserve"> </v>
      </c>
      <c r="D1343" t="str">
        <f>IF('Invulblad per woning'!D1340=0," ",'Invulblad per woning'!D1340)</f>
        <v xml:space="preserve"> </v>
      </c>
      <c r="E1343" t="str">
        <f>IF('Invulblad per woning'!E1340=0," ",'Invulblad per woning'!E1340)</f>
        <v xml:space="preserve"> </v>
      </c>
      <c r="F1343" t="str">
        <f>IF('Invulblad per woning'!F1340=0," ",'Invulblad per woning'!F1340)</f>
        <v xml:space="preserve"> </v>
      </c>
      <c r="G1343" t="str">
        <f>IF('Invulblad per woning'!G1340=0," ",'Invulblad per woning'!G1340)</f>
        <v xml:space="preserve"> </v>
      </c>
      <c r="H1343" s="87" t="str">
        <f>IF('Invulblad per woning'!H1340=0," ",'Invulblad per woning'!H1340)</f>
        <v xml:space="preserve"> </v>
      </c>
      <c r="I1343" s="78"/>
      <c r="J1343" s="79"/>
      <c r="O1343" s="81"/>
      <c r="R1343" s="81"/>
      <c r="U1343" s="7"/>
    </row>
    <row r="1344" spans="1:21">
      <c r="A1344" t="str">
        <f>IF('Invulblad per woning'!A1341=0," ",'Invulblad per woning'!A1341)</f>
        <v xml:space="preserve"> </v>
      </c>
      <c r="B1344" t="str">
        <f>IF('Invulblad per woning'!B1341=0," ",'Invulblad per woning'!B1341)</f>
        <v xml:space="preserve"> </v>
      </c>
      <c r="C1344" t="str">
        <f>IF('Invulblad per woning'!C1341=0," ",'Invulblad per woning'!C1341)</f>
        <v xml:space="preserve"> </v>
      </c>
      <c r="D1344" t="str">
        <f>IF('Invulblad per woning'!D1341=0," ",'Invulblad per woning'!D1341)</f>
        <v xml:space="preserve"> </v>
      </c>
      <c r="E1344" t="str">
        <f>IF('Invulblad per woning'!E1341=0," ",'Invulblad per woning'!E1341)</f>
        <v xml:space="preserve"> </v>
      </c>
      <c r="F1344" t="str">
        <f>IF('Invulblad per woning'!F1341=0," ",'Invulblad per woning'!F1341)</f>
        <v xml:space="preserve"> </v>
      </c>
      <c r="G1344" t="str">
        <f>IF('Invulblad per woning'!G1341=0," ",'Invulblad per woning'!G1341)</f>
        <v xml:space="preserve"> </v>
      </c>
      <c r="H1344" s="87" t="str">
        <f>IF('Invulblad per woning'!H1341=0," ",'Invulblad per woning'!H1341)</f>
        <v xml:space="preserve"> </v>
      </c>
      <c r="I1344" s="78"/>
      <c r="J1344" s="79"/>
      <c r="O1344" s="81"/>
      <c r="R1344" s="81"/>
      <c r="U1344" s="7"/>
    </row>
    <row r="1345" spans="1:21">
      <c r="A1345" t="str">
        <f>IF('Invulblad per woning'!A1342=0," ",'Invulblad per woning'!A1342)</f>
        <v xml:space="preserve"> </v>
      </c>
      <c r="B1345" t="str">
        <f>IF('Invulblad per woning'!B1342=0," ",'Invulblad per woning'!B1342)</f>
        <v xml:space="preserve"> </v>
      </c>
      <c r="C1345" t="str">
        <f>IF('Invulblad per woning'!C1342=0," ",'Invulblad per woning'!C1342)</f>
        <v xml:space="preserve"> </v>
      </c>
      <c r="D1345" t="str">
        <f>IF('Invulblad per woning'!D1342=0," ",'Invulblad per woning'!D1342)</f>
        <v xml:space="preserve"> </v>
      </c>
      <c r="E1345" t="str">
        <f>IF('Invulblad per woning'!E1342=0," ",'Invulblad per woning'!E1342)</f>
        <v xml:space="preserve"> </v>
      </c>
      <c r="F1345" t="str">
        <f>IF('Invulblad per woning'!F1342=0," ",'Invulblad per woning'!F1342)</f>
        <v xml:space="preserve"> </v>
      </c>
      <c r="G1345" t="str">
        <f>IF('Invulblad per woning'!G1342=0," ",'Invulblad per woning'!G1342)</f>
        <v xml:space="preserve"> </v>
      </c>
      <c r="H1345" s="87" t="str">
        <f>IF('Invulblad per woning'!H1342=0," ",'Invulblad per woning'!H1342)</f>
        <v xml:space="preserve"> </v>
      </c>
      <c r="I1345" s="78"/>
      <c r="J1345" s="79"/>
      <c r="O1345" s="81"/>
      <c r="R1345" s="81"/>
      <c r="U1345" s="7"/>
    </row>
    <row r="1346" spans="1:21">
      <c r="A1346" t="str">
        <f>IF('Invulblad per woning'!A1343=0," ",'Invulblad per woning'!A1343)</f>
        <v xml:space="preserve"> </v>
      </c>
      <c r="B1346" t="str">
        <f>IF('Invulblad per woning'!B1343=0," ",'Invulblad per woning'!B1343)</f>
        <v xml:space="preserve"> </v>
      </c>
      <c r="C1346" t="str">
        <f>IF('Invulblad per woning'!C1343=0," ",'Invulblad per woning'!C1343)</f>
        <v xml:space="preserve"> </v>
      </c>
      <c r="D1346" t="str">
        <f>IF('Invulblad per woning'!D1343=0," ",'Invulblad per woning'!D1343)</f>
        <v xml:space="preserve"> </v>
      </c>
      <c r="E1346" t="str">
        <f>IF('Invulblad per woning'!E1343=0," ",'Invulblad per woning'!E1343)</f>
        <v xml:space="preserve"> </v>
      </c>
      <c r="F1346" t="str">
        <f>IF('Invulblad per woning'!F1343=0," ",'Invulblad per woning'!F1343)</f>
        <v xml:space="preserve"> </v>
      </c>
      <c r="G1346" t="str">
        <f>IF('Invulblad per woning'!G1343=0," ",'Invulblad per woning'!G1343)</f>
        <v xml:space="preserve"> </v>
      </c>
      <c r="H1346" s="87" t="str">
        <f>IF('Invulblad per woning'!H1343=0," ",'Invulblad per woning'!H1343)</f>
        <v xml:space="preserve"> </v>
      </c>
      <c r="I1346" s="78"/>
      <c r="J1346" s="79"/>
      <c r="O1346" s="81"/>
      <c r="R1346" s="81"/>
      <c r="U1346" s="7"/>
    </row>
    <row r="1347" spans="1:21">
      <c r="A1347" t="str">
        <f>IF('Invulblad per woning'!A1344=0," ",'Invulblad per woning'!A1344)</f>
        <v xml:space="preserve"> </v>
      </c>
      <c r="B1347" t="str">
        <f>IF('Invulblad per woning'!B1344=0," ",'Invulblad per woning'!B1344)</f>
        <v xml:space="preserve"> </v>
      </c>
      <c r="C1347" t="str">
        <f>IF('Invulblad per woning'!C1344=0," ",'Invulblad per woning'!C1344)</f>
        <v xml:space="preserve"> </v>
      </c>
      <c r="D1347" t="str">
        <f>IF('Invulblad per woning'!D1344=0," ",'Invulblad per woning'!D1344)</f>
        <v xml:space="preserve"> </v>
      </c>
      <c r="E1347" t="str">
        <f>IF('Invulblad per woning'!E1344=0," ",'Invulblad per woning'!E1344)</f>
        <v xml:space="preserve"> </v>
      </c>
      <c r="F1347" t="str">
        <f>IF('Invulblad per woning'!F1344=0," ",'Invulblad per woning'!F1344)</f>
        <v xml:space="preserve"> </v>
      </c>
      <c r="G1347" t="str">
        <f>IF('Invulblad per woning'!G1344=0," ",'Invulblad per woning'!G1344)</f>
        <v xml:space="preserve"> </v>
      </c>
      <c r="H1347" s="87" t="str">
        <f>IF('Invulblad per woning'!H1344=0," ",'Invulblad per woning'!H1344)</f>
        <v xml:space="preserve"> </v>
      </c>
      <c r="I1347" s="78"/>
      <c r="J1347" s="79"/>
      <c r="O1347" s="81"/>
      <c r="R1347" s="81"/>
      <c r="U1347" s="7"/>
    </row>
    <row r="1348" spans="1:21">
      <c r="A1348" t="str">
        <f>IF('Invulblad per woning'!A1345=0," ",'Invulblad per woning'!A1345)</f>
        <v xml:space="preserve"> </v>
      </c>
      <c r="B1348" t="str">
        <f>IF('Invulblad per woning'!B1345=0," ",'Invulblad per woning'!B1345)</f>
        <v xml:space="preserve"> </v>
      </c>
      <c r="C1348" t="str">
        <f>IF('Invulblad per woning'!C1345=0," ",'Invulblad per woning'!C1345)</f>
        <v xml:space="preserve"> </v>
      </c>
      <c r="D1348" t="str">
        <f>IF('Invulblad per woning'!D1345=0," ",'Invulblad per woning'!D1345)</f>
        <v xml:space="preserve"> </v>
      </c>
      <c r="E1348" t="str">
        <f>IF('Invulblad per woning'!E1345=0," ",'Invulblad per woning'!E1345)</f>
        <v xml:space="preserve"> </v>
      </c>
      <c r="F1348" t="str">
        <f>IF('Invulblad per woning'!F1345=0," ",'Invulblad per woning'!F1345)</f>
        <v xml:space="preserve"> </v>
      </c>
      <c r="G1348" t="str">
        <f>IF('Invulblad per woning'!G1345=0," ",'Invulblad per woning'!G1345)</f>
        <v xml:space="preserve"> </v>
      </c>
      <c r="H1348" s="87" t="str">
        <f>IF('Invulblad per woning'!H1345=0," ",'Invulblad per woning'!H1345)</f>
        <v xml:space="preserve"> </v>
      </c>
      <c r="I1348" s="78"/>
      <c r="J1348" s="79"/>
      <c r="O1348" s="81"/>
      <c r="R1348" s="81"/>
      <c r="U1348" s="7"/>
    </row>
    <row r="1349" spans="1:21">
      <c r="A1349" t="str">
        <f>IF('Invulblad per woning'!A1346=0," ",'Invulblad per woning'!A1346)</f>
        <v xml:space="preserve"> </v>
      </c>
      <c r="B1349" t="str">
        <f>IF('Invulblad per woning'!B1346=0," ",'Invulblad per woning'!B1346)</f>
        <v xml:space="preserve"> </v>
      </c>
      <c r="C1349" t="str">
        <f>IF('Invulblad per woning'!C1346=0," ",'Invulblad per woning'!C1346)</f>
        <v xml:space="preserve"> </v>
      </c>
      <c r="D1349" t="str">
        <f>IF('Invulblad per woning'!D1346=0," ",'Invulblad per woning'!D1346)</f>
        <v xml:space="preserve"> </v>
      </c>
      <c r="E1349" t="str">
        <f>IF('Invulblad per woning'!E1346=0," ",'Invulblad per woning'!E1346)</f>
        <v xml:space="preserve"> </v>
      </c>
      <c r="F1349" t="str">
        <f>IF('Invulblad per woning'!F1346=0," ",'Invulblad per woning'!F1346)</f>
        <v xml:space="preserve"> </v>
      </c>
      <c r="G1349" t="str">
        <f>IF('Invulblad per woning'!G1346=0," ",'Invulblad per woning'!G1346)</f>
        <v xml:space="preserve"> </v>
      </c>
      <c r="H1349" s="87" t="str">
        <f>IF('Invulblad per woning'!H1346=0," ",'Invulblad per woning'!H1346)</f>
        <v xml:space="preserve"> </v>
      </c>
      <c r="I1349" s="78"/>
      <c r="J1349" s="79"/>
      <c r="O1349" s="81"/>
      <c r="R1349" s="81"/>
      <c r="U1349" s="7"/>
    </row>
    <row r="1350" spans="1:21">
      <c r="A1350" t="str">
        <f>IF('Invulblad per woning'!A1347=0," ",'Invulblad per woning'!A1347)</f>
        <v xml:space="preserve"> </v>
      </c>
      <c r="B1350" t="str">
        <f>IF('Invulblad per woning'!B1347=0," ",'Invulblad per woning'!B1347)</f>
        <v xml:space="preserve"> </v>
      </c>
      <c r="C1350" t="str">
        <f>IF('Invulblad per woning'!C1347=0," ",'Invulblad per woning'!C1347)</f>
        <v xml:space="preserve"> </v>
      </c>
      <c r="D1350" t="str">
        <f>IF('Invulblad per woning'!D1347=0," ",'Invulblad per woning'!D1347)</f>
        <v xml:space="preserve"> </v>
      </c>
      <c r="E1350" t="str">
        <f>IF('Invulblad per woning'!E1347=0," ",'Invulblad per woning'!E1347)</f>
        <v xml:space="preserve"> </v>
      </c>
      <c r="F1350" t="str">
        <f>IF('Invulblad per woning'!F1347=0," ",'Invulblad per woning'!F1347)</f>
        <v xml:space="preserve"> </v>
      </c>
      <c r="G1350" t="str">
        <f>IF('Invulblad per woning'!G1347=0," ",'Invulblad per woning'!G1347)</f>
        <v xml:space="preserve"> </v>
      </c>
      <c r="H1350" s="87" t="str">
        <f>IF('Invulblad per woning'!H1347=0," ",'Invulblad per woning'!H1347)</f>
        <v xml:space="preserve"> </v>
      </c>
      <c r="I1350" s="78"/>
      <c r="J1350" s="79"/>
      <c r="O1350" s="81"/>
      <c r="R1350" s="81"/>
      <c r="U1350" s="7"/>
    </row>
    <row r="1351" spans="1:21">
      <c r="A1351" t="str">
        <f>IF('Invulblad per woning'!A1348=0," ",'Invulblad per woning'!A1348)</f>
        <v xml:space="preserve"> </v>
      </c>
      <c r="B1351" t="str">
        <f>IF('Invulblad per woning'!B1348=0," ",'Invulblad per woning'!B1348)</f>
        <v xml:space="preserve"> </v>
      </c>
      <c r="C1351" t="str">
        <f>IF('Invulblad per woning'!C1348=0," ",'Invulblad per woning'!C1348)</f>
        <v xml:space="preserve"> </v>
      </c>
      <c r="D1351" t="str">
        <f>IF('Invulblad per woning'!D1348=0," ",'Invulblad per woning'!D1348)</f>
        <v xml:space="preserve"> </v>
      </c>
      <c r="E1351" t="str">
        <f>IF('Invulblad per woning'!E1348=0," ",'Invulblad per woning'!E1348)</f>
        <v xml:space="preserve"> </v>
      </c>
      <c r="F1351" t="str">
        <f>IF('Invulblad per woning'!F1348=0," ",'Invulblad per woning'!F1348)</f>
        <v xml:space="preserve"> </v>
      </c>
      <c r="G1351" t="str">
        <f>IF('Invulblad per woning'!G1348=0," ",'Invulblad per woning'!G1348)</f>
        <v xml:space="preserve"> </v>
      </c>
      <c r="H1351" s="87" t="str">
        <f>IF('Invulblad per woning'!H1348=0," ",'Invulblad per woning'!H1348)</f>
        <v xml:space="preserve"> </v>
      </c>
      <c r="I1351" s="78"/>
      <c r="J1351" s="79"/>
      <c r="O1351" s="81"/>
      <c r="R1351" s="81"/>
      <c r="U1351" s="7"/>
    </row>
    <row r="1352" spans="1:21">
      <c r="A1352" t="str">
        <f>IF('Invulblad per woning'!A1349=0," ",'Invulblad per woning'!A1349)</f>
        <v xml:space="preserve"> </v>
      </c>
      <c r="B1352" t="str">
        <f>IF('Invulblad per woning'!B1349=0," ",'Invulblad per woning'!B1349)</f>
        <v xml:space="preserve"> </v>
      </c>
      <c r="C1352" t="str">
        <f>IF('Invulblad per woning'!C1349=0," ",'Invulblad per woning'!C1349)</f>
        <v xml:space="preserve"> </v>
      </c>
      <c r="D1352" t="str">
        <f>IF('Invulblad per woning'!D1349=0," ",'Invulblad per woning'!D1349)</f>
        <v xml:space="preserve"> </v>
      </c>
      <c r="E1352" t="str">
        <f>IF('Invulblad per woning'!E1349=0," ",'Invulblad per woning'!E1349)</f>
        <v xml:space="preserve"> </v>
      </c>
      <c r="F1352" t="str">
        <f>IF('Invulblad per woning'!F1349=0," ",'Invulblad per woning'!F1349)</f>
        <v xml:space="preserve"> </v>
      </c>
      <c r="G1352" t="str">
        <f>IF('Invulblad per woning'!G1349=0," ",'Invulblad per woning'!G1349)</f>
        <v xml:space="preserve"> </v>
      </c>
      <c r="H1352" s="87" t="str">
        <f>IF('Invulblad per woning'!H1349=0," ",'Invulblad per woning'!H1349)</f>
        <v xml:space="preserve"> </v>
      </c>
      <c r="I1352" s="78"/>
      <c r="J1352" s="79"/>
      <c r="O1352" s="81"/>
      <c r="R1352" s="81"/>
      <c r="U1352" s="7"/>
    </row>
    <row r="1353" spans="1:21">
      <c r="A1353" t="str">
        <f>IF('Invulblad per woning'!A1350=0," ",'Invulblad per woning'!A1350)</f>
        <v xml:space="preserve"> </v>
      </c>
      <c r="B1353" t="str">
        <f>IF('Invulblad per woning'!B1350=0," ",'Invulblad per woning'!B1350)</f>
        <v xml:space="preserve"> </v>
      </c>
      <c r="C1353" t="str">
        <f>IF('Invulblad per woning'!C1350=0," ",'Invulblad per woning'!C1350)</f>
        <v xml:space="preserve"> </v>
      </c>
      <c r="D1353" t="str">
        <f>IF('Invulblad per woning'!D1350=0," ",'Invulblad per woning'!D1350)</f>
        <v xml:space="preserve"> </v>
      </c>
      <c r="E1353" t="str">
        <f>IF('Invulblad per woning'!E1350=0," ",'Invulblad per woning'!E1350)</f>
        <v xml:space="preserve"> </v>
      </c>
      <c r="F1353" t="str">
        <f>IF('Invulblad per woning'!F1350=0," ",'Invulblad per woning'!F1350)</f>
        <v xml:space="preserve"> </v>
      </c>
      <c r="G1353" t="str">
        <f>IF('Invulblad per woning'!G1350=0," ",'Invulblad per woning'!G1350)</f>
        <v xml:space="preserve"> </v>
      </c>
      <c r="H1353" s="87" t="str">
        <f>IF('Invulblad per woning'!H1350=0," ",'Invulblad per woning'!H1350)</f>
        <v xml:space="preserve"> </v>
      </c>
      <c r="I1353" s="78"/>
      <c r="J1353" s="79"/>
      <c r="O1353" s="81"/>
      <c r="R1353" s="81"/>
      <c r="U1353" s="7"/>
    </row>
    <row r="1354" spans="1:21">
      <c r="A1354" t="str">
        <f>IF('Invulblad per woning'!A1351=0," ",'Invulblad per woning'!A1351)</f>
        <v xml:space="preserve"> </v>
      </c>
      <c r="B1354" t="str">
        <f>IF('Invulblad per woning'!B1351=0," ",'Invulblad per woning'!B1351)</f>
        <v xml:space="preserve"> </v>
      </c>
      <c r="C1354" t="str">
        <f>IF('Invulblad per woning'!C1351=0," ",'Invulblad per woning'!C1351)</f>
        <v xml:space="preserve"> </v>
      </c>
      <c r="D1354" t="str">
        <f>IF('Invulblad per woning'!D1351=0," ",'Invulblad per woning'!D1351)</f>
        <v xml:space="preserve"> </v>
      </c>
      <c r="E1354" t="str">
        <f>IF('Invulblad per woning'!E1351=0," ",'Invulblad per woning'!E1351)</f>
        <v xml:space="preserve"> </v>
      </c>
      <c r="F1354" t="str">
        <f>IF('Invulblad per woning'!F1351=0," ",'Invulblad per woning'!F1351)</f>
        <v xml:space="preserve"> </v>
      </c>
      <c r="G1354" t="str">
        <f>IF('Invulblad per woning'!G1351=0," ",'Invulblad per woning'!G1351)</f>
        <v xml:space="preserve"> </v>
      </c>
      <c r="H1354" s="87" t="str">
        <f>IF('Invulblad per woning'!H1351=0," ",'Invulblad per woning'!H1351)</f>
        <v xml:space="preserve"> </v>
      </c>
      <c r="I1354" s="78"/>
      <c r="J1354" s="79"/>
      <c r="O1354" s="81"/>
      <c r="R1354" s="81"/>
      <c r="U1354" s="7"/>
    </row>
    <row r="1355" spans="1:21">
      <c r="A1355" t="str">
        <f>IF('Invulblad per woning'!A1352=0," ",'Invulblad per woning'!A1352)</f>
        <v xml:space="preserve"> </v>
      </c>
      <c r="B1355" t="str">
        <f>IF('Invulblad per woning'!B1352=0," ",'Invulblad per woning'!B1352)</f>
        <v xml:space="preserve"> </v>
      </c>
      <c r="C1355" t="str">
        <f>IF('Invulblad per woning'!C1352=0," ",'Invulblad per woning'!C1352)</f>
        <v xml:space="preserve"> </v>
      </c>
      <c r="D1355" t="str">
        <f>IF('Invulblad per woning'!D1352=0," ",'Invulblad per woning'!D1352)</f>
        <v xml:space="preserve"> </v>
      </c>
      <c r="E1355" t="str">
        <f>IF('Invulblad per woning'!E1352=0," ",'Invulblad per woning'!E1352)</f>
        <v xml:space="preserve"> </v>
      </c>
      <c r="F1355" t="str">
        <f>IF('Invulblad per woning'!F1352=0," ",'Invulblad per woning'!F1352)</f>
        <v xml:space="preserve"> </v>
      </c>
      <c r="G1355" t="str">
        <f>IF('Invulblad per woning'!G1352=0," ",'Invulblad per woning'!G1352)</f>
        <v xml:space="preserve"> </v>
      </c>
      <c r="H1355" s="87" t="str">
        <f>IF('Invulblad per woning'!H1352=0," ",'Invulblad per woning'!H1352)</f>
        <v xml:space="preserve"> </v>
      </c>
      <c r="I1355" s="78"/>
      <c r="J1355" s="79"/>
      <c r="O1355" s="81"/>
      <c r="R1355" s="81"/>
      <c r="U1355" s="7"/>
    </row>
    <row r="1356" spans="1:21">
      <c r="A1356" t="str">
        <f>IF('Invulblad per woning'!A1353=0," ",'Invulblad per woning'!A1353)</f>
        <v xml:space="preserve"> </v>
      </c>
      <c r="B1356" t="str">
        <f>IF('Invulblad per woning'!B1353=0," ",'Invulblad per woning'!B1353)</f>
        <v xml:space="preserve"> </v>
      </c>
      <c r="C1356" t="str">
        <f>IF('Invulblad per woning'!C1353=0," ",'Invulblad per woning'!C1353)</f>
        <v xml:space="preserve"> </v>
      </c>
      <c r="D1356" t="str">
        <f>IF('Invulblad per woning'!D1353=0," ",'Invulblad per woning'!D1353)</f>
        <v xml:space="preserve"> </v>
      </c>
      <c r="E1356" t="str">
        <f>IF('Invulblad per woning'!E1353=0," ",'Invulblad per woning'!E1353)</f>
        <v xml:space="preserve"> </v>
      </c>
      <c r="F1356" t="str">
        <f>IF('Invulblad per woning'!F1353=0," ",'Invulblad per woning'!F1353)</f>
        <v xml:space="preserve"> </v>
      </c>
      <c r="G1356" t="str">
        <f>IF('Invulblad per woning'!G1353=0," ",'Invulblad per woning'!G1353)</f>
        <v xml:space="preserve"> </v>
      </c>
      <c r="H1356" s="87" t="str">
        <f>IF('Invulblad per woning'!H1353=0," ",'Invulblad per woning'!H1353)</f>
        <v xml:space="preserve"> </v>
      </c>
      <c r="I1356" s="78"/>
      <c r="J1356" s="79"/>
      <c r="O1356" s="81"/>
      <c r="R1356" s="81"/>
      <c r="U1356" s="7"/>
    </row>
    <row r="1357" spans="1:21">
      <c r="A1357" t="str">
        <f>IF('Invulblad per woning'!A1354=0," ",'Invulblad per woning'!A1354)</f>
        <v xml:space="preserve"> </v>
      </c>
      <c r="B1357" t="str">
        <f>IF('Invulblad per woning'!B1354=0," ",'Invulblad per woning'!B1354)</f>
        <v xml:space="preserve"> </v>
      </c>
      <c r="C1357" t="str">
        <f>IF('Invulblad per woning'!C1354=0," ",'Invulblad per woning'!C1354)</f>
        <v xml:space="preserve"> </v>
      </c>
      <c r="D1357" t="str">
        <f>IF('Invulblad per woning'!D1354=0," ",'Invulblad per woning'!D1354)</f>
        <v xml:space="preserve"> </v>
      </c>
      <c r="E1357" t="str">
        <f>IF('Invulblad per woning'!E1354=0," ",'Invulblad per woning'!E1354)</f>
        <v xml:space="preserve"> </v>
      </c>
      <c r="F1357" t="str">
        <f>IF('Invulblad per woning'!F1354=0," ",'Invulblad per woning'!F1354)</f>
        <v xml:space="preserve"> </v>
      </c>
      <c r="G1357" t="str">
        <f>IF('Invulblad per woning'!G1354=0," ",'Invulblad per woning'!G1354)</f>
        <v xml:space="preserve"> </v>
      </c>
      <c r="H1357" s="87" t="str">
        <f>IF('Invulblad per woning'!H1354=0," ",'Invulblad per woning'!H1354)</f>
        <v xml:space="preserve"> </v>
      </c>
      <c r="I1357" s="78"/>
      <c r="J1357" s="79"/>
      <c r="O1357" s="81"/>
      <c r="R1357" s="81"/>
      <c r="U1357" s="7"/>
    </row>
    <row r="1358" spans="1:21">
      <c r="A1358" t="str">
        <f>IF('Invulblad per woning'!A1355=0," ",'Invulblad per woning'!A1355)</f>
        <v xml:space="preserve"> </v>
      </c>
      <c r="B1358" t="str">
        <f>IF('Invulblad per woning'!B1355=0," ",'Invulblad per woning'!B1355)</f>
        <v xml:space="preserve"> </v>
      </c>
      <c r="C1358" t="str">
        <f>IF('Invulblad per woning'!C1355=0," ",'Invulblad per woning'!C1355)</f>
        <v xml:space="preserve"> </v>
      </c>
      <c r="D1358" t="str">
        <f>IF('Invulblad per woning'!D1355=0," ",'Invulblad per woning'!D1355)</f>
        <v xml:space="preserve"> </v>
      </c>
      <c r="E1358" t="str">
        <f>IF('Invulblad per woning'!E1355=0," ",'Invulblad per woning'!E1355)</f>
        <v xml:space="preserve"> </v>
      </c>
      <c r="F1358" t="str">
        <f>IF('Invulblad per woning'!F1355=0," ",'Invulblad per woning'!F1355)</f>
        <v xml:space="preserve"> </v>
      </c>
      <c r="G1358" t="str">
        <f>IF('Invulblad per woning'!G1355=0," ",'Invulblad per woning'!G1355)</f>
        <v xml:space="preserve"> </v>
      </c>
      <c r="H1358" s="87" t="str">
        <f>IF('Invulblad per woning'!H1355=0," ",'Invulblad per woning'!H1355)</f>
        <v xml:space="preserve"> </v>
      </c>
      <c r="I1358" s="78"/>
      <c r="J1358" s="79"/>
      <c r="O1358" s="81"/>
      <c r="R1358" s="81"/>
      <c r="U1358" s="7"/>
    </row>
    <row r="1359" spans="1:21">
      <c r="A1359" t="str">
        <f>IF('Invulblad per woning'!A1356=0," ",'Invulblad per woning'!A1356)</f>
        <v xml:space="preserve"> </v>
      </c>
      <c r="B1359" t="str">
        <f>IF('Invulblad per woning'!B1356=0," ",'Invulblad per woning'!B1356)</f>
        <v xml:space="preserve"> </v>
      </c>
      <c r="C1359" t="str">
        <f>IF('Invulblad per woning'!C1356=0," ",'Invulblad per woning'!C1356)</f>
        <v xml:space="preserve"> </v>
      </c>
      <c r="D1359" t="str">
        <f>IF('Invulblad per woning'!D1356=0," ",'Invulblad per woning'!D1356)</f>
        <v xml:space="preserve"> </v>
      </c>
      <c r="E1359" t="str">
        <f>IF('Invulblad per woning'!E1356=0," ",'Invulblad per woning'!E1356)</f>
        <v xml:space="preserve"> </v>
      </c>
      <c r="F1359" t="str">
        <f>IF('Invulblad per woning'!F1356=0," ",'Invulblad per woning'!F1356)</f>
        <v xml:space="preserve"> </v>
      </c>
      <c r="G1359" t="str">
        <f>IF('Invulblad per woning'!G1356=0," ",'Invulblad per woning'!G1356)</f>
        <v xml:space="preserve"> </v>
      </c>
      <c r="H1359" s="87" t="str">
        <f>IF('Invulblad per woning'!H1356=0," ",'Invulblad per woning'!H1356)</f>
        <v xml:space="preserve"> </v>
      </c>
      <c r="I1359" s="78"/>
      <c r="J1359" s="79"/>
      <c r="O1359" s="81"/>
      <c r="R1359" s="81"/>
      <c r="U1359" s="7"/>
    </row>
    <row r="1360" spans="1:21">
      <c r="A1360" t="str">
        <f>IF('Invulblad per woning'!A1357=0," ",'Invulblad per woning'!A1357)</f>
        <v xml:space="preserve"> </v>
      </c>
      <c r="B1360" t="str">
        <f>IF('Invulblad per woning'!B1357=0," ",'Invulblad per woning'!B1357)</f>
        <v xml:space="preserve"> </v>
      </c>
      <c r="C1360" t="str">
        <f>IF('Invulblad per woning'!C1357=0," ",'Invulblad per woning'!C1357)</f>
        <v xml:space="preserve"> </v>
      </c>
      <c r="D1360" t="str">
        <f>IF('Invulblad per woning'!D1357=0," ",'Invulblad per woning'!D1357)</f>
        <v xml:space="preserve"> </v>
      </c>
      <c r="E1360" t="str">
        <f>IF('Invulblad per woning'!E1357=0," ",'Invulblad per woning'!E1357)</f>
        <v xml:space="preserve"> </v>
      </c>
      <c r="F1360" t="str">
        <f>IF('Invulblad per woning'!F1357=0," ",'Invulblad per woning'!F1357)</f>
        <v xml:space="preserve"> </v>
      </c>
      <c r="G1360" t="str">
        <f>IF('Invulblad per woning'!G1357=0," ",'Invulblad per woning'!G1357)</f>
        <v xml:space="preserve"> </v>
      </c>
      <c r="H1360" s="87" t="str">
        <f>IF('Invulblad per woning'!H1357=0," ",'Invulblad per woning'!H1357)</f>
        <v xml:space="preserve"> </v>
      </c>
      <c r="I1360" s="78"/>
      <c r="J1360" s="79"/>
      <c r="O1360" s="81"/>
      <c r="R1360" s="81"/>
      <c r="U1360" s="7"/>
    </row>
    <row r="1361" spans="1:21">
      <c r="A1361" t="str">
        <f>IF('Invulblad per woning'!A1358=0," ",'Invulblad per woning'!A1358)</f>
        <v xml:space="preserve"> </v>
      </c>
      <c r="B1361" t="str">
        <f>IF('Invulblad per woning'!B1358=0," ",'Invulblad per woning'!B1358)</f>
        <v xml:space="preserve"> </v>
      </c>
      <c r="C1361" t="str">
        <f>IF('Invulblad per woning'!C1358=0," ",'Invulblad per woning'!C1358)</f>
        <v xml:space="preserve"> </v>
      </c>
      <c r="D1361" t="str">
        <f>IF('Invulblad per woning'!D1358=0," ",'Invulblad per woning'!D1358)</f>
        <v xml:space="preserve"> </v>
      </c>
      <c r="E1361" t="str">
        <f>IF('Invulblad per woning'!E1358=0," ",'Invulblad per woning'!E1358)</f>
        <v xml:space="preserve"> </v>
      </c>
      <c r="F1361" t="str">
        <f>IF('Invulblad per woning'!F1358=0," ",'Invulblad per woning'!F1358)</f>
        <v xml:space="preserve"> </v>
      </c>
      <c r="G1361" t="str">
        <f>IF('Invulblad per woning'!G1358=0," ",'Invulblad per woning'!G1358)</f>
        <v xml:space="preserve"> </v>
      </c>
      <c r="H1361" s="87" t="str">
        <f>IF('Invulblad per woning'!H1358=0," ",'Invulblad per woning'!H1358)</f>
        <v xml:space="preserve"> </v>
      </c>
      <c r="I1361" s="78"/>
      <c r="J1361" s="79"/>
      <c r="O1361" s="81"/>
      <c r="R1361" s="81"/>
      <c r="U1361" s="7"/>
    </row>
    <row r="1362" spans="1:21">
      <c r="A1362" t="str">
        <f>IF('Invulblad per woning'!A1359=0," ",'Invulblad per woning'!A1359)</f>
        <v xml:space="preserve"> </v>
      </c>
      <c r="B1362" t="str">
        <f>IF('Invulblad per woning'!B1359=0," ",'Invulblad per woning'!B1359)</f>
        <v xml:space="preserve"> </v>
      </c>
      <c r="C1362" t="str">
        <f>IF('Invulblad per woning'!C1359=0," ",'Invulblad per woning'!C1359)</f>
        <v xml:space="preserve"> </v>
      </c>
      <c r="D1362" t="str">
        <f>IF('Invulblad per woning'!D1359=0," ",'Invulblad per woning'!D1359)</f>
        <v xml:space="preserve"> </v>
      </c>
      <c r="E1362" t="str">
        <f>IF('Invulblad per woning'!E1359=0," ",'Invulblad per woning'!E1359)</f>
        <v xml:space="preserve"> </v>
      </c>
      <c r="F1362" t="str">
        <f>IF('Invulblad per woning'!F1359=0," ",'Invulblad per woning'!F1359)</f>
        <v xml:space="preserve"> </v>
      </c>
      <c r="G1362" t="str">
        <f>IF('Invulblad per woning'!G1359=0," ",'Invulblad per woning'!G1359)</f>
        <v xml:space="preserve"> </v>
      </c>
      <c r="H1362" s="87" t="str">
        <f>IF('Invulblad per woning'!H1359=0," ",'Invulblad per woning'!H1359)</f>
        <v xml:space="preserve"> </v>
      </c>
      <c r="I1362" s="78"/>
      <c r="J1362" s="79"/>
      <c r="O1362" s="81"/>
      <c r="R1362" s="81"/>
      <c r="U1362" s="7"/>
    </row>
    <row r="1363" spans="1:21">
      <c r="A1363" t="str">
        <f>IF('Invulblad per woning'!A1360=0," ",'Invulblad per woning'!A1360)</f>
        <v xml:space="preserve"> </v>
      </c>
      <c r="B1363" t="str">
        <f>IF('Invulblad per woning'!B1360=0," ",'Invulblad per woning'!B1360)</f>
        <v xml:space="preserve"> </v>
      </c>
      <c r="C1363" t="str">
        <f>IF('Invulblad per woning'!C1360=0," ",'Invulblad per woning'!C1360)</f>
        <v xml:space="preserve"> </v>
      </c>
      <c r="D1363" t="str">
        <f>IF('Invulblad per woning'!D1360=0," ",'Invulblad per woning'!D1360)</f>
        <v xml:space="preserve"> </v>
      </c>
      <c r="E1363" t="str">
        <f>IF('Invulblad per woning'!E1360=0," ",'Invulblad per woning'!E1360)</f>
        <v xml:space="preserve"> </v>
      </c>
      <c r="F1363" t="str">
        <f>IF('Invulblad per woning'!F1360=0," ",'Invulblad per woning'!F1360)</f>
        <v xml:space="preserve"> </v>
      </c>
      <c r="G1363" t="str">
        <f>IF('Invulblad per woning'!G1360=0," ",'Invulblad per woning'!G1360)</f>
        <v xml:space="preserve"> </v>
      </c>
      <c r="H1363" s="87" t="str">
        <f>IF('Invulblad per woning'!H1360=0," ",'Invulblad per woning'!H1360)</f>
        <v xml:space="preserve"> </v>
      </c>
      <c r="I1363" s="78"/>
      <c r="J1363" s="79"/>
      <c r="O1363" s="81"/>
      <c r="R1363" s="81"/>
      <c r="U1363" s="7"/>
    </row>
    <row r="1364" spans="1:21">
      <c r="A1364" t="str">
        <f>IF('Invulblad per woning'!A1361=0," ",'Invulblad per woning'!A1361)</f>
        <v xml:space="preserve"> </v>
      </c>
      <c r="B1364" t="str">
        <f>IF('Invulblad per woning'!B1361=0," ",'Invulblad per woning'!B1361)</f>
        <v xml:space="preserve"> </v>
      </c>
      <c r="C1364" t="str">
        <f>IF('Invulblad per woning'!C1361=0," ",'Invulblad per woning'!C1361)</f>
        <v xml:space="preserve"> </v>
      </c>
      <c r="D1364" t="str">
        <f>IF('Invulblad per woning'!D1361=0," ",'Invulblad per woning'!D1361)</f>
        <v xml:space="preserve"> </v>
      </c>
      <c r="E1364" t="str">
        <f>IF('Invulblad per woning'!E1361=0," ",'Invulblad per woning'!E1361)</f>
        <v xml:space="preserve"> </v>
      </c>
      <c r="F1364" t="str">
        <f>IF('Invulblad per woning'!F1361=0," ",'Invulblad per woning'!F1361)</f>
        <v xml:space="preserve"> </v>
      </c>
      <c r="G1364" t="str">
        <f>IF('Invulblad per woning'!G1361=0," ",'Invulblad per woning'!G1361)</f>
        <v xml:space="preserve"> </v>
      </c>
      <c r="H1364" s="87" t="str">
        <f>IF('Invulblad per woning'!H1361=0," ",'Invulblad per woning'!H1361)</f>
        <v xml:space="preserve"> </v>
      </c>
      <c r="I1364" s="78"/>
      <c r="J1364" s="79"/>
      <c r="O1364" s="81"/>
      <c r="R1364" s="81"/>
      <c r="U1364" s="7"/>
    </row>
    <row r="1365" spans="1:21">
      <c r="A1365" t="str">
        <f>IF('Invulblad per woning'!A1362=0," ",'Invulblad per woning'!A1362)</f>
        <v xml:space="preserve"> </v>
      </c>
      <c r="B1365" t="str">
        <f>IF('Invulblad per woning'!B1362=0," ",'Invulblad per woning'!B1362)</f>
        <v xml:space="preserve"> </v>
      </c>
      <c r="C1365" t="str">
        <f>IF('Invulblad per woning'!C1362=0," ",'Invulblad per woning'!C1362)</f>
        <v xml:space="preserve"> </v>
      </c>
      <c r="D1365" t="str">
        <f>IF('Invulblad per woning'!D1362=0," ",'Invulblad per woning'!D1362)</f>
        <v xml:space="preserve"> </v>
      </c>
      <c r="E1365" t="str">
        <f>IF('Invulblad per woning'!E1362=0," ",'Invulblad per woning'!E1362)</f>
        <v xml:space="preserve"> </v>
      </c>
      <c r="F1365" t="str">
        <f>IF('Invulblad per woning'!F1362=0," ",'Invulblad per woning'!F1362)</f>
        <v xml:space="preserve"> </v>
      </c>
      <c r="G1365" t="str">
        <f>IF('Invulblad per woning'!G1362=0," ",'Invulblad per woning'!G1362)</f>
        <v xml:space="preserve"> </v>
      </c>
      <c r="H1365" s="87" t="str">
        <f>IF('Invulblad per woning'!H1362=0," ",'Invulblad per woning'!H1362)</f>
        <v xml:space="preserve"> </v>
      </c>
      <c r="I1365" s="78"/>
      <c r="J1365" s="79"/>
      <c r="O1365" s="81"/>
      <c r="R1365" s="81"/>
      <c r="U1365" s="7"/>
    </row>
    <row r="1366" spans="1:21">
      <c r="A1366" t="str">
        <f>IF('Invulblad per woning'!A1363=0," ",'Invulblad per woning'!A1363)</f>
        <v xml:space="preserve"> </v>
      </c>
      <c r="B1366" t="str">
        <f>IF('Invulblad per woning'!B1363=0," ",'Invulblad per woning'!B1363)</f>
        <v xml:space="preserve"> </v>
      </c>
      <c r="C1366" t="str">
        <f>IF('Invulblad per woning'!C1363=0," ",'Invulblad per woning'!C1363)</f>
        <v xml:space="preserve"> </v>
      </c>
      <c r="D1366" t="str">
        <f>IF('Invulblad per woning'!D1363=0," ",'Invulblad per woning'!D1363)</f>
        <v xml:space="preserve"> </v>
      </c>
      <c r="E1366" t="str">
        <f>IF('Invulblad per woning'!E1363=0," ",'Invulblad per woning'!E1363)</f>
        <v xml:space="preserve"> </v>
      </c>
      <c r="F1366" t="str">
        <f>IF('Invulblad per woning'!F1363=0," ",'Invulblad per woning'!F1363)</f>
        <v xml:space="preserve"> </v>
      </c>
      <c r="G1366" t="str">
        <f>IF('Invulblad per woning'!G1363=0," ",'Invulblad per woning'!G1363)</f>
        <v xml:space="preserve"> </v>
      </c>
      <c r="H1366" s="87" t="str">
        <f>IF('Invulblad per woning'!H1363=0," ",'Invulblad per woning'!H1363)</f>
        <v xml:space="preserve"> </v>
      </c>
      <c r="I1366" s="78"/>
      <c r="J1366" s="79"/>
      <c r="O1366" s="81"/>
      <c r="R1366" s="81"/>
      <c r="U1366" s="7"/>
    </row>
    <row r="1367" spans="1:21">
      <c r="A1367" t="str">
        <f>IF('Invulblad per woning'!A1364=0," ",'Invulblad per woning'!A1364)</f>
        <v xml:space="preserve"> </v>
      </c>
      <c r="B1367" t="str">
        <f>IF('Invulblad per woning'!B1364=0," ",'Invulblad per woning'!B1364)</f>
        <v xml:space="preserve"> </v>
      </c>
      <c r="C1367" t="str">
        <f>IF('Invulblad per woning'!C1364=0," ",'Invulblad per woning'!C1364)</f>
        <v xml:space="preserve"> </v>
      </c>
      <c r="D1367" t="str">
        <f>IF('Invulblad per woning'!D1364=0," ",'Invulblad per woning'!D1364)</f>
        <v xml:space="preserve"> </v>
      </c>
      <c r="E1367" t="str">
        <f>IF('Invulblad per woning'!E1364=0," ",'Invulblad per woning'!E1364)</f>
        <v xml:space="preserve"> </v>
      </c>
      <c r="F1367" t="str">
        <f>IF('Invulblad per woning'!F1364=0," ",'Invulblad per woning'!F1364)</f>
        <v xml:space="preserve"> </v>
      </c>
      <c r="G1367" t="str">
        <f>IF('Invulblad per woning'!G1364=0," ",'Invulblad per woning'!G1364)</f>
        <v xml:space="preserve"> </v>
      </c>
      <c r="H1367" s="87" t="str">
        <f>IF('Invulblad per woning'!H1364=0," ",'Invulblad per woning'!H1364)</f>
        <v xml:space="preserve"> </v>
      </c>
      <c r="I1367" s="78"/>
      <c r="J1367" s="79"/>
      <c r="O1367" s="81"/>
      <c r="R1367" s="81"/>
      <c r="U1367" s="7"/>
    </row>
    <row r="1368" spans="1:21">
      <c r="A1368" t="str">
        <f>IF('Invulblad per woning'!A1365=0," ",'Invulblad per woning'!A1365)</f>
        <v xml:space="preserve"> </v>
      </c>
      <c r="B1368" t="str">
        <f>IF('Invulblad per woning'!B1365=0," ",'Invulblad per woning'!B1365)</f>
        <v xml:space="preserve"> </v>
      </c>
      <c r="C1368" t="str">
        <f>IF('Invulblad per woning'!C1365=0," ",'Invulblad per woning'!C1365)</f>
        <v xml:space="preserve"> </v>
      </c>
      <c r="D1368" t="str">
        <f>IF('Invulblad per woning'!D1365=0," ",'Invulblad per woning'!D1365)</f>
        <v xml:space="preserve"> </v>
      </c>
      <c r="E1368" t="str">
        <f>IF('Invulblad per woning'!E1365=0," ",'Invulblad per woning'!E1365)</f>
        <v xml:space="preserve"> </v>
      </c>
      <c r="F1368" t="str">
        <f>IF('Invulblad per woning'!F1365=0," ",'Invulblad per woning'!F1365)</f>
        <v xml:space="preserve"> </v>
      </c>
      <c r="G1368" t="str">
        <f>IF('Invulblad per woning'!G1365=0," ",'Invulblad per woning'!G1365)</f>
        <v xml:space="preserve"> </v>
      </c>
      <c r="H1368" s="87" t="str">
        <f>IF('Invulblad per woning'!H1365=0," ",'Invulblad per woning'!H1365)</f>
        <v xml:space="preserve"> </v>
      </c>
      <c r="I1368" s="78"/>
      <c r="J1368" s="79"/>
      <c r="O1368" s="81"/>
      <c r="R1368" s="81"/>
      <c r="U1368" s="7"/>
    </row>
    <row r="1369" spans="1:21">
      <c r="A1369" t="str">
        <f>IF('Invulblad per woning'!A1366=0," ",'Invulblad per woning'!A1366)</f>
        <v xml:space="preserve"> </v>
      </c>
      <c r="B1369" t="str">
        <f>IF('Invulblad per woning'!B1366=0," ",'Invulblad per woning'!B1366)</f>
        <v xml:space="preserve"> </v>
      </c>
      <c r="C1369" t="str">
        <f>IF('Invulblad per woning'!C1366=0," ",'Invulblad per woning'!C1366)</f>
        <v xml:space="preserve"> </v>
      </c>
      <c r="D1369" t="str">
        <f>IF('Invulblad per woning'!D1366=0," ",'Invulblad per woning'!D1366)</f>
        <v xml:space="preserve"> </v>
      </c>
      <c r="E1369" t="str">
        <f>IF('Invulblad per woning'!E1366=0," ",'Invulblad per woning'!E1366)</f>
        <v xml:space="preserve"> </v>
      </c>
      <c r="F1369" t="str">
        <f>IF('Invulblad per woning'!F1366=0," ",'Invulblad per woning'!F1366)</f>
        <v xml:space="preserve"> </v>
      </c>
      <c r="G1369" t="str">
        <f>IF('Invulblad per woning'!G1366=0," ",'Invulblad per woning'!G1366)</f>
        <v xml:space="preserve"> </v>
      </c>
      <c r="H1369" s="87" t="str">
        <f>IF('Invulblad per woning'!H1366=0," ",'Invulblad per woning'!H1366)</f>
        <v xml:space="preserve"> </v>
      </c>
      <c r="I1369" s="78"/>
      <c r="J1369" s="79"/>
      <c r="O1369" s="81"/>
      <c r="R1369" s="81"/>
      <c r="U1369" s="7"/>
    </row>
    <row r="1370" spans="1:21">
      <c r="A1370" t="str">
        <f>IF('Invulblad per woning'!A1367=0," ",'Invulblad per woning'!A1367)</f>
        <v xml:space="preserve"> </v>
      </c>
      <c r="B1370" t="str">
        <f>IF('Invulblad per woning'!B1367=0," ",'Invulblad per woning'!B1367)</f>
        <v xml:space="preserve"> </v>
      </c>
      <c r="C1370" t="str">
        <f>IF('Invulblad per woning'!C1367=0," ",'Invulblad per woning'!C1367)</f>
        <v xml:space="preserve"> </v>
      </c>
      <c r="D1370" t="str">
        <f>IF('Invulblad per woning'!D1367=0," ",'Invulblad per woning'!D1367)</f>
        <v xml:space="preserve"> </v>
      </c>
      <c r="E1370" t="str">
        <f>IF('Invulblad per woning'!E1367=0," ",'Invulblad per woning'!E1367)</f>
        <v xml:space="preserve"> </v>
      </c>
      <c r="F1370" t="str">
        <f>IF('Invulblad per woning'!F1367=0," ",'Invulblad per woning'!F1367)</f>
        <v xml:space="preserve"> </v>
      </c>
      <c r="G1370" t="str">
        <f>IF('Invulblad per woning'!G1367=0," ",'Invulblad per woning'!G1367)</f>
        <v xml:space="preserve"> </v>
      </c>
      <c r="H1370" s="87" t="str">
        <f>IF('Invulblad per woning'!H1367=0," ",'Invulblad per woning'!H1367)</f>
        <v xml:space="preserve"> </v>
      </c>
      <c r="I1370" s="78"/>
      <c r="J1370" s="79"/>
      <c r="O1370" s="81"/>
      <c r="R1370" s="81"/>
      <c r="U1370" s="7"/>
    </row>
    <row r="1371" spans="1:21">
      <c r="A1371" t="str">
        <f>IF('Invulblad per woning'!A1368=0," ",'Invulblad per woning'!A1368)</f>
        <v xml:space="preserve"> </v>
      </c>
      <c r="B1371" t="str">
        <f>IF('Invulblad per woning'!B1368=0," ",'Invulblad per woning'!B1368)</f>
        <v xml:space="preserve"> </v>
      </c>
      <c r="C1371" t="str">
        <f>IF('Invulblad per woning'!C1368=0," ",'Invulblad per woning'!C1368)</f>
        <v xml:space="preserve"> </v>
      </c>
      <c r="D1371" t="str">
        <f>IF('Invulblad per woning'!D1368=0," ",'Invulblad per woning'!D1368)</f>
        <v xml:space="preserve"> </v>
      </c>
      <c r="E1371" t="str">
        <f>IF('Invulblad per woning'!E1368=0," ",'Invulblad per woning'!E1368)</f>
        <v xml:space="preserve"> </v>
      </c>
      <c r="F1371" t="str">
        <f>IF('Invulblad per woning'!F1368=0," ",'Invulblad per woning'!F1368)</f>
        <v xml:space="preserve"> </v>
      </c>
      <c r="G1371" t="str">
        <f>IF('Invulblad per woning'!G1368=0," ",'Invulblad per woning'!G1368)</f>
        <v xml:space="preserve"> </v>
      </c>
      <c r="H1371" s="87" t="str">
        <f>IF('Invulblad per woning'!H1368=0," ",'Invulblad per woning'!H1368)</f>
        <v xml:space="preserve"> </v>
      </c>
      <c r="I1371" s="78"/>
      <c r="J1371" s="79"/>
      <c r="O1371" s="81"/>
      <c r="R1371" s="81"/>
      <c r="U1371" s="7"/>
    </row>
    <row r="1372" spans="1:21">
      <c r="A1372" t="str">
        <f>IF('Invulblad per woning'!A1369=0," ",'Invulblad per woning'!A1369)</f>
        <v xml:space="preserve"> </v>
      </c>
      <c r="B1372" t="str">
        <f>IF('Invulblad per woning'!B1369=0," ",'Invulblad per woning'!B1369)</f>
        <v xml:space="preserve"> </v>
      </c>
      <c r="C1372" t="str">
        <f>IF('Invulblad per woning'!C1369=0," ",'Invulblad per woning'!C1369)</f>
        <v xml:space="preserve"> </v>
      </c>
      <c r="D1372" t="str">
        <f>IF('Invulblad per woning'!D1369=0," ",'Invulblad per woning'!D1369)</f>
        <v xml:space="preserve"> </v>
      </c>
      <c r="E1372" t="str">
        <f>IF('Invulblad per woning'!E1369=0," ",'Invulblad per woning'!E1369)</f>
        <v xml:space="preserve"> </v>
      </c>
      <c r="F1372" t="str">
        <f>IF('Invulblad per woning'!F1369=0," ",'Invulblad per woning'!F1369)</f>
        <v xml:space="preserve"> </v>
      </c>
      <c r="G1372" t="str">
        <f>IF('Invulblad per woning'!G1369=0," ",'Invulblad per woning'!G1369)</f>
        <v xml:space="preserve"> </v>
      </c>
      <c r="H1372" s="87" t="str">
        <f>IF('Invulblad per woning'!H1369=0," ",'Invulblad per woning'!H1369)</f>
        <v xml:space="preserve"> </v>
      </c>
      <c r="I1372" s="78"/>
      <c r="J1372" s="79"/>
      <c r="O1372" s="81"/>
      <c r="R1372" s="81"/>
      <c r="U1372" s="7"/>
    </row>
    <row r="1373" spans="1:21">
      <c r="A1373" t="str">
        <f>IF('Invulblad per woning'!A1370=0," ",'Invulblad per woning'!A1370)</f>
        <v xml:space="preserve"> </v>
      </c>
      <c r="B1373" t="str">
        <f>IF('Invulblad per woning'!B1370=0," ",'Invulblad per woning'!B1370)</f>
        <v xml:space="preserve"> </v>
      </c>
      <c r="C1373" t="str">
        <f>IF('Invulblad per woning'!C1370=0," ",'Invulblad per woning'!C1370)</f>
        <v xml:space="preserve"> </v>
      </c>
      <c r="D1373" t="str">
        <f>IF('Invulblad per woning'!D1370=0," ",'Invulblad per woning'!D1370)</f>
        <v xml:space="preserve"> </v>
      </c>
      <c r="E1373" t="str">
        <f>IF('Invulblad per woning'!E1370=0," ",'Invulblad per woning'!E1370)</f>
        <v xml:space="preserve"> </v>
      </c>
      <c r="F1373" t="str">
        <f>IF('Invulblad per woning'!F1370=0," ",'Invulblad per woning'!F1370)</f>
        <v xml:space="preserve"> </v>
      </c>
      <c r="G1373" t="str">
        <f>IF('Invulblad per woning'!G1370=0," ",'Invulblad per woning'!G1370)</f>
        <v xml:space="preserve"> </v>
      </c>
      <c r="H1373" s="87" t="str">
        <f>IF('Invulblad per woning'!H1370=0," ",'Invulblad per woning'!H1370)</f>
        <v xml:space="preserve"> </v>
      </c>
      <c r="I1373" s="78"/>
      <c r="J1373" s="79"/>
      <c r="O1373" s="81"/>
      <c r="R1373" s="81"/>
      <c r="U1373" s="7"/>
    </row>
    <row r="1374" spans="1:21">
      <c r="A1374" t="str">
        <f>IF('Invulblad per woning'!A1371=0," ",'Invulblad per woning'!A1371)</f>
        <v xml:space="preserve"> </v>
      </c>
      <c r="B1374" t="str">
        <f>IF('Invulblad per woning'!B1371=0," ",'Invulblad per woning'!B1371)</f>
        <v xml:space="preserve"> </v>
      </c>
      <c r="C1374" t="str">
        <f>IF('Invulblad per woning'!C1371=0," ",'Invulblad per woning'!C1371)</f>
        <v xml:space="preserve"> </v>
      </c>
      <c r="D1374" t="str">
        <f>IF('Invulblad per woning'!D1371=0," ",'Invulblad per woning'!D1371)</f>
        <v xml:space="preserve"> </v>
      </c>
      <c r="E1374" t="str">
        <f>IF('Invulblad per woning'!E1371=0," ",'Invulblad per woning'!E1371)</f>
        <v xml:space="preserve"> </v>
      </c>
      <c r="F1374" t="str">
        <f>IF('Invulblad per woning'!F1371=0," ",'Invulblad per woning'!F1371)</f>
        <v xml:space="preserve"> </v>
      </c>
      <c r="G1374" t="str">
        <f>IF('Invulblad per woning'!G1371=0," ",'Invulblad per woning'!G1371)</f>
        <v xml:space="preserve"> </v>
      </c>
      <c r="H1374" s="87" t="str">
        <f>IF('Invulblad per woning'!H1371=0," ",'Invulblad per woning'!H1371)</f>
        <v xml:space="preserve"> </v>
      </c>
      <c r="I1374" s="78"/>
      <c r="J1374" s="79"/>
      <c r="O1374" s="81"/>
      <c r="R1374" s="81"/>
      <c r="U1374" s="7"/>
    </row>
    <row r="1375" spans="1:21">
      <c r="A1375" t="str">
        <f>IF('Invulblad per woning'!A1372=0," ",'Invulblad per woning'!A1372)</f>
        <v xml:space="preserve"> </v>
      </c>
      <c r="B1375" t="str">
        <f>IF('Invulblad per woning'!B1372=0," ",'Invulblad per woning'!B1372)</f>
        <v xml:space="preserve"> </v>
      </c>
      <c r="C1375" t="str">
        <f>IF('Invulblad per woning'!C1372=0," ",'Invulblad per woning'!C1372)</f>
        <v xml:space="preserve"> </v>
      </c>
      <c r="D1375" t="str">
        <f>IF('Invulblad per woning'!D1372=0," ",'Invulblad per woning'!D1372)</f>
        <v xml:space="preserve"> </v>
      </c>
      <c r="E1375" t="str">
        <f>IF('Invulblad per woning'!E1372=0," ",'Invulblad per woning'!E1372)</f>
        <v xml:space="preserve"> </v>
      </c>
      <c r="F1375" t="str">
        <f>IF('Invulblad per woning'!F1372=0," ",'Invulblad per woning'!F1372)</f>
        <v xml:space="preserve"> </v>
      </c>
      <c r="G1375" t="str">
        <f>IF('Invulblad per woning'!G1372=0," ",'Invulblad per woning'!G1372)</f>
        <v xml:space="preserve"> </v>
      </c>
      <c r="H1375" s="87" t="str">
        <f>IF('Invulblad per woning'!H1372=0," ",'Invulblad per woning'!H1372)</f>
        <v xml:space="preserve"> </v>
      </c>
      <c r="I1375" s="78"/>
      <c r="J1375" s="79"/>
      <c r="O1375" s="81"/>
      <c r="R1375" s="81"/>
      <c r="U1375" s="7"/>
    </row>
    <row r="1376" spans="1:21">
      <c r="A1376" t="str">
        <f>IF('Invulblad per woning'!A1373=0," ",'Invulblad per woning'!A1373)</f>
        <v xml:space="preserve"> </v>
      </c>
      <c r="B1376" t="str">
        <f>IF('Invulblad per woning'!B1373=0," ",'Invulblad per woning'!B1373)</f>
        <v xml:space="preserve"> </v>
      </c>
      <c r="C1376" t="str">
        <f>IF('Invulblad per woning'!C1373=0," ",'Invulblad per woning'!C1373)</f>
        <v xml:space="preserve"> </v>
      </c>
      <c r="D1376" t="str">
        <f>IF('Invulblad per woning'!D1373=0," ",'Invulblad per woning'!D1373)</f>
        <v xml:space="preserve"> </v>
      </c>
      <c r="E1376" t="str">
        <f>IF('Invulblad per woning'!E1373=0," ",'Invulblad per woning'!E1373)</f>
        <v xml:space="preserve"> </v>
      </c>
      <c r="F1376" t="str">
        <f>IF('Invulblad per woning'!F1373=0," ",'Invulblad per woning'!F1373)</f>
        <v xml:space="preserve"> </v>
      </c>
      <c r="G1376" t="str">
        <f>IF('Invulblad per woning'!G1373=0," ",'Invulblad per woning'!G1373)</f>
        <v xml:space="preserve"> </v>
      </c>
      <c r="H1376" s="87" t="str">
        <f>IF('Invulblad per woning'!H1373=0," ",'Invulblad per woning'!H1373)</f>
        <v xml:space="preserve"> </v>
      </c>
      <c r="I1376" s="78"/>
      <c r="J1376" s="79"/>
      <c r="O1376" s="81"/>
      <c r="R1376" s="81"/>
      <c r="U1376" s="7"/>
    </row>
    <row r="1377" spans="1:21">
      <c r="A1377" t="str">
        <f>IF('Invulblad per woning'!A1374=0," ",'Invulblad per woning'!A1374)</f>
        <v xml:space="preserve"> </v>
      </c>
      <c r="B1377" t="str">
        <f>IF('Invulblad per woning'!B1374=0," ",'Invulblad per woning'!B1374)</f>
        <v xml:space="preserve"> </v>
      </c>
      <c r="C1377" t="str">
        <f>IF('Invulblad per woning'!C1374=0," ",'Invulblad per woning'!C1374)</f>
        <v xml:space="preserve"> </v>
      </c>
      <c r="D1377" t="str">
        <f>IF('Invulblad per woning'!D1374=0," ",'Invulblad per woning'!D1374)</f>
        <v xml:space="preserve"> </v>
      </c>
      <c r="E1377" t="str">
        <f>IF('Invulblad per woning'!E1374=0," ",'Invulblad per woning'!E1374)</f>
        <v xml:space="preserve"> </v>
      </c>
      <c r="F1377" t="str">
        <f>IF('Invulblad per woning'!F1374=0," ",'Invulblad per woning'!F1374)</f>
        <v xml:space="preserve"> </v>
      </c>
      <c r="G1377" t="str">
        <f>IF('Invulblad per woning'!G1374=0," ",'Invulblad per woning'!G1374)</f>
        <v xml:space="preserve"> </v>
      </c>
      <c r="H1377" s="87" t="str">
        <f>IF('Invulblad per woning'!H1374=0," ",'Invulblad per woning'!H1374)</f>
        <v xml:space="preserve"> </v>
      </c>
      <c r="I1377" s="78"/>
      <c r="J1377" s="79"/>
      <c r="O1377" s="81"/>
      <c r="R1377" s="81"/>
      <c r="U1377" s="7"/>
    </row>
    <row r="1378" spans="1:21">
      <c r="A1378" t="str">
        <f>IF('Invulblad per woning'!A1375=0," ",'Invulblad per woning'!A1375)</f>
        <v xml:space="preserve"> </v>
      </c>
      <c r="B1378" t="str">
        <f>IF('Invulblad per woning'!B1375=0," ",'Invulblad per woning'!B1375)</f>
        <v xml:space="preserve"> </v>
      </c>
      <c r="C1378" t="str">
        <f>IF('Invulblad per woning'!C1375=0," ",'Invulblad per woning'!C1375)</f>
        <v xml:space="preserve"> </v>
      </c>
      <c r="D1378" t="str">
        <f>IF('Invulblad per woning'!D1375=0," ",'Invulblad per woning'!D1375)</f>
        <v xml:space="preserve"> </v>
      </c>
      <c r="E1378" t="str">
        <f>IF('Invulblad per woning'!E1375=0," ",'Invulblad per woning'!E1375)</f>
        <v xml:space="preserve"> </v>
      </c>
      <c r="F1378" t="str">
        <f>IF('Invulblad per woning'!F1375=0," ",'Invulblad per woning'!F1375)</f>
        <v xml:space="preserve"> </v>
      </c>
      <c r="G1378" t="str">
        <f>IF('Invulblad per woning'!G1375=0," ",'Invulblad per woning'!G1375)</f>
        <v xml:space="preserve"> </v>
      </c>
      <c r="H1378" s="87" t="str">
        <f>IF('Invulblad per woning'!H1375=0," ",'Invulblad per woning'!H1375)</f>
        <v xml:space="preserve"> </v>
      </c>
      <c r="I1378" s="78"/>
      <c r="J1378" s="79"/>
      <c r="O1378" s="81"/>
      <c r="R1378" s="81"/>
      <c r="U1378" s="7"/>
    </row>
    <row r="1379" spans="1:21">
      <c r="A1379" t="str">
        <f>IF('Invulblad per woning'!A1376=0," ",'Invulblad per woning'!A1376)</f>
        <v xml:space="preserve"> </v>
      </c>
      <c r="B1379" t="str">
        <f>IF('Invulblad per woning'!B1376=0," ",'Invulblad per woning'!B1376)</f>
        <v xml:space="preserve"> </v>
      </c>
      <c r="C1379" t="str">
        <f>IF('Invulblad per woning'!C1376=0," ",'Invulblad per woning'!C1376)</f>
        <v xml:space="preserve"> </v>
      </c>
      <c r="D1379" t="str">
        <f>IF('Invulblad per woning'!D1376=0," ",'Invulblad per woning'!D1376)</f>
        <v xml:space="preserve"> </v>
      </c>
      <c r="E1379" t="str">
        <f>IF('Invulblad per woning'!E1376=0," ",'Invulblad per woning'!E1376)</f>
        <v xml:space="preserve"> </v>
      </c>
      <c r="F1379" t="str">
        <f>IF('Invulblad per woning'!F1376=0," ",'Invulblad per woning'!F1376)</f>
        <v xml:space="preserve"> </v>
      </c>
      <c r="G1379" t="str">
        <f>IF('Invulblad per woning'!G1376=0," ",'Invulblad per woning'!G1376)</f>
        <v xml:space="preserve"> </v>
      </c>
      <c r="H1379" s="87" t="str">
        <f>IF('Invulblad per woning'!H1376=0," ",'Invulblad per woning'!H1376)</f>
        <v xml:space="preserve"> </v>
      </c>
      <c r="I1379" s="78"/>
      <c r="J1379" s="79"/>
      <c r="O1379" s="81"/>
      <c r="R1379" s="81"/>
      <c r="U1379" s="7"/>
    </row>
    <row r="1380" spans="1:21">
      <c r="A1380" t="str">
        <f>IF('Invulblad per woning'!A1377=0," ",'Invulblad per woning'!A1377)</f>
        <v xml:space="preserve"> </v>
      </c>
      <c r="B1380" t="str">
        <f>IF('Invulblad per woning'!B1377=0," ",'Invulblad per woning'!B1377)</f>
        <v xml:space="preserve"> </v>
      </c>
      <c r="C1380" t="str">
        <f>IF('Invulblad per woning'!C1377=0," ",'Invulblad per woning'!C1377)</f>
        <v xml:space="preserve"> </v>
      </c>
      <c r="D1380" t="str">
        <f>IF('Invulblad per woning'!D1377=0," ",'Invulblad per woning'!D1377)</f>
        <v xml:space="preserve"> </v>
      </c>
      <c r="E1380" t="str">
        <f>IF('Invulblad per woning'!E1377=0," ",'Invulblad per woning'!E1377)</f>
        <v xml:space="preserve"> </v>
      </c>
      <c r="F1380" t="str">
        <f>IF('Invulblad per woning'!F1377=0," ",'Invulblad per woning'!F1377)</f>
        <v xml:space="preserve"> </v>
      </c>
      <c r="G1380" t="str">
        <f>IF('Invulblad per woning'!G1377=0," ",'Invulblad per woning'!G1377)</f>
        <v xml:space="preserve"> </v>
      </c>
      <c r="H1380" s="87" t="str">
        <f>IF('Invulblad per woning'!H1377=0," ",'Invulblad per woning'!H1377)</f>
        <v xml:space="preserve"> </v>
      </c>
      <c r="I1380" s="78"/>
      <c r="J1380" s="79"/>
      <c r="O1380" s="81"/>
      <c r="R1380" s="81"/>
      <c r="U1380" s="7"/>
    </row>
    <row r="1381" spans="1:21">
      <c r="A1381" t="str">
        <f>IF('Invulblad per woning'!A1378=0," ",'Invulblad per woning'!A1378)</f>
        <v xml:space="preserve"> </v>
      </c>
      <c r="B1381" t="str">
        <f>IF('Invulblad per woning'!B1378=0," ",'Invulblad per woning'!B1378)</f>
        <v xml:space="preserve"> </v>
      </c>
      <c r="C1381" t="str">
        <f>IF('Invulblad per woning'!C1378=0," ",'Invulblad per woning'!C1378)</f>
        <v xml:space="preserve"> </v>
      </c>
      <c r="D1381" t="str">
        <f>IF('Invulblad per woning'!D1378=0," ",'Invulblad per woning'!D1378)</f>
        <v xml:space="preserve"> </v>
      </c>
      <c r="E1381" t="str">
        <f>IF('Invulblad per woning'!E1378=0," ",'Invulblad per woning'!E1378)</f>
        <v xml:space="preserve"> </v>
      </c>
      <c r="F1381" t="str">
        <f>IF('Invulblad per woning'!F1378=0," ",'Invulblad per woning'!F1378)</f>
        <v xml:space="preserve"> </v>
      </c>
      <c r="G1381" t="str">
        <f>IF('Invulblad per woning'!G1378=0," ",'Invulblad per woning'!G1378)</f>
        <v xml:space="preserve"> </v>
      </c>
      <c r="H1381" s="87" t="str">
        <f>IF('Invulblad per woning'!H1378=0," ",'Invulblad per woning'!H1378)</f>
        <v xml:space="preserve"> </v>
      </c>
      <c r="I1381" s="78"/>
      <c r="J1381" s="79"/>
      <c r="O1381" s="81"/>
      <c r="R1381" s="81"/>
      <c r="U1381" s="7"/>
    </row>
    <row r="1382" spans="1:21">
      <c r="A1382" t="str">
        <f>IF('Invulblad per woning'!A1379=0," ",'Invulblad per woning'!A1379)</f>
        <v xml:space="preserve"> </v>
      </c>
      <c r="B1382" t="str">
        <f>IF('Invulblad per woning'!B1379=0," ",'Invulblad per woning'!B1379)</f>
        <v xml:space="preserve"> </v>
      </c>
      <c r="C1382" t="str">
        <f>IF('Invulblad per woning'!C1379=0," ",'Invulblad per woning'!C1379)</f>
        <v xml:space="preserve"> </v>
      </c>
      <c r="D1382" t="str">
        <f>IF('Invulblad per woning'!D1379=0," ",'Invulblad per woning'!D1379)</f>
        <v xml:space="preserve"> </v>
      </c>
      <c r="E1382" t="str">
        <f>IF('Invulblad per woning'!E1379=0," ",'Invulblad per woning'!E1379)</f>
        <v xml:space="preserve"> </v>
      </c>
      <c r="F1382" t="str">
        <f>IF('Invulblad per woning'!F1379=0," ",'Invulblad per woning'!F1379)</f>
        <v xml:space="preserve"> </v>
      </c>
      <c r="G1382" t="str">
        <f>IF('Invulblad per woning'!G1379=0," ",'Invulblad per woning'!G1379)</f>
        <v xml:space="preserve"> </v>
      </c>
      <c r="H1382" s="87" t="str">
        <f>IF('Invulblad per woning'!H1379=0," ",'Invulblad per woning'!H1379)</f>
        <v xml:space="preserve"> </v>
      </c>
      <c r="I1382" s="78"/>
      <c r="J1382" s="79"/>
      <c r="O1382" s="81"/>
      <c r="R1382" s="81"/>
      <c r="U1382" s="7"/>
    </row>
    <row r="1383" spans="1:21">
      <c r="A1383" t="str">
        <f>IF('Invulblad per woning'!A1380=0," ",'Invulblad per woning'!A1380)</f>
        <v xml:space="preserve"> </v>
      </c>
      <c r="B1383" t="str">
        <f>IF('Invulblad per woning'!B1380=0," ",'Invulblad per woning'!B1380)</f>
        <v xml:space="preserve"> </v>
      </c>
      <c r="C1383" t="str">
        <f>IF('Invulblad per woning'!C1380=0," ",'Invulblad per woning'!C1380)</f>
        <v xml:space="preserve"> </v>
      </c>
      <c r="D1383" t="str">
        <f>IF('Invulblad per woning'!D1380=0," ",'Invulblad per woning'!D1380)</f>
        <v xml:space="preserve"> </v>
      </c>
      <c r="E1383" t="str">
        <f>IF('Invulblad per woning'!E1380=0," ",'Invulblad per woning'!E1380)</f>
        <v xml:space="preserve"> </v>
      </c>
      <c r="F1383" t="str">
        <f>IF('Invulblad per woning'!F1380=0," ",'Invulblad per woning'!F1380)</f>
        <v xml:space="preserve"> </v>
      </c>
      <c r="G1383" t="str">
        <f>IF('Invulblad per woning'!G1380=0," ",'Invulblad per woning'!G1380)</f>
        <v xml:space="preserve"> </v>
      </c>
      <c r="H1383" s="87" t="str">
        <f>IF('Invulblad per woning'!H1380=0," ",'Invulblad per woning'!H1380)</f>
        <v xml:space="preserve"> </v>
      </c>
      <c r="I1383" s="78"/>
      <c r="J1383" s="79"/>
      <c r="O1383" s="81"/>
      <c r="R1383" s="81"/>
      <c r="U1383" s="7"/>
    </row>
    <row r="1384" spans="1:21">
      <c r="A1384" t="str">
        <f>IF('Invulblad per woning'!A1381=0," ",'Invulblad per woning'!A1381)</f>
        <v xml:space="preserve"> </v>
      </c>
      <c r="B1384" t="str">
        <f>IF('Invulblad per woning'!B1381=0," ",'Invulblad per woning'!B1381)</f>
        <v xml:space="preserve"> </v>
      </c>
      <c r="C1384" t="str">
        <f>IF('Invulblad per woning'!C1381=0," ",'Invulblad per woning'!C1381)</f>
        <v xml:space="preserve"> </v>
      </c>
      <c r="D1384" t="str">
        <f>IF('Invulblad per woning'!D1381=0," ",'Invulblad per woning'!D1381)</f>
        <v xml:space="preserve"> </v>
      </c>
      <c r="E1384" t="str">
        <f>IF('Invulblad per woning'!E1381=0," ",'Invulblad per woning'!E1381)</f>
        <v xml:space="preserve"> </v>
      </c>
      <c r="F1384" t="str">
        <f>IF('Invulblad per woning'!F1381=0," ",'Invulblad per woning'!F1381)</f>
        <v xml:space="preserve"> </v>
      </c>
      <c r="G1384" t="str">
        <f>IF('Invulblad per woning'!G1381=0," ",'Invulblad per woning'!G1381)</f>
        <v xml:space="preserve"> </v>
      </c>
      <c r="H1384" s="87" t="str">
        <f>IF('Invulblad per woning'!H1381=0," ",'Invulblad per woning'!H1381)</f>
        <v xml:space="preserve"> </v>
      </c>
      <c r="I1384" s="78"/>
      <c r="J1384" s="79"/>
      <c r="O1384" s="81"/>
      <c r="R1384" s="81"/>
      <c r="U1384" s="7"/>
    </row>
    <row r="1385" spans="1:21">
      <c r="A1385" t="str">
        <f>IF('Invulblad per woning'!A1382=0," ",'Invulblad per woning'!A1382)</f>
        <v xml:space="preserve"> </v>
      </c>
      <c r="B1385" t="str">
        <f>IF('Invulblad per woning'!B1382=0," ",'Invulblad per woning'!B1382)</f>
        <v xml:space="preserve"> </v>
      </c>
      <c r="C1385" t="str">
        <f>IF('Invulblad per woning'!C1382=0," ",'Invulblad per woning'!C1382)</f>
        <v xml:space="preserve"> </v>
      </c>
      <c r="D1385" t="str">
        <f>IF('Invulblad per woning'!D1382=0," ",'Invulblad per woning'!D1382)</f>
        <v xml:space="preserve"> </v>
      </c>
      <c r="E1385" t="str">
        <f>IF('Invulblad per woning'!E1382=0," ",'Invulblad per woning'!E1382)</f>
        <v xml:space="preserve"> </v>
      </c>
      <c r="F1385" t="str">
        <f>IF('Invulblad per woning'!F1382=0," ",'Invulblad per woning'!F1382)</f>
        <v xml:space="preserve"> </v>
      </c>
      <c r="G1385" t="str">
        <f>IF('Invulblad per woning'!G1382=0," ",'Invulblad per woning'!G1382)</f>
        <v xml:space="preserve"> </v>
      </c>
      <c r="H1385" s="87" t="str">
        <f>IF('Invulblad per woning'!H1382=0," ",'Invulblad per woning'!H1382)</f>
        <v xml:space="preserve"> </v>
      </c>
      <c r="I1385" s="78"/>
      <c r="J1385" s="79"/>
      <c r="O1385" s="81"/>
      <c r="R1385" s="81"/>
      <c r="U1385" s="7"/>
    </row>
    <row r="1386" spans="1:21">
      <c r="A1386" t="str">
        <f>IF('Invulblad per woning'!A1383=0," ",'Invulblad per woning'!A1383)</f>
        <v xml:space="preserve"> </v>
      </c>
      <c r="B1386" t="str">
        <f>IF('Invulblad per woning'!B1383=0," ",'Invulblad per woning'!B1383)</f>
        <v xml:space="preserve"> </v>
      </c>
      <c r="C1386" t="str">
        <f>IF('Invulblad per woning'!C1383=0," ",'Invulblad per woning'!C1383)</f>
        <v xml:space="preserve"> </v>
      </c>
      <c r="D1386" t="str">
        <f>IF('Invulblad per woning'!D1383=0," ",'Invulblad per woning'!D1383)</f>
        <v xml:space="preserve"> </v>
      </c>
      <c r="E1386" t="str">
        <f>IF('Invulblad per woning'!E1383=0," ",'Invulblad per woning'!E1383)</f>
        <v xml:space="preserve"> </v>
      </c>
      <c r="F1386" t="str">
        <f>IF('Invulblad per woning'!F1383=0," ",'Invulblad per woning'!F1383)</f>
        <v xml:space="preserve"> </v>
      </c>
      <c r="G1386" t="str">
        <f>IF('Invulblad per woning'!G1383=0," ",'Invulblad per woning'!G1383)</f>
        <v xml:space="preserve"> </v>
      </c>
      <c r="H1386" s="87" t="str">
        <f>IF('Invulblad per woning'!H1383=0," ",'Invulblad per woning'!H1383)</f>
        <v xml:space="preserve"> </v>
      </c>
      <c r="I1386" s="78"/>
      <c r="J1386" s="79"/>
      <c r="O1386" s="81"/>
      <c r="R1386" s="81"/>
      <c r="U1386" s="7"/>
    </row>
    <row r="1387" spans="1:21">
      <c r="A1387" t="str">
        <f>IF('Invulblad per woning'!A1384=0," ",'Invulblad per woning'!A1384)</f>
        <v xml:space="preserve"> </v>
      </c>
      <c r="B1387" t="str">
        <f>IF('Invulblad per woning'!B1384=0," ",'Invulblad per woning'!B1384)</f>
        <v xml:space="preserve"> </v>
      </c>
      <c r="C1387" t="str">
        <f>IF('Invulblad per woning'!C1384=0," ",'Invulblad per woning'!C1384)</f>
        <v xml:space="preserve"> </v>
      </c>
      <c r="D1387" t="str">
        <f>IF('Invulblad per woning'!D1384=0," ",'Invulblad per woning'!D1384)</f>
        <v xml:space="preserve"> </v>
      </c>
      <c r="E1387" t="str">
        <f>IF('Invulblad per woning'!E1384=0," ",'Invulblad per woning'!E1384)</f>
        <v xml:space="preserve"> </v>
      </c>
      <c r="F1387" t="str">
        <f>IF('Invulblad per woning'!F1384=0," ",'Invulblad per woning'!F1384)</f>
        <v xml:space="preserve"> </v>
      </c>
      <c r="G1387" t="str">
        <f>IF('Invulblad per woning'!G1384=0," ",'Invulblad per woning'!G1384)</f>
        <v xml:space="preserve"> </v>
      </c>
      <c r="H1387" s="87" t="str">
        <f>IF('Invulblad per woning'!H1384=0," ",'Invulblad per woning'!H1384)</f>
        <v xml:space="preserve"> </v>
      </c>
      <c r="I1387" s="78"/>
      <c r="J1387" s="79"/>
      <c r="O1387" s="81"/>
      <c r="R1387" s="81"/>
      <c r="U1387" s="7"/>
    </row>
    <row r="1388" spans="1:21">
      <c r="A1388" t="str">
        <f>IF('Invulblad per woning'!A1385=0," ",'Invulblad per woning'!A1385)</f>
        <v xml:space="preserve"> </v>
      </c>
      <c r="B1388" t="str">
        <f>IF('Invulblad per woning'!B1385=0," ",'Invulblad per woning'!B1385)</f>
        <v xml:space="preserve"> </v>
      </c>
      <c r="C1388" t="str">
        <f>IF('Invulblad per woning'!C1385=0," ",'Invulblad per woning'!C1385)</f>
        <v xml:space="preserve"> </v>
      </c>
      <c r="D1388" t="str">
        <f>IF('Invulblad per woning'!D1385=0," ",'Invulblad per woning'!D1385)</f>
        <v xml:space="preserve"> </v>
      </c>
      <c r="E1388" t="str">
        <f>IF('Invulblad per woning'!E1385=0," ",'Invulblad per woning'!E1385)</f>
        <v xml:space="preserve"> </v>
      </c>
      <c r="F1388" t="str">
        <f>IF('Invulblad per woning'!F1385=0," ",'Invulblad per woning'!F1385)</f>
        <v xml:space="preserve"> </v>
      </c>
      <c r="G1388" t="str">
        <f>IF('Invulblad per woning'!G1385=0," ",'Invulblad per woning'!G1385)</f>
        <v xml:space="preserve"> </v>
      </c>
      <c r="H1388" s="87" t="str">
        <f>IF('Invulblad per woning'!H1385=0," ",'Invulblad per woning'!H1385)</f>
        <v xml:space="preserve"> </v>
      </c>
      <c r="I1388" s="78"/>
      <c r="J1388" s="79"/>
      <c r="O1388" s="81"/>
      <c r="R1388" s="81"/>
      <c r="U1388" s="7"/>
    </row>
    <row r="1389" spans="1:21">
      <c r="A1389" t="str">
        <f>IF('Invulblad per woning'!A1386=0," ",'Invulblad per woning'!A1386)</f>
        <v xml:space="preserve"> </v>
      </c>
      <c r="B1389" t="str">
        <f>IF('Invulblad per woning'!B1386=0," ",'Invulblad per woning'!B1386)</f>
        <v xml:space="preserve"> </v>
      </c>
      <c r="C1389" t="str">
        <f>IF('Invulblad per woning'!C1386=0," ",'Invulblad per woning'!C1386)</f>
        <v xml:space="preserve"> </v>
      </c>
      <c r="D1389" t="str">
        <f>IF('Invulblad per woning'!D1386=0," ",'Invulblad per woning'!D1386)</f>
        <v xml:space="preserve"> </v>
      </c>
      <c r="E1389" t="str">
        <f>IF('Invulblad per woning'!E1386=0," ",'Invulblad per woning'!E1386)</f>
        <v xml:space="preserve"> </v>
      </c>
      <c r="F1389" t="str">
        <f>IF('Invulblad per woning'!F1386=0," ",'Invulblad per woning'!F1386)</f>
        <v xml:space="preserve"> </v>
      </c>
      <c r="G1389" t="str">
        <f>IF('Invulblad per woning'!G1386=0," ",'Invulblad per woning'!G1386)</f>
        <v xml:space="preserve"> </v>
      </c>
      <c r="H1389" s="87" t="str">
        <f>IF('Invulblad per woning'!H1386=0," ",'Invulblad per woning'!H1386)</f>
        <v xml:space="preserve"> </v>
      </c>
      <c r="I1389" s="78"/>
      <c r="J1389" s="79"/>
      <c r="O1389" s="81"/>
      <c r="R1389" s="81"/>
      <c r="U1389" s="7"/>
    </row>
    <row r="1390" spans="1:21">
      <c r="A1390" t="str">
        <f>IF('Invulblad per woning'!A1387=0," ",'Invulblad per woning'!A1387)</f>
        <v xml:space="preserve"> </v>
      </c>
      <c r="B1390" t="str">
        <f>IF('Invulblad per woning'!B1387=0," ",'Invulblad per woning'!B1387)</f>
        <v xml:space="preserve"> </v>
      </c>
      <c r="C1390" t="str">
        <f>IF('Invulblad per woning'!C1387=0," ",'Invulblad per woning'!C1387)</f>
        <v xml:space="preserve"> </v>
      </c>
      <c r="D1390" t="str">
        <f>IF('Invulblad per woning'!D1387=0," ",'Invulblad per woning'!D1387)</f>
        <v xml:space="preserve"> </v>
      </c>
      <c r="E1390" t="str">
        <f>IF('Invulblad per woning'!E1387=0," ",'Invulblad per woning'!E1387)</f>
        <v xml:space="preserve"> </v>
      </c>
      <c r="F1390" t="str">
        <f>IF('Invulblad per woning'!F1387=0," ",'Invulblad per woning'!F1387)</f>
        <v xml:space="preserve"> </v>
      </c>
      <c r="G1390" t="str">
        <f>IF('Invulblad per woning'!G1387=0," ",'Invulblad per woning'!G1387)</f>
        <v xml:space="preserve"> </v>
      </c>
      <c r="H1390" s="87" t="str">
        <f>IF('Invulblad per woning'!H1387=0," ",'Invulblad per woning'!H1387)</f>
        <v xml:space="preserve"> </v>
      </c>
      <c r="I1390" s="78"/>
      <c r="J1390" s="79"/>
      <c r="O1390" s="81"/>
      <c r="R1390" s="81"/>
      <c r="U1390" s="7"/>
    </row>
    <row r="1391" spans="1:21">
      <c r="A1391" t="str">
        <f>IF('Invulblad per woning'!A1388=0," ",'Invulblad per woning'!A1388)</f>
        <v xml:space="preserve"> </v>
      </c>
      <c r="B1391" t="str">
        <f>IF('Invulblad per woning'!B1388=0," ",'Invulblad per woning'!B1388)</f>
        <v xml:space="preserve"> </v>
      </c>
      <c r="C1391" t="str">
        <f>IF('Invulblad per woning'!C1388=0," ",'Invulblad per woning'!C1388)</f>
        <v xml:space="preserve"> </v>
      </c>
      <c r="D1391" t="str">
        <f>IF('Invulblad per woning'!D1388=0," ",'Invulblad per woning'!D1388)</f>
        <v xml:space="preserve"> </v>
      </c>
      <c r="E1391" t="str">
        <f>IF('Invulblad per woning'!E1388=0," ",'Invulblad per woning'!E1388)</f>
        <v xml:space="preserve"> </v>
      </c>
      <c r="F1391" t="str">
        <f>IF('Invulblad per woning'!F1388=0," ",'Invulblad per woning'!F1388)</f>
        <v xml:space="preserve"> </v>
      </c>
      <c r="G1391" t="str">
        <f>IF('Invulblad per woning'!G1388=0," ",'Invulblad per woning'!G1388)</f>
        <v xml:space="preserve"> </v>
      </c>
      <c r="H1391" s="87" t="str">
        <f>IF('Invulblad per woning'!H1388=0," ",'Invulblad per woning'!H1388)</f>
        <v xml:space="preserve"> </v>
      </c>
      <c r="I1391" s="78"/>
      <c r="J1391" s="79"/>
      <c r="O1391" s="81"/>
      <c r="R1391" s="81"/>
      <c r="U1391" s="7"/>
    </row>
    <row r="1392" spans="1:21">
      <c r="A1392" t="str">
        <f>IF('Invulblad per woning'!A1389=0," ",'Invulblad per woning'!A1389)</f>
        <v xml:space="preserve"> </v>
      </c>
      <c r="B1392" t="str">
        <f>IF('Invulblad per woning'!B1389=0," ",'Invulblad per woning'!B1389)</f>
        <v xml:space="preserve"> </v>
      </c>
      <c r="C1392" t="str">
        <f>IF('Invulblad per woning'!C1389=0," ",'Invulblad per woning'!C1389)</f>
        <v xml:space="preserve"> </v>
      </c>
      <c r="D1392" t="str">
        <f>IF('Invulblad per woning'!D1389=0," ",'Invulblad per woning'!D1389)</f>
        <v xml:space="preserve"> </v>
      </c>
      <c r="E1392" t="str">
        <f>IF('Invulblad per woning'!E1389=0," ",'Invulblad per woning'!E1389)</f>
        <v xml:space="preserve"> </v>
      </c>
      <c r="F1392" t="str">
        <f>IF('Invulblad per woning'!F1389=0," ",'Invulblad per woning'!F1389)</f>
        <v xml:space="preserve"> </v>
      </c>
      <c r="G1392" t="str">
        <f>IF('Invulblad per woning'!G1389=0," ",'Invulblad per woning'!G1389)</f>
        <v xml:space="preserve"> </v>
      </c>
      <c r="H1392" s="87" t="str">
        <f>IF('Invulblad per woning'!H1389=0," ",'Invulblad per woning'!H1389)</f>
        <v xml:space="preserve"> </v>
      </c>
      <c r="I1392" s="78"/>
      <c r="J1392" s="79"/>
      <c r="O1392" s="81"/>
      <c r="R1392" s="81"/>
      <c r="U1392" s="7"/>
    </row>
    <row r="1393" spans="1:21">
      <c r="A1393" t="str">
        <f>IF('Invulblad per woning'!A1390=0," ",'Invulblad per woning'!A1390)</f>
        <v xml:space="preserve"> </v>
      </c>
      <c r="B1393" t="str">
        <f>IF('Invulblad per woning'!B1390=0," ",'Invulblad per woning'!B1390)</f>
        <v xml:space="preserve"> </v>
      </c>
      <c r="C1393" t="str">
        <f>IF('Invulblad per woning'!C1390=0," ",'Invulblad per woning'!C1390)</f>
        <v xml:space="preserve"> </v>
      </c>
      <c r="D1393" t="str">
        <f>IF('Invulblad per woning'!D1390=0," ",'Invulblad per woning'!D1390)</f>
        <v xml:space="preserve"> </v>
      </c>
      <c r="E1393" t="str">
        <f>IF('Invulblad per woning'!E1390=0," ",'Invulblad per woning'!E1390)</f>
        <v xml:space="preserve"> </v>
      </c>
      <c r="F1393" t="str">
        <f>IF('Invulblad per woning'!F1390=0," ",'Invulblad per woning'!F1390)</f>
        <v xml:space="preserve"> </v>
      </c>
      <c r="G1393" t="str">
        <f>IF('Invulblad per woning'!G1390=0," ",'Invulblad per woning'!G1390)</f>
        <v xml:space="preserve"> </v>
      </c>
      <c r="H1393" s="87" t="str">
        <f>IF('Invulblad per woning'!H1390=0," ",'Invulblad per woning'!H1390)</f>
        <v xml:space="preserve"> </v>
      </c>
      <c r="I1393" s="78"/>
      <c r="J1393" s="79"/>
      <c r="O1393" s="81"/>
      <c r="R1393" s="81"/>
      <c r="U1393" s="7"/>
    </row>
    <row r="1394" spans="1:21">
      <c r="A1394" t="str">
        <f>IF('Invulblad per woning'!A1391=0," ",'Invulblad per woning'!A1391)</f>
        <v xml:space="preserve"> </v>
      </c>
      <c r="B1394" t="str">
        <f>IF('Invulblad per woning'!B1391=0," ",'Invulblad per woning'!B1391)</f>
        <v xml:space="preserve"> </v>
      </c>
      <c r="C1394" t="str">
        <f>IF('Invulblad per woning'!C1391=0," ",'Invulblad per woning'!C1391)</f>
        <v xml:space="preserve"> </v>
      </c>
      <c r="D1394" t="str">
        <f>IF('Invulblad per woning'!D1391=0," ",'Invulblad per woning'!D1391)</f>
        <v xml:space="preserve"> </v>
      </c>
      <c r="E1394" t="str">
        <f>IF('Invulblad per woning'!E1391=0," ",'Invulblad per woning'!E1391)</f>
        <v xml:space="preserve"> </v>
      </c>
      <c r="F1394" t="str">
        <f>IF('Invulblad per woning'!F1391=0," ",'Invulblad per woning'!F1391)</f>
        <v xml:space="preserve"> </v>
      </c>
      <c r="G1394" t="str">
        <f>IF('Invulblad per woning'!G1391=0," ",'Invulblad per woning'!G1391)</f>
        <v xml:space="preserve"> </v>
      </c>
      <c r="H1394" s="87" t="str">
        <f>IF('Invulblad per woning'!H1391=0," ",'Invulblad per woning'!H1391)</f>
        <v xml:space="preserve"> </v>
      </c>
      <c r="I1394" s="78"/>
      <c r="J1394" s="79"/>
      <c r="O1394" s="81"/>
      <c r="R1394" s="81"/>
      <c r="U1394" s="7"/>
    </row>
    <row r="1395" spans="1:21">
      <c r="A1395" t="str">
        <f>IF('Invulblad per woning'!A1392=0," ",'Invulblad per woning'!A1392)</f>
        <v xml:space="preserve"> </v>
      </c>
      <c r="B1395" t="str">
        <f>IF('Invulblad per woning'!B1392=0," ",'Invulblad per woning'!B1392)</f>
        <v xml:space="preserve"> </v>
      </c>
      <c r="C1395" t="str">
        <f>IF('Invulblad per woning'!C1392=0," ",'Invulblad per woning'!C1392)</f>
        <v xml:space="preserve"> </v>
      </c>
      <c r="D1395" t="str">
        <f>IF('Invulblad per woning'!D1392=0," ",'Invulblad per woning'!D1392)</f>
        <v xml:space="preserve"> </v>
      </c>
      <c r="E1395" t="str">
        <f>IF('Invulblad per woning'!E1392=0," ",'Invulblad per woning'!E1392)</f>
        <v xml:space="preserve"> </v>
      </c>
      <c r="F1395" t="str">
        <f>IF('Invulblad per woning'!F1392=0," ",'Invulblad per woning'!F1392)</f>
        <v xml:space="preserve"> </v>
      </c>
      <c r="G1395" t="str">
        <f>IF('Invulblad per woning'!G1392=0," ",'Invulblad per woning'!G1392)</f>
        <v xml:space="preserve"> </v>
      </c>
      <c r="H1395" s="87" t="str">
        <f>IF('Invulblad per woning'!H1392=0," ",'Invulblad per woning'!H1392)</f>
        <v xml:space="preserve"> </v>
      </c>
      <c r="I1395" s="78"/>
      <c r="J1395" s="79"/>
      <c r="O1395" s="81"/>
      <c r="R1395" s="81"/>
      <c r="U1395" s="7"/>
    </row>
    <row r="1396" spans="1:21">
      <c r="A1396" t="str">
        <f>IF('Invulblad per woning'!A1393=0," ",'Invulblad per woning'!A1393)</f>
        <v xml:space="preserve"> </v>
      </c>
      <c r="B1396" t="str">
        <f>IF('Invulblad per woning'!B1393=0," ",'Invulblad per woning'!B1393)</f>
        <v xml:space="preserve"> </v>
      </c>
      <c r="C1396" t="str">
        <f>IF('Invulblad per woning'!C1393=0," ",'Invulblad per woning'!C1393)</f>
        <v xml:space="preserve"> </v>
      </c>
      <c r="D1396" t="str">
        <f>IF('Invulblad per woning'!D1393=0," ",'Invulblad per woning'!D1393)</f>
        <v xml:space="preserve"> </v>
      </c>
      <c r="E1396" t="str">
        <f>IF('Invulblad per woning'!E1393=0," ",'Invulblad per woning'!E1393)</f>
        <v xml:space="preserve"> </v>
      </c>
      <c r="F1396" t="str">
        <f>IF('Invulblad per woning'!F1393=0," ",'Invulblad per woning'!F1393)</f>
        <v xml:space="preserve"> </v>
      </c>
      <c r="G1396" t="str">
        <f>IF('Invulblad per woning'!G1393=0," ",'Invulblad per woning'!G1393)</f>
        <v xml:space="preserve"> </v>
      </c>
      <c r="H1396" s="87" t="str">
        <f>IF('Invulblad per woning'!H1393=0," ",'Invulblad per woning'!H1393)</f>
        <v xml:space="preserve"> </v>
      </c>
      <c r="I1396" s="78"/>
      <c r="J1396" s="79"/>
      <c r="O1396" s="81"/>
      <c r="R1396" s="81"/>
      <c r="U1396" s="7"/>
    </row>
    <row r="1397" spans="1:21">
      <c r="A1397" t="str">
        <f>IF('Invulblad per woning'!A1394=0," ",'Invulblad per woning'!A1394)</f>
        <v xml:space="preserve"> </v>
      </c>
      <c r="B1397" t="str">
        <f>IF('Invulblad per woning'!B1394=0," ",'Invulblad per woning'!B1394)</f>
        <v xml:space="preserve"> </v>
      </c>
      <c r="C1397" t="str">
        <f>IF('Invulblad per woning'!C1394=0," ",'Invulblad per woning'!C1394)</f>
        <v xml:space="preserve"> </v>
      </c>
      <c r="D1397" t="str">
        <f>IF('Invulblad per woning'!D1394=0," ",'Invulblad per woning'!D1394)</f>
        <v xml:space="preserve"> </v>
      </c>
      <c r="E1397" t="str">
        <f>IF('Invulblad per woning'!E1394=0," ",'Invulblad per woning'!E1394)</f>
        <v xml:space="preserve"> </v>
      </c>
      <c r="F1397" t="str">
        <f>IF('Invulblad per woning'!F1394=0," ",'Invulblad per woning'!F1394)</f>
        <v xml:space="preserve"> </v>
      </c>
      <c r="G1397" t="str">
        <f>IF('Invulblad per woning'!G1394=0," ",'Invulblad per woning'!G1394)</f>
        <v xml:space="preserve"> </v>
      </c>
      <c r="H1397" s="87" t="str">
        <f>IF('Invulblad per woning'!H1394=0," ",'Invulblad per woning'!H1394)</f>
        <v xml:space="preserve"> </v>
      </c>
      <c r="I1397" s="78"/>
      <c r="J1397" s="79"/>
      <c r="O1397" s="81"/>
      <c r="R1397" s="81"/>
      <c r="U1397" s="7"/>
    </row>
    <row r="1398" spans="1:21">
      <c r="A1398" t="str">
        <f>IF('Invulblad per woning'!A1395=0," ",'Invulblad per woning'!A1395)</f>
        <v xml:space="preserve"> </v>
      </c>
      <c r="B1398" t="str">
        <f>IF('Invulblad per woning'!B1395=0," ",'Invulblad per woning'!B1395)</f>
        <v xml:space="preserve"> </v>
      </c>
      <c r="C1398" t="str">
        <f>IF('Invulblad per woning'!C1395=0," ",'Invulblad per woning'!C1395)</f>
        <v xml:space="preserve"> </v>
      </c>
      <c r="D1398" t="str">
        <f>IF('Invulblad per woning'!D1395=0," ",'Invulblad per woning'!D1395)</f>
        <v xml:space="preserve"> </v>
      </c>
      <c r="E1398" t="str">
        <f>IF('Invulblad per woning'!E1395=0," ",'Invulblad per woning'!E1395)</f>
        <v xml:space="preserve"> </v>
      </c>
      <c r="F1398" t="str">
        <f>IF('Invulblad per woning'!F1395=0," ",'Invulblad per woning'!F1395)</f>
        <v xml:space="preserve"> </v>
      </c>
      <c r="G1398" t="str">
        <f>IF('Invulblad per woning'!G1395=0," ",'Invulblad per woning'!G1395)</f>
        <v xml:space="preserve"> </v>
      </c>
      <c r="H1398" s="87" t="str">
        <f>IF('Invulblad per woning'!H1395=0," ",'Invulblad per woning'!H1395)</f>
        <v xml:space="preserve"> </v>
      </c>
      <c r="I1398" s="78"/>
      <c r="J1398" s="79"/>
      <c r="O1398" s="81"/>
      <c r="R1398" s="81"/>
      <c r="U1398" s="7"/>
    </row>
    <row r="1399" spans="1:21">
      <c r="A1399" t="str">
        <f>IF('Invulblad per woning'!A1396=0," ",'Invulblad per woning'!A1396)</f>
        <v xml:space="preserve"> </v>
      </c>
      <c r="B1399" t="str">
        <f>IF('Invulblad per woning'!B1396=0," ",'Invulblad per woning'!B1396)</f>
        <v xml:space="preserve"> </v>
      </c>
      <c r="C1399" t="str">
        <f>IF('Invulblad per woning'!C1396=0," ",'Invulblad per woning'!C1396)</f>
        <v xml:space="preserve"> </v>
      </c>
      <c r="D1399" t="str">
        <f>IF('Invulblad per woning'!D1396=0," ",'Invulblad per woning'!D1396)</f>
        <v xml:space="preserve"> </v>
      </c>
      <c r="E1399" t="str">
        <f>IF('Invulblad per woning'!E1396=0," ",'Invulblad per woning'!E1396)</f>
        <v xml:space="preserve"> </v>
      </c>
      <c r="F1399" t="str">
        <f>IF('Invulblad per woning'!F1396=0," ",'Invulblad per woning'!F1396)</f>
        <v xml:space="preserve"> </v>
      </c>
      <c r="G1399" t="str">
        <f>IF('Invulblad per woning'!G1396=0," ",'Invulblad per woning'!G1396)</f>
        <v xml:space="preserve"> </v>
      </c>
      <c r="H1399" s="87" t="str">
        <f>IF('Invulblad per woning'!H1396=0," ",'Invulblad per woning'!H1396)</f>
        <v xml:space="preserve"> </v>
      </c>
      <c r="I1399" s="78"/>
      <c r="J1399" s="79"/>
      <c r="O1399" s="81"/>
      <c r="R1399" s="81"/>
      <c r="U1399" s="7"/>
    </row>
    <row r="1400" spans="1:21">
      <c r="A1400" t="str">
        <f>IF('Invulblad per woning'!A1397=0," ",'Invulblad per woning'!A1397)</f>
        <v xml:space="preserve"> </v>
      </c>
      <c r="B1400" t="str">
        <f>IF('Invulblad per woning'!B1397=0," ",'Invulblad per woning'!B1397)</f>
        <v xml:space="preserve"> </v>
      </c>
      <c r="C1400" t="str">
        <f>IF('Invulblad per woning'!C1397=0," ",'Invulblad per woning'!C1397)</f>
        <v xml:space="preserve"> </v>
      </c>
      <c r="D1400" t="str">
        <f>IF('Invulblad per woning'!D1397=0," ",'Invulblad per woning'!D1397)</f>
        <v xml:space="preserve"> </v>
      </c>
      <c r="E1400" t="str">
        <f>IF('Invulblad per woning'!E1397=0," ",'Invulblad per woning'!E1397)</f>
        <v xml:space="preserve"> </v>
      </c>
      <c r="F1400" t="str">
        <f>IF('Invulblad per woning'!F1397=0," ",'Invulblad per woning'!F1397)</f>
        <v xml:space="preserve"> </v>
      </c>
      <c r="G1400" t="str">
        <f>IF('Invulblad per woning'!G1397=0," ",'Invulblad per woning'!G1397)</f>
        <v xml:space="preserve"> </v>
      </c>
      <c r="H1400" s="87" t="str">
        <f>IF('Invulblad per woning'!H1397=0," ",'Invulblad per woning'!H1397)</f>
        <v xml:space="preserve"> </v>
      </c>
      <c r="I1400" s="78"/>
      <c r="J1400" s="79"/>
      <c r="O1400" s="81"/>
      <c r="R1400" s="81"/>
      <c r="U1400" s="7"/>
    </row>
    <row r="1401" spans="1:21">
      <c r="A1401" t="str">
        <f>IF('Invulblad per woning'!A1398=0," ",'Invulblad per woning'!A1398)</f>
        <v xml:space="preserve"> </v>
      </c>
      <c r="B1401" t="str">
        <f>IF('Invulblad per woning'!B1398=0," ",'Invulblad per woning'!B1398)</f>
        <v xml:space="preserve"> </v>
      </c>
      <c r="C1401" t="str">
        <f>IF('Invulblad per woning'!C1398=0," ",'Invulblad per woning'!C1398)</f>
        <v xml:space="preserve"> </v>
      </c>
      <c r="D1401" t="str">
        <f>IF('Invulblad per woning'!D1398=0," ",'Invulblad per woning'!D1398)</f>
        <v xml:space="preserve"> </v>
      </c>
      <c r="E1401" t="str">
        <f>IF('Invulblad per woning'!E1398=0," ",'Invulblad per woning'!E1398)</f>
        <v xml:space="preserve"> </v>
      </c>
      <c r="F1401" t="str">
        <f>IF('Invulblad per woning'!F1398=0," ",'Invulblad per woning'!F1398)</f>
        <v xml:space="preserve"> </v>
      </c>
      <c r="G1401" t="str">
        <f>IF('Invulblad per woning'!G1398=0," ",'Invulblad per woning'!G1398)</f>
        <v xml:space="preserve"> </v>
      </c>
      <c r="H1401" s="87" t="str">
        <f>IF('Invulblad per woning'!H1398=0," ",'Invulblad per woning'!H1398)</f>
        <v xml:space="preserve"> </v>
      </c>
      <c r="I1401" s="78"/>
      <c r="J1401" s="79"/>
      <c r="O1401" s="81"/>
      <c r="R1401" s="81"/>
      <c r="U1401" s="7"/>
    </row>
    <row r="1402" spans="1:21">
      <c r="A1402" t="str">
        <f>IF('Invulblad per woning'!A1399=0," ",'Invulblad per woning'!A1399)</f>
        <v xml:space="preserve"> </v>
      </c>
      <c r="B1402" t="str">
        <f>IF('Invulblad per woning'!B1399=0," ",'Invulblad per woning'!B1399)</f>
        <v xml:space="preserve"> </v>
      </c>
      <c r="C1402" t="str">
        <f>IF('Invulblad per woning'!C1399=0," ",'Invulblad per woning'!C1399)</f>
        <v xml:space="preserve"> </v>
      </c>
      <c r="D1402" t="str">
        <f>IF('Invulblad per woning'!D1399=0," ",'Invulblad per woning'!D1399)</f>
        <v xml:space="preserve"> </v>
      </c>
      <c r="E1402" t="str">
        <f>IF('Invulblad per woning'!E1399=0," ",'Invulblad per woning'!E1399)</f>
        <v xml:space="preserve"> </v>
      </c>
      <c r="F1402" t="str">
        <f>IF('Invulblad per woning'!F1399=0," ",'Invulblad per woning'!F1399)</f>
        <v xml:space="preserve"> </v>
      </c>
      <c r="G1402" t="str">
        <f>IF('Invulblad per woning'!G1399=0," ",'Invulblad per woning'!G1399)</f>
        <v xml:space="preserve"> </v>
      </c>
      <c r="H1402" s="87" t="str">
        <f>IF('Invulblad per woning'!H1399=0," ",'Invulblad per woning'!H1399)</f>
        <v xml:space="preserve"> </v>
      </c>
      <c r="I1402" s="78"/>
      <c r="J1402" s="79"/>
      <c r="O1402" s="81"/>
      <c r="R1402" s="81"/>
      <c r="U1402" s="7"/>
    </row>
    <row r="1403" spans="1:21">
      <c r="A1403" t="str">
        <f>IF('Invulblad per woning'!A1400=0," ",'Invulblad per woning'!A1400)</f>
        <v xml:space="preserve"> </v>
      </c>
      <c r="B1403" t="str">
        <f>IF('Invulblad per woning'!B1400=0," ",'Invulblad per woning'!B1400)</f>
        <v xml:space="preserve"> </v>
      </c>
      <c r="C1403" t="str">
        <f>IF('Invulblad per woning'!C1400=0," ",'Invulblad per woning'!C1400)</f>
        <v xml:space="preserve"> </v>
      </c>
      <c r="D1403" t="str">
        <f>IF('Invulblad per woning'!D1400=0," ",'Invulblad per woning'!D1400)</f>
        <v xml:space="preserve"> </v>
      </c>
      <c r="E1403" t="str">
        <f>IF('Invulblad per woning'!E1400=0," ",'Invulblad per woning'!E1400)</f>
        <v xml:space="preserve"> </v>
      </c>
      <c r="F1403" t="str">
        <f>IF('Invulblad per woning'!F1400=0," ",'Invulblad per woning'!F1400)</f>
        <v xml:space="preserve"> </v>
      </c>
      <c r="G1403" t="str">
        <f>IF('Invulblad per woning'!G1400=0," ",'Invulblad per woning'!G1400)</f>
        <v xml:space="preserve"> </v>
      </c>
      <c r="H1403" s="87" t="str">
        <f>IF('Invulblad per woning'!H1400=0," ",'Invulblad per woning'!H1400)</f>
        <v xml:space="preserve"> </v>
      </c>
      <c r="I1403" s="78"/>
      <c r="J1403" s="79"/>
      <c r="O1403" s="81"/>
      <c r="R1403" s="81"/>
      <c r="U1403" s="7"/>
    </row>
    <row r="1404" spans="1:21">
      <c r="A1404" t="str">
        <f>IF('Invulblad per woning'!A1401=0," ",'Invulblad per woning'!A1401)</f>
        <v xml:space="preserve"> </v>
      </c>
      <c r="B1404" t="str">
        <f>IF('Invulblad per woning'!B1401=0," ",'Invulblad per woning'!B1401)</f>
        <v xml:space="preserve"> </v>
      </c>
      <c r="C1404" t="str">
        <f>IF('Invulblad per woning'!C1401=0," ",'Invulblad per woning'!C1401)</f>
        <v xml:space="preserve"> </v>
      </c>
      <c r="D1404" t="str">
        <f>IF('Invulblad per woning'!D1401=0," ",'Invulblad per woning'!D1401)</f>
        <v xml:space="preserve"> </v>
      </c>
      <c r="E1404" t="str">
        <f>IF('Invulblad per woning'!E1401=0," ",'Invulblad per woning'!E1401)</f>
        <v xml:space="preserve"> </v>
      </c>
      <c r="F1404" t="str">
        <f>IF('Invulblad per woning'!F1401=0," ",'Invulblad per woning'!F1401)</f>
        <v xml:space="preserve"> </v>
      </c>
      <c r="G1404" t="str">
        <f>IF('Invulblad per woning'!G1401=0," ",'Invulblad per woning'!G1401)</f>
        <v xml:space="preserve"> </v>
      </c>
      <c r="H1404" s="87" t="str">
        <f>IF('Invulblad per woning'!H1401=0," ",'Invulblad per woning'!H1401)</f>
        <v xml:space="preserve"> </v>
      </c>
      <c r="I1404" s="78"/>
      <c r="J1404" s="79"/>
      <c r="O1404" s="81"/>
      <c r="R1404" s="81"/>
      <c r="U1404" s="7"/>
    </row>
    <row r="1405" spans="1:21">
      <c r="A1405" t="str">
        <f>IF('Invulblad per woning'!A1402=0," ",'Invulblad per woning'!A1402)</f>
        <v xml:space="preserve"> </v>
      </c>
      <c r="B1405" t="str">
        <f>IF('Invulblad per woning'!B1402=0," ",'Invulblad per woning'!B1402)</f>
        <v xml:space="preserve"> </v>
      </c>
      <c r="C1405" t="str">
        <f>IF('Invulblad per woning'!C1402=0," ",'Invulblad per woning'!C1402)</f>
        <v xml:space="preserve"> </v>
      </c>
      <c r="D1405" t="str">
        <f>IF('Invulblad per woning'!D1402=0," ",'Invulblad per woning'!D1402)</f>
        <v xml:space="preserve"> </v>
      </c>
      <c r="E1405" t="str">
        <f>IF('Invulblad per woning'!E1402=0," ",'Invulblad per woning'!E1402)</f>
        <v xml:space="preserve"> </v>
      </c>
      <c r="F1405" t="str">
        <f>IF('Invulblad per woning'!F1402=0," ",'Invulblad per woning'!F1402)</f>
        <v xml:space="preserve"> </v>
      </c>
      <c r="G1405" t="str">
        <f>IF('Invulblad per woning'!G1402=0," ",'Invulblad per woning'!G1402)</f>
        <v xml:space="preserve"> </v>
      </c>
      <c r="H1405" s="87" t="str">
        <f>IF('Invulblad per woning'!H1402=0," ",'Invulblad per woning'!H1402)</f>
        <v xml:space="preserve"> </v>
      </c>
      <c r="I1405" s="78"/>
      <c r="J1405" s="79"/>
      <c r="O1405" s="81"/>
      <c r="R1405" s="81"/>
      <c r="U1405" s="7"/>
    </row>
    <row r="1406" spans="1:21">
      <c r="A1406" t="str">
        <f>IF('Invulblad per woning'!A1403=0," ",'Invulblad per woning'!A1403)</f>
        <v xml:space="preserve"> </v>
      </c>
      <c r="B1406" t="str">
        <f>IF('Invulblad per woning'!B1403=0," ",'Invulblad per woning'!B1403)</f>
        <v xml:space="preserve"> </v>
      </c>
      <c r="C1406" t="str">
        <f>IF('Invulblad per woning'!C1403=0," ",'Invulblad per woning'!C1403)</f>
        <v xml:space="preserve"> </v>
      </c>
      <c r="D1406" t="str">
        <f>IF('Invulblad per woning'!D1403=0," ",'Invulblad per woning'!D1403)</f>
        <v xml:space="preserve"> </v>
      </c>
      <c r="E1406" t="str">
        <f>IF('Invulblad per woning'!E1403=0," ",'Invulblad per woning'!E1403)</f>
        <v xml:space="preserve"> </v>
      </c>
      <c r="F1406" t="str">
        <f>IF('Invulblad per woning'!F1403=0," ",'Invulblad per woning'!F1403)</f>
        <v xml:space="preserve"> </v>
      </c>
      <c r="G1406" t="str">
        <f>IF('Invulblad per woning'!G1403=0," ",'Invulblad per woning'!G1403)</f>
        <v xml:space="preserve"> </v>
      </c>
      <c r="H1406" s="87" t="str">
        <f>IF('Invulblad per woning'!H1403=0," ",'Invulblad per woning'!H1403)</f>
        <v xml:space="preserve"> </v>
      </c>
      <c r="I1406" s="78"/>
      <c r="J1406" s="79"/>
      <c r="O1406" s="81"/>
      <c r="R1406" s="81"/>
      <c r="U1406" s="7"/>
    </row>
    <row r="1407" spans="1:21">
      <c r="A1407" t="str">
        <f>IF('Invulblad per woning'!A1404=0," ",'Invulblad per woning'!A1404)</f>
        <v xml:space="preserve"> </v>
      </c>
      <c r="B1407" t="str">
        <f>IF('Invulblad per woning'!B1404=0," ",'Invulblad per woning'!B1404)</f>
        <v xml:space="preserve"> </v>
      </c>
      <c r="C1407" t="str">
        <f>IF('Invulblad per woning'!C1404=0," ",'Invulblad per woning'!C1404)</f>
        <v xml:space="preserve"> </v>
      </c>
      <c r="D1407" t="str">
        <f>IF('Invulblad per woning'!D1404=0," ",'Invulblad per woning'!D1404)</f>
        <v xml:space="preserve"> </v>
      </c>
      <c r="E1407" t="str">
        <f>IF('Invulblad per woning'!E1404=0," ",'Invulblad per woning'!E1404)</f>
        <v xml:space="preserve"> </v>
      </c>
      <c r="F1407" t="str">
        <f>IF('Invulblad per woning'!F1404=0," ",'Invulblad per woning'!F1404)</f>
        <v xml:space="preserve"> </v>
      </c>
      <c r="G1407" t="str">
        <f>IF('Invulblad per woning'!G1404=0," ",'Invulblad per woning'!G1404)</f>
        <v xml:space="preserve"> </v>
      </c>
      <c r="H1407" s="87" t="str">
        <f>IF('Invulblad per woning'!H1404=0," ",'Invulblad per woning'!H1404)</f>
        <v xml:space="preserve"> </v>
      </c>
      <c r="I1407" s="78"/>
      <c r="J1407" s="79"/>
      <c r="O1407" s="81"/>
      <c r="R1407" s="81"/>
      <c r="U1407" s="7"/>
    </row>
    <row r="1408" spans="1:21">
      <c r="A1408" t="str">
        <f>IF('Invulblad per woning'!A1405=0," ",'Invulblad per woning'!A1405)</f>
        <v xml:space="preserve"> </v>
      </c>
      <c r="B1408" t="str">
        <f>IF('Invulblad per woning'!B1405=0," ",'Invulblad per woning'!B1405)</f>
        <v xml:space="preserve"> </v>
      </c>
      <c r="C1408" t="str">
        <f>IF('Invulblad per woning'!C1405=0," ",'Invulblad per woning'!C1405)</f>
        <v xml:space="preserve"> </v>
      </c>
      <c r="D1408" t="str">
        <f>IF('Invulblad per woning'!D1405=0," ",'Invulblad per woning'!D1405)</f>
        <v xml:space="preserve"> </v>
      </c>
      <c r="E1408" t="str">
        <f>IF('Invulblad per woning'!E1405=0," ",'Invulblad per woning'!E1405)</f>
        <v xml:space="preserve"> </v>
      </c>
      <c r="F1408" t="str">
        <f>IF('Invulblad per woning'!F1405=0," ",'Invulblad per woning'!F1405)</f>
        <v xml:space="preserve"> </v>
      </c>
      <c r="G1408" t="str">
        <f>IF('Invulblad per woning'!G1405=0," ",'Invulblad per woning'!G1405)</f>
        <v xml:space="preserve"> </v>
      </c>
      <c r="H1408" s="87" t="str">
        <f>IF('Invulblad per woning'!H1405=0," ",'Invulblad per woning'!H1405)</f>
        <v xml:space="preserve"> </v>
      </c>
      <c r="I1408" s="78"/>
      <c r="J1408" s="79"/>
      <c r="O1408" s="81"/>
      <c r="R1408" s="81"/>
      <c r="U1408" s="7"/>
    </row>
    <row r="1409" spans="1:21">
      <c r="A1409" t="str">
        <f>IF('Invulblad per woning'!A1406=0," ",'Invulblad per woning'!A1406)</f>
        <v xml:space="preserve"> </v>
      </c>
      <c r="B1409" t="str">
        <f>IF('Invulblad per woning'!B1406=0," ",'Invulblad per woning'!B1406)</f>
        <v xml:space="preserve"> </v>
      </c>
      <c r="C1409" t="str">
        <f>IF('Invulblad per woning'!C1406=0," ",'Invulblad per woning'!C1406)</f>
        <v xml:space="preserve"> </v>
      </c>
      <c r="D1409" t="str">
        <f>IF('Invulblad per woning'!D1406=0," ",'Invulblad per woning'!D1406)</f>
        <v xml:space="preserve"> </v>
      </c>
      <c r="E1409" t="str">
        <f>IF('Invulblad per woning'!E1406=0," ",'Invulblad per woning'!E1406)</f>
        <v xml:space="preserve"> </v>
      </c>
      <c r="F1409" t="str">
        <f>IF('Invulblad per woning'!F1406=0," ",'Invulblad per woning'!F1406)</f>
        <v xml:space="preserve"> </v>
      </c>
      <c r="G1409" t="str">
        <f>IF('Invulblad per woning'!G1406=0," ",'Invulblad per woning'!G1406)</f>
        <v xml:space="preserve"> </v>
      </c>
      <c r="H1409" s="87" t="str">
        <f>IF('Invulblad per woning'!H1406=0," ",'Invulblad per woning'!H1406)</f>
        <v xml:space="preserve"> </v>
      </c>
      <c r="I1409" s="78"/>
      <c r="J1409" s="79"/>
      <c r="O1409" s="81"/>
      <c r="R1409" s="81"/>
      <c r="U1409" s="7"/>
    </row>
    <row r="1410" spans="1:21">
      <c r="A1410" t="str">
        <f>IF('Invulblad per woning'!A1407=0," ",'Invulblad per woning'!A1407)</f>
        <v xml:space="preserve"> </v>
      </c>
      <c r="B1410" t="str">
        <f>IF('Invulblad per woning'!B1407=0," ",'Invulblad per woning'!B1407)</f>
        <v xml:space="preserve"> </v>
      </c>
      <c r="C1410" t="str">
        <f>IF('Invulblad per woning'!C1407=0," ",'Invulblad per woning'!C1407)</f>
        <v xml:space="preserve"> </v>
      </c>
      <c r="D1410" t="str">
        <f>IF('Invulblad per woning'!D1407=0," ",'Invulblad per woning'!D1407)</f>
        <v xml:space="preserve"> </v>
      </c>
      <c r="E1410" t="str">
        <f>IF('Invulblad per woning'!E1407=0," ",'Invulblad per woning'!E1407)</f>
        <v xml:space="preserve"> </v>
      </c>
      <c r="F1410" t="str">
        <f>IF('Invulblad per woning'!F1407=0," ",'Invulblad per woning'!F1407)</f>
        <v xml:space="preserve"> </v>
      </c>
      <c r="G1410" t="str">
        <f>IF('Invulblad per woning'!G1407=0," ",'Invulblad per woning'!G1407)</f>
        <v xml:space="preserve"> </v>
      </c>
      <c r="H1410" s="87" t="str">
        <f>IF('Invulblad per woning'!H1407=0," ",'Invulblad per woning'!H1407)</f>
        <v xml:space="preserve"> </v>
      </c>
      <c r="I1410" s="78"/>
      <c r="J1410" s="79"/>
      <c r="O1410" s="81"/>
      <c r="R1410" s="81"/>
      <c r="U1410" s="7"/>
    </row>
    <row r="1411" spans="1:21">
      <c r="A1411" t="str">
        <f>IF('Invulblad per woning'!A1408=0," ",'Invulblad per woning'!A1408)</f>
        <v xml:space="preserve"> </v>
      </c>
      <c r="B1411" t="str">
        <f>IF('Invulblad per woning'!B1408=0," ",'Invulblad per woning'!B1408)</f>
        <v xml:space="preserve"> </v>
      </c>
      <c r="C1411" t="str">
        <f>IF('Invulblad per woning'!C1408=0," ",'Invulblad per woning'!C1408)</f>
        <v xml:space="preserve"> </v>
      </c>
      <c r="D1411" t="str">
        <f>IF('Invulblad per woning'!D1408=0," ",'Invulblad per woning'!D1408)</f>
        <v xml:space="preserve"> </v>
      </c>
      <c r="E1411" t="str">
        <f>IF('Invulblad per woning'!E1408=0," ",'Invulblad per woning'!E1408)</f>
        <v xml:space="preserve"> </v>
      </c>
      <c r="F1411" t="str">
        <f>IF('Invulblad per woning'!F1408=0," ",'Invulblad per woning'!F1408)</f>
        <v xml:space="preserve"> </v>
      </c>
      <c r="G1411" t="str">
        <f>IF('Invulblad per woning'!G1408=0," ",'Invulblad per woning'!G1408)</f>
        <v xml:space="preserve"> </v>
      </c>
      <c r="H1411" s="87" t="str">
        <f>IF('Invulblad per woning'!H1408=0," ",'Invulblad per woning'!H1408)</f>
        <v xml:space="preserve"> </v>
      </c>
      <c r="I1411" s="78"/>
      <c r="J1411" s="79"/>
      <c r="O1411" s="81"/>
      <c r="R1411" s="81"/>
      <c r="U1411" s="7"/>
    </row>
    <row r="1412" spans="1:21">
      <c r="A1412" t="str">
        <f>IF('Invulblad per woning'!A1409=0," ",'Invulblad per woning'!A1409)</f>
        <v xml:space="preserve"> </v>
      </c>
      <c r="B1412" t="str">
        <f>IF('Invulblad per woning'!B1409=0," ",'Invulblad per woning'!B1409)</f>
        <v xml:space="preserve"> </v>
      </c>
      <c r="C1412" t="str">
        <f>IF('Invulblad per woning'!C1409=0," ",'Invulblad per woning'!C1409)</f>
        <v xml:space="preserve"> </v>
      </c>
      <c r="D1412" t="str">
        <f>IF('Invulblad per woning'!D1409=0," ",'Invulblad per woning'!D1409)</f>
        <v xml:space="preserve"> </v>
      </c>
      <c r="E1412" t="str">
        <f>IF('Invulblad per woning'!E1409=0," ",'Invulblad per woning'!E1409)</f>
        <v xml:space="preserve"> </v>
      </c>
      <c r="F1412" t="str">
        <f>IF('Invulblad per woning'!F1409=0," ",'Invulblad per woning'!F1409)</f>
        <v xml:space="preserve"> </v>
      </c>
      <c r="G1412" t="str">
        <f>IF('Invulblad per woning'!G1409=0," ",'Invulblad per woning'!G1409)</f>
        <v xml:space="preserve"> </v>
      </c>
      <c r="H1412" s="87" t="str">
        <f>IF('Invulblad per woning'!H1409=0," ",'Invulblad per woning'!H1409)</f>
        <v xml:space="preserve"> </v>
      </c>
      <c r="I1412" s="78"/>
      <c r="J1412" s="79"/>
      <c r="O1412" s="81"/>
      <c r="R1412" s="81"/>
      <c r="U1412" s="7"/>
    </row>
    <row r="1413" spans="1:21">
      <c r="A1413" t="str">
        <f>IF('Invulblad per woning'!A1410=0," ",'Invulblad per woning'!A1410)</f>
        <v xml:space="preserve"> </v>
      </c>
      <c r="B1413" t="str">
        <f>IF('Invulblad per woning'!B1410=0," ",'Invulblad per woning'!B1410)</f>
        <v xml:space="preserve"> </v>
      </c>
      <c r="C1413" t="str">
        <f>IF('Invulblad per woning'!C1410=0," ",'Invulblad per woning'!C1410)</f>
        <v xml:space="preserve"> </v>
      </c>
      <c r="D1413" t="str">
        <f>IF('Invulblad per woning'!D1410=0," ",'Invulblad per woning'!D1410)</f>
        <v xml:space="preserve"> </v>
      </c>
      <c r="E1413" t="str">
        <f>IF('Invulblad per woning'!E1410=0," ",'Invulblad per woning'!E1410)</f>
        <v xml:space="preserve"> </v>
      </c>
      <c r="F1413" t="str">
        <f>IF('Invulblad per woning'!F1410=0," ",'Invulblad per woning'!F1410)</f>
        <v xml:space="preserve"> </v>
      </c>
      <c r="G1413" t="str">
        <f>IF('Invulblad per woning'!G1410=0," ",'Invulblad per woning'!G1410)</f>
        <v xml:space="preserve"> </v>
      </c>
      <c r="H1413" s="87" t="str">
        <f>IF('Invulblad per woning'!H1410=0," ",'Invulblad per woning'!H1410)</f>
        <v xml:space="preserve"> </v>
      </c>
      <c r="I1413" s="78"/>
      <c r="J1413" s="79"/>
      <c r="O1413" s="81"/>
      <c r="R1413" s="81"/>
      <c r="U1413" s="7"/>
    </row>
    <row r="1414" spans="1:21">
      <c r="A1414" t="str">
        <f>IF('Invulblad per woning'!A1411=0," ",'Invulblad per woning'!A1411)</f>
        <v xml:space="preserve"> </v>
      </c>
      <c r="B1414" t="str">
        <f>IF('Invulblad per woning'!B1411=0," ",'Invulblad per woning'!B1411)</f>
        <v xml:space="preserve"> </v>
      </c>
      <c r="C1414" t="str">
        <f>IF('Invulblad per woning'!C1411=0," ",'Invulblad per woning'!C1411)</f>
        <v xml:space="preserve"> </v>
      </c>
      <c r="D1414" t="str">
        <f>IF('Invulblad per woning'!D1411=0," ",'Invulblad per woning'!D1411)</f>
        <v xml:space="preserve"> </v>
      </c>
      <c r="E1414" t="str">
        <f>IF('Invulblad per woning'!E1411=0," ",'Invulblad per woning'!E1411)</f>
        <v xml:space="preserve"> </v>
      </c>
      <c r="F1414" t="str">
        <f>IF('Invulblad per woning'!F1411=0," ",'Invulblad per woning'!F1411)</f>
        <v xml:space="preserve"> </v>
      </c>
      <c r="G1414" t="str">
        <f>IF('Invulblad per woning'!G1411=0," ",'Invulblad per woning'!G1411)</f>
        <v xml:space="preserve"> </v>
      </c>
      <c r="H1414" s="87" t="str">
        <f>IF('Invulblad per woning'!H1411=0," ",'Invulblad per woning'!H1411)</f>
        <v xml:space="preserve"> </v>
      </c>
      <c r="I1414" s="78"/>
      <c r="J1414" s="79"/>
      <c r="O1414" s="81"/>
      <c r="R1414" s="81"/>
      <c r="U1414" s="7"/>
    </row>
    <row r="1415" spans="1:21">
      <c r="A1415" t="str">
        <f>IF('Invulblad per woning'!A1412=0," ",'Invulblad per woning'!A1412)</f>
        <v xml:space="preserve"> </v>
      </c>
      <c r="B1415" t="str">
        <f>IF('Invulblad per woning'!B1412=0," ",'Invulblad per woning'!B1412)</f>
        <v xml:space="preserve"> </v>
      </c>
      <c r="C1415" t="str">
        <f>IF('Invulblad per woning'!C1412=0," ",'Invulblad per woning'!C1412)</f>
        <v xml:space="preserve"> </v>
      </c>
      <c r="D1415" t="str">
        <f>IF('Invulblad per woning'!D1412=0," ",'Invulblad per woning'!D1412)</f>
        <v xml:space="preserve"> </v>
      </c>
      <c r="E1415" t="str">
        <f>IF('Invulblad per woning'!E1412=0," ",'Invulblad per woning'!E1412)</f>
        <v xml:space="preserve"> </v>
      </c>
      <c r="F1415" t="str">
        <f>IF('Invulblad per woning'!F1412=0," ",'Invulblad per woning'!F1412)</f>
        <v xml:space="preserve"> </v>
      </c>
      <c r="G1415" t="str">
        <f>IF('Invulblad per woning'!G1412=0," ",'Invulblad per woning'!G1412)</f>
        <v xml:space="preserve"> </v>
      </c>
      <c r="H1415" s="87" t="str">
        <f>IF('Invulblad per woning'!H1412=0," ",'Invulblad per woning'!H1412)</f>
        <v xml:space="preserve"> </v>
      </c>
      <c r="I1415" s="78"/>
      <c r="J1415" s="79"/>
      <c r="O1415" s="81"/>
      <c r="R1415" s="81"/>
      <c r="U1415" s="7"/>
    </row>
    <row r="1416" spans="1:21">
      <c r="A1416" t="str">
        <f>IF('Invulblad per woning'!A1413=0," ",'Invulblad per woning'!A1413)</f>
        <v xml:space="preserve"> </v>
      </c>
      <c r="B1416" t="str">
        <f>IF('Invulblad per woning'!B1413=0," ",'Invulblad per woning'!B1413)</f>
        <v xml:space="preserve"> </v>
      </c>
      <c r="C1416" t="str">
        <f>IF('Invulblad per woning'!C1413=0," ",'Invulblad per woning'!C1413)</f>
        <v xml:space="preserve"> </v>
      </c>
      <c r="D1416" t="str">
        <f>IF('Invulblad per woning'!D1413=0," ",'Invulblad per woning'!D1413)</f>
        <v xml:space="preserve"> </v>
      </c>
      <c r="E1416" t="str">
        <f>IF('Invulblad per woning'!E1413=0," ",'Invulblad per woning'!E1413)</f>
        <v xml:space="preserve"> </v>
      </c>
      <c r="F1416" t="str">
        <f>IF('Invulblad per woning'!F1413=0," ",'Invulblad per woning'!F1413)</f>
        <v xml:space="preserve"> </v>
      </c>
      <c r="G1416" t="str">
        <f>IF('Invulblad per woning'!G1413=0," ",'Invulblad per woning'!G1413)</f>
        <v xml:space="preserve"> </v>
      </c>
      <c r="H1416" s="87" t="str">
        <f>IF('Invulblad per woning'!H1413=0," ",'Invulblad per woning'!H1413)</f>
        <v xml:space="preserve"> </v>
      </c>
      <c r="I1416" s="78"/>
      <c r="J1416" s="79"/>
      <c r="O1416" s="81"/>
      <c r="R1416" s="81"/>
      <c r="U1416" s="7"/>
    </row>
    <row r="1417" spans="1:21">
      <c r="A1417" t="str">
        <f>IF('Invulblad per woning'!A1414=0," ",'Invulblad per woning'!A1414)</f>
        <v xml:space="preserve"> </v>
      </c>
      <c r="B1417" t="str">
        <f>IF('Invulblad per woning'!B1414=0," ",'Invulblad per woning'!B1414)</f>
        <v xml:space="preserve"> </v>
      </c>
      <c r="C1417" t="str">
        <f>IF('Invulblad per woning'!C1414=0," ",'Invulblad per woning'!C1414)</f>
        <v xml:space="preserve"> </v>
      </c>
      <c r="D1417" t="str">
        <f>IF('Invulblad per woning'!D1414=0," ",'Invulblad per woning'!D1414)</f>
        <v xml:space="preserve"> </v>
      </c>
      <c r="E1417" t="str">
        <f>IF('Invulblad per woning'!E1414=0," ",'Invulblad per woning'!E1414)</f>
        <v xml:space="preserve"> </v>
      </c>
      <c r="F1417" t="str">
        <f>IF('Invulblad per woning'!F1414=0," ",'Invulblad per woning'!F1414)</f>
        <v xml:space="preserve"> </v>
      </c>
      <c r="G1417" t="str">
        <f>IF('Invulblad per woning'!G1414=0," ",'Invulblad per woning'!G1414)</f>
        <v xml:space="preserve"> </v>
      </c>
      <c r="H1417" s="87" t="str">
        <f>IF('Invulblad per woning'!H1414=0," ",'Invulblad per woning'!H1414)</f>
        <v xml:space="preserve"> </v>
      </c>
      <c r="I1417" s="78"/>
      <c r="J1417" s="79"/>
      <c r="O1417" s="81"/>
      <c r="R1417" s="81"/>
      <c r="U1417" s="7"/>
    </row>
    <row r="1418" spans="1:21">
      <c r="A1418" t="str">
        <f>IF('Invulblad per woning'!A1415=0," ",'Invulblad per woning'!A1415)</f>
        <v xml:space="preserve"> </v>
      </c>
      <c r="B1418" t="str">
        <f>IF('Invulblad per woning'!B1415=0," ",'Invulblad per woning'!B1415)</f>
        <v xml:space="preserve"> </v>
      </c>
      <c r="C1418" t="str">
        <f>IF('Invulblad per woning'!C1415=0," ",'Invulblad per woning'!C1415)</f>
        <v xml:space="preserve"> </v>
      </c>
      <c r="D1418" t="str">
        <f>IF('Invulblad per woning'!D1415=0," ",'Invulblad per woning'!D1415)</f>
        <v xml:space="preserve"> </v>
      </c>
      <c r="E1418" t="str">
        <f>IF('Invulblad per woning'!E1415=0," ",'Invulblad per woning'!E1415)</f>
        <v xml:space="preserve"> </v>
      </c>
      <c r="F1418" t="str">
        <f>IF('Invulblad per woning'!F1415=0," ",'Invulblad per woning'!F1415)</f>
        <v xml:space="preserve"> </v>
      </c>
      <c r="G1418" t="str">
        <f>IF('Invulblad per woning'!G1415=0," ",'Invulblad per woning'!G1415)</f>
        <v xml:space="preserve"> </v>
      </c>
      <c r="H1418" s="87" t="str">
        <f>IF('Invulblad per woning'!H1415=0," ",'Invulblad per woning'!H1415)</f>
        <v xml:space="preserve"> </v>
      </c>
      <c r="I1418" s="78"/>
      <c r="J1418" s="79"/>
      <c r="O1418" s="81"/>
      <c r="R1418" s="81"/>
      <c r="U1418" s="7"/>
    </row>
    <row r="1419" spans="1:21">
      <c r="A1419" t="str">
        <f>IF('Invulblad per woning'!A1416=0," ",'Invulblad per woning'!A1416)</f>
        <v xml:space="preserve"> </v>
      </c>
      <c r="B1419" t="str">
        <f>IF('Invulblad per woning'!B1416=0," ",'Invulblad per woning'!B1416)</f>
        <v xml:space="preserve"> </v>
      </c>
      <c r="C1419" t="str">
        <f>IF('Invulblad per woning'!C1416=0," ",'Invulblad per woning'!C1416)</f>
        <v xml:space="preserve"> </v>
      </c>
      <c r="D1419" t="str">
        <f>IF('Invulblad per woning'!D1416=0," ",'Invulblad per woning'!D1416)</f>
        <v xml:space="preserve"> </v>
      </c>
      <c r="E1419" t="str">
        <f>IF('Invulblad per woning'!E1416=0," ",'Invulblad per woning'!E1416)</f>
        <v xml:space="preserve"> </v>
      </c>
      <c r="F1419" t="str">
        <f>IF('Invulblad per woning'!F1416=0," ",'Invulblad per woning'!F1416)</f>
        <v xml:space="preserve"> </v>
      </c>
      <c r="G1419" t="str">
        <f>IF('Invulblad per woning'!G1416=0," ",'Invulblad per woning'!G1416)</f>
        <v xml:space="preserve"> </v>
      </c>
      <c r="H1419" s="87" t="str">
        <f>IF('Invulblad per woning'!H1416=0," ",'Invulblad per woning'!H1416)</f>
        <v xml:space="preserve"> </v>
      </c>
      <c r="I1419" s="78"/>
      <c r="J1419" s="79"/>
      <c r="O1419" s="81"/>
      <c r="R1419" s="81"/>
      <c r="U1419" s="7"/>
    </row>
    <row r="1420" spans="1:21">
      <c r="A1420" t="str">
        <f>IF('Invulblad per woning'!A1417=0," ",'Invulblad per woning'!A1417)</f>
        <v xml:space="preserve"> </v>
      </c>
      <c r="B1420" t="str">
        <f>IF('Invulblad per woning'!B1417=0," ",'Invulblad per woning'!B1417)</f>
        <v xml:space="preserve"> </v>
      </c>
      <c r="C1420" t="str">
        <f>IF('Invulblad per woning'!C1417=0," ",'Invulblad per woning'!C1417)</f>
        <v xml:space="preserve"> </v>
      </c>
      <c r="D1420" t="str">
        <f>IF('Invulblad per woning'!D1417=0," ",'Invulblad per woning'!D1417)</f>
        <v xml:space="preserve"> </v>
      </c>
      <c r="E1420" t="str">
        <f>IF('Invulblad per woning'!E1417=0," ",'Invulblad per woning'!E1417)</f>
        <v xml:space="preserve"> </v>
      </c>
      <c r="F1420" t="str">
        <f>IF('Invulblad per woning'!F1417=0," ",'Invulblad per woning'!F1417)</f>
        <v xml:space="preserve"> </v>
      </c>
      <c r="G1420" t="str">
        <f>IF('Invulblad per woning'!G1417=0," ",'Invulblad per woning'!G1417)</f>
        <v xml:space="preserve"> </v>
      </c>
      <c r="H1420" s="87" t="str">
        <f>IF('Invulblad per woning'!H1417=0," ",'Invulblad per woning'!H1417)</f>
        <v xml:space="preserve"> </v>
      </c>
      <c r="I1420" s="78"/>
      <c r="J1420" s="79"/>
      <c r="O1420" s="81"/>
      <c r="R1420" s="81"/>
      <c r="U1420" s="7"/>
    </row>
    <row r="1421" spans="1:21">
      <c r="A1421" t="str">
        <f>IF('Invulblad per woning'!A1418=0," ",'Invulblad per woning'!A1418)</f>
        <v xml:space="preserve"> </v>
      </c>
      <c r="B1421" t="str">
        <f>IF('Invulblad per woning'!B1418=0," ",'Invulblad per woning'!B1418)</f>
        <v xml:space="preserve"> </v>
      </c>
      <c r="C1421" t="str">
        <f>IF('Invulblad per woning'!C1418=0," ",'Invulblad per woning'!C1418)</f>
        <v xml:space="preserve"> </v>
      </c>
      <c r="D1421" t="str">
        <f>IF('Invulblad per woning'!D1418=0," ",'Invulblad per woning'!D1418)</f>
        <v xml:space="preserve"> </v>
      </c>
      <c r="E1421" t="str">
        <f>IF('Invulblad per woning'!E1418=0," ",'Invulblad per woning'!E1418)</f>
        <v xml:space="preserve"> </v>
      </c>
      <c r="F1421" t="str">
        <f>IF('Invulblad per woning'!F1418=0," ",'Invulblad per woning'!F1418)</f>
        <v xml:space="preserve"> </v>
      </c>
      <c r="G1421" t="str">
        <f>IF('Invulblad per woning'!G1418=0," ",'Invulblad per woning'!G1418)</f>
        <v xml:space="preserve"> </v>
      </c>
      <c r="H1421" s="87" t="str">
        <f>IF('Invulblad per woning'!H1418=0," ",'Invulblad per woning'!H1418)</f>
        <v xml:space="preserve"> </v>
      </c>
      <c r="I1421" s="78"/>
      <c r="J1421" s="79"/>
      <c r="O1421" s="81"/>
      <c r="R1421" s="81"/>
      <c r="U1421" s="7"/>
    </row>
    <row r="1422" spans="1:21">
      <c r="A1422" t="str">
        <f>IF('Invulblad per woning'!A1419=0," ",'Invulblad per woning'!A1419)</f>
        <v xml:space="preserve"> </v>
      </c>
      <c r="B1422" t="str">
        <f>IF('Invulblad per woning'!B1419=0," ",'Invulblad per woning'!B1419)</f>
        <v xml:space="preserve"> </v>
      </c>
      <c r="C1422" t="str">
        <f>IF('Invulblad per woning'!C1419=0," ",'Invulblad per woning'!C1419)</f>
        <v xml:space="preserve"> </v>
      </c>
      <c r="D1422" t="str">
        <f>IF('Invulblad per woning'!D1419=0," ",'Invulblad per woning'!D1419)</f>
        <v xml:space="preserve"> </v>
      </c>
      <c r="E1422" t="str">
        <f>IF('Invulblad per woning'!E1419=0," ",'Invulblad per woning'!E1419)</f>
        <v xml:space="preserve"> </v>
      </c>
      <c r="F1422" t="str">
        <f>IF('Invulblad per woning'!F1419=0," ",'Invulblad per woning'!F1419)</f>
        <v xml:space="preserve"> </v>
      </c>
      <c r="G1422" t="str">
        <f>IF('Invulblad per woning'!G1419=0," ",'Invulblad per woning'!G1419)</f>
        <v xml:space="preserve"> </v>
      </c>
      <c r="H1422" s="87" t="str">
        <f>IF('Invulblad per woning'!H1419=0," ",'Invulblad per woning'!H1419)</f>
        <v xml:space="preserve"> </v>
      </c>
      <c r="I1422" s="78"/>
      <c r="J1422" s="79"/>
      <c r="O1422" s="81"/>
      <c r="R1422" s="81"/>
      <c r="U1422" s="7"/>
    </row>
    <row r="1423" spans="1:21">
      <c r="A1423" t="str">
        <f>IF('Invulblad per woning'!A1420=0," ",'Invulblad per woning'!A1420)</f>
        <v xml:space="preserve"> </v>
      </c>
      <c r="B1423" t="str">
        <f>IF('Invulblad per woning'!B1420=0," ",'Invulblad per woning'!B1420)</f>
        <v xml:space="preserve"> </v>
      </c>
      <c r="C1423" t="str">
        <f>IF('Invulblad per woning'!C1420=0," ",'Invulblad per woning'!C1420)</f>
        <v xml:space="preserve"> </v>
      </c>
      <c r="D1423" t="str">
        <f>IF('Invulblad per woning'!D1420=0," ",'Invulblad per woning'!D1420)</f>
        <v xml:space="preserve"> </v>
      </c>
      <c r="E1423" t="str">
        <f>IF('Invulblad per woning'!E1420=0," ",'Invulblad per woning'!E1420)</f>
        <v xml:space="preserve"> </v>
      </c>
      <c r="F1423" t="str">
        <f>IF('Invulblad per woning'!F1420=0," ",'Invulblad per woning'!F1420)</f>
        <v xml:space="preserve"> </v>
      </c>
      <c r="G1423" t="str">
        <f>IF('Invulblad per woning'!G1420=0," ",'Invulblad per woning'!G1420)</f>
        <v xml:space="preserve"> </v>
      </c>
      <c r="H1423" s="87" t="str">
        <f>IF('Invulblad per woning'!H1420=0," ",'Invulblad per woning'!H1420)</f>
        <v xml:space="preserve"> </v>
      </c>
      <c r="I1423" s="78"/>
      <c r="J1423" s="79"/>
      <c r="O1423" s="81"/>
      <c r="R1423" s="81"/>
      <c r="U1423" s="7"/>
    </row>
    <row r="1424" spans="1:21">
      <c r="A1424" t="str">
        <f>IF('Invulblad per woning'!A1421=0," ",'Invulblad per woning'!A1421)</f>
        <v xml:space="preserve"> </v>
      </c>
      <c r="B1424" t="str">
        <f>IF('Invulblad per woning'!B1421=0," ",'Invulblad per woning'!B1421)</f>
        <v xml:space="preserve"> </v>
      </c>
      <c r="C1424" t="str">
        <f>IF('Invulblad per woning'!C1421=0," ",'Invulblad per woning'!C1421)</f>
        <v xml:space="preserve"> </v>
      </c>
      <c r="D1424" t="str">
        <f>IF('Invulblad per woning'!D1421=0," ",'Invulblad per woning'!D1421)</f>
        <v xml:space="preserve"> </v>
      </c>
      <c r="E1424" t="str">
        <f>IF('Invulblad per woning'!E1421=0," ",'Invulblad per woning'!E1421)</f>
        <v xml:space="preserve"> </v>
      </c>
      <c r="F1424" t="str">
        <f>IF('Invulblad per woning'!F1421=0," ",'Invulblad per woning'!F1421)</f>
        <v xml:space="preserve"> </v>
      </c>
      <c r="G1424" t="str">
        <f>IF('Invulblad per woning'!G1421=0," ",'Invulblad per woning'!G1421)</f>
        <v xml:space="preserve"> </v>
      </c>
      <c r="H1424" s="87" t="str">
        <f>IF('Invulblad per woning'!H1421=0," ",'Invulblad per woning'!H1421)</f>
        <v xml:space="preserve"> </v>
      </c>
      <c r="I1424" s="78"/>
      <c r="J1424" s="79"/>
      <c r="O1424" s="81"/>
      <c r="R1424" s="81"/>
      <c r="U1424" s="7"/>
    </row>
    <row r="1425" spans="1:21">
      <c r="A1425" t="str">
        <f>IF('Invulblad per woning'!A1422=0," ",'Invulblad per woning'!A1422)</f>
        <v xml:space="preserve"> </v>
      </c>
      <c r="B1425" t="str">
        <f>IF('Invulblad per woning'!B1422=0," ",'Invulblad per woning'!B1422)</f>
        <v xml:space="preserve"> </v>
      </c>
      <c r="C1425" t="str">
        <f>IF('Invulblad per woning'!C1422=0," ",'Invulblad per woning'!C1422)</f>
        <v xml:space="preserve"> </v>
      </c>
      <c r="D1425" t="str">
        <f>IF('Invulblad per woning'!D1422=0," ",'Invulblad per woning'!D1422)</f>
        <v xml:space="preserve"> </v>
      </c>
      <c r="E1425" t="str">
        <f>IF('Invulblad per woning'!E1422=0," ",'Invulblad per woning'!E1422)</f>
        <v xml:space="preserve"> </v>
      </c>
      <c r="F1425" t="str">
        <f>IF('Invulblad per woning'!F1422=0," ",'Invulblad per woning'!F1422)</f>
        <v xml:space="preserve"> </v>
      </c>
      <c r="G1425" t="str">
        <f>IF('Invulblad per woning'!G1422=0," ",'Invulblad per woning'!G1422)</f>
        <v xml:space="preserve"> </v>
      </c>
      <c r="H1425" s="87" t="str">
        <f>IF('Invulblad per woning'!H1422=0," ",'Invulblad per woning'!H1422)</f>
        <v xml:space="preserve"> </v>
      </c>
      <c r="I1425" s="78"/>
      <c r="J1425" s="79"/>
      <c r="O1425" s="81"/>
      <c r="R1425" s="81"/>
      <c r="U1425" s="7"/>
    </row>
    <row r="1426" spans="1:21">
      <c r="A1426" t="str">
        <f>IF('Invulblad per woning'!A1423=0," ",'Invulblad per woning'!A1423)</f>
        <v xml:space="preserve"> </v>
      </c>
      <c r="B1426" t="str">
        <f>IF('Invulblad per woning'!B1423=0," ",'Invulblad per woning'!B1423)</f>
        <v xml:space="preserve"> </v>
      </c>
      <c r="C1426" t="str">
        <f>IF('Invulblad per woning'!C1423=0," ",'Invulblad per woning'!C1423)</f>
        <v xml:space="preserve"> </v>
      </c>
      <c r="D1426" t="str">
        <f>IF('Invulblad per woning'!D1423=0," ",'Invulblad per woning'!D1423)</f>
        <v xml:space="preserve"> </v>
      </c>
      <c r="E1426" t="str">
        <f>IF('Invulblad per woning'!E1423=0," ",'Invulblad per woning'!E1423)</f>
        <v xml:space="preserve"> </v>
      </c>
      <c r="F1426" t="str">
        <f>IF('Invulblad per woning'!F1423=0," ",'Invulblad per woning'!F1423)</f>
        <v xml:space="preserve"> </v>
      </c>
      <c r="G1426" t="str">
        <f>IF('Invulblad per woning'!G1423=0," ",'Invulblad per woning'!G1423)</f>
        <v xml:space="preserve"> </v>
      </c>
      <c r="H1426" s="87" t="str">
        <f>IF('Invulblad per woning'!H1423=0," ",'Invulblad per woning'!H1423)</f>
        <v xml:space="preserve"> </v>
      </c>
      <c r="I1426" s="78"/>
      <c r="J1426" s="79"/>
      <c r="O1426" s="81"/>
      <c r="R1426" s="81"/>
      <c r="U1426" s="7"/>
    </row>
    <row r="1427" spans="1:21">
      <c r="A1427" t="str">
        <f>IF('Invulblad per woning'!A1424=0," ",'Invulblad per woning'!A1424)</f>
        <v xml:space="preserve"> </v>
      </c>
      <c r="B1427" t="str">
        <f>IF('Invulblad per woning'!B1424=0," ",'Invulblad per woning'!B1424)</f>
        <v xml:space="preserve"> </v>
      </c>
      <c r="C1427" t="str">
        <f>IF('Invulblad per woning'!C1424=0," ",'Invulblad per woning'!C1424)</f>
        <v xml:space="preserve"> </v>
      </c>
      <c r="D1427" t="str">
        <f>IF('Invulblad per woning'!D1424=0," ",'Invulblad per woning'!D1424)</f>
        <v xml:space="preserve"> </v>
      </c>
      <c r="E1427" t="str">
        <f>IF('Invulblad per woning'!E1424=0," ",'Invulblad per woning'!E1424)</f>
        <v xml:space="preserve"> </v>
      </c>
      <c r="F1427" t="str">
        <f>IF('Invulblad per woning'!F1424=0," ",'Invulblad per woning'!F1424)</f>
        <v xml:space="preserve"> </v>
      </c>
      <c r="G1427" t="str">
        <f>IF('Invulblad per woning'!G1424=0," ",'Invulblad per woning'!G1424)</f>
        <v xml:space="preserve"> </v>
      </c>
      <c r="H1427" s="87" t="str">
        <f>IF('Invulblad per woning'!H1424=0," ",'Invulblad per woning'!H1424)</f>
        <v xml:space="preserve"> </v>
      </c>
      <c r="I1427" s="78"/>
      <c r="J1427" s="79"/>
      <c r="O1427" s="81"/>
      <c r="R1427" s="81"/>
      <c r="U1427" s="7"/>
    </row>
    <row r="1428" spans="1:21">
      <c r="A1428" t="str">
        <f>IF('Invulblad per woning'!A1425=0," ",'Invulblad per woning'!A1425)</f>
        <v xml:space="preserve"> </v>
      </c>
      <c r="B1428" t="str">
        <f>IF('Invulblad per woning'!B1425=0," ",'Invulblad per woning'!B1425)</f>
        <v xml:space="preserve"> </v>
      </c>
      <c r="C1428" t="str">
        <f>IF('Invulblad per woning'!C1425=0," ",'Invulblad per woning'!C1425)</f>
        <v xml:space="preserve"> </v>
      </c>
      <c r="D1428" t="str">
        <f>IF('Invulblad per woning'!D1425=0," ",'Invulblad per woning'!D1425)</f>
        <v xml:space="preserve"> </v>
      </c>
      <c r="E1428" t="str">
        <f>IF('Invulblad per woning'!E1425=0," ",'Invulblad per woning'!E1425)</f>
        <v xml:space="preserve"> </v>
      </c>
      <c r="F1428" t="str">
        <f>IF('Invulblad per woning'!F1425=0," ",'Invulblad per woning'!F1425)</f>
        <v xml:space="preserve"> </v>
      </c>
      <c r="G1428" t="str">
        <f>IF('Invulblad per woning'!G1425=0," ",'Invulblad per woning'!G1425)</f>
        <v xml:space="preserve"> </v>
      </c>
      <c r="H1428" s="87" t="str">
        <f>IF('Invulblad per woning'!H1425=0," ",'Invulblad per woning'!H1425)</f>
        <v xml:space="preserve"> </v>
      </c>
      <c r="I1428" s="78"/>
      <c r="J1428" s="79"/>
      <c r="O1428" s="81"/>
      <c r="R1428" s="81"/>
      <c r="U1428" s="7"/>
    </row>
    <row r="1429" spans="1:21">
      <c r="A1429" t="str">
        <f>IF('Invulblad per woning'!A1426=0," ",'Invulblad per woning'!A1426)</f>
        <v xml:space="preserve"> </v>
      </c>
      <c r="B1429" t="str">
        <f>IF('Invulblad per woning'!B1426=0," ",'Invulblad per woning'!B1426)</f>
        <v xml:space="preserve"> </v>
      </c>
      <c r="C1429" t="str">
        <f>IF('Invulblad per woning'!C1426=0," ",'Invulblad per woning'!C1426)</f>
        <v xml:space="preserve"> </v>
      </c>
      <c r="D1429" t="str">
        <f>IF('Invulblad per woning'!D1426=0," ",'Invulblad per woning'!D1426)</f>
        <v xml:space="preserve"> </v>
      </c>
      <c r="E1429" t="str">
        <f>IF('Invulblad per woning'!E1426=0," ",'Invulblad per woning'!E1426)</f>
        <v xml:space="preserve"> </v>
      </c>
      <c r="F1429" t="str">
        <f>IF('Invulblad per woning'!F1426=0," ",'Invulblad per woning'!F1426)</f>
        <v xml:space="preserve"> </v>
      </c>
      <c r="G1429" t="str">
        <f>IF('Invulblad per woning'!G1426=0," ",'Invulblad per woning'!G1426)</f>
        <v xml:space="preserve"> </v>
      </c>
      <c r="H1429" s="87" t="str">
        <f>IF('Invulblad per woning'!H1426=0," ",'Invulblad per woning'!H1426)</f>
        <v xml:space="preserve"> </v>
      </c>
      <c r="I1429" s="78"/>
      <c r="J1429" s="79"/>
      <c r="O1429" s="81"/>
      <c r="R1429" s="81"/>
      <c r="U1429" s="7"/>
    </row>
    <row r="1430" spans="1:21">
      <c r="A1430" t="str">
        <f>IF('Invulblad per woning'!A1427=0," ",'Invulblad per woning'!A1427)</f>
        <v xml:space="preserve"> </v>
      </c>
      <c r="B1430" t="str">
        <f>IF('Invulblad per woning'!B1427=0," ",'Invulblad per woning'!B1427)</f>
        <v xml:space="preserve"> </v>
      </c>
      <c r="C1430" t="str">
        <f>IF('Invulblad per woning'!C1427=0," ",'Invulblad per woning'!C1427)</f>
        <v xml:space="preserve"> </v>
      </c>
      <c r="D1430" t="str">
        <f>IF('Invulblad per woning'!D1427=0," ",'Invulblad per woning'!D1427)</f>
        <v xml:space="preserve"> </v>
      </c>
      <c r="E1430" t="str">
        <f>IF('Invulblad per woning'!E1427=0," ",'Invulblad per woning'!E1427)</f>
        <v xml:space="preserve"> </v>
      </c>
      <c r="F1430" t="str">
        <f>IF('Invulblad per woning'!F1427=0," ",'Invulblad per woning'!F1427)</f>
        <v xml:space="preserve"> </v>
      </c>
      <c r="G1430" t="str">
        <f>IF('Invulblad per woning'!G1427=0," ",'Invulblad per woning'!G1427)</f>
        <v xml:space="preserve"> </v>
      </c>
      <c r="H1430" s="87" t="str">
        <f>IF('Invulblad per woning'!H1427=0," ",'Invulblad per woning'!H1427)</f>
        <v xml:space="preserve"> </v>
      </c>
      <c r="I1430" s="78"/>
      <c r="J1430" s="79"/>
      <c r="O1430" s="81"/>
      <c r="R1430" s="81"/>
      <c r="U1430" s="7"/>
    </row>
    <row r="1431" spans="1:21">
      <c r="A1431" t="str">
        <f>IF('Invulblad per woning'!A1428=0," ",'Invulblad per woning'!A1428)</f>
        <v xml:space="preserve"> </v>
      </c>
      <c r="B1431" t="str">
        <f>IF('Invulblad per woning'!B1428=0," ",'Invulblad per woning'!B1428)</f>
        <v xml:space="preserve"> </v>
      </c>
      <c r="C1431" t="str">
        <f>IF('Invulblad per woning'!C1428=0," ",'Invulblad per woning'!C1428)</f>
        <v xml:space="preserve"> </v>
      </c>
      <c r="D1431" t="str">
        <f>IF('Invulblad per woning'!D1428=0," ",'Invulblad per woning'!D1428)</f>
        <v xml:space="preserve"> </v>
      </c>
      <c r="E1431" t="str">
        <f>IF('Invulblad per woning'!E1428=0," ",'Invulblad per woning'!E1428)</f>
        <v xml:space="preserve"> </v>
      </c>
      <c r="F1431" t="str">
        <f>IF('Invulblad per woning'!F1428=0," ",'Invulblad per woning'!F1428)</f>
        <v xml:space="preserve"> </v>
      </c>
      <c r="G1431" t="str">
        <f>IF('Invulblad per woning'!G1428=0," ",'Invulblad per woning'!G1428)</f>
        <v xml:space="preserve"> </v>
      </c>
      <c r="H1431" s="87" t="str">
        <f>IF('Invulblad per woning'!H1428=0," ",'Invulblad per woning'!H1428)</f>
        <v xml:space="preserve"> </v>
      </c>
      <c r="I1431" s="78"/>
      <c r="J1431" s="79"/>
      <c r="O1431" s="81"/>
      <c r="R1431" s="81"/>
      <c r="U1431" s="7"/>
    </row>
    <row r="1432" spans="1:21">
      <c r="A1432" t="str">
        <f>IF('Invulblad per woning'!A1429=0," ",'Invulblad per woning'!A1429)</f>
        <v xml:space="preserve"> </v>
      </c>
      <c r="B1432" t="str">
        <f>IF('Invulblad per woning'!B1429=0," ",'Invulblad per woning'!B1429)</f>
        <v xml:space="preserve"> </v>
      </c>
      <c r="C1432" t="str">
        <f>IF('Invulblad per woning'!C1429=0," ",'Invulblad per woning'!C1429)</f>
        <v xml:space="preserve"> </v>
      </c>
      <c r="D1432" t="str">
        <f>IF('Invulblad per woning'!D1429=0," ",'Invulblad per woning'!D1429)</f>
        <v xml:space="preserve"> </v>
      </c>
      <c r="E1432" t="str">
        <f>IF('Invulblad per woning'!E1429=0," ",'Invulblad per woning'!E1429)</f>
        <v xml:space="preserve"> </v>
      </c>
      <c r="F1432" t="str">
        <f>IF('Invulblad per woning'!F1429=0," ",'Invulblad per woning'!F1429)</f>
        <v xml:space="preserve"> </v>
      </c>
      <c r="G1432" t="str">
        <f>IF('Invulblad per woning'!G1429=0," ",'Invulblad per woning'!G1429)</f>
        <v xml:space="preserve"> </v>
      </c>
      <c r="H1432" s="87" t="str">
        <f>IF('Invulblad per woning'!H1429=0," ",'Invulblad per woning'!H1429)</f>
        <v xml:space="preserve"> </v>
      </c>
      <c r="I1432" s="78"/>
      <c r="J1432" s="79"/>
      <c r="O1432" s="81"/>
      <c r="R1432" s="81"/>
      <c r="U1432" s="7"/>
    </row>
    <row r="1433" spans="1:21">
      <c r="A1433" t="str">
        <f>IF('Invulblad per woning'!A1430=0," ",'Invulblad per woning'!A1430)</f>
        <v xml:space="preserve"> </v>
      </c>
      <c r="B1433" t="str">
        <f>IF('Invulblad per woning'!B1430=0," ",'Invulblad per woning'!B1430)</f>
        <v xml:space="preserve"> </v>
      </c>
      <c r="C1433" t="str">
        <f>IF('Invulblad per woning'!C1430=0," ",'Invulblad per woning'!C1430)</f>
        <v xml:space="preserve"> </v>
      </c>
      <c r="D1433" t="str">
        <f>IF('Invulblad per woning'!D1430=0," ",'Invulblad per woning'!D1430)</f>
        <v xml:space="preserve"> </v>
      </c>
      <c r="E1433" t="str">
        <f>IF('Invulblad per woning'!E1430=0," ",'Invulblad per woning'!E1430)</f>
        <v xml:space="preserve"> </v>
      </c>
      <c r="F1433" t="str">
        <f>IF('Invulblad per woning'!F1430=0," ",'Invulblad per woning'!F1430)</f>
        <v xml:space="preserve"> </v>
      </c>
      <c r="G1433" t="str">
        <f>IF('Invulblad per woning'!G1430=0," ",'Invulblad per woning'!G1430)</f>
        <v xml:space="preserve"> </v>
      </c>
      <c r="H1433" s="87" t="str">
        <f>IF('Invulblad per woning'!H1430=0," ",'Invulblad per woning'!H1430)</f>
        <v xml:space="preserve"> </v>
      </c>
      <c r="I1433" s="78"/>
      <c r="J1433" s="79"/>
      <c r="O1433" s="81"/>
      <c r="R1433" s="81"/>
      <c r="U1433" s="7"/>
    </row>
    <row r="1434" spans="1:21">
      <c r="A1434" t="str">
        <f>IF('Invulblad per woning'!A1431=0," ",'Invulblad per woning'!A1431)</f>
        <v xml:space="preserve"> </v>
      </c>
      <c r="B1434" t="str">
        <f>IF('Invulblad per woning'!B1431=0," ",'Invulblad per woning'!B1431)</f>
        <v xml:space="preserve"> </v>
      </c>
      <c r="C1434" t="str">
        <f>IF('Invulblad per woning'!C1431=0," ",'Invulblad per woning'!C1431)</f>
        <v xml:space="preserve"> </v>
      </c>
      <c r="D1434" t="str">
        <f>IF('Invulblad per woning'!D1431=0," ",'Invulblad per woning'!D1431)</f>
        <v xml:space="preserve"> </v>
      </c>
      <c r="E1434" t="str">
        <f>IF('Invulblad per woning'!E1431=0," ",'Invulblad per woning'!E1431)</f>
        <v xml:space="preserve"> </v>
      </c>
      <c r="F1434" t="str">
        <f>IF('Invulblad per woning'!F1431=0," ",'Invulblad per woning'!F1431)</f>
        <v xml:space="preserve"> </v>
      </c>
      <c r="G1434" t="str">
        <f>IF('Invulblad per woning'!G1431=0," ",'Invulblad per woning'!G1431)</f>
        <v xml:space="preserve"> </v>
      </c>
      <c r="H1434" s="87" t="str">
        <f>IF('Invulblad per woning'!H1431=0," ",'Invulblad per woning'!H1431)</f>
        <v xml:space="preserve"> </v>
      </c>
      <c r="I1434" s="78"/>
      <c r="J1434" s="79"/>
      <c r="O1434" s="81"/>
      <c r="R1434" s="81"/>
      <c r="U1434" s="7"/>
    </row>
    <row r="1435" spans="1:21">
      <c r="A1435" t="str">
        <f>IF('Invulblad per woning'!A1432=0," ",'Invulblad per woning'!A1432)</f>
        <v xml:space="preserve"> </v>
      </c>
      <c r="B1435" t="str">
        <f>IF('Invulblad per woning'!B1432=0," ",'Invulblad per woning'!B1432)</f>
        <v xml:space="preserve"> </v>
      </c>
      <c r="C1435" t="str">
        <f>IF('Invulblad per woning'!C1432=0," ",'Invulblad per woning'!C1432)</f>
        <v xml:space="preserve"> </v>
      </c>
      <c r="D1435" t="str">
        <f>IF('Invulblad per woning'!D1432=0," ",'Invulblad per woning'!D1432)</f>
        <v xml:space="preserve"> </v>
      </c>
      <c r="E1435" t="str">
        <f>IF('Invulblad per woning'!E1432=0," ",'Invulblad per woning'!E1432)</f>
        <v xml:space="preserve"> </v>
      </c>
      <c r="F1435" t="str">
        <f>IF('Invulblad per woning'!F1432=0," ",'Invulblad per woning'!F1432)</f>
        <v xml:space="preserve"> </v>
      </c>
      <c r="G1435" t="str">
        <f>IF('Invulblad per woning'!G1432=0," ",'Invulblad per woning'!G1432)</f>
        <v xml:space="preserve"> </v>
      </c>
      <c r="H1435" s="87" t="str">
        <f>IF('Invulblad per woning'!H1432=0," ",'Invulblad per woning'!H1432)</f>
        <v xml:space="preserve"> </v>
      </c>
      <c r="I1435" s="78"/>
      <c r="J1435" s="79"/>
      <c r="O1435" s="81"/>
      <c r="R1435" s="81"/>
      <c r="U1435" s="7"/>
    </row>
    <row r="1436" spans="1:21">
      <c r="A1436" t="str">
        <f>IF('Invulblad per woning'!A1433=0," ",'Invulblad per woning'!A1433)</f>
        <v xml:space="preserve"> </v>
      </c>
      <c r="B1436" t="str">
        <f>IF('Invulblad per woning'!B1433=0," ",'Invulblad per woning'!B1433)</f>
        <v xml:space="preserve"> </v>
      </c>
      <c r="C1436" t="str">
        <f>IF('Invulblad per woning'!C1433=0," ",'Invulblad per woning'!C1433)</f>
        <v xml:space="preserve"> </v>
      </c>
      <c r="D1436" t="str">
        <f>IF('Invulblad per woning'!D1433=0," ",'Invulblad per woning'!D1433)</f>
        <v xml:space="preserve"> </v>
      </c>
      <c r="E1436" t="str">
        <f>IF('Invulblad per woning'!E1433=0," ",'Invulblad per woning'!E1433)</f>
        <v xml:space="preserve"> </v>
      </c>
      <c r="F1436" t="str">
        <f>IF('Invulblad per woning'!F1433=0," ",'Invulblad per woning'!F1433)</f>
        <v xml:space="preserve"> </v>
      </c>
      <c r="G1436" t="str">
        <f>IF('Invulblad per woning'!G1433=0," ",'Invulblad per woning'!G1433)</f>
        <v xml:space="preserve"> </v>
      </c>
      <c r="H1436" s="87" t="str">
        <f>IF('Invulblad per woning'!H1433=0," ",'Invulblad per woning'!H1433)</f>
        <v xml:space="preserve"> </v>
      </c>
      <c r="I1436" s="78"/>
      <c r="J1436" s="79"/>
      <c r="O1436" s="81"/>
      <c r="R1436" s="81"/>
      <c r="U1436" s="7"/>
    </row>
    <row r="1437" spans="1:21">
      <c r="A1437" t="str">
        <f>IF('Invulblad per woning'!A1434=0," ",'Invulblad per woning'!A1434)</f>
        <v xml:space="preserve"> </v>
      </c>
      <c r="B1437" t="str">
        <f>IF('Invulblad per woning'!B1434=0," ",'Invulblad per woning'!B1434)</f>
        <v xml:space="preserve"> </v>
      </c>
      <c r="C1437" t="str">
        <f>IF('Invulblad per woning'!C1434=0," ",'Invulblad per woning'!C1434)</f>
        <v xml:space="preserve"> </v>
      </c>
      <c r="D1437" t="str">
        <f>IF('Invulblad per woning'!D1434=0," ",'Invulblad per woning'!D1434)</f>
        <v xml:space="preserve"> </v>
      </c>
      <c r="E1437" t="str">
        <f>IF('Invulblad per woning'!E1434=0," ",'Invulblad per woning'!E1434)</f>
        <v xml:space="preserve"> </v>
      </c>
      <c r="F1437" t="str">
        <f>IF('Invulblad per woning'!F1434=0," ",'Invulblad per woning'!F1434)</f>
        <v xml:space="preserve"> </v>
      </c>
      <c r="G1437" t="str">
        <f>IF('Invulblad per woning'!G1434=0," ",'Invulblad per woning'!G1434)</f>
        <v xml:space="preserve"> </v>
      </c>
      <c r="H1437" s="87" t="str">
        <f>IF('Invulblad per woning'!H1434=0," ",'Invulblad per woning'!H1434)</f>
        <v xml:space="preserve"> </v>
      </c>
      <c r="I1437" s="78"/>
      <c r="J1437" s="79"/>
      <c r="O1437" s="81"/>
      <c r="R1437" s="81"/>
      <c r="U1437" s="7"/>
    </row>
    <row r="1438" spans="1:21">
      <c r="A1438" t="str">
        <f>IF('Invulblad per woning'!A1435=0," ",'Invulblad per woning'!A1435)</f>
        <v xml:space="preserve"> </v>
      </c>
      <c r="B1438" t="str">
        <f>IF('Invulblad per woning'!B1435=0," ",'Invulblad per woning'!B1435)</f>
        <v xml:space="preserve"> </v>
      </c>
      <c r="C1438" t="str">
        <f>IF('Invulblad per woning'!C1435=0," ",'Invulblad per woning'!C1435)</f>
        <v xml:space="preserve"> </v>
      </c>
      <c r="D1438" t="str">
        <f>IF('Invulblad per woning'!D1435=0," ",'Invulblad per woning'!D1435)</f>
        <v xml:space="preserve"> </v>
      </c>
      <c r="E1438" t="str">
        <f>IF('Invulblad per woning'!E1435=0," ",'Invulblad per woning'!E1435)</f>
        <v xml:space="preserve"> </v>
      </c>
      <c r="F1438" t="str">
        <f>IF('Invulblad per woning'!F1435=0," ",'Invulblad per woning'!F1435)</f>
        <v xml:space="preserve"> </v>
      </c>
      <c r="G1438" t="str">
        <f>IF('Invulblad per woning'!G1435=0," ",'Invulblad per woning'!G1435)</f>
        <v xml:space="preserve"> </v>
      </c>
      <c r="H1438" s="87" t="str">
        <f>IF('Invulblad per woning'!H1435=0," ",'Invulblad per woning'!H1435)</f>
        <v xml:space="preserve"> </v>
      </c>
      <c r="I1438" s="78"/>
      <c r="J1438" s="79"/>
      <c r="O1438" s="81"/>
      <c r="R1438" s="81"/>
      <c r="U1438" s="7"/>
    </row>
    <row r="1439" spans="1:21">
      <c r="A1439" t="str">
        <f>IF('Invulblad per woning'!A1436=0," ",'Invulblad per woning'!A1436)</f>
        <v xml:space="preserve"> </v>
      </c>
      <c r="B1439" t="str">
        <f>IF('Invulblad per woning'!B1436=0," ",'Invulblad per woning'!B1436)</f>
        <v xml:space="preserve"> </v>
      </c>
      <c r="C1439" t="str">
        <f>IF('Invulblad per woning'!C1436=0," ",'Invulblad per woning'!C1436)</f>
        <v xml:space="preserve"> </v>
      </c>
      <c r="D1439" t="str">
        <f>IF('Invulblad per woning'!D1436=0," ",'Invulblad per woning'!D1436)</f>
        <v xml:space="preserve"> </v>
      </c>
      <c r="E1439" t="str">
        <f>IF('Invulblad per woning'!E1436=0," ",'Invulblad per woning'!E1436)</f>
        <v xml:space="preserve"> </v>
      </c>
      <c r="F1439" t="str">
        <f>IF('Invulblad per woning'!F1436=0," ",'Invulblad per woning'!F1436)</f>
        <v xml:space="preserve"> </v>
      </c>
      <c r="G1439" t="str">
        <f>IF('Invulblad per woning'!G1436=0," ",'Invulblad per woning'!G1436)</f>
        <v xml:space="preserve"> </v>
      </c>
      <c r="H1439" s="87" t="str">
        <f>IF('Invulblad per woning'!H1436=0," ",'Invulblad per woning'!H1436)</f>
        <v xml:space="preserve"> </v>
      </c>
      <c r="I1439" s="78"/>
      <c r="J1439" s="79"/>
      <c r="O1439" s="81"/>
      <c r="R1439" s="81"/>
      <c r="U1439" s="7"/>
    </row>
    <row r="1440" spans="1:21">
      <c r="A1440" t="str">
        <f>IF('Invulblad per woning'!A1437=0," ",'Invulblad per woning'!A1437)</f>
        <v xml:space="preserve"> </v>
      </c>
      <c r="B1440" t="str">
        <f>IF('Invulblad per woning'!B1437=0," ",'Invulblad per woning'!B1437)</f>
        <v xml:space="preserve"> </v>
      </c>
      <c r="C1440" t="str">
        <f>IF('Invulblad per woning'!C1437=0," ",'Invulblad per woning'!C1437)</f>
        <v xml:space="preserve"> </v>
      </c>
      <c r="D1440" t="str">
        <f>IF('Invulblad per woning'!D1437=0," ",'Invulblad per woning'!D1437)</f>
        <v xml:space="preserve"> </v>
      </c>
      <c r="E1440" t="str">
        <f>IF('Invulblad per woning'!E1437=0," ",'Invulblad per woning'!E1437)</f>
        <v xml:space="preserve"> </v>
      </c>
      <c r="F1440" t="str">
        <f>IF('Invulblad per woning'!F1437=0," ",'Invulblad per woning'!F1437)</f>
        <v xml:space="preserve"> </v>
      </c>
      <c r="G1440" t="str">
        <f>IF('Invulblad per woning'!G1437=0," ",'Invulblad per woning'!G1437)</f>
        <v xml:space="preserve"> </v>
      </c>
      <c r="H1440" s="87" t="str">
        <f>IF('Invulblad per woning'!H1437=0," ",'Invulblad per woning'!H1437)</f>
        <v xml:space="preserve"> </v>
      </c>
      <c r="I1440" s="78"/>
      <c r="J1440" s="79"/>
      <c r="O1440" s="81"/>
      <c r="R1440" s="81"/>
      <c r="U1440" s="7"/>
    </row>
    <row r="1441" spans="1:21">
      <c r="A1441" t="str">
        <f>IF('Invulblad per woning'!A1438=0," ",'Invulblad per woning'!A1438)</f>
        <v xml:space="preserve"> </v>
      </c>
      <c r="B1441" t="str">
        <f>IF('Invulblad per woning'!B1438=0," ",'Invulblad per woning'!B1438)</f>
        <v xml:space="preserve"> </v>
      </c>
      <c r="C1441" t="str">
        <f>IF('Invulblad per woning'!C1438=0," ",'Invulblad per woning'!C1438)</f>
        <v xml:space="preserve"> </v>
      </c>
      <c r="D1441" t="str">
        <f>IF('Invulblad per woning'!D1438=0," ",'Invulblad per woning'!D1438)</f>
        <v xml:space="preserve"> </v>
      </c>
      <c r="E1441" t="str">
        <f>IF('Invulblad per woning'!E1438=0," ",'Invulblad per woning'!E1438)</f>
        <v xml:space="preserve"> </v>
      </c>
      <c r="F1441" t="str">
        <f>IF('Invulblad per woning'!F1438=0," ",'Invulblad per woning'!F1438)</f>
        <v xml:space="preserve"> </v>
      </c>
      <c r="G1441" t="str">
        <f>IF('Invulblad per woning'!G1438=0," ",'Invulblad per woning'!G1438)</f>
        <v xml:space="preserve"> </v>
      </c>
      <c r="H1441" s="87" t="str">
        <f>IF('Invulblad per woning'!H1438=0," ",'Invulblad per woning'!H1438)</f>
        <v xml:space="preserve"> </v>
      </c>
      <c r="I1441" s="78"/>
      <c r="J1441" s="79"/>
      <c r="O1441" s="81"/>
      <c r="R1441" s="81"/>
      <c r="U1441" s="7"/>
    </row>
    <row r="1442" spans="1:21">
      <c r="A1442" t="str">
        <f>IF('Invulblad per woning'!A1439=0," ",'Invulblad per woning'!A1439)</f>
        <v xml:space="preserve"> </v>
      </c>
      <c r="B1442" t="str">
        <f>IF('Invulblad per woning'!B1439=0," ",'Invulblad per woning'!B1439)</f>
        <v xml:space="preserve"> </v>
      </c>
      <c r="C1442" t="str">
        <f>IF('Invulblad per woning'!C1439=0," ",'Invulblad per woning'!C1439)</f>
        <v xml:space="preserve"> </v>
      </c>
      <c r="D1442" t="str">
        <f>IF('Invulblad per woning'!D1439=0," ",'Invulblad per woning'!D1439)</f>
        <v xml:space="preserve"> </v>
      </c>
      <c r="E1442" t="str">
        <f>IF('Invulblad per woning'!E1439=0," ",'Invulblad per woning'!E1439)</f>
        <v xml:space="preserve"> </v>
      </c>
      <c r="F1442" t="str">
        <f>IF('Invulblad per woning'!F1439=0," ",'Invulblad per woning'!F1439)</f>
        <v xml:space="preserve"> </v>
      </c>
      <c r="G1442" t="str">
        <f>IF('Invulblad per woning'!G1439=0," ",'Invulblad per woning'!G1439)</f>
        <v xml:space="preserve"> </v>
      </c>
      <c r="H1442" s="87" t="str">
        <f>IF('Invulblad per woning'!H1439=0," ",'Invulblad per woning'!H1439)</f>
        <v xml:space="preserve"> </v>
      </c>
      <c r="I1442" s="78"/>
      <c r="J1442" s="79"/>
      <c r="O1442" s="81"/>
      <c r="R1442" s="81"/>
      <c r="U1442" s="7"/>
    </row>
    <row r="1443" spans="1:21">
      <c r="A1443" t="str">
        <f>IF('Invulblad per woning'!A1440=0," ",'Invulblad per woning'!A1440)</f>
        <v xml:space="preserve"> </v>
      </c>
      <c r="B1443" t="str">
        <f>IF('Invulblad per woning'!B1440=0," ",'Invulblad per woning'!B1440)</f>
        <v xml:space="preserve"> </v>
      </c>
      <c r="C1443" t="str">
        <f>IF('Invulblad per woning'!C1440=0," ",'Invulblad per woning'!C1440)</f>
        <v xml:space="preserve"> </v>
      </c>
      <c r="D1443" t="str">
        <f>IF('Invulblad per woning'!D1440=0," ",'Invulblad per woning'!D1440)</f>
        <v xml:space="preserve"> </v>
      </c>
      <c r="E1443" t="str">
        <f>IF('Invulblad per woning'!E1440=0," ",'Invulblad per woning'!E1440)</f>
        <v xml:space="preserve"> </v>
      </c>
      <c r="F1443" t="str">
        <f>IF('Invulblad per woning'!F1440=0," ",'Invulblad per woning'!F1440)</f>
        <v xml:space="preserve"> </v>
      </c>
      <c r="G1443" t="str">
        <f>IF('Invulblad per woning'!G1440=0," ",'Invulblad per woning'!G1440)</f>
        <v xml:space="preserve"> </v>
      </c>
      <c r="H1443" s="87" t="str">
        <f>IF('Invulblad per woning'!H1440=0," ",'Invulblad per woning'!H1440)</f>
        <v xml:space="preserve"> </v>
      </c>
      <c r="I1443" s="78"/>
      <c r="J1443" s="79"/>
      <c r="O1443" s="81"/>
      <c r="R1443" s="81"/>
      <c r="U1443" s="7"/>
    </row>
    <row r="1444" spans="1:21">
      <c r="A1444" t="str">
        <f>IF('Invulblad per woning'!A1441=0," ",'Invulblad per woning'!A1441)</f>
        <v xml:space="preserve"> </v>
      </c>
      <c r="B1444" t="str">
        <f>IF('Invulblad per woning'!B1441=0," ",'Invulblad per woning'!B1441)</f>
        <v xml:space="preserve"> </v>
      </c>
      <c r="C1444" t="str">
        <f>IF('Invulblad per woning'!C1441=0," ",'Invulblad per woning'!C1441)</f>
        <v xml:space="preserve"> </v>
      </c>
      <c r="D1444" t="str">
        <f>IF('Invulblad per woning'!D1441=0," ",'Invulblad per woning'!D1441)</f>
        <v xml:space="preserve"> </v>
      </c>
      <c r="E1444" t="str">
        <f>IF('Invulblad per woning'!E1441=0," ",'Invulblad per woning'!E1441)</f>
        <v xml:space="preserve"> </v>
      </c>
      <c r="F1444" t="str">
        <f>IF('Invulblad per woning'!F1441=0," ",'Invulblad per woning'!F1441)</f>
        <v xml:space="preserve"> </v>
      </c>
      <c r="G1444" t="str">
        <f>IF('Invulblad per woning'!G1441=0," ",'Invulblad per woning'!G1441)</f>
        <v xml:space="preserve"> </v>
      </c>
      <c r="H1444" s="87" t="str">
        <f>IF('Invulblad per woning'!H1441=0," ",'Invulblad per woning'!H1441)</f>
        <v xml:space="preserve"> </v>
      </c>
      <c r="I1444" s="78"/>
      <c r="J1444" s="79"/>
      <c r="O1444" s="81"/>
      <c r="R1444" s="81"/>
      <c r="U1444" s="7"/>
    </row>
    <row r="1445" spans="1:21">
      <c r="A1445" t="str">
        <f>IF('Invulblad per woning'!A1442=0," ",'Invulblad per woning'!A1442)</f>
        <v xml:space="preserve"> </v>
      </c>
      <c r="B1445" t="str">
        <f>IF('Invulblad per woning'!B1442=0," ",'Invulblad per woning'!B1442)</f>
        <v xml:space="preserve"> </v>
      </c>
      <c r="C1445" t="str">
        <f>IF('Invulblad per woning'!C1442=0," ",'Invulblad per woning'!C1442)</f>
        <v xml:space="preserve"> </v>
      </c>
      <c r="D1445" t="str">
        <f>IF('Invulblad per woning'!D1442=0," ",'Invulblad per woning'!D1442)</f>
        <v xml:space="preserve"> </v>
      </c>
      <c r="E1445" t="str">
        <f>IF('Invulblad per woning'!E1442=0," ",'Invulblad per woning'!E1442)</f>
        <v xml:space="preserve"> </v>
      </c>
      <c r="F1445" t="str">
        <f>IF('Invulblad per woning'!F1442=0," ",'Invulblad per woning'!F1442)</f>
        <v xml:space="preserve"> </v>
      </c>
      <c r="G1445" t="str">
        <f>IF('Invulblad per woning'!G1442=0," ",'Invulblad per woning'!G1442)</f>
        <v xml:space="preserve"> </v>
      </c>
      <c r="H1445" s="87" t="str">
        <f>IF('Invulblad per woning'!H1442=0," ",'Invulblad per woning'!H1442)</f>
        <v xml:space="preserve"> </v>
      </c>
      <c r="I1445" s="78"/>
      <c r="J1445" s="79"/>
      <c r="O1445" s="81"/>
      <c r="R1445" s="81"/>
      <c r="U1445" s="7"/>
    </row>
    <row r="1446" spans="1:21">
      <c r="A1446" t="str">
        <f>IF('Invulblad per woning'!A1443=0," ",'Invulblad per woning'!A1443)</f>
        <v xml:space="preserve"> </v>
      </c>
      <c r="B1446" t="str">
        <f>IF('Invulblad per woning'!B1443=0," ",'Invulblad per woning'!B1443)</f>
        <v xml:space="preserve"> </v>
      </c>
      <c r="C1446" t="str">
        <f>IF('Invulblad per woning'!C1443=0," ",'Invulblad per woning'!C1443)</f>
        <v xml:space="preserve"> </v>
      </c>
      <c r="D1446" t="str">
        <f>IF('Invulblad per woning'!D1443=0," ",'Invulblad per woning'!D1443)</f>
        <v xml:space="preserve"> </v>
      </c>
      <c r="E1446" t="str">
        <f>IF('Invulblad per woning'!E1443=0," ",'Invulblad per woning'!E1443)</f>
        <v xml:space="preserve"> </v>
      </c>
      <c r="F1446" t="str">
        <f>IF('Invulblad per woning'!F1443=0," ",'Invulblad per woning'!F1443)</f>
        <v xml:space="preserve"> </v>
      </c>
      <c r="G1446" t="str">
        <f>IF('Invulblad per woning'!G1443=0," ",'Invulblad per woning'!G1443)</f>
        <v xml:space="preserve"> </v>
      </c>
      <c r="H1446" s="87" t="str">
        <f>IF('Invulblad per woning'!H1443=0," ",'Invulblad per woning'!H1443)</f>
        <v xml:space="preserve"> </v>
      </c>
      <c r="I1446" s="78"/>
      <c r="J1446" s="79"/>
      <c r="O1446" s="81"/>
      <c r="R1446" s="81"/>
      <c r="U1446" s="7"/>
    </row>
    <row r="1447" spans="1:21">
      <c r="A1447" t="str">
        <f>IF('Invulblad per woning'!A1444=0," ",'Invulblad per woning'!A1444)</f>
        <v xml:space="preserve"> </v>
      </c>
      <c r="B1447" t="str">
        <f>IF('Invulblad per woning'!B1444=0," ",'Invulblad per woning'!B1444)</f>
        <v xml:space="preserve"> </v>
      </c>
      <c r="C1447" t="str">
        <f>IF('Invulblad per woning'!C1444=0," ",'Invulblad per woning'!C1444)</f>
        <v xml:space="preserve"> </v>
      </c>
      <c r="D1447" t="str">
        <f>IF('Invulblad per woning'!D1444=0," ",'Invulblad per woning'!D1444)</f>
        <v xml:space="preserve"> </v>
      </c>
      <c r="E1447" t="str">
        <f>IF('Invulblad per woning'!E1444=0," ",'Invulblad per woning'!E1444)</f>
        <v xml:space="preserve"> </v>
      </c>
      <c r="F1447" t="str">
        <f>IF('Invulblad per woning'!F1444=0," ",'Invulblad per woning'!F1444)</f>
        <v xml:space="preserve"> </v>
      </c>
      <c r="G1447" t="str">
        <f>IF('Invulblad per woning'!G1444=0," ",'Invulblad per woning'!G1444)</f>
        <v xml:space="preserve"> </v>
      </c>
      <c r="H1447" s="87" t="str">
        <f>IF('Invulblad per woning'!H1444=0," ",'Invulblad per woning'!H1444)</f>
        <v xml:space="preserve"> </v>
      </c>
      <c r="I1447" s="78"/>
      <c r="J1447" s="79"/>
      <c r="O1447" s="81"/>
      <c r="R1447" s="81"/>
      <c r="U1447" s="7"/>
    </row>
    <row r="1448" spans="1:21">
      <c r="A1448" t="str">
        <f>IF('Invulblad per woning'!A1445=0," ",'Invulblad per woning'!A1445)</f>
        <v xml:space="preserve"> </v>
      </c>
      <c r="B1448" t="str">
        <f>IF('Invulblad per woning'!B1445=0," ",'Invulblad per woning'!B1445)</f>
        <v xml:space="preserve"> </v>
      </c>
      <c r="C1448" t="str">
        <f>IF('Invulblad per woning'!C1445=0," ",'Invulblad per woning'!C1445)</f>
        <v xml:space="preserve"> </v>
      </c>
      <c r="D1448" t="str">
        <f>IF('Invulblad per woning'!D1445=0," ",'Invulblad per woning'!D1445)</f>
        <v xml:space="preserve"> </v>
      </c>
      <c r="E1448" t="str">
        <f>IF('Invulblad per woning'!E1445=0," ",'Invulblad per woning'!E1445)</f>
        <v xml:space="preserve"> </v>
      </c>
      <c r="F1448" t="str">
        <f>IF('Invulblad per woning'!F1445=0," ",'Invulblad per woning'!F1445)</f>
        <v xml:space="preserve"> </v>
      </c>
      <c r="G1448" t="str">
        <f>IF('Invulblad per woning'!G1445=0," ",'Invulblad per woning'!G1445)</f>
        <v xml:space="preserve"> </v>
      </c>
      <c r="H1448" s="87" t="str">
        <f>IF('Invulblad per woning'!H1445=0," ",'Invulblad per woning'!H1445)</f>
        <v xml:space="preserve"> </v>
      </c>
      <c r="I1448" s="78"/>
      <c r="J1448" s="79"/>
      <c r="O1448" s="81"/>
      <c r="R1448" s="81"/>
      <c r="U1448" s="7"/>
    </row>
    <row r="1449" spans="1:21">
      <c r="A1449" t="str">
        <f>IF('Invulblad per woning'!A1446=0," ",'Invulblad per woning'!A1446)</f>
        <v xml:space="preserve"> </v>
      </c>
      <c r="B1449" t="str">
        <f>IF('Invulblad per woning'!B1446=0," ",'Invulblad per woning'!B1446)</f>
        <v xml:space="preserve"> </v>
      </c>
      <c r="C1449" t="str">
        <f>IF('Invulblad per woning'!C1446=0," ",'Invulblad per woning'!C1446)</f>
        <v xml:space="preserve"> </v>
      </c>
      <c r="D1449" t="str">
        <f>IF('Invulblad per woning'!D1446=0," ",'Invulblad per woning'!D1446)</f>
        <v xml:space="preserve"> </v>
      </c>
      <c r="E1449" t="str">
        <f>IF('Invulblad per woning'!E1446=0," ",'Invulblad per woning'!E1446)</f>
        <v xml:space="preserve"> </v>
      </c>
      <c r="F1449" t="str">
        <f>IF('Invulblad per woning'!F1446=0," ",'Invulblad per woning'!F1446)</f>
        <v xml:space="preserve"> </v>
      </c>
      <c r="G1449" t="str">
        <f>IF('Invulblad per woning'!G1446=0," ",'Invulblad per woning'!G1446)</f>
        <v xml:space="preserve"> </v>
      </c>
      <c r="H1449" s="87" t="str">
        <f>IF('Invulblad per woning'!H1446=0," ",'Invulblad per woning'!H1446)</f>
        <v xml:space="preserve"> </v>
      </c>
      <c r="I1449" s="78"/>
      <c r="J1449" s="79"/>
      <c r="O1449" s="81"/>
      <c r="R1449" s="81"/>
      <c r="U1449" s="7"/>
    </row>
    <row r="1450" spans="1:21">
      <c r="A1450" t="str">
        <f>IF('Invulblad per woning'!A1447=0," ",'Invulblad per woning'!A1447)</f>
        <v xml:space="preserve"> </v>
      </c>
      <c r="B1450" t="str">
        <f>IF('Invulblad per woning'!B1447=0," ",'Invulblad per woning'!B1447)</f>
        <v xml:space="preserve"> </v>
      </c>
      <c r="C1450" t="str">
        <f>IF('Invulblad per woning'!C1447=0," ",'Invulblad per woning'!C1447)</f>
        <v xml:space="preserve"> </v>
      </c>
      <c r="D1450" t="str">
        <f>IF('Invulblad per woning'!D1447=0," ",'Invulblad per woning'!D1447)</f>
        <v xml:space="preserve"> </v>
      </c>
      <c r="E1450" t="str">
        <f>IF('Invulblad per woning'!E1447=0," ",'Invulblad per woning'!E1447)</f>
        <v xml:space="preserve"> </v>
      </c>
      <c r="F1450" t="str">
        <f>IF('Invulblad per woning'!F1447=0," ",'Invulblad per woning'!F1447)</f>
        <v xml:space="preserve"> </v>
      </c>
      <c r="G1450" t="str">
        <f>IF('Invulblad per woning'!G1447=0," ",'Invulblad per woning'!G1447)</f>
        <v xml:space="preserve"> </v>
      </c>
      <c r="H1450" s="87" t="str">
        <f>IF('Invulblad per woning'!H1447=0," ",'Invulblad per woning'!H1447)</f>
        <v xml:space="preserve"> </v>
      </c>
      <c r="I1450" s="78"/>
      <c r="J1450" s="79"/>
      <c r="O1450" s="81"/>
      <c r="R1450" s="81"/>
      <c r="U1450" s="7"/>
    </row>
    <row r="1451" spans="1:21">
      <c r="A1451" t="str">
        <f>IF('Invulblad per woning'!A1448=0," ",'Invulblad per woning'!A1448)</f>
        <v xml:space="preserve"> </v>
      </c>
      <c r="B1451" t="str">
        <f>IF('Invulblad per woning'!B1448=0," ",'Invulblad per woning'!B1448)</f>
        <v xml:space="preserve"> </v>
      </c>
      <c r="C1451" t="str">
        <f>IF('Invulblad per woning'!C1448=0," ",'Invulblad per woning'!C1448)</f>
        <v xml:space="preserve"> </v>
      </c>
      <c r="D1451" t="str">
        <f>IF('Invulblad per woning'!D1448=0," ",'Invulblad per woning'!D1448)</f>
        <v xml:space="preserve"> </v>
      </c>
      <c r="E1451" t="str">
        <f>IF('Invulblad per woning'!E1448=0," ",'Invulblad per woning'!E1448)</f>
        <v xml:space="preserve"> </v>
      </c>
      <c r="F1451" t="str">
        <f>IF('Invulblad per woning'!F1448=0," ",'Invulblad per woning'!F1448)</f>
        <v xml:space="preserve"> </v>
      </c>
      <c r="G1451" t="str">
        <f>IF('Invulblad per woning'!G1448=0," ",'Invulblad per woning'!G1448)</f>
        <v xml:space="preserve"> </v>
      </c>
      <c r="H1451" s="87" t="str">
        <f>IF('Invulblad per woning'!H1448=0," ",'Invulblad per woning'!H1448)</f>
        <v xml:space="preserve"> </v>
      </c>
      <c r="I1451" s="78"/>
      <c r="J1451" s="79"/>
      <c r="O1451" s="81"/>
      <c r="R1451" s="81"/>
      <c r="U1451" s="7"/>
    </row>
    <row r="1452" spans="1:21">
      <c r="A1452" t="str">
        <f>IF('Invulblad per woning'!A1449=0," ",'Invulblad per woning'!A1449)</f>
        <v xml:space="preserve"> </v>
      </c>
      <c r="B1452" t="str">
        <f>IF('Invulblad per woning'!B1449=0," ",'Invulblad per woning'!B1449)</f>
        <v xml:space="preserve"> </v>
      </c>
      <c r="C1452" t="str">
        <f>IF('Invulblad per woning'!C1449=0," ",'Invulblad per woning'!C1449)</f>
        <v xml:space="preserve"> </v>
      </c>
      <c r="D1452" t="str">
        <f>IF('Invulblad per woning'!D1449=0," ",'Invulblad per woning'!D1449)</f>
        <v xml:space="preserve"> </v>
      </c>
      <c r="E1452" t="str">
        <f>IF('Invulblad per woning'!E1449=0," ",'Invulblad per woning'!E1449)</f>
        <v xml:space="preserve"> </v>
      </c>
      <c r="F1452" t="str">
        <f>IF('Invulblad per woning'!F1449=0," ",'Invulblad per woning'!F1449)</f>
        <v xml:space="preserve"> </v>
      </c>
      <c r="G1452" t="str">
        <f>IF('Invulblad per woning'!G1449=0," ",'Invulblad per woning'!G1449)</f>
        <v xml:space="preserve"> </v>
      </c>
      <c r="H1452" s="87" t="str">
        <f>IF('Invulblad per woning'!H1449=0," ",'Invulblad per woning'!H1449)</f>
        <v xml:space="preserve"> </v>
      </c>
      <c r="I1452" s="78"/>
      <c r="J1452" s="79"/>
      <c r="O1452" s="81"/>
      <c r="R1452" s="81"/>
      <c r="U1452" s="7"/>
    </row>
    <row r="1453" spans="1:21">
      <c r="A1453" t="str">
        <f>IF('Invulblad per woning'!A1450=0," ",'Invulblad per woning'!A1450)</f>
        <v xml:space="preserve"> </v>
      </c>
      <c r="B1453" t="str">
        <f>IF('Invulblad per woning'!B1450=0," ",'Invulblad per woning'!B1450)</f>
        <v xml:space="preserve"> </v>
      </c>
      <c r="C1453" t="str">
        <f>IF('Invulblad per woning'!C1450=0," ",'Invulblad per woning'!C1450)</f>
        <v xml:space="preserve"> </v>
      </c>
      <c r="D1453" t="str">
        <f>IF('Invulblad per woning'!D1450=0," ",'Invulblad per woning'!D1450)</f>
        <v xml:space="preserve"> </v>
      </c>
      <c r="E1453" t="str">
        <f>IF('Invulblad per woning'!E1450=0," ",'Invulblad per woning'!E1450)</f>
        <v xml:space="preserve"> </v>
      </c>
      <c r="F1453" t="str">
        <f>IF('Invulblad per woning'!F1450=0," ",'Invulblad per woning'!F1450)</f>
        <v xml:space="preserve"> </v>
      </c>
      <c r="G1453" t="str">
        <f>IF('Invulblad per woning'!G1450=0," ",'Invulblad per woning'!G1450)</f>
        <v xml:space="preserve"> </v>
      </c>
      <c r="H1453" s="87" t="str">
        <f>IF('Invulblad per woning'!H1450=0," ",'Invulblad per woning'!H1450)</f>
        <v xml:space="preserve"> </v>
      </c>
      <c r="I1453" s="78"/>
      <c r="J1453" s="79"/>
      <c r="O1453" s="81"/>
      <c r="R1453" s="81"/>
      <c r="U1453" s="7"/>
    </row>
    <row r="1454" spans="1:21">
      <c r="A1454" t="str">
        <f>IF('Invulblad per woning'!A1451=0," ",'Invulblad per woning'!A1451)</f>
        <v xml:space="preserve"> </v>
      </c>
      <c r="B1454" t="str">
        <f>IF('Invulblad per woning'!B1451=0," ",'Invulblad per woning'!B1451)</f>
        <v xml:space="preserve"> </v>
      </c>
      <c r="C1454" t="str">
        <f>IF('Invulblad per woning'!C1451=0," ",'Invulblad per woning'!C1451)</f>
        <v xml:space="preserve"> </v>
      </c>
      <c r="D1454" t="str">
        <f>IF('Invulblad per woning'!D1451=0," ",'Invulblad per woning'!D1451)</f>
        <v xml:space="preserve"> </v>
      </c>
      <c r="E1454" t="str">
        <f>IF('Invulblad per woning'!E1451=0," ",'Invulblad per woning'!E1451)</f>
        <v xml:space="preserve"> </v>
      </c>
      <c r="F1454" t="str">
        <f>IF('Invulblad per woning'!F1451=0," ",'Invulblad per woning'!F1451)</f>
        <v xml:space="preserve"> </v>
      </c>
      <c r="G1454" t="str">
        <f>IF('Invulblad per woning'!G1451=0," ",'Invulblad per woning'!G1451)</f>
        <v xml:space="preserve"> </v>
      </c>
      <c r="H1454" s="87" t="str">
        <f>IF('Invulblad per woning'!H1451=0," ",'Invulblad per woning'!H1451)</f>
        <v xml:space="preserve"> </v>
      </c>
      <c r="I1454" s="78"/>
      <c r="J1454" s="79"/>
      <c r="O1454" s="81"/>
      <c r="R1454" s="81"/>
      <c r="U1454" s="7"/>
    </row>
    <row r="1455" spans="1:21">
      <c r="A1455" t="str">
        <f>IF('Invulblad per woning'!A1452=0," ",'Invulblad per woning'!A1452)</f>
        <v xml:space="preserve"> </v>
      </c>
      <c r="B1455" t="str">
        <f>IF('Invulblad per woning'!B1452=0," ",'Invulblad per woning'!B1452)</f>
        <v xml:space="preserve"> </v>
      </c>
      <c r="C1455" t="str">
        <f>IF('Invulblad per woning'!C1452=0," ",'Invulblad per woning'!C1452)</f>
        <v xml:space="preserve"> </v>
      </c>
      <c r="D1455" t="str">
        <f>IF('Invulblad per woning'!D1452=0," ",'Invulblad per woning'!D1452)</f>
        <v xml:space="preserve"> </v>
      </c>
      <c r="E1455" t="str">
        <f>IF('Invulblad per woning'!E1452=0," ",'Invulblad per woning'!E1452)</f>
        <v xml:space="preserve"> </v>
      </c>
      <c r="F1455" t="str">
        <f>IF('Invulblad per woning'!F1452=0," ",'Invulblad per woning'!F1452)</f>
        <v xml:space="preserve"> </v>
      </c>
      <c r="G1455" t="str">
        <f>IF('Invulblad per woning'!G1452=0," ",'Invulblad per woning'!G1452)</f>
        <v xml:space="preserve"> </v>
      </c>
      <c r="H1455" s="87" t="str">
        <f>IF('Invulblad per woning'!H1452=0," ",'Invulblad per woning'!H1452)</f>
        <v xml:space="preserve"> </v>
      </c>
      <c r="I1455" s="78"/>
      <c r="J1455" s="79"/>
      <c r="O1455" s="81"/>
      <c r="R1455" s="81"/>
      <c r="U1455" s="7"/>
    </row>
    <row r="1456" spans="1:21">
      <c r="A1456" t="str">
        <f>IF('Invulblad per woning'!A1453=0," ",'Invulblad per woning'!A1453)</f>
        <v xml:space="preserve"> </v>
      </c>
      <c r="B1456" t="str">
        <f>IF('Invulblad per woning'!B1453=0," ",'Invulblad per woning'!B1453)</f>
        <v xml:space="preserve"> </v>
      </c>
      <c r="C1456" t="str">
        <f>IF('Invulblad per woning'!C1453=0," ",'Invulblad per woning'!C1453)</f>
        <v xml:space="preserve"> </v>
      </c>
      <c r="D1456" t="str">
        <f>IF('Invulblad per woning'!D1453=0," ",'Invulblad per woning'!D1453)</f>
        <v xml:space="preserve"> </v>
      </c>
      <c r="E1456" t="str">
        <f>IF('Invulblad per woning'!E1453=0," ",'Invulblad per woning'!E1453)</f>
        <v xml:space="preserve"> </v>
      </c>
      <c r="F1456" t="str">
        <f>IF('Invulblad per woning'!F1453=0," ",'Invulblad per woning'!F1453)</f>
        <v xml:space="preserve"> </v>
      </c>
      <c r="G1456" t="str">
        <f>IF('Invulblad per woning'!G1453=0," ",'Invulblad per woning'!G1453)</f>
        <v xml:space="preserve"> </v>
      </c>
      <c r="H1456" s="87" t="str">
        <f>IF('Invulblad per woning'!H1453=0," ",'Invulblad per woning'!H1453)</f>
        <v xml:space="preserve"> </v>
      </c>
      <c r="I1456" s="78"/>
      <c r="J1456" s="79"/>
      <c r="O1456" s="81"/>
      <c r="R1456" s="81"/>
      <c r="U1456" s="7"/>
    </row>
    <row r="1457" spans="1:21">
      <c r="A1457" t="str">
        <f>IF('Invulblad per woning'!A1454=0," ",'Invulblad per woning'!A1454)</f>
        <v xml:space="preserve"> </v>
      </c>
      <c r="B1457" t="str">
        <f>IF('Invulblad per woning'!B1454=0," ",'Invulblad per woning'!B1454)</f>
        <v xml:space="preserve"> </v>
      </c>
      <c r="C1457" t="str">
        <f>IF('Invulblad per woning'!C1454=0," ",'Invulblad per woning'!C1454)</f>
        <v xml:space="preserve"> </v>
      </c>
      <c r="D1457" t="str">
        <f>IF('Invulblad per woning'!D1454=0," ",'Invulblad per woning'!D1454)</f>
        <v xml:space="preserve"> </v>
      </c>
      <c r="E1457" t="str">
        <f>IF('Invulblad per woning'!E1454=0," ",'Invulblad per woning'!E1454)</f>
        <v xml:space="preserve"> </v>
      </c>
      <c r="F1457" t="str">
        <f>IF('Invulblad per woning'!F1454=0," ",'Invulblad per woning'!F1454)</f>
        <v xml:space="preserve"> </v>
      </c>
      <c r="G1457" t="str">
        <f>IF('Invulblad per woning'!G1454=0," ",'Invulblad per woning'!G1454)</f>
        <v xml:space="preserve"> </v>
      </c>
      <c r="H1457" s="87" t="str">
        <f>IF('Invulblad per woning'!H1454=0," ",'Invulblad per woning'!H1454)</f>
        <v xml:space="preserve"> </v>
      </c>
      <c r="I1457" s="78"/>
      <c r="J1457" s="79"/>
      <c r="O1457" s="81"/>
      <c r="R1457" s="81"/>
      <c r="U1457" s="7"/>
    </row>
    <row r="1458" spans="1:21">
      <c r="A1458" t="str">
        <f>IF('Invulblad per woning'!A1455=0," ",'Invulblad per woning'!A1455)</f>
        <v xml:space="preserve"> </v>
      </c>
      <c r="B1458" t="str">
        <f>IF('Invulblad per woning'!B1455=0," ",'Invulblad per woning'!B1455)</f>
        <v xml:space="preserve"> </v>
      </c>
      <c r="C1458" t="str">
        <f>IF('Invulblad per woning'!C1455=0," ",'Invulblad per woning'!C1455)</f>
        <v xml:space="preserve"> </v>
      </c>
      <c r="D1458" t="str">
        <f>IF('Invulblad per woning'!D1455=0," ",'Invulblad per woning'!D1455)</f>
        <v xml:space="preserve"> </v>
      </c>
      <c r="E1458" t="str">
        <f>IF('Invulblad per woning'!E1455=0," ",'Invulblad per woning'!E1455)</f>
        <v xml:space="preserve"> </v>
      </c>
      <c r="F1458" t="str">
        <f>IF('Invulblad per woning'!F1455=0," ",'Invulblad per woning'!F1455)</f>
        <v xml:space="preserve"> </v>
      </c>
      <c r="G1458" t="str">
        <f>IF('Invulblad per woning'!G1455=0," ",'Invulblad per woning'!G1455)</f>
        <v xml:space="preserve"> </v>
      </c>
      <c r="H1458" s="87" t="str">
        <f>IF('Invulblad per woning'!H1455=0," ",'Invulblad per woning'!H1455)</f>
        <v xml:space="preserve"> </v>
      </c>
      <c r="I1458" s="78"/>
      <c r="J1458" s="79"/>
      <c r="O1458" s="81"/>
      <c r="R1458" s="81"/>
      <c r="U1458" s="7"/>
    </row>
    <row r="1459" spans="1:21">
      <c r="A1459" t="str">
        <f>IF('Invulblad per woning'!A1456=0," ",'Invulblad per woning'!A1456)</f>
        <v xml:space="preserve"> </v>
      </c>
      <c r="B1459" t="str">
        <f>IF('Invulblad per woning'!B1456=0," ",'Invulblad per woning'!B1456)</f>
        <v xml:space="preserve"> </v>
      </c>
      <c r="C1459" t="str">
        <f>IF('Invulblad per woning'!C1456=0," ",'Invulblad per woning'!C1456)</f>
        <v xml:space="preserve"> </v>
      </c>
      <c r="D1459" t="str">
        <f>IF('Invulblad per woning'!D1456=0," ",'Invulblad per woning'!D1456)</f>
        <v xml:space="preserve"> </v>
      </c>
      <c r="E1459" t="str">
        <f>IF('Invulblad per woning'!E1456=0," ",'Invulblad per woning'!E1456)</f>
        <v xml:space="preserve"> </v>
      </c>
      <c r="F1459" t="str">
        <f>IF('Invulblad per woning'!F1456=0," ",'Invulblad per woning'!F1456)</f>
        <v xml:space="preserve"> </v>
      </c>
      <c r="G1459" t="str">
        <f>IF('Invulblad per woning'!G1456=0," ",'Invulblad per woning'!G1456)</f>
        <v xml:space="preserve"> </v>
      </c>
      <c r="H1459" s="87" t="str">
        <f>IF('Invulblad per woning'!H1456=0," ",'Invulblad per woning'!H1456)</f>
        <v xml:space="preserve"> </v>
      </c>
      <c r="I1459" s="78"/>
      <c r="J1459" s="79"/>
      <c r="O1459" s="81"/>
      <c r="R1459" s="81"/>
      <c r="U1459" s="7"/>
    </row>
    <row r="1460" spans="1:21">
      <c r="A1460" t="str">
        <f>IF('Invulblad per woning'!A1457=0," ",'Invulblad per woning'!A1457)</f>
        <v xml:space="preserve"> </v>
      </c>
      <c r="B1460" t="str">
        <f>IF('Invulblad per woning'!B1457=0," ",'Invulblad per woning'!B1457)</f>
        <v xml:space="preserve"> </v>
      </c>
      <c r="C1460" t="str">
        <f>IF('Invulblad per woning'!C1457=0," ",'Invulblad per woning'!C1457)</f>
        <v xml:space="preserve"> </v>
      </c>
      <c r="D1460" t="str">
        <f>IF('Invulblad per woning'!D1457=0," ",'Invulblad per woning'!D1457)</f>
        <v xml:space="preserve"> </v>
      </c>
      <c r="E1460" t="str">
        <f>IF('Invulblad per woning'!E1457=0," ",'Invulblad per woning'!E1457)</f>
        <v xml:space="preserve"> </v>
      </c>
      <c r="F1460" t="str">
        <f>IF('Invulblad per woning'!F1457=0," ",'Invulblad per woning'!F1457)</f>
        <v xml:space="preserve"> </v>
      </c>
      <c r="G1460" t="str">
        <f>IF('Invulblad per woning'!G1457=0," ",'Invulblad per woning'!G1457)</f>
        <v xml:space="preserve"> </v>
      </c>
      <c r="H1460" s="87" t="str">
        <f>IF('Invulblad per woning'!H1457=0," ",'Invulblad per woning'!H1457)</f>
        <v xml:space="preserve"> </v>
      </c>
      <c r="I1460" s="78"/>
      <c r="J1460" s="79"/>
      <c r="O1460" s="81"/>
      <c r="R1460" s="81"/>
      <c r="U1460" s="7"/>
    </row>
    <row r="1461" spans="1:21">
      <c r="A1461" t="str">
        <f>IF('Invulblad per woning'!A1458=0," ",'Invulblad per woning'!A1458)</f>
        <v xml:space="preserve"> </v>
      </c>
      <c r="B1461" t="str">
        <f>IF('Invulblad per woning'!B1458=0," ",'Invulblad per woning'!B1458)</f>
        <v xml:space="preserve"> </v>
      </c>
      <c r="C1461" t="str">
        <f>IF('Invulblad per woning'!C1458=0," ",'Invulblad per woning'!C1458)</f>
        <v xml:space="preserve"> </v>
      </c>
      <c r="D1461" t="str">
        <f>IF('Invulblad per woning'!D1458=0," ",'Invulblad per woning'!D1458)</f>
        <v xml:space="preserve"> </v>
      </c>
      <c r="E1461" t="str">
        <f>IF('Invulblad per woning'!E1458=0," ",'Invulblad per woning'!E1458)</f>
        <v xml:space="preserve"> </v>
      </c>
      <c r="F1461" t="str">
        <f>IF('Invulblad per woning'!F1458=0," ",'Invulblad per woning'!F1458)</f>
        <v xml:space="preserve"> </v>
      </c>
      <c r="G1461" t="str">
        <f>IF('Invulblad per woning'!G1458=0," ",'Invulblad per woning'!G1458)</f>
        <v xml:space="preserve"> </v>
      </c>
      <c r="H1461" s="87" t="str">
        <f>IF('Invulblad per woning'!H1458=0," ",'Invulblad per woning'!H1458)</f>
        <v xml:space="preserve"> </v>
      </c>
      <c r="I1461" s="78"/>
      <c r="J1461" s="79"/>
      <c r="O1461" s="81"/>
      <c r="R1461" s="81"/>
      <c r="U1461" s="7"/>
    </row>
    <row r="1462" spans="1:21">
      <c r="A1462" t="str">
        <f>IF('Invulblad per woning'!A1459=0," ",'Invulblad per woning'!A1459)</f>
        <v xml:space="preserve"> </v>
      </c>
      <c r="B1462" t="str">
        <f>IF('Invulblad per woning'!B1459=0," ",'Invulblad per woning'!B1459)</f>
        <v xml:space="preserve"> </v>
      </c>
      <c r="C1462" t="str">
        <f>IF('Invulblad per woning'!C1459=0," ",'Invulblad per woning'!C1459)</f>
        <v xml:space="preserve"> </v>
      </c>
      <c r="D1462" t="str">
        <f>IF('Invulblad per woning'!D1459=0," ",'Invulblad per woning'!D1459)</f>
        <v xml:space="preserve"> </v>
      </c>
      <c r="E1462" t="str">
        <f>IF('Invulblad per woning'!E1459=0," ",'Invulblad per woning'!E1459)</f>
        <v xml:space="preserve"> </v>
      </c>
      <c r="F1462" t="str">
        <f>IF('Invulblad per woning'!F1459=0," ",'Invulblad per woning'!F1459)</f>
        <v xml:space="preserve"> </v>
      </c>
      <c r="G1462" t="str">
        <f>IF('Invulblad per woning'!G1459=0," ",'Invulblad per woning'!G1459)</f>
        <v xml:space="preserve"> </v>
      </c>
      <c r="H1462" s="87" t="str">
        <f>IF('Invulblad per woning'!H1459=0," ",'Invulblad per woning'!H1459)</f>
        <v xml:space="preserve"> </v>
      </c>
      <c r="I1462" s="78"/>
      <c r="J1462" s="79"/>
      <c r="O1462" s="81"/>
      <c r="R1462" s="81"/>
      <c r="U1462" s="7"/>
    </row>
    <row r="1463" spans="1:21">
      <c r="A1463" t="str">
        <f>IF('Invulblad per woning'!A1460=0," ",'Invulblad per woning'!A1460)</f>
        <v xml:space="preserve"> </v>
      </c>
      <c r="B1463" t="str">
        <f>IF('Invulblad per woning'!B1460=0," ",'Invulblad per woning'!B1460)</f>
        <v xml:space="preserve"> </v>
      </c>
      <c r="C1463" t="str">
        <f>IF('Invulblad per woning'!C1460=0," ",'Invulblad per woning'!C1460)</f>
        <v xml:space="preserve"> </v>
      </c>
      <c r="D1463" t="str">
        <f>IF('Invulblad per woning'!D1460=0," ",'Invulblad per woning'!D1460)</f>
        <v xml:space="preserve"> </v>
      </c>
      <c r="E1463" t="str">
        <f>IF('Invulblad per woning'!E1460=0," ",'Invulblad per woning'!E1460)</f>
        <v xml:space="preserve"> </v>
      </c>
      <c r="F1463" t="str">
        <f>IF('Invulblad per woning'!F1460=0," ",'Invulblad per woning'!F1460)</f>
        <v xml:space="preserve"> </v>
      </c>
      <c r="G1463" t="str">
        <f>IF('Invulblad per woning'!G1460=0," ",'Invulblad per woning'!G1460)</f>
        <v xml:space="preserve"> </v>
      </c>
      <c r="H1463" s="87" t="str">
        <f>IF('Invulblad per woning'!H1460=0," ",'Invulblad per woning'!H1460)</f>
        <v xml:space="preserve"> </v>
      </c>
      <c r="I1463" s="78"/>
      <c r="J1463" s="79"/>
      <c r="O1463" s="81"/>
      <c r="R1463" s="81"/>
      <c r="U1463" s="7"/>
    </row>
    <row r="1464" spans="1:21">
      <c r="A1464" t="str">
        <f>IF('Invulblad per woning'!A1461=0," ",'Invulblad per woning'!A1461)</f>
        <v xml:space="preserve"> </v>
      </c>
      <c r="B1464" t="str">
        <f>IF('Invulblad per woning'!B1461=0," ",'Invulblad per woning'!B1461)</f>
        <v xml:space="preserve"> </v>
      </c>
      <c r="C1464" t="str">
        <f>IF('Invulblad per woning'!C1461=0," ",'Invulblad per woning'!C1461)</f>
        <v xml:space="preserve"> </v>
      </c>
      <c r="D1464" t="str">
        <f>IF('Invulblad per woning'!D1461=0," ",'Invulblad per woning'!D1461)</f>
        <v xml:space="preserve"> </v>
      </c>
      <c r="E1464" t="str">
        <f>IF('Invulblad per woning'!E1461=0," ",'Invulblad per woning'!E1461)</f>
        <v xml:space="preserve"> </v>
      </c>
      <c r="F1464" t="str">
        <f>IF('Invulblad per woning'!F1461=0," ",'Invulblad per woning'!F1461)</f>
        <v xml:space="preserve"> </v>
      </c>
      <c r="G1464" t="str">
        <f>IF('Invulblad per woning'!G1461=0," ",'Invulblad per woning'!G1461)</f>
        <v xml:space="preserve"> </v>
      </c>
      <c r="H1464" s="87" t="str">
        <f>IF('Invulblad per woning'!H1461=0," ",'Invulblad per woning'!H1461)</f>
        <v xml:space="preserve"> </v>
      </c>
      <c r="I1464" s="78"/>
      <c r="J1464" s="79"/>
      <c r="O1464" s="81"/>
      <c r="R1464" s="81"/>
      <c r="U1464" s="7"/>
    </row>
    <row r="1465" spans="1:21">
      <c r="A1465" t="str">
        <f>IF('Invulblad per woning'!A1462=0," ",'Invulblad per woning'!A1462)</f>
        <v xml:space="preserve"> </v>
      </c>
      <c r="B1465" t="str">
        <f>IF('Invulblad per woning'!B1462=0," ",'Invulblad per woning'!B1462)</f>
        <v xml:space="preserve"> </v>
      </c>
      <c r="C1465" t="str">
        <f>IF('Invulblad per woning'!C1462=0," ",'Invulblad per woning'!C1462)</f>
        <v xml:space="preserve"> </v>
      </c>
      <c r="D1465" t="str">
        <f>IF('Invulblad per woning'!D1462=0," ",'Invulblad per woning'!D1462)</f>
        <v xml:space="preserve"> </v>
      </c>
      <c r="E1465" t="str">
        <f>IF('Invulblad per woning'!E1462=0," ",'Invulblad per woning'!E1462)</f>
        <v xml:space="preserve"> </v>
      </c>
      <c r="F1465" t="str">
        <f>IF('Invulblad per woning'!F1462=0," ",'Invulblad per woning'!F1462)</f>
        <v xml:space="preserve"> </v>
      </c>
      <c r="G1465" t="str">
        <f>IF('Invulblad per woning'!G1462=0," ",'Invulblad per woning'!G1462)</f>
        <v xml:space="preserve"> </v>
      </c>
      <c r="H1465" s="87" t="str">
        <f>IF('Invulblad per woning'!H1462=0," ",'Invulblad per woning'!H1462)</f>
        <v xml:space="preserve"> </v>
      </c>
      <c r="I1465" s="78"/>
      <c r="J1465" s="79"/>
      <c r="O1465" s="81"/>
      <c r="R1465" s="81"/>
      <c r="U1465" s="7"/>
    </row>
    <row r="1466" spans="1:21">
      <c r="A1466" t="str">
        <f>IF('Invulblad per woning'!A1463=0," ",'Invulblad per woning'!A1463)</f>
        <v xml:space="preserve"> </v>
      </c>
      <c r="B1466" t="str">
        <f>IF('Invulblad per woning'!B1463=0," ",'Invulblad per woning'!B1463)</f>
        <v xml:space="preserve"> </v>
      </c>
      <c r="C1466" t="str">
        <f>IF('Invulblad per woning'!C1463=0," ",'Invulblad per woning'!C1463)</f>
        <v xml:space="preserve"> </v>
      </c>
      <c r="D1466" t="str">
        <f>IF('Invulblad per woning'!D1463=0," ",'Invulblad per woning'!D1463)</f>
        <v xml:space="preserve"> </v>
      </c>
      <c r="E1466" t="str">
        <f>IF('Invulblad per woning'!E1463=0," ",'Invulblad per woning'!E1463)</f>
        <v xml:space="preserve"> </v>
      </c>
      <c r="F1466" t="str">
        <f>IF('Invulblad per woning'!F1463=0," ",'Invulblad per woning'!F1463)</f>
        <v xml:space="preserve"> </v>
      </c>
      <c r="G1466" t="str">
        <f>IF('Invulblad per woning'!G1463=0," ",'Invulblad per woning'!G1463)</f>
        <v xml:space="preserve"> </v>
      </c>
      <c r="H1466" s="87" t="str">
        <f>IF('Invulblad per woning'!H1463=0," ",'Invulblad per woning'!H1463)</f>
        <v xml:space="preserve"> </v>
      </c>
      <c r="I1466" s="78"/>
      <c r="J1466" s="79"/>
      <c r="O1466" s="81"/>
      <c r="R1466" s="81"/>
      <c r="U1466" s="7"/>
    </row>
    <row r="1467" spans="1:21">
      <c r="A1467" t="str">
        <f>IF('Invulblad per woning'!A1464=0," ",'Invulblad per woning'!A1464)</f>
        <v xml:space="preserve"> </v>
      </c>
      <c r="B1467" t="str">
        <f>IF('Invulblad per woning'!B1464=0," ",'Invulblad per woning'!B1464)</f>
        <v xml:space="preserve"> </v>
      </c>
      <c r="C1467" t="str">
        <f>IF('Invulblad per woning'!C1464=0," ",'Invulblad per woning'!C1464)</f>
        <v xml:space="preserve"> </v>
      </c>
      <c r="D1467" t="str">
        <f>IF('Invulblad per woning'!D1464=0," ",'Invulblad per woning'!D1464)</f>
        <v xml:space="preserve"> </v>
      </c>
      <c r="E1467" t="str">
        <f>IF('Invulblad per woning'!E1464=0," ",'Invulblad per woning'!E1464)</f>
        <v xml:space="preserve"> </v>
      </c>
      <c r="F1467" t="str">
        <f>IF('Invulblad per woning'!F1464=0," ",'Invulblad per woning'!F1464)</f>
        <v xml:space="preserve"> </v>
      </c>
      <c r="G1467" t="str">
        <f>IF('Invulblad per woning'!G1464=0," ",'Invulblad per woning'!G1464)</f>
        <v xml:space="preserve"> </v>
      </c>
      <c r="H1467" s="87" t="str">
        <f>IF('Invulblad per woning'!H1464=0," ",'Invulblad per woning'!H1464)</f>
        <v xml:space="preserve"> </v>
      </c>
      <c r="I1467" s="78"/>
      <c r="J1467" s="79"/>
      <c r="O1467" s="81"/>
      <c r="R1467" s="81"/>
      <c r="U1467" s="7"/>
    </row>
    <row r="1468" spans="1:21">
      <c r="A1468" t="str">
        <f>IF('Invulblad per woning'!A1465=0," ",'Invulblad per woning'!A1465)</f>
        <v xml:space="preserve"> </v>
      </c>
      <c r="B1468" t="str">
        <f>IF('Invulblad per woning'!B1465=0," ",'Invulblad per woning'!B1465)</f>
        <v xml:space="preserve"> </v>
      </c>
      <c r="C1468" t="str">
        <f>IF('Invulblad per woning'!C1465=0," ",'Invulblad per woning'!C1465)</f>
        <v xml:space="preserve"> </v>
      </c>
      <c r="D1468" t="str">
        <f>IF('Invulblad per woning'!D1465=0," ",'Invulblad per woning'!D1465)</f>
        <v xml:space="preserve"> </v>
      </c>
      <c r="E1468" t="str">
        <f>IF('Invulblad per woning'!E1465=0," ",'Invulblad per woning'!E1465)</f>
        <v xml:space="preserve"> </v>
      </c>
      <c r="F1468" t="str">
        <f>IF('Invulblad per woning'!F1465=0," ",'Invulblad per woning'!F1465)</f>
        <v xml:space="preserve"> </v>
      </c>
      <c r="G1468" t="str">
        <f>IF('Invulblad per woning'!G1465=0," ",'Invulblad per woning'!G1465)</f>
        <v xml:space="preserve"> </v>
      </c>
      <c r="H1468" s="87" t="str">
        <f>IF('Invulblad per woning'!H1465=0," ",'Invulblad per woning'!H1465)</f>
        <v xml:space="preserve"> </v>
      </c>
      <c r="I1468" s="78"/>
      <c r="J1468" s="79"/>
      <c r="O1468" s="81"/>
      <c r="R1468" s="81"/>
      <c r="U1468" s="7"/>
    </row>
    <row r="1469" spans="1:21">
      <c r="A1469" t="str">
        <f>IF('Invulblad per woning'!A1466=0," ",'Invulblad per woning'!A1466)</f>
        <v xml:space="preserve"> </v>
      </c>
      <c r="B1469" t="str">
        <f>IF('Invulblad per woning'!B1466=0," ",'Invulblad per woning'!B1466)</f>
        <v xml:space="preserve"> </v>
      </c>
      <c r="C1469" t="str">
        <f>IF('Invulblad per woning'!C1466=0," ",'Invulblad per woning'!C1466)</f>
        <v xml:space="preserve"> </v>
      </c>
      <c r="D1469" t="str">
        <f>IF('Invulblad per woning'!D1466=0," ",'Invulblad per woning'!D1466)</f>
        <v xml:space="preserve"> </v>
      </c>
      <c r="E1469" t="str">
        <f>IF('Invulblad per woning'!E1466=0," ",'Invulblad per woning'!E1466)</f>
        <v xml:space="preserve"> </v>
      </c>
      <c r="F1469" t="str">
        <f>IF('Invulblad per woning'!F1466=0," ",'Invulblad per woning'!F1466)</f>
        <v xml:space="preserve"> </v>
      </c>
      <c r="G1469" t="str">
        <f>IF('Invulblad per woning'!G1466=0," ",'Invulblad per woning'!G1466)</f>
        <v xml:space="preserve"> </v>
      </c>
      <c r="H1469" s="87" t="str">
        <f>IF('Invulblad per woning'!H1466=0," ",'Invulblad per woning'!H1466)</f>
        <v xml:space="preserve"> </v>
      </c>
      <c r="I1469" s="78"/>
      <c r="J1469" s="79"/>
      <c r="O1469" s="81"/>
      <c r="R1469" s="81"/>
      <c r="U1469" s="7"/>
    </row>
    <row r="1470" spans="1:21">
      <c r="A1470" t="str">
        <f>IF('Invulblad per woning'!A1467=0," ",'Invulblad per woning'!A1467)</f>
        <v xml:space="preserve"> </v>
      </c>
      <c r="B1470" t="str">
        <f>IF('Invulblad per woning'!B1467=0," ",'Invulblad per woning'!B1467)</f>
        <v xml:space="preserve"> </v>
      </c>
      <c r="C1470" t="str">
        <f>IF('Invulblad per woning'!C1467=0," ",'Invulblad per woning'!C1467)</f>
        <v xml:space="preserve"> </v>
      </c>
      <c r="D1470" t="str">
        <f>IF('Invulblad per woning'!D1467=0," ",'Invulblad per woning'!D1467)</f>
        <v xml:space="preserve"> </v>
      </c>
      <c r="E1470" t="str">
        <f>IF('Invulblad per woning'!E1467=0," ",'Invulblad per woning'!E1467)</f>
        <v xml:space="preserve"> </v>
      </c>
      <c r="F1470" t="str">
        <f>IF('Invulblad per woning'!F1467=0," ",'Invulblad per woning'!F1467)</f>
        <v xml:space="preserve"> </v>
      </c>
      <c r="G1470" t="str">
        <f>IF('Invulblad per woning'!G1467=0," ",'Invulblad per woning'!G1467)</f>
        <v xml:space="preserve"> </v>
      </c>
      <c r="H1470" s="87" t="str">
        <f>IF('Invulblad per woning'!H1467=0," ",'Invulblad per woning'!H1467)</f>
        <v xml:space="preserve"> </v>
      </c>
      <c r="I1470" s="78"/>
      <c r="J1470" s="79"/>
      <c r="O1470" s="81"/>
      <c r="R1470" s="81"/>
      <c r="U1470" s="7"/>
    </row>
    <row r="1471" spans="1:21">
      <c r="A1471" t="str">
        <f>IF('Invulblad per woning'!A1468=0," ",'Invulblad per woning'!A1468)</f>
        <v xml:space="preserve"> </v>
      </c>
      <c r="B1471" t="str">
        <f>IF('Invulblad per woning'!B1468=0," ",'Invulblad per woning'!B1468)</f>
        <v xml:space="preserve"> </v>
      </c>
      <c r="C1471" t="str">
        <f>IF('Invulblad per woning'!C1468=0," ",'Invulblad per woning'!C1468)</f>
        <v xml:space="preserve"> </v>
      </c>
      <c r="D1471" t="str">
        <f>IF('Invulblad per woning'!D1468=0," ",'Invulblad per woning'!D1468)</f>
        <v xml:space="preserve"> </v>
      </c>
      <c r="E1471" t="str">
        <f>IF('Invulblad per woning'!E1468=0," ",'Invulblad per woning'!E1468)</f>
        <v xml:space="preserve"> </v>
      </c>
      <c r="F1471" t="str">
        <f>IF('Invulblad per woning'!F1468=0," ",'Invulblad per woning'!F1468)</f>
        <v xml:space="preserve"> </v>
      </c>
      <c r="G1471" t="str">
        <f>IF('Invulblad per woning'!G1468=0," ",'Invulblad per woning'!G1468)</f>
        <v xml:space="preserve"> </v>
      </c>
      <c r="H1471" s="87" t="str">
        <f>IF('Invulblad per woning'!H1468=0," ",'Invulblad per woning'!H1468)</f>
        <v xml:space="preserve"> </v>
      </c>
      <c r="I1471" s="78"/>
      <c r="J1471" s="79"/>
      <c r="O1471" s="81"/>
      <c r="R1471" s="81"/>
      <c r="U1471" s="7"/>
    </row>
    <row r="1472" spans="1:21">
      <c r="A1472" t="str">
        <f>IF('Invulblad per woning'!A1469=0," ",'Invulblad per woning'!A1469)</f>
        <v xml:space="preserve"> </v>
      </c>
      <c r="B1472" t="str">
        <f>IF('Invulblad per woning'!B1469=0," ",'Invulblad per woning'!B1469)</f>
        <v xml:space="preserve"> </v>
      </c>
      <c r="C1472" t="str">
        <f>IF('Invulblad per woning'!C1469=0," ",'Invulblad per woning'!C1469)</f>
        <v xml:space="preserve"> </v>
      </c>
      <c r="D1472" t="str">
        <f>IF('Invulblad per woning'!D1469=0," ",'Invulblad per woning'!D1469)</f>
        <v xml:space="preserve"> </v>
      </c>
      <c r="E1472" t="str">
        <f>IF('Invulblad per woning'!E1469=0," ",'Invulblad per woning'!E1469)</f>
        <v xml:space="preserve"> </v>
      </c>
      <c r="F1472" t="str">
        <f>IF('Invulblad per woning'!F1469=0," ",'Invulblad per woning'!F1469)</f>
        <v xml:space="preserve"> </v>
      </c>
      <c r="G1472" t="str">
        <f>IF('Invulblad per woning'!G1469=0," ",'Invulblad per woning'!G1469)</f>
        <v xml:space="preserve"> </v>
      </c>
      <c r="H1472" s="87" t="str">
        <f>IF('Invulblad per woning'!H1469=0," ",'Invulblad per woning'!H1469)</f>
        <v xml:space="preserve"> </v>
      </c>
      <c r="I1472" s="78"/>
      <c r="J1472" s="79"/>
      <c r="O1472" s="81"/>
      <c r="R1472" s="81"/>
      <c r="U1472" s="7"/>
    </row>
    <row r="1473" spans="1:21">
      <c r="A1473" t="str">
        <f>IF('Invulblad per woning'!A1470=0," ",'Invulblad per woning'!A1470)</f>
        <v xml:space="preserve"> </v>
      </c>
      <c r="B1473" t="str">
        <f>IF('Invulblad per woning'!B1470=0," ",'Invulblad per woning'!B1470)</f>
        <v xml:space="preserve"> </v>
      </c>
      <c r="C1473" t="str">
        <f>IF('Invulblad per woning'!C1470=0," ",'Invulblad per woning'!C1470)</f>
        <v xml:space="preserve"> </v>
      </c>
      <c r="D1473" t="str">
        <f>IF('Invulblad per woning'!D1470=0," ",'Invulblad per woning'!D1470)</f>
        <v xml:space="preserve"> </v>
      </c>
      <c r="E1473" t="str">
        <f>IF('Invulblad per woning'!E1470=0," ",'Invulblad per woning'!E1470)</f>
        <v xml:space="preserve"> </v>
      </c>
      <c r="F1473" t="str">
        <f>IF('Invulblad per woning'!F1470=0," ",'Invulblad per woning'!F1470)</f>
        <v xml:space="preserve"> </v>
      </c>
      <c r="G1473" t="str">
        <f>IF('Invulblad per woning'!G1470=0," ",'Invulblad per woning'!G1470)</f>
        <v xml:space="preserve"> </v>
      </c>
      <c r="H1473" s="87" t="str">
        <f>IF('Invulblad per woning'!H1470=0," ",'Invulblad per woning'!H1470)</f>
        <v xml:space="preserve"> </v>
      </c>
      <c r="I1473" s="78"/>
      <c r="J1473" s="79"/>
      <c r="O1473" s="81"/>
      <c r="R1473" s="81"/>
      <c r="U1473" s="7"/>
    </row>
    <row r="1474" spans="1:21">
      <c r="A1474" t="str">
        <f>IF('Invulblad per woning'!A1471=0," ",'Invulblad per woning'!A1471)</f>
        <v xml:space="preserve"> </v>
      </c>
      <c r="B1474" t="str">
        <f>IF('Invulblad per woning'!B1471=0," ",'Invulblad per woning'!B1471)</f>
        <v xml:space="preserve"> </v>
      </c>
      <c r="C1474" t="str">
        <f>IF('Invulblad per woning'!C1471=0," ",'Invulblad per woning'!C1471)</f>
        <v xml:space="preserve"> </v>
      </c>
      <c r="D1474" t="str">
        <f>IF('Invulblad per woning'!D1471=0," ",'Invulblad per woning'!D1471)</f>
        <v xml:space="preserve"> </v>
      </c>
      <c r="E1474" t="str">
        <f>IF('Invulblad per woning'!E1471=0," ",'Invulblad per woning'!E1471)</f>
        <v xml:space="preserve"> </v>
      </c>
      <c r="F1474" t="str">
        <f>IF('Invulblad per woning'!F1471=0," ",'Invulblad per woning'!F1471)</f>
        <v xml:space="preserve"> </v>
      </c>
      <c r="G1474" t="str">
        <f>IF('Invulblad per woning'!G1471=0," ",'Invulblad per woning'!G1471)</f>
        <v xml:space="preserve"> </v>
      </c>
      <c r="H1474" s="87" t="str">
        <f>IF('Invulblad per woning'!H1471=0," ",'Invulblad per woning'!H1471)</f>
        <v xml:space="preserve"> </v>
      </c>
      <c r="I1474" s="78"/>
      <c r="J1474" s="79"/>
      <c r="O1474" s="81"/>
      <c r="R1474" s="81"/>
      <c r="U1474" s="7"/>
    </row>
    <row r="1475" spans="1:21">
      <c r="A1475" t="str">
        <f>IF('Invulblad per woning'!A1472=0," ",'Invulblad per woning'!A1472)</f>
        <v xml:space="preserve"> </v>
      </c>
      <c r="B1475" t="str">
        <f>IF('Invulblad per woning'!B1472=0," ",'Invulblad per woning'!B1472)</f>
        <v xml:space="preserve"> </v>
      </c>
      <c r="C1475" t="str">
        <f>IF('Invulblad per woning'!C1472=0," ",'Invulblad per woning'!C1472)</f>
        <v xml:space="preserve"> </v>
      </c>
      <c r="D1475" t="str">
        <f>IF('Invulblad per woning'!D1472=0," ",'Invulblad per woning'!D1472)</f>
        <v xml:space="preserve"> </v>
      </c>
      <c r="E1475" t="str">
        <f>IF('Invulblad per woning'!E1472=0," ",'Invulblad per woning'!E1472)</f>
        <v xml:space="preserve"> </v>
      </c>
      <c r="F1475" t="str">
        <f>IF('Invulblad per woning'!F1472=0," ",'Invulblad per woning'!F1472)</f>
        <v xml:space="preserve"> </v>
      </c>
      <c r="G1475" t="str">
        <f>IF('Invulblad per woning'!G1472=0," ",'Invulblad per woning'!G1472)</f>
        <v xml:space="preserve"> </v>
      </c>
      <c r="H1475" s="87" t="str">
        <f>IF('Invulblad per woning'!H1472=0," ",'Invulblad per woning'!H1472)</f>
        <v xml:space="preserve"> </v>
      </c>
      <c r="I1475" s="78"/>
      <c r="J1475" s="79"/>
      <c r="O1475" s="81"/>
      <c r="R1475" s="81"/>
      <c r="U1475" s="7"/>
    </row>
    <row r="1476" spans="1:21">
      <c r="A1476" t="str">
        <f>IF('Invulblad per woning'!A1473=0," ",'Invulblad per woning'!A1473)</f>
        <v xml:space="preserve"> </v>
      </c>
      <c r="B1476" t="str">
        <f>IF('Invulblad per woning'!B1473=0," ",'Invulblad per woning'!B1473)</f>
        <v xml:space="preserve"> </v>
      </c>
      <c r="C1476" t="str">
        <f>IF('Invulblad per woning'!C1473=0," ",'Invulblad per woning'!C1473)</f>
        <v xml:space="preserve"> </v>
      </c>
      <c r="D1476" t="str">
        <f>IF('Invulblad per woning'!D1473=0," ",'Invulblad per woning'!D1473)</f>
        <v xml:space="preserve"> </v>
      </c>
      <c r="E1476" t="str">
        <f>IF('Invulblad per woning'!E1473=0," ",'Invulblad per woning'!E1473)</f>
        <v xml:space="preserve"> </v>
      </c>
      <c r="F1476" t="str">
        <f>IF('Invulblad per woning'!F1473=0," ",'Invulblad per woning'!F1473)</f>
        <v xml:space="preserve"> </v>
      </c>
      <c r="G1476" t="str">
        <f>IF('Invulblad per woning'!G1473=0," ",'Invulblad per woning'!G1473)</f>
        <v xml:space="preserve"> </v>
      </c>
      <c r="H1476" s="87" t="str">
        <f>IF('Invulblad per woning'!H1473=0," ",'Invulblad per woning'!H1473)</f>
        <v xml:space="preserve"> </v>
      </c>
      <c r="I1476" s="78"/>
      <c r="J1476" s="79"/>
      <c r="O1476" s="81"/>
      <c r="R1476" s="81"/>
      <c r="U1476" s="7"/>
    </row>
    <row r="1477" spans="1:21">
      <c r="A1477" t="str">
        <f>IF('Invulblad per woning'!A1474=0," ",'Invulblad per woning'!A1474)</f>
        <v xml:space="preserve"> </v>
      </c>
      <c r="B1477" t="str">
        <f>IF('Invulblad per woning'!B1474=0," ",'Invulblad per woning'!B1474)</f>
        <v xml:space="preserve"> </v>
      </c>
      <c r="C1477" t="str">
        <f>IF('Invulblad per woning'!C1474=0," ",'Invulblad per woning'!C1474)</f>
        <v xml:space="preserve"> </v>
      </c>
      <c r="D1477" t="str">
        <f>IF('Invulblad per woning'!D1474=0," ",'Invulblad per woning'!D1474)</f>
        <v xml:space="preserve"> </v>
      </c>
      <c r="E1477" t="str">
        <f>IF('Invulblad per woning'!E1474=0," ",'Invulblad per woning'!E1474)</f>
        <v xml:space="preserve"> </v>
      </c>
      <c r="F1477" t="str">
        <f>IF('Invulblad per woning'!F1474=0," ",'Invulblad per woning'!F1474)</f>
        <v xml:space="preserve"> </v>
      </c>
      <c r="G1477" t="str">
        <f>IF('Invulblad per woning'!G1474=0," ",'Invulblad per woning'!G1474)</f>
        <v xml:space="preserve"> </v>
      </c>
      <c r="H1477" s="87" t="str">
        <f>IF('Invulblad per woning'!H1474=0," ",'Invulblad per woning'!H1474)</f>
        <v xml:space="preserve"> </v>
      </c>
      <c r="I1477" s="78"/>
      <c r="J1477" s="79"/>
      <c r="O1477" s="81"/>
      <c r="R1477" s="81"/>
      <c r="U1477" s="7"/>
    </row>
    <row r="1478" spans="1:21">
      <c r="A1478" t="str">
        <f>IF('Invulblad per woning'!A1475=0," ",'Invulblad per woning'!A1475)</f>
        <v xml:space="preserve"> </v>
      </c>
      <c r="B1478" t="str">
        <f>IF('Invulblad per woning'!B1475=0," ",'Invulblad per woning'!B1475)</f>
        <v xml:space="preserve"> </v>
      </c>
      <c r="C1478" t="str">
        <f>IF('Invulblad per woning'!C1475=0," ",'Invulblad per woning'!C1475)</f>
        <v xml:space="preserve"> </v>
      </c>
      <c r="D1478" t="str">
        <f>IF('Invulblad per woning'!D1475=0," ",'Invulblad per woning'!D1475)</f>
        <v xml:space="preserve"> </v>
      </c>
      <c r="E1478" t="str">
        <f>IF('Invulblad per woning'!E1475=0," ",'Invulblad per woning'!E1475)</f>
        <v xml:space="preserve"> </v>
      </c>
      <c r="F1478" t="str">
        <f>IF('Invulblad per woning'!F1475=0," ",'Invulblad per woning'!F1475)</f>
        <v xml:space="preserve"> </v>
      </c>
      <c r="G1478" t="str">
        <f>IF('Invulblad per woning'!G1475=0," ",'Invulblad per woning'!G1475)</f>
        <v xml:space="preserve"> </v>
      </c>
      <c r="H1478" s="87" t="str">
        <f>IF('Invulblad per woning'!H1475=0," ",'Invulblad per woning'!H1475)</f>
        <v xml:space="preserve"> </v>
      </c>
      <c r="I1478" s="78"/>
      <c r="J1478" s="79"/>
      <c r="O1478" s="81"/>
      <c r="R1478" s="81"/>
      <c r="U1478" s="7"/>
    </row>
    <row r="1479" spans="1:21">
      <c r="A1479" t="str">
        <f>IF('Invulblad per woning'!A1476=0," ",'Invulblad per woning'!A1476)</f>
        <v xml:space="preserve"> </v>
      </c>
      <c r="B1479" t="str">
        <f>IF('Invulblad per woning'!B1476=0," ",'Invulblad per woning'!B1476)</f>
        <v xml:space="preserve"> </v>
      </c>
      <c r="C1479" t="str">
        <f>IF('Invulblad per woning'!C1476=0," ",'Invulblad per woning'!C1476)</f>
        <v xml:space="preserve"> </v>
      </c>
      <c r="D1479" t="str">
        <f>IF('Invulblad per woning'!D1476=0," ",'Invulblad per woning'!D1476)</f>
        <v xml:space="preserve"> </v>
      </c>
      <c r="E1479" t="str">
        <f>IF('Invulblad per woning'!E1476=0," ",'Invulblad per woning'!E1476)</f>
        <v xml:space="preserve"> </v>
      </c>
      <c r="F1479" t="str">
        <f>IF('Invulblad per woning'!F1476=0," ",'Invulblad per woning'!F1476)</f>
        <v xml:space="preserve"> </v>
      </c>
      <c r="G1479" t="str">
        <f>IF('Invulblad per woning'!G1476=0," ",'Invulblad per woning'!G1476)</f>
        <v xml:space="preserve"> </v>
      </c>
      <c r="H1479" s="87" t="str">
        <f>IF('Invulblad per woning'!H1476=0," ",'Invulblad per woning'!H1476)</f>
        <v xml:space="preserve"> </v>
      </c>
      <c r="I1479" s="78"/>
      <c r="J1479" s="79"/>
      <c r="O1479" s="81"/>
      <c r="R1479" s="81"/>
      <c r="U1479" s="7"/>
    </row>
    <row r="1480" spans="1:21">
      <c r="A1480" t="str">
        <f>IF('Invulblad per woning'!A1477=0," ",'Invulblad per woning'!A1477)</f>
        <v xml:space="preserve"> </v>
      </c>
      <c r="B1480" t="str">
        <f>IF('Invulblad per woning'!B1477=0," ",'Invulblad per woning'!B1477)</f>
        <v xml:space="preserve"> </v>
      </c>
      <c r="C1480" t="str">
        <f>IF('Invulblad per woning'!C1477=0," ",'Invulblad per woning'!C1477)</f>
        <v xml:space="preserve"> </v>
      </c>
      <c r="D1480" t="str">
        <f>IF('Invulblad per woning'!D1477=0," ",'Invulblad per woning'!D1477)</f>
        <v xml:space="preserve"> </v>
      </c>
      <c r="E1480" t="str">
        <f>IF('Invulblad per woning'!E1477=0," ",'Invulblad per woning'!E1477)</f>
        <v xml:space="preserve"> </v>
      </c>
      <c r="F1480" t="str">
        <f>IF('Invulblad per woning'!F1477=0," ",'Invulblad per woning'!F1477)</f>
        <v xml:space="preserve"> </v>
      </c>
      <c r="G1480" t="str">
        <f>IF('Invulblad per woning'!G1477=0," ",'Invulblad per woning'!G1477)</f>
        <v xml:space="preserve"> </v>
      </c>
      <c r="H1480" s="87" t="str">
        <f>IF('Invulblad per woning'!H1477=0," ",'Invulblad per woning'!H1477)</f>
        <v xml:space="preserve"> </v>
      </c>
      <c r="I1480" s="78"/>
      <c r="J1480" s="79"/>
      <c r="O1480" s="81"/>
      <c r="R1480" s="81"/>
      <c r="U1480" s="7"/>
    </row>
    <row r="1481" spans="1:21">
      <c r="A1481" t="str">
        <f>IF('Invulblad per woning'!A1478=0," ",'Invulblad per woning'!A1478)</f>
        <v xml:space="preserve"> </v>
      </c>
      <c r="B1481" t="str">
        <f>IF('Invulblad per woning'!B1478=0," ",'Invulblad per woning'!B1478)</f>
        <v xml:space="preserve"> </v>
      </c>
      <c r="C1481" t="str">
        <f>IF('Invulblad per woning'!C1478=0," ",'Invulblad per woning'!C1478)</f>
        <v xml:space="preserve"> </v>
      </c>
      <c r="D1481" t="str">
        <f>IF('Invulblad per woning'!D1478=0," ",'Invulblad per woning'!D1478)</f>
        <v xml:space="preserve"> </v>
      </c>
      <c r="E1481" t="str">
        <f>IF('Invulblad per woning'!E1478=0," ",'Invulblad per woning'!E1478)</f>
        <v xml:space="preserve"> </v>
      </c>
      <c r="F1481" t="str">
        <f>IF('Invulblad per woning'!F1478=0," ",'Invulblad per woning'!F1478)</f>
        <v xml:space="preserve"> </v>
      </c>
      <c r="G1481" t="str">
        <f>IF('Invulblad per woning'!G1478=0," ",'Invulblad per woning'!G1478)</f>
        <v xml:space="preserve"> </v>
      </c>
      <c r="H1481" s="87" t="str">
        <f>IF('Invulblad per woning'!H1478=0," ",'Invulblad per woning'!H1478)</f>
        <v xml:space="preserve"> </v>
      </c>
      <c r="I1481" s="78"/>
      <c r="J1481" s="79"/>
      <c r="O1481" s="81"/>
      <c r="R1481" s="81"/>
      <c r="U1481" s="7"/>
    </row>
    <row r="1482" spans="1:21">
      <c r="A1482" t="str">
        <f>IF('Invulblad per woning'!A1479=0," ",'Invulblad per woning'!A1479)</f>
        <v xml:space="preserve"> </v>
      </c>
      <c r="B1482" t="str">
        <f>IF('Invulblad per woning'!B1479=0," ",'Invulblad per woning'!B1479)</f>
        <v xml:space="preserve"> </v>
      </c>
      <c r="C1482" t="str">
        <f>IF('Invulblad per woning'!C1479=0," ",'Invulblad per woning'!C1479)</f>
        <v xml:space="preserve"> </v>
      </c>
      <c r="D1482" t="str">
        <f>IF('Invulblad per woning'!D1479=0," ",'Invulblad per woning'!D1479)</f>
        <v xml:space="preserve"> </v>
      </c>
      <c r="E1482" t="str">
        <f>IF('Invulblad per woning'!E1479=0," ",'Invulblad per woning'!E1479)</f>
        <v xml:space="preserve"> </v>
      </c>
      <c r="F1482" t="str">
        <f>IF('Invulblad per woning'!F1479=0," ",'Invulblad per woning'!F1479)</f>
        <v xml:space="preserve"> </v>
      </c>
      <c r="G1482" t="str">
        <f>IF('Invulblad per woning'!G1479=0," ",'Invulblad per woning'!G1479)</f>
        <v xml:space="preserve"> </v>
      </c>
      <c r="H1482" s="87" t="str">
        <f>IF('Invulblad per woning'!H1479=0," ",'Invulblad per woning'!H1479)</f>
        <v xml:space="preserve"> </v>
      </c>
      <c r="I1482" s="78"/>
      <c r="J1482" s="79"/>
      <c r="O1482" s="81"/>
      <c r="R1482" s="81"/>
      <c r="U1482" s="7"/>
    </row>
    <row r="1483" spans="1:21">
      <c r="A1483" t="str">
        <f>IF('Invulblad per woning'!A1480=0," ",'Invulblad per woning'!A1480)</f>
        <v xml:space="preserve"> </v>
      </c>
      <c r="B1483" t="str">
        <f>IF('Invulblad per woning'!B1480=0," ",'Invulblad per woning'!B1480)</f>
        <v xml:space="preserve"> </v>
      </c>
      <c r="C1483" t="str">
        <f>IF('Invulblad per woning'!C1480=0," ",'Invulblad per woning'!C1480)</f>
        <v xml:space="preserve"> </v>
      </c>
      <c r="D1483" t="str">
        <f>IF('Invulblad per woning'!D1480=0," ",'Invulblad per woning'!D1480)</f>
        <v xml:space="preserve"> </v>
      </c>
      <c r="E1483" t="str">
        <f>IF('Invulblad per woning'!E1480=0," ",'Invulblad per woning'!E1480)</f>
        <v xml:space="preserve"> </v>
      </c>
      <c r="F1483" t="str">
        <f>IF('Invulblad per woning'!F1480=0," ",'Invulblad per woning'!F1480)</f>
        <v xml:space="preserve"> </v>
      </c>
      <c r="G1483" t="str">
        <f>IF('Invulblad per woning'!G1480=0," ",'Invulblad per woning'!G1480)</f>
        <v xml:space="preserve"> </v>
      </c>
      <c r="H1483" s="87" t="str">
        <f>IF('Invulblad per woning'!H1480=0," ",'Invulblad per woning'!H1480)</f>
        <v xml:space="preserve"> </v>
      </c>
      <c r="I1483" s="78"/>
      <c r="J1483" s="79"/>
      <c r="O1483" s="81"/>
      <c r="R1483" s="81"/>
      <c r="U1483" s="7"/>
    </row>
    <row r="1484" spans="1:21">
      <c r="A1484" t="str">
        <f>IF('Invulblad per woning'!A1481=0," ",'Invulblad per woning'!A1481)</f>
        <v xml:space="preserve"> </v>
      </c>
      <c r="B1484" t="str">
        <f>IF('Invulblad per woning'!B1481=0," ",'Invulblad per woning'!B1481)</f>
        <v xml:space="preserve"> </v>
      </c>
      <c r="C1484" t="str">
        <f>IF('Invulblad per woning'!C1481=0," ",'Invulblad per woning'!C1481)</f>
        <v xml:space="preserve"> </v>
      </c>
      <c r="D1484" t="str">
        <f>IF('Invulblad per woning'!D1481=0," ",'Invulblad per woning'!D1481)</f>
        <v xml:space="preserve"> </v>
      </c>
      <c r="E1484" t="str">
        <f>IF('Invulblad per woning'!E1481=0," ",'Invulblad per woning'!E1481)</f>
        <v xml:space="preserve"> </v>
      </c>
      <c r="F1484" t="str">
        <f>IF('Invulblad per woning'!F1481=0," ",'Invulblad per woning'!F1481)</f>
        <v xml:space="preserve"> </v>
      </c>
      <c r="G1484" t="str">
        <f>IF('Invulblad per woning'!G1481=0," ",'Invulblad per woning'!G1481)</f>
        <v xml:space="preserve"> </v>
      </c>
      <c r="H1484" s="87" t="str">
        <f>IF('Invulblad per woning'!H1481=0," ",'Invulblad per woning'!H1481)</f>
        <v xml:space="preserve"> </v>
      </c>
      <c r="I1484" s="78"/>
      <c r="J1484" s="79"/>
      <c r="O1484" s="81"/>
      <c r="R1484" s="81"/>
      <c r="U1484" s="7"/>
    </row>
    <row r="1485" spans="1:21">
      <c r="A1485" t="str">
        <f>IF('Invulblad per woning'!A1482=0," ",'Invulblad per woning'!A1482)</f>
        <v xml:space="preserve"> </v>
      </c>
      <c r="B1485" t="str">
        <f>IF('Invulblad per woning'!B1482=0," ",'Invulblad per woning'!B1482)</f>
        <v xml:space="preserve"> </v>
      </c>
      <c r="C1485" t="str">
        <f>IF('Invulblad per woning'!C1482=0," ",'Invulblad per woning'!C1482)</f>
        <v xml:space="preserve"> </v>
      </c>
      <c r="D1485" t="str">
        <f>IF('Invulblad per woning'!D1482=0," ",'Invulblad per woning'!D1482)</f>
        <v xml:space="preserve"> </v>
      </c>
      <c r="E1485" t="str">
        <f>IF('Invulblad per woning'!E1482=0," ",'Invulblad per woning'!E1482)</f>
        <v xml:space="preserve"> </v>
      </c>
      <c r="F1485" t="str">
        <f>IF('Invulblad per woning'!F1482=0," ",'Invulblad per woning'!F1482)</f>
        <v xml:space="preserve"> </v>
      </c>
      <c r="G1485" t="str">
        <f>IF('Invulblad per woning'!G1482=0," ",'Invulblad per woning'!G1482)</f>
        <v xml:space="preserve"> </v>
      </c>
      <c r="H1485" s="87" t="str">
        <f>IF('Invulblad per woning'!H1482=0," ",'Invulblad per woning'!H1482)</f>
        <v xml:space="preserve"> </v>
      </c>
      <c r="I1485" s="78"/>
      <c r="J1485" s="79"/>
      <c r="O1485" s="81"/>
      <c r="R1485" s="81"/>
      <c r="U1485" s="7"/>
    </row>
    <row r="1486" spans="1:21">
      <c r="A1486" t="str">
        <f>IF('Invulblad per woning'!A1483=0," ",'Invulblad per woning'!A1483)</f>
        <v xml:space="preserve"> </v>
      </c>
      <c r="B1486" t="str">
        <f>IF('Invulblad per woning'!B1483=0," ",'Invulblad per woning'!B1483)</f>
        <v xml:space="preserve"> </v>
      </c>
      <c r="C1486" t="str">
        <f>IF('Invulblad per woning'!C1483=0," ",'Invulblad per woning'!C1483)</f>
        <v xml:space="preserve"> </v>
      </c>
      <c r="D1486" t="str">
        <f>IF('Invulblad per woning'!D1483=0," ",'Invulblad per woning'!D1483)</f>
        <v xml:space="preserve"> </v>
      </c>
      <c r="E1486" t="str">
        <f>IF('Invulblad per woning'!E1483=0," ",'Invulblad per woning'!E1483)</f>
        <v xml:space="preserve"> </v>
      </c>
      <c r="F1486" t="str">
        <f>IF('Invulblad per woning'!F1483=0," ",'Invulblad per woning'!F1483)</f>
        <v xml:space="preserve"> </v>
      </c>
      <c r="G1486" t="str">
        <f>IF('Invulblad per woning'!G1483=0," ",'Invulblad per woning'!G1483)</f>
        <v xml:space="preserve"> </v>
      </c>
      <c r="H1486" s="87" t="str">
        <f>IF('Invulblad per woning'!H1483=0," ",'Invulblad per woning'!H1483)</f>
        <v xml:space="preserve"> </v>
      </c>
      <c r="I1486" s="78"/>
      <c r="J1486" s="79"/>
      <c r="O1486" s="81"/>
      <c r="R1486" s="81"/>
      <c r="U1486" s="7"/>
    </row>
    <row r="1487" spans="1:21">
      <c r="A1487" t="str">
        <f>IF('Invulblad per woning'!A1484=0," ",'Invulblad per woning'!A1484)</f>
        <v xml:space="preserve"> </v>
      </c>
      <c r="B1487" t="str">
        <f>IF('Invulblad per woning'!B1484=0," ",'Invulblad per woning'!B1484)</f>
        <v xml:space="preserve"> </v>
      </c>
      <c r="C1487" t="str">
        <f>IF('Invulblad per woning'!C1484=0," ",'Invulblad per woning'!C1484)</f>
        <v xml:space="preserve"> </v>
      </c>
      <c r="D1487" t="str">
        <f>IF('Invulblad per woning'!D1484=0," ",'Invulblad per woning'!D1484)</f>
        <v xml:space="preserve"> </v>
      </c>
      <c r="E1487" t="str">
        <f>IF('Invulblad per woning'!E1484=0," ",'Invulblad per woning'!E1484)</f>
        <v xml:space="preserve"> </v>
      </c>
      <c r="F1487" t="str">
        <f>IF('Invulblad per woning'!F1484=0," ",'Invulblad per woning'!F1484)</f>
        <v xml:space="preserve"> </v>
      </c>
      <c r="G1487" t="str">
        <f>IF('Invulblad per woning'!G1484=0," ",'Invulblad per woning'!G1484)</f>
        <v xml:space="preserve"> </v>
      </c>
      <c r="H1487" s="87" t="str">
        <f>IF('Invulblad per woning'!H1484=0," ",'Invulblad per woning'!H1484)</f>
        <v xml:space="preserve"> </v>
      </c>
      <c r="I1487" s="78"/>
      <c r="J1487" s="79"/>
      <c r="O1487" s="81"/>
      <c r="R1487" s="81"/>
      <c r="U1487" s="7"/>
    </row>
    <row r="1488" spans="1:21">
      <c r="A1488" t="str">
        <f>IF('Invulblad per woning'!A1485=0," ",'Invulblad per woning'!A1485)</f>
        <v xml:space="preserve"> </v>
      </c>
      <c r="B1488" t="str">
        <f>IF('Invulblad per woning'!B1485=0," ",'Invulblad per woning'!B1485)</f>
        <v xml:space="preserve"> </v>
      </c>
      <c r="C1488" t="str">
        <f>IF('Invulblad per woning'!C1485=0," ",'Invulblad per woning'!C1485)</f>
        <v xml:space="preserve"> </v>
      </c>
      <c r="D1488" t="str">
        <f>IF('Invulblad per woning'!D1485=0," ",'Invulblad per woning'!D1485)</f>
        <v xml:space="preserve"> </v>
      </c>
      <c r="E1488" t="str">
        <f>IF('Invulblad per woning'!E1485=0," ",'Invulblad per woning'!E1485)</f>
        <v xml:space="preserve"> </v>
      </c>
      <c r="F1488" t="str">
        <f>IF('Invulblad per woning'!F1485=0," ",'Invulblad per woning'!F1485)</f>
        <v xml:space="preserve"> </v>
      </c>
      <c r="G1488" t="str">
        <f>IF('Invulblad per woning'!G1485=0," ",'Invulblad per woning'!G1485)</f>
        <v xml:space="preserve"> </v>
      </c>
      <c r="H1488" s="87" t="str">
        <f>IF('Invulblad per woning'!H1485=0," ",'Invulblad per woning'!H1485)</f>
        <v xml:space="preserve"> </v>
      </c>
      <c r="I1488" s="78"/>
      <c r="J1488" s="79"/>
      <c r="O1488" s="81"/>
      <c r="R1488" s="81"/>
      <c r="U1488" s="7"/>
    </row>
    <row r="1489" spans="1:21">
      <c r="A1489" t="str">
        <f>IF('Invulblad per woning'!A1486=0," ",'Invulblad per woning'!A1486)</f>
        <v xml:space="preserve"> </v>
      </c>
      <c r="B1489" t="str">
        <f>IF('Invulblad per woning'!B1486=0," ",'Invulblad per woning'!B1486)</f>
        <v xml:space="preserve"> </v>
      </c>
      <c r="C1489" t="str">
        <f>IF('Invulblad per woning'!C1486=0," ",'Invulblad per woning'!C1486)</f>
        <v xml:space="preserve"> </v>
      </c>
      <c r="D1489" t="str">
        <f>IF('Invulblad per woning'!D1486=0," ",'Invulblad per woning'!D1486)</f>
        <v xml:space="preserve"> </v>
      </c>
      <c r="E1489" t="str">
        <f>IF('Invulblad per woning'!E1486=0," ",'Invulblad per woning'!E1486)</f>
        <v xml:space="preserve"> </v>
      </c>
      <c r="F1489" t="str">
        <f>IF('Invulblad per woning'!F1486=0," ",'Invulblad per woning'!F1486)</f>
        <v xml:space="preserve"> </v>
      </c>
      <c r="G1489" t="str">
        <f>IF('Invulblad per woning'!G1486=0," ",'Invulblad per woning'!G1486)</f>
        <v xml:space="preserve"> </v>
      </c>
      <c r="H1489" s="87" t="str">
        <f>IF('Invulblad per woning'!H1486=0," ",'Invulblad per woning'!H1486)</f>
        <v xml:space="preserve"> </v>
      </c>
      <c r="I1489" s="78"/>
      <c r="J1489" s="79"/>
      <c r="O1489" s="81"/>
      <c r="R1489" s="81"/>
      <c r="U1489" s="7"/>
    </row>
    <row r="1490" spans="1:21">
      <c r="A1490" t="str">
        <f>IF('Invulblad per woning'!A1487=0," ",'Invulblad per woning'!A1487)</f>
        <v xml:space="preserve"> </v>
      </c>
      <c r="B1490" t="str">
        <f>IF('Invulblad per woning'!B1487=0," ",'Invulblad per woning'!B1487)</f>
        <v xml:space="preserve"> </v>
      </c>
      <c r="C1490" t="str">
        <f>IF('Invulblad per woning'!C1487=0," ",'Invulblad per woning'!C1487)</f>
        <v xml:space="preserve"> </v>
      </c>
      <c r="D1490" t="str">
        <f>IF('Invulblad per woning'!D1487=0," ",'Invulblad per woning'!D1487)</f>
        <v xml:space="preserve"> </v>
      </c>
      <c r="E1490" t="str">
        <f>IF('Invulblad per woning'!E1487=0," ",'Invulblad per woning'!E1487)</f>
        <v xml:space="preserve"> </v>
      </c>
      <c r="F1490" t="str">
        <f>IF('Invulblad per woning'!F1487=0," ",'Invulblad per woning'!F1487)</f>
        <v xml:space="preserve"> </v>
      </c>
      <c r="G1490" t="str">
        <f>IF('Invulblad per woning'!G1487=0," ",'Invulblad per woning'!G1487)</f>
        <v xml:space="preserve"> </v>
      </c>
      <c r="H1490" s="87" t="str">
        <f>IF('Invulblad per woning'!H1487=0," ",'Invulblad per woning'!H1487)</f>
        <v xml:space="preserve"> </v>
      </c>
      <c r="I1490" s="78"/>
      <c r="J1490" s="79"/>
      <c r="O1490" s="81"/>
      <c r="R1490" s="81"/>
      <c r="U1490" s="7"/>
    </row>
    <row r="1491" spans="1:21">
      <c r="A1491" t="str">
        <f>IF('Invulblad per woning'!A1488=0," ",'Invulblad per woning'!A1488)</f>
        <v xml:space="preserve"> </v>
      </c>
      <c r="B1491" t="str">
        <f>IF('Invulblad per woning'!B1488=0," ",'Invulblad per woning'!B1488)</f>
        <v xml:space="preserve"> </v>
      </c>
      <c r="C1491" t="str">
        <f>IF('Invulblad per woning'!C1488=0," ",'Invulblad per woning'!C1488)</f>
        <v xml:space="preserve"> </v>
      </c>
      <c r="D1491" t="str">
        <f>IF('Invulblad per woning'!D1488=0," ",'Invulblad per woning'!D1488)</f>
        <v xml:space="preserve"> </v>
      </c>
      <c r="E1491" t="str">
        <f>IF('Invulblad per woning'!E1488=0," ",'Invulblad per woning'!E1488)</f>
        <v xml:space="preserve"> </v>
      </c>
      <c r="F1491" t="str">
        <f>IF('Invulblad per woning'!F1488=0," ",'Invulblad per woning'!F1488)</f>
        <v xml:space="preserve"> </v>
      </c>
      <c r="G1491" t="str">
        <f>IF('Invulblad per woning'!G1488=0," ",'Invulblad per woning'!G1488)</f>
        <v xml:space="preserve"> </v>
      </c>
      <c r="H1491" s="87" t="str">
        <f>IF('Invulblad per woning'!H1488=0," ",'Invulblad per woning'!H1488)</f>
        <v xml:space="preserve"> </v>
      </c>
      <c r="I1491" s="78"/>
      <c r="J1491" s="79"/>
      <c r="O1491" s="81"/>
      <c r="R1491" s="81"/>
      <c r="U1491" s="7"/>
    </row>
    <row r="1492" spans="1:21">
      <c r="A1492" t="str">
        <f>IF('Invulblad per woning'!A1489=0," ",'Invulblad per woning'!A1489)</f>
        <v xml:space="preserve"> </v>
      </c>
      <c r="B1492" t="str">
        <f>IF('Invulblad per woning'!B1489=0," ",'Invulblad per woning'!B1489)</f>
        <v xml:space="preserve"> </v>
      </c>
      <c r="C1492" t="str">
        <f>IF('Invulblad per woning'!C1489=0," ",'Invulblad per woning'!C1489)</f>
        <v xml:space="preserve"> </v>
      </c>
      <c r="D1492" t="str">
        <f>IF('Invulblad per woning'!D1489=0," ",'Invulblad per woning'!D1489)</f>
        <v xml:space="preserve"> </v>
      </c>
      <c r="E1492" t="str">
        <f>IF('Invulblad per woning'!E1489=0," ",'Invulblad per woning'!E1489)</f>
        <v xml:space="preserve"> </v>
      </c>
      <c r="F1492" t="str">
        <f>IF('Invulblad per woning'!F1489=0," ",'Invulblad per woning'!F1489)</f>
        <v xml:space="preserve"> </v>
      </c>
      <c r="G1492" t="str">
        <f>IF('Invulblad per woning'!G1489=0," ",'Invulblad per woning'!G1489)</f>
        <v xml:space="preserve"> </v>
      </c>
      <c r="H1492" s="87" t="str">
        <f>IF('Invulblad per woning'!H1489=0," ",'Invulblad per woning'!H1489)</f>
        <v xml:space="preserve"> </v>
      </c>
      <c r="I1492" s="78"/>
      <c r="J1492" s="79"/>
      <c r="O1492" s="81"/>
      <c r="R1492" s="81"/>
      <c r="U1492" s="7"/>
    </row>
    <row r="1493" spans="1:21">
      <c r="A1493" t="str">
        <f>IF('Invulblad per woning'!A1490=0," ",'Invulblad per woning'!A1490)</f>
        <v xml:space="preserve"> </v>
      </c>
      <c r="B1493" t="str">
        <f>IF('Invulblad per woning'!B1490=0," ",'Invulblad per woning'!B1490)</f>
        <v xml:space="preserve"> </v>
      </c>
      <c r="C1493" t="str">
        <f>IF('Invulblad per woning'!C1490=0," ",'Invulblad per woning'!C1490)</f>
        <v xml:space="preserve"> </v>
      </c>
      <c r="D1493" t="str">
        <f>IF('Invulblad per woning'!D1490=0," ",'Invulblad per woning'!D1490)</f>
        <v xml:space="preserve"> </v>
      </c>
      <c r="E1493" t="str">
        <f>IF('Invulblad per woning'!E1490=0," ",'Invulblad per woning'!E1490)</f>
        <v xml:space="preserve"> </v>
      </c>
      <c r="F1493" t="str">
        <f>IF('Invulblad per woning'!F1490=0," ",'Invulblad per woning'!F1490)</f>
        <v xml:space="preserve"> </v>
      </c>
      <c r="G1493" t="str">
        <f>IF('Invulblad per woning'!G1490=0," ",'Invulblad per woning'!G1490)</f>
        <v xml:space="preserve"> </v>
      </c>
      <c r="H1493" s="87" t="str">
        <f>IF('Invulblad per woning'!H1490=0," ",'Invulblad per woning'!H1490)</f>
        <v xml:space="preserve"> </v>
      </c>
      <c r="I1493" s="78"/>
      <c r="J1493" s="79"/>
      <c r="O1493" s="81"/>
      <c r="R1493" s="81"/>
      <c r="U1493" s="7"/>
    </row>
    <row r="1494" spans="1:21">
      <c r="A1494" t="str">
        <f>IF('Invulblad per woning'!A1491=0," ",'Invulblad per woning'!A1491)</f>
        <v xml:space="preserve"> </v>
      </c>
      <c r="B1494" t="str">
        <f>IF('Invulblad per woning'!B1491=0," ",'Invulblad per woning'!B1491)</f>
        <v xml:space="preserve"> </v>
      </c>
      <c r="C1494" t="str">
        <f>IF('Invulblad per woning'!C1491=0," ",'Invulblad per woning'!C1491)</f>
        <v xml:space="preserve"> </v>
      </c>
      <c r="D1494" t="str">
        <f>IF('Invulblad per woning'!D1491=0," ",'Invulblad per woning'!D1491)</f>
        <v xml:space="preserve"> </v>
      </c>
      <c r="E1494" t="str">
        <f>IF('Invulblad per woning'!E1491=0," ",'Invulblad per woning'!E1491)</f>
        <v xml:space="preserve"> </v>
      </c>
      <c r="F1494" t="str">
        <f>IF('Invulblad per woning'!F1491=0," ",'Invulblad per woning'!F1491)</f>
        <v xml:space="preserve"> </v>
      </c>
      <c r="G1494" t="str">
        <f>IF('Invulblad per woning'!G1491=0," ",'Invulblad per woning'!G1491)</f>
        <v xml:space="preserve"> </v>
      </c>
      <c r="H1494" s="87" t="str">
        <f>IF('Invulblad per woning'!H1491=0," ",'Invulblad per woning'!H1491)</f>
        <v xml:space="preserve"> </v>
      </c>
      <c r="I1494" s="78"/>
      <c r="J1494" s="79"/>
      <c r="O1494" s="81"/>
      <c r="R1494" s="81"/>
      <c r="U1494" s="7"/>
    </row>
    <row r="1495" spans="1:21">
      <c r="A1495" t="str">
        <f>IF('Invulblad per woning'!A1492=0," ",'Invulblad per woning'!A1492)</f>
        <v xml:space="preserve"> </v>
      </c>
      <c r="B1495" t="str">
        <f>IF('Invulblad per woning'!B1492=0," ",'Invulblad per woning'!B1492)</f>
        <v xml:space="preserve"> </v>
      </c>
      <c r="C1495" t="str">
        <f>IF('Invulblad per woning'!C1492=0," ",'Invulblad per woning'!C1492)</f>
        <v xml:space="preserve"> </v>
      </c>
      <c r="D1495" t="str">
        <f>IF('Invulblad per woning'!D1492=0," ",'Invulblad per woning'!D1492)</f>
        <v xml:space="preserve"> </v>
      </c>
      <c r="E1495" t="str">
        <f>IF('Invulblad per woning'!E1492=0," ",'Invulblad per woning'!E1492)</f>
        <v xml:space="preserve"> </v>
      </c>
      <c r="F1495" t="str">
        <f>IF('Invulblad per woning'!F1492=0," ",'Invulblad per woning'!F1492)</f>
        <v xml:space="preserve"> </v>
      </c>
      <c r="G1495" t="str">
        <f>IF('Invulblad per woning'!G1492=0," ",'Invulblad per woning'!G1492)</f>
        <v xml:space="preserve"> </v>
      </c>
      <c r="H1495" s="87" t="str">
        <f>IF('Invulblad per woning'!H1492=0," ",'Invulblad per woning'!H1492)</f>
        <v xml:space="preserve"> </v>
      </c>
      <c r="I1495" s="78"/>
      <c r="J1495" s="79"/>
      <c r="O1495" s="81"/>
      <c r="R1495" s="81"/>
      <c r="U1495" s="7"/>
    </row>
    <row r="1496" spans="1:21">
      <c r="A1496" t="str">
        <f>IF('Invulblad per woning'!A1493=0," ",'Invulblad per woning'!A1493)</f>
        <v xml:space="preserve"> </v>
      </c>
      <c r="B1496" t="str">
        <f>IF('Invulblad per woning'!B1493=0," ",'Invulblad per woning'!B1493)</f>
        <v xml:space="preserve"> </v>
      </c>
      <c r="C1496" t="str">
        <f>IF('Invulblad per woning'!C1493=0," ",'Invulblad per woning'!C1493)</f>
        <v xml:space="preserve"> </v>
      </c>
      <c r="D1496" t="str">
        <f>IF('Invulblad per woning'!D1493=0," ",'Invulblad per woning'!D1493)</f>
        <v xml:space="preserve"> </v>
      </c>
      <c r="E1496" t="str">
        <f>IF('Invulblad per woning'!E1493=0," ",'Invulblad per woning'!E1493)</f>
        <v xml:space="preserve"> </v>
      </c>
      <c r="F1496" t="str">
        <f>IF('Invulblad per woning'!F1493=0," ",'Invulblad per woning'!F1493)</f>
        <v xml:space="preserve"> </v>
      </c>
      <c r="G1496" t="str">
        <f>IF('Invulblad per woning'!G1493=0," ",'Invulblad per woning'!G1493)</f>
        <v xml:space="preserve"> </v>
      </c>
      <c r="H1496" s="87" t="str">
        <f>IF('Invulblad per woning'!H1493=0," ",'Invulblad per woning'!H1493)</f>
        <v xml:space="preserve"> </v>
      </c>
      <c r="I1496" s="78"/>
      <c r="J1496" s="79"/>
      <c r="O1496" s="81"/>
      <c r="R1496" s="81"/>
      <c r="U1496" s="7"/>
    </row>
    <row r="1497" spans="1:21">
      <c r="A1497" t="str">
        <f>IF('Invulblad per woning'!A1494=0," ",'Invulblad per woning'!A1494)</f>
        <v xml:space="preserve"> </v>
      </c>
      <c r="B1497" t="str">
        <f>IF('Invulblad per woning'!B1494=0," ",'Invulblad per woning'!B1494)</f>
        <v xml:space="preserve"> </v>
      </c>
      <c r="C1497" t="str">
        <f>IF('Invulblad per woning'!C1494=0," ",'Invulblad per woning'!C1494)</f>
        <v xml:space="preserve"> </v>
      </c>
      <c r="D1497" t="str">
        <f>IF('Invulblad per woning'!D1494=0," ",'Invulblad per woning'!D1494)</f>
        <v xml:space="preserve"> </v>
      </c>
      <c r="E1497" t="str">
        <f>IF('Invulblad per woning'!E1494=0," ",'Invulblad per woning'!E1494)</f>
        <v xml:space="preserve"> </v>
      </c>
      <c r="F1497" t="str">
        <f>IF('Invulblad per woning'!F1494=0," ",'Invulblad per woning'!F1494)</f>
        <v xml:space="preserve"> </v>
      </c>
      <c r="G1497" t="str">
        <f>IF('Invulblad per woning'!G1494=0," ",'Invulblad per woning'!G1494)</f>
        <v xml:space="preserve"> </v>
      </c>
      <c r="H1497" s="87" t="str">
        <f>IF('Invulblad per woning'!H1494=0," ",'Invulblad per woning'!H1494)</f>
        <v xml:space="preserve"> </v>
      </c>
      <c r="I1497" s="78"/>
      <c r="J1497" s="79"/>
      <c r="O1497" s="81"/>
      <c r="R1497" s="81"/>
      <c r="U1497" s="7"/>
    </row>
    <row r="1498" spans="1:21">
      <c r="A1498" t="str">
        <f>IF('Invulblad per woning'!A1495=0," ",'Invulblad per woning'!A1495)</f>
        <v xml:space="preserve"> </v>
      </c>
      <c r="B1498" t="str">
        <f>IF('Invulblad per woning'!B1495=0," ",'Invulblad per woning'!B1495)</f>
        <v xml:space="preserve"> </v>
      </c>
      <c r="C1498" t="str">
        <f>IF('Invulblad per woning'!C1495=0," ",'Invulblad per woning'!C1495)</f>
        <v xml:space="preserve"> </v>
      </c>
      <c r="D1498" t="str">
        <f>IF('Invulblad per woning'!D1495=0," ",'Invulblad per woning'!D1495)</f>
        <v xml:space="preserve"> </v>
      </c>
      <c r="E1498" t="str">
        <f>IF('Invulblad per woning'!E1495=0," ",'Invulblad per woning'!E1495)</f>
        <v xml:space="preserve"> </v>
      </c>
      <c r="F1498" t="str">
        <f>IF('Invulblad per woning'!F1495=0," ",'Invulblad per woning'!F1495)</f>
        <v xml:space="preserve"> </v>
      </c>
      <c r="G1498" t="str">
        <f>IF('Invulblad per woning'!G1495=0," ",'Invulblad per woning'!G1495)</f>
        <v xml:space="preserve"> </v>
      </c>
      <c r="H1498" s="87" t="str">
        <f>IF('Invulblad per woning'!H1495=0," ",'Invulblad per woning'!H1495)</f>
        <v xml:space="preserve"> </v>
      </c>
      <c r="I1498" s="78"/>
      <c r="J1498" s="79"/>
      <c r="O1498" s="81"/>
      <c r="R1498" s="81"/>
      <c r="U1498" s="7"/>
    </row>
    <row r="1499" spans="1:21">
      <c r="A1499" t="str">
        <f>IF('Invulblad per woning'!A1496=0," ",'Invulblad per woning'!A1496)</f>
        <v xml:space="preserve"> </v>
      </c>
      <c r="B1499" t="str">
        <f>IF('Invulblad per woning'!B1496=0," ",'Invulblad per woning'!B1496)</f>
        <v xml:space="preserve"> </v>
      </c>
      <c r="C1499" t="str">
        <f>IF('Invulblad per woning'!C1496=0," ",'Invulblad per woning'!C1496)</f>
        <v xml:space="preserve"> </v>
      </c>
      <c r="D1499" t="str">
        <f>IF('Invulblad per woning'!D1496=0," ",'Invulblad per woning'!D1496)</f>
        <v xml:space="preserve"> </v>
      </c>
      <c r="E1499" t="str">
        <f>IF('Invulblad per woning'!E1496=0," ",'Invulblad per woning'!E1496)</f>
        <v xml:space="preserve"> </v>
      </c>
      <c r="F1499" t="str">
        <f>IF('Invulblad per woning'!F1496=0," ",'Invulblad per woning'!F1496)</f>
        <v xml:space="preserve"> </v>
      </c>
      <c r="G1499" t="str">
        <f>IF('Invulblad per woning'!G1496=0," ",'Invulblad per woning'!G1496)</f>
        <v xml:space="preserve"> </v>
      </c>
      <c r="H1499" s="87" t="str">
        <f>IF('Invulblad per woning'!H1496=0," ",'Invulblad per woning'!H1496)</f>
        <v xml:space="preserve"> </v>
      </c>
      <c r="I1499" s="78"/>
      <c r="J1499" s="79"/>
      <c r="O1499" s="81"/>
      <c r="R1499" s="81"/>
      <c r="U1499" s="7"/>
    </row>
    <row r="1500" spans="1:21">
      <c r="A1500" t="str">
        <f>IF('Invulblad per woning'!A1497=0," ",'Invulblad per woning'!A1497)</f>
        <v xml:space="preserve"> </v>
      </c>
      <c r="B1500" t="str">
        <f>IF('Invulblad per woning'!B1497=0," ",'Invulblad per woning'!B1497)</f>
        <v xml:space="preserve"> </v>
      </c>
      <c r="C1500" t="str">
        <f>IF('Invulblad per woning'!C1497=0," ",'Invulblad per woning'!C1497)</f>
        <v xml:space="preserve"> </v>
      </c>
      <c r="D1500" t="str">
        <f>IF('Invulblad per woning'!D1497=0," ",'Invulblad per woning'!D1497)</f>
        <v xml:space="preserve"> </v>
      </c>
      <c r="E1500" t="str">
        <f>IF('Invulblad per woning'!E1497=0," ",'Invulblad per woning'!E1497)</f>
        <v xml:space="preserve"> </v>
      </c>
      <c r="F1500" t="str">
        <f>IF('Invulblad per woning'!F1497=0," ",'Invulblad per woning'!F1497)</f>
        <v xml:space="preserve"> </v>
      </c>
      <c r="G1500" t="str">
        <f>IF('Invulblad per woning'!G1497=0," ",'Invulblad per woning'!G1497)</f>
        <v xml:space="preserve"> </v>
      </c>
      <c r="H1500" s="87" t="str">
        <f>IF('Invulblad per woning'!H1497=0," ",'Invulblad per woning'!H1497)</f>
        <v xml:space="preserve"> </v>
      </c>
      <c r="I1500" s="78"/>
      <c r="J1500" s="79"/>
      <c r="O1500" s="81"/>
      <c r="R1500" s="81"/>
      <c r="U1500" s="7"/>
    </row>
    <row r="1501" spans="1:21">
      <c r="A1501" t="str">
        <f>IF('Invulblad per woning'!A1498=0," ",'Invulblad per woning'!A1498)</f>
        <v xml:space="preserve"> </v>
      </c>
      <c r="B1501" t="str">
        <f>IF('Invulblad per woning'!B1498=0," ",'Invulblad per woning'!B1498)</f>
        <v xml:space="preserve"> </v>
      </c>
      <c r="C1501" t="str">
        <f>IF('Invulblad per woning'!C1498=0," ",'Invulblad per woning'!C1498)</f>
        <v xml:space="preserve"> </v>
      </c>
      <c r="D1501" t="str">
        <f>IF('Invulblad per woning'!D1498=0," ",'Invulblad per woning'!D1498)</f>
        <v xml:space="preserve"> </v>
      </c>
      <c r="E1501" t="str">
        <f>IF('Invulblad per woning'!E1498=0," ",'Invulblad per woning'!E1498)</f>
        <v xml:space="preserve"> </v>
      </c>
      <c r="F1501" t="str">
        <f>IF('Invulblad per woning'!F1498=0," ",'Invulblad per woning'!F1498)</f>
        <v xml:space="preserve"> </v>
      </c>
      <c r="G1501" t="str">
        <f>IF('Invulblad per woning'!G1498=0," ",'Invulblad per woning'!G1498)</f>
        <v xml:space="preserve"> </v>
      </c>
      <c r="H1501" s="87" t="str">
        <f>IF('Invulblad per woning'!H1498=0," ",'Invulblad per woning'!H1498)</f>
        <v xml:space="preserve"> </v>
      </c>
      <c r="I1501" s="78"/>
      <c r="J1501" s="79"/>
      <c r="O1501" s="81"/>
      <c r="R1501" s="81"/>
      <c r="U1501" s="7"/>
    </row>
    <row r="1502" spans="1:21">
      <c r="A1502" t="str">
        <f>IF('Invulblad per woning'!A1499=0," ",'Invulblad per woning'!A1499)</f>
        <v xml:space="preserve"> </v>
      </c>
      <c r="B1502" t="str">
        <f>IF('Invulblad per woning'!B1499=0," ",'Invulblad per woning'!B1499)</f>
        <v xml:space="preserve"> </v>
      </c>
      <c r="C1502" t="str">
        <f>IF('Invulblad per woning'!C1499=0," ",'Invulblad per woning'!C1499)</f>
        <v xml:space="preserve"> </v>
      </c>
      <c r="D1502" t="str">
        <f>IF('Invulblad per woning'!D1499=0," ",'Invulblad per woning'!D1499)</f>
        <v xml:space="preserve"> </v>
      </c>
      <c r="E1502" t="str">
        <f>IF('Invulblad per woning'!E1499=0," ",'Invulblad per woning'!E1499)</f>
        <v xml:space="preserve"> </v>
      </c>
      <c r="F1502" t="str">
        <f>IF('Invulblad per woning'!F1499=0," ",'Invulblad per woning'!F1499)</f>
        <v xml:space="preserve"> </v>
      </c>
      <c r="G1502" t="str">
        <f>IF('Invulblad per woning'!G1499=0," ",'Invulblad per woning'!G1499)</f>
        <v xml:space="preserve"> </v>
      </c>
      <c r="H1502" s="87" t="str">
        <f>IF('Invulblad per woning'!H1499=0," ",'Invulblad per woning'!H1499)</f>
        <v xml:space="preserve"> </v>
      </c>
      <c r="I1502" s="78"/>
      <c r="J1502" s="79"/>
      <c r="O1502" s="81"/>
      <c r="R1502" s="81"/>
      <c r="U1502" s="7"/>
    </row>
    <row r="1503" spans="1:21">
      <c r="A1503" t="str">
        <f>IF('Invulblad per woning'!A1500=0," ",'Invulblad per woning'!A1500)</f>
        <v xml:space="preserve"> </v>
      </c>
      <c r="B1503" t="str">
        <f>IF('Invulblad per woning'!B1500=0," ",'Invulblad per woning'!B1500)</f>
        <v xml:space="preserve"> </v>
      </c>
      <c r="C1503" t="str">
        <f>IF('Invulblad per woning'!C1500=0," ",'Invulblad per woning'!C1500)</f>
        <v xml:space="preserve"> </v>
      </c>
      <c r="D1503" t="str">
        <f>IF('Invulblad per woning'!D1500=0," ",'Invulblad per woning'!D1500)</f>
        <v xml:space="preserve"> </v>
      </c>
      <c r="E1503" t="str">
        <f>IF('Invulblad per woning'!E1500=0," ",'Invulblad per woning'!E1500)</f>
        <v xml:space="preserve"> </v>
      </c>
      <c r="F1503" t="str">
        <f>IF('Invulblad per woning'!F1500=0," ",'Invulblad per woning'!F1500)</f>
        <v xml:space="preserve"> </v>
      </c>
      <c r="G1503" t="str">
        <f>IF('Invulblad per woning'!G1500=0," ",'Invulblad per woning'!G1500)</f>
        <v xml:space="preserve"> </v>
      </c>
      <c r="H1503" s="87" t="str">
        <f>IF('Invulblad per woning'!H1500=0," ",'Invulblad per woning'!H1500)</f>
        <v xml:space="preserve"> </v>
      </c>
      <c r="I1503" s="78"/>
      <c r="J1503" s="79"/>
      <c r="O1503" s="81"/>
      <c r="R1503" s="81"/>
      <c r="U1503" s="7"/>
    </row>
    <row r="1504" spans="1:21">
      <c r="A1504" t="str">
        <f>IF('Invulblad per woning'!A1501=0," ",'Invulblad per woning'!A1501)</f>
        <v xml:space="preserve"> </v>
      </c>
      <c r="B1504" t="str">
        <f>IF('Invulblad per woning'!B1501=0," ",'Invulblad per woning'!B1501)</f>
        <v xml:space="preserve"> </v>
      </c>
      <c r="C1504" t="str">
        <f>IF('Invulblad per woning'!C1501=0," ",'Invulblad per woning'!C1501)</f>
        <v xml:space="preserve"> </v>
      </c>
      <c r="D1504" t="str">
        <f>IF('Invulblad per woning'!D1501=0," ",'Invulblad per woning'!D1501)</f>
        <v xml:space="preserve"> </v>
      </c>
      <c r="E1504" t="str">
        <f>IF('Invulblad per woning'!E1501=0," ",'Invulblad per woning'!E1501)</f>
        <v xml:space="preserve"> </v>
      </c>
      <c r="F1504" t="str">
        <f>IF('Invulblad per woning'!F1501=0," ",'Invulblad per woning'!F1501)</f>
        <v xml:space="preserve"> </v>
      </c>
      <c r="G1504" t="str">
        <f>IF('Invulblad per woning'!G1501=0," ",'Invulblad per woning'!G1501)</f>
        <v xml:space="preserve"> </v>
      </c>
      <c r="H1504" s="87" t="str">
        <f>IF('Invulblad per woning'!H1501=0," ",'Invulblad per woning'!H1501)</f>
        <v xml:space="preserve"> </v>
      </c>
      <c r="I1504" s="78"/>
      <c r="J1504" s="79"/>
      <c r="O1504" s="81"/>
      <c r="R1504" s="81"/>
      <c r="U1504" s="7"/>
    </row>
    <row r="1505" spans="1:21">
      <c r="A1505" t="str">
        <f>IF('Invulblad per woning'!A1502=0," ",'Invulblad per woning'!A1502)</f>
        <v xml:space="preserve"> </v>
      </c>
      <c r="B1505" t="str">
        <f>IF('Invulblad per woning'!B1502=0," ",'Invulblad per woning'!B1502)</f>
        <v xml:space="preserve"> </v>
      </c>
      <c r="C1505" t="str">
        <f>IF('Invulblad per woning'!C1502=0," ",'Invulblad per woning'!C1502)</f>
        <v xml:space="preserve"> </v>
      </c>
      <c r="D1505" t="str">
        <f>IF('Invulblad per woning'!D1502=0," ",'Invulblad per woning'!D1502)</f>
        <v xml:space="preserve"> </v>
      </c>
      <c r="E1505" t="str">
        <f>IF('Invulblad per woning'!E1502=0," ",'Invulblad per woning'!E1502)</f>
        <v xml:space="preserve"> </v>
      </c>
      <c r="F1505" t="str">
        <f>IF('Invulblad per woning'!F1502=0," ",'Invulblad per woning'!F1502)</f>
        <v xml:space="preserve"> </v>
      </c>
      <c r="G1505" t="str">
        <f>IF('Invulblad per woning'!G1502=0," ",'Invulblad per woning'!G1502)</f>
        <v xml:space="preserve"> </v>
      </c>
      <c r="H1505" s="87" t="str">
        <f>IF('Invulblad per woning'!H1502=0," ",'Invulblad per woning'!H1502)</f>
        <v xml:space="preserve"> </v>
      </c>
      <c r="I1505" s="78"/>
      <c r="J1505" s="79"/>
      <c r="O1505" s="81"/>
      <c r="R1505" s="81"/>
      <c r="U1505" s="7"/>
    </row>
    <row r="1506" spans="1:21">
      <c r="A1506" t="str">
        <f>IF('Invulblad per woning'!A1503=0," ",'Invulblad per woning'!A1503)</f>
        <v xml:space="preserve"> </v>
      </c>
      <c r="B1506" t="str">
        <f>IF('Invulblad per woning'!B1503=0," ",'Invulblad per woning'!B1503)</f>
        <v xml:space="preserve"> </v>
      </c>
      <c r="C1506" t="str">
        <f>IF('Invulblad per woning'!C1503=0," ",'Invulblad per woning'!C1503)</f>
        <v xml:space="preserve"> </v>
      </c>
      <c r="D1506" t="str">
        <f>IF('Invulblad per woning'!D1503=0," ",'Invulblad per woning'!D1503)</f>
        <v xml:space="preserve"> </v>
      </c>
      <c r="E1506" t="str">
        <f>IF('Invulblad per woning'!E1503=0," ",'Invulblad per woning'!E1503)</f>
        <v xml:space="preserve"> </v>
      </c>
      <c r="F1506" t="str">
        <f>IF('Invulblad per woning'!F1503=0," ",'Invulblad per woning'!F1503)</f>
        <v xml:space="preserve"> </v>
      </c>
      <c r="G1506" t="str">
        <f>IF('Invulblad per woning'!G1503=0," ",'Invulblad per woning'!G1503)</f>
        <v xml:space="preserve"> </v>
      </c>
      <c r="H1506" s="87" t="str">
        <f>IF('Invulblad per woning'!H1503=0," ",'Invulblad per woning'!H1503)</f>
        <v xml:space="preserve"> </v>
      </c>
      <c r="I1506" s="78"/>
      <c r="J1506" s="79"/>
      <c r="O1506" s="81"/>
      <c r="R1506" s="81"/>
      <c r="U1506" s="7"/>
    </row>
    <row r="1507" spans="1:21">
      <c r="A1507" t="str">
        <f>IF('Invulblad per woning'!A1504=0," ",'Invulblad per woning'!A1504)</f>
        <v xml:space="preserve"> </v>
      </c>
      <c r="B1507" t="str">
        <f>IF('Invulblad per woning'!B1504=0," ",'Invulblad per woning'!B1504)</f>
        <v xml:space="preserve"> </v>
      </c>
      <c r="C1507" t="str">
        <f>IF('Invulblad per woning'!C1504=0," ",'Invulblad per woning'!C1504)</f>
        <v xml:space="preserve"> </v>
      </c>
      <c r="D1507" t="str">
        <f>IF('Invulblad per woning'!D1504=0," ",'Invulblad per woning'!D1504)</f>
        <v xml:space="preserve"> </v>
      </c>
      <c r="E1507" t="str">
        <f>IF('Invulblad per woning'!E1504=0," ",'Invulblad per woning'!E1504)</f>
        <v xml:space="preserve"> </v>
      </c>
      <c r="F1507" t="str">
        <f>IF('Invulblad per woning'!F1504=0," ",'Invulblad per woning'!F1504)</f>
        <v xml:space="preserve"> </v>
      </c>
      <c r="G1507" t="str">
        <f>IF('Invulblad per woning'!G1504=0," ",'Invulblad per woning'!G1504)</f>
        <v xml:space="preserve"> </v>
      </c>
      <c r="H1507" s="87" t="str">
        <f>IF('Invulblad per woning'!H1504=0," ",'Invulblad per woning'!H1504)</f>
        <v xml:space="preserve"> </v>
      </c>
      <c r="I1507" s="78"/>
      <c r="J1507" s="79"/>
      <c r="O1507" s="81"/>
      <c r="R1507" s="81"/>
      <c r="U1507" s="7"/>
    </row>
    <row r="1508" spans="1:21">
      <c r="A1508" t="str">
        <f>IF('Invulblad per woning'!A1505=0," ",'Invulblad per woning'!A1505)</f>
        <v xml:space="preserve"> </v>
      </c>
      <c r="B1508" t="str">
        <f>IF('Invulblad per woning'!B1505=0," ",'Invulblad per woning'!B1505)</f>
        <v xml:space="preserve"> </v>
      </c>
      <c r="C1508" t="str">
        <f>IF('Invulblad per woning'!C1505=0," ",'Invulblad per woning'!C1505)</f>
        <v xml:space="preserve"> </v>
      </c>
      <c r="D1508" t="str">
        <f>IF('Invulblad per woning'!D1505=0," ",'Invulblad per woning'!D1505)</f>
        <v xml:space="preserve"> </v>
      </c>
      <c r="E1508" t="str">
        <f>IF('Invulblad per woning'!E1505=0," ",'Invulblad per woning'!E1505)</f>
        <v xml:space="preserve"> </v>
      </c>
      <c r="F1508" t="str">
        <f>IF('Invulblad per woning'!F1505=0," ",'Invulblad per woning'!F1505)</f>
        <v xml:space="preserve"> </v>
      </c>
      <c r="G1508" t="str">
        <f>IF('Invulblad per woning'!G1505=0," ",'Invulblad per woning'!G1505)</f>
        <v xml:space="preserve"> </v>
      </c>
      <c r="H1508" s="87" t="str">
        <f>IF('Invulblad per woning'!H1505=0," ",'Invulblad per woning'!H1505)</f>
        <v xml:space="preserve"> </v>
      </c>
      <c r="I1508" s="78"/>
      <c r="J1508" s="79"/>
      <c r="O1508" s="81"/>
      <c r="R1508" s="81"/>
      <c r="U1508" s="7"/>
    </row>
    <row r="1509" spans="1:21">
      <c r="A1509" t="str">
        <f>IF('Invulblad per woning'!A1506=0," ",'Invulblad per woning'!A1506)</f>
        <v xml:space="preserve"> </v>
      </c>
      <c r="B1509" t="str">
        <f>IF('Invulblad per woning'!B1506=0," ",'Invulblad per woning'!B1506)</f>
        <v xml:space="preserve"> </v>
      </c>
      <c r="C1509" t="str">
        <f>IF('Invulblad per woning'!C1506=0," ",'Invulblad per woning'!C1506)</f>
        <v xml:space="preserve"> </v>
      </c>
      <c r="D1509" t="str">
        <f>IF('Invulblad per woning'!D1506=0," ",'Invulblad per woning'!D1506)</f>
        <v xml:space="preserve"> </v>
      </c>
      <c r="E1509" t="str">
        <f>IF('Invulblad per woning'!E1506=0," ",'Invulblad per woning'!E1506)</f>
        <v xml:space="preserve"> </v>
      </c>
      <c r="F1509" t="str">
        <f>IF('Invulblad per woning'!F1506=0," ",'Invulblad per woning'!F1506)</f>
        <v xml:space="preserve"> </v>
      </c>
      <c r="G1509" t="str">
        <f>IF('Invulblad per woning'!G1506=0," ",'Invulblad per woning'!G1506)</f>
        <v xml:space="preserve"> </v>
      </c>
      <c r="H1509" s="87" t="str">
        <f>IF('Invulblad per woning'!H1506=0," ",'Invulblad per woning'!H1506)</f>
        <v xml:space="preserve"> </v>
      </c>
      <c r="I1509" s="78"/>
      <c r="J1509" s="79"/>
      <c r="O1509" s="81"/>
      <c r="R1509" s="81"/>
      <c r="U1509" s="7"/>
    </row>
    <row r="1510" spans="1:21">
      <c r="A1510" t="str">
        <f>IF('Invulblad per woning'!A1507=0," ",'Invulblad per woning'!A1507)</f>
        <v xml:space="preserve"> </v>
      </c>
      <c r="B1510" t="str">
        <f>IF('Invulblad per woning'!B1507=0," ",'Invulblad per woning'!B1507)</f>
        <v xml:space="preserve"> </v>
      </c>
      <c r="C1510" t="str">
        <f>IF('Invulblad per woning'!C1507=0," ",'Invulblad per woning'!C1507)</f>
        <v xml:space="preserve"> </v>
      </c>
      <c r="D1510" t="str">
        <f>IF('Invulblad per woning'!D1507=0," ",'Invulblad per woning'!D1507)</f>
        <v xml:space="preserve"> </v>
      </c>
      <c r="E1510" t="str">
        <f>IF('Invulblad per woning'!E1507=0," ",'Invulblad per woning'!E1507)</f>
        <v xml:space="preserve"> </v>
      </c>
      <c r="F1510" t="str">
        <f>IF('Invulblad per woning'!F1507=0," ",'Invulblad per woning'!F1507)</f>
        <v xml:space="preserve"> </v>
      </c>
      <c r="G1510" t="str">
        <f>IF('Invulblad per woning'!G1507=0," ",'Invulblad per woning'!G1507)</f>
        <v xml:space="preserve"> </v>
      </c>
      <c r="H1510" s="87" t="str">
        <f>IF('Invulblad per woning'!H1507=0," ",'Invulblad per woning'!H1507)</f>
        <v xml:space="preserve"> </v>
      </c>
      <c r="I1510" s="78"/>
      <c r="J1510" s="79"/>
      <c r="O1510" s="81"/>
      <c r="R1510" s="81"/>
      <c r="U1510" s="7"/>
    </row>
    <row r="1511" spans="1:21">
      <c r="A1511" t="str">
        <f>IF('Invulblad per woning'!A1508=0," ",'Invulblad per woning'!A1508)</f>
        <v xml:space="preserve"> </v>
      </c>
      <c r="B1511" t="str">
        <f>IF('Invulblad per woning'!B1508=0," ",'Invulblad per woning'!B1508)</f>
        <v xml:space="preserve"> </v>
      </c>
      <c r="C1511" t="str">
        <f>IF('Invulblad per woning'!C1508=0," ",'Invulblad per woning'!C1508)</f>
        <v xml:space="preserve"> </v>
      </c>
      <c r="D1511" t="str">
        <f>IF('Invulblad per woning'!D1508=0," ",'Invulblad per woning'!D1508)</f>
        <v xml:space="preserve"> </v>
      </c>
      <c r="E1511" t="str">
        <f>IF('Invulblad per woning'!E1508=0," ",'Invulblad per woning'!E1508)</f>
        <v xml:space="preserve"> </v>
      </c>
      <c r="F1511" t="str">
        <f>IF('Invulblad per woning'!F1508=0," ",'Invulblad per woning'!F1508)</f>
        <v xml:space="preserve"> </v>
      </c>
      <c r="G1511" t="str">
        <f>IF('Invulblad per woning'!G1508=0," ",'Invulblad per woning'!G1508)</f>
        <v xml:space="preserve"> </v>
      </c>
      <c r="H1511" s="87" t="str">
        <f>IF('Invulblad per woning'!H1508=0," ",'Invulblad per woning'!H1508)</f>
        <v xml:space="preserve"> </v>
      </c>
      <c r="I1511" s="78"/>
      <c r="J1511" s="79"/>
      <c r="O1511" s="81"/>
      <c r="R1511" s="81"/>
      <c r="U1511" s="7"/>
    </row>
    <row r="1512" spans="1:21">
      <c r="A1512" t="str">
        <f>IF('Invulblad per woning'!A1509=0," ",'Invulblad per woning'!A1509)</f>
        <v xml:space="preserve"> </v>
      </c>
      <c r="B1512" t="str">
        <f>IF('Invulblad per woning'!B1509=0," ",'Invulblad per woning'!B1509)</f>
        <v xml:space="preserve"> </v>
      </c>
      <c r="C1512" t="str">
        <f>IF('Invulblad per woning'!C1509=0," ",'Invulblad per woning'!C1509)</f>
        <v xml:space="preserve"> </v>
      </c>
      <c r="D1512" t="str">
        <f>IF('Invulblad per woning'!D1509=0," ",'Invulblad per woning'!D1509)</f>
        <v xml:space="preserve"> </v>
      </c>
      <c r="E1512" t="str">
        <f>IF('Invulblad per woning'!E1509=0," ",'Invulblad per woning'!E1509)</f>
        <v xml:space="preserve"> </v>
      </c>
      <c r="F1512" t="str">
        <f>IF('Invulblad per woning'!F1509=0," ",'Invulblad per woning'!F1509)</f>
        <v xml:space="preserve"> </v>
      </c>
      <c r="G1512" t="str">
        <f>IF('Invulblad per woning'!G1509=0," ",'Invulblad per woning'!G1509)</f>
        <v xml:space="preserve"> </v>
      </c>
      <c r="H1512" s="87" t="str">
        <f>IF('Invulblad per woning'!H1509=0," ",'Invulblad per woning'!H1509)</f>
        <v xml:space="preserve"> </v>
      </c>
      <c r="I1512" s="78"/>
      <c r="J1512" s="79"/>
      <c r="O1512" s="81"/>
      <c r="R1512" s="81"/>
      <c r="U1512" s="7"/>
    </row>
    <row r="1513" spans="1:21">
      <c r="A1513" t="str">
        <f>IF('Invulblad per woning'!A1510=0," ",'Invulblad per woning'!A1510)</f>
        <v xml:space="preserve"> </v>
      </c>
      <c r="B1513" t="str">
        <f>IF('Invulblad per woning'!B1510=0," ",'Invulblad per woning'!B1510)</f>
        <v xml:space="preserve"> </v>
      </c>
      <c r="C1513" t="str">
        <f>IF('Invulblad per woning'!C1510=0," ",'Invulblad per woning'!C1510)</f>
        <v xml:space="preserve"> </v>
      </c>
      <c r="D1513" t="str">
        <f>IF('Invulblad per woning'!D1510=0," ",'Invulblad per woning'!D1510)</f>
        <v xml:space="preserve"> </v>
      </c>
      <c r="E1513" t="str">
        <f>IF('Invulblad per woning'!E1510=0," ",'Invulblad per woning'!E1510)</f>
        <v xml:space="preserve"> </v>
      </c>
      <c r="F1513" t="str">
        <f>IF('Invulblad per woning'!F1510=0," ",'Invulblad per woning'!F1510)</f>
        <v xml:space="preserve"> </v>
      </c>
      <c r="G1513" t="str">
        <f>IF('Invulblad per woning'!G1510=0," ",'Invulblad per woning'!G1510)</f>
        <v xml:space="preserve"> </v>
      </c>
      <c r="H1513" s="87" t="str">
        <f>IF('Invulblad per woning'!H1510=0," ",'Invulblad per woning'!H1510)</f>
        <v xml:space="preserve"> </v>
      </c>
      <c r="I1513" s="78"/>
      <c r="J1513" s="79"/>
      <c r="O1513" s="81"/>
      <c r="R1513" s="81"/>
      <c r="U1513" s="7"/>
    </row>
    <row r="1514" spans="1:21">
      <c r="A1514" t="str">
        <f>IF('Invulblad per woning'!A1511=0," ",'Invulblad per woning'!A1511)</f>
        <v xml:space="preserve"> </v>
      </c>
      <c r="B1514" t="str">
        <f>IF('Invulblad per woning'!B1511=0," ",'Invulblad per woning'!B1511)</f>
        <v xml:space="preserve"> </v>
      </c>
      <c r="C1514" t="str">
        <f>IF('Invulblad per woning'!C1511=0," ",'Invulblad per woning'!C1511)</f>
        <v xml:space="preserve"> </v>
      </c>
      <c r="D1514" t="str">
        <f>IF('Invulblad per woning'!D1511=0," ",'Invulblad per woning'!D1511)</f>
        <v xml:space="preserve"> </v>
      </c>
      <c r="E1514" t="str">
        <f>IF('Invulblad per woning'!E1511=0," ",'Invulblad per woning'!E1511)</f>
        <v xml:space="preserve"> </v>
      </c>
      <c r="F1514" t="str">
        <f>IF('Invulblad per woning'!F1511=0," ",'Invulblad per woning'!F1511)</f>
        <v xml:space="preserve"> </v>
      </c>
      <c r="G1514" t="str">
        <f>IF('Invulblad per woning'!G1511=0," ",'Invulblad per woning'!G1511)</f>
        <v xml:space="preserve"> </v>
      </c>
      <c r="H1514" s="87" t="str">
        <f>IF('Invulblad per woning'!H1511=0," ",'Invulblad per woning'!H1511)</f>
        <v xml:space="preserve"> </v>
      </c>
      <c r="I1514" s="78"/>
      <c r="J1514" s="79"/>
      <c r="O1514" s="81"/>
      <c r="R1514" s="81"/>
      <c r="U1514" s="7"/>
    </row>
    <row r="1515" spans="1:21">
      <c r="A1515" t="str">
        <f>IF('Invulblad per woning'!A1512=0," ",'Invulblad per woning'!A1512)</f>
        <v xml:space="preserve"> </v>
      </c>
      <c r="B1515" t="str">
        <f>IF('Invulblad per woning'!B1512=0," ",'Invulblad per woning'!B1512)</f>
        <v xml:space="preserve"> </v>
      </c>
      <c r="C1515" t="str">
        <f>IF('Invulblad per woning'!C1512=0," ",'Invulblad per woning'!C1512)</f>
        <v xml:space="preserve"> </v>
      </c>
      <c r="D1515" t="str">
        <f>IF('Invulblad per woning'!D1512=0," ",'Invulblad per woning'!D1512)</f>
        <v xml:space="preserve"> </v>
      </c>
      <c r="E1515" t="str">
        <f>IF('Invulblad per woning'!E1512=0," ",'Invulblad per woning'!E1512)</f>
        <v xml:space="preserve"> </v>
      </c>
      <c r="F1515" t="str">
        <f>IF('Invulblad per woning'!F1512=0," ",'Invulblad per woning'!F1512)</f>
        <v xml:space="preserve"> </v>
      </c>
      <c r="G1515" t="str">
        <f>IF('Invulblad per woning'!G1512=0," ",'Invulblad per woning'!G1512)</f>
        <v xml:space="preserve"> </v>
      </c>
      <c r="H1515" s="87" t="str">
        <f>IF('Invulblad per woning'!H1512=0," ",'Invulblad per woning'!H1512)</f>
        <v xml:space="preserve"> </v>
      </c>
      <c r="I1515" s="78"/>
      <c r="J1515" s="79"/>
      <c r="O1515" s="81"/>
      <c r="R1515" s="81"/>
      <c r="U1515" s="7"/>
    </row>
    <row r="1516" spans="1:21">
      <c r="A1516" t="str">
        <f>IF('Invulblad per woning'!A1513=0," ",'Invulblad per woning'!A1513)</f>
        <v xml:space="preserve"> </v>
      </c>
      <c r="B1516" t="str">
        <f>IF('Invulblad per woning'!B1513=0," ",'Invulblad per woning'!B1513)</f>
        <v xml:space="preserve"> </v>
      </c>
      <c r="C1516" t="str">
        <f>IF('Invulblad per woning'!C1513=0," ",'Invulblad per woning'!C1513)</f>
        <v xml:space="preserve"> </v>
      </c>
      <c r="D1516" t="str">
        <f>IF('Invulblad per woning'!D1513=0," ",'Invulblad per woning'!D1513)</f>
        <v xml:space="preserve"> </v>
      </c>
      <c r="E1516" t="str">
        <f>IF('Invulblad per woning'!E1513=0," ",'Invulblad per woning'!E1513)</f>
        <v xml:space="preserve"> </v>
      </c>
      <c r="F1516" t="str">
        <f>IF('Invulblad per woning'!F1513=0," ",'Invulblad per woning'!F1513)</f>
        <v xml:space="preserve"> </v>
      </c>
      <c r="G1516" t="str">
        <f>IF('Invulblad per woning'!G1513=0," ",'Invulblad per woning'!G1513)</f>
        <v xml:space="preserve"> </v>
      </c>
      <c r="H1516" s="87" t="str">
        <f>IF('Invulblad per woning'!H1513=0," ",'Invulblad per woning'!H1513)</f>
        <v xml:space="preserve"> </v>
      </c>
      <c r="I1516" s="78"/>
      <c r="J1516" s="79"/>
      <c r="O1516" s="81"/>
      <c r="R1516" s="81"/>
      <c r="U1516" s="7"/>
    </row>
    <row r="1517" spans="1:21">
      <c r="A1517" t="str">
        <f>IF('Invulblad per woning'!A1514=0," ",'Invulblad per woning'!A1514)</f>
        <v xml:space="preserve"> </v>
      </c>
      <c r="B1517" t="str">
        <f>IF('Invulblad per woning'!B1514=0," ",'Invulblad per woning'!B1514)</f>
        <v xml:space="preserve"> </v>
      </c>
      <c r="C1517" t="str">
        <f>IF('Invulblad per woning'!C1514=0," ",'Invulblad per woning'!C1514)</f>
        <v xml:space="preserve"> </v>
      </c>
      <c r="D1517" t="str">
        <f>IF('Invulblad per woning'!D1514=0," ",'Invulblad per woning'!D1514)</f>
        <v xml:space="preserve"> </v>
      </c>
      <c r="E1517" t="str">
        <f>IF('Invulblad per woning'!E1514=0," ",'Invulblad per woning'!E1514)</f>
        <v xml:space="preserve"> </v>
      </c>
      <c r="F1517" t="str">
        <f>IF('Invulblad per woning'!F1514=0," ",'Invulblad per woning'!F1514)</f>
        <v xml:space="preserve"> </v>
      </c>
      <c r="G1517" t="str">
        <f>IF('Invulblad per woning'!G1514=0," ",'Invulblad per woning'!G1514)</f>
        <v xml:space="preserve"> </v>
      </c>
      <c r="H1517" s="87" t="str">
        <f>IF('Invulblad per woning'!H1514=0," ",'Invulblad per woning'!H1514)</f>
        <v xml:space="preserve"> </v>
      </c>
      <c r="I1517" s="78"/>
      <c r="J1517" s="79"/>
      <c r="O1517" s="81"/>
      <c r="R1517" s="81"/>
      <c r="U1517" s="7"/>
    </row>
    <row r="1518" spans="1:21">
      <c r="A1518" t="str">
        <f>IF('Invulblad per woning'!A1515=0," ",'Invulblad per woning'!A1515)</f>
        <v xml:space="preserve"> </v>
      </c>
      <c r="B1518" t="str">
        <f>IF('Invulblad per woning'!B1515=0," ",'Invulblad per woning'!B1515)</f>
        <v xml:space="preserve"> </v>
      </c>
      <c r="C1518" t="str">
        <f>IF('Invulblad per woning'!C1515=0," ",'Invulblad per woning'!C1515)</f>
        <v xml:space="preserve"> </v>
      </c>
      <c r="D1518" t="str">
        <f>IF('Invulblad per woning'!D1515=0," ",'Invulblad per woning'!D1515)</f>
        <v xml:space="preserve"> </v>
      </c>
      <c r="E1518" t="str">
        <f>IF('Invulblad per woning'!E1515=0," ",'Invulblad per woning'!E1515)</f>
        <v xml:space="preserve"> </v>
      </c>
      <c r="F1518" t="str">
        <f>IF('Invulblad per woning'!F1515=0," ",'Invulblad per woning'!F1515)</f>
        <v xml:space="preserve"> </v>
      </c>
      <c r="G1518" t="str">
        <f>IF('Invulblad per woning'!G1515=0," ",'Invulblad per woning'!G1515)</f>
        <v xml:space="preserve"> </v>
      </c>
      <c r="H1518" s="87" t="str">
        <f>IF('Invulblad per woning'!H1515=0," ",'Invulblad per woning'!H1515)</f>
        <v xml:space="preserve"> </v>
      </c>
      <c r="I1518" s="78"/>
      <c r="J1518" s="79"/>
      <c r="O1518" s="81"/>
      <c r="R1518" s="81"/>
      <c r="U1518" s="7"/>
    </row>
    <row r="1519" spans="1:21">
      <c r="A1519" t="str">
        <f>IF('Invulblad per woning'!A1516=0," ",'Invulblad per woning'!A1516)</f>
        <v xml:space="preserve"> </v>
      </c>
      <c r="B1519" t="str">
        <f>IF('Invulblad per woning'!B1516=0," ",'Invulblad per woning'!B1516)</f>
        <v xml:space="preserve"> </v>
      </c>
      <c r="C1519" t="str">
        <f>IF('Invulblad per woning'!C1516=0," ",'Invulblad per woning'!C1516)</f>
        <v xml:space="preserve"> </v>
      </c>
      <c r="D1519" t="str">
        <f>IF('Invulblad per woning'!D1516=0," ",'Invulblad per woning'!D1516)</f>
        <v xml:space="preserve"> </v>
      </c>
      <c r="E1519" t="str">
        <f>IF('Invulblad per woning'!E1516=0," ",'Invulblad per woning'!E1516)</f>
        <v xml:space="preserve"> </v>
      </c>
      <c r="F1519" t="str">
        <f>IF('Invulblad per woning'!F1516=0," ",'Invulblad per woning'!F1516)</f>
        <v xml:space="preserve"> </v>
      </c>
      <c r="G1519" t="str">
        <f>IF('Invulblad per woning'!G1516=0," ",'Invulblad per woning'!G1516)</f>
        <v xml:space="preserve"> </v>
      </c>
      <c r="H1519" s="87" t="str">
        <f>IF('Invulblad per woning'!H1516=0," ",'Invulblad per woning'!H1516)</f>
        <v xml:space="preserve"> </v>
      </c>
      <c r="I1519" s="78"/>
      <c r="J1519" s="79"/>
      <c r="O1519" s="81"/>
      <c r="R1519" s="81"/>
      <c r="U1519" s="7"/>
    </row>
    <row r="1520" spans="1:21">
      <c r="A1520" t="str">
        <f>IF('Invulblad per woning'!A1517=0," ",'Invulblad per woning'!A1517)</f>
        <v xml:space="preserve"> </v>
      </c>
      <c r="B1520" t="str">
        <f>IF('Invulblad per woning'!B1517=0," ",'Invulblad per woning'!B1517)</f>
        <v xml:space="preserve"> </v>
      </c>
      <c r="C1520" t="str">
        <f>IF('Invulblad per woning'!C1517=0," ",'Invulblad per woning'!C1517)</f>
        <v xml:space="preserve"> </v>
      </c>
      <c r="D1520" t="str">
        <f>IF('Invulblad per woning'!D1517=0," ",'Invulblad per woning'!D1517)</f>
        <v xml:space="preserve"> </v>
      </c>
      <c r="E1520" t="str">
        <f>IF('Invulblad per woning'!E1517=0," ",'Invulblad per woning'!E1517)</f>
        <v xml:space="preserve"> </v>
      </c>
      <c r="F1520" t="str">
        <f>IF('Invulblad per woning'!F1517=0," ",'Invulblad per woning'!F1517)</f>
        <v xml:space="preserve"> </v>
      </c>
      <c r="G1520" t="str">
        <f>IF('Invulblad per woning'!G1517=0," ",'Invulblad per woning'!G1517)</f>
        <v xml:space="preserve"> </v>
      </c>
      <c r="H1520" s="87" t="str">
        <f>IF('Invulblad per woning'!H1517=0," ",'Invulblad per woning'!H1517)</f>
        <v xml:space="preserve"> </v>
      </c>
      <c r="I1520" s="78"/>
      <c r="J1520" s="79"/>
      <c r="O1520" s="81"/>
      <c r="R1520" s="81"/>
      <c r="U1520" s="7"/>
    </row>
    <row r="1521" spans="1:21">
      <c r="A1521" t="str">
        <f>IF('Invulblad per woning'!A1518=0," ",'Invulblad per woning'!A1518)</f>
        <v xml:space="preserve"> </v>
      </c>
      <c r="B1521" t="str">
        <f>IF('Invulblad per woning'!B1518=0," ",'Invulblad per woning'!B1518)</f>
        <v xml:space="preserve"> </v>
      </c>
      <c r="C1521" t="str">
        <f>IF('Invulblad per woning'!C1518=0," ",'Invulblad per woning'!C1518)</f>
        <v xml:space="preserve"> </v>
      </c>
      <c r="D1521" t="str">
        <f>IF('Invulblad per woning'!D1518=0," ",'Invulblad per woning'!D1518)</f>
        <v xml:space="preserve"> </v>
      </c>
      <c r="E1521" t="str">
        <f>IF('Invulblad per woning'!E1518=0," ",'Invulblad per woning'!E1518)</f>
        <v xml:space="preserve"> </v>
      </c>
      <c r="F1521" t="str">
        <f>IF('Invulblad per woning'!F1518=0," ",'Invulblad per woning'!F1518)</f>
        <v xml:space="preserve"> </v>
      </c>
      <c r="G1521" t="str">
        <f>IF('Invulblad per woning'!G1518=0," ",'Invulblad per woning'!G1518)</f>
        <v xml:space="preserve"> </v>
      </c>
      <c r="H1521" s="87" t="str">
        <f>IF('Invulblad per woning'!H1518=0," ",'Invulblad per woning'!H1518)</f>
        <v xml:space="preserve"> </v>
      </c>
      <c r="I1521" s="78"/>
      <c r="J1521" s="79"/>
      <c r="O1521" s="81"/>
      <c r="R1521" s="81"/>
      <c r="U1521" s="7"/>
    </row>
    <row r="1522" spans="1:21">
      <c r="A1522" t="str">
        <f>IF('Invulblad per woning'!A1519=0," ",'Invulblad per woning'!A1519)</f>
        <v xml:space="preserve"> </v>
      </c>
      <c r="B1522" t="str">
        <f>IF('Invulblad per woning'!B1519=0," ",'Invulblad per woning'!B1519)</f>
        <v xml:space="preserve"> </v>
      </c>
      <c r="C1522" t="str">
        <f>IF('Invulblad per woning'!C1519=0," ",'Invulblad per woning'!C1519)</f>
        <v xml:space="preserve"> </v>
      </c>
      <c r="D1522" t="str">
        <f>IF('Invulblad per woning'!D1519=0," ",'Invulblad per woning'!D1519)</f>
        <v xml:space="preserve"> </v>
      </c>
      <c r="E1522" t="str">
        <f>IF('Invulblad per woning'!E1519=0," ",'Invulblad per woning'!E1519)</f>
        <v xml:space="preserve"> </v>
      </c>
      <c r="F1522" t="str">
        <f>IF('Invulblad per woning'!F1519=0," ",'Invulblad per woning'!F1519)</f>
        <v xml:space="preserve"> </v>
      </c>
      <c r="G1522" t="str">
        <f>IF('Invulblad per woning'!G1519=0," ",'Invulblad per woning'!G1519)</f>
        <v xml:space="preserve"> </v>
      </c>
      <c r="H1522" s="87" t="str">
        <f>IF('Invulblad per woning'!H1519=0," ",'Invulblad per woning'!H1519)</f>
        <v xml:space="preserve"> </v>
      </c>
      <c r="I1522" s="78"/>
      <c r="J1522" s="79"/>
      <c r="O1522" s="81"/>
      <c r="R1522" s="81"/>
      <c r="U1522" s="7"/>
    </row>
    <row r="1523" spans="1:21">
      <c r="A1523" t="str">
        <f>IF('Invulblad per woning'!A1520=0," ",'Invulblad per woning'!A1520)</f>
        <v xml:space="preserve"> </v>
      </c>
      <c r="B1523" t="str">
        <f>IF('Invulblad per woning'!B1520=0," ",'Invulblad per woning'!B1520)</f>
        <v xml:space="preserve"> </v>
      </c>
      <c r="C1523" t="str">
        <f>IF('Invulblad per woning'!C1520=0," ",'Invulblad per woning'!C1520)</f>
        <v xml:space="preserve"> </v>
      </c>
      <c r="D1523" t="str">
        <f>IF('Invulblad per woning'!D1520=0," ",'Invulblad per woning'!D1520)</f>
        <v xml:space="preserve"> </v>
      </c>
      <c r="E1523" t="str">
        <f>IF('Invulblad per woning'!E1520=0," ",'Invulblad per woning'!E1520)</f>
        <v xml:space="preserve"> </v>
      </c>
      <c r="F1523" t="str">
        <f>IF('Invulblad per woning'!F1520=0," ",'Invulblad per woning'!F1520)</f>
        <v xml:space="preserve"> </v>
      </c>
      <c r="G1523" t="str">
        <f>IF('Invulblad per woning'!G1520=0," ",'Invulblad per woning'!G1520)</f>
        <v xml:space="preserve"> </v>
      </c>
      <c r="H1523" s="87" t="str">
        <f>IF('Invulblad per woning'!H1520=0," ",'Invulblad per woning'!H1520)</f>
        <v xml:space="preserve"> </v>
      </c>
      <c r="I1523" s="78"/>
      <c r="J1523" s="79"/>
      <c r="O1523" s="81"/>
      <c r="R1523" s="81"/>
      <c r="U1523" s="7"/>
    </row>
    <row r="1524" spans="1:21">
      <c r="A1524" t="str">
        <f>IF('Invulblad per woning'!A1521=0," ",'Invulblad per woning'!A1521)</f>
        <v xml:space="preserve"> </v>
      </c>
      <c r="B1524" t="str">
        <f>IF('Invulblad per woning'!B1521=0," ",'Invulblad per woning'!B1521)</f>
        <v xml:space="preserve"> </v>
      </c>
      <c r="C1524" t="str">
        <f>IF('Invulblad per woning'!C1521=0," ",'Invulblad per woning'!C1521)</f>
        <v xml:space="preserve"> </v>
      </c>
      <c r="D1524" t="str">
        <f>IF('Invulblad per woning'!D1521=0," ",'Invulblad per woning'!D1521)</f>
        <v xml:space="preserve"> </v>
      </c>
      <c r="E1524" t="str">
        <f>IF('Invulblad per woning'!E1521=0," ",'Invulblad per woning'!E1521)</f>
        <v xml:space="preserve"> </v>
      </c>
      <c r="F1524" t="str">
        <f>IF('Invulblad per woning'!F1521=0," ",'Invulblad per woning'!F1521)</f>
        <v xml:space="preserve"> </v>
      </c>
      <c r="G1524" t="str">
        <f>IF('Invulblad per woning'!G1521=0," ",'Invulblad per woning'!G1521)</f>
        <v xml:space="preserve"> </v>
      </c>
      <c r="H1524" s="87" t="str">
        <f>IF('Invulblad per woning'!H1521=0," ",'Invulblad per woning'!H1521)</f>
        <v xml:space="preserve"> </v>
      </c>
      <c r="I1524" s="78"/>
      <c r="J1524" s="79"/>
      <c r="O1524" s="81"/>
      <c r="R1524" s="81"/>
      <c r="U1524" s="7"/>
    </row>
    <row r="1525" spans="1:21">
      <c r="A1525" t="str">
        <f>IF('Invulblad per woning'!A1522=0," ",'Invulblad per woning'!A1522)</f>
        <v xml:space="preserve"> </v>
      </c>
      <c r="B1525" t="str">
        <f>IF('Invulblad per woning'!B1522=0," ",'Invulblad per woning'!B1522)</f>
        <v xml:space="preserve"> </v>
      </c>
      <c r="C1525" t="str">
        <f>IF('Invulblad per woning'!C1522=0," ",'Invulblad per woning'!C1522)</f>
        <v xml:space="preserve"> </v>
      </c>
      <c r="D1525" t="str">
        <f>IF('Invulblad per woning'!D1522=0," ",'Invulblad per woning'!D1522)</f>
        <v xml:space="preserve"> </v>
      </c>
      <c r="E1525" t="str">
        <f>IF('Invulblad per woning'!E1522=0," ",'Invulblad per woning'!E1522)</f>
        <v xml:space="preserve"> </v>
      </c>
      <c r="F1525" t="str">
        <f>IF('Invulblad per woning'!F1522=0," ",'Invulblad per woning'!F1522)</f>
        <v xml:space="preserve"> </v>
      </c>
      <c r="G1525" t="str">
        <f>IF('Invulblad per woning'!G1522=0," ",'Invulblad per woning'!G1522)</f>
        <v xml:space="preserve"> </v>
      </c>
      <c r="H1525" s="87" t="str">
        <f>IF('Invulblad per woning'!H1522=0," ",'Invulblad per woning'!H1522)</f>
        <v xml:space="preserve"> </v>
      </c>
      <c r="I1525" s="78"/>
      <c r="J1525" s="79"/>
      <c r="O1525" s="81"/>
      <c r="R1525" s="81"/>
      <c r="U1525" s="7"/>
    </row>
    <row r="1526" spans="1:21">
      <c r="A1526" t="str">
        <f>IF('Invulblad per woning'!A1523=0," ",'Invulblad per woning'!A1523)</f>
        <v xml:space="preserve"> </v>
      </c>
      <c r="B1526" t="str">
        <f>IF('Invulblad per woning'!B1523=0," ",'Invulblad per woning'!B1523)</f>
        <v xml:space="preserve"> </v>
      </c>
      <c r="C1526" t="str">
        <f>IF('Invulblad per woning'!C1523=0," ",'Invulblad per woning'!C1523)</f>
        <v xml:space="preserve"> </v>
      </c>
      <c r="D1526" t="str">
        <f>IF('Invulblad per woning'!D1523=0," ",'Invulblad per woning'!D1523)</f>
        <v xml:space="preserve"> </v>
      </c>
      <c r="E1526" t="str">
        <f>IF('Invulblad per woning'!E1523=0," ",'Invulblad per woning'!E1523)</f>
        <v xml:space="preserve"> </v>
      </c>
      <c r="F1526" t="str">
        <f>IF('Invulblad per woning'!F1523=0," ",'Invulblad per woning'!F1523)</f>
        <v xml:space="preserve"> </v>
      </c>
      <c r="G1526" t="str">
        <f>IF('Invulblad per woning'!G1523=0," ",'Invulblad per woning'!G1523)</f>
        <v xml:space="preserve"> </v>
      </c>
      <c r="H1526" s="87" t="str">
        <f>IF('Invulblad per woning'!H1523=0," ",'Invulblad per woning'!H1523)</f>
        <v xml:space="preserve"> </v>
      </c>
      <c r="I1526" s="78"/>
      <c r="J1526" s="79"/>
      <c r="O1526" s="81"/>
      <c r="R1526" s="81"/>
      <c r="U1526" s="7"/>
    </row>
    <row r="1527" spans="1:21">
      <c r="A1527" t="str">
        <f>IF('Invulblad per woning'!A1524=0," ",'Invulblad per woning'!A1524)</f>
        <v xml:space="preserve"> </v>
      </c>
      <c r="B1527" t="str">
        <f>IF('Invulblad per woning'!B1524=0," ",'Invulblad per woning'!B1524)</f>
        <v xml:space="preserve"> </v>
      </c>
      <c r="C1527" t="str">
        <f>IF('Invulblad per woning'!C1524=0," ",'Invulblad per woning'!C1524)</f>
        <v xml:space="preserve"> </v>
      </c>
      <c r="D1527" t="str">
        <f>IF('Invulblad per woning'!D1524=0," ",'Invulblad per woning'!D1524)</f>
        <v xml:space="preserve"> </v>
      </c>
      <c r="E1527" t="str">
        <f>IF('Invulblad per woning'!E1524=0," ",'Invulblad per woning'!E1524)</f>
        <v xml:space="preserve"> </v>
      </c>
      <c r="F1527" t="str">
        <f>IF('Invulblad per woning'!F1524=0," ",'Invulblad per woning'!F1524)</f>
        <v xml:space="preserve"> </v>
      </c>
      <c r="G1527" t="str">
        <f>IF('Invulblad per woning'!G1524=0," ",'Invulblad per woning'!G1524)</f>
        <v xml:space="preserve"> </v>
      </c>
      <c r="H1527" s="87" t="str">
        <f>IF('Invulblad per woning'!H1524=0," ",'Invulblad per woning'!H1524)</f>
        <v xml:space="preserve"> </v>
      </c>
      <c r="I1527" s="78"/>
      <c r="J1527" s="79"/>
      <c r="O1527" s="81"/>
      <c r="R1527" s="81"/>
      <c r="U1527" s="7"/>
    </row>
    <row r="1528" spans="1:21">
      <c r="A1528" t="str">
        <f>IF('Invulblad per woning'!A1525=0," ",'Invulblad per woning'!A1525)</f>
        <v xml:space="preserve"> </v>
      </c>
      <c r="B1528" t="str">
        <f>IF('Invulblad per woning'!B1525=0," ",'Invulblad per woning'!B1525)</f>
        <v xml:space="preserve"> </v>
      </c>
      <c r="C1528" t="str">
        <f>IF('Invulblad per woning'!C1525=0," ",'Invulblad per woning'!C1525)</f>
        <v xml:space="preserve"> </v>
      </c>
      <c r="D1528" t="str">
        <f>IF('Invulblad per woning'!D1525=0," ",'Invulblad per woning'!D1525)</f>
        <v xml:space="preserve"> </v>
      </c>
      <c r="E1528" t="str">
        <f>IF('Invulblad per woning'!E1525=0," ",'Invulblad per woning'!E1525)</f>
        <v xml:space="preserve"> </v>
      </c>
      <c r="F1528" t="str">
        <f>IF('Invulblad per woning'!F1525=0," ",'Invulblad per woning'!F1525)</f>
        <v xml:space="preserve"> </v>
      </c>
      <c r="G1528" t="str">
        <f>IF('Invulblad per woning'!G1525=0," ",'Invulblad per woning'!G1525)</f>
        <v xml:space="preserve"> </v>
      </c>
      <c r="H1528" s="87" t="str">
        <f>IF('Invulblad per woning'!H1525=0," ",'Invulblad per woning'!H1525)</f>
        <v xml:space="preserve"> </v>
      </c>
      <c r="I1528" s="78"/>
      <c r="J1528" s="79"/>
      <c r="O1528" s="81"/>
      <c r="R1528" s="81"/>
      <c r="U1528" s="7"/>
    </row>
    <row r="1529" spans="1:21">
      <c r="A1529" t="str">
        <f>IF('Invulblad per woning'!A1526=0," ",'Invulblad per woning'!A1526)</f>
        <v xml:space="preserve"> </v>
      </c>
      <c r="B1529" t="str">
        <f>IF('Invulblad per woning'!B1526=0," ",'Invulblad per woning'!B1526)</f>
        <v xml:space="preserve"> </v>
      </c>
      <c r="C1529" t="str">
        <f>IF('Invulblad per woning'!C1526=0," ",'Invulblad per woning'!C1526)</f>
        <v xml:space="preserve"> </v>
      </c>
      <c r="D1529" t="str">
        <f>IF('Invulblad per woning'!D1526=0," ",'Invulblad per woning'!D1526)</f>
        <v xml:space="preserve"> </v>
      </c>
      <c r="E1529" t="str">
        <f>IF('Invulblad per woning'!E1526=0," ",'Invulblad per woning'!E1526)</f>
        <v xml:space="preserve"> </v>
      </c>
      <c r="F1529" t="str">
        <f>IF('Invulblad per woning'!F1526=0," ",'Invulblad per woning'!F1526)</f>
        <v xml:space="preserve"> </v>
      </c>
      <c r="G1529" t="str">
        <f>IF('Invulblad per woning'!G1526=0," ",'Invulblad per woning'!G1526)</f>
        <v xml:space="preserve"> </v>
      </c>
      <c r="H1529" s="87" t="str">
        <f>IF('Invulblad per woning'!H1526=0," ",'Invulblad per woning'!H1526)</f>
        <v xml:space="preserve"> </v>
      </c>
      <c r="I1529" s="78"/>
      <c r="J1529" s="79"/>
      <c r="O1529" s="81"/>
      <c r="R1529" s="81"/>
      <c r="U1529" s="7"/>
    </row>
    <row r="1530" spans="1:21">
      <c r="A1530" t="str">
        <f>IF('Invulblad per woning'!A1527=0," ",'Invulblad per woning'!A1527)</f>
        <v xml:space="preserve"> </v>
      </c>
      <c r="B1530" t="str">
        <f>IF('Invulblad per woning'!B1527=0," ",'Invulblad per woning'!B1527)</f>
        <v xml:space="preserve"> </v>
      </c>
      <c r="C1530" t="str">
        <f>IF('Invulblad per woning'!C1527=0," ",'Invulblad per woning'!C1527)</f>
        <v xml:space="preserve"> </v>
      </c>
      <c r="D1530" t="str">
        <f>IF('Invulblad per woning'!D1527=0," ",'Invulblad per woning'!D1527)</f>
        <v xml:space="preserve"> </v>
      </c>
      <c r="E1530" t="str">
        <f>IF('Invulblad per woning'!E1527=0," ",'Invulblad per woning'!E1527)</f>
        <v xml:space="preserve"> </v>
      </c>
      <c r="F1530" t="str">
        <f>IF('Invulblad per woning'!F1527=0," ",'Invulblad per woning'!F1527)</f>
        <v xml:space="preserve"> </v>
      </c>
      <c r="G1530" t="str">
        <f>IF('Invulblad per woning'!G1527=0," ",'Invulblad per woning'!G1527)</f>
        <v xml:space="preserve"> </v>
      </c>
      <c r="H1530" s="87" t="str">
        <f>IF('Invulblad per woning'!H1527=0," ",'Invulblad per woning'!H1527)</f>
        <v xml:space="preserve"> </v>
      </c>
      <c r="I1530" s="78"/>
      <c r="J1530" s="79"/>
      <c r="O1530" s="81"/>
      <c r="R1530" s="81"/>
      <c r="U1530" s="7"/>
    </row>
    <row r="1531" spans="1:21">
      <c r="A1531" t="str">
        <f>IF('Invulblad per woning'!A1528=0," ",'Invulblad per woning'!A1528)</f>
        <v xml:space="preserve"> </v>
      </c>
      <c r="B1531" t="str">
        <f>IF('Invulblad per woning'!B1528=0," ",'Invulblad per woning'!B1528)</f>
        <v xml:space="preserve"> </v>
      </c>
      <c r="C1531" t="str">
        <f>IF('Invulblad per woning'!C1528=0," ",'Invulblad per woning'!C1528)</f>
        <v xml:space="preserve"> </v>
      </c>
      <c r="D1531" t="str">
        <f>IF('Invulblad per woning'!D1528=0," ",'Invulblad per woning'!D1528)</f>
        <v xml:space="preserve"> </v>
      </c>
      <c r="E1531" t="str">
        <f>IF('Invulblad per woning'!E1528=0," ",'Invulblad per woning'!E1528)</f>
        <v xml:space="preserve"> </v>
      </c>
      <c r="F1531" t="str">
        <f>IF('Invulblad per woning'!F1528=0," ",'Invulblad per woning'!F1528)</f>
        <v xml:space="preserve"> </v>
      </c>
      <c r="G1531" t="str">
        <f>IF('Invulblad per woning'!G1528=0," ",'Invulblad per woning'!G1528)</f>
        <v xml:space="preserve"> </v>
      </c>
      <c r="H1531" s="87" t="str">
        <f>IF('Invulblad per woning'!H1528=0," ",'Invulblad per woning'!H1528)</f>
        <v xml:space="preserve"> </v>
      </c>
      <c r="I1531" s="78"/>
      <c r="J1531" s="79"/>
      <c r="O1531" s="81"/>
      <c r="R1531" s="81"/>
      <c r="U1531" s="7"/>
    </row>
    <row r="1532" spans="1:21">
      <c r="A1532" t="str">
        <f>IF('Invulblad per woning'!A1529=0," ",'Invulblad per woning'!A1529)</f>
        <v xml:space="preserve"> </v>
      </c>
      <c r="B1532" t="str">
        <f>IF('Invulblad per woning'!B1529=0," ",'Invulblad per woning'!B1529)</f>
        <v xml:space="preserve"> </v>
      </c>
      <c r="C1532" t="str">
        <f>IF('Invulblad per woning'!C1529=0," ",'Invulblad per woning'!C1529)</f>
        <v xml:space="preserve"> </v>
      </c>
      <c r="D1532" t="str">
        <f>IF('Invulblad per woning'!D1529=0," ",'Invulblad per woning'!D1529)</f>
        <v xml:space="preserve"> </v>
      </c>
      <c r="E1532" t="str">
        <f>IF('Invulblad per woning'!E1529=0," ",'Invulblad per woning'!E1529)</f>
        <v xml:space="preserve"> </v>
      </c>
      <c r="F1532" t="str">
        <f>IF('Invulblad per woning'!F1529=0," ",'Invulblad per woning'!F1529)</f>
        <v xml:space="preserve"> </v>
      </c>
      <c r="G1532" t="str">
        <f>IF('Invulblad per woning'!G1529=0," ",'Invulblad per woning'!G1529)</f>
        <v xml:space="preserve"> </v>
      </c>
      <c r="H1532" s="87" t="str">
        <f>IF('Invulblad per woning'!H1529=0," ",'Invulblad per woning'!H1529)</f>
        <v xml:space="preserve"> </v>
      </c>
      <c r="I1532" s="78"/>
      <c r="J1532" s="79"/>
      <c r="O1532" s="81"/>
      <c r="R1532" s="81"/>
      <c r="U1532" s="7"/>
    </row>
    <row r="1533" spans="1:21">
      <c r="A1533" t="str">
        <f>IF('Invulblad per woning'!A1530=0," ",'Invulblad per woning'!A1530)</f>
        <v xml:space="preserve"> </v>
      </c>
      <c r="B1533" t="str">
        <f>IF('Invulblad per woning'!B1530=0," ",'Invulblad per woning'!B1530)</f>
        <v xml:space="preserve"> </v>
      </c>
      <c r="C1533" t="str">
        <f>IF('Invulblad per woning'!C1530=0," ",'Invulblad per woning'!C1530)</f>
        <v xml:space="preserve"> </v>
      </c>
      <c r="D1533" t="str">
        <f>IF('Invulblad per woning'!D1530=0," ",'Invulblad per woning'!D1530)</f>
        <v xml:space="preserve"> </v>
      </c>
      <c r="E1533" t="str">
        <f>IF('Invulblad per woning'!E1530=0," ",'Invulblad per woning'!E1530)</f>
        <v xml:space="preserve"> </v>
      </c>
      <c r="F1533" t="str">
        <f>IF('Invulblad per woning'!F1530=0," ",'Invulblad per woning'!F1530)</f>
        <v xml:space="preserve"> </v>
      </c>
      <c r="G1533" t="str">
        <f>IF('Invulblad per woning'!G1530=0," ",'Invulblad per woning'!G1530)</f>
        <v xml:space="preserve"> </v>
      </c>
      <c r="H1533" s="87" t="str">
        <f>IF('Invulblad per woning'!H1530=0," ",'Invulblad per woning'!H1530)</f>
        <v xml:space="preserve"> </v>
      </c>
      <c r="I1533" s="78"/>
      <c r="J1533" s="79"/>
      <c r="O1533" s="81"/>
      <c r="R1533" s="81"/>
      <c r="U1533" s="7"/>
    </row>
    <row r="1534" spans="1:21">
      <c r="A1534" t="str">
        <f>IF('Invulblad per woning'!A1531=0," ",'Invulblad per woning'!A1531)</f>
        <v xml:space="preserve"> </v>
      </c>
      <c r="B1534" t="str">
        <f>IF('Invulblad per woning'!B1531=0," ",'Invulblad per woning'!B1531)</f>
        <v xml:space="preserve"> </v>
      </c>
      <c r="C1534" t="str">
        <f>IF('Invulblad per woning'!C1531=0," ",'Invulblad per woning'!C1531)</f>
        <v xml:space="preserve"> </v>
      </c>
      <c r="D1534" t="str">
        <f>IF('Invulblad per woning'!D1531=0," ",'Invulblad per woning'!D1531)</f>
        <v xml:space="preserve"> </v>
      </c>
      <c r="E1534" t="str">
        <f>IF('Invulblad per woning'!E1531=0," ",'Invulblad per woning'!E1531)</f>
        <v xml:space="preserve"> </v>
      </c>
      <c r="F1534" t="str">
        <f>IF('Invulblad per woning'!F1531=0," ",'Invulblad per woning'!F1531)</f>
        <v xml:space="preserve"> </v>
      </c>
      <c r="G1534" t="str">
        <f>IF('Invulblad per woning'!G1531=0," ",'Invulblad per woning'!G1531)</f>
        <v xml:space="preserve"> </v>
      </c>
      <c r="H1534" s="87" t="str">
        <f>IF('Invulblad per woning'!H1531=0," ",'Invulblad per woning'!H1531)</f>
        <v xml:space="preserve"> </v>
      </c>
      <c r="I1534" s="78"/>
      <c r="J1534" s="79"/>
      <c r="O1534" s="81"/>
      <c r="R1534" s="81"/>
      <c r="U1534" s="7"/>
    </row>
    <row r="1535" spans="1:21">
      <c r="A1535" t="str">
        <f>IF('Invulblad per woning'!A1532=0," ",'Invulblad per woning'!A1532)</f>
        <v xml:space="preserve"> </v>
      </c>
      <c r="B1535" t="str">
        <f>IF('Invulblad per woning'!B1532=0," ",'Invulblad per woning'!B1532)</f>
        <v xml:space="preserve"> </v>
      </c>
      <c r="C1535" t="str">
        <f>IF('Invulblad per woning'!C1532=0," ",'Invulblad per woning'!C1532)</f>
        <v xml:space="preserve"> </v>
      </c>
      <c r="D1535" t="str">
        <f>IF('Invulblad per woning'!D1532=0," ",'Invulblad per woning'!D1532)</f>
        <v xml:space="preserve"> </v>
      </c>
      <c r="E1535" t="str">
        <f>IF('Invulblad per woning'!E1532=0," ",'Invulblad per woning'!E1532)</f>
        <v xml:space="preserve"> </v>
      </c>
      <c r="F1535" t="str">
        <f>IF('Invulblad per woning'!F1532=0," ",'Invulblad per woning'!F1532)</f>
        <v xml:space="preserve"> </v>
      </c>
      <c r="G1535" t="str">
        <f>IF('Invulblad per woning'!G1532=0," ",'Invulblad per woning'!G1532)</f>
        <v xml:space="preserve"> </v>
      </c>
      <c r="H1535" s="87" t="str">
        <f>IF('Invulblad per woning'!H1532=0," ",'Invulblad per woning'!H1532)</f>
        <v xml:space="preserve"> </v>
      </c>
      <c r="I1535" s="78"/>
      <c r="J1535" s="79"/>
      <c r="O1535" s="81"/>
      <c r="R1535" s="81"/>
      <c r="U1535" s="7"/>
    </row>
    <row r="1536" spans="1:21">
      <c r="A1536" t="str">
        <f>IF('Invulblad per woning'!A1533=0," ",'Invulblad per woning'!A1533)</f>
        <v xml:space="preserve"> </v>
      </c>
      <c r="B1536" t="str">
        <f>IF('Invulblad per woning'!B1533=0," ",'Invulblad per woning'!B1533)</f>
        <v xml:space="preserve"> </v>
      </c>
      <c r="C1536" t="str">
        <f>IF('Invulblad per woning'!C1533=0," ",'Invulblad per woning'!C1533)</f>
        <v xml:space="preserve"> </v>
      </c>
      <c r="D1536" t="str">
        <f>IF('Invulblad per woning'!D1533=0," ",'Invulblad per woning'!D1533)</f>
        <v xml:space="preserve"> </v>
      </c>
      <c r="E1536" t="str">
        <f>IF('Invulblad per woning'!E1533=0," ",'Invulblad per woning'!E1533)</f>
        <v xml:space="preserve"> </v>
      </c>
      <c r="F1536" t="str">
        <f>IF('Invulblad per woning'!F1533=0," ",'Invulblad per woning'!F1533)</f>
        <v xml:space="preserve"> </v>
      </c>
      <c r="G1536" t="str">
        <f>IF('Invulblad per woning'!G1533=0," ",'Invulblad per woning'!G1533)</f>
        <v xml:space="preserve"> </v>
      </c>
      <c r="H1536" s="87" t="str">
        <f>IF('Invulblad per woning'!H1533=0," ",'Invulblad per woning'!H1533)</f>
        <v xml:space="preserve"> </v>
      </c>
      <c r="I1536" s="78"/>
      <c r="J1536" s="79"/>
      <c r="O1536" s="81"/>
      <c r="R1536" s="81"/>
      <c r="U1536" s="7"/>
    </row>
    <row r="1537" spans="1:21">
      <c r="A1537" t="str">
        <f>IF('Invulblad per woning'!A1534=0," ",'Invulblad per woning'!A1534)</f>
        <v xml:space="preserve"> </v>
      </c>
      <c r="B1537" t="str">
        <f>IF('Invulblad per woning'!B1534=0," ",'Invulblad per woning'!B1534)</f>
        <v xml:space="preserve"> </v>
      </c>
      <c r="C1537" t="str">
        <f>IF('Invulblad per woning'!C1534=0," ",'Invulblad per woning'!C1534)</f>
        <v xml:space="preserve"> </v>
      </c>
      <c r="D1537" t="str">
        <f>IF('Invulblad per woning'!D1534=0," ",'Invulblad per woning'!D1534)</f>
        <v xml:space="preserve"> </v>
      </c>
      <c r="E1537" t="str">
        <f>IF('Invulblad per woning'!E1534=0," ",'Invulblad per woning'!E1534)</f>
        <v xml:space="preserve"> </v>
      </c>
      <c r="F1537" t="str">
        <f>IF('Invulblad per woning'!F1534=0," ",'Invulblad per woning'!F1534)</f>
        <v xml:space="preserve"> </v>
      </c>
      <c r="G1537" t="str">
        <f>IF('Invulblad per woning'!G1534=0," ",'Invulblad per woning'!G1534)</f>
        <v xml:space="preserve"> </v>
      </c>
      <c r="H1537" s="87" t="str">
        <f>IF('Invulblad per woning'!H1534=0," ",'Invulblad per woning'!H1534)</f>
        <v xml:space="preserve"> </v>
      </c>
      <c r="I1537" s="78"/>
      <c r="J1537" s="79"/>
      <c r="O1537" s="81"/>
      <c r="R1537" s="81"/>
      <c r="U1537" s="7"/>
    </row>
    <row r="1538" spans="1:21">
      <c r="A1538" t="str">
        <f>IF('Invulblad per woning'!A1535=0," ",'Invulblad per woning'!A1535)</f>
        <v xml:space="preserve"> </v>
      </c>
      <c r="B1538" t="str">
        <f>IF('Invulblad per woning'!B1535=0," ",'Invulblad per woning'!B1535)</f>
        <v xml:space="preserve"> </v>
      </c>
      <c r="C1538" t="str">
        <f>IF('Invulblad per woning'!C1535=0," ",'Invulblad per woning'!C1535)</f>
        <v xml:space="preserve"> </v>
      </c>
      <c r="D1538" t="str">
        <f>IF('Invulblad per woning'!D1535=0," ",'Invulblad per woning'!D1535)</f>
        <v xml:space="preserve"> </v>
      </c>
      <c r="E1538" t="str">
        <f>IF('Invulblad per woning'!E1535=0," ",'Invulblad per woning'!E1535)</f>
        <v xml:space="preserve"> </v>
      </c>
      <c r="F1538" t="str">
        <f>IF('Invulblad per woning'!F1535=0," ",'Invulblad per woning'!F1535)</f>
        <v xml:space="preserve"> </v>
      </c>
      <c r="G1538" t="str">
        <f>IF('Invulblad per woning'!G1535=0," ",'Invulblad per woning'!G1535)</f>
        <v xml:space="preserve"> </v>
      </c>
      <c r="H1538" s="87" t="str">
        <f>IF('Invulblad per woning'!H1535=0," ",'Invulblad per woning'!H1535)</f>
        <v xml:space="preserve"> </v>
      </c>
      <c r="I1538" s="78"/>
      <c r="J1538" s="79"/>
      <c r="O1538" s="81"/>
      <c r="R1538" s="81"/>
      <c r="U1538" s="7"/>
    </row>
    <row r="1539" spans="1:21">
      <c r="A1539" t="str">
        <f>IF('Invulblad per woning'!A1536=0," ",'Invulblad per woning'!A1536)</f>
        <v xml:space="preserve"> </v>
      </c>
      <c r="B1539" t="str">
        <f>IF('Invulblad per woning'!B1536=0," ",'Invulblad per woning'!B1536)</f>
        <v xml:space="preserve"> </v>
      </c>
      <c r="C1539" t="str">
        <f>IF('Invulblad per woning'!C1536=0," ",'Invulblad per woning'!C1536)</f>
        <v xml:space="preserve"> </v>
      </c>
      <c r="D1539" t="str">
        <f>IF('Invulblad per woning'!D1536=0," ",'Invulblad per woning'!D1536)</f>
        <v xml:space="preserve"> </v>
      </c>
      <c r="E1539" t="str">
        <f>IF('Invulblad per woning'!E1536=0," ",'Invulblad per woning'!E1536)</f>
        <v xml:space="preserve"> </v>
      </c>
      <c r="F1539" t="str">
        <f>IF('Invulblad per woning'!F1536=0," ",'Invulblad per woning'!F1536)</f>
        <v xml:space="preserve"> </v>
      </c>
      <c r="G1539" t="str">
        <f>IF('Invulblad per woning'!G1536=0," ",'Invulblad per woning'!G1536)</f>
        <v xml:space="preserve"> </v>
      </c>
      <c r="H1539" s="87" t="str">
        <f>IF('Invulblad per woning'!H1536=0," ",'Invulblad per woning'!H1536)</f>
        <v xml:space="preserve"> </v>
      </c>
      <c r="I1539" s="78"/>
      <c r="J1539" s="79"/>
      <c r="O1539" s="81"/>
      <c r="R1539" s="81"/>
      <c r="U1539" s="7"/>
    </row>
    <row r="1540" spans="1:21">
      <c r="A1540" t="str">
        <f>IF('Invulblad per woning'!A1537=0," ",'Invulblad per woning'!A1537)</f>
        <v xml:space="preserve"> </v>
      </c>
      <c r="B1540" t="str">
        <f>IF('Invulblad per woning'!B1537=0," ",'Invulblad per woning'!B1537)</f>
        <v xml:space="preserve"> </v>
      </c>
      <c r="C1540" t="str">
        <f>IF('Invulblad per woning'!C1537=0," ",'Invulblad per woning'!C1537)</f>
        <v xml:space="preserve"> </v>
      </c>
      <c r="D1540" t="str">
        <f>IF('Invulblad per woning'!D1537=0," ",'Invulblad per woning'!D1537)</f>
        <v xml:space="preserve"> </v>
      </c>
      <c r="E1540" t="str">
        <f>IF('Invulblad per woning'!E1537=0," ",'Invulblad per woning'!E1537)</f>
        <v xml:space="preserve"> </v>
      </c>
      <c r="F1540" t="str">
        <f>IF('Invulblad per woning'!F1537=0," ",'Invulblad per woning'!F1537)</f>
        <v xml:space="preserve"> </v>
      </c>
      <c r="G1540" t="str">
        <f>IF('Invulblad per woning'!G1537=0," ",'Invulblad per woning'!G1537)</f>
        <v xml:space="preserve"> </v>
      </c>
      <c r="H1540" s="87" t="str">
        <f>IF('Invulblad per woning'!H1537=0," ",'Invulblad per woning'!H1537)</f>
        <v xml:space="preserve"> </v>
      </c>
      <c r="I1540" s="78"/>
      <c r="J1540" s="79"/>
      <c r="O1540" s="81"/>
      <c r="R1540" s="81"/>
      <c r="U1540" s="7"/>
    </row>
    <row r="1541" spans="1:21">
      <c r="A1541" t="str">
        <f>IF('Invulblad per woning'!A1538=0," ",'Invulblad per woning'!A1538)</f>
        <v xml:space="preserve"> </v>
      </c>
      <c r="B1541" t="str">
        <f>IF('Invulblad per woning'!B1538=0," ",'Invulblad per woning'!B1538)</f>
        <v xml:space="preserve"> </v>
      </c>
      <c r="C1541" t="str">
        <f>IF('Invulblad per woning'!C1538=0," ",'Invulblad per woning'!C1538)</f>
        <v xml:space="preserve"> </v>
      </c>
      <c r="D1541" t="str">
        <f>IF('Invulblad per woning'!D1538=0," ",'Invulblad per woning'!D1538)</f>
        <v xml:space="preserve"> </v>
      </c>
      <c r="E1541" t="str">
        <f>IF('Invulblad per woning'!E1538=0," ",'Invulblad per woning'!E1538)</f>
        <v xml:space="preserve"> </v>
      </c>
      <c r="F1541" t="str">
        <f>IF('Invulblad per woning'!F1538=0," ",'Invulblad per woning'!F1538)</f>
        <v xml:space="preserve"> </v>
      </c>
      <c r="G1541" t="str">
        <f>IF('Invulblad per woning'!G1538=0," ",'Invulblad per woning'!G1538)</f>
        <v xml:space="preserve"> </v>
      </c>
      <c r="H1541" s="87" t="str">
        <f>IF('Invulblad per woning'!H1538=0," ",'Invulblad per woning'!H1538)</f>
        <v xml:space="preserve"> </v>
      </c>
      <c r="I1541" s="78"/>
      <c r="J1541" s="79"/>
      <c r="O1541" s="81"/>
      <c r="R1541" s="81"/>
      <c r="U1541" s="7"/>
    </row>
    <row r="1542" spans="1:21">
      <c r="A1542" t="str">
        <f>IF('Invulblad per woning'!A1539=0," ",'Invulblad per woning'!A1539)</f>
        <v xml:space="preserve"> </v>
      </c>
      <c r="B1542" t="str">
        <f>IF('Invulblad per woning'!B1539=0," ",'Invulblad per woning'!B1539)</f>
        <v xml:space="preserve"> </v>
      </c>
      <c r="C1542" t="str">
        <f>IF('Invulblad per woning'!C1539=0," ",'Invulblad per woning'!C1539)</f>
        <v xml:space="preserve"> </v>
      </c>
      <c r="D1542" t="str">
        <f>IF('Invulblad per woning'!D1539=0," ",'Invulblad per woning'!D1539)</f>
        <v xml:space="preserve"> </v>
      </c>
      <c r="E1542" t="str">
        <f>IF('Invulblad per woning'!E1539=0," ",'Invulblad per woning'!E1539)</f>
        <v xml:space="preserve"> </v>
      </c>
      <c r="F1542" t="str">
        <f>IF('Invulblad per woning'!F1539=0," ",'Invulblad per woning'!F1539)</f>
        <v xml:space="preserve"> </v>
      </c>
      <c r="G1542" t="str">
        <f>IF('Invulblad per woning'!G1539=0," ",'Invulblad per woning'!G1539)</f>
        <v xml:space="preserve"> </v>
      </c>
      <c r="H1542" s="87" t="str">
        <f>IF('Invulblad per woning'!H1539=0," ",'Invulblad per woning'!H1539)</f>
        <v xml:space="preserve"> </v>
      </c>
      <c r="I1542" s="78"/>
      <c r="J1542" s="79"/>
      <c r="O1542" s="81"/>
      <c r="R1542" s="81"/>
      <c r="U1542" s="7"/>
    </row>
    <row r="1543" spans="1:21">
      <c r="A1543" t="str">
        <f>IF('Invulblad per woning'!A1540=0," ",'Invulblad per woning'!A1540)</f>
        <v xml:space="preserve"> </v>
      </c>
      <c r="B1543" t="str">
        <f>IF('Invulblad per woning'!B1540=0," ",'Invulblad per woning'!B1540)</f>
        <v xml:space="preserve"> </v>
      </c>
      <c r="C1543" t="str">
        <f>IF('Invulblad per woning'!C1540=0," ",'Invulblad per woning'!C1540)</f>
        <v xml:space="preserve"> </v>
      </c>
      <c r="D1543" t="str">
        <f>IF('Invulblad per woning'!D1540=0," ",'Invulblad per woning'!D1540)</f>
        <v xml:space="preserve"> </v>
      </c>
      <c r="E1543" t="str">
        <f>IF('Invulblad per woning'!E1540=0," ",'Invulblad per woning'!E1540)</f>
        <v xml:space="preserve"> </v>
      </c>
      <c r="F1543" t="str">
        <f>IF('Invulblad per woning'!F1540=0," ",'Invulblad per woning'!F1540)</f>
        <v xml:space="preserve"> </v>
      </c>
      <c r="G1543" t="str">
        <f>IF('Invulblad per woning'!G1540=0," ",'Invulblad per woning'!G1540)</f>
        <v xml:space="preserve"> </v>
      </c>
      <c r="H1543" s="87" t="str">
        <f>IF('Invulblad per woning'!H1540=0," ",'Invulblad per woning'!H1540)</f>
        <v xml:space="preserve"> </v>
      </c>
      <c r="I1543" s="78"/>
      <c r="J1543" s="79"/>
      <c r="O1543" s="81"/>
      <c r="R1543" s="81"/>
      <c r="U1543" s="7"/>
    </row>
    <row r="1544" spans="1:21">
      <c r="A1544" t="str">
        <f>IF('Invulblad per woning'!A1541=0," ",'Invulblad per woning'!A1541)</f>
        <v xml:space="preserve"> </v>
      </c>
      <c r="B1544" t="str">
        <f>IF('Invulblad per woning'!B1541=0," ",'Invulblad per woning'!B1541)</f>
        <v xml:space="preserve"> </v>
      </c>
      <c r="C1544" t="str">
        <f>IF('Invulblad per woning'!C1541=0," ",'Invulblad per woning'!C1541)</f>
        <v xml:space="preserve"> </v>
      </c>
      <c r="D1544" t="str">
        <f>IF('Invulblad per woning'!D1541=0," ",'Invulblad per woning'!D1541)</f>
        <v xml:space="preserve"> </v>
      </c>
      <c r="E1544" t="str">
        <f>IF('Invulblad per woning'!E1541=0," ",'Invulblad per woning'!E1541)</f>
        <v xml:space="preserve"> </v>
      </c>
      <c r="F1544" t="str">
        <f>IF('Invulblad per woning'!F1541=0," ",'Invulblad per woning'!F1541)</f>
        <v xml:space="preserve"> </v>
      </c>
      <c r="G1544" t="str">
        <f>IF('Invulblad per woning'!G1541=0," ",'Invulblad per woning'!G1541)</f>
        <v xml:space="preserve"> </v>
      </c>
      <c r="H1544" s="87" t="str">
        <f>IF('Invulblad per woning'!H1541=0," ",'Invulblad per woning'!H1541)</f>
        <v xml:space="preserve"> </v>
      </c>
      <c r="I1544" s="78"/>
      <c r="J1544" s="79"/>
      <c r="O1544" s="81"/>
      <c r="R1544" s="81"/>
      <c r="U1544" s="7"/>
    </row>
    <row r="1545" spans="1:21">
      <c r="A1545" t="str">
        <f>IF('Invulblad per woning'!A1542=0," ",'Invulblad per woning'!A1542)</f>
        <v xml:space="preserve"> </v>
      </c>
      <c r="B1545" t="str">
        <f>IF('Invulblad per woning'!B1542=0," ",'Invulblad per woning'!B1542)</f>
        <v xml:space="preserve"> </v>
      </c>
      <c r="C1545" t="str">
        <f>IF('Invulblad per woning'!C1542=0," ",'Invulblad per woning'!C1542)</f>
        <v xml:space="preserve"> </v>
      </c>
      <c r="D1545" t="str">
        <f>IF('Invulblad per woning'!D1542=0," ",'Invulblad per woning'!D1542)</f>
        <v xml:space="preserve"> </v>
      </c>
      <c r="E1545" t="str">
        <f>IF('Invulblad per woning'!E1542=0," ",'Invulblad per woning'!E1542)</f>
        <v xml:space="preserve"> </v>
      </c>
      <c r="F1545" t="str">
        <f>IF('Invulblad per woning'!F1542=0," ",'Invulblad per woning'!F1542)</f>
        <v xml:space="preserve"> </v>
      </c>
      <c r="G1545" t="str">
        <f>IF('Invulblad per woning'!G1542=0," ",'Invulblad per woning'!G1542)</f>
        <v xml:space="preserve"> </v>
      </c>
      <c r="H1545" s="87" t="str">
        <f>IF('Invulblad per woning'!H1542=0," ",'Invulblad per woning'!H1542)</f>
        <v xml:space="preserve"> </v>
      </c>
      <c r="I1545" s="78"/>
      <c r="J1545" s="79"/>
      <c r="O1545" s="81"/>
      <c r="R1545" s="81"/>
      <c r="U1545" s="7"/>
    </row>
    <row r="1546" spans="1:21">
      <c r="A1546" t="str">
        <f>IF('Invulblad per woning'!A1543=0," ",'Invulblad per woning'!A1543)</f>
        <v xml:space="preserve"> </v>
      </c>
      <c r="B1546" t="str">
        <f>IF('Invulblad per woning'!B1543=0," ",'Invulblad per woning'!B1543)</f>
        <v xml:space="preserve"> </v>
      </c>
      <c r="C1546" t="str">
        <f>IF('Invulblad per woning'!C1543=0," ",'Invulblad per woning'!C1543)</f>
        <v xml:space="preserve"> </v>
      </c>
      <c r="D1546" t="str">
        <f>IF('Invulblad per woning'!D1543=0," ",'Invulblad per woning'!D1543)</f>
        <v xml:space="preserve"> </v>
      </c>
      <c r="E1546" t="str">
        <f>IF('Invulblad per woning'!E1543=0," ",'Invulblad per woning'!E1543)</f>
        <v xml:space="preserve"> </v>
      </c>
      <c r="F1546" t="str">
        <f>IF('Invulblad per woning'!F1543=0," ",'Invulblad per woning'!F1543)</f>
        <v xml:space="preserve"> </v>
      </c>
      <c r="G1546" t="str">
        <f>IF('Invulblad per woning'!G1543=0," ",'Invulblad per woning'!G1543)</f>
        <v xml:space="preserve"> </v>
      </c>
      <c r="H1546" s="87" t="str">
        <f>IF('Invulblad per woning'!H1543=0," ",'Invulblad per woning'!H1543)</f>
        <v xml:space="preserve"> </v>
      </c>
      <c r="I1546" s="78"/>
      <c r="J1546" s="79"/>
      <c r="O1546" s="81"/>
      <c r="R1546" s="81"/>
      <c r="U1546" s="7"/>
    </row>
    <row r="1547" spans="1:21">
      <c r="A1547" t="str">
        <f>IF('Invulblad per woning'!A1544=0," ",'Invulblad per woning'!A1544)</f>
        <v xml:space="preserve"> </v>
      </c>
      <c r="B1547" t="str">
        <f>IF('Invulblad per woning'!B1544=0," ",'Invulblad per woning'!B1544)</f>
        <v xml:space="preserve"> </v>
      </c>
      <c r="C1547" t="str">
        <f>IF('Invulblad per woning'!C1544=0," ",'Invulblad per woning'!C1544)</f>
        <v xml:space="preserve"> </v>
      </c>
      <c r="D1547" t="str">
        <f>IF('Invulblad per woning'!D1544=0," ",'Invulblad per woning'!D1544)</f>
        <v xml:space="preserve"> </v>
      </c>
      <c r="E1547" t="str">
        <f>IF('Invulblad per woning'!E1544=0," ",'Invulblad per woning'!E1544)</f>
        <v xml:space="preserve"> </v>
      </c>
      <c r="F1547" t="str">
        <f>IF('Invulblad per woning'!F1544=0," ",'Invulblad per woning'!F1544)</f>
        <v xml:space="preserve"> </v>
      </c>
      <c r="G1547" t="str">
        <f>IF('Invulblad per woning'!G1544=0," ",'Invulblad per woning'!G1544)</f>
        <v xml:space="preserve"> </v>
      </c>
      <c r="H1547" s="87" t="str">
        <f>IF('Invulblad per woning'!H1544=0," ",'Invulblad per woning'!H1544)</f>
        <v xml:space="preserve"> </v>
      </c>
      <c r="I1547" s="78"/>
      <c r="J1547" s="79"/>
      <c r="O1547" s="81"/>
      <c r="R1547" s="81"/>
      <c r="U1547" s="7"/>
    </row>
    <row r="1548" spans="1:21">
      <c r="A1548" t="str">
        <f>IF('Invulblad per woning'!A1545=0," ",'Invulblad per woning'!A1545)</f>
        <v xml:space="preserve"> </v>
      </c>
      <c r="B1548" t="str">
        <f>IF('Invulblad per woning'!B1545=0," ",'Invulblad per woning'!B1545)</f>
        <v xml:space="preserve"> </v>
      </c>
      <c r="C1548" t="str">
        <f>IF('Invulblad per woning'!C1545=0," ",'Invulblad per woning'!C1545)</f>
        <v xml:space="preserve"> </v>
      </c>
      <c r="D1548" t="str">
        <f>IF('Invulblad per woning'!D1545=0," ",'Invulblad per woning'!D1545)</f>
        <v xml:space="preserve"> </v>
      </c>
      <c r="E1548" t="str">
        <f>IF('Invulblad per woning'!E1545=0," ",'Invulblad per woning'!E1545)</f>
        <v xml:space="preserve"> </v>
      </c>
      <c r="F1548" t="str">
        <f>IF('Invulblad per woning'!F1545=0," ",'Invulblad per woning'!F1545)</f>
        <v xml:space="preserve"> </v>
      </c>
      <c r="G1548" t="str">
        <f>IF('Invulblad per woning'!G1545=0," ",'Invulblad per woning'!G1545)</f>
        <v xml:space="preserve"> </v>
      </c>
      <c r="H1548" s="87" t="str">
        <f>IF('Invulblad per woning'!H1545=0," ",'Invulblad per woning'!H1545)</f>
        <v xml:space="preserve"> </v>
      </c>
      <c r="I1548" s="78"/>
      <c r="J1548" s="79"/>
      <c r="O1548" s="81"/>
      <c r="R1548" s="81"/>
      <c r="U1548" s="7"/>
    </row>
    <row r="1549" spans="1:21">
      <c r="A1549" t="str">
        <f>IF('Invulblad per woning'!A1546=0," ",'Invulblad per woning'!A1546)</f>
        <v xml:space="preserve"> </v>
      </c>
      <c r="B1549" t="str">
        <f>IF('Invulblad per woning'!B1546=0," ",'Invulblad per woning'!B1546)</f>
        <v xml:space="preserve"> </v>
      </c>
      <c r="C1549" t="str">
        <f>IF('Invulblad per woning'!C1546=0," ",'Invulblad per woning'!C1546)</f>
        <v xml:space="preserve"> </v>
      </c>
      <c r="D1549" t="str">
        <f>IF('Invulblad per woning'!D1546=0," ",'Invulblad per woning'!D1546)</f>
        <v xml:space="preserve"> </v>
      </c>
      <c r="E1549" t="str">
        <f>IF('Invulblad per woning'!E1546=0," ",'Invulblad per woning'!E1546)</f>
        <v xml:space="preserve"> </v>
      </c>
      <c r="F1549" t="str">
        <f>IF('Invulblad per woning'!F1546=0," ",'Invulblad per woning'!F1546)</f>
        <v xml:space="preserve"> </v>
      </c>
      <c r="G1549" t="str">
        <f>IF('Invulblad per woning'!G1546=0," ",'Invulblad per woning'!G1546)</f>
        <v xml:space="preserve"> </v>
      </c>
      <c r="H1549" s="87" t="str">
        <f>IF('Invulblad per woning'!H1546=0," ",'Invulblad per woning'!H1546)</f>
        <v xml:space="preserve"> </v>
      </c>
      <c r="I1549" s="78"/>
      <c r="J1549" s="79"/>
      <c r="O1549" s="81"/>
      <c r="R1549" s="81"/>
      <c r="U1549" s="7"/>
    </row>
    <row r="1550" spans="1:21">
      <c r="A1550" t="str">
        <f>IF('Invulblad per woning'!A1547=0," ",'Invulblad per woning'!A1547)</f>
        <v xml:space="preserve"> </v>
      </c>
      <c r="B1550" t="str">
        <f>IF('Invulblad per woning'!B1547=0," ",'Invulblad per woning'!B1547)</f>
        <v xml:space="preserve"> </v>
      </c>
      <c r="C1550" t="str">
        <f>IF('Invulblad per woning'!C1547=0," ",'Invulblad per woning'!C1547)</f>
        <v xml:space="preserve"> </v>
      </c>
      <c r="D1550" t="str">
        <f>IF('Invulblad per woning'!D1547=0," ",'Invulblad per woning'!D1547)</f>
        <v xml:space="preserve"> </v>
      </c>
      <c r="E1550" t="str">
        <f>IF('Invulblad per woning'!E1547=0," ",'Invulblad per woning'!E1547)</f>
        <v xml:space="preserve"> </v>
      </c>
      <c r="F1550" t="str">
        <f>IF('Invulblad per woning'!F1547=0," ",'Invulblad per woning'!F1547)</f>
        <v xml:space="preserve"> </v>
      </c>
      <c r="G1550" t="str">
        <f>IF('Invulblad per woning'!G1547=0," ",'Invulblad per woning'!G1547)</f>
        <v xml:space="preserve"> </v>
      </c>
      <c r="H1550" s="87" t="str">
        <f>IF('Invulblad per woning'!H1547=0," ",'Invulblad per woning'!H1547)</f>
        <v xml:space="preserve"> </v>
      </c>
      <c r="I1550" s="78"/>
      <c r="J1550" s="79"/>
      <c r="O1550" s="81"/>
      <c r="R1550" s="81"/>
      <c r="U1550" s="7"/>
    </row>
    <row r="1551" spans="1:21">
      <c r="A1551" t="str">
        <f>IF('Invulblad per woning'!A1548=0," ",'Invulblad per woning'!A1548)</f>
        <v xml:space="preserve"> </v>
      </c>
      <c r="B1551" t="str">
        <f>IF('Invulblad per woning'!B1548=0," ",'Invulblad per woning'!B1548)</f>
        <v xml:space="preserve"> </v>
      </c>
      <c r="C1551" t="str">
        <f>IF('Invulblad per woning'!C1548=0," ",'Invulblad per woning'!C1548)</f>
        <v xml:space="preserve"> </v>
      </c>
      <c r="D1551" t="str">
        <f>IF('Invulblad per woning'!D1548=0," ",'Invulblad per woning'!D1548)</f>
        <v xml:space="preserve"> </v>
      </c>
      <c r="E1551" t="str">
        <f>IF('Invulblad per woning'!E1548=0," ",'Invulblad per woning'!E1548)</f>
        <v xml:space="preserve"> </v>
      </c>
      <c r="F1551" t="str">
        <f>IF('Invulblad per woning'!F1548=0," ",'Invulblad per woning'!F1548)</f>
        <v xml:space="preserve"> </v>
      </c>
      <c r="G1551" t="str">
        <f>IF('Invulblad per woning'!G1548=0," ",'Invulblad per woning'!G1548)</f>
        <v xml:space="preserve"> </v>
      </c>
      <c r="H1551" s="87" t="str">
        <f>IF('Invulblad per woning'!H1548=0," ",'Invulblad per woning'!H1548)</f>
        <v xml:space="preserve"> </v>
      </c>
      <c r="I1551" s="78"/>
      <c r="J1551" s="79"/>
      <c r="O1551" s="81"/>
      <c r="R1551" s="81"/>
      <c r="U1551" s="7"/>
    </row>
    <row r="1552" spans="1:21">
      <c r="A1552" t="str">
        <f>IF('Invulblad per woning'!A1549=0," ",'Invulblad per woning'!A1549)</f>
        <v xml:space="preserve"> </v>
      </c>
      <c r="B1552" t="str">
        <f>IF('Invulblad per woning'!B1549=0," ",'Invulblad per woning'!B1549)</f>
        <v xml:space="preserve"> </v>
      </c>
      <c r="C1552" t="str">
        <f>IF('Invulblad per woning'!C1549=0," ",'Invulblad per woning'!C1549)</f>
        <v xml:space="preserve"> </v>
      </c>
      <c r="D1552" t="str">
        <f>IF('Invulblad per woning'!D1549=0," ",'Invulblad per woning'!D1549)</f>
        <v xml:space="preserve"> </v>
      </c>
      <c r="E1552" t="str">
        <f>IF('Invulblad per woning'!E1549=0," ",'Invulblad per woning'!E1549)</f>
        <v xml:space="preserve"> </v>
      </c>
      <c r="F1552" t="str">
        <f>IF('Invulblad per woning'!F1549=0," ",'Invulblad per woning'!F1549)</f>
        <v xml:space="preserve"> </v>
      </c>
      <c r="G1552" t="str">
        <f>IF('Invulblad per woning'!G1549=0," ",'Invulblad per woning'!G1549)</f>
        <v xml:space="preserve"> </v>
      </c>
      <c r="H1552" s="87" t="str">
        <f>IF('Invulblad per woning'!H1549=0," ",'Invulblad per woning'!H1549)</f>
        <v xml:space="preserve"> </v>
      </c>
      <c r="I1552" s="78"/>
      <c r="J1552" s="79"/>
      <c r="O1552" s="81"/>
      <c r="R1552" s="81"/>
      <c r="U1552" s="7"/>
    </row>
    <row r="1553" spans="1:21">
      <c r="A1553" t="str">
        <f>IF('Invulblad per woning'!A1550=0," ",'Invulblad per woning'!A1550)</f>
        <v xml:space="preserve"> </v>
      </c>
      <c r="B1553" t="str">
        <f>IF('Invulblad per woning'!B1550=0," ",'Invulblad per woning'!B1550)</f>
        <v xml:space="preserve"> </v>
      </c>
      <c r="C1553" t="str">
        <f>IF('Invulblad per woning'!C1550=0," ",'Invulblad per woning'!C1550)</f>
        <v xml:space="preserve"> </v>
      </c>
      <c r="D1553" t="str">
        <f>IF('Invulblad per woning'!D1550=0," ",'Invulblad per woning'!D1550)</f>
        <v xml:space="preserve"> </v>
      </c>
      <c r="E1553" t="str">
        <f>IF('Invulblad per woning'!E1550=0," ",'Invulblad per woning'!E1550)</f>
        <v xml:space="preserve"> </v>
      </c>
      <c r="F1553" t="str">
        <f>IF('Invulblad per woning'!F1550=0," ",'Invulblad per woning'!F1550)</f>
        <v xml:space="preserve"> </v>
      </c>
      <c r="G1553" t="str">
        <f>IF('Invulblad per woning'!G1550=0," ",'Invulblad per woning'!G1550)</f>
        <v xml:space="preserve"> </v>
      </c>
      <c r="H1553" s="87" t="str">
        <f>IF('Invulblad per woning'!H1550=0," ",'Invulblad per woning'!H1550)</f>
        <v xml:space="preserve"> </v>
      </c>
      <c r="I1553" s="78"/>
      <c r="J1553" s="79"/>
      <c r="O1553" s="81"/>
      <c r="R1553" s="81"/>
      <c r="U1553" s="7"/>
    </row>
    <row r="1554" spans="1:21">
      <c r="A1554" t="str">
        <f>IF('Invulblad per woning'!A1551=0," ",'Invulblad per woning'!A1551)</f>
        <v xml:space="preserve"> </v>
      </c>
      <c r="B1554" t="str">
        <f>IF('Invulblad per woning'!B1551=0," ",'Invulblad per woning'!B1551)</f>
        <v xml:space="preserve"> </v>
      </c>
      <c r="C1554" t="str">
        <f>IF('Invulblad per woning'!C1551=0," ",'Invulblad per woning'!C1551)</f>
        <v xml:space="preserve"> </v>
      </c>
      <c r="D1554" t="str">
        <f>IF('Invulblad per woning'!D1551=0," ",'Invulblad per woning'!D1551)</f>
        <v xml:space="preserve"> </v>
      </c>
      <c r="E1554" t="str">
        <f>IF('Invulblad per woning'!E1551=0," ",'Invulblad per woning'!E1551)</f>
        <v xml:space="preserve"> </v>
      </c>
      <c r="F1554" t="str">
        <f>IF('Invulblad per woning'!F1551=0," ",'Invulblad per woning'!F1551)</f>
        <v xml:space="preserve"> </v>
      </c>
      <c r="G1554" t="str">
        <f>IF('Invulblad per woning'!G1551=0," ",'Invulblad per woning'!G1551)</f>
        <v xml:space="preserve"> </v>
      </c>
      <c r="H1554" s="87" t="str">
        <f>IF('Invulblad per woning'!H1551=0," ",'Invulblad per woning'!H1551)</f>
        <v xml:space="preserve"> </v>
      </c>
      <c r="I1554" s="78"/>
      <c r="J1554" s="79"/>
      <c r="O1554" s="81"/>
      <c r="R1554" s="81"/>
      <c r="U1554" s="7"/>
    </row>
    <row r="1555" spans="1:21">
      <c r="A1555" t="str">
        <f>IF('Invulblad per woning'!A1552=0," ",'Invulblad per woning'!A1552)</f>
        <v xml:space="preserve"> </v>
      </c>
      <c r="B1555" t="str">
        <f>IF('Invulblad per woning'!B1552=0," ",'Invulblad per woning'!B1552)</f>
        <v xml:space="preserve"> </v>
      </c>
      <c r="C1555" t="str">
        <f>IF('Invulblad per woning'!C1552=0," ",'Invulblad per woning'!C1552)</f>
        <v xml:space="preserve"> </v>
      </c>
      <c r="D1555" t="str">
        <f>IF('Invulblad per woning'!D1552=0," ",'Invulblad per woning'!D1552)</f>
        <v xml:space="preserve"> </v>
      </c>
      <c r="E1555" t="str">
        <f>IF('Invulblad per woning'!E1552=0," ",'Invulblad per woning'!E1552)</f>
        <v xml:space="preserve"> </v>
      </c>
      <c r="F1555" t="str">
        <f>IF('Invulblad per woning'!F1552=0," ",'Invulblad per woning'!F1552)</f>
        <v xml:space="preserve"> </v>
      </c>
      <c r="G1555" t="str">
        <f>IF('Invulblad per woning'!G1552=0," ",'Invulblad per woning'!G1552)</f>
        <v xml:space="preserve"> </v>
      </c>
      <c r="H1555" s="87" t="str">
        <f>IF('Invulblad per woning'!H1552=0," ",'Invulblad per woning'!H1552)</f>
        <v xml:space="preserve"> </v>
      </c>
      <c r="I1555" s="78"/>
      <c r="J1555" s="79"/>
      <c r="O1555" s="81"/>
      <c r="R1555" s="81"/>
      <c r="U1555" s="7"/>
    </row>
    <row r="1556" spans="1:21">
      <c r="A1556" t="str">
        <f>IF('Invulblad per woning'!A1553=0," ",'Invulblad per woning'!A1553)</f>
        <v xml:space="preserve"> </v>
      </c>
      <c r="B1556" t="str">
        <f>IF('Invulblad per woning'!B1553=0," ",'Invulblad per woning'!B1553)</f>
        <v xml:space="preserve"> </v>
      </c>
      <c r="C1556" t="str">
        <f>IF('Invulblad per woning'!C1553=0," ",'Invulblad per woning'!C1553)</f>
        <v xml:space="preserve"> </v>
      </c>
      <c r="D1556" t="str">
        <f>IF('Invulblad per woning'!D1553=0," ",'Invulblad per woning'!D1553)</f>
        <v xml:space="preserve"> </v>
      </c>
      <c r="E1556" t="str">
        <f>IF('Invulblad per woning'!E1553=0," ",'Invulblad per woning'!E1553)</f>
        <v xml:space="preserve"> </v>
      </c>
      <c r="F1556" t="str">
        <f>IF('Invulblad per woning'!F1553=0," ",'Invulblad per woning'!F1553)</f>
        <v xml:space="preserve"> </v>
      </c>
      <c r="G1556" t="str">
        <f>IF('Invulblad per woning'!G1553=0," ",'Invulblad per woning'!G1553)</f>
        <v xml:space="preserve"> </v>
      </c>
      <c r="H1556" s="87" t="str">
        <f>IF('Invulblad per woning'!H1553=0," ",'Invulblad per woning'!H1553)</f>
        <v xml:space="preserve"> </v>
      </c>
      <c r="I1556" s="78"/>
      <c r="J1556" s="79"/>
      <c r="O1556" s="81"/>
      <c r="R1556" s="81"/>
      <c r="U1556" s="7"/>
    </row>
    <row r="1557" spans="1:21">
      <c r="A1557" t="str">
        <f>IF('Invulblad per woning'!A1554=0," ",'Invulblad per woning'!A1554)</f>
        <v xml:space="preserve"> </v>
      </c>
      <c r="B1557" t="str">
        <f>IF('Invulblad per woning'!B1554=0," ",'Invulblad per woning'!B1554)</f>
        <v xml:space="preserve"> </v>
      </c>
      <c r="C1557" t="str">
        <f>IF('Invulblad per woning'!C1554=0," ",'Invulblad per woning'!C1554)</f>
        <v xml:space="preserve"> </v>
      </c>
      <c r="D1557" t="str">
        <f>IF('Invulblad per woning'!D1554=0," ",'Invulblad per woning'!D1554)</f>
        <v xml:space="preserve"> </v>
      </c>
      <c r="E1557" t="str">
        <f>IF('Invulblad per woning'!E1554=0," ",'Invulblad per woning'!E1554)</f>
        <v xml:space="preserve"> </v>
      </c>
      <c r="F1557" t="str">
        <f>IF('Invulblad per woning'!F1554=0," ",'Invulblad per woning'!F1554)</f>
        <v xml:space="preserve"> </v>
      </c>
      <c r="G1557" t="str">
        <f>IF('Invulblad per woning'!G1554=0," ",'Invulblad per woning'!G1554)</f>
        <v xml:space="preserve"> </v>
      </c>
      <c r="H1557" s="87" t="str">
        <f>IF('Invulblad per woning'!H1554=0," ",'Invulblad per woning'!H1554)</f>
        <v xml:space="preserve"> </v>
      </c>
      <c r="I1557" s="78"/>
      <c r="J1557" s="79"/>
      <c r="O1557" s="81"/>
      <c r="R1557" s="81"/>
      <c r="U1557" s="7"/>
    </row>
    <row r="1558" spans="1:21">
      <c r="A1558" t="str">
        <f>IF('Invulblad per woning'!A1555=0," ",'Invulblad per woning'!A1555)</f>
        <v xml:space="preserve"> </v>
      </c>
      <c r="B1558" t="str">
        <f>IF('Invulblad per woning'!B1555=0," ",'Invulblad per woning'!B1555)</f>
        <v xml:space="preserve"> </v>
      </c>
      <c r="C1558" t="str">
        <f>IF('Invulblad per woning'!C1555=0," ",'Invulblad per woning'!C1555)</f>
        <v xml:space="preserve"> </v>
      </c>
      <c r="D1558" t="str">
        <f>IF('Invulblad per woning'!D1555=0," ",'Invulblad per woning'!D1555)</f>
        <v xml:space="preserve"> </v>
      </c>
      <c r="E1558" t="str">
        <f>IF('Invulblad per woning'!E1555=0," ",'Invulblad per woning'!E1555)</f>
        <v xml:space="preserve"> </v>
      </c>
      <c r="F1558" t="str">
        <f>IF('Invulblad per woning'!F1555=0," ",'Invulblad per woning'!F1555)</f>
        <v xml:space="preserve"> </v>
      </c>
      <c r="G1558" t="str">
        <f>IF('Invulblad per woning'!G1555=0," ",'Invulblad per woning'!G1555)</f>
        <v xml:space="preserve"> </v>
      </c>
      <c r="H1558" s="87" t="str">
        <f>IF('Invulblad per woning'!H1555=0," ",'Invulblad per woning'!H1555)</f>
        <v xml:space="preserve"> </v>
      </c>
      <c r="I1558" s="78"/>
      <c r="J1558" s="79"/>
      <c r="O1558" s="81"/>
      <c r="R1558" s="81"/>
      <c r="U1558" s="7"/>
    </row>
    <row r="1559" spans="1:21">
      <c r="A1559" t="str">
        <f>IF('Invulblad per woning'!A1556=0," ",'Invulblad per woning'!A1556)</f>
        <v xml:space="preserve"> </v>
      </c>
      <c r="B1559" t="str">
        <f>IF('Invulblad per woning'!B1556=0," ",'Invulblad per woning'!B1556)</f>
        <v xml:space="preserve"> </v>
      </c>
      <c r="C1559" t="str">
        <f>IF('Invulblad per woning'!C1556=0," ",'Invulblad per woning'!C1556)</f>
        <v xml:space="preserve"> </v>
      </c>
      <c r="D1559" t="str">
        <f>IF('Invulblad per woning'!D1556=0," ",'Invulblad per woning'!D1556)</f>
        <v xml:space="preserve"> </v>
      </c>
      <c r="E1559" t="str">
        <f>IF('Invulblad per woning'!E1556=0," ",'Invulblad per woning'!E1556)</f>
        <v xml:space="preserve"> </v>
      </c>
      <c r="F1559" t="str">
        <f>IF('Invulblad per woning'!F1556=0," ",'Invulblad per woning'!F1556)</f>
        <v xml:space="preserve"> </v>
      </c>
      <c r="G1559" t="str">
        <f>IF('Invulblad per woning'!G1556=0," ",'Invulblad per woning'!G1556)</f>
        <v xml:space="preserve"> </v>
      </c>
      <c r="H1559" s="87" t="str">
        <f>IF('Invulblad per woning'!H1556=0," ",'Invulblad per woning'!H1556)</f>
        <v xml:space="preserve"> </v>
      </c>
      <c r="I1559" s="78"/>
      <c r="J1559" s="79"/>
      <c r="O1559" s="81"/>
      <c r="R1559" s="81"/>
      <c r="U1559" s="7"/>
    </row>
    <row r="1560" spans="1:21">
      <c r="A1560" t="str">
        <f>IF('Invulblad per woning'!A1557=0," ",'Invulblad per woning'!A1557)</f>
        <v xml:space="preserve"> </v>
      </c>
      <c r="B1560" t="str">
        <f>IF('Invulblad per woning'!B1557=0," ",'Invulblad per woning'!B1557)</f>
        <v xml:space="preserve"> </v>
      </c>
      <c r="C1560" t="str">
        <f>IF('Invulblad per woning'!C1557=0," ",'Invulblad per woning'!C1557)</f>
        <v xml:space="preserve"> </v>
      </c>
      <c r="D1560" t="str">
        <f>IF('Invulblad per woning'!D1557=0," ",'Invulblad per woning'!D1557)</f>
        <v xml:space="preserve"> </v>
      </c>
      <c r="E1560" t="str">
        <f>IF('Invulblad per woning'!E1557=0," ",'Invulblad per woning'!E1557)</f>
        <v xml:space="preserve"> </v>
      </c>
      <c r="F1560" t="str">
        <f>IF('Invulblad per woning'!F1557=0," ",'Invulblad per woning'!F1557)</f>
        <v xml:space="preserve"> </v>
      </c>
      <c r="G1560" t="str">
        <f>IF('Invulblad per woning'!G1557=0," ",'Invulblad per woning'!G1557)</f>
        <v xml:space="preserve"> </v>
      </c>
      <c r="H1560" s="87" t="str">
        <f>IF('Invulblad per woning'!H1557=0," ",'Invulblad per woning'!H1557)</f>
        <v xml:space="preserve"> </v>
      </c>
      <c r="I1560" s="78"/>
      <c r="J1560" s="79"/>
      <c r="O1560" s="81"/>
      <c r="R1560" s="81"/>
      <c r="U1560" s="7"/>
    </row>
    <row r="1561" spans="1:21">
      <c r="A1561" t="str">
        <f>IF('Invulblad per woning'!A1558=0," ",'Invulblad per woning'!A1558)</f>
        <v xml:space="preserve"> </v>
      </c>
      <c r="B1561" t="str">
        <f>IF('Invulblad per woning'!B1558=0," ",'Invulblad per woning'!B1558)</f>
        <v xml:space="preserve"> </v>
      </c>
      <c r="C1561" t="str">
        <f>IF('Invulblad per woning'!C1558=0," ",'Invulblad per woning'!C1558)</f>
        <v xml:space="preserve"> </v>
      </c>
      <c r="D1561" t="str">
        <f>IF('Invulblad per woning'!D1558=0," ",'Invulblad per woning'!D1558)</f>
        <v xml:space="preserve"> </v>
      </c>
      <c r="E1561" t="str">
        <f>IF('Invulblad per woning'!E1558=0," ",'Invulblad per woning'!E1558)</f>
        <v xml:space="preserve"> </v>
      </c>
      <c r="F1561" t="str">
        <f>IF('Invulblad per woning'!F1558=0," ",'Invulblad per woning'!F1558)</f>
        <v xml:space="preserve"> </v>
      </c>
      <c r="G1561" t="str">
        <f>IF('Invulblad per woning'!G1558=0," ",'Invulblad per woning'!G1558)</f>
        <v xml:space="preserve"> </v>
      </c>
      <c r="H1561" s="87" t="str">
        <f>IF('Invulblad per woning'!H1558=0," ",'Invulblad per woning'!H1558)</f>
        <v xml:space="preserve"> </v>
      </c>
      <c r="I1561" s="78"/>
      <c r="J1561" s="79"/>
      <c r="O1561" s="81"/>
      <c r="R1561" s="81"/>
      <c r="U1561" s="7"/>
    </row>
    <row r="1562" spans="1:21">
      <c r="A1562" t="str">
        <f>IF('Invulblad per woning'!A1559=0," ",'Invulblad per woning'!A1559)</f>
        <v xml:space="preserve"> </v>
      </c>
      <c r="B1562" t="str">
        <f>IF('Invulblad per woning'!B1559=0," ",'Invulblad per woning'!B1559)</f>
        <v xml:space="preserve"> </v>
      </c>
      <c r="C1562" t="str">
        <f>IF('Invulblad per woning'!C1559=0," ",'Invulblad per woning'!C1559)</f>
        <v xml:space="preserve"> </v>
      </c>
      <c r="D1562" t="str">
        <f>IF('Invulblad per woning'!D1559=0," ",'Invulblad per woning'!D1559)</f>
        <v xml:space="preserve"> </v>
      </c>
      <c r="E1562" t="str">
        <f>IF('Invulblad per woning'!E1559=0," ",'Invulblad per woning'!E1559)</f>
        <v xml:space="preserve"> </v>
      </c>
      <c r="F1562" t="str">
        <f>IF('Invulblad per woning'!F1559=0," ",'Invulblad per woning'!F1559)</f>
        <v xml:space="preserve"> </v>
      </c>
      <c r="G1562" t="str">
        <f>IF('Invulblad per woning'!G1559=0," ",'Invulblad per woning'!G1559)</f>
        <v xml:space="preserve"> </v>
      </c>
      <c r="H1562" s="87" t="str">
        <f>IF('Invulblad per woning'!H1559=0," ",'Invulblad per woning'!H1559)</f>
        <v xml:space="preserve"> </v>
      </c>
      <c r="I1562" s="78"/>
      <c r="J1562" s="79"/>
      <c r="O1562" s="81"/>
      <c r="R1562" s="81"/>
      <c r="U1562" s="7"/>
    </row>
    <row r="1563" spans="1:21">
      <c r="A1563" t="str">
        <f>IF('Invulblad per woning'!A1560=0," ",'Invulblad per woning'!A1560)</f>
        <v xml:space="preserve"> </v>
      </c>
      <c r="B1563" t="str">
        <f>IF('Invulblad per woning'!B1560=0," ",'Invulblad per woning'!B1560)</f>
        <v xml:space="preserve"> </v>
      </c>
      <c r="C1563" t="str">
        <f>IF('Invulblad per woning'!C1560=0," ",'Invulblad per woning'!C1560)</f>
        <v xml:space="preserve"> </v>
      </c>
      <c r="D1563" t="str">
        <f>IF('Invulblad per woning'!D1560=0," ",'Invulblad per woning'!D1560)</f>
        <v xml:space="preserve"> </v>
      </c>
      <c r="E1563" t="str">
        <f>IF('Invulblad per woning'!E1560=0," ",'Invulblad per woning'!E1560)</f>
        <v xml:space="preserve"> </v>
      </c>
      <c r="F1563" t="str">
        <f>IF('Invulblad per woning'!F1560=0," ",'Invulblad per woning'!F1560)</f>
        <v xml:space="preserve"> </v>
      </c>
      <c r="G1563" t="str">
        <f>IF('Invulblad per woning'!G1560=0," ",'Invulblad per woning'!G1560)</f>
        <v xml:space="preserve"> </v>
      </c>
      <c r="H1563" s="87" t="str">
        <f>IF('Invulblad per woning'!H1560=0," ",'Invulblad per woning'!H1560)</f>
        <v xml:space="preserve"> </v>
      </c>
      <c r="I1563" s="78"/>
      <c r="J1563" s="79"/>
      <c r="O1563" s="81"/>
      <c r="R1563" s="81"/>
      <c r="U1563" s="7"/>
    </row>
    <row r="1564" spans="1:21">
      <c r="A1564" t="str">
        <f>IF('Invulblad per woning'!A1561=0," ",'Invulblad per woning'!A1561)</f>
        <v xml:space="preserve"> </v>
      </c>
      <c r="B1564" t="str">
        <f>IF('Invulblad per woning'!B1561=0," ",'Invulblad per woning'!B1561)</f>
        <v xml:space="preserve"> </v>
      </c>
      <c r="C1564" t="str">
        <f>IF('Invulblad per woning'!C1561=0," ",'Invulblad per woning'!C1561)</f>
        <v xml:space="preserve"> </v>
      </c>
      <c r="D1564" t="str">
        <f>IF('Invulblad per woning'!D1561=0," ",'Invulblad per woning'!D1561)</f>
        <v xml:space="preserve"> </v>
      </c>
      <c r="E1564" t="str">
        <f>IF('Invulblad per woning'!E1561=0," ",'Invulblad per woning'!E1561)</f>
        <v xml:space="preserve"> </v>
      </c>
      <c r="F1564" t="str">
        <f>IF('Invulblad per woning'!F1561=0," ",'Invulblad per woning'!F1561)</f>
        <v xml:space="preserve"> </v>
      </c>
      <c r="G1564" t="str">
        <f>IF('Invulblad per woning'!G1561=0," ",'Invulblad per woning'!G1561)</f>
        <v xml:space="preserve"> </v>
      </c>
      <c r="H1564" s="87" t="str">
        <f>IF('Invulblad per woning'!H1561=0," ",'Invulblad per woning'!H1561)</f>
        <v xml:space="preserve"> </v>
      </c>
      <c r="I1564" s="78"/>
      <c r="J1564" s="79"/>
      <c r="O1564" s="81"/>
      <c r="R1564" s="81"/>
      <c r="U1564" s="7"/>
    </row>
    <row r="1565" spans="1:21">
      <c r="A1565" t="str">
        <f>IF('Invulblad per woning'!A1562=0," ",'Invulblad per woning'!A1562)</f>
        <v xml:space="preserve"> </v>
      </c>
      <c r="B1565" t="str">
        <f>IF('Invulblad per woning'!B1562=0," ",'Invulblad per woning'!B1562)</f>
        <v xml:space="preserve"> </v>
      </c>
      <c r="C1565" t="str">
        <f>IF('Invulblad per woning'!C1562=0," ",'Invulblad per woning'!C1562)</f>
        <v xml:space="preserve"> </v>
      </c>
      <c r="D1565" t="str">
        <f>IF('Invulblad per woning'!D1562=0," ",'Invulblad per woning'!D1562)</f>
        <v xml:space="preserve"> </v>
      </c>
      <c r="E1565" t="str">
        <f>IF('Invulblad per woning'!E1562=0," ",'Invulblad per woning'!E1562)</f>
        <v xml:space="preserve"> </v>
      </c>
      <c r="F1565" t="str">
        <f>IF('Invulblad per woning'!F1562=0," ",'Invulblad per woning'!F1562)</f>
        <v xml:space="preserve"> </v>
      </c>
      <c r="G1565" t="str">
        <f>IF('Invulblad per woning'!G1562=0," ",'Invulblad per woning'!G1562)</f>
        <v xml:space="preserve"> </v>
      </c>
      <c r="H1565" s="87" t="str">
        <f>IF('Invulblad per woning'!H1562=0," ",'Invulblad per woning'!H1562)</f>
        <v xml:space="preserve"> </v>
      </c>
      <c r="I1565" s="78"/>
      <c r="J1565" s="79"/>
      <c r="O1565" s="81"/>
      <c r="R1565" s="81"/>
      <c r="U1565" s="7"/>
    </row>
    <row r="1566" spans="1:21">
      <c r="A1566" t="str">
        <f>IF('Invulblad per woning'!A1563=0," ",'Invulblad per woning'!A1563)</f>
        <v xml:space="preserve"> </v>
      </c>
      <c r="B1566" t="str">
        <f>IF('Invulblad per woning'!B1563=0," ",'Invulblad per woning'!B1563)</f>
        <v xml:space="preserve"> </v>
      </c>
      <c r="C1566" t="str">
        <f>IF('Invulblad per woning'!C1563=0," ",'Invulblad per woning'!C1563)</f>
        <v xml:space="preserve"> </v>
      </c>
      <c r="D1566" t="str">
        <f>IF('Invulblad per woning'!D1563=0," ",'Invulblad per woning'!D1563)</f>
        <v xml:space="preserve"> </v>
      </c>
      <c r="E1566" t="str">
        <f>IF('Invulblad per woning'!E1563=0," ",'Invulblad per woning'!E1563)</f>
        <v xml:space="preserve"> </v>
      </c>
      <c r="F1566" t="str">
        <f>IF('Invulblad per woning'!F1563=0," ",'Invulblad per woning'!F1563)</f>
        <v xml:space="preserve"> </v>
      </c>
      <c r="G1566" t="str">
        <f>IF('Invulblad per woning'!G1563=0," ",'Invulblad per woning'!G1563)</f>
        <v xml:space="preserve"> </v>
      </c>
      <c r="H1566" s="87" t="str">
        <f>IF('Invulblad per woning'!H1563=0," ",'Invulblad per woning'!H1563)</f>
        <v xml:space="preserve"> </v>
      </c>
      <c r="I1566" s="78"/>
      <c r="J1566" s="79"/>
      <c r="O1566" s="81"/>
      <c r="R1566" s="81"/>
      <c r="U1566" s="7"/>
    </row>
    <row r="1567" spans="1:21">
      <c r="A1567" t="str">
        <f>IF('Invulblad per woning'!A1564=0," ",'Invulblad per woning'!A1564)</f>
        <v xml:space="preserve"> </v>
      </c>
      <c r="B1567" t="str">
        <f>IF('Invulblad per woning'!B1564=0," ",'Invulblad per woning'!B1564)</f>
        <v xml:space="preserve"> </v>
      </c>
      <c r="C1567" t="str">
        <f>IF('Invulblad per woning'!C1564=0," ",'Invulblad per woning'!C1564)</f>
        <v xml:space="preserve"> </v>
      </c>
      <c r="D1567" t="str">
        <f>IF('Invulblad per woning'!D1564=0," ",'Invulblad per woning'!D1564)</f>
        <v xml:space="preserve"> </v>
      </c>
      <c r="E1567" t="str">
        <f>IF('Invulblad per woning'!E1564=0," ",'Invulblad per woning'!E1564)</f>
        <v xml:space="preserve"> </v>
      </c>
      <c r="F1567" t="str">
        <f>IF('Invulblad per woning'!F1564=0," ",'Invulblad per woning'!F1564)</f>
        <v xml:space="preserve"> </v>
      </c>
      <c r="G1567" t="str">
        <f>IF('Invulblad per woning'!G1564=0," ",'Invulblad per woning'!G1564)</f>
        <v xml:space="preserve"> </v>
      </c>
      <c r="H1567" s="87" t="str">
        <f>IF('Invulblad per woning'!H1564=0," ",'Invulblad per woning'!H1564)</f>
        <v xml:space="preserve"> </v>
      </c>
      <c r="I1567" s="78"/>
      <c r="J1567" s="79"/>
      <c r="O1567" s="81"/>
      <c r="R1567" s="81"/>
      <c r="U1567" s="7"/>
    </row>
    <row r="1568" spans="1:21">
      <c r="A1568" t="str">
        <f>IF('Invulblad per woning'!A1565=0," ",'Invulblad per woning'!A1565)</f>
        <v xml:space="preserve"> </v>
      </c>
      <c r="B1568" t="str">
        <f>IF('Invulblad per woning'!B1565=0," ",'Invulblad per woning'!B1565)</f>
        <v xml:space="preserve"> </v>
      </c>
      <c r="C1568" t="str">
        <f>IF('Invulblad per woning'!C1565=0," ",'Invulblad per woning'!C1565)</f>
        <v xml:space="preserve"> </v>
      </c>
      <c r="D1568" t="str">
        <f>IF('Invulblad per woning'!D1565=0," ",'Invulblad per woning'!D1565)</f>
        <v xml:space="preserve"> </v>
      </c>
      <c r="E1568" t="str">
        <f>IF('Invulblad per woning'!E1565=0," ",'Invulblad per woning'!E1565)</f>
        <v xml:space="preserve"> </v>
      </c>
      <c r="F1568" t="str">
        <f>IF('Invulblad per woning'!F1565=0," ",'Invulblad per woning'!F1565)</f>
        <v xml:space="preserve"> </v>
      </c>
      <c r="G1568" t="str">
        <f>IF('Invulblad per woning'!G1565=0," ",'Invulblad per woning'!G1565)</f>
        <v xml:space="preserve"> </v>
      </c>
      <c r="H1568" s="87" t="str">
        <f>IF('Invulblad per woning'!H1565=0," ",'Invulblad per woning'!H1565)</f>
        <v xml:space="preserve"> </v>
      </c>
      <c r="I1568" s="78"/>
      <c r="J1568" s="79"/>
      <c r="O1568" s="81"/>
      <c r="R1568" s="81"/>
      <c r="U1568" s="7"/>
    </row>
    <row r="1569" spans="1:21">
      <c r="A1569" t="str">
        <f>IF('Invulblad per woning'!A1566=0," ",'Invulblad per woning'!A1566)</f>
        <v xml:space="preserve"> </v>
      </c>
      <c r="B1569" t="str">
        <f>IF('Invulblad per woning'!B1566=0," ",'Invulblad per woning'!B1566)</f>
        <v xml:space="preserve"> </v>
      </c>
      <c r="C1569" t="str">
        <f>IF('Invulblad per woning'!C1566=0," ",'Invulblad per woning'!C1566)</f>
        <v xml:space="preserve"> </v>
      </c>
      <c r="D1569" t="str">
        <f>IF('Invulblad per woning'!D1566=0," ",'Invulblad per woning'!D1566)</f>
        <v xml:space="preserve"> </v>
      </c>
      <c r="E1569" t="str">
        <f>IF('Invulblad per woning'!E1566=0," ",'Invulblad per woning'!E1566)</f>
        <v xml:space="preserve"> </v>
      </c>
      <c r="F1569" t="str">
        <f>IF('Invulblad per woning'!F1566=0," ",'Invulblad per woning'!F1566)</f>
        <v xml:space="preserve"> </v>
      </c>
      <c r="G1569" t="str">
        <f>IF('Invulblad per woning'!G1566=0," ",'Invulblad per woning'!G1566)</f>
        <v xml:space="preserve"> </v>
      </c>
      <c r="H1569" s="87" t="str">
        <f>IF('Invulblad per woning'!H1566=0," ",'Invulblad per woning'!H1566)</f>
        <v xml:space="preserve"> </v>
      </c>
      <c r="I1569" s="78"/>
      <c r="J1569" s="79"/>
      <c r="O1569" s="81"/>
      <c r="R1569" s="81"/>
      <c r="U1569" s="7"/>
    </row>
    <row r="1570" spans="1:21">
      <c r="A1570" t="str">
        <f>IF('Invulblad per woning'!A1567=0," ",'Invulblad per woning'!A1567)</f>
        <v xml:space="preserve"> </v>
      </c>
      <c r="B1570" t="str">
        <f>IF('Invulblad per woning'!B1567=0," ",'Invulblad per woning'!B1567)</f>
        <v xml:space="preserve"> </v>
      </c>
      <c r="C1570" t="str">
        <f>IF('Invulblad per woning'!C1567=0," ",'Invulblad per woning'!C1567)</f>
        <v xml:space="preserve"> </v>
      </c>
      <c r="D1570" t="str">
        <f>IF('Invulblad per woning'!D1567=0," ",'Invulblad per woning'!D1567)</f>
        <v xml:space="preserve"> </v>
      </c>
      <c r="E1570" t="str">
        <f>IF('Invulblad per woning'!E1567=0," ",'Invulblad per woning'!E1567)</f>
        <v xml:space="preserve"> </v>
      </c>
      <c r="F1570" t="str">
        <f>IF('Invulblad per woning'!F1567=0," ",'Invulblad per woning'!F1567)</f>
        <v xml:space="preserve"> </v>
      </c>
      <c r="G1570" t="str">
        <f>IF('Invulblad per woning'!G1567=0," ",'Invulblad per woning'!G1567)</f>
        <v xml:space="preserve"> </v>
      </c>
      <c r="H1570" s="87" t="str">
        <f>IF('Invulblad per woning'!H1567=0," ",'Invulblad per woning'!H1567)</f>
        <v xml:space="preserve"> </v>
      </c>
      <c r="I1570" s="78"/>
      <c r="J1570" s="79"/>
      <c r="O1570" s="81"/>
      <c r="R1570" s="81"/>
      <c r="U1570" s="7"/>
    </row>
    <row r="1571" spans="1:21">
      <c r="A1571" t="str">
        <f>IF('Invulblad per woning'!A1568=0," ",'Invulblad per woning'!A1568)</f>
        <v xml:space="preserve"> </v>
      </c>
      <c r="B1571" t="str">
        <f>IF('Invulblad per woning'!B1568=0," ",'Invulblad per woning'!B1568)</f>
        <v xml:space="preserve"> </v>
      </c>
      <c r="C1571" t="str">
        <f>IF('Invulblad per woning'!C1568=0," ",'Invulblad per woning'!C1568)</f>
        <v xml:space="preserve"> </v>
      </c>
      <c r="D1571" t="str">
        <f>IF('Invulblad per woning'!D1568=0," ",'Invulblad per woning'!D1568)</f>
        <v xml:space="preserve"> </v>
      </c>
      <c r="E1571" t="str">
        <f>IF('Invulblad per woning'!E1568=0," ",'Invulblad per woning'!E1568)</f>
        <v xml:space="preserve"> </v>
      </c>
      <c r="F1571" t="str">
        <f>IF('Invulblad per woning'!F1568=0," ",'Invulblad per woning'!F1568)</f>
        <v xml:space="preserve"> </v>
      </c>
      <c r="G1571" t="str">
        <f>IF('Invulblad per woning'!G1568=0," ",'Invulblad per woning'!G1568)</f>
        <v xml:space="preserve"> </v>
      </c>
      <c r="H1571" s="87" t="str">
        <f>IF('Invulblad per woning'!H1568=0," ",'Invulblad per woning'!H1568)</f>
        <v xml:space="preserve"> </v>
      </c>
      <c r="I1571" s="78"/>
      <c r="J1571" s="79"/>
      <c r="O1571" s="81"/>
      <c r="R1571" s="81"/>
      <c r="U1571" s="7"/>
    </row>
    <row r="1572" spans="1:21">
      <c r="A1572" t="str">
        <f>IF('Invulblad per woning'!A1569=0," ",'Invulblad per woning'!A1569)</f>
        <v xml:space="preserve"> </v>
      </c>
      <c r="B1572" t="str">
        <f>IF('Invulblad per woning'!B1569=0," ",'Invulblad per woning'!B1569)</f>
        <v xml:space="preserve"> </v>
      </c>
      <c r="C1572" t="str">
        <f>IF('Invulblad per woning'!C1569=0," ",'Invulblad per woning'!C1569)</f>
        <v xml:space="preserve"> </v>
      </c>
      <c r="D1572" t="str">
        <f>IF('Invulblad per woning'!D1569=0," ",'Invulblad per woning'!D1569)</f>
        <v xml:space="preserve"> </v>
      </c>
      <c r="E1572" t="str">
        <f>IF('Invulblad per woning'!E1569=0," ",'Invulblad per woning'!E1569)</f>
        <v xml:space="preserve"> </v>
      </c>
      <c r="F1572" t="str">
        <f>IF('Invulblad per woning'!F1569=0," ",'Invulblad per woning'!F1569)</f>
        <v xml:space="preserve"> </v>
      </c>
      <c r="G1572" t="str">
        <f>IF('Invulblad per woning'!G1569=0," ",'Invulblad per woning'!G1569)</f>
        <v xml:space="preserve"> </v>
      </c>
      <c r="H1572" s="87" t="str">
        <f>IF('Invulblad per woning'!H1569=0," ",'Invulblad per woning'!H1569)</f>
        <v xml:space="preserve"> </v>
      </c>
      <c r="I1572" s="78"/>
      <c r="J1572" s="79"/>
      <c r="O1572" s="81"/>
      <c r="R1572" s="81"/>
      <c r="U1572" s="7"/>
    </row>
    <row r="1573" spans="1:21">
      <c r="A1573" t="str">
        <f>IF('Invulblad per woning'!A1570=0," ",'Invulblad per woning'!A1570)</f>
        <v xml:space="preserve"> </v>
      </c>
      <c r="B1573" t="str">
        <f>IF('Invulblad per woning'!B1570=0," ",'Invulblad per woning'!B1570)</f>
        <v xml:space="preserve"> </v>
      </c>
      <c r="C1573" t="str">
        <f>IF('Invulblad per woning'!C1570=0," ",'Invulblad per woning'!C1570)</f>
        <v xml:space="preserve"> </v>
      </c>
      <c r="D1573" t="str">
        <f>IF('Invulblad per woning'!D1570=0," ",'Invulblad per woning'!D1570)</f>
        <v xml:space="preserve"> </v>
      </c>
      <c r="E1573" t="str">
        <f>IF('Invulblad per woning'!E1570=0," ",'Invulblad per woning'!E1570)</f>
        <v xml:space="preserve"> </v>
      </c>
      <c r="F1573" t="str">
        <f>IF('Invulblad per woning'!F1570=0," ",'Invulblad per woning'!F1570)</f>
        <v xml:space="preserve"> </v>
      </c>
      <c r="G1573" t="str">
        <f>IF('Invulblad per woning'!G1570=0," ",'Invulblad per woning'!G1570)</f>
        <v xml:space="preserve"> </v>
      </c>
      <c r="H1573" s="87" t="str">
        <f>IF('Invulblad per woning'!H1570=0," ",'Invulblad per woning'!H1570)</f>
        <v xml:space="preserve"> </v>
      </c>
      <c r="I1573" s="78"/>
      <c r="J1573" s="79"/>
      <c r="O1573" s="81"/>
      <c r="R1573" s="81"/>
      <c r="U1573" s="7"/>
    </row>
    <row r="1574" spans="1:21">
      <c r="A1574" t="str">
        <f>IF('Invulblad per woning'!A1571=0," ",'Invulblad per woning'!A1571)</f>
        <v xml:space="preserve"> </v>
      </c>
      <c r="B1574" t="str">
        <f>IF('Invulblad per woning'!B1571=0," ",'Invulblad per woning'!B1571)</f>
        <v xml:space="preserve"> </v>
      </c>
      <c r="C1574" t="str">
        <f>IF('Invulblad per woning'!C1571=0," ",'Invulblad per woning'!C1571)</f>
        <v xml:space="preserve"> </v>
      </c>
      <c r="D1574" t="str">
        <f>IF('Invulblad per woning'!D1571=0," ",'Invulblad per woning'!D1571)</f>
        <v xml:space="preserve"> </v>
      </c>
      <c r="E1574" t="str">
        <f>IF('Invulblad per woning'!E1571=0," ",'Invulblad per woning'!E1571)</f>
        <v xml:space="preserve"> </v>
      </c>
      <c r="F1574" t="str">
        <f>IF('Invulblad per woning'!F1571=0," ",'Invulblad per woning'!F1571)</f>
        <v xml:space="preserve"> </v>
      </c>
      <c r="G1574" t="str">
        <f>IF('Invulblad per woning'!G1571=0," ",'Invulblad per woning'!G1571)</f>
        <v xml:space="preserve"> </v>
      </c>
      <c r="H1574" s="87" t="str">
        <f>IF('Invulblad per woning'!H1571=0," ",'Invulblad per woning'!H1571)</f>
        <v xml:space="preserve"> </v>
      </c>
      <c r="I1574" s="78"/>
      <c r="J1574" s="79"/>
      <c r="O1574" s="81"/>
      <c r="R1574" s="81"/>
      <c r="U1574" s="7"/>
    </row>
    <row r="1575" spans="1:21">
      <c r="A1575" t="str">
        <f>IF('Invulblad per woning'!A1572=0," ",'Invulblad per woning'!A1572)</f>
        <v xml:space="preserve"> </v>
      </c>
      <c r="B1575" t="str">
        <f>IF('Invulblad per woning'!B1572=0," ",'Invulblad per woning'!B1572)</f>
        <v xml:space="preserve"> </v>
      </c>
      <c r="C1575" t="str">
        <f>IF('Invulblad per woning'!C1572=0," ",'Invulblad per woning'!C1572)</f>
        <v xml:space="preserve"> </v>
      </c>
      <c r="D1575" t="str">
        <f>IF('Invulblad per woning'!D1572=0," ",'Invulblad per woning'!D1572)</f>
        <v xml:space="preserve"> </v>
      </c>
      <c r="E1575" t="str">
        <f>IF('Invulblad per woning'!E1572=0," ",'Invulblad per woning'!E1572)</f>
        <v xml:space="preserve"> </v>
      </c>
      <c r="F1575" t="str">
        <f>IF('Invulblad per woning'!F1572=0," ",'Invulblad per woning'!F1572)</f>
        <v xml:space="preserve"> </v>
      </c>
      <c r="G1575" t="str">
        <f>IF('Invulblad per woning'!G1572=0," ",'Invulblad per woning'!G1572)</f>
        <v xml:space="preserve"> </v>
      </c>
      <c r="H1575" s="87" t="str">
        <f>IF('Invulblad per woning'!H1572=0," ",'Invulblad per woning'!H1572)</f>
        <v xml:space="preserve"> </v>
      </c>
      <c r="I1575" s="78"/>
      <c r="J1575" s="79"/>
      <c r="O1575" s="81"/>
      <c r="R1575" s="81"/>
      <c r="U1575" s="7"/>
    </row>
    <row r="1576" spans="1:21">
      <c r="A1576" t="str">
        <f>IF('Invulblad per woning'!A1573=0," ",'Invulblad per woning'!A1573)</f>
        <v xml:space="preserve"> </v>
      </c>
      <c r="B1576" t="str">
        <f>IF('Invulblad per woning'!B1573=0," ",'Invulblad per woning'!B1573)</f>
        <v xml:space="preserve"> </v>
      </c>
      <c r="C1576" t="str">
        <f>IF('Invulblad per woning'!C1573=0," ",'Invulblad per woning'!C1573)</f>
        <v xml:space="preserve"> </v>
      </c>
      <c r="D1576" t="str">
        <f>IF('Invulblad per woning'!D1573=0," ",'Invulblad per woning'!D1573)</f>
        <v xml:space="preserve"> </v>
      </c>
      <c r="E1576" t="str">
        <f>IF('Invulblad per woning'!E1573=0," ",'Invulblad per woning'!E1573)</f>
        <v xml:space="preserve"> </v>
      </c>
      <c r="F1576" t="str">
        <f>IF('Invulblad per woning'!F1573=0," ",'Invulblad per woning'!F1573)</f>
        <v xml:space="preserve"> </v>
      </c>
      <c r="G1576" t="str">
        <f>IF('Invulblad per woning'!G1573=0," ",'Invulblad per woning'!G1573)</f>
        <v xml:space="preserve"> </v>
      </c>
      <c r="H1576" s="87" t="str">
        <f>IF('Invulblad per woning'!H1573=0," ",'Invulblad per woning'!H1573)</f>
        <v xml:space="preserve"> </v>
      </c>
      <c r="I1576" s="78"/>
      <c r="J1576" s="79"/>
      <c r="O1576" s="81"/>
      <c r="R1576" s="81"/>
      <c r="U1576" s="7"/>
    </row>
    <row r="1577" spans="1:21">
      <c r="A1577" t="str">
        <f>IF('Invulblad per woning'!A1574=0," ",'Invulblad per woning'!A1574)</f>
        <v xml:space="preserve"> </v>
      </c>
      <c r="B1577" t="str">
        <f>IF('Invulblad per woning'!B1574=0," ",'Invulblad per woning'!B1574)</f>
        <v xml:space="preserve"> </v>
      </c>
      <c r="C1577" t="str">
        <f>IF('Invulblad per woning'!C1574=0," ",'Invulblad per woning'!C1574)</f>
        <v xml:space="preserve"> </v>
      </c>
      <c r="D1577" t="str">
        <f>IF('Invulblad per woning'!D1574=0," ",'Invulblad per woning'!D1574)</f>
        <v xml:space="preserve"> </v>
      </c>
      <c r="E1577" t="str">
        <f>IF('Invulblad per woning'!E1574=0," ",'Invulblad per woning'!E1574)</f>
        <v xml:space="preserve"> </v>
      </c>
      <c r="F1577" t="str">
        <f>IF('Invulblad per woning'!F1574=0," ",'Invulblad per woning'!F1574)</f>
        <v xml:space="preserve"> </v>
      </c>
      <c r="G1577" t="str">
        <f>IF('Invulblad per woning'!G1574=0," ",'Invulblad per woning'!G1574)</f>
        <v xml:space="preserve"> </v>
      </c>
      <c r="H1577" s="87" t="str">
        <f>IF('Invulblad per woning'!H1574=0," ",'Invulblad per woning'!H1574)</f>
        <v xml:space="preserve"> </v>
      </c>
      <c r="I1577" s="78"/>
      <c r="J1577" s="79"/>
      <c r="O1577" s="81"/>
      <c r="R1577" s="81"/>
      <c r="U1577" s="7"/>
    </row>
    <row r="1578" spans="1:21">
      <c r="A1578" t="str">
        <f>IF('Invulblad per woning'!A1575=0," ",'Invulblad per woning'!A1575)</f>
        <v xml:space="preserve"> </v>
      </c>
      <c r="B1578" t="str">
        <f>IF('Invulblad per woning'!B1575=0," ",'Invulblad per woning'!B1575)</f>
        <v xml:space="preserve"> </v>
      </c>
      <c r="C1578" t="str">
        <f>IF('Invulblad per woning'!C1575=0," ",'Invulblad per woning'!C1575)</f>
        <v xml:space="preserve"> </v>
      </c>
      <c r="D1578" t="str">
        <f>IF('Invulblad per woning'!D1575=0," ",'Invulblad per woning'!D1575)</f>
        <v xml:space="preserve"> </v>
      </c>
      <c r="E1578" t="str">
        <f>IF('Invulblad per woning'!E1575=0," ",'Invulblad per woning'!E1575)</f>
        <v xml:space="preserve"> </v>
      </c>
      <c r="F1578" t="str">
        <f>IF('Invulblad per woning'!F1575=0," ",'Invulblad per woning'!F1575)</f>
        <v xml:space="preserve"> </v>
      </c>
      <c r="G1578" t="str">
        <f>IF('Invulblad per woning'!G1575=0," ",'Invulblad per woning'!G1575)</f>
        <v xml:space="preserve"> </v>
      </c>
      <c r="H1578" s="87" t="str">
        <f>IF('Invulblad per woning'!H1575=0," ",'Invulblad per woning'!H1575)</f>
        <v xml:space="preserve"> </v>
      </c>
      <c r="I1578" s="78"/>
      <c r="J1578" s="79"/>
      <c r="O1578" s="81"/>
      <c r="R1578" s="81"/>
      <c r="U1578" s="7"/>
    </row>
    <row r="1579" spans="1:21">
      <c r="A1579" t="str">
        <f>IF('Invulblad per woning'!A1576=0," ",'Invulblad per woning'!A1576)</f>
        <v xml:space="preserve"> </v>
      </c>
      <c r="B1579" t="str">
        <f>IF('Invulblad per woning'!B1576=0," ",'Invulblad per woning'!B1576)</f>
        <v xml:space="preserve"> </v>
      </c>
      <c r="C1579" t="str">
        <f>IF('Invulblad per woning'!C1576=0," ",'Invulblad per woning'!C1576)</f>
        <v xml:space="preserve"> </v>
      </c>
      <c r="D1579" t="str">
        <f>IF('Invulblad per woning'!D1576=0," ",'Invulblad per woning'!D1576)</f>
        <v xml:space="preserve"> </v>
      </c>
      <c r="E1579" t="str">
        <f>IF('Invulblad per woning'!E1576=0," ",'Invulblad per woning'!E1576)</f>
        <v xml:space="preserve"> </v>
      </c>
      <c r="F1579" t="str">
        <f>IF('Invulblad per woning'!F1576=0," ",'Invulblad per woning'!F1576)</f>
        <v xml:space="preserve"> </v>
      </c>
      <c r="G1579" t="str">
        <f>IF('Invulblad per woning'!G1576=0," ",'Invulblad per woning'!G1576)</f>
        <v xml:space="preserve"> </v>
      </c>
      <c r="H1579" s="87" t="str">
        <f>IF('Invulblad per woning'!H1576=0," ",'Invulblad per woning'!H1576)</f>
        <v xml:space="preserve"> </v>
      </c>
      <c r="I1579" s="78"/>
      <c r="J1579" s="79"/>
      <c r="O1579" s="81"/>
      <c r="R1579" s="81"/>
      <c r="U1579" s="7"/>
    </row>
    <row r="1580" spans="1:21">
      <c r="A1580" t="str">
        <f>IF('Invulblad per woning'!A1577=0," ",'Invulblad per woning'!A1577)</f>
        <v xml:space="preserve"> </v>
      </c>
      <c r="B1580" t="str">
        <f>IF('Invulblad per woning'!B1577=0," ",'Invulblad per woning'!B1577)</f>
        <v xml:space="preserve"> </v>
      </c>
      <c r="C1580" t="str">
        <f>IF('Invulblad per woning'!C1577=0," ",'Invulblad per woning'!C1577)</f>
        <v xml:space="preserve"> </v>
      </c>
      <c r="D1580" t="str">
        <f>IF('Invulblad per woning'!D1577=0," ",'Invulblad per woning'!D1577)</f>
        <v xml:space="preserve"> </v>
      </c>
      <c r="E1580" t="str">
        <f>IF('Invulblad per woning'!E1577=0," ",'Invulblad per woning'!E1577)</f>
        <v xml:space="preserve"> </v>
      </c>
      <c r="F1580" t="str">
        <f>IF('Invulblad per woning'!F1577=0," ",'Invulblad per woning'!F1577)</f>
        <v xml:space="preserve"> </v>
      </c>
      <c r="G1580" t="str">
        <f>IF('Invulblad per woning'!G1577=0," ",'Invulblad per woning'!G1577)</f>
        <v xml:space="preserve"> </v>
      </c>
      <c r="H1580" s="87" t="str">
        <f>IF('Invulblad per woning'!H1577=0," ",'Invulblad per woning'!H1577)</f>
        <v xml:space="preserve"> </v>
      </c>
      <c r="I1580" s="78"/>
      <c r="J1580" s="79"/>
      <c r="O1580" s="81"/>
      <c r="R1580" s="81"/>
      <c r="U1580" s="7"/>
    </row>
    <row r="1581" spans="1:21">
      <c r="A1581" t="str">
        <f>IF('Invulblad per woning'!A1578=0," ",'Invulblad per woning'!A1578)</f>
        <v xml:space="preserve"> </v>
      </c>
      <c r="B1581" t="str">
        <f>IF('Invulblad per woning'!B1578=0," ",'Invulblad per woning'!B1578)</f>
        <v xml:space="preserve"> </v>
      </c>
      <c r="C1581" t="str">
        <f>IF('Invulblad per woning'!C1578=0," ",'Invulblad per woning'!C1578)</f>
        <v xml:space="preserve"> </v>
      </c>
      <c r="D1581" t="str">
        <f>IF('Invulblad per woning'!D1578=0," ",'Invulblad per woning'!D1578)</f>
        <v xml:space="preserve"> </v>
      </c>
      <c r="E1581" t="str">
        <f>IF('Invulblad per woning'!E1578=0," ",'Invulblad per woning'!E1578)</f>
        <v xml:space="preserve"> </v>
      </c>
      <c r="F1581" t="str">
        <f>IF('Invulblad per woning'!F1578=0," ",'Invulblad per woning'!F1578)</f>
        <v xml:space="preserve"> </v>
      </c>
      <c r="G1581" t="str">
        <f>IF('Invulblad per woning'!G1578=0," ",'Invulblad per woning'!G1578)</f>
        <v xml:space="preserve"> </v>
      </c>
      <c r="H1581" s="87" t="str">
        <f>IF('Invulblad per woning'!H1578=0," ",'Invulblad per woning'!H1578)</f>
        <v xml:space="preserve"> </v>
      </c>
      <c r="I1581" s="78"/>
      <c r="J1581" s="79"/>
      <c r="O1581" s="81"/>
      <c r="R1581" s="81"/>
      <c r="U1581" s="7"/>
    </row>
    <row r="1582" spans="1:21">
      <c r="A1582" t="str">
        <f>IF('Invulblad per woning'!A1579=0," ",'Invulblad per woning'!A1579)</f>
        <v xml:space="preserve"> </v>
      </c>
      <c r="B1582" t="str">
        <f>IF('Invulblad per woning'!B1579=0," ",'Invulblad per woning'!B1579)</f>
        <v xml:space="preserve"> </v>
      </c>
      <c r="C1582" t="str">
        <f>IF('Invulblad per woning'!C1579=0," ",'Invulblad per woning'!C1579)</f>
        <v xml:space="preserve"> </v>
      </c>
      <c r="D1582" t="str">
        <f>IF('Invulblad per woning'!D1579=0," ",'Invulblad per woning'!D1579)</f>
        <v xml:space="preserve"> </v>
      </c>
      <c r="E1582" t="str">
        <f>IF('Invulblad per woning'!E1579=0," ",'Invulblad per woning'!E1579)</f>
        <v xml:space="preserve"> </v>
      </c>
      <c r="F1582" t="str">
        <f>IF('Invulblad per woning'!F1579=0," ",'Invulblad per woning'!F1579)</f>
        <v xml:space="preserve"> </v>
      </c>
      <c r="G1582" t="str">
        <f>IF('Invulblad per woning'!G1579=0," ",'Invulblad per woning'!G1579)</f>
        <v xml:space="preserve"> </v>
      </c>
      <c r="H1582" s="87" t="str">
        <f>IF('Invulblad per woning'!H1579=0," ",'Invulblad per woning'!H1579)</f>
        <v xml:space="preserve"> </v>
      </c>
      <c r="I1582" s="78"/>
      <c r="J1582" s="79"/>
      <c r="O1582" s="81"/>
      <c r="R1582" s="81"/>
      <c r="U1582" s="7"/>
    </row>
    <row r="1583" spans="1:21">
      <c r="A1583" t="str">
        <f>IF('Invulblad per woning'!A1580=0," ",'Invulblad per woning'!A1580)</f>
        <v xml:space="preserve"> </v>
      </c>
      <c r="B1583" t="str">
        <f>IF('Invulblad per woning'!B1580=0," ",'Invulblad per woning'!B1580)</f>
        <v xml:space="preserve"> </v>
      </c>
      <c r="C1583" t="str">
        <f>IF('Invulblad per woning'!C1580=0," ",'Invulblad per woning'!C1580)</f>
        <v xml:space="preserve"> </v>
      </c>
      <c r="D1583" t="str">
        <f>IF('Invulblad per woning'!D1580=0," ",'Invulblad per woning'!D1580)</f>
        <v xml:space="preserve"> </v>
      </c>
      <c r="E1583" t="str">
        <f>IF('Invulblad per woning'!E1580=0," ",'Invulblad per woning'!E1580)</f>
        <v xml:space="preserve"> </v>
      </c>
      <c r="F1583" t="str">
        <f>IF('Invulblad per woning'!F1580=0," ",'Invulblad per woning'!F1580)</f>
        <v xml:space="preserve"> </v>
      </c>
      <c r="G1583" t="str">
        <f>IF('Invulblad per woning'!G1580=0," ",'Invulblad per woning'!G1580)</f>
        <v xml:space="preserve"> </v>
      </c>
      <c r="H1583" s="87" t="str">
        <f>IF('Invulblad per woning'!H1580=0," ",'Invulblad per woning'!H1580)</f>
        <v xml:space="preserve"> </v>
      </c>
      <c r="I1583" s="78"/>
      <c r="J1583" s="79"/>
      <c r="O1583" s="81"/>
      <c r="R1583" s="81"/>
      <c r="U1583" s="7"/>
    </row>
    <row r="1584" spans="1:21">
      <c r="A1584" t="str">
        <f>IF('Invulblad per woning'!A1581=0," ",'Invulblad per woning'!A1581)</f>
        <v xml:space="preserve"> </v>
      </c>
      <c r="B1584" t="str">
        <f>IF('Invulblad per woning'!B1581=0," ",'Invulblad per woning'!B1581)</f>
        <v xml:space="preserve"> </v>
      </c>
      <c r="C1584" t="str">
        <f>IF('Invulblad per woning'!C1581=0," ",'Invulblad per woning'!C1581)</f>
        <v xml:space="preserve"> </v>
      </c>
      <c r="D1584" t="str">
        <f>IF('Invulblad per woning'!D1581=0," ",'Invulblad per woning'!D1581)</f>
        <v xml:space="preserve"> </v>
      </c>
      <c r="E1584" t="str">
        <f>IF('Invulblad per woning'!E1581=0," ",'Invulblad per woning'!E1581)</f>
        <v xml:space="preserve"> </v>
      </c>
      <c r="F1584" t="str">
        <f>IF('Invulblad per woning'!F1581=0," ",'Invulblad per woning'!F1581)</f>
        <v xml:space="preserve"> </v>
      </c>
      <c r="G1584" t="str">
        <f>IF('Invulblad per woning'!G1581=0," ",'Invulblad per woning'!G1581)</f>
        <v xml:space="preserve"> </v>
      </c>
      <c r="H1584" s="87" t="str">
        <f>IF('Invulblad per woning'!H1581=0," ",'Invulblad per woning'!H1581)</f>
        <v xml:space="preserve"> </v>
      </c>
      <c r="I1584" s="78"/>
      <c r="J1584" s="79"/>
      <c r="O1584" s="81"/>
      <c r="R1584" s="81"/>
      <c r="U1584" s="7"/>
    </row>
    <row r="1585" spans="1:21">
      <c r="A1585" t="str">
        <f>IF('Invulblad per woning'!A1582=0," ",'Invulblad per woning'!A1582)</f>
        <v xml:space="preserve"> </v>
      </c>
      <c r="B1585" t="str">
        <f>IF('Invulblad per woning'!B1582=0," ",'Invulblad per woning'!B1582)</f>
        <v xml:space="preserve"> </v>
      </c>
      <c r="C1585" t="str">
        <f>IF('Invulblad per woning'!C1582=0," ",'Invulblad per woning'!C1582)</f>
        <v xml:space="preserve"> </v>
      </c>
      <c r="D1585" t="str">
        <f>IF('Invulblad per woning'!D1582=0," ",'Invulblad per woning'!D1582)</f>
        <v xml:space="preserve"> </v>
      </c>
      <c r="E1585" t="str">
        <f>IF('Invulblad per woning'!E1582=0," ",'Invulblad per woning'!E1582)</f>
        <v xml:space="preserve"> </v>
      </c>
      <c r="F1585" t="str">
        <f>IF('Invulblad per woning'!F1582=0," ",'Invulblad per woning'!F1582)</f>
        <v xml:space="preserve"> </v>
      </c>
      <c r="G1585" t="str">
        <f>IF('Invulblad per woning'!G1582=0," ",'Invulblad per woning'!G1582)</f>
        <v xml:space="preserve"> </v>
      </c>
      <c r="H1585" s="87" t="str">
        <f>IF('Invulblad per woning'!H1582=0," ",'Invulblad per woning'!H1582)</f>
        <v xml:space="preserve"> </v>
      </c>
      <c r="I1585" s="78"/>
      <c r="J1585" s="79"/>
      <c r="O1585" s="81"/>
      <c r="R1585" s="81"/>
      <c r="U1585" s="7"/>
    </row>
    <row r="1586" spans="1:21">
      <c r="A1586" t="str">
        <f>IF('Invulblad per woning'!A1583=0," ",'Invulblad per woning'!A1583)</f>
        <v xml:space="preserve"> </v>
      </c>
      <c r="B1586" t="str">
        <f>IF('Invulblad per woning'!B1583=0," ",'Invulblad per woning'!B1583)</f>
        <v xml:space="preserve"> </v>
      </c>
      <c r="C1586" t="str">
        <f>IF('Invulblad per woning'!C1583=0," ",'Invulblad per woning'!C1583)</f>
        <v xml:space="preserve"> </v>
      </c>
      <c r="D1586" t="str">
        <f>IF('Invulblad per woning'!D1583=0," ",'Invulblad per woning'!D1583)</f>
        <v xml:space="preserve"> </v>
      </c>
      <c r="E1586" t="str">
        <f>IF('Invulblad per woning'!E1583=0," ",'Invulblad per woning'!E1583)</f>
        <v xml:space="preserve"> </v>
      </c>
      <c r="F1586" t="str">
        <f>IF('Invulblad per woning'!F1583=0," ",'Invulblad per woning'!F1583)</f>
        <v xml:space="preserve"> </v>
      </c>
      <c r="G1586" t="str">
        <f>IF('Invulblad per woning'!G1583=0," ",'Invulblad per woning'!G1583)</f>
        <v xml:space="preserve"> </v>
      </c>
      <c r="H1586" s="87" t="str">
        <f>IF('Invulblad per woning'!H1583=0," ",'Invulblad per woning'!H1583)</f>
        <v xml:space="preserve"> </v>
      </c>
      <c r="I1586" s="78"/>
      <c r="J1586" s="79"/>
      <c r="O1586" s="81"/>
      <c r="R1586" s="81"/>
      <c r="U1586" s="7"/>
    </row>
    <row r="1587" spans="1:21">
      <c r="A1587" t="str">
        <f>IF('Invulblad per woning'!A1584=0," ",'Invulblad per woning'!A1584)</f>
        <v xml:space="preserve"> </v>
      </c>
      <c r="B1587" t="str">
        <f>IF('Invulblad per woning'!B1584=0," ",'Invulblad per woning'!B1584)</f>
        <v xml:space="preserve"> </v>
      </c>
      <c r="C1587" t="str">
        <f>IF('Invulblad per woning'!C1584=0," ",'Invulblad per woning'!C1584)</f>
        <v xml:space="preserve"> </v>
      </c>
      <c r="D1587" t="str">
        <f>IF('Invulblad per woning'!D1584=0," ",'Invulblad per woning'!D1584)</f>
        <v xml:space="preserve"> </v>
      </c>
      <c r="E1587" t="str">
        <f>IF('Invulblad per woning'!E1584=0," ",'Invulblad per woning'!E1584)</f>
        <v xml:space="preserve"> </v>
      </c>
      <c r="F1587" t="str">
        <f>IF('Invulblad per woning'!F1584=0," ",'Invulblad per woning'!F1584)</f>
        <v xml:space="preserve"> </v>
      </c>
      <c r="G1587" t="str">
        <f>IF('Invulblad per woning'!G1584=0," ",'Invulblad per woning'!G1584)</f>
        <v xml:space="preserve"> </v>
      </c>
      <c r="H1587" s="87" t="str">
        <f>IF('Invulblad per woning'!H1584=0," ",'Invulblad per woning'!H1584)</f>
        <v xml:space="preserve"> </v>
      </c>
      <c r="I1587" s="78"/>
      <c r="J1587" s="79"/>
      <c r="O1587" s="81"/>
      <c r="R1587" s="81"/>
      <c r="U1587" s="7"/>
    </row>
    <row r="1588" spans="1:21">
      <c r="A1588" t="str">
        <f>IF('Invulblad per woning'!A1585=0," ",'Invulblad per woning'!A1585)</f>
        <v xml:space="preserve"> </v>
      </c>
      <c r="B1588" t="str">
        <f>IF('Invulblad per woning'!B1585=0," ",'Invulblad per woning'!B1585)</f>
        <v xml:space="preserve"> </v>
      </c>
      <c r="C1588" t="str">
        <f>IF('Invulblad per woning'!C1585=0," ",'Invulblad per woning'!C1585)</f>
        <v xml:space="preserve"> </v>
      </c>
      <c r="D1588" t="str">
        <f>IF('Invulblad per woning'!D1585=0," ",'Invulblad per woning'!D1585)</f>
        <v xml:space="preserve"> </v>
      </c>
      <c r="E1588" t="str">
        <f>IF('Invulblad per woning'!E1585=0," ",'Invulblad per woning'!E1585)</f>
        <v xml:space="preserve"> </v>
      </c>
      <c r="F1588" t="str">
        <f>IF('Invulblad per woning'!F1585=0," ",'Invulblad per woning'!F1585)</f>
        <v xml:space="preserve"> </v>
      </c>
      <c r="G1588" t="str">
        <f>IF('Invulblad per woning'!G1585=0," ",'Invulblad per woning'!G1585)</f>
        <v xml:space="preserve"> </v>
      </c>
      <c r="H1588" s="87" t="str">
        <f>IF('Invulblad per woning'!H1585=0," ",'Invulblad per woning'!H1585)</f>
        <v xml:space="preserve"> </v>
      </c>
      <c r="I1588" s="78"/>
      <c r="J1588" s="79"/>
      <c r="O1588" s="81"/>
      <c r="R1588" s="81"/>
      <c r="U1588" s="7"/>
    </row>
    <row r="1589" spans="1:21">
      <c r="A1589" t="str">
        <f>IF('Invulblad per woning'!A1586=0," ",'Invulblad per woning'!A1586)</f>
        <v xml:space="preserve"> </v>
      </c>
      <c r="B1589" t="str">
        <f>IF('Invulblad per woning'!B1586=0," ",'Invulblad per woning'!B1586)</f>
        <v xml:space="preserve"> </v>
      </c>
      <c r="C1589" t="str">
        <f>IF('Invulblad per woning'!C1586=0," ",'Invulblad per woning'!C1586)</f>
        <v xml:space="preserve"> </v>
      </c>
      <c r="D1589" t="str">
        <f>IF('Invulblad per woning'!D1586=0," ",'Invulblad per woning'!D1586)</f>
        <v xml:space="preserve"> </v>
      </c>
      <c r="E1589" t="str">
        <f>IF('Invulblad per woning'!E1586=0," ",'Invulblad per woning'!E1586)</f>
        <v xml:space="preserve"> </v>
      </c>
      <c r="F1589" t="str">
        <f>IF('Invulblad per woning'!F1586=0," ",'Invulblad per woning'!F1586)</f>
        <v xml:space="preserve"> </v>
      </c>
      <c r="G1589" t="str">
        <f>IF('Invulblad per woning'!G1586=0," ",'Invulblad per woning'!G1586)</f>
        <v xml:space="preserve"> </v>
      </c>
      <c r="H1589" s="87" t="str">
        <f>IF('Invulblad per woning'!H1586=0," ",'Invulblad per woning'!H1586)</f>
        <v xml:space="preserve"> </v>
      </c>
      <c r="I1589" s="78"/>
      <c r="J1589" s="79"/>
      <c r="O1589" s="81"/>
      <c r="R1589" s="81"/>
      <c r="U1589" s="7"/>
    </row>
    <row r="1590" spans="1:21">
      <c r="A1590" t="str">
        <f>IF('Invulblad per woning'!A1587=0," ",'Invulblad per woning'!A1587)</f>
        <v xml:space="preserve"> </v>
      </c>
      <c r="B1590" t="str">
        <f>IF('Invulblad per woning'!B1587=0," ",'Invulblad per woning'!B1587)</f>
        <v xml:space="preserve"> </v>
      </c>
      <c r="C1590" t="str">
        <f>IF('Invulblad per woning'!C1587=0," ",'Invulblad per woning'!C1587)</f>
        <v xml:space="preserve"> </v>
      </c>
      <c r="D1590" t="str">
        <f>IF('Invulblad per woning'!D1587=0," ",'Invulblad per woning'!D1587)</f>
        <v xml:space="preserve"> </v>
      </c>
      <c r="E1590" t="str">
        <f>IF('Invulblad per woning'!E1587=0," ",'Invulblad per woning'!E1587)</f>
        <v xml:space="preserve"> </v>
      </c>
      <c r="F1590" t="str">
        <f>IF('Invulblad per woning'!F1587=0," ",'Invulblad per woning'!F1587)</f>
        <v xml:space="preserve"> </v>
      </c>
      <c r="G1590" t="str">
        <f>IF('Invulblad per woning'!G1587=0," ",'Invulblad per woning'!G1587)</f>
        <v xml:space="preserve"> </v>
      </c>
      <c r="H1590" s="87" t="str">
        <f>IF('Invulblad per woning'!H1587=0," ",'Invulblad per woning'!H1587)</f>
        <v xml:space="preserve"> </v>
      </c>
      <c r="I1590" s="78"/>
      <c r="J1590" s="79"/>
      <c r="O1590" s="81"/>
      <c r="R1590" s="81"/>
      <c r="U1590" s="7"/>
    </row>
    <row r="1591" spans="1:21">
      <c r="A1591" t="str">
        <f>IF('Invulblad per woning'!A1588=0," ",'Invulblad per woning'!A1588)</f>
        <v xml:space="preserve"> </v>
      </c>
      <c r="B1591" t="str">
        <f>IF('Invulblad per woning'!B1588=0," ",'Invulblad per woning'!B1588)</f>
        <v xml:space="preserve"> </v>
      </c>
      <c r="C1591" t="str">
        <f>IF('Invulblad per woning'!C1588=0," ",'Invulblad per woning'!C1588)</f>
        <v xml:space="preserve"> </v>
      </c>
      <c r="D1591" t="str">
        <f>IF('Invulblad per woning'!D1588=0," ",'Invulblad per woning'!D1588)</f>
        <v xml:space="preserve"> </v>
      </c>
      <c r="E1591" t="str">
        <f>IF('Invulblad per woning'!E1588=0," ",'Invulblad per woning'!E1588)</f>
        <v xml:space="preserve"> </v>
      </c>
      <c r="F1591" t="str">
        <f>IF('Invulblad per woning'!F1588=0," ",'Invulblad per woning'!F1588)</f>
        <v xml:space="preserve"> </v>
      </c>
      <c r="G1591" t="str">
        <f>IF('Invulblad per woning'!G1588=0," ",'Invulblad per woning'!G1588)</f>
        <v xml:space="preserve"> </v>
      </c>
      <c r="H1591" s="87" t="str">
        <f>IF('Invulblad per woning'!H1588=0," ",'Invulblad per woning'!H1588)</f>
        <v xml:space="preserve"> </v>
      </c>
      <c r="I1591" s="78"/>
      <c r="J1591" s="79"/>
      <c r="O1591" s="81"/>
      <c r="R1591" s="81"/>
      <c r="U1591" s="7"/>
    </row>
    <row r="1592" spans="1:21">
      <c r="A1592" t="str">
        <f>IF('Invulblad per woning'!A1589=0," ",'Invulblad per woning'!A1589)</f>
        <v xml:space="preserve"> </v>
      </c>
      <c r="B1592" t="str">
        <f>IF('Invulblad per woning'!B1589=0," ",'Invulblad per woning'!B1589)</f>
        <v xml:space="preserve"> </v>
      </c>
      <c r="C1592" t="str">
        <f>IF('Invulblad per woning'!C1589=0," ",'Invulblad per woning'!C1589)</f>
        <v xml:space="preserve"> </v>
      </c>
      <c r="D1592" t="str">
        <f>IF('Invulblad per woning'!D1589=0," ",'Invulblad per woning'!D1589)</f>
        <v xml:space="preserve"> </v>
      </c>
      <c r="E1592" t="str">
        <f>IF('Invulblad per woning'!E1589=0," ",'Invulblad per woning'!E1589)</f>
        <v xml:space="preserve"> </v>
      </c>
      <c r="F1592" t="str">
        <f>IF('Invulblad per woning'!F1589=0," ",'Invulblad per woning'!F1589)</f>
        <v xml:space="preserve"> </v>
      </c>
      <c r="G1592" t="str">
        <f>IF('Invulblad per woning'!G1589=0," ",'Invulblad per woning'!G1589)</f>
        <v xml:space="preserve"> </v>
      </c>
      <c r="H1592" s="87" t="str">
        <f>IF('Invulblad per woning'!H1589=0," ",'Invulblad per woning'!H1589)</f>
        <v xml:space="preserve"> </v>
      </c>
      <c r="I1592" s="78"/>
      <c r="J1592" s="79"/>
      <c r="O1592" s="81"/>
      <c r="R1592" s="81"/>
      <c r="U1592" s="7"/>
    </row>
    <row r="1593" spans="1:21">
      <c r="A1593" t="str">
        <f>IF('Invulblad per woning'!A1590=0," ",'Invulblad per woning'!A1590)</f>
        <v xml:space="preserve"> </v>
      </c>
      <c r="B1593" t="str">
        <f>IF('Invulblad per woning'!B1590=0," ",'Invulblad per woning'!B1590)</f>
        <v xml:space="preserve"> </v>
      </c>
      <c r="C1593" t="str">
        <f>IF('Invulblad per woning'!C1590=0," ",'Invulblad per woning'!C1590)</f>
        <v xml:space="preserve"> </v>
      </c>
      <c r="D1593" t="str">
        <f>IF('Invulblad per woning'!D1590=0," ",'Invulblad per woning'!D1590)</f>
        <v xml:space="preserve"> </v>
      </c>
      <c r="E1593" t="str">
        <f>IF('Invulblad per woning'!E1590=0," ",'Invulblad per woning'!E1590)</f>
        <v xml:space="preserve"> </v>
      </c>
      <c r="F1593" t="str">
        <f>IF('Invulblad per woning'!F1590=0," ",'Invulblad per woning'!F1590)</f>
        <v xml:space="preserve"> </v>
      </c>
      <c r="G1593" t="str">
        <f>IF('Invulblad per woning'!G1590=0," ",'Invulblad per woning'!G1590)</f>
        <v xml:space="preserve"> </v>
      </c>
      <c r="H1593" s="87" t="str">
        <f>IF('Invulblad per woning'!H1590=0," ",'Invulblad per woning'!H1590)</f>
        <v xml:space="preserve"> </v>
      </c>
      <c r="I1593" s="78"/>
      <c r="J1593" s="79"/>
      <c r="O1593" s="81"/>
      <c r="R1593" s="81"/>
      <c r="U1593" s="7"/>
    </row>
    <row r="1594" spans="1:21">
      <c r="A1594" t="str">
        <f>IF('Invulblad per woning'!A1591=0," ",'Invulblad per woning'!A1591)</f>
        <v xml:space="preserve"> </v>
      </c>
      <c r="B1594" t="str">
        <f>IF('Invulblad per woning'!B1591=0," ",'Invulblad per woning'!B1591)</f>
        <v xml:space="preserve"> </v>
      </c>
      <c r="C1594" t="str">
        <f>IF('Invulblad per woning'!C1591=0," ",'Invulblad per woning'!C1591)</f>
        <v xml:space="preserve"> </v>
      </c>
      <c r="D1594" t="str">
        <f>IF('Invulblad per woning'!D1591=0," ",'Invulblad per woning'!D1591)</f>
        <v xml:space="preserve"> </v>
      </c>
      <c r="E1594" t="str">
        <f>IF('Invulblad per woning'!E1591=0," ",'Invulblad per woning'!E1591)</f>
        <v xml:space="preserve"> </v>
      </c>
      <c r="F1594" t="str">
        <f>IF('Invulblad per woning'!F1591=0," ",'Invulblad per woning'!F1591)</f>
        <v xml:space="preserve"> </v>
      </c>
      <c r="G1594" t="str">
        <f>IF('Invulblad per woning'!G1591=0," ",'Invulblad per woning'!G1591)</f>
        <v xml:space="preserve"> </v>
      </c>
      <c r="H1594" s="87" t="str">
        <f>IF('Invulblad per woning'!H1591=0," ",'Invulblad per woning'!H1591)</f>
        <v xml:space="preserve"> </v>
      </c>
      <c r="I1594" s="78"/>
      <c r="J1594" s="79"/>
      <c r="O1594" s="81"/>
      <c r="R1594" s="81"/>
      <c r="U1594" s="7"/>
    </row>
    <row r="1595" spans="1:21">
      <c r="A1595" t="str">
        <f>IF('Invulblad per woning'!A1592=0," ",'Invulblad per woning'!A1592)</f>
        <v xml:space="preserve"> </v>
      </c>
      <c r="B1595" t="str">
        <f>IF('Invulblad per woning'!B1592=0," ",'Invulblad per woning'!B1592)</f>
        <v xml:space="preserve"> </v>
      </c>
      <c r="C1595" t="str">
        <f>IF('Invulblad per woning'!C1592=0," ",'Invulblad per woning'!C1592)</f>
        <v xml:space="preserve"> </v>
      </c>
      <c r="D1595" t="str">
        <f>IF('Invulblad per woning'!D1592=0," ",'Invulblad per woning'!D1592)</f>
        <v xml:space="preserve"> </v>
      </c>
      <c r="E1595" t="str">
        <f>IF('Invulblad per woning'!E1592=0," ",'Invulblad per woning'!E1592)</f>
        <v xml:space="preserve"> </v>
      </c>
      <c r="F1595" t="str">
        <f>IF('Invulblad per woning'!F1592=0," ",'Invulblad per woning'!F1592)</f>
        <v xml:space="preserve"> </v>
      </c>
      <c r="G1595" t="str">
        <f>IF('Invulblad per woning'!G1592=0," ",'Invulblad per woning'!G1592)</f>
        <v xml:space="preserve"> </v>
      </c>
      <c r="H1595" s="87" t="str">
        <f>IF('Invulblad per woning'!H1592=0," ",'Invulblad per woning'!H1592)</f>
        <v xml:space="preserve"> </v>
      </c>
      <c r="I1595" s="78"/>
      <c r="J1595" s="79"/>
      <c r="O1595" s="81"/>
      <c r="R1595" s="81"/>
      <c r="U1595" s="7"/>
    </row>
    <row r="1596" spans="1:21">
      <c r="A1596" t="str">
        <f>IF('Invulblad per woning'!A1593=0," ",'Invulblad per woning'!A1593)</f>
        <v xml:space="preserve"> </v>
      </c>
      <c r="B1596" t="str">
        <f>IF('Invulblad per woning'!B1593=0," ",'Invulblad per woning'!B1593)</f>
        <v xml:space="preserve"> </v>
      </c>
      <c r="C1596" t="str">
        <f>IF('Invulblad per woning'!C1593=0," ",'Invulblad per woning'!C1593)</f>
        <v xml:space="preserve"> </v>
      </c>
      <c r="D1596" t="str">
        <f>IF('Invulblad per woning'!D1593=0," ",'Invulblad per woning'!D1593)</f>
        <v xml:space="preserve"> </v>
      </c>
      <c r="E1596" t="str">
        <f>IF('Invulblad per woning'!E1593=0," ",'Invulblad per woning'!E1593)</f>
        <v xml:space="preserve"> </v>
      </c>
      <c r="F1596" t="str">
        <f>IF('Invulblad per woning'!F1593=0," ",'Invulblad per woning'!F1593)</f>
        <v xml:space="preserve"> </v>
      </c>
      <c r="G1596" t="str">
        <f>IF('Invulblad per woning'!G1593=0," ",'Invulblad per woning'!G1593)</f>
        <v xml:space="preserve"> </v>
      </c>
      <c r="H1596" s="87" t="str">
        <f>IF('Invulblad per woning'!H1593=0," ",'Invulblad per woning'!H1593)</f>
        <v xml:space="preserve"> </v>
      </c>
      <c r="I1596" s="78"/>
      <c r="J1596" s="79"/>
      <c r="O1596" s="81"/>
      <c r="R1596" s="81"/>
      <c r="U1596" s="7"/>
    </row>
    <row r="1597" spans="1:21">
      <c r="A1597" t="str">
        <f>IF('Invulblad per woning'!A1594=0," ",'Invulblad per woning'!A1594)</f>
        <v xml:space="preserve"> </v>
      </c>
      <c r="B1597" t="str">
        <f>IF('Invulblad per woning'!B1594=0," ",'Invulblad per woning'!B1594)</f>
        <v xml:space="preserve"> </v>
      </c>
      <c r="C1597" t="str">
        <f>IF('Invulblad per woning'!C1594=0," ",'Invulblad per woning'!C1594)</f>
        <v xml:space="preserve"> </v>
      </c>
      <c r="D1597" t="str">
        <f>IF('Invulblad per woning'!D1594=0," ",'Invulblad per woning'!D1594)</f>
        <v xml:space="preserve"> </v>
      </c>
      <c r="E1597" t="str">
        <f>IF('Invulblad per woning'!E1594=0," ",'Invulblad per woning'!E1594)</f>
        <v xml:space="preserve"> </v>
      </c>
      <c r="F1597" t="str">
        <f>IF('Invulblad per woning'!F1594=0," ",'Invulblad per woning'!F1594)</f>
        <v xml:space="preserve"> </v>
      </c>
      <c r="G1597" t="str">
        <f>IF('Invulblad per woning'!G1594=0," ",'Invulblad per woning'!G1594)</f>
        <v xml:space="preserve"> </v>
      </c>
      <c r="H1597" s="87" t="str">
        <f>IF('Invulblad per woning'!H1594=0," ",'Invulblad per woning'!H1594)</f>
        <v xml:space="preserve"> </v>
      </c>
      <c r="I1597" s="78"/>
      <c r="J1597" s="79"/>
      <c r="O1597" s="81"/>
      <c r="R1597" s="81"/>
      <c r="U1597" s="7"/>
    </row>
    <row r="1598" spans="1:21">
      <c r="A1598" t="str">
        <f>IF('Invulblad per woning'!A1595=0," ",'Invulblad per woning'!A1595)</f>
        <v xml:space="preserve"> </v>
      </c>
      <c r="B1598" t="str">
        <f>IF('Invulblad per woning'!B1595=0," ",'Invulblad per woning'!B1595)</f>
        <v xml:space="preserve"> </v>
      </c>
      <c r="C1598" t="str">
        <f>IF('Invulblad per woning'!C1595=0," ",'Invulblad per woning'!C1595)</f>
        <v xml:space="preserve"> </v>
      </c>
      <c r="D1598" t="str">
        <f>IF('Invulblad per woning'!D1595=0," ",'Invulblad per woning'!D1595)</f>
        <v xml:space="preserve"> </v>
      </c>
      <c r="E1598" t="str">
        <f>IF('Invulblad per woning'!E1595=0," ",'Invulblad per woning'!E1595)</f>
        <v xml:space="preserve"> </v>
      </c>
      <c r="F1598" t="str">
        <f>IF('Invulblad per woning'!F1595=0," ",'Invulblad per woning'!F1595)</f>
        <v xml:space="preserve"> </v>
      </c>
      <c r="G1598" t="str">
        <f>IF('Invulblad per woning'!G1595=0," ",'Invulblad per woning'!G1595)</f>
        <v xml:space="preserve"> </v>
      </c>
      <c r="H1598" s="87" t="str">
        <f>IF('Invulblad per woning'!H1595=0," ",'Invulblad per woning'!H1595)</f>
        <v xml:space="preserve"> </v>
      </c>
      <c r="I1598" s="78"/>
      <c r="J1598" s="79"/>
      <c r="O1598" s="81"/>
      <c r="R1598" s="81"/>
      <c r="U1598" s="7"/>
    </row>
    <row r="1599" spans="1:21">
      <c r="A1599" t="str">
        <f>IF('Invulblad per woning'!A1596=0," ",'Invulblad per woning'!A1596)</f>
        <v xml:space="preserve"> </v>
      </c>
      <c r="B1599" t="str">
        <f>IF('Invulblad per woning'!B1596=0," ",'Invulblad per woning'!B1596)</f>
        <v xml:space="preserve"> </v>
      </c>
      <c r="C1599" t="str">
        <f>IF('Invulblad per woning'!C1596=0," ",'Invulblad per woning'!C1596)</f>
        <v xml:space="preserve"> </v>
      </c>
      <c r="D1599" t="str">
        <f>IF('Invulblad per woning'!D1596=0," ",'Invulblad per woning'!D1596)</f>
        <v xml:space="preserve"> </v>
      </c>
      <c r="E1599" t="str">
        <f>IF('Invulblad per woning'!E1596=0," ",'Invulblad per woning'!E1596)</f>
        <v xml:space="preserve"> </v>
      </c>
      <c r="F1599" t="str">
        <f>IF('Invulblad per woning'!F1596=0," ",'Invulblad per woning'!F1596)</f>
        <v xml:space="preserve"> </v>
      </c>
      <c r="G1599" t="str">
        <f>IF('Invulblad per woning'!G1596=0," ",'Invulblad per woning'!G1596)</f>
        <v xml:space="preserve"> </v>
      </c>
      <c r="H1599" s="87" t="str">
        <f>IF('Invulblad per woning'!H1596=0," ",'Invulblad per woning'!H1596)</f>
        <v xml:space="preserve"> </v>
      </c>
      <c r="I1599" s="78"/>
      <c r="J1599" s="79"/>
      <c r="O1599" s="81"/>
      <c r="R1599" s="81"/>
      <c r="U1599" s="7"/>
    </row>
    <row r="1600" spans="1:21">
      <c r="A1600" t="str">
        <f>IF('Invulblad per woning'!A1597=0," ",'Invulblad per woning'!A1597)</f>
        <v xml:space="preserve"> </v>
      </c>
      <c r="B1600" t="str">
        <f>IF('Invulblad per woning'!B1597=0," ",'Invulblad per woning'!B1597)</f>
        <v xml:space="preserve"> </v>
      </c>
      <c r="C1600" t="str">
        <f>IF('Invulblad per woning'!C1597=0," ",'Invulblad per woning'!C1597)</f>
        <v xml:space="preserve"> </v>
      </c>
      <c r="D1600" t="str">
        <f>IF('Invulblad per woning'!D1597=0," ",'Invulblad per woning'!D1597)</f>
        <v xml:space="preserve"> </v>
      </c>
      <c r="E1600" t="str">
        <f>IF('Invulblad per woning'!E1597=0," ",'Invulblad per woning'!E1597)</f>
        <v xml:space="preserve"> </v>
      </c>
      <c r="F1600" t="str">
        <f>IF('Invulblad per woning'!F1597=0," ",'Invulblad per woning'!F1597)</f>
        <v xml:space="preserve"> </v>
      </c>
      <c r="G1600" t="str">
        <f>IF('Invulblad per woning'!G1597=0," ",'Invulblad per woning'!G1597)</f>
        <v xml:space="preserve"> </v>
      </c>
      <c r="H1600" s="87" t="str">
        <f>IF('Invulblad per woning'!H1597=0," ",'Invulblad per woning'!H1597)</f>
        <v xml:space="preserve"> </v>
      </c>
      <c r="I1600" s="78"/>
      <c r="J1600" s="79"/>
      <c r="O1600" s="81"/>
      <c r="R1600" s="81"/>
      <c r="U1600" s="7"/>
    </row>
    <row r="1601" spans="1:21">
      <c r="A1601" t="str">
        <f>IF('Invulblad per woning'!A1598=0," ",'Invulblad per woning'!A1598)</f>
        <v xml:space="preserve"> </v>
      </c>
      <c r="B1601" t="str">
        <f>IF('Invulblad per woning'!B1598=0," ",'Invulblad per woning'!B1598)</f>
        <v xml:space="preserve"> </v>
      </c>
      <c r="C1601" t="str">
        <f>IF('Invulblad per woning'!C1598=0," ",'Invulblad per woning'!C1598)</f>
        <v xml:space="preserve"> </v>
      </c>
      <c r="D1601" t="str">
        <f>IF('Invulblad per woning'!D1598=0," ",'Invulblad per woning'!D1598)</f>
        <v xml:space="preserve"> </v>
      </c>
      <c r="E1601" t="str">
        <f>IF('Invulblad per woning'!E1598=0," ",'Invulblad per woning'!E1598)</f>
        <v xml:space="preserve"> </v>
      </c>
      <c r="F1601" t="str">
        <f>IF('Invulblad per woning'!F1598=0," ",'Invulblad per woning'!F1598)</f>
        <v xml:space="preserve"> </v>
      </c>
      <c r="G1601" t="str">
        <f>IF('Invulblad per woning'!G1598=0," ",'Invulblad per woning'!G1598)</f>
        <v xml:space="preserve"> </v>
      </c>
      <c r="H1601" s="87" t="str">
        <f>IF('Invulblad per woning'!H1598=0," ",'Invulblad per woning'!H1598)</f>
        <v xml:space="preserve"> </v>
      </c>
      <c r="I1601" s="78"/>
      <c r="J1601" s="79"/>
      <c r="O1601" s="81"/>
      <c r="R1601" s="81"/>
      <c r="U1601" s="7"/>
    </row>
    <row r="1602" spans="1:21">
      <c r="A1602" t="str">
        <f>IF('Invulblad per woning'!A1599=0," ",'Invulblad per woning'!A1599)</f>
        <v xml:space="preserve"> </v>
      </c>
      <c r="B1602" t="str">
        <f>IF('Invulblad per woning'!B1599=0," ",'Invulblad per woning'!B1599)</f>
        <v xml:space="preserve"> </v>
      </c>
      <c r="C1602" t="str">
        <f>IF('Invulblad per woning'!C1599=0," ",'Invulblad per woning'!C1599)</f>
        <v xml:space="preserve"> </v>
      </c>
      <c r="D1602" t="str">
        <f>IF('Invulblad per woning'!D1599=0," ",'Invulblad per woning'!D1599)</f>
        <v xml:space="preserve"> </v>
      </c>
      <c r="E1602" t="str">
        <f>IF('Invulblad per woning'!E1599=0," ",'Invulblad per woning'!E1599)</f>
        <v xml:space="preserve"> </v>
      </c>
      <c r="F1602" t="str">
        <f>IF('Invulblad per woning'!F1599=0," ",'Invulblad per woning'!F1599)</f>
        <v xml:space="preserve"> </v>
      </c>
      <c r="G1602" t="str">
        <f>IF('Invulblad per woning'!G1599=0," ",'Invulblad per woning'!G1599)</f>
        <v xml:space="preserve"> </v>
      </c>
      <c r="H1602" s="87" t="str">
        <f>IF('Invulblad per woning'!H1599=0," ",'Invulblad per woning'!H1599)</f>
        <v xml:space="preserve"> </v>
      </c>
      <c r="I1602" s="78"/>
      <c r="J1602" s="79"/>
      <c r="O1602" s="81"/>
      <c r="R1602" s="81"/>
      <c r="U1602" s="7"/>
    </row>
    <row r="1603" spans="1:21">
      <c r="A1603" t="str">
        <f>IF('Invulblad per woning'!A1600=0," ",'Invulblad per woning'!A1600)</f>
        <v xml:space="preserve"> </v>
      </c>
      <c r="B1603" t="str">
        <f>IF('Invulblad per woning'!B1600=0," ",'Invulblad per woning'!B1600)</f>
        <v xml:space="preserve"> </v>
      </c>
      <c r="C1603" t="str">
        <f>IF('Invulblad per woning'!C1600=0," ",'Invulblad per woning'!C1600)</f>
        <v xml:space="preserve"> </v>
      </c>
      <c r="D1603" t="str">
        <f>IF('Invulblad per woning'!D1600=0," ",'Invulblad per woning'!D1600)</f>
        <v xml:space="preserve"> </v>
      </c>
      <c r="E1603" t="str">
        <f>IF('Invulblad per woning'!E1600=0," ",'Invulblad per woning'!E1600)</f>
        <v xml:space="preserve"> </v>
      </c>
      <c r="F1603" t="str">
        <f>IF('Invulblad per woning'!F1600=0," ",'Invulblad per woning'!F1600)</f>
        <v xml:space="preserve"> </v>
      </c>
      <c r="G1603" t="str">
        <f>IF('Invulblad per woning'!G1600=0," ",'Invulblad per woning'!G1600)</f>
        <v xml:space="preserve"> </v>
      </c>
      <c r="H1603" s="87" t="str">
        <f>IF('Invulblad per woning'!H1600=0," ",'Invulblad per woning'!H1600)</f>
        <v xml:space="preserve"> </v>
      </c>
      <c r="I1603" s="78"/>
      <c r="J1603" s="79"/>
      <c r="O1603" s="81"/>
      <c r="R1603" s="81"/>
      <c r="U1603" s="7"/>
    </row>
    <row r="1604" spans="1:21">
      <c r="A1604" t="str">
        <f>IF('Invulblad per woning'!A1601=0," ",'Invulblad per woning'!A1601)</f>
        <v xml:space="preserve"> </v>
      </c>
      <c r="B1604" t="str">
        <f>IF('Invulblad per woning'!B1601=0," ",'Invulblad per woning'!B1601)</f>
        <v xml:space="preserve"> </v>
      </c>
      <c r="C1604" t="str">
        <f>IF('Invulblad per woning'!C1601=0," ",'Invulblad per woning'!C1601)</f>
        <v xml:space="preserve"> </v>
      </c>
      <c r="D1604" t="str">
        <f>IF('Invulblad per woning'!D1601=0," ",'Invulblad per woning'!D1601)</f>
        <v xml:space="preserve"> </v>
      </c>
      <c r="E1604" t="str">
        <f>IF('Invulblad per woning'!E1601=0," ",'Invulblad per woning'!E1601)</f>
        <v xml:space="preserve"> </v>
      </c>
      <c r="F1604" t="str">
        <f>IF('Invulblad per woning'!F1601=0," ",'Invulblad per woning'!F1601)</f>
        <v xml:space="preserve"> </v>
      </c>
      <c r="G1604" t="str">
        <f>IF('Invulblad per woning'!G1601=0," ",'Invulblad per woning'!G1601)</f>
        <v xml:space="preserve"> </v>
      </c>
      <c r="H1604" s="87" t="str">
        <f>IF('Invulblad per woning'!H1601=0," ",'Invulblad per woning'!H1601)</f>
        <v xml:space="preserve"> </v>
      </c>
      <c r="I1604" s="78"/>
      <c r="J1604" s="79"/>
      <c r="O1604" s="81"/>
      <c r="R1604" s="81"/>
      <c r="U1604" s="7"/>
    </row>
    <row r="1605" spans="1:21">
      <c r="A1605" t="str">
        <f>IF('Invulblad per woning'!A1602=0," ",'Invulblad per woning'!A1602)</f>
        <v xml:space="preserve"> </v>
      </c>
      <c r="B1605" t="str">
        <f>IF('Invulblad per woning'!B1602=0," ",'Invulblad per woning'!B1602)</f>
        <v xml:space="preserve"> </v>
      </c>
      <c r="C1605" t="str">
        <f>IF('Invulblad per woning'!C1602=0," ",'Invulblad per woning'!C1602)</f>
        <v xml:space="preserve"> </v>
      </c>
      <c r="D1605" t="str">
        <f>IF('Invulblad per woning'!D1602=0," ",'Invulblad per woning'!D1602)</f>
        <v xml:space="preserve"> </v>
      </c>
      <c r="E1605" t="str">
        <f>IF('Invulblad per woning'!E1602=0," ",'Invulblad per woning'!E1602)</f>
        <v xml:space="preserve"> </v>
      </c>
      <c r="F1605" t="str">
        <f>IF('Invulblad per woning'!F1602=0," ",'Invulblad per woning'!F1602)</f>
        <v xml:space="preserve"> </v>
      </c>
      <c r="G1605" t="str">
        <f>IF('Invulblad per woning'!G1602=0," ",'Invulblad per woning'!G1602)</f>
        <v xml:space="preserve"> </v>
      </c>
      <c r="H1605" s="87" t="str">
        <f>IF('Invulblad per woning'!H1602=0," ",'Invulblad per woning'!H1602)</f>
        <v xml:space="preserve"> </v>
      </c>
      <c r="I1605" s="78"/>
      <c r="J1605" s="79"/>
      <c r="O1605" s="81"/>
      <c r="R1605" s="81"/>
      <c r="U1605" s="7"/>
    </row>
    <row r="1606" spans="1:21">
      <c r="A1606" t="str">
        <f>IF('Invulblad per woning'!A1603=0," ",'Invulblad per woning'!A1603)</f>
        <v xml:space="preserve"> </v>
      </c>
      <c r="B1606" t="str">
        <f>IF('Invulblad per woning'!B1603=0," ",'Invulblad per woning'!B1603)</f>
        <v xml:space="preserve"> </v>
      </c>
      <c r="C1606" t="str">
        <f>IF('Invulblad per woning'!C1603=0," ",'Invulblad per woning'!C1603)</f>
        <v xml:space="preserve"> </v>
      </c>
      <c r="D1606" t="str">
        <f>IF('Invulblad per woning'!D1603=0," ",'Invulblad per woning'!D1603)</f>
        <v xml:space="preserve"> </v>
      </c>
      <c r="E1606" t="str">
        <f>IF('Invulblad per woning'!E1603=0," ",'Invulblad per woning'!E1603)</f>
        <v xml:space="preserve"> </v>
      </c>
      <c r="F1606" t="str">
        <f>IF('Invulblad per woning'!F1603=0," ",'Invulblad per woning'!F1603)</f>
        <v xml:space="preserve"> </v>
      </c>
      <c r="G1606" t="str">
        <f>IF('Invulblad per woning'!G1603=0," ",'Invulblad per woning'!G1603)</f>
        <v xml:space="preserve"> </v>
      </c>
      <c r="H1606" s="87" t="str">
        <f>IF('Invulblad per woning'!H1603=0," ",'Invulblad per woning'!H1603)</f>
        <v xml:space="preserve"> </v>
      </c>
      <c r="I1606" s="78"/>
      <c r="J1606" s="79"/>
      <c r="O1606" s="81"/>
      <c r="R1606" s="81"/>
      <c r="U1606" s="7"/>
    </row>
    <row r="1607" spans="1:21">
      <c r="A1607" t="str">
        <f>IF('Invulblad per woning'!A1604=0," ",'Invulblad per woning'!A1604)</f>
        <v xml:space="preserve"> </v>
      </c>
      <c r="B1607" t="str">
        <f>IF('Invulblad per woning'!B1604=0," ",'Invulblad per woning'!B1604)</f>
        <v xml:space="preserve"> </v>
      </c>
      <c r="C1607" t="str">
        <f>IF('Invulblad per woning'!C1604=0," ",'Invulblad per woning'!C1604)</f>
        <v xml:space="preserve"> </v>
      </c>
      <c r="D1607" t="str">
        <f>IF('Invulblad per woning'!D1604=0," ",'Invulblad per woning'!D1604)</f>
        <v xml:space="preserve"> </v>
      </c>
      <c r="E1607" t="str">
        <f>IF('Invulblad per woning'!E1604=0," ",'Invulblad per woning'!E1604)</f>
        <v xml:space="preserve"> </v>
      </c>
      <c r="F1607" t="str">
        <f>IF('Invulblad per woning'!F1604=0," ",'Invulblad per woning'!F1604)</f>
        <v xml:space="preserve"> </v>
      </c>
      <c r="G1607" t="str">
        <f>IF('Invulblad per woning'!G1604=0," ",'Invulblad per woning'!G1604)</f>
        <v xml:space="preserve"> </v>
      </c>
      <c r="H1607" s="87" t="str">
        <f>IF('Invulblad per woning'!H1604=0," ",'Invulblad per woning'!H1604)</f>
        <v xml:space="preserve"> </v>
      </c>
      <c r="I1607" s="78"/>
      <c r="J1607" s="79"/>
      <c r="O1607" s="81"/>
      <c r="R1607" s="81"/>
      <c r="U1607" s="7"/>
    </row>
    <row r="1608" spans="1:21">
      <c r="A1608" t="str">
        <f>IF('Invulblad per woning'!A1605=0," ",'Invulblad per woning'!A1605)</f>
        <v xml:space="preserve"> </v>
      </c>
      <c r="B1608" t="str">
        <f>IF('Invulblad per woning'!B1605=0," ",'Invulblad per woning'!B1605)</f>
        <v xml:space="preserve"> </v>
      </c>
      <c r="C1608" t="str">
        <f>IF('Invulblad per woning'!C1605=0," ",'Invulblad per woning'!C1605)</f>
        <v xml:space="preserve"> </v>
      </c>
      <c r="D1608" t="str">
        <f>IF('Invulblad per woning'!D1605=0," ",'Invulblad per woning'!D1605)</f>
        <v xml:space="preserve"> </v>
      </c>
      <c r="E1608" t="str">
        <f>IF('Invulblad per woning'!E1605=0," ",'Invulblad per woning'!E1605)</f>
        <v xml:space="preserve"> </v>
      </c>
      <c r="F1608" t="str">
        <f>IF('Invulblad per woning'!F1605=0," ",'Invulblad per woning'!F1605)</f>
        <v xml:space="preserve"> </v>
      </c>
      <c r="G1608" t="str">
        <f>IF('Invulblad per woning'!G1605=0," ",'Invulblad per woning'!G1605)</f>
        <v xml:space="preserve"> </v>
      </c>
      <c r="H1608" s="87" t="str">
        <f>IF('Invulblad per woning'!H1605=0," ",'Invulblad per woning'!H1605)</f>
        <v xml:space="preserve"> </v>
      </c>
      <c r="I1608" s="78"/>
      <c r="J1608" s="79"/>
      <c r="O1608" s="81"/>
      <c r="R1608" s="81"/>
      <c r="U1608" s="7"/>
    </row>
    <row r="1609" spans="1:21">
      <c r="A1609" t="str">
        <f>IF('Invulblad per woning'!A1606=0," ",'Invulblad per woning'!A1606)</f>
        <v xml:space="preserve"> </v>
      </c>
      <c r="B1609" t="str">
        <f>IF('Invulblad per woning'!B1606=0," ",'Invulblad per woning'!B1606)</f>
        <v xml:space="preserve"> </v>
      </c>
      <c r="C1609" t="str">
        <f>IF('Invulblad per woning'!C1606=0," ",'Invulblad per woning'!C1606)</f>
        <v xml:space="preserve"> </v>
      </c>
      <c r="D1609" t="str">
        <f>IF('Invulblad per woning'!D1606=0," ",'Invulblad per woning'!D1606)</f>
        <v xml:space="preserve"> </v>
      </c>
      <c r="E1609" t="str">
        <f>IF('Invulblad per woning'!E1606=0," ",'Invulblad per woning'!E1606)</f>
        <v xml:space="preserve"> </v>
      </c>
      <c r="F1609" t="str">
        <f>IF('Invulblad per woning'!F1606=0," ",'Invulblad per woning'!F1606)</f>
        <v xml:space="preserve"> </v>
      </c>
      <c r="G1609" t="str">
        <f>IF('Invulblad per woning'!G1606=0," ",'Invulblad per woning'!G1606)</f>
        <v xml:space="preserve"> </v>
      </c>
      <c r="H1609" s="87" t="str">
        <f>IF('Invulblad per woning'!H1606=0," ",'Invulblad per woning'!H1606)</f>
        <v xml:space="preserve"> </v>
      </c>
      <c r="I1609" s="78"/>
      <c r="J1609" s="79"/>
      <c r="O1609" s="81"/>
      <c r="R1609" s="81"/>
      <c r="U1609" s="7"/>
    </row>
    <row r="1610" spans="1:21">
      <c r="A1610" t="str">
        <f>IF('Invulblad per woning'!A1607=0," ",'Invulblad per woning'!A1607)</f>
        <v xml:space="preserve"> </v>
      </c>
      <c r="B1610" t="str">
        <f>IF('Invulblad per woning'!B1607=0," ",'Invulblad per woning'!B1607)</f>
        <v xml:space="preserve"> </v>
      </c>
      <c r="C1610" t="str">
        <f>IF('Invulblad per woning'!C1607=0," ",'Invulblad per woning'!C1607)</f>
        <v xml:space="preserve"> </v>
      </c>
      <c r="D1610" t="str">
        <f>IF('Invulblad per woning'!D1607=0," ",'Invulblad per woning'!D1607)</f>
        <v xml:space="preserve"> </v>
      </c>
      <c r="E1610" t="str">
        <f>IF('Invulblad per woning'!E1607=0," ",'Invulblad per woning'!E1607)</f>
        <v xml:space="preserve"> </v>
      </c>
      <c r="F1610" t="str">
        <f>IF('Invulblad per woning'!F1607=0," ",'Invulblad per woning'!F1607)</f>
        <v xml:space="preserve"> </v>
      </c>
      <c r="G1610" t="str">
        <f>IF('Invulblad per woning'!G1607=0," ",'Invulblad per woning'!G1607)</f>
        <v xml:space="preserve"> </v>
      </c>
      <c r="H1610" s="87" t="str">
        <f>IF('Invulblad per woning'!H1607=0," ",'Invulblad per woning'!H1607)</f>
        <v xml:space="preserve"> </v>
      </c>
      <c r="I1610" s="78"/>
      <c r="J1610" s="79"/>
      <c r="O1610" s="81"/>
      <c r="R1610" s="81"/>
      <c r="U1610" s="7"/>
    </row>
    <row r="1611" spans="1:21">
      <c r="A1611" t="str">
        <f>IF('Invulblad per woning'!A1608=0," ",'Invulblad per woning'!A1608)</f>
        <v xml:space="preserve"> </v>
      </c>
      <c r="B1611" t="str">
        <f>IF('Invulblad per woning'!B1608=0," ",'Invulblad per woning'!B1608)</f>
        <v xml:space="preserve"> </v>
      </c>
      <c r="C1611" t="str">
        <f>IF('Invulblad per woning'!C1608=0," ",'Invulblad per woning'!C1608)</f>
        <v xml:space="preserve"> </v>
      </c>
      <c r="D1611" t="str">
        <f>IF('Invulblad per woning'!D1608=0," ",'Invulblad per woning'!D1608)</f>
        <v xml:space="preserve"> </v>
      </c>
      <c r="E1611" t="str">
        <f>IF('Invulblad per woning'!E1608=0," ",'Invulblad per woning'!E1608)</f>
        <v xml:space="preserve"> </v>
      </c>
      <c r="F1611" t="str">
        <f>IF('Invulblad per woning'!F1608=0," ",'Invulblad per woning'!F1608)</f>
        <v xml:space="preserve"> </v>
      </c>
      <c r="G1611" t="str">
        <f>IF('Invulblad per woning'!G1608=0," ",'Invulblad per woning'!G1608)</f>
        <v xml:space="preserve"> </v>
      </c>
      <c r="H1611" s="87" t="str">
        <f>IF('Invulblad per woning'!H1608=0," ",'Invulblad per woning'!H1608)</f>
        <v xml:space="preserve"> </v>
      </c>
      <c r="I1611" s="78"/>
      <c r="J1611" s="79"/>
      <c r="O1611" s="81"/>
      <c r="R1611" s="81"/>
      <c r="U1611" s="7"/>
    </row>
    <row r="1612" spans="1:21">
      <c r="A1612" t="str">
        <f>IF('Invulblad per woning'!A1609=0," ",'Invulblad per woning'!A1609)</f>
        <v xml:space="preserve"> </v>
      </c>
      <c r="B1612" t="str">
        <f>IF('Invulblad per woning'!B1609=0," ",'Invulblad per woning'!B1609)</f>
        <v xml:space="preserve"> </v>
      </c>
      <c r="C1612" t="str">
        <f>IF('Invulblad per woning'!C1609=0," ",'Invulblad per woning'!C1609)</f>
        <v xml:space="preserve"> </v>
      </c>
      <c r="D1612" t="str">
        <f>IF('Invulblad per woning'!D1609=0," ",'Invulblad per woning'!D1609)</f>
        <v xml:space="preserve"> </v>
      </c>
      <c r="E1612" t="str">
        <f>IF('Invulblad per woning'!E1609=0," ",'Invulblad per woning'!E1609)</f>
        <v xml:space="preserve"> </v>
      </c>
      <c r="F1612" t="str">
        <f>IF('Invulblad per woning'!F1609=0," ",'Invulblad per woning'!F1609)</f>
        <v xml:space="preserve"> </v>
      </c>
      <c r="G1612" t="str">
        <f>IF('Invulblad per woning'!G1609=0," ",'Invulblad per woning'!G1609)</f>
        <v xml:space="preserve"> </v>
      </c>
      <c r="H1612" s="87" t="str">
        <f>IF('Invulblad per woning'!H1609=0," ",'Invulblad per woning'!H1609)</f>
        <v xml:space="preserve"> </v>
      </c>
      <c r="I1612" s="78"/>
      <c r="J1612" s="79"/>
      <c r="O1612" s="81"/>
      <c r="R1612" s="81"/>
      <c r="U1612" s="7"/>
    </row>
    <row r="1613" spans="1:21">
      <c r="A1613" t="str">
        <f>IF('Invulblad per woning'!A1610=0," ",'Invulblad per woning'!A1610)</f>
        <v xml:space="preserve"> </v>
      </c>
      <c r="B1613" t="str">
        <f>IF('Invulblad per woning'!B1610=0," ",'Invulblad per woning'!B1610)</f>
        <v xml:space="preserve"> </v>
      </c>
      <c r="C1613" t="str">
        <f>IF('Invulblad per woning'!C1610=0," ",'Invulblad per woning'!C1610)</f>
        <v xml:space="preserve"> </v>
      </c>
      <c r="D1613" t="str">
        <f>IF('Invulblad per woning'!D1610=0," ",'Invulblad per woning'!D1610)</f>
        <v xml:space="preserve"> </v>
      </c>
      <c r="E1613" t="str">
        <f>IF('Invulblad per woning'!E1610=0," ",'Invulblad per woning'!E1610)</f>
        <v xml:space="preserve"> </v>
      </c>
      <c r="F1613" t="str">
        <f>IF('Invulblad per woning'!F1610=0," ",'Invulblad per woning'!F1610)</f>
        <v xml:space="preserve"> </v>
      </c>
      <c r="G1613" t="str">
        <f>IF('Invulblad per woning'!G1610=0," ",'Invulblad per woning'!G1610)</f>
        <v xml:space="preserve"> </v>
      </c>
      <c r="H1613" s="87" t="str">
        <f>IF('Invulblad per woning'!H1610=0," ",'Invulblad per woning'!H1610)</f>
        <v xml:space="preserve"> </v>
      </c>
      <c r="I1613" s="78"/>
      <c r="J1613" s="79"/>
      <c r="O1613" s="81"/>
      <c r="R1613" s="81"/>
      <c r="U1613" s="7"/>
    </row>
    <row r="1614" spans="1:21">
      <c r="A1614" t="str">
        <f>IF('Invulblad per woning'!A1611=0," ",'Invulblad per woning'!A1611)</f>
        <v xml:space="preserve"> </v>
      </c>
      <c r="B1614" t="str">
        <f>IF('Invulblad per woning'!B1611=0," ",'Invulblad per woning'!B1611)</f>
        <v xml:space="preserve"> </v>
      </c>
      <c r="C1614" t="str">
        <f>IF('Invulblad per woning'!C1611=0," ",'Invulblad per woning'!C1611)</f>
        <v xml:space="preserve"> </v>
      </c>
      <c r="D1614" t="str">
        <f>IF('Invulblad per woning'!D1611=0," ",'Invulblad per woning'!D1611)</f>
        <v xml:space="preserve"> </v>
      </c>
      <c r="E1614" t="str">
        <f>IF('Invulblad per woning'!E1611=0," ",'Invulblad per woning'!E1611)</f>
        <v xml:space="preserve"> </v>
      </c>
      <c r="F1614" t="str">
        <f>IF('Invulblad per woning'!F1611=0," ",'Invulblad per woning'!F1611)</f>
        <v xml:space="preserve"> </v>
      </c>
      <c r="G1614" t="str">
        <f>IF('Invulblad per woning'!G1611=0," ",'Invulblad per woning'!G1611)</f>
        <v xml:space="preserve"> </v>
      </c>
      <c r="H1614" s="87" t="str">
        <f>IF('Invulblad per woning'!H1611=0," ",'Invulblad per woning'!H1611)</f>
        <v xml:space="preserve"> </v>
      </c>
      <c r="I1614" s="78"/>
      <c r="J1614" s="79"/>
      <c r="O1614" s="81"/>
      <c r="R1614" s="81"/>
      <c r="U1614" s="7"/>
    </row>
    <row r="1615" spans="1:21">
      <c r="A1615" t="str">
        <f>IF('Invulblad per woning'!A1612=0," ",'Invulblad per woning'!A1612)</f>
        <v xml:space="preserve"> </v>
      </c>
      <c r="B1615" t="str">
        <f>IF('Invulblad per woning'!B1612=0," ",'Invulblad per woning'!B1612)</f>
        <v xml:space="preserve"> </v>
      </c>
      <c r="C1615" t="str">
        <f>IF('Invulblad per woning'!C1612=0," ",'Invulblad per woning'!C1612)</f>
        <v xml:space="preserve"> </v>
      </c>
      <c r="D1615" t="str">
        <f>IF('Invulblad per woning'!D1612=0," ",'Invulblad per woning'!D1612)</f>
        <v xml:space="preserve"> </v>
      </c>
      <c r="E1615" t="str">
        <f>IF('Invulblad per woning'!E1612=0," ",'Invulblad per woning'!E1612)</f>
        <v xml:space="preserve"> </v>
      </c>
      <c r="F1615" t="str">
        <f>IF('Invulblad per woning'!F1612=0," ",'Invulblad per woning'!F1612)</f>
        <v xml:space="preserve"> </v>
      </c>
      <c r="G1615" t="str">
        <f>IF('Invulblad per woning'!G1612=0," ",'Invulblad per woning'!G1612)</f>
        <v xml:space="preserve"> </v>
      </c>
      <c r="H1615" s="87" t="str">
        <f>IF('Invulblad per woning'!H1612=0," ",'Invulblad per woning'!H1612)</f>
        <v xml:space="preserve"> </v>
      </c>
      <c r="I1615" s="78"/>
      <c r="J1615" s="79"/>
      <c r="O1615" s="81"/>
      <c r="R1615" s="81"/>
      <c r="U1615" s="7"/>
    </row>
    <row r="1616" spans="1:21">
      <c r="A1616" t="str">
        <f>IF('Invulblad per woning'!A1613=0," ",'Invulblad per woning'!A1613)</f>
        <v xml:space="preserve"> </v>
      </c>
      <c r="B1616" t="str">
        <f>IF('Invulblad per woning'!B1613=0," ",'Invulblad per woning'!B1613)</f>
        <v xml:space="preserve"> </v>
      </c>
      <c r="C1616" t="str">
        <f>IF('Invulblad per woning'!C1613=0," ",'Invulblad per woning'!C1613)</f>
        <v xml:space="preserve"> </v>
      </c>
      <c r="D1616" t="str">
        <f>IF('Invulblad per woning'!D1613=0," ",'Invulblad per woning'!D1613)</f>
        <v xml:space="preserve"> </v>
      </c>
      <c r="E1616" t="str">
        <f>IF('Invulblad per woning'!E1613=0," ",'Invulblad per woning'!E1613)</f>
        <v xml:space="preserve"> </v>
      </c>
      <c r="F1616" t="str">
        <f>IF('Invulblad per woning'!F1613=0," ",'Invulblad per woning'!F1613)</f>
        <v xml:space="preserve"> </v>
      </c>
      <c r="G1616" t="str">
        <f>IF('Invulblad per woning'!G1613=0," ",'Invulblad per woning'!G1613)</f>
        <v xml:space="preserve"> </v>
      </c>
      <c r="H1616" s="87" t="str">
        <f>IF('Invulblad per woning'!H1613=0," ",'Invulblad per woning'!H1613)</f>
        <v xml:space="preserve"> </v>
      </c>
      <c r="I1616" s="78"/>
      <c r="J1616" s="79"/>
      <c r="O1616" s="81"/>
      <c r="R1616" s="81"/>
      <c r="U1616" s="7"/>
    </row>
    <row r="1617" spans="1:21">
      <c r="A1617" t="str">
        <f>IF('Invulblad per woning'!A1614=0," ",'Invulblad per woning'!A1614)</f>
        <v xml:space="preserve"> </v>
      </c>
      <c r="B1617" t="str">
        <f>IF('Invulblad per woning'!B1614=0," ",'Invulblad per woning'!B1614)</f>
        <v xml:space="preserve"> </v>
      </c>
      <c r="C1617" t="str">
        <f>IF('Invulblad per woning'!C1614=0," ",'Invulblad per woning'!C1614)</f>
        <v xml:space="preserve"> </v>
      </c>
      <c r="D1617" t="str">
        <f>IF('Invulblad per woning'!D1614=0," ",'Invulblad per woning'!D1614)</f>
        <v xml:space="preserve"> </v>
      </c>
      <c r="E1617" t="str">
        <f>IF('Invulblad per woning'!E1614=0," ",'Invulblad per woning'!E1614)</f>
        <v xml:space="preserve"> </v>
      </c>
      <c r="F1617" t="str">
        <f>IF('Invulblad per woning'!F1614=0," ",'Invulblad per woning'!F1614)</f>
        <v xml:space="preserve"> </v>
      </c>
      <c r="G1617" t="str">
        <f>IF('Invulblad per woning'!G1614=0," ",'Invulblad per woning'!G1614)</f>
        <v xml:space="preserve"> </v>
      </c>
      <c r="H1617" s="87" t="str">
        <f>IF('Invulblad per woning'!H1614=0," ",'Invulblad per woning'!H1614)</f>
        <v xml:space="preserve"> </v>
      </c>
      <c r="I1617" s="78"/>
      <c r="J1617" s="79"/>
      <c r="O1617" s="81"/>
      <c r="R1617" s="81"/>
      <c r="U1617" s="7"/>
    </row>
    <row r="1618" spans="1:21">
      <c r="A1618" t="str">
        <f>IF('Invulblad per woning'!A1615=0," ",'Invulblad per woning'!A1615)</f>
        <v xml:space="preserve"> </v>
      </c>
      <c r="B1618" t="str">
        <f>IF('Invulblad per woning'!B1615=0," ",'Invulblad per woning'!B1615)</f>
        <v xml:space="preserve"> </v>
      </c>
      <c r="C1618" t="str">
        <f>IF('Invulblad per woning'!C1615=0," ",'Invulblad per woning'!C1615)</f>
        <v xml:space="preserve"> </v>
      </c>
      <c r="D1618" t="str">
        <f>IF('Invulblad per woning'!D1615=0," ",'Invulblad per woning'!D1615)</f>
        <v xml:space="preserve"> </v>
      </c>
      <c r="E1618" t="str">
        <f>IF('Invulblad per woning'!E1615=0," ",'Invulblad per woning'!E1615)</f>
        <v xml:space="preserve"> </v>
      </c>
      <c r="F1618" t="str">
        <f>IF('Invulblad per woning'!F1615=0," ",'Invulblad per woning'!F1615)</f>
        <v xml:space="preserve"> </v>
      </c>
      <c r="G1618" t="str">
        <f>IF('Invulblad per woning'!G1615=0," ",'Invulblad per woning'!G1615)</f>
        <v xml:space="preserve"> </v>
      </c>
      <c r="H1618" s="87" t="str">
        <f>IF('Invulblad per woning'!H1615=0," ",'Invulblad per woning'!H1615)</f>
        <v xml:space="preserve"> </v>
      </c>
      <c r="I1618" s="78"/>
      <c r="J1618" s="79"/>
      <c r="O1618" s="81"/>
      <c r="R1618" s="81"/>
      <c r="U1618" s="7"/>
    </row>
    <row r="1619" spans="1:21">
      <c r="A1619" t="str">
        <f>IF('Invulblad per woning'!A1616=0," ",'Invulblad per woning'!A1616)</f>
        <v xml:space="preserve"> </v>
      </c>
      <c r="B1619" t="str">
        <f>IF('Invulblad per woning'!B1616=0," ",'Invulblad per woning'!B1616)</f>
        <v xml:space="preserve"> </v>
      </c>
      <c r="C1619" t="str">
        <f>IF('Invulblad per woning'!C1616=0," ",'Invulblad per woning'!C1616)</f>
        <v xml:space="preserve"> </v>
      </c>
      <c r="D1619" t="str">
        <f>IF('Invulblad per woning'!D1616=0," ",'Invulblad per woning'!D1616)</f>
        <v xml:space="preserve"> </v>
      </c>
      <c r="E1619" t="str">
        <f>IF('Invulblad per woning'!E1616=0," ",'Invulblad per woning'!E1616)</f>
        <v xml:space="preserve"> </v>
      </c>
      <c r="F1619" t="str">
        <f>IF('Invulblad per woning'!F1616=0," ",'Invulblad per woning'!F1616)</f>
        <v xml:space="preserve"> </v>
      </c>
      <c r="G1619" t="str">
        <f>IF('Invulblad per woning'!G1616=0," ",'Invulblad per woning'!G1616)</f>
        <v xml:space="preserve"> </v>
      </c>
      <c r="H1619" s="87" t="str">
        <f>IF('Invulblad per woning'!H1616=0," ",'Invulblad per woning'!H1616)</f>
        <v xml:space="preserve"> </v>
      </c>
      <c r="I1619" s="78"/>
      <c r="J1619" s="79"/>
      <c r="O1619" s="81"/>
      <c r="R1619" s="81"/>
      <c r="U1619" s="7"/>
    </row>
    <row r="1620" spans="1:21">
      <c r="A1620" t="str">
        <f>IF('Invulblad per woning'!A1617=0," ",'Invulblad per woning'!A1617)</f>
        <v xml:space="preserve"> </v>
      </c>
      <c r="B1620" t="str">
        <f>IF('Invulblad per woning'!B1617=0," ",'Invulblad per woning'!B1617)</f>
        <v xml:space="preserve"> </v>
      </c>
      <c r="C1620" t="str">
        <f>IF('Invulblad per woning'!C1617=0," ",'Invulblad per woning'!C1617)</f>
        <v xml:space="preserve"> </v>
      </c>
      <c r="D1620" t="str">
        <f>IF('Invulblad per woning'!D1617=0," ",'Invulblad per woning'!D1617)</f>
        <v xml:space="preserve"> </v>
      </c>
      <c r="E1620" t="str">
        <f>IF('Invulblad per woning'!E1617=0," ",'Invulblad per woning'!E1617)</f>
        <v xml:space="preserve"> </v>
      </c>
      <c r="F1620" t="str">
        <f>IF('Invulblad per woning'!F1617=0," ",'Invulblad per woning'!F1617)</f>
        <v xml:space="preserve"> </v>
      </c>
      <c r="G1620" t="str">
        <f>IF('Invulblad per woning'!G1617=0," ",'Invulblad per woning'!G1617)</f>
        <v xml:space="preserve"> </v>
      </c>
      <c r="H1620" s="87" t="str">
        <f>IF('Invulblad per woning'!H1617=0," ",'Invulblad per woning'!H1617)</f>
        <v xml:space="preserve"> </v>
      </c>
      <c r="I1620" s="78"/>
      <c r="J1620" s="79"/>
      <c r="O1620" s="81"/>
      <c r="R1620" s="81"/>
      <c r="U1620" s="7"/>
    </row>
    <row r="1621" spans="1:21">
      <c r="A1621" t="str">
        <f>IF('Invulblad per woning'!A1618=0," ",'Invulblad per woning'!A1618)</f>
        <v xml:space="preserve"> </v>
      </c>
      <c r="B1621" t="str">
        <f>IF('Invulblad per woning'!B1618=0," ",'Invulblad per woning'!B1618)</f>
        <v xml:space="preserve"> </v>
      </c>
      <c r="C1621" t="str">
        <f>IF('Invulblad per woning'!C1618=0," ",'Invulblad per woning'!C1618)</f>
        <v xml:space="preserve"> </v>
      </c>
      <c r="D1621" t="str">
        <f>IF('Invulblad per woning'!D1618=0," ",'Invulblad per woning'!D1618)</f>
        <v xml:space="preserve"> </v>
      </c>
      <c r="E1621" t="str">
        <f>IF('Invulblad per woning'!E1618=0," ",'Invulblad per woning'!E1618)</f>
        <v xml:space="preserve"> </v>
      </c>
      <c r="F1621" t="str">
        <f>IF('Invulblad per woning'!F1618=0," ",'Invulblad per woning'!F1618)</f>
        <v xml:space="preserve"> </v>
      </c>
      <c r="G1621" t="str">
        <f>IF('Invulblad per woning'!G1618=0," ",'Invulblad per woning'!G1618)</f>
        <v xml:space="preserve"> </v>
      </c>
      <c r="H1621" s="87" t="str">
        <f>IF('Invulblad per woning'!H1618=0," ",'Invulblad per woning'!H1618)</f>
        <v xml:space="preserve"> </v>
      </c>
      <c r="I1621" s="78"/>
      <c r="J1621" s="79"/>
      <c r="O1621" s="81"/>
      <c r="R1621" s="81"/>
      <c r="U1621" s="7"/>
    </row>
    <row r="1622" spans="1:21">
      <c r="A1622" t="str">
        <f>IF('Invulblad per woning'!A1619=0," ",'Invulblad per woning'!A1619)</f>
        <v xml:space="preserve"> </v>
      </c>
      <c r="B1622" t="str">
        <f>IF('Invulblad per woning'!B1619=0," ",'Invulblad per woning'!B1619)</f>
        <v xml:space="preserve"> </v>
      </c>
      <c r="C1622" t="str">
        <f>IF('Invulblad per woning'!C1619=0," ",'Invulblad per woning'!C1619)</f>
        <v xml:space="preserve"> </v>
      </c>
      <c r="D1622" t="str">
        <f>IF('Invulblad per woning'!D1619=0," ",'Invulblad per woning'!D1619)</f>
        <v xml:space="preserve"> </v>
      </c>
      <c r="E1622" t="str">
        <f>IF('Invulblad per woning'!E1619=0," ",'Invulblad per woning'!E1619)</f>
        <v xml:space="preserve"> </v>
      </c>
      <c r="F1622" t="str">
        <f>IF('Invulblad per woning'!F1619=0," ",'Invulblad per woning'!F1619)</f>
        <v xml:space="preserve"> </v>
      </c>
      <c r="G1622" t="str">
        <f>IF('Invulblad per woning'!G1619=0," ",'Invulblad per woning'!G1619)</f>
        <v xml:space="preserve"> </v>
      </c>
      <c r="H1622" s="87" t="str">
        <f>IF('Invulblad per woning'!H1619=0," ",'Invulblad per woning'!H1619)</f>
        <v xml:space="preserve"> </v>
      </c>
      <c r="I1622" s="78"/>
      <c r="J1622" s="79"/>
      <c r="O1622" s="81"/>
      <c r="R1622" s="81"/>
      <c r="U1622" s="7"/>
    </row>
    <row r="1623" spans="1:21">
      <c r="A1623" t="str">
        <f>IF('Invulblad per woning'!A1620=0," ",'Invulblad per woning'!A1620)</f>
        <v xml:space="preserve"> </v>
      </c>
      <c r="B1623" t="str">
        <f>IF('Invulblad per woning'!B1620=0," ",'Invulblad per woning'!B1620)</f>
        <v xml:space="preserve"> </v>
      </c>
      <c r="C1623" t="str">
        <f>IF('Invulblad per woning'!C1620=0," ",'Invulblad per woning'!C1620)</f>
        <v xml:space="preserve"> </v>
      </c>
      <c r="D1623" t="str">
        <f>IF('Invulblad per woning'!D1620=0," ",'Invulblad per woning'!D1620)</f>
        <v xml:space="preserve"> </v>
      </c>
      <c r="E1623" t="str">
        <f>IF('Invulblad per woning'!E1620=0," ",'Invulblad per woning'!E1620)</f>
        <v xml:space="preserve"> </v>
      </c>
      <c r="F1623" t="str">
        <f>IF('Invulblad per woning'!F1620=0," ",'Invulblad per woning'!F1620)</f>
        <v xml:space="preserve"> </v>
      </c>
      <c r="G1623" t="str">
        <f>IF('Invulblad per woning'!G1620=0," ",'Invulblad per woning'!G1620)</f>
        <v xml:space="preserve"> </v>
      </c>
      <c r="H1623" s="87" t="str">
        <f>IF('Invulblad per woning'!H1620=0," ",'Invulblad per woning'!H1620)</f>
        <v xml:space="preserve"> </v>
      </c>
      <c r="I1623" s="78"/>
      <c r="J1623" s="79"/>
      <c r="O1623" s="81"/>
      <c r="R1623" s="81"/>
      <c r="U1623" s="7"/>
    </row>
    <row r="1624" spans="1:21">
      <c r="A1624" t="str">
        <f>IF('Invulblad per woning'!A1621=0," ",'Invulblad per woning'!A1621)</f>
        <v xml:space="preserve"> </v>
      </c>
      <c r="B1624" t="str">
        <f>IF('Invulblad per woning'!B1621=0," ",'Invulblad per woning'!B1621)</f>
        <v xml:space="preserve"> </v>
      </c>
      <c r="C1624" t="str">
        <f>IF('Invulblad per woning'!C1621=0," ",'Invulblad per woning'!C1621)</f>
        <v xml:space="preserve"> </v>
      </c>
      <c r="D1624" t="str">
        <f>IF('Invulblad per woning'!D1621=0," ",'Invulblad per woning'!D1621)</f>
        <v xml:space="preserve"> </v>
      </c>
      <c r="E1624" t="str">
        <f>IF('Invulblad per woning'!E1621=0," ",'Invulblad per woning'!E1621)</f>
        <v xml:space="preserve"> </v>
      </c>
      <c r="F1624" t="str">
        <f>IF('Invulblad per woning'!F1621=0," ",'Invulblad per woning'!F1621)</f>
        <v xml:space="preserve"> </v>
      </c>
      <c r="G1624" t="str">
        <f>IF('Invulblad per woning'!G1621=0," ",'Invulblad per woning'!G1621)</f>
        <v xml:space="preserve"> </v>
      </c>
      <c r="H1624" s="87" t="str">
        <f>IF('Invulblad per woning'!H1621=0," ",'Invulblad per woning'!H1621)</f>
        <v xml:space="preserve"> </v>
      </c>
      <c r="I1624" s="78"/>
      <c r="J1624" s="79"/>
      <c r="O1624" s="81"/>
      <c r="R1624" s="81"/>
      <c r="U1624" s="7"/>
    </row>
    <row r="1625" spans="1:21">
      <c r="A1625" t="str">
        <f>IF('Invulblad per woning'!A1622=0," ",'Invulblad per woning'!A1622)</f>
        <v xml:space="preserve"> </v>
      </c>
      <c r="B1625" t="str">
        <f>IF('Invulblad per woning'!B1622=0," ",'Invulblad per woning'!B1622)</f>
        <v xml:space="preserve"> </v>
      </c>
      <c r="C1625" t="str">
        <f>IF('Invulblad per woning'!C1622=0," ",'Invulblad per woning'!C1622)</f>
        <v xml:space="preserve"> </v>
      </c>
      <c r="D1625" t="str">
        <f>IF('Invulblad per woning'!D1622=0," ",'Invulblad per woning'!D1622)</f>
        <v xml:space="preserve"> </v>
      </c>
      <c r="E1625" t="str">
        <f>IF('Invulblad per woning'!E1622=0," ",'Invulblad per woning'!E1622)</f>
        <v xml:space="preserve"> </v>
      </c>
      <c r="F1625" t="str">
        <f>IF('Invulblad per woning'!F1622=0," ",'Invulblad per woning'!F1622)</f>
        <v xml:space="preserve"> </v>
      </c>
      <c r="G1625" t="str">
        <f>IF('Invulblad per woning'!G1622=0," ",'Invulblad per woning'!G1622)</f>
        <v xml:space="preserve"> </v>
      </c>
      <c r="H1625" s="87" t="str">
        <f>IF('Invulblad per woning'!H1622=0," ",'Invulblad per woning'!H1622)</f>
        <v xml:space="preserve"> </v>
      </c>
      <c r="I1625" s="78"/>
      <c r="J1625" s="79"/>
      <c r="O1625" s="81"/>
      <c r="R1625" s="81"/>
      <c r="U1625" s="7"/>
    </row>
    <row r="1626" spans="1:21">
      <c r="A1626" t="str">
        <f>IF('Invulblad per woning'!A1623=0," ",'Invulblad per woning'!A1623)</f>
        <v xml:space="preserve"> </v>
      </c>
      <c r="B1626" t="str">
        <f>IF('Invulblad per woning'!B1623=0," ",'Invulblad per woning'!B1623)</f>
        <v xml:space="preserve"> </v>
      </c>
      <c r="C1626" t="str">
        <f>IF('Invulblad per woning'!C1623=0," ",'Invulblad per woning'!C1623)</f>
        <v xml:space="preserve"> </v>
      </c>
      <c r="D1626" t="str">
        <f>IF('Invulblad per woning'!D1623=0," ",'Invulblad per woning'!D1623)</f>
        <v xml:space="preserve"> </v>
      </c>
      <c r="E1626" t="str">
        <f>IF('Invulblad per woning'!E1623=0," ",'Invulblad per woning'!E1623)</f>
        <v xml:space="preserve"> </v>
      </c>
      <c r="F1626" t="str">
        <f>IF('Invulblad per woning'!F1623=0," ",'Invulblad per woning'!F1623)</f>
        <v xml:space="preserve"> </v>
      </c>
      <c r="G1626" t="str">
        <f>IF('Invulblad per woning'!G1623=0," ",'Invulblad per woning'!G1623)</f>
        <v xml:space="preserve"> </v>
      </c>
      <c r="H1626" s="87" t="str">
        <f>IF('Invulblad per woning'!H1623=0," ",'Invulblad per woning'!H1623)</f>
        <v xml:space="preserve"> </v>
      </c>
      <c r="I1626" s="78"/>
      <c r="J1626" s="79"/>
      <c r="O1626" s="81"/>
      <c r="R1626" s="81"/>
      <c r="U1626" s="7"/>
    </row>
    <row r="1627" spans="1:21">
      <c r="A1627" t="str">
        <f>IF('Invulblad per woning'!A1624=0," ",'Invulblad per woning'!A1624)</f>
        <v xml:space="preserve"> </v>
      </c>
      <c r="B1627" t="str">
        <f>IF('Invulblad per woning'!B1624=0," ",'Invulblad per woning'!B1624)</f>
        <v xml:space="preserve"> </v>
      </c>
      <c r="C1627" t="str">
        <f>IF('Invulblad per woning'!C1624=0," ",'Invulblad per woning'!C1624)</f>
        <v xml:space="preserve"> </v>
      </c>
      <c r="D1627" t="str">
        <f>IF('Invulblad per woning'!D1624=0," ",'Invulblad per woning'!D1624)</f>
        <v xml:space="preserve"> </v>
      </c>
      <c r="E1627" t="str">
        <f>IF('Invulblad per woning'!E1624=0," ",'Invulblad per woning'!E1624)</f>
        <v xml:space="preserve"> </v>
      </c>
      <c r="F1627" t="str">
        <f>IF('Invulblad per woning'!F1624=0," ",'Invulblad per woning'!F1624)</f>
        <v xml:space="preserve"> </v>
      </c>
      <c r="G1627" t="str">
        <f>IF('Invulblad per woning'!G1624=0," ",'Invulblad per woning'!G1624)</f>
        <v xml:space="preserve"> </v>
      </c>
      <c r="H1627" s="87" t="str">
        <f>IF('Invulblad per woning'!H1624=0," ",'Invulblad per woning'!H1624)</f>
        <v xml:space="preserve"> </v>
      </c>
      <c r="I1627" s="78"/>
      <c r="J1627" s="79"/>
      <c r="O1627" s="81"/>
      <c r="R1627" s="81"/>
      <c r="U1627" s="7"/>
    </row>
    <row r="1628" spans="1:21">
      <c r="A1628" t="str">
        <f>IF('Invulblad per woning'!A1625=0," ",'Invulblad per woning'!A1625)</f>
        <v xml:space="preserve"> </v>
      </c>
      <c r="B1628" t="str">
        <f>IF('Invulblad per woning'!B1625=0," ",'Invulblad per woning'!B1625)</f>
        <v xml:space="preserve"> </v>
      </c>
      <c r="C1628" t="str">
        <f>IF('Invulblad per woning'!C1625=0," ",'Invulblad per woning'!C1625)</f>
        <v xml:space="preserve"> </v>
      </c>
      <c r="D1628" t="str">
        <f>IF('Invulblad per woning'!D1625=0," ",'Invulblad per woning'!D1625)</f>
        <v xml:space="preserve"> </v>
      </c>
      <c r="E1628" t="str">
        <f>IF('Invulblad per woning'!E1625=0," ",'Invulblad per woning'!E1625)</f>
        <v xml:space="preserve"> </v>
      </c>
      <c r="F1628" t="str">
        <f>IF('Invulblad per woning'!F1625=0," ",'Invulblad per woning'!F1625)</f>
        <v xml:space="preserve"> </v>
      </c>
      <c r="G1628" t="str">
        <f>IF('Invulblad per woning'!G1625=0," ",'Invulblad per woning'!G1625)</f>
        <v xml:space="preserve"> </v>
      </c>
      <c r="H1628" s="87" t="str">
        <f>IF('Invulblad per woning'!H1625=0," ",'Invulblad per woning'!H1625)</f>
        <v xml:space="preserve"> </v>
      </c>
      <c r="I1628" s="78"/>
      <c r="J1628" s="79"/>
      <c r="O1628" s="81"/>
      <c r="R1628" s="81"/>
      <c r="U1628" s="7"/>
    </row>
    <row r="1629" spans="1:21">
      <c r="A1629" t="str">
        <f>IF('Invulblad per woning'!A1626=0," ",'Invulblad per woning'!A1626)</f>
        <v xml:space="preserve"> </v>
      </c>
      <c r="B1629" t="str">
        <f>IF('Invulblad per woning'!B1626=0," ",'Invulblad per woning'!B1626)</f>
        <v xml:space="preserve"> </v>
      </c>
      <c r="C1629" t="str">
        <f>IF('Invulblad per woning'!C1626=0," ",'Invulblad per woning'!C1626)</f>
        <v xml:space="preserve"> </v>
      </c>
      <c r="D1629" t="str">
        <f>IF('Invulblad per woning'!D1626=0," ",'Invulblad per woning'!D1626)</f>
        <v xml:space="preserve"> </v>
      </c>
      <c r="E1629" t="str">
        <f>IF('Invulblad per woning'!E1626=0," ",'Invulblad per woning'!E1626)</f>
        <v xml:space="preserve"> </v>
      </c>
      <c r="F1629" t="str">
        <f>IF('Invulblad per woning'!F1626=0," ",'Invulblad per woning'!F1626)</f>
        <v xml:space="preserve"> </v>
      </c>
      <c r="G1629" t="str">
        <f>IF('Invulblad per woning'!G1626=0," ",'Invulblad per woning'!G1626)</f>
        <v xml:space="preserve"> </v>
      </c>
      <c r="H1629" s="87" t="str">
        <f>IF('Invulblad per woning'!H1626=0," ",'Invulblad per woning'!H1626)</f>
        <v xml:space="preserve"> </v>
      </c>
      <c r="I1629" s="78"/>
      <c r="J1629" s="79"/>
      <c r="O1629" s="81"/>
      <c r="R1629" s="81"/>
      <c r="U1629" s="7"/>
    </row>
    <row r="1630" spans="1:21">
      <c r="A1630" t="str">
        <f>IF('Invulblad per woning'!A1627=0," ",'Invulblad per woning'!A1627)</f>
        <v xml:space="preserve"> </v>
      </c>
      <c r="B1630" t="str">
        <f>IF('Invulblad per woning'!B1627=0," ",'Invulblad per woning'!B1627)</f>
        <v xml:space="preserve"> </v>
      </c>
      <c r="C1630" t="str">
        <f>IF('Invulblad per woning'!C1627=0," ",'Invulblad per woning'!C1627)</f>
        <v xml:space="preserve"> </v>
      </c>
      <c r="D1630" t="str">
        <f>IF('Invulblad per woning'!D1627=0," ",'Invulblad per woning'!D1627)</f>
        <v xml:space="preserve"> </v>
      </c>
      <c r="E1630" t="str">
        <f>IF('Invulblad per woning'!E1627=0," ",'Invulblad per woning'!E1627)</f>
        <v xml:space="preserve"> </v>
      </c>
      <c r="F1630" t="str">
        <f>IF('Invulblad per woning'!F1627=0," ",'Invulblad per woning'!F1627)</f>
        <v xml:space="preserve"> </v>
      </c>
      <c r="G1630" t="str">
        <f>IF('Invulblad per woning'!G1627=0," ",'Invulblad per woning'!G1627)</f>
        <v xml:space="preserve"> </v>
      </c>
      <c r="H1630" s="87" t="str">
        <f>IF('Invulblad per woning'!H1627=0," ",'Invulblad per woning'!H1627)</f>
        <v xml:space="preserve"> </v>
      </c>
      <c r="I1630" s="78"/>
      <c r="J1630" s="79"/>
      <c r="O1630" s="81"/>
      <c r="R1630" s="81"/>
      <c r="U1630" s="7"/>
    </row>
    <row r="1631" spans="1:21">
      <c r="A1631" t="str">
        <f>IF('Invulblad per woning'!A1628=0," ",'Invulblad per woning'!A1628)</f>
        <v xml:space="preserve"> </v>
      </c>
      <c r="B1631" t="str">
        <f>IF('Invulblad per woning'!B1628=0," ",'Invulblad per woning'!B1628)</f>
        <v xml:space="preserve"> </v>
      </c>
      <c r="C1631" t="str">
        <f>IF('Invulblad per woning'!C1628=0," ",'Invulblad per woning'!C1628)</f>
        <v xml:space="preserve"> </v>
      </c>
      <c r="D1631" t="str">
        <f>IF('Invulblad per woning'!D1628=0," ",'Invulblad per woning'!D1628)</f>
        <v xml:space="preserve"> </v>
      </c>
      <c r="E1631" t="str">
        <f>IF('Invulblad per woning'!E1628=0," ",'Invulblad per woning'!E1628)</f>
        <v xml:space="preserve"> </v>
      </c>
      <c r="F1631" t="str">
        <f>IF('Invulblad per woning'!F1628=0," ",'Invulblad per woning'!F1628)</f>
        <v xml:space="preserve"> </v>
      </c>
      <c r="G1631" t="str">
        <f>IF('Invulblad per woning'!G1628=0," ",'Invulblad per woning'!G1628)</f>
        <v xml:space="preserve"> </v>
      </c>
      <c r="H1631" s="87" t="str">
        <f>IF('Invulblad per woning'!H1628=0," ",'Invulblad per woning'!H1628)</f>
        <v xml:space="preserve"> </v>
      </c>
      <c r="I1631" s="78"/>
      <c r="J1631" s="79"/>
      <c r="O1631" s="81"/>
      <c r="R1631" s="81"/>
      <c r="U1631" s="7"/>
    </row>
    <row r="1632" spans="1:21">
      <c r="A1632" t="str">
        <f>IF('Invulblad per woning'!A1629=0," ",'Invulblad per woning'!A1629)</f>
        <v xml:space="preserve"> </v>
      </c>
      <c r="B1632" t="str">
        <f>IF('Invulblad per woning'!B1629=0," ",'Invulblad per woning'!B1629)</f>
        <v xml:space="preserve"> </v>
      </c>
      <c r="C1632" t="str">
        <f>IF('Invulblad per woning'!C1629=0," ",'Invulblad per woning'!C1629)</f>
        <v xml:space="preserve"> </v>
      </c>
      <c r="D1632" t="str">
        <f>IF('Invulblad per woning'!D1629=0," ",'Invulblad per woning'!D1629)</f>
        <v xml:space="preserve"> </v>
      </c>
      <c r="E1632" t="str">
        <f>IF('Invulblad per woning'!E1629=0," ",'Invulblad per woning'!E1629)</f>
        <v xml:space="preserve"> </v>
      </c>
      <c r="F1632" t="str">
        <f>IF('Invulblad per woning'!F1629=0," ",'Invulblad per woning'!F1629)</f>
        <v xml:space="preserve"> </v>
      </c>
      <c r="G1632" t="str">
        <f>IF('Invulblad per woning'!G1629=0," ",'Invulblad per woning'!G1629)</f>
        <v xml:space="preserve"> </v>
      </c>
      <c r="H1632" s="87" t="str">
        <f>IF('Invulblad per woning'!H1629=0," ",'Invulblad per woning'!H1629)</f>
        <v xml:space="preserve"> </v>
      </c>
      <c r="I1632" s="78"/>
      <c r="J1632" s="79"/>
      <c r="O1632" s="81"/>
      <c r="R1632" s="81"/>
      <c r="U1632" s="7"/>
    </row>
    <row r="1633" spans="1:21">
      <c r="A1633" t="str">
        <f>IF('Invulblad per woning'!A1630=0," ",'Invulblad per woning'!A1630)</f>
        <v xml:space="preserve"> </v>
      </c>
      <c r="B1633" t="str">
        <f>IF('Invulblad per woning'!B1630=0," ",'Invulblad per woning'!B1630)</f>
        <v xml:space="preserve"> </v>
      </c>
      <c r="C1633" t="str">
        <f>IF('Invulblad per woning'!C1630=0," ",'Invulblad per woning'!C1630)</f>
        <v xml:space="preserve"> </v>
      </c>
      <c r="D1633" t="str">
        <f>IF('Invulblad per woning'!D1630=0," ",'Invulblad per woning'!D1630)</f>
        <v xml:space="preserve"> </v>
      </c>
      <c r="E1633" t="str">
        <f>IF('Invulblad per woning'!E1630=0," ",'Invulblad per woning'!E1630)</f>
        <v xml:space="preserve"> </v>
      </c>
      <c r="F1633" t="str">
        <f>IF('Invulblad per woning'!F1630=0," ",'Invulblad per woning'!F1630)</f>
        <v xml:space="preserve"> </v>
      </c>
      <c r="G1633" t="str">
        <f>IF('Invulblad per woning'!G1630=0," ",'Invulblad per woning'!G1630)</f>
        <v xml:space="preserve"> </v>
      </c>
      <c r="H1633" s="87" t="str">
        <f>IF('Invulblad per woning'!H1630=0," ",'Invulblad per woning'!H1630)</f>
        <v xml:space="preserve"> </v>
      </c>
      <c r="I1633" s="78"/>
      <c r="J1633" s="79"/>
      <c r="O1633" s="81"/>
      <c r="R1633" s="81"/>
      <c r="U1633" s="7"/>
    </row>
    <row r="1634" spans="1:21">
      <c r="A1634" t="str">
        <f>IF('Invulblad per woning'!A1631=0," ",'Invulblad per woning'!A1631)</f>
        <v xml:space="preserve"> </v>
      </c>
      <c r="B1634" t="str">
        <f>IF('Invulblad per woning'!B1631=0," ",'Invulblad per woning'!B1631)</f>
        <v xml:space="preserve"> </v>
      </c>
      <c r="C1634" t="str">
        <f>IF('Invulblad per woning'!C1631=0," ",'Invulblad per woning'!C1631)</f>
        <v xml:space="preserve"> </v>
      </c>
      <c r="D1634" t="str">
        <f>IF('Invulblad per woning'!D1631=0," ",'Invulblad per woning'!D1631)</f>
        <v xml:space="preserve"> </v>
      </c>
      <c r="E1634" t="str">
        <f>IF('Invulblad per woning'!E1631=0," ",'Invulblad per woning'!E1631)</f>
        <v xml:space="preserve"> </v>
      </c>
      <c r="F1634" t="str">
        <f>IF('Invulblad per woning'!F1631=0," ",'Invulblad per woning'!F1631)</f>
        <v xml:space="preserve"> </v>
      </c>
      <c r="G1634" t="str">
        <f>IF('Invulblad per woning'!G1631=0," ",'Invulblad per woning'!G1631)</f>
        <v xml:space="preserve"> </v>
      </c>
      <c r="H1634" s="87" t="str">
        <f>IF('Invulblad per woning'!H1631=0," ",'Invulblad per woning'!H1631)</f>
        <v xml:space="preserve"> </v>
      </c>
      <c r="I1634" s="78"/>
      <c r="J1634" s="79"/>
      <c r="O1634" s="81"/>
      <c r="R1634" s="81"/>
      <c r="U1634" s="7"/>
    </row>
    <row r="1635" spans="1:21">
      <c r="A1635" t="str">
        <f>IF('Invulblad per woning'!A1632=0," ",'Invulblad per woning'!A1632)</f>
        <v xml:space="preserve"> </v>
      </c>
      <c r="B1635" t="str">
        <f>IF('Invulblad per woning'!B1632=0," ",'Invulblad per woning'!B1632)</f>
        <v xml:space="preserve"> </v>
      </c>
      <c r="C1635" t="str">
        <f>IF('Invulblad per woning'!C1632=0," ",'Invulblad per woning'!C1632)</f>
        <v xml:space="preserve"> </v>
      </c>
      <c r="D1635" t="str">
        <f>IF('Invulblad per woning'!D1632=0," ",'Invulblad per woning'!D1632)</f>
        <v xml:space="preserve"> </v>
      </c>
      <c r="E1635" t="str">
        <f>IF('Invulblad per woning'!E1632=0," ",'Invulblad per woning'!E1632)</f>
        <v xml:space="preserve"> </v>
      </c>
      <c r="F1635" t="str">
        <f>IF('Invulblad per woning'!F1632=0," ",'Invulblad per woning'!F1632)</f>
        <v xml:space="preserve"> </v>
      </c>
      <c r="G1635" t="str">
        <f>IF('Invulblad per woning'!G1632=0," ",'Invulblad per woning'!G1632)</f>
        <v xml:space="preserve"> </v>
      </c>
      <c r="H1635" s="87" t="str">
        <f>IF('Invulblad per woning'!H1632=0," ",'Invulblad per woning'!H1632)</f>
        <v xml:space="preserve"> </v>
      </c>
      <c r="I1635" s="78"/>
      <c r="J1635" s="79"/>
      <c r="O1635" s="81"/>
      <c r="R1635" s="81"/>
      <c r="U1635" s="7"/>
    </row>
    <row r="1636" spans="1:21">
      <c r="A1636" t="str">
        <f>IF('Invulblad per woning'!A1633=0," ",'Invulblad per woning'!A1633)</f>
        <v xml:space="preserve"> </v>
      </c>
      <c r="B1636" t="str">
        <f>IF('Invulblad per woning'!B1633=0," ",'Invulblad per woning'!B1633)</f>
        <v xml:space="preserve"> </v>
      </c>
      <c r="C1636" t="str">
        <f>IF('Invulblad per woning'!C1633=0," ",'Invulblad per woning'!C1633)</f>
        <v xml:space="preserve"> </v>
      </c>
      <c r="D1636" t="str">
        <f>IF('Invulblad per woning'!D1633=0," ",'Invulblad per woning'!D1633)</f>
        <v xml:space="preserve"> </v>
      </c>
      <c r="E1636" t="str">
        <f>IF('Invulblad per woning'!E1633=0," ",'Invulblad per woning'!E1633)</f>
        <v xml:space="preserve"> </v>
      </c>
      <c r="F1636" t="str">
        <f>IF('Invulblad per woning'!F1633=0," ",'Invulblad per woning'!F1633)</f>
        <v xml:space="preserve"> </v>
      </c>
      <c r="G1636" t="str">
        <f>IF('Invulblad per woning'!G1633=0," ",'Invulblad per woning'!G1633)</f>
        <v xml:space="preserve"> </v>
      </c>
      <c r="H1636" s="87" t="str">
        <f>IF('Invulblad per woning'!H1633=0," ",'Invulblad per woning'!H1633)</f>
        <v xml:space="preserve"> </v>
      </c>
      <c r="I1636" s="78"/>
      <c r="J1636" s="79"/>
      <c r="O1636" s="81"/>
      <c r="R1636" s="81"/>
      <c r="U1636" s="7"/>
    </row>
    <row r="1637" spans="1:21">
      <c r="A1637" t="str">
        <f>IF('Invulblad per woning'!A1634=0," ",'Invulblad per woning'!A1634)</f>
        <v xml:space="preserve"> </v>
      </c>
      <c r="B1637" t="str">
        <f>IF('Invulblad per woning'!B1634=0," ",'Invulblad per woning'!B1634)</f>
        <v xml:space="preserve"> </v>
      </c>
      <c r="C1637" t="str">
        <f>IF('Invulblad per woning'!C1634=0," ",'Invulblad per woning'!C1634)</f>
        <v xml:space="preserve"> </v>
      </c>
      <c r="D1637" t="str">
        <f>IF('Invulblad per woning'!D1634=0," ",'Invulblad per woning'!D1634)</f>
        <v xml:space="preserve"> </v>
      </c>
      <c r="E1637" t="str">
        <f>IF('Invulblad per woning'!E1634=0," ",'Invulblad per woning'!E1634)</f>
        <v xml:space="preserve"> </v>
      </c>
      <c r="F1637" t="str">
        <f>IF('Invulblad per woning'!F1634=0," ",'Invulblad per woning'!F1634)</f>
        <v xml:space="preserve"> </v>
      </c>
      <c r="G1637" t="str">
        <f>IF('Invulblad per woning'!G1634=0," ",'Invulblad per woning'!G1634)</f>
        <v xml:space="preserve"> </v>
      </c>
      <c r="H1637" s="87" t="str">
        <f>IF('Invulblad per woning'!H1634=0," ",'Invulblad per woning'!H1634)</f>
        <v xml:space="preserve"> </v>
      </c>
      <c r="I1637" s="78"/>
      <c r="J1637" s="79"/>
      <c r="O1637" s="81"/>
      <c r="R1637" s="81"/>
      <c r="U1637" s="7"/>
    </row>
    <row r="1638" spans="1:21">
      <c r="A1638" t="str">
        <f>IF('Invulblad per woning'!A1635=0," ",'Invulblad per woning'!A1635)</f>
        <v xml:space="preserve"> </v>
      </c>
      <c r="B1638" t="str">
        <f>IF('Invulblad per woning'!B1635=0," ",'Invulblad per woning'!B1635)</f>
        <v xml:space="preserve"> </v>
      </c>
      <c r="C1638" t="str">
        <f>IF('Invulblad per woning'!C1635=0," ",'Invulblad per woning'!C1635)</f>
        <v xml:space="preserve"> </v>
      </c>
      <c r="D1638" t="str">
        <f>IF('Invulblad per woning'!D1635=0," ",'Invulblad per woning'!D1635)</f>
        <v xml:space="preserve"> </v>
      </c>
      <c r="E1638" t="str">
        <f>IF('Invulblad per woning'!E1635=0," ",'Invulblad per woning'!E1635)</f>
        <v xml:space="preserve"> </v>
      </c>
      <c r="F1638" t="str">
        <f>IF('Invulblad per woning'!F1635=0," ",'Invulblad per woning'!F1635)</f>
        <v xml:space="preserve"> </v>
      </c>
      <c r="G1638" t="str">
        <f>IF('Invulblad per woning'!G1635=0," ",'Invulblad per woning'!G1635)</f>
        <v xml:space="preserve"> </v>
      </c>
      <c r="H1638" s="87" t="str">
        <f>IF('Invulblad per woning'!H1635=0," ",'Invulblad per woning'!H1635)</f>
        <v xml:space="preserve"> </v>
      </c>
      <c r="I1638" s="78"/>
      <c r="J1638" s="79"/>
      <c r="O1638" s="81"/>
      <c r="R1638" s="81"/>
      <c r="U1638" s="7"/>
    </row>
    <row r="1639" spans="1:21">
      <c r="A1639" t="str">
        <f>IF('Invulblad per woning'!A1636=0," ",'Invulblad per woning'!A1636)</f>
        <v xml:space="preserve"> </v>
      </c>
      <c r="B1639" t="str">
        <f>IF('Invulblad per woning'!B1636=0," ",'Invulblad per woning'!B1636)</f>
        <v xml:space="preserve"> </v>
      </c>
      <c r="C1639" t="str">
        <f>IF('Invulblad per woning'!C1636=0," ",'Invulblad per woning'!C1636)</f>
        <v xml:space="preserve"> </v>
      </c>
      <c r="D1639" t="str">
        <f>IF('Invulblad per woning'!D1636=0," ",'Invulblad per woning'!D1636)</f>
        <v xml:space="preserve"> </v>
      </c>
      <c r="E1639" t="str">
        <f>IF('Invulblad per woning'!E1636=0," ",'Invulblad per woning'!E1636)</f>
        <v xml:space="preserve"> </v>
      </c>
      <c r="F1639" t="str">
        <f>IF('Invulblad per woning'!F1636=0," ",'Invulblad per woning'!F1636)</f>
        <v xml:space="preserve"> </v>
      </c>
      <c r="G1639" t="str">
        <f>IF('Invulblad per woning'!G1636=0," ",'Invulblad per woning'!G1636)</f>
        <v xml:space="preserve"> </v>
      </c>
      <c r="H1639" s="87" t="str">
        <f>IF('Invulblad per woning'!H1636=0," ",'Invulblad per woning'!H1636)</f>
        <v xml:space="preserve"> </v>
      </c>
      <c r="I1639" s="78"/>
      <c r="J1639" s="79"/>
      <c r="O1639" s="81"/>
      <c r="R1639" s="81"/>
      <c r="U1639" s="7"/>
    </row>
    <row r="1640" spans="1:21">
      <c r="A1640" t="str">
        <f>IF('Invulblad per woning'!A1637=0," ",'Invulblad per woning'!A1637)</f>
        <v xml:space="preserve"> </v>
      </c>
      <c r="B1640" t="str">
        <f>IF('Invulblad per woning'!B1637=0," ",'Invulblad per woning'!B1637)</f>
        <v xml:space="preserve"> </v>
      </c>
      <c r="C1640" t="str">
        <f>IF('Invulblad per woning'!C1637=0," ",'Invulblad per woning'!C1637)</f>
        <v xml:space="preserve"> </v>
      </c>
      <c r="D1640" t="str">
        <f>IF('Invulblad per woning'!D1637=0," ",'Invulblad per woning'!D1637)</f>
        <v xml:space="preserve"> </v>
      </c>
      <c r="E1640" t="str">
        <f>IF('Invulblad per woning'!E1637=0," ",'Invulblad per woning'!E1637)</f>
        <v xml:space="preserve"> </v>
      </c>
      <c r="F1640" t="str">
        <f>IF('Invulblad per woning'!F1637=0," ",'Invulblad per woning'!F1637)</f>
        <v xml:space="preserve"> </v>
      </c>
      <c r="G1640" t="str">
        <f>IF('Invulblad per woning'!G1637=0," ",'Invulblad per woning'!G1637)</f>
        <v xml:space="preserve"> </v>
      </c>
      <c r="H1640" s="87" t="str">
        <f>IF('Invulblad per woning'!H1637=0," ",'Invulblad per woning'!H1637)</f>
        <v xml:space="preserve"> </v>
      </c>
      <c r="I1640" s="78"/>
      <c r="J1640" s="79"/>
      <c r="O1640" s="81"/>
      <c r="R1640" s="81"/>
      <c r="U1640" s="7"/>
    </row>
    <row r="1641" spans="1:21">
      <c r="A1641" t="str">
        <f>IF('Invulblad per woning'!A1638=0," ",'Invulblad per woning'!A1638)</f>
        <v xml:space="preserve"> </v>
      </c>
      <c r="B1641" t="str">
        <f>IF('Invulblad per woning'!B1638=0," ",'Invulblad per woning'!B1638)</f>
        <v xml:space="preserve"> </v>
      </c>
      <c r="C1641" t="str">
        <f>IF('Invulblad per woning'!C1638=0," ",'Invulblad per woning'!C1638)</f>
        <v xml:space="preserve"> </v>
      </c>
      <c r="D1641" t="str">
        <f>IF('Invulblad per woning'!D1638=0," ",'Invulblad per woning'!D1638)</f>
        <v xml:space="preserve"> </v>
      </c>
      <c r="E1641" t="str">
        <f>IF('Invulblad per woning'!E1638=0," ",'Invulblad per woning'!E1638)</f>
        <v xml:space="preserve"> </v>
      </c>
      <c r="F1641" t="str">
        <f>IF('Invulblad per woning'!F1638=0," ",'Invulblad per woning'!F1638)</f>
        <v xml:space="preserve"> </v>
      </c>
      <c r="G1641" t="str">
        <f>IF('Invulblad per woning'!G1638=0," ",'Invulblad per woning'!G1638)</f>
        <v xml:space="preserve"> </v>
      </c>
      <c r="H1641" s="87" t="str">
        <f>IF('Invulblad per woning'!H1638=0," ",'Invulblad per woning'!H1638)</f>
        <v xml:space="preserve"> </v>
      </c>
      <c r="I1641" s="78"/>
      <c r="J1641" s="79"/>
      <c r="O1641" s="81"/>
      <c r="R1641" s="81"/>
      <c r="U1641" s="7"/>
    </row>
    <row r="1642" spans="1:21">
      <c r="A1642" t="str">
        <f>IF('Invulblad per woning'!A1639=0," ",'Invulblad per woning'!A1639)</f>
        <v xml:space="preserve"> </v>
      </c>
      <c r="B1642" t="str">
        <f>IF('Invulblad per woning'!B1639=0," ",'Invulblad per woning'!B1639)</f>
        <v xml:space="preserve"> </v>
      </c>
      <c r="C1642" t="str">
        <f>IF('Invulblad per woning'!C1639=0," ",'Invulblad per woning'!C1639)</f>
        <v xml:space="preserve"> </v>
      </c>
      <c r="D1642" t="str">
        <f>IF('Invulblad per woning'!D1639=0," ",'Invulblad per woning'!D1639)</f>
        <v xml:space="preserve"> </v>
      </c>
      <c r="E1642" t="str">
        <f>IF('Invulblad per woning'!E1639=0," ",'Invulblad per woning'!E1639)</f>
        <v xml:space="preserve"> </v>
      </c>
      <c r="F1642" t="str">
        <f>IF('Invulblad per woning'!F1639=0," ",'Invulblad per woning'!F1639)</f>
        <v xml:space="preserve"> </v>
      </c>
      <c r="G1642" t="str">
        <f>IF('Invulblad per woning'!G1639=0," ",'Invulblad per woning'!G1639)</f>
        <v xml:space="preserve"> </v>
      </c>
      <c r="H1642" s="87" t="str">
        <f>IF('Invulblad per woning'!H1639=0," ",'Invulblad per woning'!H1639)</f>
        <v xml:space="preserve"> </v>
      </c>
      <c r="I1642" s="78"/>
      <c r="J1642" s="79"/>
      <c r="O1642" s="81"/>
      <c r="R1642" s="81"/>
      <c r="U1642" s="7"/>
    </row>
    <row r="1643" spans="1:21">
      <c r="A1643" t="str">
        <f>IF('Invulblad per woning'!A1640=0," ",'Invulblad per woning'!A1640)</f>
        <v xml:space="preserve"> </v>
      </c>
      <c r="B1643" t="str">
        <f>IF('Invulblad per woning'!B1640=0," ",'Invulblad per woning'!B1640)</f>
        <v xml:space="preserve"> </v>
      </c>
      <c r="C1643" t="str">
        <f>IF('Invulblad per woning'!C1640=0," ",'Invulblad per woning'!C1640)</f>
        <v xml:space="preserve"> </v>
      </c>
      <c r="D1643" t="str">
        <f>IF('Invulblad per woning'!D1640=0," ",'Invulblad per woning'!D1640)</f>
        <v xml:space="preserve"> </v>
      </c>
      <c r="E1643" t="str">
        <f>IF('Invulblad per woning'!E1640=0," ",'Invulblad per woning'!E1640)</f>
        <v xml:space="preserve"> </v>
      </c>
      <c r="F1643" t="str">
        <f>IF('Invulblad per woning'!F1640=0," ",'Invulblad per woning'!F1640)</f>
        <v xml:space="preserve"> </v>
      </c>
      <c r="G1643" t="str">
        <f>IF('Invulblad per woning'!G1640=0," ",'Invulblad per woning'!G1640)</f>
        <v xml:space="preserve"> </v>
      </c>
      <c r="H1643" s="87" t="str">
        <f>IF('Invulblad per woning'!H1640=0," ",'Invulblad per woning'!H1640)</f>
        <v xml:space="preserve"> </v>
      </c>
      <c r="I1643" s="78"/>
      <c r="J1643" s="79"/>
      <c r="O1643" s="81"/>
      <c r="R1643" s="81"/>
      <c r="U1643" s="7"/>
    </row>
    <row r="1644" spans="1:21">
      <c r="A1644" t="str">
        <f>IF('Invulblad per woning'!A1641=0," ",'Invulblad per woning'!A1641)</f>
        <v xml:space="preserve"> </v>
      </c>
      <c r="B1644" t="str">
        <f>IF('Invulblad per woning'!B1641=0," ",'Invulblad per woning'!B1641)</f>
        <v xml:space="preserve"> </v>
      </c>
      <c r="C1644" t="str">
        <f>IF('Invulblad per woning'!C1641=0," ",'Invulblad per woning'!C1641)</f>
        <v xml:space="preserve"> </v>
      </c>
      <c r="D1644" t="str">
        <f>IF('Invulblad per woning'!D1641=0," ",'Invulblad per woning'!D1641)</f>
        <v xml:space="preserve"> </v>
      </c>
      <c r="E1644" t="str">
        <f>IF('Invulblad per woning'!E1641=0," ",'Invulblad per woning'!E1641)</f>
        <v xml:space="preserve"> </v>
      </c>
      <c r="F1644" t="str">
        <f>IF('Invulblad per woning'!F1641=0," ",'Invulblad per woning'!F1641)</f>
        <v xml:space="preserve"> </v>
      </c>
      <c r="G1644" t="str">
        <f>IF('Invulblad per woning'!G1641=0," ",'Invulblad per woning'!G1641)</f>
        <v xml:space="preserve"> </v>
      </c>
      <c r="H1644" s="87" t="str">
        <f>IF('Invulblad per woning'!H1641=0," ",'Invulblad per woning'!H1641)</f>
        <v xml:space="preserve"> </v>
      </c>
      <c r="I1644" s="78"/>
      <c r="J1644" s="79"/>
      <c r="O1644" s="81"/>
      <c r="R1644" s="81"/>
      <c r="U1644" s="7"/>
    </row>
    <row r="1645" spans="1:21">
      <c r="A1645" t="str">
        <f>IF('Invulblad per woning'!A1642=0," ",'Invulblad per woning'!A1642)</f>
        <v xml:space="preserve"> </v>
      </c>
      <c r="B1645" t="str">
        <f>IF('Invulblad per woning'!B1642=0," ",'Invulblad per woning'!B1642)</f>
        <v xml:space="preserve"> </v>
      </c>
      <c r="C1645" t="str">
        <f>IF('Invulblad per woning'!C1642=0," ",'Invulblad per woning'!C1642)</f>
        <v xml:space="preserve"> </v>
      </c>
      <c r="D1645" t="str">
        <f>IF('Invulblad per woning'!D1642=0," ",'Invulblad per woning'!D1642)</f>
        <v xml:space="preserve"> </v>
      </c>
      <c r="E1645" t="str">
        <f>IF('Invulblad per woning'!E1642=0," ",'Invulblad per woning'!E1642)</f>
        <v xml:space="preserve"> </v>
      </c>
      <c r="F1645" t="str">
        <f>IF('Invulblad per woning'!F1642=0," ",'Invulblad per woning'!F1642)</f>
        <v xml:space="preserve"> </v>
      </c>
      <c r="G1645" t="str">
        <f>IF('Invulblad per woning'!G1642=0," ",'Invulblad per woning'!G1642)</f>
        <v xml:space="preserve"> </v>
      </c>
      <c r="H1645" s="87" t="str">
        <f>IF('Invulblad per woning'!H1642=0," ",'Invulblad per woning'!H1642)</f>
        <v xml:space="preserve"> </v>
      </c>
      <c r="I1645" s="78"/>
      <c r="J1645" s="79"/>
      <c r="O1645" s="81"/>
      <c r="R1645" s="81"/>
      <c r="U1645" s="7"/>
    </row>
    <row r="1646" spans="1:21">
      <c r="A1646" t="str">
        <f>IF('Invulblad per woning'!A1643=0," ",'Invulblad per woning'!A1643)</f>
        <v xml:space="preserve"> </v>
      </c>
      <c r="B1646" t="str">
        <f>IF('Invulblad per woning'!B1643=0," ",'Invulblad per woning'!B1643)</f>
        <v xml:space="preserve"> </v>
      </c>
      <c r="C1646" t="str">
        <f>IF('Invulblad per woning'!C1643=0," ",'Invulblad per woning'!C1643)</f>
        <v xml:space="preserve"> </v>
      </c>
      <c r="D1646" t="str">
        <f>IF('Invulblad per woning'!D1643=0," ",'Invulblad per woning'!D1643)</f>
        <v xml:space="preserve"> </v>
      </c>
      <c r="E1646" t="str">
        <f>IF('Invulblad per woning'!E1643=0," ",'Invulblad per woning'!E1643)</f>
        <v xml:space="preserve"> </v>
      </c>
      <c r="F1646" t="str">
        <f>IF('Invulblad per woning'!F1643=0," ",'Invulblad per woning'!F1643)</f>
        <v xml:space="preserve"> </v>
      </c>
      <c r="G1646" t="str">
        <f>IF('Invulblad per woning'!G1643=0," ",'Invulblad per woning'!G1643)</f>
        <v xml:space="preserve"> </v>
      </c>
      <c r="H1646" s="87" t="str">
        <f>IF('Invulblad per woning'!H1643=0," ",'Invulblad per woning'!H1643)</f>
        <v xml:space="preserve"> </v>
      </c>
      <c r="I1646" s="78"/>
      <c r="J1646" s="79"/>
      <c r="O1646" s="81"/>
      <c r="R1646" s="81"/>
      <c r="U1646" s="7"/>
    </row>
    <row r="1647" spans="1:21">
      <c r="A1647" t="str">
        <f>IF('Invulblad per woning'!A1644=0," ",'Invulblad per woning'!A1644)</f>
        <v xml:space="preserve"> </v>
      </c>
      <c r="B1647" t="str">
        <f>IF('Invulblad per woning'!B1644=0," ",'Invulblad per woning'!B1644)</f>
        <v xml:space="preserve"> </v>
      </c>
      <c r="C1647" t="str">
        <f>IF('Invulblad per woning'!C1644=0," ",'Invulblad per woning'!C1644)</f>
        <v xml:space="preserve"> </v>
      </c>
      <c r="D1647" t="str">
        <f>IF('Invulblad per woning'!D1644=0," ",'Invulblad per woning'!D1644)</f>
        <v xml:space="preserve"> </v>
      </c>
      <c r="E1647" t="str">
        <f>IF('Invulblad per woning'!E1644=0," ",'Invulblad per woning'!E1644)</f>
        <v xml:space="preserve"> </v>
      </c>
      <c r="F1647" t="str">
        <f>IF('Invulblad per woning'!F1644=0," ",'Invulblad per woning'!F1644)</f>
        <v xml:space="preserve"> </v>
      </c>
      <c r="G1647" t="str">
        <f>IF('Invulblad per woning'!G1644=0," ",'Invulblad per woning'!G1644)</f>
        <v xml:space="preserve"> </v>
      </c>
      <c r="H1647" s="87" t="str">
        <f>IF('Invulblad per woning'!H1644=0," ",'Invulblad per woning'!H1644)</f>
        <v xml:space="preserve"> </v>
      </c>
      <c r="I1647" s="78"/>
      <c r="J1647" s="79"/>
      <c r="O1647" s="81"/>
      <c r="R1647" s="81"/>
      <c r="U1647" s="7"/>
    </row>
    <row r="1648" spans="1:21">
      <c r="A1648" t="str">
        <f>IF('Invulblad per woning'!A1645=0," ",'Invulblad per woning'!A1645)</f>
        <v xml:space="preserve"> </v>
      </c>
      <c r="B1648" t="str">
        <f>IF('Invulblad per woning'!B1645=0," ",'Invulblad per woning'!B1645)</f>
        <v xml:space="preserve"> </v>
      </c>
      <c r="C1648" t="str">
        <f>IF('Invulblad per woning'!C1645=0," ",'Invulblad per woning'!C1645)</f>
        <v xml:space="preserve"> </v>
      </c>
      <c r="D1648" t="str">
        <f>IF('Invulblad per woning'!D1645=0," ",'Invulblad per woning'!D1645)</f>
        <v xml:space="preserve"> </v>
      </c>
      <c r="E1648" t="str">
        <f>IF('Invulblad per woning'!E1645=0," ",'Invulblad per woning'!E1645)</f>
        <v xml:space="preserve"> </v>
      </c>
      <c r="F1648" t="str">
        <f>IF('Invulblad per woning'!F1645=0," ",'Invulblad per woning'!F1645)</f>
        <v xml:space="preserve"> </v>
      </c>
      <c r="G1648" t="str">
        <f>IF('Invulblad per woning'!G1645=0," ",'Invulblad per woning'!G1645)</f>
        <v xml:space="preserve"> </v>
      </c>
      <c r="H1648" s="87" t="str">
        <f>IF('Invulblad per woning'!H1645=0," ",'Invulblad per woning'!H1645)</f>
        <v xml:space="preserve"> </v>
      </c>
      <c r="I1648" s="78"/>
      <c r="J1648" s="79"/>
      <c r="O1648" s="81"/>
      <c r="R1648" s="81"/>
      <c r="U1648" s="7"/>
    </row>
    <row r="1649" spans="1:21">
      <c r="A1649" t="str">
        <f>IF('Invulblad per woning'!A1646=0," ",'Invulblad per woning'!A1646)</f>
        <v xml:space="preserve"> </v>
      </c>
      <c r="B1649" t="str">
        <f>IF('Invulblad per woning'!B1646=0," ",'Invulblad per woning'!B1646)</f>
        <v xml:space="preserve"> </v>
      </c>
      <c r="C1649" t="str">
        <f>IF('Invulblad per woning'!C1646=0," ",'Invulblad per woning'!C1646)</f>
        <v xml:space="preserve"> </v>
      </c>
      <c r="D1649" t="str">
        <f>IF('Invulblad per woning'!D1646=0," ",'Invulblad per woning'!D1646)</f>
        <v xml:space="preserve"> </v>
      </c>
      <c r="E1649" t="str">
        <f>IF('Invulblad per woning'!E1646=0," ",'Invulblad per woning'!E1646)</f>
        <v xml:space="preserve"> </v>
      </c>
      <c r="F1649" t="str">
        <f>IF('Invulblad per woning'!F1646=0," ",'Invulblad per woning'!F1646)</f>
        <v xml:space="preserve"> </v>
      </c>
      <c r="G1649" t="str">
        <f>IF('Invulblad per woning'!G1646=0," ",'Invulblad per woning'!G1646)</f>
        <v xml:space="preserve"> </v>
      </c>
      <c r="H1649" s="87" t="str">
        <f>IF('Invulblad per woning'!H1646=0," ",'Invulblad per woning'!H1646)</f>
        <v xml:space="preserve"> </v>
      </c>
      <c r="I1649" s="78"/>
      <c r="J1649" s="79"/>
      <c r="O1649" s="81"/>
      <c r="R1649" s="81"/>
      <c r="U1649" s="7"/>
    </row>
    <row r="1650" spans="1:21">
      <c r="A1650" t="str">
        <f>IF('Invulblad per woning'!A1647=0," ",'Invulblad per woning'!A1647)</f>
        <v xml:space="preserve"> </v>
      </c>
      <c r="B1650" t="str">
        <f>IF('Invulblad per woning'!B1647=0," ",'Invulblad per woning'!B1647)</f>
        <v xml:space="preserve"> </v>
      </c>
      <c r="C1650" t="str">
        <f>IF('Invulblad per woning'!C1647=0," ",'Invulblad per woning'!C1647)</f>
        <v xml:space="preserve"> </v>
      </c>
      <c r="D1650" t="str">
        <f>IF('Invulblad per woning'!D1647=0," ",'Invulblad per woning'!D1647)</f>
        <v xml:space="preserve"> </v>
      </c>
      <c r="E1650" t="str">
        <f>IF('Invulblad per woning'!E1647=0," ",'Invulblad per woning'!E1647)</f>
        <v xml:space="preserve"> </v>
      </c>
      <c r="F1650" t="str">
        <f>IF('Invulblad per woning'!F1647=0," ",'Invulblad per woning'!F1647)</f>
        <v xml:space="preserve"> </v>
      </c>
      <c r="G1650" t="str">
        <f>IF('Invulblad per woning'!G1647=0," ",'Invulblad per woning'!G1647)</f>
        <v xml:space="preserve"> </v>
      </c>
      <c r="H1650" s="87" t="str">
        <f>IF('Invulblad per woning'!H1647=0," ",'Invulblad per woning'!H1647)</f>
        <v xml:space="preserve"> </v>
      </c>
      <c r="I1650" s="78"/>
      <c r="J1650" s="79"/>
      <c r="O1650" s="81"/>
      <c r="R1650" s="81"/>
      <c r="U1650" s="7"/>
    </row>
    <row r="1651" spans="1:21">
      <c r="A1651" t="str">
        <f>IF('Invulblad per woning'!A1648=0," ",'Invulblad per woning'!A1648)</f>
        <v xml:space="preserve"> </v>
      </c>
      <c r="B1651" t="str">
        <f>IF('Invulblad per woning'!B1648=0," ",'Invulblad per woning'!B1648)</f>
        <v xml:space="preserve"> </v>
      </c>
      <c r="C1651" t="str">
        <f>IF('Invulblad per woning'!C1648=0," ",'Invulblad per woning'!C1648)</f>
        <v xml:space="preserve"> </v>
      </c>
      <c r="D1651" t="str">
        <f>IF('Invulblad per woning'!D1648=0," ",'Invulblad per woning'!D1648)</f>
        <v xml:space="preserve"> </v>
      </c>
      <c r="E1651" t="str">
        <f>IF('Invulblad per woning'!E1648=0," ",'Invulblad per woning'!E1648)</f>
        <v xml:space="preserve"> </v>
      </c>
      <c r="F1651" t="str">
        <f>IF('Invulblad per woning'!F1648=0," ",'Invulblad per woning'!F1648)</f>
        <v xml:space="preserve"> </v>
      </c>
      <c r="G1651" t="str">
        <f>IF('Invulblad per woning'!G1648=0," ",'Invulblad per woning'!G1648)</f>
        <v xml:space="preserve"> </v>
      </c>
      <c r="H1651" s="87" t="str">
        <f>IF('Invulblad per woning'!H1648=0," ",'Invulblad per woning'!H1648)</f>
        <v xml:space="preserve"> </v>
      </c>
      <c r="I1651" s="78"/>
      <c r="J1651" s="79"/>
      <c r="O1651" s="81"/>
      <c r="R1651" s="81"/>
      <c r="U1651" s="7"/>
    </row>
    <row r="1652" spans="1:21">
      <c r="A1652" t="str">
        <f>IF('Invulblad per woning'!A1649=0," ",'Invulblad per woning'!A1649)</f>
        <v xml:space="preserve"> </v>
      </c>
      <c r="B1652" t="str">
        <f>IF('Invulblad per woning'!B1649=0," ",'Invulblad per woning'!B1649)</f>
        <v xml:space="preserve"> </v>
      </c>
      <c r="C1652" t="str">
        <f>IF('Invulblad per woning'!C1649=0," ",'Invulblad per woning'!C1649)</f>
        <v xml:space="preserve"> </v>
      </c>
      <c r="D1652" t="str">
        <f>IF('Invulblad per woning'!D1649=0," ",'Invulblad per woning'!D1649)</f>
        <v xml:space="preserve"> </v>
      </c>
      <c r="E1652" t="str">
        <f>IF('Invulblad per woning'!E1649=0," ",'Invulblad per woning'!E1649)</f>
        <v xml:space="preserve"> </v>
      </c>
      <c r="F1652" t="str">
        <f>IF('Invulblad per woning'!F1649=0," ",'Invulblad per woning'!F1649)</f>
        <v xml:space="preserve"> </v>
      </c>
      <c r="G1652" t="str">
        <f>IF('Invulblad per woning'!G1649=0," ",'Invulblad per woning'!G1649)</f>
        <v xml:space="preserve"> </v>
      </c>
      <c r="H1652" s="87" t="str">
        <f>IF('Invulblad per woning'!H1649=0," ",'Invulblad per woning'!H1649)</f>
        <v xml:space="preserve"> </v>
      </c>
      <c r="I1652" s="78"/>
      <c r="J1652" s="79"/>
      <c r="O1652" s="81"/>
      <c r="R1652" s="81"/>
      <c r="U1652" s="7"/>
    </row>
    <row r="1653" spans="1:21">
      <c r="A1653" t="str">
        <f>IF('Invulblad per woning'!A1650=0," ",'Invulblad per woning'!A1650)</f>
        <v xml:space="preserve"> </v>
      </c>
      <c r="B1653" t="str">
        <f>IF('Invulblad per woning'!B1650=0," ",'Invulblad per woning'!B1650)</f>
        <v xml:space="preserve"> </v>
      </c>
      <c r="C1653" t="str">
        <f>IF('Invulblad per woning'!C1650=0," ",'Invulblad per woning'!C1650)</f>
        <v xml:space="preserve"> </v>
      </c>
      <c r="D1653" t="str">
        <f>IF('Invulblad per woning'!D1650=0," ",'Invulblad per woning'!D1650)</f>
        <v xml:space="preserve"> </v>
      </c>
      <c r="E1653" t="str">
        <f>IF('Invulblad per woning'!E1650=0," ",'Invulblad per woning'!E1650)</f>
        <v xml:space="preserve"> </v>
      </c>
      <c r="F1653" t="str">
        <f>IF('Invulblad per woning'!F1650=0," ",'Invulblad per woning'!F1650)</f>
        <v xml:space="preserve"> </v>
      </c>
      <c r="G1653" t="str">
        <f>IF('Invulblad per woning'!G1650=0," ",'Invulblad per woning'!G1650)</f>
        <v xml:space="preserve"> </v>
      </c>
      <c r="H1653" s="87" t="str">
        <f>IF('Invulblad per woning'!H1650=0," ",'Invulblad per woning'!H1650)</f>
        <v xml:space="preserve"> </v>
      </c>
      <c r="I1653" s="78"/>
      <c r="J1653" s="79"/>
      <c r="O1653" s="81"/>
      <c r="R1653" s="81"/>
      <c r="U1653" s="7"/>
    </row>
    <row r="1654" spans="1:21">
      <c r="A1654" t="str">
        <f>IF('Invulblad per woning'!A1651=0," ",'Invulblad per woning'!A1651)</f>
        <v xml:space="preserve"> </v>
      </c>
      <c r="B1654" t="str">
        <f>IF('Invulblad per woning'!B1651=0," ",'Invulblad per woning'!B1651)</f>
        <v xml:space="preserve"> </v>
      </c>
      <c r="C1654" t="str">
        <f>IF('Invulblad per woning'!C1651=0," ",'Invulblad per woning'!C1651)</f>
        <v xml:space="preserve"> </v>
      </c>
      <c r="D1654" t="str">
        <f>IF('Invulblad per woning'!D1651=0," ",'Invulblad per woning'!D1651)</f>
        <v xml:space="preserve"> </v>
      </c>
      <c r="E1654" t="str">
        <f>IF('Invulblad per woning'!E1651=0," ",'Invulblad per woning'!E1651)</f>
        <v xml:space="preserve"> </v>
      </c>
      <c r="F1654" t="str">
        <f>IF('Invulblad per woning'!F1651=0," ",'Invulblad per woning'!F1651)</f>
        <v xml:space="preserve"> </v>
      </c>
      <c r="G1654" t="str">
        <f>IF('Invulblad per woning'!G1651=0," ",'Invulblad per woning'!G1651)</f>
        <v xml:space="preserve"> </v>
      </c>
      <c r="H1654" s="87" t="str">
        <f>IF('Invulblad per woning'!H1651=0," ",'Invulblad per woning'!H1651)</f>
        <v xml:space="preserve"> </v>
      </c>
      <c r="I1654" s="78"/>
      <c r="J1654" s="79"/>
      <c r="O1654" s="81"/>
      <c r="R1654" s="81"/>
      <c r="U1654" s="7"/>
    </row>
    <row r="1655" spans="1:21">
      <c r="A1655" t="str">
        <f>IF('Invulblad per woning'!A1652=0," ",'Invulblad per woning'!A1652)</f>
        <v xml:space="preserve"> </v>
      </c>
      <c r="B1655" t="str">
        <f>IF('Invulblad per woning'!B1652=0," ",'Invulblad per woning'!B1652)</f>
        <v xml:space="preserve"> </v>
      </c>
      <c r="C1655" t="str">
        <f>IF('Invulblad per woning'!C1652=0," ",'Invulblad per woning'!C1652)</f>
        <v xml:space="preserve"> </v>
      </c>
      <c r="D1655" t="str">
        <f>IF('Invulblad per woning'!D1652=0," ",'Invulblad per woning'!D1652)</f>
        <v xml:space="preserve"> </v>
      </c>
      <c r="E1655" t="str">
        <f>IF('Invulblad per woning'!E1652=0," ",'Invulblad per woning'!E1652)</f>
        <v xml:space="preserve"> </v>
      </c>
      <c r="F1655" t="str">
        <f>IF('Invulblad per woning'!F1652=0," ",'Invulblad per woning'!F1652)</f>
        <v xml:space="preserve"> </v>
      </c>
      <c r="G1655" t="str">
        <f>IF('Invulblad per woning'!G1652=0," ",'Invulblad per woning'!G1652)</f>
        <v xml:space="preserve"> </v>
      </c>
      <c r="H1655" s="87" t="str">
        <f>IF('Invulblad per woning'!H1652=0," ",'Invulblad per woning'!H1652)</f>
        <v xml:space="preserve"> </v>
      </c>
      <c r="I1655" s="78"/>
      <c r="J1655" s="79"/>
      <c r="O1655" s="81"/>
      <c r="R1655" s="81"/>
      <c r="U1655" s="7"/>
    </row>
    <row r="1656" spans="1:21">
      <c r="A1656" t="str">
        <f>IF('Invulblad per woning'!A1653=0," ",'Invulblad per woning'!A1653)</f>
        <v xml:space="preserve"> </v>
      </c>
      <c r="B1656" t="str">
        <f>IF('Invulblad per woning'!B1653=0," ",'Invulblad per woning'!B1653)</f>
        <v xml:space="preserve"> </v>
      </c>
      <c r="C1656" t="str">
        <f>IF('Invulblad per woning'!C1653=0," ",'Invulblad per woning'!C1653)</f>
        <v xml:space="preserve"> </v>
      </c>
      <c r="D1656" t="str">
        <f>IF('Invulblad per woning'!D1653=0," ",'Invulblad per woning'!D1653)</f>
        <v xml:space="preserve"> </v>
      </c>
      <c r="E1656" t="str">
        <f>IF('Invulblad per woning'!E1653=0," ",'Invulblad per woning'!E1653)</f>
        <v xml:space="preserve"> </v>
      </c>
      <c r="F1656" t="str">
        <f>IF('Invulblad per woning'!F1653=0," ",'Invulblad per woning'!F1653)</f>
        <v xml:space="preserve"> </v>
      </c>
      <c r="G1656" t="str">
        <f>IF('Invulblad per woning'!G1653=0," ",'Invulblad per woning'!G1653)</f>
        <v xml:space="preserve"> </v>
      </c>
      <c r="H1656" s="87" t="str">
        <f>IF('Invulblad per woning'!H1653=0," ",'Invulblad per woning'!H1653)</f>
        <v xml:space="preserve"> </v>
      </c>
      <c r="I1656" s="78"/>
      <c r="J1656" s="79"/>
      <c r="O1656" s="81"/>
      <c r="R1656" s="81"/>
      <c r="U1656" s="7"/>
    </row>
    <row r="1657" spans="1:21">
      <c r="A1657" t="str">
        <f>IF('Invulblad per woning'!A1654=0," ",'Invulblad per woning'!A1654)</f>
        <v xml:space="preserve"> </v>
      </c>
      <c r="B1657" t="str">
        <f>IF('Invulblad per woning'!B1654=0," ",'Invulblad per woning'!B1654)</f>
        <v xml:space="preserve"> </v>
      </c>
      <c r="C1657" t="str">
        <f>IF('Invulblad per woning'!C1654=0," ",'Invulblad per woning'!C1654)</f>
        <v xml:space="preserve"> </v>
      </c>
      <c r="D1657" t="str">
        <f>IF('Invulblad per woning'!D1654=0," ",'Invulblad per woning'!D1654)</f>
        <v xml:space="preserve"> </v>
      </c>
      <c r="E1657" t="str">
        <f>IF('Invulblad per woning'!E1654=0," ",'Invulblad per woning'!E1654)</f>
        <v xml:space="preserve"> </v>
      </c>
      <c r="F1657" t="str">
        <f>IF('Invulblad per woning'!F1654=0," ",'Invulblad per woning'!F1654)</f>
        <v xml:space="preserve"> </v>
      </c>
      <c r="G1657" t="str">
        <f>IF('Invulblad per woning'!G1654=0," ",'Invulblad per woning'!G1654)</f>
        <v xml:space="preserve"> </v>
      </c>
      <c r="H1657" s="87" t="str">
        <f>IF('Invulblad per woning'!H1654=0," ",'Invulblad per woning'!H1654)</f>
        <v xml:space="preserve"> </v>
      </c>
      <c r="I1657" s="78"/>
      <c r="J1657" s="79"/>
      <c r="O1657" s="81"/>
      <c r="R1657" s="81"/>
      <c r="U1657" s="7"/>
    </row>
    <row r="1658" spans="1:21">
      <c r="A1658" t="str">
        <f>IF('Invulblad per woning'!A1655=0," ",'Invulblad per woning'!A1655)</f>
        <v xml:space="preserve"> </v>
      </c>
      <c r="B1658" t="str">
        <f>IF('Invulblad per woning'!B1655=0," ",'Invulblad per woning'!B1655)</f>
        <v xml:space="preserve"> </v>
      </c>
      <c r="C1658" t="str">
        <f>IF('Invulblad per woning'!C1655=0," ",'Invulblad per woning'!C1655)</f>
        <v xml:space="preserve"> </v>
      </c>
      <c r="D1658" t="str">
        <f>IF('Invulblad per woning'!D1655=0," ",'Invulblad per woning'!D1655)</f>
        <v xml:space="preserve"> </v>
      </c>
      <c r="E1658" t="str">
        <f>IF('Invulblad per woning'!E1655=0," ",'Invulblad per woning'!E1655)</f>
        <v xml:space="preserve"> </v>
      </c>
      <c r="F1658" t="str">
        <f>IF('Invulblad per woning'!F1655=0," ",'Invulblad per woning'!F1655)</f>
        <v xml:space="preserve"> </v>
      </c>
      <c r="G1658" t="str">
        <f>IF('Invulblad per woning'!G1655=0," ",'Invulblad per woning'!G1655)</f>
        <v xml:space="preserve"> </v>
      </c>
      <c r="H1658" s="87" t="str">
        <f>IF('Invulblad per woning'!H1655=0," ",'Invulblad per woning'!H1655)</f>
        <v xml:space="preserve"> </v>
      </c>
      <c r="I1658" s="78"/>
      <c r="J1658" s="79"/>
      <c r="O1658" s="81"/>
      <c r="R1658" s="81"/>
      <c r="U1658" s="7"/>
    </row>
    <row r="1659" spans="1:21">
      <c r="A1659" t="str">
        <f>IF('Invulblad per woning'!A1656=0," ",'Invulblad per woning'!A1656)</f>
        <v xml:space="preserve"> </v>
      </c>
      <c r="B1659" t="str">
        <f>IF('Invulblad per woning'!B1656=0," ",'Invulblad per woning'!B1656)</f>
        <v xml:space="preserve"> </v>
      </c>
      <c r="C1659" t="str">
        <f>IF('Invulblad per woning'!C1656=0," ",'Invulblad per woning'!C1656)</f>
        <v xml:space="preserve"> </v>
      </c>
      <c r="D1659" t="str">
        <f>IF('Invulblad per woning'!D1656=0," ",'Invulblad per woning'!D1656)</f>
        <v xml:space="preserve"> </v>
      </c>
      <c r="E1659" t="str">
        <f>IF('Invulblad per woning'!E1656=0," ",'Invulblad per woning'!E1656)</f>
        <v xml:space="preserve"> </v>
      </c>
      <c r="F1659" t="str">
        <f>IF('Invulblad per woning'!F1656=0," ",'Invulblad per woning'!F1656)</f>
        <v xml:space="preserve"> </v>
      </c>
      <c r="G1659" t="str">
        <f>IF('Invulblad per woning'!G1656=0," ",'Invulblad per woning'!G1656)</f>
        <v xml:space="preserve"> </v>
      </c>
      <c r="H1659" s="87" t="str">
        <f>IF('Invulblad per woning'!H1656=0," ",'Invulblad per woning'!H1656)</f>
        <v xml:space="preserve"> </v>
      </c>
      <c r="I1659" s="78"/>
      <c r="J1659" s="79"/>
      <c r="O1659" s="81"/>
      <c r="R1659" s="81"/>
      <c r="U1659" s="7"/>
    </row>
    <row r="1660" spans="1:21">
      <c r="A1660" t="str">
        <f>IF('Invulblad per woning'!A1657=0," ",'Invulblad per woning'!A1657)</f>
        <v xml:space="preserve"> </v>
      </c>
      <c r="B1660" t="str">
        <f>IF('Invulblad per woning'!B1657=0," ",'Invulblad per woning'!B1657)</f>
        <v xml:space="preserve"> </v>
      </c>
      <c r="C1660" t="str">
        <f>IF('Invulblad per woning'!C1657=0," ",'Invulblad per woning'!C1657)</f>
        <v xml:space="preserve"> </v>
      </c>
      <c r="D1660" t="str">
        <f>IF('Invulblad per woning'!D1657=0," ",'Invulblad per woning'!D1657)</f>
        <v xml:space="preserve"> </v>
      </c>
      <c r="E1660" t="str">
        <f>IF('Invulblad per woning'!E1657=0," ",'Invulblad per woning'!E1657)</f>
        <v xml:space="preserve"> </v>
      </c>
      <c r="F1660" t="str">
        <f>IF('Invulblad per woning'!F1657=0," ",'Invulblad per woning'!F1657)</f>
        <v xml:space="preserve"> </v>
      </c>
      <c r="G1660" t="str">
        <f>IF('Invulblad per woning'!G1657=0," ",'Invulblad per woning'!G1657)</f>
        <v xml:space="preserve"> </v>
      </c>
      <c r="H1660" s="87" t="str">
        <f>IF('Invulblad per woning'!H1657=0," ",'Invulblad per woning'!H1657)</f>
        <v xml:space="preserve"> </v>
      </c>
      <c r="I1660" s="78"/>
      <c r="J1660" s="79"/>
      <c r="O1660" s="81"/>
      <c r="R1660" s="81"/>
      <c r="U1660" s="7"/>
    </row>
    <row r="1661" spans="1:21">
      <c r="A1661" t="str">
        <f>IF('Invulblad per woning'!A1658=0," ",'Invulblad per woning'!A1658)</f>
        <v xml:space="preserve"> </v>
      </c>
      <c r="B1661" t="str">
        <f>IF('Invulblad per woning'!B1658=0," ",'Invulblad per woning'!B1658)</f>
        <v xml:space="preserve"> </v>
      </c>
      <c r="C1661" t="str">
        <f>IF('Invulblad per woning'!C1658=0," ",'Invulblad per woning'!C1658)</f>
        <v xml:space="preserve"> </v>
      </c>
      <c r="D1661" t="str">
        <f>IF('Invulblad per woning'!D1658=0," ",'Invulblad per woning'!D1658)</f>
        <v xml:space="preserve"> </v>
      </c>
      <c r="E1661" t="str">
        <f>IF('Invulblad per woning'!E1658=0," ",'Invulblad per woning'!E1658)</f>
        <v xml:space="preserve"> </v>
      </c>
      <c r="F1661" t="str">
        <f>IF('Invulblad per woning'!F1658=0," ",'Invulblad per woning'!F1658)</f>
        <v xml:space="preserve"> </v>
      </c>
      <c r="G1661" t="str">
        <f>IF('Invulblad per woning'!G1658=0," ",'Invulblad per woning'!G1658)</f>
        <v xml:space="preserve"> </v>
      </c>
      <c r="H1661" s="87" t="str">
        <f>IF('Invulblad per woning'!H1658=0," ",'Invulblad per woning'!H1658)</f>
        <v xml:space="preserve"> </v>
      </c>
      <c r="I1661" s="78"/>
      <c r="J1661" s="79"/>
      <c r="O1661" s="81"/>
      <c r="R1661" s="81"/>
      <c r="U1661" s="7"/>
    </row>
    <row r="1662" spans="1:21">
      <c r="A1662" t="str">
        <f>IF('Invulblad per woning'!A1659=0," ",'Invulblad per woning'!A1659)</f>
        <v xml:space="preserve"> </v>
      </c>
      <c r="B1662" t="str">
        <f>IF('Invulblad per woning'!B1659=0," ",'Invulblad per woning'!B1659)</f>
        <v xml:space="preserve"> </v>
      </c>
      <c r="C1662" t="str">
        <f>IF('Invulblad per woning'!C1659=0," ",'Invulblad per woning'!C1659)</f>
        <v xml:space="preserve"> </v>
      </c>
      <c r="D1662" t="str">
        <f>IF('Invulblad per woning'!D1659=0," ",'Invulblad per woning'!D1659)</f>
        <v xml:space="preserve"> </v>
      </c>
      <c r="E1662" t="str">
        <f>IF('Invulblad per woning'!E1659=0," ",'Invulblad per woning'!E1659)</f>
        <v xml:space="preserve"> </v>
      </c>
      <c r="F1662" t="str">
        <f>IF('Invulblad per woning'!F1659=0," ",'Invulblad per woning'!F1659)</f>
        <v xml:space="preserve"> </v>
      </c>
      <c r="G1662" t="str">
        <f>IF('Invulblad per woning'!G1659=0," ",'Invulblad per woning'!G1659)</f>
        <v xml:space="preserve"> </v>
      </c>
      <c r="H1662" s="87" t="str">
        <f>IF('Invulblad per woning'!H1659=0," ",'Invulblad per woning'!H1659)</f>
        <v xml:space="preserve"> </v>
      </c>
      <c r="I1662" s="78"/>
      <c r="J1662" s="79"/>
      <c r="O1662" s="81"/>
      <c r="R1662" s="81"/>
      <c r="U1662" s="7"/>
    </row>
    <row r="1663" spans="1:21">
      <c r="A1663" t="str">
        <f>IF('Invulblad per woning'!A1660=0," ",'Invulblad per woning'!A1660)</f>
        <v xml:space="preserve"> </v>
      </c>
      <c r="B1663" t="str">
        <f>IF('Invulblad per woning'!B1660=0," ",'Invulblad per woning'!B1660)</f>
        <v xml:space="preserve"> </v>
      </c>
      <c r="C1663" t="str">
        <f>IF('Invulblad per woning'!C1660=0," ",'Invulblad per woning'!C1660)</f>
        <v xml:space="preserve"> </v>
      </c>
      <c r="D1663" t="str">
        <f>IF('Invulblad per woning'!D1660=0," ",'Invulblad per woning'!D1660)</f>
        <v xml:space="preserve"> </v>
      </c>
      <c r="E1663" t="str">
        <f>IF('Invulblad per woning'!E1660=0," ",'Invulblad per woning'!E1660)</f>
        <v xml:space="preserve"> </v>
      </c>
      <c r="F1663" t="str">
        <f>IF('Invulblad per woning'!F1660=0," ",'Invulblad per woning'!F1660)</f>
        <v xml:space="preserve"> </v>
      </c>
      <c r="G1663" t="str">
        <f>IF('Invulblad per woning'!G1660=0," ",'Invulblad per woning'!G1660)</f>
        <v xml:space="preserve"> </v>
      </c>
      <c r="H1663" s="87" t="str">
        <f>IF('Invulblad per woning'!H1660=0," ",'Invulblad per woning'!H1660)</f>
        <v xml:space="preserve"> </v>
      </c>
      <c r="I1663" s="78"/>
      <c r="J1663" s="79"/>
      <c r="O1663" s="81"/>
      <c r="R1663" s="81"/>
      <c r="U1663" s="7"/>
    </row>
    <row r="1664" spans="1:21">
      <c r="A1664" t="str">
        <f>IF('Invulblad per woning'!A1661=0," ",'Invulblad per woning'!A1661)</f>
        <v xml:space="preserve"> </v>
      </c>
      <c r="B1664" t="str">
        <f>IF('Invulblad per woning'!B1661=0," ",'Invulblad per woning'!B1661)</f>
        <v xml:space="preserve"> </v>
      </c>
      <c r="C1664" t="str">
        <f>IF('Invulblad per woning'!C1661=0," ",'Invulblad per woning'!C1661)</f>
        <v xml:space="preserve"> </v>
      </c>
      <c r="D1664" t="str">
        <f>IF('Invulblad per woning'!D1661=0," ",'Invulblad per woning'!D1661)</f>
        <v xml:space="preserve"> </v>
      </c>
      <c r="E1664" t="str">
        <f>IF('Invulblad per woning'!E1661=0," ",'Invulblad per woning'!E1661)</f>
        <v xml:space="preserve"> </v>
      </c>
      <c r="F1664" t="str">
        <f>IF('Invulblad per woning'!F1661=0," ",'Invulblad per woning'!F1661)</f>
        <v xml:space="preserve"> </v>
      </c>
      <c r="G1664" t="str">
        <f>IF('Invulblad per woning'!G1661=0," ",'Invulblad per woning'!G1661)</f>
        <v xml:space="preserve"> </v>
      </c>
      <c r="H1664" s="87" t="str">
        <f>IF('Invulblad per woning'!H1661=0," ",'Invulblad per woning'!H1661)</f>
        <v xml:space="preserve"> </v>
      </c>
      <c r="I1664" s="78"/>
      <c r="J1664" s="79"/>
      <c r="O1664" s="81"/>
      <c r="R1664" s="81"/>
      <c r="U1664" s="7"/>
    </row>
    <row r="1665" spans="1:21">
      <c r="A1665" t="str">
        <f>IF('Invulblad per woning'!A1662=0," ",'Invulblad per woning'!A1662)</f>
        <v xml:space="preserve"> </v>
      </c>
      <c r="B1665" t="str">
        <f>IF('Invulblad per woning'!B1662=0," ",'Invulblad per woning'!B1662)</f>
        <v xml:space="preserve"> </v>
      </c>
      <c r="C1665" t="str">
        <f>IF('Invulblad per woning'!C1662=0," ",'Invulblad per woning'!C1662)</f>
        <v xml:space="preserve"> </v>
      </c>
      <c r="D1665" t="str">
        <f>IF('Invulblad per woning'!D1662=0," ",'Invulblad per woning'!D1662)</f>
        <v xml:space="preserve"> </v>
      </c>
      <c r="E1665" t="str">
        <f>IF('Invulblad per woning'!E1662=0," ",'Invulblad per woning'!E1662)</f>
        <v xml:space="preserve"> </v>
      </c>
      <c r="F1665" t="str">
        <f>IF('Invulblad per woning'!F1662=0," ",'Invulblad per woning'!F1662)</f>
        <v xml:space="preserve"> </v>
      </c>
      <c r="G1665" t="str">
        <f>IF('Invulblad per woning'!G1662=0," ",'Invulblad per woning'!G1662)</f>
        <v xml:space="preserve"> </v>
      </c>
      <c r="H1665" s="87" t="str">
        <f>IF('Invulblad per woning'!H1662=0," ",'Invulblad per woning'!H1662)</f>
        <v xml:space="preserve"> </v>
      </c>
      <c r="I1665" s="78"/>
      <c r="J1665" s="79"/>
      <c r="O1665" s="81"/>
      <c r="R1665" s="81"/>
      <c r="U1665" s="7"/>
    </row>
    <row r="1666" spans="1:21">
      <c r="A1666" t="str">
        <f>IF('Invulblad per woning'!A1663=0," ",'Invulblad per woning'!A1663)</f>
        <v xml:space="preserve"> </v>
      </c>
      <c r="B1666" t="str">
        <f>IF('Invulblad per woning'!B1663=0," ",'Invulblad per woning'!B1663)</f>
        <v xml:space="preserve"> </v>
      </c>
      <c r="C1666" t="str">
        <f>IF('Invulblad per woning'!C1663=0," ",'Invulblad per woning'!C1663)</f>
        <v xml:space="preserve"> </v>
      </c>
      <c r="D1666" t="str">
        <f>IF('Invulblad per woning'!D1663=0," ",'Invulblad per woning'!D1663)</f>
        <v xml:space="preserve"> </v>
      </c>
      <c r="E1666" t="str">
        <f>IF('Invulblad per woning'!E1663=0," ",'Invulblad per woning'!E1663)</f>
        <v xml:space="preserve"> </v>
      </c>
      <c r="F1666" t="str">
        <f>IF('Invulblad per woning'!F1663=0," ",'Invulblad per woning'!F1663)</f>
        <v xml:space="preserve"> </v>
      </c>
      <c r="G1666" t="str">
        <f>IF('Invulblad per woning'!G1663=0," ",'Invulblad per woning'!G1663)</f>
        <v xml:space="preserve"> </v>
      </c>
      <c r="H1666" s="87" t="str">
        <f>IF('Invulblad per woning'!H1663=0," ",'Invulblad per woning'!H1663)</f>
        <v xml:space="preserve"> </v>
      </c>
      <c r="I1666" s="78"/>
      <c r="J1666" s="79"/>
      <c r="O1666" s="81"/>
      <c r="R1666" s="81"/>
      <c r="U1666" s="7"/>
    </row>
    <row r="1667" spans="1:21">
      <c r="A1667" t="str">
        <f>IF('Invulblad per woning'!A1664=0," ",'Invulblad per woning'!A1664)</f>
        <v xml:space="preserve"> </v>
      </c>
      <c r="B1667" t="str">
        <f>IF('Invulblad per woning'!B1664=0," ",'Invulblad per woning'!B1664)</f>
        <v xml:space="preserve"> </v>
      </c>
      <c r="C1667" t="str">
        <f>IF('Invulblad per woning'!C1664=0," ",'Invulblad per woning'!C1664)</f>
        <v xml:space="preserve"> </v>
      </c>
      <c r="D1667" t="str">
        <f>IF('Invulblad per woning'!D1664=0," ",'Invulblad per woning'!D1664)</f>
        <v xml:space="preserve"> </v>
      </c>
      <c r="E1667" t="str">
        <f>IF('Invulblad per woning'!E1664=0," ",'Invulblad per woning'!E1664)</f>
        <v xml:space="preserve"> </v>
      </c>
      <c r="F1667" t="str">
        <f>IF('Invulblad per woning'!F1664=0," ",'Invulblad per woning'!F1664)</f>
        <v xml:space="preserve"> </v>
      </c>
      <c r="G1667" t="str">
        <f>IF('Invulblad per woning'!G1664=0," ",'Invulblad per woning'!G1664)</f>
        <v xml:space="preserve"> </v>
      </c>
      <c r="H1667" s="87" t="str">
        <f>IF('Invulblad per woning'!H1664=0," ",'Invulblad per woning'!H1664)</f>
        <v xml:space="preserve"> </v>
      </c>
      <c r="I1667" s="78"/>
      <c r="J1667" s="79"/>
      <c r="O1667" s="81"/>
      <c r="R1667" s="81"/>
      <c r="U1667" s="7"/>
    </row>
    <row r="1668" spans="1:21">
      <c r="A1668" t="str">
        <f>IF('Invulblad per woning'!A1665=0," ",'Invulblad per woning'!A1665)</f>
        <v xml:space="preserve"> </v>
      </c>
      <c r="B1668" t="str">
        <f>IF('Invulblad per woning'!B1665=0," ",'Invulblad per woning'!B1665)</f>
        <v xml:space="preserve"> </v>
      </c>
      <c r="C1668" t="str">
        <f>IF('Invulblad per woning'!C1665=0," ",'Invulblad per woning'!C1665)</f>
        <v xml:space="preserve"> </v>
      </c>
      <c r="D1668" t="str">
        <f>IF('Invulblad per woning'!D1665=0," ",'Invulblad per woning'!D1665)</f>
        <v xml:space="preserve"> </v>
      </c>
      <c r="E1668" t="str">
        <f>IF('Invulblad per woning'!E1665=0," ",'Invulblad per woning'!E1665)</f>
        <v xml:space="preserve"> </v>
      </c>
      <c r="F1668" t="str">
        <f>IF('Invulblad per woning'!F1665=0," ",'Invulblad per woning'!F1665)</f>
        <v xml:space="preserve"> </v>
      </c>
      <c r="G1668" t="str">
        <f>IF('Invulblad per woning'!G1665=0," ",'Invulblad per woning'!G1665)</f>
        <v xml:space="preserve"> </v>
      </c>
      <c r="H1668" s="87" t="str">
        <f>IF('Invulblad per woning'!H1665=0," ",'Invulblad per woning'!H1665)</f>
        <v xml:space="preserve"> </v>
      </c>
      <c r="I1668" s="78"/>
      <c r="J1668" s="79"/>
      <c r="O1668" s="81"/>
      <c r="R1668" s="81"/>
      <c r="U1668" s="7"/>
    </row>
    <row r="1669" spans="1:21">
      <c r="A1669" t="str">
        <f>IF('Invulblad per woning'!A1666=0," ",'Invulblad per woning'!A1666)</f>
        <v xml:space="preserve"> </v>
      </c>
      <c r="B1669" t="str">
        <f>IF('Invulblad per woning'!B1666=0," ",'Invulblad per woning'!B1666)</f>
        <v xml:space="preserve"> </v>
      </c>
      <c r="C1669" t="str">
        <f>IF('Invulblad per woning'!C1666=0," ",'Invulblad per woning'!C1666)</f>
        <v xml:space="preserve"> </v>
      </c>
      <c r="D1669" t="str">
        <f>IF('Invulblad per woning'!D1666=0," ",'Invulblad per woning'!D1666)</f>
        <v xml:space="preserve"> </v>
      </c>
      <c r="E1669" t="str">
        <f>IF('Invulblad per woning'!E1666=0," ",'Invulblad per woning'!E1666)</f>
        <v xml:space="preserve"> </v>
      </c>
      <c r="F1669" t="str">
        <f>IF('Invulblad per woning'!F1666=0," ",'Invulblad per woning'!F1666)</f>
        <v xml:space="preserve"> </v>
      </c>
      <c r="G1669" t="str">
        <f>IF('Invulblad per woning'!G1666=0," ",'Invulblad per woning'!G1666)</f>
        <v xml:space="preserve"> </v>
      </c>
      <c r="H1669" s="87" t="str">
        <f>IF('Invulblad per woning'!H1666=0," ",'Invulblad per woning'!H1666)</f>
        <v xml:space="preserve"> </v>
      </c>
      <c r="I1669" s="78"/>
      <c r="J1669" s="79"/>
      <c r="O1669" s="81"/>
      <c r="R1669" s="81"/>
      <c r="U1669" s="7"/>
    </row>
    <row r="1670" spans="1:21">
      <c r="A1670" t="str">
        <f>IF('Invulblad per woning'!A1667=0," ",'Invulblad per woning'!A1667)</f>
        <v xml:space="preserve"> </v>
      </c>
      <c r="B1670" t="str">
        <f>IF('Invulblad per woning'!B1667=0," ",'Invulblad per woning'!B1667)</f>
        <v xml:space="preserve"> </v>
      </c>
      <c r="C1670" t="str">
        <f>IF('Invulblad per woning'!C1667=0," ",'Invulblad per woning'!C1667)</f>
        <v xml:space="preserve"> </v>
      </c>
      <c r="D1670" t="str">
        <f>IF('Invulblad per woning'!D1667=0," ",'Invulblad per woning'!D1667)</f>
        <v xml:space="preserve"> </v>
      </c>
      <c r="E1670" t="str">
        <f>IF('Invulblad per woning'!E1667=0," ",'Invulblad per woning'!E1667)</f>
        <v xml:space="preserve"> </v>
      </c>
      <c r="F1670" t="str">
        <f>IF('Invulblad per woning'!F1667=0," ",'Invulblad per woning'!F1667)</f>
        <v xml:space="preserve"> </v>
      </c>
      <c r="G1670" t="str">
        <f>IF('Invulblad per woning'!G1667=0," ",'Invulblad per woning'!G1667)</f>
        <v xml:space="preserve"> </v>
      </c>
      <c r="H1670" s="87" t="str">
        <f>IF('Invulblad per woning'!H1667=0," ",'Invulblad per woning'!H1667)</f>
        <v xml:space="preserve"> </v>
      </c>
      <c r="I1670" s="78"/>
      <c r="J1670" s="79"/>
      <c r="O1670" s="81"/>
      <c r="R1670" s="81"/>
      <c r="U1670" s="7"/>
    </row>
    <row r="1671" spans="1:21">
      <c r="A1671" t="str">
        <f>IF('Invulblad per woning'!A1668=0," ",'Invulblad per woning'!A1668)</f>
        <v xml:space="preserve"> </v>
      </c>
      <c r="B1671" t="str">
        <f>IF('Invulblad per woning'!B1668=0," ",'Invulblad per woning'!B1668)</f>
        <v xml:space="preserve"> </v>
      </c>
      <c r="C1671" t="str">
        <f>IF('Invulblad per woning'!C1668=0," ",'Invulblad per woning'!C1668)</f>
        <v xml:space="preserve"> </v>
      </c>
      <c r="D1671" t="str">
        <f>IF('Invulblad per woning'!D1668=0," ",'Invulblad per woning'!D1668)</f>
        <v xml:space="preserve"> </v>
      </c>
      <c r="E1671" t="str">
        <f>IF('Invulblad per woning'!E1668=0," ",'Invulblad per woning'!E1668)</f>
        <v xml:space="preserve"> </v>
      </c>
      <c r="F1671" t="str">
        <f>IF('Invulblad per woning'!F1668=0," ",'Invulblad per woning'!F1668)</f>
        <v xml:space="preserve"> </v>
      </c>
      <c r="G1671" t="str">
        <f>IF('Invulblad per woning'!G1668=0," ",'Invulblad per woning'!G1668)</f>
        <v xml:space="preserve"> </v>
      </c>
      <c r="H1671" s="87" t="str">
        <f>IF('Invulblad per woning'!H1668=0," ",'Invulblad per woning'!H1668)</f>
        <v xml:space="preserve"> </v>
      </c>
      <c r="I1671" s="78"/>
      <c r="J1671" s="79"/>
      <c r="O1671" s="81"/>
      <c r="R1671" s="81"/>
      <c r="U1671" s="7"/>
    </row>
    <row r="1672" spans="1:21">
      <c r="A1672" t="str">
        <f>IF('Invulblad per woning'!A1669=0," ",'Invulblad per woning'!A1669)</f>
        <v xml:space="preserve"> </v>
      </c>
      <c r="B1672" t="str">
        <f>IF('Invulblad per woning'!B1669=0," ",'Invulblad per woning'!B1669)</f>
        <v xml:space="preserve"> </v>
      </c>
      <c r="C1672" t="str">
        <f>IF('Invulblad per woning'!C1669=0," ",'Invulblad per woning'!C1669)</f>
        <v xml:space="preserve"> </v>
      </c>
      <c r="D1672" t="str">
        <f>IF('Invulblad per woning'!D1669=0," ",'Invulblad per woning'!D1669)</f>
        <v xml:space="preserve"> </v>
      </c>
      <c r="E1672" t="str">
        <f>IF('Invulblad per woning'!E1669=0," ",'Invulblad per woning'!E1669)</f>
        <v xml:space="preserve"> </v>
      </c>
      <c r="F1672" t="str">
        <f>IF('Invulblad per woning'!F1669=0," ",'Invulblad per woning'!F1669)</f>
        <v xml:space="preserve"> </v>
      </c>
      <c r="G1672" t="str">
        <f>IF('Invulblad per woning'!G1669=0," ",'Invulblad per woning'!G1669)</f>
        <v xml:space="preserve"> </v>
      </c>
      <c r="H1672" s="87" t="str">
        <f>IF('Invulblad per woning'!H1669=0," ",'Invulblad per woning'!H1669)</f>
        <v xml:space="preserve"> </v>
      </c>
      <c r="I1672" s="78"/>
      <c r="J1672" s="79"/>
      <c r="O1672" s="81"/>
      <c r="R1672" s="81"/>
      <c r="U1672" s="7"/>
    </row>
    <row r="1673" spans="1:21">
      <c r="A1673" t="str">
        <f>IF('Invulblad per woning'!A1670=0," ",'Invulblad per woning'!A1670)</f>
        <v xml:space="preserve"> </v>
      </c>
      <c r="B1673" t="str">
        <f>IF('Invulblad per woning'!B1670=0," ",'Invulblad per woning'!B1670)</f>
        <v xml:space="preserve"> </v>
      </c>
      <c r="C1673" t="str">
        <f>IF('Invulblad per woning'!C1670=0," ",'Invulblad per woning'!C1670)</f>
        <v xml:space="preserve"> </v>
      </c>
      <c r="D1673" t="str">
        <f>IF('Invulblad per woning'!D1670=0," ",'Invulblad per woning'!D1670)</f>
        <v xml:space="preserve"> </v>
      </c>
      <c r="E1673" t="str">
        <f>IF('Invulblad per woning'!E1670=0," ",'Invulblad per woning'!E1670)</f>
        <v xml:space="preserve"> </v>
      </c>
      <c r="F1673" t="str">
        <f>IF('Invulblad per woning'!F1670=0," ",'Invulblad per woning'!F1670)</f>
        <v xml:space="preserve"> </v>
      </c>
      <c r="G1673" t="str">
        <f>IF('Invulblad per woning'!G1670=0," ",'Invulblad per woning'!G1670)</f>
        <v xml:space="preserve"> </v>
      </c>
      <c r="H1673" s="87" t="str">
        <f>IF('Invulblad per woning'!H1670=0," ",'Invulblad per woning'!H1670)</f>
        <v xml:space="preserve"> </v>
      </c>
      <c r="I1673" s="78"/>
      <c r="J1673" s="79"/>
      <c r="O1673" s="81"/>
      <c r="R1673" s="81"/>
      <c r="U1673" s="7"/>
    </row>
    <row r="1674" spans="1:21">
      <c r="A1674" t="str">
        <f>IF('Invulblad per woning'!A1671=0," ",'Invulblad per woning'!A1671)</f>
        <v xml:space="preserve"> </v>
      </c>
      <c r="B1674" t="str">
        <f>IF('Invulblad per woning'!B1671=0," ",'Invulblad per woning'!B1671)</f>
        <v xml:space="preserve"> </v>
      </c>
      <c r="C1674" t="str">
        <f>IF('Invulblad per woning'!C1671=0," ",'Invulblad per woning'!C1671)</f>
        <v xml:space="preserve"> </v>
      </c>
      <c r="D1674" t="str">
        <f>IF('Invulblad per woning'!D1671=0," ",'Invulblad per woning'!D1671)</f>
        <v xml:space="preserve"> </v>
      </c>
      <c r="E1674" t="str">
        <f>IF('Invulblad per woning'!E1671=0," ",'Invulblad per woning'!E1671)</f>
        <v xml:space="preserve"> </v>
      </c>
      <c r="F1674" t="str">
        <f>IF('Invulblad per woning'!F1671=0," ",'Invulblad per woning'!F1671)</f>
        <v xml:space="preserve"> </v>
      </c>
      <c r="G1674" t="str">
        <f>IF('Invulblad per woning'!G1671=0," ",'Invulblad per woning'!G1671)</f>
        <v xml:space="preserve"> </v>
      </c>
      <c r="H1674" s="87" t="str">
        <f>IF('Invulblad per woning'!H1671=0," ",'Invulblad per woning'!H1671)</f>
        <v xml:space="preserve"> </v>
      </c>
      <c r="I1674" s="78"/>
      <c r="J1674" s="79"/>
      <c r="O1674" s="81"/>
      <c r="R1674" s="81"/>
      <c r="U1674" s="7"/>
    </row>
    <row r="1675" spans="1:21">
      <c r="A1675" t="str">
        <f>IF('Invulblad per woning'!A1672=0," ",'Invulblad per woning'!A1672)</f>
        <v xml:space="preserve"> </v>
      </c>
      <c r="B1675" t="str">
        <f>IF('Invulblad per woning'!B1672=0," ",'Invulblad per woning'!B1672)</f>
        <v xml:space="preserve"> </v>
      </c>
      <c r="C1675" t="str">
        <f>IF('Invulblad per woning'!C1672=0," ",'Invulblad per woning'!C1672)</f>
        <v xml:space="preserve"> </v>
      </c>
      <c r="D1675" t="str">
        <f>IF('Invulblad per woning'!D1672=0," ",'Invulblad per woning'!D1672)</f>
        <v xml:space="preserve"> </v>
      </c>
      <c r="E1675" t="str">
        <f>IF('Invulblad per woning'!E1672=0," ",'Invulblad per woning'!E1672)</f>
        <v xml:space="preserve"> </v>
      </c>
      <c r="F1675" t="str">
        <f>IF('Invulblad per woning'!F1672=0," ",'Invulblad per woning'!F1672)</f>
        <v xml:space="preserve"> </v>
      </c>
      <c r="G1675" t="str">
        <f>IF('Invulblad per woning'!G1672=0," ",'Invulblad per woning'!G1672)</f>
        <v xml:space="preserve"> </v>
      </c>
      <c r="H1675" s="87" t="str">
        <f>IF('Invulblad per woning'!H1672=0," ",'Invulblad per woning'!H1672)</f>
        <v xml:space="preserve"> </v>
      </c>
      <c r="I1675" s="78"/>
      <c r="J1675" s="79"/>
      <c r="O1675" s="81"/>
      <c r="R1675" s="81"/>
      <c r="U1675" s="7"/>
    </row>
    <row r="1676" spans="1:21">
      <c r="A1676" t="str">
        <f>IF('Invulblad per woning'!A1673=0," ",'Invulblad per woning'!A1673)</f>
        <v xml:space="preserve"> </v>
      </c>
      <c r="B1676" t="str">
        <f>IF('Invulblad per woning'!B1673=0," ",'Invulblad per woning'!B1673)</f>
        <v xml:space="preserve"> </v>
      </c>
      <c r="C1676" t="str">
        <f>IF('Invulblad per woning'!C1673=0," ",'Invulblad per woning'!C1673)</f>
        <v xml:space="preserve"> </v>
      </c>
      <c r="D1676" t="str">
        <f>IF('Invulblad per woning'!D1673=0," ",'Invulblad per woning'!D1673)</f>
        <v xml:space="preserve"> </v>
      </c>
      <c r="E1676" t="str">
        <f>IF('Invulblad per woning'!E1673=0," ",'Invulblad per woning'!E1673)</f>
        <v xml:space="preserve"> </v>
      </c>
      <c r="F1676" t="str">
        <f>IF('Invulblad per woning'!F1673=0," ",'Invulblad per woning'!F1673)</f>
        <v xml:space="preserve"> </v>
      </c>
      <c r="G1676" t="str">
        <f>IF('Invulblad per woning'!G1673=0," ",'Invulblad per woning'!G1673)</f>
        <v xml:space="preserve"> </v>
      </c>
      <c r="H1676" s="87" t="str">
        <f>IF('Invulblad per woning'!H1673=0," ",'Invulblad per woning'!H1673)</f>
        <v xml:space="preserve"> </v>
      </c>
      <c r="I1676" s="78"/>
      <c r="J1676" s="79"/>
      <c r="O1676" s="81"/>
      <c r="R1676" s="81"/>
      <c r="U1676" s="7"/>
    </row>
    <row r="1677" spans="1:21">
      <c r="A1677" t="str">
        <f>IF('Invulblad per woning'!A1674=0," ",'Invulblad per woning'!A1674)</f>
        <v xml:space="preserve"> </v>
      </c>
      <c r="B1677" t="str">
        <f>IF('Invulblad per woning'!B1674=0," ",'Invulblad per woning'!B1674)</f>
        <v xml:space="preserve"> </v>
      </c>
      <c r="C1677" t="str">
        <f>IF('Invulblad per woning'!C1674=0," ",'Invulblad per woning'!C1674)</f>
        <v xml:space="preserve"> </v>
      </c>
      <c r="D1677" t="str">
        <f>IF('Invulblad per woning'!D1674=0," ",'Invulblad per woning'!D1674)</f>
        <v xml:space="preserve"> </v>
      </c>
      <c r="E1677" t="str">
        <f>IF('Invulblad per woning'!E1674=0," ",'Invulblad per woning'!E1674)</f>
        <v xml:space="preserve"> </v>
      </c>
      <c r="F1677" t="str">
        <f>IF('Invulblad per woning'!F1674=0," ",'Invulblad per woning'!F1674)</f>
        <v xml:space="preserve"> </v>
      </c>
      <c r="G1677" t="str">
        <f>IF('Invulblad per woning'!G1674=0," ",'Invulblad per woning'!G1674)</f>
        <v xml:space="preserve"> </v>
      </c>
      <c r="H1677" s="87" t="str">
        <f>IF('Invulblad per woning'!H1674=0," ",'Invulblad per woning'!H1674)</f>
        <v xml:space="preserve"> </v>
      </c>
      <c r="I1677" s="78"/>
      <c r="J1677" s="79"/>
      <c r="O1677" s="81"/>
      <c r="R1677" s="81"/>
      <c r="U1677" s="7"/>
    </row>
    <row r="1678" spans="1:21">
      <c r="A1678" t="str">
        <f>IF('Invulblad per woning'!A1675=0," ",'Invulblad per woning'!A1675)</f>
        <v xml:space="preserve"> </v>
      </c>
      <c r="B1678" t="str">
        <f>IF('Invulblad per woning'!B1675=0," ",'Invulblad per woning'!B1675)</f>
        <v xml:space="preserve"> </v>
      </c>
      <c r="C1678" t="str">
        <f>IF('Invulblad per woning'!C1675=0," ",'Invulblad per woning'!C1675)</f>
        <v xml:space="preserve"> </v>
      </c>
      <c r="D1678" t="str">
        <f>IF('Invulblad per woning'!D1675=0," ",'Invulblad per woning'!D1675)</f>
        <v xml:space="preserve"> </v>
      </c>
      <c r="E1678" t="str">
        <f>IF('Invulblad per woning'!E1675=0," ",'Invulblad per woning'!E1675)</f>
        <v xml:space="preserve"> </v>
      </c>
      <c r="F1678" t="str">
        <f>IF('Invulblad per woning'!F1675=0," ",'Invulblad per woning'!F1675)</f>
        <v xml:space="preserve"> </v>
      </c>
      <c r="G1678" t="str">
        <f>IF('Invulblad per woning'!G1675=0," ",'Invulblad per woning'!G1675)</f>
        <v xml:space="preserve"> </v>
      </c>
      <c r="H1678" s="87" t="str">
        <f>IF('Invulblad per woning'!H1675=0," ",'Invulblad per woning'!H1675)</f>
        <v xml:space="preserve"> </v>
      </c>
      <c r="I1678" s="78"/>
      <c r="J1678" s="79"/>
      <c r="O1678" s="81"/>
      <c r="R1678" s="81"/>
      <c r="U1678" s="7"/>
    </row>
    <row r="1679" spans="1:21">
      <c r="A1679" t="str">
        <f>IF('Invulblad per woning'!A1676=0," ",'Invulblad per woning'!A1676)</f>
        <v xml:space="preserve"> </v>
      </c>
      <c r="B1679" t="str">
        <f>IF('Invulblad per woning'!B1676=0," ",'Invulblad per woning'!B1676)</f>
        <v xml:space="preserve"> </v>
      </c>
      <c r="C1679" t="str">
        <f>IF('Invulblad per woning'!C1676=0," ",'Invulblad per woning'!C1676)</f>
        <v xml:space="preserve"> </v>
      </c>
      <c r="D1679" t="str">
        <f>IF('Invulblad per woning'!D1676=0," ",'Invulblad per woning'!D1676)</f>
        <v xml:space="preserve"> </v>
      </c>
      <c r="E1679" t="str">
        <f>IF('Invulblad per woning'!E1676=0," ",'Invulblad per woning'!E1676)</f>
        <v xml:space="preserve"> </v>
      </c>
      <c r="F1679" t="str">
        <f>IF('Invulblad per woning'!F1676=0," ",'Invulblad per woning'!F1676)</f>
        <v xml:space="preserve"> </v>
      </c>
      <c r="G1679" t="str">
        <f>IF('Invulblad per woning'!G1676=0," ",'Invulblad per woning'!G1676)</f>
        <v xml:space="preserve"> </v>
      </c>
      <c r="H1679" s="87" t="str">
        <f>IF('Invulblad per woning'!H1676=0," ",'Invulblad per woning'!H1676)</f>
        <v xml:space="preserve"> </v>
      </c>
      <c r="I1679" s="78"/>
      <c r="J1679" s="79"/>
      <c r="O1679" s="81"/>
      <c r="R1679" s="81"/>
      <c r="U1679" s="7"/>
    </row>
    <row r="1680" spans="1:21">
      <c r="A1680" t="str">
        <f>IF('Invulblad per woning'!A1677=0," ",'Invulblad per woning'!A1677)</f>
        <v xml:space="preserve"> </v>
      </c>
      <c r="B1680" t="str">
        <f>IF('Invulblad per woning'!B1677=0," ",'Invulblad per woning'!B1677)</f>
        <v xml:space="preserve"> </v>
      </c>
      <c r="C1680" t="str">
        <f>IF('Invulblad per woning'!C1677=0," ",'Invulblad per woning'!C1677)</f>
        <v xml:space="preserve"> </v>
      </c>
      <c r="D1680" t="str">
        <f>IF('Invulblad per woning'!D1677=0," ",'Invulblad per woning'!D1677)</f>
        <v xml:space="preserve"> </v>
      </c>
      <c r="E1680" t="str">
        <f>IF('Invulblad per woning'!E1677=0," ",'Invulblad per woning'!E1677)</f>
        <v xml:space="preserve"> </v>
      </c>
      <c r="F1680" t="str">
        <f>IF('Invulblad per woning'!F1677=0," ",'Invulblad per woning'!F1677)</f>
        <v xml:space="preserve"> </v>
      </c>
      <c r="G1680" t="str">
        <f>IF('Invulblad per woning'!G1677=0," ",'Invulblad per woning'!G1677)</f>
        <v xml:space="preserve"> </v>
      </c>
      <c r="H1680" s="87" t="str">
        <f>IF('Invulblad per woning'!H1677=0," ",'Invulblad per woning'!H1677)</f>
        <v xml:space="preserve"> </v>
      </c>
      <c r="I1680" s="78"/>
      <c r="J1680" s="79"/>
      <c r="O1680" s="81"/>
      <c r="R1680" s="81"/>
      <c r="U1680" s="7"/>
    </row>
    <row r="1681" spans="1:21">
      <c r="A1681" t="str">
        <f>IF('Invulblad per woning'!A1678=0," ",'Invulblad per woning'!A1678)</f>
        <v xml:space="preserve"> </v>
      </c>
      <c r="B1681" t="str">
        <f>IF('Invulblad per woning'!B1678=0," ",'Invulblad per woning'!B1678)</f>
        <v xml:space="preserve"> </v>
      </c>
      <c r="C1681" t="str">
        <f>IF('Invulblad per woning'!C1678=0," ",'Invulblad per woning'!C1678)</f>
        <v xml:space="preserve"> </v>
      </c>
      <c r="D1681" t="str">
        <f>IF('Invulblad per woning'!D1678=0," ",'Invulblad per woning'!D1678)</f>
        <v xml:space="preserve"> </v>
      </c>
      <c r="E1681" t="str">
        <f>IF('Invulblad per woning'!E1678=0," ",'Invulblad per woning'!E1678)</f>
        <v xml:space="preserve"> </v>
      </c>
      <c r="F1681" t="str">
        <f>IF('Invulblad per woning'!F1678=0," ",'Invulblad per woning'!F1678)</f>
        <v xml:space="preserve"> </v>
      </c>
      <c r="G1681" t="str">
        <f>IF('Invulblad per woning'!G1678=0," ",'Invulblad per woning'!G1678)</f>
        <v xml:space="preserve"> </v>
      </c>
      <c r="H1681" s="87" t="str">
        <f>IF('Invulblad per woning'!H1678=0," ",'Invulblad per woning'!H1678)</f>
        <v xml:space="preserve"> </v>
      </c>
      <c r="I1681" s="78"/>
      <c r="J1681" s="79"/>
      <c r="O1681" s="81"/>
      <c r="R1681" s="81"/>
      <c r="U1681" s="7"/>
    </row>
    <row r="1682" spans="1:21">
      <c r="A1682" t="str">
        <f>IF('Invulblad per woning'!A1679=0," ",'Invulblad per woning'!A1679)</f>
        <v xml:space="preserve"> </v>
      </c>
      <c r="B1682" t="str">
        <f>IF('Invulblad per woning'!B1679=0," ",'Invulblad per woning'!B1679)</f>
        <v xml:space="preserve"> </v>
      </c>
      <c r="C1682" t="str">
        <f>IF('Invulblad per woning'!C1679=0," ",'Invulblad per woning'!C1679)</f>
        <v xml:space="preserve"> </v>
      </c>
      <c r="D1682" t="str">
        <f>IF('Invulblad per woning'!D1679=0," ",'Invulblad per woning'!D1679)</f>
        <v xml:space="preserve"> </v>
      </c>
      <c r="E1682" t="str">
        <f>IF('Invulblad per woning'!E1679=0," ",'Invulblad per woning'!E1679)</f>
        <v xml:space="preserve"> </v>
      </c>
      <c r="F1682" t="str">
        <f>IF('Invulblad per woning'!F1679=0," ",'Invulblad per woning'!F1679)</f>
        <v xml:space="preserve"> </v>
      </c>
      <c r="G1682" t="str">
        <f>IF('Invulblad per woning'!G1679=0," ",'Invulblad per woning'!G1679)</f>
        <v xml:space="preserve"> </v>
      </c>
      <c r="H1682" s="87" t="str">
        <f>IF('Invulblad per woning'!H1679=0," ",'Invulblad per woning'!H1679)</f>
        <v xml:space="preserve"> </v>
      </c>
      <c r="I1682" s="78"/>
      <c r="J1682" s="79"/>
      <c r="O1682" s="81"/>
      <c r="R1682" s="81"/>
      <c r="U1682" s="7"/>
    </row>
    <row r="1683" spans="1:21">
      <c r="A1683" t="str">
        <f>IF('Invulblad per woning'!A1680=0," ",'Invulblad per woning'!A1680)</f>
        <v xml:space="preserve"> </v>
      </c>
      <c r="B1683" t="str">
        <f>IF('Invulblad per woning'!B1680=0," ",'Invulblad per woning'!B1680)</f>
        <v xml:space="preserve"> </v>
      </c>
      <c r="C1683" t="str">
        <f>IF('Invulblad per woning'!C1680=0," ",'Invulblad per woning'!C1680)</f>
        <v xml:space="preserve"> </v>
      </c>
      <c r="D1683" t="str">
        <f>IF('Invulblad per woning'!D1680=0," ",'Invulblad per woning'!D1680)</f>
        <v xml:space="preserve"> </v>
      </c>
      <c r="E1683" t="str">
        <f>IF('Invulblad per woning'!E1680=0," ",'Invulblad per woning'!E1680)</f>
        <v xml:space="preserve"> </v>
      </c>
      <c r="F1683" t="str">
        <f>IF('Invulblad per woning'!F1680=0," ",'Invulblad per woning'!F1680)</f>
        <v xml:space="preserve"> </v>
      </c>
      <c r="G1683" t="str">
        <f>IF('Invulblad per woning'!G1680=0," ",'Invulblad per woning'!G1680)</f>
        <v xml:space="preserve"> </v>
      </c>
      <c r="H1683" s="87" t="str">
        <f>IF('Invulblad per woning'!H1680=0," ",'Invulblad per woning'!H1680)</f>
        <v xml:space="preserve"> </v>
      </c>
      <c r="I1683" s="78"/>
      <c r="J1683" s="79"/>
      <c r="O1683" s="81"/>
      <c r="R1683" s="81"/>
      <c r="U1683" s="7"/>
    </row>
    <row r="1684" spans="1:21">
      <c r="A1684" t="str">
        <f>IF('Invulblad per woning'!A1681=0," ",'Invulblad per woning'!A1681)</f>
        <v xml:space="preserve"> </v>
      </c>
      <c r="B1684" t="str">
        <f>IF('Invulblad per woning'!B1681=0," ",'Invulblad per woning'!B1681)</f>
        <v xml:space="preserve"> </v>
      </c>
      <c r="C1684" t="str">
        <f>IF('Invulblad per woning'!C1681=0," ",'Invulblad per woning'!C1681)</f>
        <v xml:space="preserve"> </v>
      </c>
      <c r="D1684" t="str">
        <f>IF('Invulblad per woning'!D1681=0," ",'Invulblad per woning'!D1681)</f>
        <v xml:space="preserve"> </v>
      </c>
      <c r="E1684" t="str">
        <f>IF('Invulblad per woning'!E1681=0," ",'Invulblad per woning'!E1681)</f>
        <v xml:space="preserve"> </v>
      </c>
      <c r="F1684" t="str">
        <f>IF('Invulblad per woning'!F1681=0," ",'Invulblad per woning'!F1681)</f>
        <v xml:space="preserve"> </v>
      </c>
      <c r="G1684" t="str">
        <f>IF('Invulblad per woning'!G1681=0," ",'Invulblad per woning'!G1681)</f>
        <v xml:space="preserve"> </v>
      </c>
      <c r="H1684" s="87" t="str">
        <f>IF('Invulblad per woning'!H1681=0," ",'Invulblad per woning'!H1681)</f>
        <v xml:space="preserve"> </v>
      </c>
      <c r="I1684" s="78"/>
      <c r="J1684" s="79"/>
      <c r="O1684" s="81"/>
      <c r="R1684" s="81"/>
      <c r="U1684" s="7"/>
    </row>
    <row r="1685" spans="1:21">
      <c r="A1685" t="str">
        <f>IF('Invulblad per woning'!A1682=0," ",'Invulblad per woning'!A1682)</f>
        <v xml:space="preserve"> </v>
      </c>
      <c r="B1685" t="str">
        <f>IF('Invulblad per woning'!B1682=0," ",'Invulblad per woning'!B1682)</f>
        <v xml:space="preserve"> </v>
      </c>
      <c r="C1685" t="str">
        <f>IF('Invulblad per woning'!C1682=0," ",'Invulblad per woning'!C1682)</f>
        <v xml:space="preserve"> </v>
      </c>
      <c r="D1685" t="str">
        <f>IF('Invulblad per woning'!D1682=0," ",'Invulblad per woning'!D1682)</f>
        <v xml:space="preserve"> </v>
      </c>
      <c r="E1685" t="str">
        <f>IF('Invulblad per woning'!E1682=0," ",'Invulblad per woning'!E1682)</f>
        <v xml:space="preserve"> </v>
      </c>
      <c r="F1685" t="str">
        <f>IF('Invulblad per woning'!F1682=0," ",'Invulblad per woning'!F1682)</f>
        <v xml:space="preserve"> </v>
      </c>
      <c r="G1685" t="str">
        <f>IF('Invulblad per woning'!G1682=0," ",'Invulblad per woning'!G1682)</f>
        <v xml:space="preserve"> </v>
      </c>
      <c r="H1685" s="87" t="str">
        <f>IF('Invulblad per woning'!H1682=0," ",'Invulblad per woning'!H1682)</f>
        <v xml:space="preserve"> </v>
      </c>
      <c r="I1685" s="78"/>
      <c r="J1685" s="79"/>
      <c r="O1685" s="81"/>
      <c r="R1685" s="81"/>
      <c r="U1685" s="7"/>
    </row>
    <row r="1686" spans="1:21">
      <c r="A1686" t="str">
        <f>IF('Invulblad per woning'!A1683=0," ",'Invulblad per woning'!A1683)</f>
        <v xml:space="preserve"> </v>
      </c>
      <c r="B1686" t="str">
        <f>IF('Invulblad per woning'!B1683=0," ",'Invulblad per woning'!B1683)</f>
        <v xml:space="preserve"> </v>
      </c>
      <c r="C1686" t="str">
        <f>IF('Invulblad per woning'!C1683=0," ",'Invulblad per woning'!C1683)</f>
        <v xml:space="preserve"> </v>
      </c>
      <c r="D1686" t="str">
        <f>IF('Invulblad per woning'!D1683=0," ",'Invulblad per woning'!D1683)</f>
        <v xml:space="preserve"> </v>
      </c>
      <c r="E1686" t="str">
        <f>IF('Invulblad per woning'!E1683=0," ",'Invulblad per woning'!E1683)</f>
        <v xml:space="preserve"> </v>
      </c>
      <c r="F1686" t="str">
        <f>IF('Invulblad per woning'!F1683=0," ",'Invulblad per woning'!F1683)</f>
        <v xml:space="preserve"> </v>
      </c>
      <c r="G1686" t="str">
        <f>IF('Invulblad per woning'!G1683=0," ",'Invulblad per woning'!G1683)</f>
        <v xml:space="preserve"> </v>
      </c>
      <c r="H1686" s="87" t="str">
        <f>IF('Invulblad per woning'!H1683=0," ",'Invulblad per woning'!H1683)</f>
        <v xml:space="preserve"> </v>
      </c>
      <c r="I1686" s="78"/>
      <c r="J1686" s="79"/>
      <c r="O1686" s="81"/>
      <c r="R1686" s="81"/>
      <c r="U1686" s="7"/>
    </row>
    <row r="1687" spans="1:21">
      <c r="A1687" t="str">
        <f>IF('Invulblad per woning'!A1684=0," ",'Invulblad per woning'!A1684)</f>
        <v xml:space="preserve"> </v>
      </c>
      <c r="B1687" t="str">
        <f>IF('Invulblad per woning'!B1684=0," ",'Invulblad per woning'!B1684)</f>
        <v xml:space="preserve"> </v>
      </c>
      <c r="C1687" t="str">
        <f>IF('Invulblad per woning'!C1684=0," ",'Invulblad per woning'!C1684)</f>
        <v xml:space="preserve"> </v>
      </c>
      <c r="D1687" t="str">
        <f>IF('Invulblad per woning'!D1684=0," ",'Invulblad per woning'!D1684)</f>
        <v xml:space="preserve"> </v>
      </c>
      <c r="E1687" t="str">
        <f>IF('Invulblad per woning'!E1684=0," ",'Invulblad per woning'!E1684)</f>
        <v xml:space="preserve"> </v>
      </c>
      <c r="F1687" t="str">
        <f>IF('Invulblad per woning'!F1684=0," ",'Invulblad per woning'!F1684)</f>
        <v xml:space="preserve"> </v>
      </c>
      <c r="G1687" t="str">
        <f>IF('Invulblad per woning'!G1684=0," ",'Invulblad per woning'!G1684)</f>
        <v xml:space="preserve"> </v>
      </c>
      <c r="H1687" s="87" t="str">
        <f>IF('Invulblad per woning'!H1684=0," ",'Invulblad per woning'!H1684)</f>
        <v xml:space="preserve"> </v>
      </c>
      <c r="I1687" s="78"/>
      <c r="J1687" s="79"/>
      <c r="O1687" s="81"/>
      <c r="R1687" s="81"/>
      <c r="U1687" s="7"/>
    </row>
    <row r="1688" spans="1:21">
      <c r="A1688" t="str">
        <f>IF('Invulblad per woning'!A1685=0," ",'Invulblad per woning'!A1685)</f>
        <v xml:space="preserve"> </v>
      </c>
      <c r="B1688" t="str">
        <f>IF('Invulblad per woning'!B1685=0," ",'Invulblad per woning'!B1685)</f>
        <v xml:space="preserve"> </v>
      </c>
      <c r="C1688" t="str">
        <f>IF('Invulblad per woning'!C1685=0," ",'Invulblad per woning'!C1685)</f>
        <v xml:space="preserve"> </v>
      </c>
      <c r="D1688" t="str">
        <f>IF('Invulblad per woning'!D1685=0," ",'Invulblad per woning'!D1685)</f>
        <v xml:space="preserve"> </v>
      </c>
      <c r="E1688" t="str">
        <f>IF('Invulblad per woning'!E1685=0," ",'Invulblad per woning'!E1685)</f>
        <v xml:space="preserve"> </v>
      </c>
      <c r="F1688" t="str">
        <f>IF('Invulblad per woning'!F1685=0," ",'Invulblad per woning'!F1685)</f>
        <v xml:space="preserve"> </v>
      </c>
      <c r="G1688" t="str">
        <f>IF('Invulblad per woning'!G1685=0," ",'Invulblad per woning'!G1685)</f>
        <v xml:space="preserve"> </v>
      </c>
      <c r="H1688" s="87" t="str">
        <f>IF('Invulblad per woning'!H1685=0," ",'Invulblad per woning'!H1685)</f>
        <v xml:space="preserve"> </v>
      </c>
      <c r="I1688" s="78"/>
      <c r="J1688" s="79"/>
      <c r="O1688" s="81"/>
      <c r="R1688" s="81"/>
      <c r="U1688" s="7"/>
    </row>
    <row r="1689" spans="1:21">
      <c r="A1689" t="str">
        <f>IF('Invulblad per woning'!A1686=0," ",'Invulblad per woning'!A1686)</f>
        <v xml:space="preserve"> </v>
      </c>
      <c r="B1689" t="str">
        <f>IF('Invulblad per woning'!B1686=0," ",'Invulblad per woning'!B1686)</f>
        <v xml:space="preserve"> </v>
      </c>
      <c r="C1689" t="str">
        <f>IF('Invulblad per woning'!C1686=0," ",'Invulblad per woning'!C1686)</f>
        <v xml:space="preserve"> </v>
      </c>
      <c r="D1689" t="str">
        <f>IF('Invulblad per woning'!D1686=0," ",'Invulblad per woning'!D1686)</f>
        <v xml:space="preserve"> </v>
      </c>
      <c r="E1689" t="str">
        <f>IF('Invulblad per woning'!E1686=0," ",'Invulblad per woning'!E1686)</f>
        <v xml:space="preserve"> </v>
      </c>
      <c r="F1689" t="str">
        <f>IF('Invulblad per woning'!F1686=0," ",'Invulblad per woning'!F1686)</f>
        <v xml:space="preserve"> </v>
      </c>
      <c r="G1689" t="str">
        <f>IF('Invulblad per woning'!G1686=0," ",'Invulblad per woning'!G1686)</f>
        <v xml:space="preserve"> </v>
      </c>
      <c r="H1689" s="87" t="str">
        <f>IF('Invulblad per woning'!H1686=0," ",'Invulblad per woning'!H1686)</f>
        <v xml:space="preserve"> </v>
      </c>
      <c r="I1689" s="78"/>
      <c r="J1689" s="79"/>
      <c r="O1689" s="81"/>
      <c r="R1689" s="81"/>
      <c r="U1689" s="7"/>
    </row>
    <row r="1690" spans="1:21">
      <c r="A1690" t="str">
        <f>IF('Invulblad per woning'!A1687=0," ",'Invulblad per woning'!A1687)</f>
        <v xml:space="preserve"> </v>
      </c>
      <c r="B1690" t="str">
        <f>IF('Invulblad per woning'!B1687=0," ",'Invulblad per woning'!B1687)</f>
        <v xml:space="preserve"> </v>
      </c>
      <c r="C1690" t="str">
        <f>IF('Invulblad per woning'!C1687=0," ",'Invulblad per woning'!C1687)</f>
        <v xml:space="preserve"> </v>
      </c>
      <c r="D1690" t="str">
        <f>IF('Invulblad per woning'!D1687=0," ",'Invulblad per woning'!D1687)</f>
        <v xml:space="preserve"> </v>
      </c>
      <c r="E1690" t="str">
        <f>IF('Invulblad per woning'!E1687=0," ",'Invulblad per woning'!E1687)</f>
        <v xml:space="preserve"> </v>
      </c>
      <c r="F1690" t="str">
        <f>IF('Invulblad per woning'!F1687=0," ",'Invulblad per woning'!F1687)</f>
        <v xml:space="preserve"> </v>
      </c>
      <c r="G1690" t="str">
        <f>IF('Invulblad per woning'!G1687=0," ",'Invulblad per woning'!G1687)</f>
        <v xml:space="preserve"> </v>
      </c>
      <c r="H1690" s="87" t="str">
        <f>IF('Invulblad per woning'!H1687=0," ",'Invulblad per woning'!H1687)</f>
        <v xml:space="preserve"> </v>
      </c>
      <c r="I1690" s="78"/>
      <c r="J1690" s="79"/>
      <c r="O1690" s="81"/>
      <c r="R1690" s="81"/>
      <c r="U1690" s="7"/>
    </row>
    <row r="1691" spans="1:21">
      <c r="A1691" t="str">
        <f>IF('Invulblad per woning'!A1688=0," ",'Invulblad per woning'!A1688)</f>
        <v xml:space="preserve"> </v>
      </c>
      <c r="B1691" t="str">
        <f>IF('Invulblad per woning'!B1688=0," ",'Invulblad per woning'!B1688)</f>
        <v xml:space="preserve"> </v>
      </c>
      <c r="C1691" t="str">
        <f>IF('Invulblad per woning'!C1688=0," ",'Invulblad per woning'!C1688)</f>
        <v xml:space="preserve"> </v>
      </c>
      <c r="D1691" t="str">
        <f>IF('Invulblad per woning'!D1688=0," ",'Invulblad per woning'!D1688)</f>
        <v xml:space="preserve"> </v>
      </c>
      <c r="E1691" t="str">
        <f>IF('Invulblad per woning'!E1688=0," ",'Invulblad per woning'!E1688)</f>
        <v xml:space="preserve"> </v>
      </c>
      <c r="F1691" t="str">
        <f>IF('Invulblad per woning'!F1688=0," ",'Invulblad per woning'!F1688)</f>
        <v xml:space="preserve"> </v>
      </c>
      <c r="G1691" t="str">
        <f>IF('Invulblad per woning'!G1688=0," ",'Invulblad per woning'!G1688)</f>
        <v xml:space="preserve"> </v>
      </c>
      <c r="H1691" s="87" t="str">
        <f>IF('Invulblad per woning'!H1688=0," ",'Invulblad per woning'!H1688)</f>
        <v xml:space="preserve"> </v>
      </c>
      <c r="I1691" s="78"/>
      <c r="J1691" s="79"/>
      <c r="O1691" s="81"/>
      <c r="R1691" s="81"/>
      <c r="U1691" s="7"/>
    </row>
    <row r="1692" spans="1:21">
      <c r="A1692" t="str">
        <f>IF('Invulblad per woning'!A1689=0," ",'Invulblad per woning'!A1689)</f>
        <v xml:space="preserve"> </v>
      </c>
      <c r="B1692" t="str">
        <f>IF('Invulblad per woning'!B1689=0," ",'Invulblad per woning'!B1689)</f>
        <v xml:space="preserve"> </v>
      </c>
      <c r="C1692" t="str">
        <f>IF('Invulblad per woning'!C1689=0," ",'Invulblad per woning'!C1689)</f>
        <v xml:space="preserve"> </v>
      </c>
      <c r="D1692" t="str">
        <f>IF('Invulblad per woning'!D1689=0," ",'Invulblad per woning'!D1689)</f>
        <v xml:space="preserve"> </v>
      </c>
      <c r="E1692" t="str">
        <f>IF('Invulblad per woning'!E1689=0," ",'Invulblad per woning'!E1689)</f>
        <v xml:space="preserve"> </v>
      </c>
      <c r="F1692" t="str">
        <f>IF('Invulblad per woning'!F1689=0," ",'Invulblad per woning'!F1689)</f>
        <v xml:space="preserve"> </v>
      </c>
      <c r="G1692" t="str">
        <f>IF('Invulblad per woning'!G1689=0," ",'Invulblad per woning'!G1689)</f>
        <v xml:space="preserve"> </v>
      </c>
      <c r="H1692" s="87" t="str">
        <f>IF('Invulblad per woning'!H1689=0," ",'Invulblad per woning'!H1689)</f>
        <v xml:space="preserve"> </v>
      </c>
      <c r="I1692" s="78"/>
      <c r="J1692" s="79"/>
      <c r="O1692" s="81"/>
      <c r="R1692" s="81"/>
      <c r="U1692" s="7"/>
    </row>
    <row r="1693" spans="1:21">
      <c r="A1693" t="str">
        <f>IF('Invulblad per woning'!A1690=0," ",'Invulblad per woning'!A1690)</f>
        <v xml:space="preserve"> </v>
      </c>
      <c r="B1693" t="str">
        <f>IF('Invulblad per woning'!B1690=0," ",'Invulblad per woning'!B1690)</f>
        <v xml:space="preserve"> </v>
      </c>
      <c r="C1693" t="str">
        <f>IF('Invulblad per woning'!C1690=0," ",'Invulblad per woning'!C1690)</f>
        <v xml:space="preserve"> </v>
      </c>
      <c r="D1693" t="str">
        <f>IF('Invulblad per woning'!D1690=0," ",'Invulblad per woning'!D1690)</f>
        <v xml:space="preserve"> </v>
      </c>
      <c r="E1693" t="str">
        <f>IF('Invulblad per woning'!E1690=0," ",'Invulblad per woning'!E1690)</f>
        <v xml:space="preserve"> </v>
      </c>
      <c r="F1693" t="str">
        <f>IF('Invulblad per woning'!F1690=0," ",'Invulblad per woning'!F1690)</f>
        <v xml:space="preserve"> </v>
      </c>
      <c r="G1693" t="str">
        <f>IF('Invulblad per woning'!G1690=0," ",'Invulblad per woning'!G1690)</f>
        <v xml:space="preserve"> </v>
      </c>
      <c r="H1693" s="87" t="str">
        <f>IF('Invulblad per woning'!H1690=0," ",'Invulblad per woning'!H1690)</f>
        <v xml:space="preserve"> </v>
      </c>
      <c r="I1693" s="78"/>
      <c r="J1693" s="79"/>
      <c r="O1693" s="81"/>
      <c r="R1693" s="81"/>
      <c r="U1693" s="7"/>
    </row>
    <row r="1694" spans="1:21">
      <c r="A1694" t="str">
        <f>IF('Invulblad per woning'!A1691=0," ",'Invulblad per woning'!A1691)</f>
        <v xml:space="preserve"> </v>
      </c>
      <c r="B1694" t="str">
        <f>IF('Invulblad per woning'!B1691=0," ",'Invulblad per woning'!B1691)</f>
        <v xml:space="preserve"> </v>
      </c>
      <c r="C1694" t="str">
        <f>IF('Invulblad per woning'!C1691=0," ",'Invulblad per woning'!C1691)</f>
        <v xml:space="preserve"> </v>
      </c>
      <c r="D1694" t="str">
        <f>IF('Invulblad per woning'!D1691=0," ",'Invulblad per woning'!D1691)</f>
        <v xml:space="preserve"> </v>
      </c>
      <c r="E1694" t="str">
        <f>IF('Invulblad per woning'!E1691=0," ",'Invulblad per woning'!E1691)</f>
        <v xml:space="preserve"> </v>
      </c>
      <c r="F1694" t="str">
        <f>IF('Invulblad per woning'!F1691=0," ",'Invulblad per woning'!F1691)</f>
        <v xml:space="preserve"> </v>
      </c>
      <c r="G1694" t="str">
        <f>IF('Invulblad per woning'!G1691=0," ",'Invulblad per woning'!G1691)</f>
        <v xml:space="preserve"> </v>
      </c>
      <c r="H1694" s="87" t="str">
        <f>IF('Invulblad per woning'!H1691=0," ",'Invulblad per woning'!H1691)</f>
        <v xml:space="preserve"> </v>
      </c>
      <c r="I1694" s="78"/>
      <c r="J1694" s="79"/>
      <c r="O1694" s="81"/>
      <c r="R1694" s="81"/>
      <c r="U1694" s="7"/>
    </row>
    <row r="1695" spans="1:21">
      <c r="A1695" t="str">
        <f>IF('Invulblad per woning'!A1692=0," ",'Invulblad per woning'!A1692)</f>
        <v xml:space="preserve"> </v>
      </c>
      <c r="B1695" t="str">
        <f>IF('Invulblad per woning'!B1692=0," ",'Invulblad per woning'!B1692)</f>
        <v xml:space="preserve"> </v>
      </c>
      <c r="C1695" t="str">
        <f>IF('Invulblad per woning'!C1692=0," ",'Invulblad per woning'!C1692)</f>
        <v xml:space="preserve"> </v>
      </c>
      <c r="D1695" t="str">
        <f>IF('Invulblad per woning'!D1692=0," ",'Invulblad per woning'!D1692)</f>
        <v xml:space="preserve"> </v>
      </c>
      <c r="E1695" t="str">
        <f>IF('Invulblad per woning'!E1692=0," ",'Invulblad per woning'!E1692)</f>
        <v xml:space="preserve"> </v>
      </c>
      <c r="F1695" t="str">
        <f>IF('Invulblad per woning'!F1692=0," ",'Invulblad per woning'!F1692)</f>
        <v xml:space="preserve"> </v>
      </c>
      <c r="G1695" t="str">
        <f>IF('Invulblad per woning'!G1692=0," ",'Invulblad per woning'!G1692)</f>
        <v xml:space="preserve"> </v>
      </c>
      <c r="H1695" s="87" t="str">
        <f>IF('Invulblad per woning'!H1692=0," ",'Invulblad per woning'!H1692)</f>
        <v xml:space="preserve"> </v>
      </c>
      <c r="I1695" s="78"/>
      <c r="J1695" s="79"/>
      <c r="O1695" s="81"/>
      <c r="R1695" s="81"/>
      <c r="U1695" s="7"/>
    </row>
    <row r="1696" spans="1:21">
      <c r="A1696" t="str">
        <f>IF('Invulblad per woning'!A1693=0," ",'Invulblad per woning'!A1693)</f>
        <v xml:space="preserve"> </v>
      </c>
      <c r="B1696" t="str">
        <f>IF('Invulblad per woning'!B1693=0," ",'Invulblad per woning'!B1693)</f>
        <v xml:space="preserve"> </v>
      </c>
      <c r="C1696" t="str">
        <f>IF('Invulblad per woning'!C1693=0," ",'Invulblad per woning'!C1693)</f>
        <v xml:space="preserve"> </v>
      </c>
      <c r="D1696" t="str">
        <f>IF('Invulblad per woning'!D1693=0," ",'Invulblad per woning'!D1693)</f>
        <v xml:space="preserve"> </v>
      </c>
      <c r="E1696" t="str">
        <f>IF('Invulblad per woning'!E1693=0," ",'Invulblad per woning'!E1693)</f>
        <v xml:space="preserve"> </v>
      </c>
      <c r="F1696" t="str">
        <f>IF('Invulblad per woning'!F1693=0," ",'Invulblad per woning'!F1693)</f>
        <v xml:space="preserve"> </v>
      </c>
      <c r="G1696" t="str">
        <f>IF('Invulblad per woning'!G1693=0," ",'Invulblad per woning'!G1693)</f>
        <v xml:space="preserve"> </v>
      </c>
      <c r="H1696" s="87" t="str">
        <f>IF('Invulblad per woning'!H1693=0," ",'Invulblad per woning'!H1693)</f>
        <v xml:space="preserve"> </v>
      </c>
      <c r="I1696" s="78"/>
      <c r="J1696" s="79"/>
      <c r="O1696" s="81"/>
      <c r="R1696" s="81"/>
      <c r="U1696" s="7"/>
    </row>
    <row r="1697" spans="1:21">
      <c r="A1697" t="str">
        <f>IF('Invulblad per woning'!A1694=0," ",'Invulblad per woning'!A1694)</f>
        <v xml:space="preserve"> </v>
      </c>
      <c r="B1697" t="str">
        <f>IF('Invulblad per woning'!B1694=0," ",'Invulblad per woning'!B1694)</f>
        <v xml:space="preserve"> </v>
      </c>
      <c r="C1697" t="str">
        <f>IF('Invulblad per woning'!C1694=0," ",'Invulblad per woning'!C1694)</f>
        <v xml:space="preserve"> </v>
      </c>
      <c r="D1697" t="str">
        <f>IF('Invulblad per woning'!D1694=0," ",'Invulblad per woning'!D1694)</f>
        <v xml:space="preserve"> </v>
      </c>
      <c r="E1697" t="str">
        <f>IF('Invulblad per woning'!E1694=0," ",'Invulblad per woning'!E1694)</f>
        <v xml:space="preserve"> </v>
      </c>
      <c r="F1697" t="str">
        <f>IF('Invulblad per woning'!F1694=0," ",'Invulblad per woning'!F1694)</f>
        <v xml:space="preserve"> </v>
      </c>
      <c r="G1697" t="str">
        <f>IF('Invulblad per woning'!G1694=0," ",'Invulblad per woning'!G1694)</f>
        <v xml:space="preserve"> </v>
      </c>
      <c r="H1697" s="87" t="str">
        <f>IF('Invulblad per woning'!H1694=0," ",'Invulblad per woning'!H1694)</f>
        <v xml:space="preserve"> </v>
      </c>
      <c r="I1697" s="78"/>
      <c r="J1697" s="79"/>
      <c r="O1697" s="81"/>
      <c r="R1697" s="81"/>
      <c r="U1697" s="7"/>
    </row>
    <row r="1698" spans="1:21">
      <c r="A1698" t="str">
        <f>IF('Invulblad per woning'!A1695=0," ",'Invulblad per woning'!A1695)</f>
        <v xml:space="preserve"> </v>
      </c>
      <c r="B1698" t="str">
        <f>IF('Invulblad per woning'!B1695=0," ",'Invulblad per woning'!B1695)</f>
        <v xml:space="preserve"> </v>
      </c>
      <c r="C1698" t="str">
        <f>IF('Invulblad per woning'!C1695=0," ",'Invulblad per woning'!C1695)</f>
        <v xml:space="preserve"> </v>
      </c>
      <c r="D1698" t="str">
        <f>IF('Invulblad per woning'!D1695=0," ",'Invulblad per woning'!D1695)</f>
        <v xml:space="preserve"> </v>
      </c>
      <c r="E1698" t="str">
        <f>IF('Invulblad per woning'!E1695=0," ",'Invulblad per woning'!E1695)</f>
        <v xml:space="preserve"> </v>
      </c>
      <c r="F1698" t="str">
        <f>IF('Invulblad per woning'!F1695=0," ",'Invulblad per woning'!F1695)</f>
        <v xml:space="preserve"> </v>
      </c>
      <c r="G1698" t="str">
        <f>IF('Invulblad per woning'!G1695=0," ",'Invulblad per woning'!G1695)</f>
        <v xml:space="preserve"> </v>
      </c>
      <c r="H1698" s="87" t="str">
        <f>IF('Invulblad per woning'!H1695=0," ",'Invulblad per woning'!H1695)</f>
        <v xml:space="preserve"> </v>
      </c>
      <c r="I1698" s="78"/>
      <c r="J1698" s="79"/>
      <c r="O1698" s="81"/>
      <c r="R1698" s="81"/>
      <c r="U1698" s="7"/>
    </row>
    <row r="1699" spans="1:21">
      <c r="A1699" t="str">
        <f>IF('Invulblad per woning'!A1696=0," ",'Invulblad per woning'!A1696)</f>
        <v xml:space="preserve"> </v>
      </c>
      <c r="B1699" t="str">
        <f>IF('Invulblad per woning'!B1696=0," ",'Invulblad per woning'!B1696)</f>
        <v xml:space="preserve"> </v>
      </c>
      <c r="C1699" t="str">
        <f>IF('Invulblad per woning'!C1696=0," ",'Invulblad per woning'!C1696)</f>
        <v xml:space="preserve"> </v>
      </c>
      <c r="D1699" t="str">
        <f>IF('Invulblad per woning'!D1696=0," ",'Invulblad per woning'!D1696)</f>
        <v xml:space="preserve"> </v>
      </c>
      <c r="E1699" t="str">
        <f>IF('Invulblad per woning'!E1696=0," ",'Invulblad per woning'!E1696)</f>
        <v xml:space="preserve"> </v>
      </c>
      <c r="F1699" t="str">
        <f>IF('Invulblad per woning'!F1696=0," ",'Invulblad per woning'!F1696)</f>
        <v xml:space="preserve"> </v>
      </c>
      <c r="G1699" t="str">
        <f>IF('Invulblad per woning'!G1696=0," ",'Invulblad per woning'!G1696)</f>
        <v xml:space="preserve"> </v>
      </c>
      <c r="H1699" s="87" t="str">
        <f>IF('Invulblad per woning'!H1696=0," ",'Invulblad per woning'!H1696)</f>
        <v xml:space="preserve"> </v>
      </c>
      <c r="I1699" s="78"/>
      <c r="J1699" s="79"/>
      <c r="O1699" s="81"/>
      <c r="R1699" s="81"/>
      <c r="U1699" s="7"/>
    </row>
    <row r="1700" spans="1:21">
      <c r="A1700" t="str">
        <f>IF('Invulblad per woning'!A1697=0," ",'Invulblad per woning'!A1697)</f>
        <v xml:space="preserve"> </v>
      </c>
      <c r="B1700" t="str">
        <f>IF('Invulblad per woning'!B1697=0," ",'Invulblad per woning'!B1697)</f>
        <v xml:space="preserve"> </v>
      </c>
      <c r="C1700" t="str">
        <f>IF('Invulblad per woning'!C1697=0," ",'Invulblad per woning'!C1697)</f>
        <v xml:space="preserve"> </v>
      </c>
      <c r="D1700" t="str">
        <f>IF('Invulblad per woning'!D1697=0," ",'Invulblad per woning'!D1697)</f>
        <v xml:space="preserve"> </v>
      </c>
      <c r="E1700" t="str">
        <f>IF('Invulblad per woning'!E1697=0," ",'Invulblad per woning'!E1697)</f>
        <v xml:space="preserve"> </v>
      </c>
      <c r="F1700" t="str">
        <f>IF('Invulblad per woning'!F1697=0," ",'Invulblad per woning'!F1697)</f>
        <v xml:space="preserve"> </v>
      </c>
      <c r="G1700" t="str">
        <f>IF('Invulblad per woning'!G1697=0," ",'Invulblad per woning'!G1697)</f>
        <v xml:space="preserve"> </v>
      </c>
      <c r="H1700" s="87" t="str">
        <f>IF('Invulblad per woning'!H1697=0," ",'Invulblad per woning'!H1697)</f>
        <v xml:space="preserve"> </v>
      </c>
      <c r="I1700" s="78"/>
      <c r="J1700" s="79"/>
      <c r="O1700" s="81"/>
      <c r="R1700" s="81"/>
      <c r="U1700" s="7"/>
    </row>
    <row r="1701" spans="1:21">
      <c r="A1701" t="str">
        <f>IF('Invulblad per woning'!A1698=0," ",'Invulblad per woning'!A1698)</f>
        <v xml:space="preserve"> </v>
      </c>
      <c r="B1701" t="str">
        <f>IF('Invulblad per woning'!B1698=0," ",'Invulblad per woning'!B1698)</f>
        <v xml:space="preserve"> </v>
      </c>
      <c r="C1701" t="str">
        <f>IF('Invulblad per woning'!C1698=0," ",'Invulblad per woning'!C1698)</f>
        <v xml:space="preserve"> </v>
      </c>
      <c r="D1701" t="str">
        <f>IF('Invulblad per woning'!D1698=0," ",'Invulblad per woning'!D1698)</f>
        <v xml:space="preserve"> </v>
      </c>
      <c r="E1701" t="str">
        <f>IF('Invulblad per woning'!E1698=0," ",'Invulblad per woning'!E1698)</f>
        <v xml:space="preserve"> </v>
      </c>
      <c r="F1701" t="str">
        <f>IF('Invulblad per woning'!F1698=0," ",'Invulblad per woning'!F1698)</f>
        <v xml:space="preserve"> </v>
      </c>
      <c r="G1701" t="str">
        <f>IF('Invulblad per woning'!G1698=0," ",'Invulblad per woning'!G1698)</f>
        <v xml:space="preserve"> </v>
      </c>
      <c r="H1701" s="87" t="str">
        <f>IF('Invulblad per woning'!H1698=0," ",'Invulblad per woning'!H1698)</f>
        <v xml:space="preserve"> </v>
      </c>
      <c r="I1701" s="78"/>
      <c r="J1701" s="79"/>
      <c r="O1701" s="81"/>
      <c r="R1701" s="81"/>
      <c r="U1701" s="7"/>
    </row>
    <row r="1702" spans="1:21">
      <c r="A1702" t="str">
        <f>IF('Invulblad per woning'!A1699=0," ",'Invulblad per woning'!A1699)</f>
        <v xml:space="preserve"> </v>
      </c>
      <c r="B1702" t="str">
        <f>IF('Invulblad per woning'!B1699=0," ",'Invulblad per woning'!B1699)</f>
        <v xml:space="preserve"> </v>
      </c>
      <c r="C1702" t="str">
        <f>IF('Invulblad per woning'!C1699=0," ",'Invulblad per woning'!C1699)</f>
        <v xml:space="preserve"> </v>
      </c>
      <c r="D1702" t="str">
        <f>IF('Invulblad per woning'!D1699=0," ",'Invulblad per woning'!D1699)</f>
        <v xml:space="preserve"> </v>
      </c>
      <c r="E1702" t="str">
        <f>IF('Invulblad per woning'!E1699=0," ",'Invulblad per woning'!E1699)</f>
        <v xml:space="preserve"> </v>
      </c>
      <c r="F1702" t="str">
        <f>IF('Invulblad per woning'!F1699=0," ",'Invulblad per woning'!F1699)</f>
        <v xml:space="preserve"> </v>
      </c>
      <c r="G1702" t="str">
        <f>IF('Invulblad per woning'!G1699=0," ",'Invulblad per woning'!G1699)</f>
        <v xml:space="preserve"> </v>
      </c>
      <c r="H1702" s="87" t="str">
        <f>IF('Invulblad per woning'!H1699=0," ",'Invulblad per woning'!H1699)</f>
        <v xml:space="preserve"> </v>
      </c>
      <c r="I1702" s="78"/>
      <c r="J1702" s="79"/>
      <c r="O1702" s="81"/>
      <c r="R1702" s="81"/>
      <c r="U1702" s="7"/>
    </row>
    <row r="1703" spans="1:21">
      <c r="A1703" t="str">
        <f>IF('Invulblad per woning'!A1700=0," ",'Invulblad per woning'!A1700)</f>
        <v xml:space="preserve"> </v>
      </c>
      <c r="B1703" t="str">
        <f>IF('Invulblad per woning'!B1700=0," ",'Invulblad per woning'!B1700)</f>
        <v xml:space="preserve"> </v>
      </c>
      <c r="C1703" t="str">
        <f>IF('Invulblad per woning'!C1700=0," ",'Invulblad per woning'!C1700)</f>
        <v xml:space="preserve"> </v>
      </c>
      <c r="D1703" t="str">
        <f>IF('Invulblad per woning'!D1700=0," ",'Invulblad per woning'!D1700)</f>
        <v xml:space="preserve"> </v>
      </c>
      <c r="E1703" t="str">
        <f>IF('Invulblad per woning'!E1700=0," ",'Invulblad per woning'!E1700)</f>
        <v xml:space="preserve"> </v>
      </c>
      <c r="F1703" t="str">
        <f>IF('Invulblad per woning'!F1700=0," ",'Invulblad per woning'!F1700)</f>
        <v xml:space="preserve"> </v>
      </c>
      <c r="G1703" t="str">
        <f>IF('Invulblad per woning'!G1700=0," ",'Invulblad per woning'!G1700)</f>
        <v xml:space="preserve"> </v>
      </c>
      <c r="H1703" s="87" t="str">
        <f>IF('Invulblad per woning'!H1700=0," ",'Invulblad per woning'!H1700)</f>
        <v xml:space="preserve"> </v>
      </c>
      <c r="I1703" s="78"/>
      <c r="J1703" s="79"/>
      <c r="O1703" s="81"/>
      <c r="R1703" s="81"/>
      <c r="U1703" s="7"/>
    </row>
    <row r="1704" spans="1:21">
      <c r="A1704" t="str">
        <f>IF('Invulblad per woning'!A1701=0," ",'Invulblad per woning'!A1701)</f>
        <v xml:space="preserve"> </v>
      </c>
      <c r="B1704" t="str">
        <f>IF('Invulblad per woning'!B1701=0," ",'Invulblad per woning'!B1701)</f>
        <v xml:space="preserve"> </v>
      </c>
      <c r="C1704" t="str">
        <f>IF('Invulblad per woning'!C1701=0," ",'Invulblad per woning'!C1701)</f>
        <v xml:space="preserve"> </v>
      </c>
      <c r="D1704" t="str">
        <f>IF('Invulblad per woning'!D1701=0," ",'Invulblad per woning'!D1701)</f>
        <v xml:space="preserve"> </v>
      </c>
      <c r="E1704" t="str">
        <f>IF('Invulblad per woning'!E1701=0," ",'Invulblad per woning'!E1701)</f>
        <v xml:space="preserve"> </v>
      </c>
      <c r="F1704" t="str">
        <f>IF('Invulblad per woning'!F1701=0," ",'Invulblad per woning'!F1701)</f>
        <v xml:space="preserve"> </v>
      </c>
      <c r="G1704" t="str">
        <f>IF('Invulblad per woning'!G1701=0," ",'Invulblad per woning'!G1701)</f>
        <v xml:space="preserve"> </v>
      </c>
      <c r="H1704" s="87" t="str">
        <f>IF('Invulblad per woning'!H1701=0," ",'Invulblad per woning'!H1701)</f>
        <v xml:space="preserve"> </v>
      </c>
      <c r="I1704" s="78"/>
      <c r="J1704" s="79"/>
      <c r="O1704" s="81"/>
      <c r="R1704" s="81"/>
      <c r="U1704" s="7"/>
    </row>
    <row r="1705" spans="1:21">
      <c r="A1705" t="str">
        <f>IF('Invulblad per woning'!A1702=0," ",'Invulblad per woning'!A1702)</f>
        <v xml:space="preserve"> </v>
      </c>
      <c r="B1705" t="str">
        <f>IF('Invulblad per woning'!B1702=0," ",'Invulblad per woning'!B1702)</f>
        <v xml:space="preserve"> </v>
      </c>
      <c r="C1705" t="str">
        <f>IF('Invulblad per woning'!C1702=0," ",'Invulblad per woning'!C1702)</f>
        <v xml:space="preserve"> </v>
      </c>
      <c r="D1705" t="str">
        <f>IF('Invulblad per woning'!D1702=0," ",'Invulblad per woning'!D1702)</f>
        <v xml:space="preserve"> </v>
      </c>
      <c r="E1705" t="str">
        <f>IF('Invulblad per woning'!E1702=0," ",'Invulblad per woning'!E1702)</f>
        <v xml:space="preserve"> </v>
      </c>
      <c r="F1705" t="str">
        <f>IF('Invulblad per woning'!F1702=0," ",'Invulblad per woning'!F1702)</f>
        <v xml:space="preserve"> </v>
      </c>
      <c r="G1705" t="str">
        <f>IF('Invulblad per woning'!G1702=0," ",'Invulblad per woning'!G1702)</f>
        <v xml:space="preserve"> </v>
      </c>
      <c r="H1705" s="87" t="str">
        <f>IF('Invulblad per woning'!H1702=0," ",'Invulblad per woning'!H1702)</f>
        <v xml:space="preserve"> </v>
      </c>
      <c r="I1705" s="78"/>
      <c r="J1705" s="79"/>
      <c r="O1705" s="81"/>
      <c r="R1705" s="81"/>
      <c r="U1705" s="7"/>
    </row>
    <row r="1706" spans="1:21">
      <c r="A1706" t="str">
        <f>IF('Invulblad per woning'!A1703=0," ",'Invulblad per woning'!A1703)</f>
        <v xml:space="preserve"> </v>
      </c>
      <c r="B1706" t="str">
        <f>IF('Invulblad per woning'!B1703=0," ",'Invulblad per woning'!B1703)</f>
        <v xml:space="preserve"> </v>
      </c>
      <c r="C1706" t="str">
        <f>IF('Invulblad per woning'!C1703=0," ",'Invulblad per woning'!C1703)</f>
        <v xml:space="preserve"> </v>
      </c>
      <c r="D1706" t="str">
        <f>IF('Invulblad per woning'!D1703=0," ",'Invulblad per woning'!D1703)</f>
        <v xml:space="preserve"> </v>
      </c>
      <c r="E1706" t="str">
        <f>IF('Invulblad per woning'!E1703=0," ",'Invulblad per woning'!E1703)</f>
        <v xml:space="preserve"> </v>
      </c>
      <c r="F1706" t="str">
        <f>IF('Invulblad per woning'!F1703=0," ",'Invulblad per woning'!F1703)</f>
        <v xml:space="preserve"> </v>
      </c>
      <c r="G1706" t="str">
        <f>IF('Invulblad per woning'!G1703=0," ",'Invulblad per woning'!G1703)</f>
        <v xml:space="preserve"> </v>
      </c>
      <c r="H1706" s="87" t="str">
        <f>IF('Invulblad per woning'!H1703=0," ",'Invulblad per woning'!H1703)</f>
        <v xml:space="preserve"> </v>
      </c>
      <c r="I1706" s="78"/>
      <c r="J1706" s="79"/>
      <c r="O1706" s="81"/>
      <c r="R1706" s="81"/>
      <c r="U1706" s="7"/>
    </row>
    <row r="1707" spans="1:21">
      <c r="A1707" t="str">
        <f>IF('Invulblad per woning'!A1704=0," ",'Invulblad per woning'!A1704)</f>
        <v xml:space="preserve"> </v>
      </c>
      <c r="B1707" t="str">
        <f>IF('Invulblad per woning'!B1704=0," ",'Invulblad per woning'!B1704)</f>
        <v xml:space="preserve"> </v>
      </c>
      <c r="C1707" t="str">
        <f>IF('Invulblad per woning'!C1704=0," ",'Invulblad per woning'!C1704)</f>
        <v xml:space="preserve"> </v>
      </c>
      <c r="D1707" t="str">
        <f>IF('Invulblad per woning'!D1704=0," ",'Invulblad per woning'!D1704)</f>
        <v xml:space="preserve"> </v>
      </c>
      <c r="E1707" t="str">
        <f>IF('Invulblad per woning'!E1704=0," ",'Invulblad per woning'!E1704)</f>
        <v xml:space="preserve"> </v>
      </c>
      <c r="F1707" t="str">
        <f>IF('Invulblad per woning'!F1704=0," ",'Invulblad per woning'!F1704)</f>
        <v xml:space="preserve"> </v>
      </c>
      <c r="G1707" t="str">
        <f>IF('Invulblad per woning'!G1704=0," ",'Invulblad per woning'!G1704)</f>
        <v xml:space="preserve"> </v>
      </c>
      <c r="H1707" s="87" t="str">
        <f>IF('Invulblad per woning'!H1704=0," ",'Invulblad per woning'!H1704)</f>
        <v xml:space="preserve"> </v>
      </c>
      <c r="I1707" s="78"/>
      <c r="J1707" s="79"/>
      <c r="O1707" s="81"/>
      <c r="R1707" s="81"/>
      <c r="U1707" s="7"/>
    </row>
    <row r="1708" spans="1:21">
      <c r="A1708" t="str">
        <f>IF('Invulblad per woning'!A1705=0," ",'Invulblad per woning'!A1705)</f>
        <v xml:space="preserve"> </v>
      </c>
      <c r="B1708" t="str">
        <f>IF('Invulblad per woning'!B1705=0," ",'Invulblad per woning'!B1705)</f>
        <v xml:space="preserve"> </v>
      </c>
      <c r="C1708" t="str">
        <f>IF('Invulblad per woning'!C1705=0," ",'Invulblad per woning'!C1705)</f>
        <v xml:space="preserve"> </v>
      </c>
      <c r="D1708" t="str">
        <f>IF('Invulblad per woning'!D1705=0," ",'Invulblad per woning'!D1705)</f>
        <v xml:space="preserve"> </v>
      </c>
      <c r="E1708" t="str">
        <f>IF('Invulblad per woning'!E1705=0," ",'Invulblad per woning'!E1705)</f>
        <v xml:space="preserve"> </v>
      </c>
      <c r="F1708" t="str">
        <f>IF('Invulblad per woning'!F1705=0," ",'Invulblad per woning'!F1705)</f>
        <v xml:space="preserve"> </v>
      </c>
      <c r="G1708" t="str">
        <f>IF('Invulblad per woning'!G1705=0," ",'Invulblad per woning'!G1705)</f>
        <v xml:space="preserve"> </v>
      </c>
      <c r="H1708" s="87" t="str">
        <f>IF('Invulblad per woning'!H1705=0," ",'Invulblad per woning'!H1705)</f>
        <v xml:space="preserve"> </v>
      </c>
      <c r="I1708" s="78"/>
      <c r="J1708" s="79"/>
      <c r="O1708" s="81"/>
      <c r="R1708" s="81"/>
      <c r="U1708" s="7"/>
    </row>
    <row r="1709" spans="1:21">
      <c r="A1709" t="str">
        <f>IF('Invulblad per woning'!A1706=0," ",'Invulblad per woning'!A1706)</f>
        <v xml:space="preserve"> </v>
      </c>
      <c r="B1709" t="str">
        <f>IF('Invulblad per woning'!B1706=0," ",'Invulblad per woning'!B1706)</f>
        <v xml:space="preserve"> </v>
      </c>
      <c r="C1709" t="str">
        <f>IF('Invulblad per woning'!C1706=0," ",'Invulblad per woning'!C1706)</f>
        <v xml:space="preserve"> </v>
      </c>
      <c r="D1709" t="str">
        <f>IF('Invulblad per woning'!D1706=0," ",'Invulblad per woning'!D1706)</f>
        <v xml:space="preserve"> </v>
      </c>
      <c r="E1709" t="str">
        <f>IF('Invulblad per woning'!E1706=0," ",'Invulblad per woning'!E1706)</f>
        <v xml:space="preserve"> </v>
      </c>
      <c r="F1709" t="str">
        <f>IF('Invulblad per woning'!F1706=0," ",'Invulblad per woning'!F1706)</f>
        <v xml:space="preserve"> </v>
      </c>
      <c r="G1709" t="str">
        <f>IF('Invulblad per woning'!G1706=0," ",'Invulblad per woning'!G1706)</f>
        <v xml:space="preserve"> </v>
      </c>
      <c r="H1709" s="87" t="str">
        <f>IF('Invulblad per woning'!H1706=0," ",'Invulblad per woning'!H1706)</f>
        <v xml:space="preserve"> </v>
      </c>
      <c r="I1709" s="78"/>
      <c r="J1709" s="79"/>
      <c r="O1709" s="81"/>
      <c r="R1709" s="81"/>
      <c r="U1709" s="7"/>
    </row>
    <row r="1710" spans="1:21">
      <c r="A1710" t="str">
        <f>IF('Invulblad per woning'!A1707=0," ",'Invulblad per woning'!A1707)</f>
        <v xml:space="preserve"> </v>
      </c>
      <c r="B1710" t="str">
        <f>IF('Invulblad per woning'!B1707=0," ",'Invulblad per woning'!B1707)</f>
        <v xml:space="preserve"> </v>
      </c>
      <c r="C1710" t="str">
        <f>IF('Invulblad per woning'!C1707=0," ",'Invulblad per woning'!C1707)</f>
        <v xml:space="preserve"> </v>
      </c>
      <c r="D1710" t="str">
        <f>IF('Invulblad per woning'!D1707=0," ",'Invulblad per woning'!D1707)</f>
        <v xml:space="preserve"> </v>
      </c>
      <c r="E1710" t="str">
        <f>IF('Invulblad per woning'!E1707=0," ",'Invulblad per woning'!E1707)</f>
        <v xml:space="preserve"> </v>
      </c>
      <c r="F1710" t="str">
        <f>IF('Invulblad per woning'!F1707=0," ",'Invulblad per woning'!F1707)</f>
        <v xml:space="preserve"> </v>
      </c>
      <c r="G1710" t="str">
        <f>IF('Invulblad per woning'!G1707=0," ",'Invulblad per woning'!G1707)</f>
        <v xml:space="preserve"> </v>
      </c>
      <c r="H1710" s="87" t="str">
        <f>IF('Invulblad per woning'!H1707=0," ",'Invulblad per woning'!H1707)</f>
        <v xml:space="preserve"> </v>
      </c>
      <c r="I1710" s="78"/>
      <c r="J1710" s="79"/>
      <c r="O1710" s="81"/>
      <c r="R1710" s="81"/>
      <c r="U1710" s="7"/>
    </row>
    <row r="1711" spans="1:21">
      <c r="A1711" t="str">
        <f>IF('Invulblad per woning'!A1708=0," ",'Invulblad per woning'!A1708)</f>
        <v xml:space="preserve"> </v>
      </c>
      <c r="B1711" t="str">
        <f>IF('Invulblad per woning'!B1708=0," ",'Invulblad per woning'!B1708)</f>
        <v xml:space="preserve"> </v>
      </c>
      <c r="C1711" t="str">
        <f>IF('Invulblad per woning'!C1708=0," ",'Invulblad per woning'!C1708)</f>
        <v xml:space="preserve"> </v>
      </c>
      <c r="D1711" t="str">
        <f>IF('Invulblad per woning'!D1708=0," ",'Invulblad per woning'!D1708)</f>
        <v xml:space="preserve"> </v>
      </c>
      <c r="E1711" t="str">
        <f>IF('Invulblad per woning'!E1708=0," ",'Invulblad per woning'!E1708)</f>
        <v xml:space="preserve"> </v>
      </c>
      <c r="F1711" t="str">
        <f>IF('Invulblad per woning'!F1708=0," ",'Invulblad per woning'!F1708)</f>
        <v xml:space="preserve"> </v>
      </c>
      <c r="G1711" t="str">
        <f>IF('Invulblad per woning'!G1708=0," ",'Invulblad per woning'!G1708)</f>
        <v xml:space="preserve"> </v>
      </c>
      <c r="H1711" s="87" t="str">
        <f>IF('Invulblad per woning'!H1708=0," ",'Invulblad per woning'!H1708)</f>
        <v xml:space="preserve"> </v>
      </c>
      <c r="I1711" s="78"/>
      <c r="J1711" s="79"/>
      <c r="O1711" s="81"/>
      <c r="R1711" s="81"/>
      <c r="U1711" s="7"/>
    </row>
    <row r="1712" spans="1:21">
      <c r="A1712" t="str">
        <f>IF('Invulblad per woning'!A1709=0," ",'Invulblad per woning'!A1709)</f>
        <v xml:space="preserve"> </v>
      </c>
      <c r="B1712" t="str">
        <f>IF('Invulblad per woning'!B1709=0," ",'Invulblad per woning'!B1709)</f>
        <v xml:space="preserve"> </v>
      </c>
      <c r="C1712" t="str">
        <f>IF('Invulblad per woning'!C1709=0," ",'Invulblad per woning'!C1709)</f>
        <v xml:space="preserve"> </v>
      </c>
      <c r="D1712" t="str">
        <f>IF('Invulblad per woning'!D1709=0," ",'Invulblad per woning'!D1709)</f>
        <v xml:space="preserve"> </v>
      </c>
      <c r="E1712" t="str">
        <f>IF('Invulblad per woning'!E1709=0," ",'Invulblad per woning'!E1709)</f>
        <v xml:space="preserve"> </v>
      </c>
      <c r="F1712" t="str">
        <f>IF('Invulblad per woning'!F1709=0," ",'Invulblad per woning'!F1709)</f>
        <v xml:space="preserve"> </v>
      </c>
      <c r="G1712" t="str">
        <f>IF('Invulblad per woning'!G1709=0," ",'Invulblad per woning'!G1709)</f>
        <v xml:space="preserve"> </v>
      </c>
      <c r="H1712" s="87" t="str">
        <f>IF('Invulblad per woning'!H1709=0," ",'Invulblad per woning'!H1709)</f>
        <v xml:space="preserve"> </v>
      </c>
      <c r="I1712" s="78"/>
      <c r="J1712" s="79"/>
      <c r="O1712" s="81"/>
      <c r="R1712" s="81"/>
      <c r="U1712" s="7"/>
    </row>
    <row r="1713" spans="1:21">
      <c r="A1713" t="str">
        <f>IF('Invulblad per woning'!A1710=0," ",'Invulblad per woning'!A1710)</f>
        <v xml:space="preserve"> </v>
      </c>
      <c r="B1713" t="str">
        <f>IF('Invulblad per woning'!B1710=0," ",'Invulblad per woning'!B1710)</f>
        <v xml:space="preserve"> </v>
      </c>
      <c r="C1713" t="str">
        <f>IF('Invulblad per woning'!C1710=0," ",'Invulblad per woning'!C1710)</f>
        <v xml:space="preserve"> </v>
      </c>
      <c r="D1713" t="str">
        <f>IF('Invulblad per woning'!D1710=0," ",'Invulblad per woning'!D1710)</f>
        <v xml:space="preserve"> </v>
      </c>
      <c r="E1713" t="str">
        <f>IF('Invulblad per woning'!E1710=0," ",'Invulblad per woning'!E1710)</f>
        <v xml:space="preserve"> </v>
      </c>
      <c r="F1713" t="str">
        <f>IF('Invulblad per woning'!F1710=0," ",'Invulblad per woning'!F1710)</f>
        <v xml:space="preserve"> </v>
      </c>
      <c r="G1713" t="str">
        <f>IF('Invulblad per woning'!G1710=0," ",'Invulblad per woning'!G1710)</f>
        <v xml:space="preserve"> </v>
      </c>
      <c r="H1713" s="87" t="str">
        <f>IF('Invulblad per woning'!H1710=0," ",'Invulblad per woning'!H1710)</f>
        <v xml:space="preserve"> </v>
      </c>
      <c r="I1713" s="78"/>
      <c r="J1713" s="79"/>
      <c r="O1713" s="81"/>
      <c r="R1713" s="81"/>
      <c r="U1713" s="7"/>
    </row>
    <row r="1714" spans="1:21">
      <c r="A1714" t="str">
        <f>IF('Invulblad per woning'!A1711=0," ",'Invulblad per woning'!A1711)</f>
        <v xml:space="preserve"> </v>
      </c>
      <c r="B1714" t="str">
        <f>IF('Invulblad per woning'!B1711=0," ",'Invulblad per woning'!B1711)</f>
        <v xml:space="preserve"> </v>
      </c>
      <c r="C1714" t="str">
        <f>IF('Invulblad per woning'!C1711=0," ",'Invulblad per woning'!C1711)</f>
        <v xml:space="preserve"> </v>
      </c>
      <c r="D1714" t="str">
        <f>IF('Invulblad per woning'!D1711=0," ",'Invulblad per woning'!D1711)</f>
        <v xml:space="preserve"> </v>
      </c>
      <c r="E1714" t="str">
        <f>IF('Invulblad per woning'!E1711=0," ",'Invulblad per woning'!E1711)</f>
        <v xml:space="preserve"> </v>
      </c>
      <c r="F1714" t="str">
        <f>IF('Invulblad per woning'!F1711=0," ",'Invulblad per woning'!F1711)</f>
        <v xml:space="preserve"> </v>
      </c>
      <c r="G1714" t="str">
        <f>IF('Invulblad per woning'!G1711=0," ",'Invulblad per woning'!G1711)</f>
        <v xml:space="preserve"> </v>
      </c>
      <c r="H1714" s="87" t="str">
        <f>IF('Invulblad per woning'!H1711=0," ",'Invulblad per woning'!H1711)</f>
        <v xml:space="preserve"> </v>
      </c>
      <c r="I1714" s="78"/>
      <c r="J1714" s="79"/>
      <c r="O1714" s="81"/>
      <c r="R1714" s="81"/>
      <c r="U1714" s="7"/>
    </row>
    <row r="1715" spans="1:21">
      <c r="A1715" t="str">
        <f>IF('Invulblad per woning'!A1712=0," ",'Invulblad per woning'!A1712)</f>
        <v xml:space="preserve"> </v>
      </c>
      <c r="B1715" t="str">
        <f>IF('Invulblad per woning'!B1712=0," ",'Invulblad per woning'!B1712)</f>
        <v xml:space="preserve"> </v>
      </c>
      <c r="C1715" t="str">
        <f>IF('Invulblad per woning'!C1712=0," ",'Invulblad per woning'!C1712)</f>
        <v xml:space="preserve"> </v>
      </c>
      <c r="D1715" t="str">
        <f>IF('Invulblad per woning'!D1712=0," ",'Invulblad per woning'!D1712)</f>
        <v xml:space="preserve"> </v>
      </c>
      <c r="E1715" t="str">
        <f>IF('Invulblad per woning'!E1712=0," ",'Invulblad per woning'!E1712)</f>
        <v xml:space="preserve"> </v>
      </c>
      <c r="F1715" t="str">
        <f>IF('Invulblad per woning'!F1712=0," ",'Invulblad per woning'!F1712)</f>
        <v xml:space="preserve"> </v>
      </c>
      <c r="G1715" t="str">
        <f>IF('Invulblad per woning'!G1712=0," ",'Invulblad per woning'!G1712)</f>
        <v xml:space="preserve"> </v>
      </c>
      <c r="H1715" s="87" t="str">
        <f>IF('Invulblad per woning'!H1712=0," ",'Invulblad per woning'!H1712)</f>
        <v xml:space="preserve"> </v>
      </c>
      <c r="I1715" s="78"/>
      <c r="J1715" s="79"/>
      <c r="O1715" s="81"/>
      <c r="R1715" s="81"/>
      <c r="U1715" s="7"/>
    </row>
    <row r="1716" spans="1:21">
      <c r="A1716" t="str">
        <f>IF('Invulblad per woning'!A1713=0," ",'Invulblad per woning'!A1713)</f>
        <v xml:space="preserve"> </v>
      </c>
      <c r="B1716" t="str">
        <f>IF('Invulblad per woning'!B1713=0," ",'Invulblad per woning'!B1713)</f>
        <v xml:space="preserve"> </v>
      </c>
      <c r="C1716" t="str">
        <f>IF('Invulblad per woning'!C1713=0," ",'Invulblad per woning'!C1713)</f>
        <v xml:space="preserve"> </v>
      </c>
      <c r="D1716" t="str">
        <f>IF('Invulblad per woning'!D1713=0," ",'Invulblad per woning'!D1713)</f>
        <v xml:space="preserve"> </v>
      </c>
      <c r="E1716" t="str">
        <f>IF('Invulblad per woning'!E1713=0," ",'Invulblad per woning'!E1713)</f>
        <v xml:space="preserve"> </v>
      </c>
      <c r="F1716" t="str">
        <f>IF('Invulblad per woning'!F1713=0," ",'Invulblad per woning'!F1713)</f>
        <v xml:space="preserve"> </v>
      </c>
      <c r="G1716" t="str">
        <f>IF('Invulblad per woning'!G1713=0," ",'Invulblad per woning'!G1713)</f>
        <v xml:space="preserve"> </v>
      </c>
      <c r="H1716" s="87" t="str">
        <f>IF('Invulblad per woning'!H1713=0," ",'Invulblad per woning'!H1713)</f>
        <v xml:space="preserve"> </v>
      </c>
      <c r="I1716" s="78"/>
      <c r="J1716" s="79"/>
      <c r="O1716" s="81"/>
      <c r="R1716" s="81"/>
      <c r="U1716" s="7"/>
    </row>
    <row r="1717" spans="1:21">
      <c r="A1717" t="str">
        <f>IF('Invulblad per woning'!A1714=0," ",'Invulblad per woning'!A1714)</f>
        <v xml:space="preserve"> </v>
      </c>
      <c r="B1717" t="str">
        <f>IF('Invulblad per woning'!B1714=0," ",'Invulblad per woning'!B1714)</f>
        <v xml:space="preserve"> </v>
      </c>
      <c r="C1717" t="str">
        <f>IF('Invulblad per woning'!C1714=0," ",'Invulblad per woning'!C1714)</f>
        <v xml:space="preserve"> </v>
      </c>
      <c r="D1717" t="str">
        <f>IF('Invulblad per woning'!D1714=0," ",'Invulblad per woning'!D1714)</f>
        <v xml:space="preserve"> </v>
      </c>
      <c r="E1717" t="str">
        <f>IF('Invulblad per woning'!E1714=0," ",'Invulblad per woning'!E1714)</f>
        <v xml:space="preserve"> </v>
      </c>
      <c r="F1717" t="str">
        <f>IF('Invulblad per woning'!F1714=0," ",'Invulblad per woning'!F1714)</f>
        <v xml:space="preserve"> </v>
      </c>
      <c r="G1717" t="str">
        <f>IF('Invulblad per woning'!G1714=0," ",'Invulblad per woning'!G1714)</f>
        <v xml:space="preserve"> </v>
      </c>
      <c r="H1717" s="87" t="str">
        <f>IF('Invulblad per woning'!H1714=0," ",'Invulblad per woning'!H1714)</f>
        <v xml:space="preserve"> </v>
      </c>
      <c r="I1717" s="78"/>
      <c r="J1717" s="79"/>
      <c r="O1717" s="81"/>
      <c r="R1717" s="81"/>
      <c r="U1717" s="7"/>
    </row>
    <row r="1718" spans="1:21">
      <c r="A1718" t="str">
        <f>IF('Invulblad per woning'!A1715=0," ",'Invulblad per woning'!A1715)</f>
        <v xml:space="preserve"> </v>
      </c>
      <c r="B1718" t="str">
        <f>IF('Invulblad per woning'!B1715=0," ",'Invulblad per woning'!B1715)</f>
        <v xml:space="preserve"> </v>
      </c>
      <c r="C1718" t="str">
        <f>IF('Invulblad per woning'!C1715=0," ",'Invulblad per woning'!C1715)</f>
        <v xml:space="preserve"> </v>
      </c>
      <c r="D1718" t="str">
        <f>IF('Invulblad per woning'!D1715=0," ",'Invulblad per woning'!D1715)</f>
        <v xml:space="preserve"> </v>
      </c>
      <c r="E1718" t="str">
        <f>IF('Invulblad per woning'!E1715=0," ",'Invulblad per woning'!E1715)</f>
        <v xml:space="preserve"> </v>
      </c>
      <c r="F1718" t="str">
        <f>IF('Invulblad per woning'!F1715=0," ",'Invulblad per woning'!F1715)</f>
        <v xml:space="preserve"> </v>
      </c>
      <c r="G1718" t="str">
        <f>IF('Invulblad per woning'!G1715=0," ",'Invulblad per woning'!G1715)</f>
        <v xml:space="preserve"> </v>
      </c>
      <c r="H1718" s="87" t="str">
        <f>IF('Invulblad per woning'!H1715=0," ",'Invulblad per woning'!H1715)</f>
        <v xml:space="preserve"> </v>
      </c>
      <c r="I1718" s="78"/>
      <c r="J1718" s="79"/>
      <c r="O1718" s="81"/>
      <c r="R1718" s="81"/>
      <c r="U1718" s="7"/>
    </row>
    <row r="1719" spans="1:21">
      <c r="A1719" t="str">
        <f>IF('Invulblad per woning'!A1716=0," ",'Invulblad per woning'!A1716)</f>
        <v xml:space="preserve"> </v>
      </c>
      <c r="B1719" t="str">
        <f>IF('Invulblad per woning'!B1716=0," ",'Invulblad per woning'!B1716)</f>
        <v xml:space="preserve"> </v>
      </c>
      <c r="C1719" t="str">
        <f>IF('Invulblad per woning'!C1716=0," ",'Invulblad per woning'!C1716)</f>
        <v xml:space="preserve"> </v>
      </c>
      <c r="D1719" t="str">
        <f>IF('Invulblad per woning'!D1716=0," ",'Invulblad per woning'!D1716)</f>
        <v xml:space="preserve"> </v>
      </c>
      <c r="E1719" t="str">
        <f>IF('Invulblad per woning'!E1716=0," ",'Invulblad per woning'!E1716)</f>
        <v xml:space="preserve"> </v>
      </c>
      <c r="F1719" t="str">
        <f>IF('Invulblad per woning'!F1716=0," ",'Invulblad per woning'!F1716)</f>
        <v xml:space="preserve"> </v>
      </c>
      <c r="G1719" t="str">
        <f>IF('Invulblad per woning'!G1716=0," ",'Invulblad per woning'!G1716)</f>
        <v xml:space="preserve"> </v>
      </c>
      <c r="H1719" s="87" t="str">
        <f>IF('Invulblad per woning'!H1716=0," ",'Invulblad per woning'!H1716)</f>
        <v xml:space="preserve"> </v>
      </c>
      <c r="I1719" s="78"/>
      <c r="J1719" s="79"/>
      <c r="O1719" s="81"/>
      <c r="R1719" s="81"/>
      <c r="U1719" s="7"/>
    </row>
    <row r="1720" spans="1:21">
      <c r="A1720" t="str">
        <f>IF('Invulblad per woning'!A1717=0," ",'Invulblad per woning'!A1717)</f>
        <v xml:space="preserve"> </v>
      </c>
      <c r="B1720" t="str">
        <f>IF('Invulblad per woning'!B1717=0," ",'Invulblad per woning'!B1717)</f>
        <v xml:space="preserve"> </v>
      </c>
      <c r="C1720" t="str">
        <f>IF('Invulblad per woning'!C1717=0," ",'Invulblad per woning'!C1717)</f>
        <v xml:space="preserve"> </v>
      </c>
      <c r="D1720" t="str">
        <f>IF('Invulblad per woning'!D1717=0," ",'Invulblad per woning'!D1717)</f>
        <v xml:space="preserve"> </v>
      </c>
      <c r="E1720" t="str">
        <f>IF('Invulblad per woning'!E1717=0," ",'Invulblad per woning'!E1717)</f>
        <v xml:space="preserve"> </v>
      </c>
      <c r="F1720" t="str">
        <f>IF('Invulblad per woning'!F1717=0," ",'Invulblad per woning'!F1717)</f>
        <v xml:space="preserve"> </v>
      </c>
      <c r="G1720" t="str">
        <f>IF('Invulblad per woning'!G1717=0," ",'Invulblad per woning'!G1717)</f>
        <v xml:space="preserve"> </v>
      </c>
      <c r="H1720" s="87" t="str">
        <f>IF('Invulblad per woning'!H1717=0," ",'Invulblad per woning'!H1717)</f>
        <v xml:space="preserve"> </v>
      </c>
      <c r="I1720" s="78"/>
      <c r="J1720" s="79"/>
      <c r="O1720" s="81"/>
      <c r="R1720" s="81"/>
      <c r="U1720" s="7"/>
    </row>
    <row r="1721" spans="1:21">
      <c r="A1721" t="str">
        <f>IF('Invulblad per woning'!A1718=0," ",'Invulblad per woning'!A1718)</f>
        <v xml:space="preserve"> </v>
      </c>
      <c r="B1721" t="str">
        <f>IF('Invulblad per woning'!B1718=0," ",'Invulblad per woning'!B1718)</f>
        <v xml:space="preserve"> </v>
      </c>
      <c r="C1721" t="str">
        <f>IF('Invulblad per woning'!C1718=0," ",'Invulblad per woning'!C1718)</f>
        <v xml:space="preserve"> </v>
      </c>
      <c r="D1721" t="str">
        <f>IF('Invulblad per woning'!D1718=0," ",'Invulblad per woning'!D1718)</f>
        <v xml:space="preserve"> </v>
      </c>
      <c r="E1721" t="str">
        <f>IF('Invulblad per woning'!E1718=0," ",'Invulblad per woning'!E1718)</f>
        <v xml:space="preserve"> </v>
      </c>
      <c r="F1721" t="str">
        <f>IF('Invulblad per woning'!F1718=0," ",'Invulblad per woning'!F1718)</f>
        <v xml:space="preserve"> </v>
      </c>
      <c r="G1721" t="str">
        <f>IF('Invulblad per woning'!G1718=0," ",'Invulblad per woning'!G1718)</f>
        <v xml:space="preserve"> </v>
      </c>
      <c r="H1721" s="87" t="str">
        <f>IF('Invulblad per woning'!H1718=0," ",'Invulblad per woning'!H1718)</f>
        <v xml:space="preserve"> </v>
      </c>
      <c r="I1721" s="78"/>
      <c r="J1721" s="79"/>
      <c r="O1721" s="81"/>
      <c r="R1721" s="81"/>
      <c r="U1721" s="7"/>
    </row>
    <row r="1722" spans="1:21">
      <c r="A1722" t="str">
        <f>IF('Invulblad per woning'!A1719=0," ",'Invulblad per woning'!A1719)</f>
        <v xml:space="preserve"> </v>
      </c>
      <c r="B1722" t="str">
        <f>IF('Invulblad per woning'!B1719=0," ",'Invulblad per woning'!B1719)</f>
        <v xml:space="preserve"> </v>
      </c>
      <c r="C1722" t="str">
        <f>IF('Invulblad per woning'!C1719=0," ",'Invulblad per woning'!C1719)</f>
        <v xml:space="preserve"> </v>
      </c>
      <c r="D1722" t="str">
        <f>IF('Invulblad per woning'!D1719=0," ",'Invulblad per woning'!D1719)</f>
        <v xml:space="preserve"> </v>
      </c>
      <c r="E1722" t="str">
        <f>IF('Invulblad per woning'!E1719=0," ",'Invulblad per woning'!E1719)</f>
        <v xml:space="preserve"> </v>
      </c>
      <c r="F1722" t="str">
        <f>IF('Invulblad per woning'!F1719=0," ",'Invulblad per woning'!F1719)</f>
        <v xml:space="preserve"> </v>
      </c>
      <c r="G1722" t="str">
        <f>IF('Invulblad per woning'!G1719=0," ",'Invulblad per woning'!G1719)</f>
        <v xml:space="preserve"> </v>
      </c>
      <c r="H1722" s="87" t="str">
        <f>IF('Invulblad per woning'!H1719=0," ",'Invulblad per woning'!H1719)</f>
        <v xml:space="preserve"> </v>
      </c>
      <c r="I1722" s="78"/>
      <c r="J1722" s="79"/>
      <c r="O1722" s="81"/>
      <c r="R1722" s="81"/>
      <c r="U1722" s="7"/>
    </row>
    <row r="1723" spans="1:21">
      <c r="A1723" t="str">
        <f>IF('Invulblad per woning'!A1720=0," ",'Invulblad per woning'!A1720)</f>
        <v xml:space="preserve"> </v>
      </c>
      <c r="B1723" t="str">
        <f>IF('Invulblad per woning'!B1720=0," ",'Invulblad per woning'!B1720)</f>
        <v xml:space="preserve"> </v>
      </c>
      <c r="C1723" t="str">
        <f>IF('Invulblad per woning'!C1720=0," ",'Invulblad per woning'!C1720)</f>
        <v xml:space="preserve"> </v>
      </c>
      <c r="D1723" t="str">
        <f>IF('Invulblad per woning'!D1720=0," ",'Invulblad per woning'!D1720)</f>
        <v xml:space="preserve"> </v>
      </c>
      <c r="E1723" t="str">
        <f>IF('Invulblad per woning'!E1720=0," ",'Invulblad per woning'!E1720)</f>
        <v xml:space="preserve"> </v>
      </c>
      <c r="F1723" t="str">
        <f>IF('Invulblad per woning'!F1720=0," ",'Invulblad per woning'!F1720)</f>
        <v xml:space="preserve"> </v>
      </c>
      <c r="G1723" t="str">
        <f>IF('Invulblad per woning'!G1720=0," ",'Invulblad per woning'!G1720)</f>
        <v xml:space="preserve"> </v>
      </c>
      <c r="H1723" s="87" t="str">
        <f>IF('Invulblad per woning'!H1720=0," ",'Invulblad per woning'!H1720)</f>
        <v xml:space="preserve"> </v>
      </c>
      <c r="I1723" s="78"/>
      <c r="J1723" s="79"/>
      <c r="O1723" s="81"/>
      <c r="R1723" s="81"/>
      <c r="U1723" s="7"/>
    </row>
    <row r="1724" spans="1:21">
      <c r="A1724" t="str">
        <f>IF('Invulblad per woning'!A1721=0," ",'Invulblad per woning'!A1721)</f>
        <v xml:space="preserve"> </v>
      </c>
      <c r="B1724" t="str">
        <f>IF('Invulblad per woning'!B1721=0," ",'Invulblad per woning'!B1721)</f>
        <v xml:space="preserve"> </v>
      </c>
      <c r="C1724" t="str">
        <f>IF('Invulblad per woning'!C1721=0," ",'Invulblad per woning'!C1721)</f>
        <v xml:space="preserve"> </v>
      </c>
      <c r="D1724" t="str">
        <f>IF('Invulblad per woning'!D1721=0," ",'Invulblad per woning'!D1721)</f>
        <v xml:space="preserve"> </v>
      </c>
      <c r="E1724" t="str">
        <f>IF('Invulblad per woning'!E1721=0," ",'Invulblad per woning'!E1721)</f>
        <v xml:space="preserve"> </v>
      </c>
      <c r="F1724" t="str">
        <f>IF('Invulblad per woning'!F1721=0," ",'Invulblad per woning'!F1721)</f>
        <v xml:space="preserve"> </v>
      </c>
      <c r="G1724" t="str">
        <f>IF('Invulblad per woning'!G1721=0," ",'Invulblad per woning'!G1721)</f>
        <v xml:space="preserve"> </v>
      </c>
      <c r="H1724" s="87" t="str">
        <f>IF('Invulblad per woning'!H1721=0," ",'Invulblad per woning'!H1721)</f>
        <v xml:space="preserve"> </v>
      </c>
      <c r="I1724" s="78"/>
      <c r="J1724" s="79"/>
      <c r="O1724" s="81"/>
      <c r="R1724" s="81"/>
      <c r="U1724" s="7"/>
    </row>
    <row r="1725" spans="1:21">
      <c r="A1725" t="str">
        <f>IF('Invulblad per woning'!A1722=0," ",'Invulblad per woning'!A1722)</f>
        <v xml:space="preserve"> </v>
      </c>
      <c r="B1725" t="str">
        <f>IF('Invulblad per woning'!B1722=0," ",'Invulblad per woning'!B1722)</f>
        <v xml:space="preserve"> </v>
      </c>
      <c r="C1725" t="str">
        <f>IF('Invulblad per woning'!C1722=0," ",'Invulblad per woning'!C1722)</f>
        <v xml:space="preserve"> </v>
      </c>
      <c r="D1725" t="str">
        <f>IF('Invulblad per woning'!D1722=0," ",'Invulblad per woning'!D1722)</f>
        <v xml:space="preserve"> </v>
      </c>
      <c r="E1725" t="str">
        <f>IF('Invulblad per woning'!E1722=0," ",'Invulblad per woning'!E1722)</f>
        <v xml:space="preserve"> </v>
      </c>
      <c r="F1725" t="str">
        <f>IF('Invulblad per woning'!F1722=0," ",'Invulblad per woning'!F1722)</f>
        <v xml:space="preserve"> </v>
      </c>
      <c r="G1725" t="str">
        <f>IF('Invulblad per woning'!G1722=0," ",'Invulblad per woning'!G1722)</f>
        <v xml:space="preserve"> </v>
      </c>
      <c r="H1725" s="87" t="str">
        <f>IF('Invulblad per woning'!H1722=0," ",'Invulblad per woning'!H1722)</f>
        <v xml:space="preserve"> </v>
      </c>
      <c r="I1725" s="78"/>
      <c r="J1725" s="79"/>
      <c r="O1725" s="81"/>
      <c r="R1725" s="81"/>
      <c r="U1725" s="7"/>
    </row>
    <row r="1726" spans="1:21">
      <c r="A1726" t="str">
        <f>IF('Invulblad per woning'!A1723=0," ",'Invulblad per woning'!A1723)</f>
        <v xml:space="preserve"> </v>
      </c>
      <c r="B1726" t="str">
        <f>IF('Invulblad per woning'!B1723=0," ",'Invulblad per woning'!B1723)</f>
        <v xml:space="preserve"> </v>
      </c>
      <c r="C1726" t="str">
        <f>IF('Invulblad per woning'!C1723=0," ",'Invulblad per woning'!C1723)</f>
        <v xml:space="preserve"> </v>
      </c>
      <c r="D1726" t="str">
        <f>IF('Invulblad per woning'!D1723=0," ",'Invulblad per woning'!D1723)</f>
        <v xml:space="preserve"> </v>
      </c>
      <c r="E1726" t="str">
        <f>IF('Invulblad per woning'!E1723=0," ",'Invulblad per woning'!E1723)</f>
        <v xml:space="preserve"> </v>
      </c>
      <c r="F1726" t="str">
        <f>IF('Invulblad per woning'!F1723=0," ",'Invulblad per woning'!F1723)</f>
        <v xml:space="preserve"> </v>
      </c>
      <c r="G1726" t="str">
        <f>IF('Invulblad per woning'!G1723=0," ",'Invulblad per woning'!G1723)</f>
        <v xml:space="preserve"> </v>
      </c>
      <c r="H1726" s="87" t="str">
        <f>IF('Invulblad per woning'!H1723=0," ",'Invulblad per woning'!H1723)</f>
        <v xml:space="preserve"> </v>
      </c>
      <c r="I1726" s="78"/>
      <c r="J1726" s="79"/>
      <c r="O1726" s="81"/>
      <c r="R1726" s="81"/>
      <c r="U1726" s="7"/>
    </row>
    <row r="1727" spans="1:21">
      <c r="A1727" t="str">
        <f>IF('Invulblad per woning'!A1724=0," ",'Invulblad per woning'!A1724)</f>
        <v xml:space="preserve"> </v>
      </c>
      <c r="B1727" t="str">
        <f>IF('Invulblad per woning'!B1724=0," ",'Invulblad per woning'!B1724)</f>
        <v xml:space="preserve"> </v>
      </c>
      <c r="C1727" t="str">
        <f>IF('Invulblad per woning'!C1724=0," ",'Invulblad per woning'!C1724)</f>
        <v xml:space="preserve"> </v>
      </c>
      <c r="D1727" t="str">
        <f>IF('Invulblad per woning'!D1724=0," ",'Invulblad per woning'!D1724)</f>
        <v xml:space="preserve"> </v>
      </c>
      <c r="E1727" t="str">
        <f>IF('Invulblad per woning'!E1724=0," ",'Invulblad per woning'!E1724)</f>
        <v xml:space="preserve"> </v>
      </c>
      <c r="F1727" t="str">
        <f>IF('Invulblad per woning'!F1724=0," ",'Invulblad per woning'!F1724)</f>
        <v xml:space="preserve"> </v>
      </c>
      <c r="G1727" t="str">
        <f>IF('Invulblad per woning'!G1724=0," ",'Invulblad per woning'!G1724)</f>
        <v xml:space="preserve"> </v>
      </c>
      <c r="H1727" s="87" t="str">
        <f>IF('Invulblad per woning'!H1724=0," ",'Invulblad per woning'!H1724)</f>
        <v xml:space="preserve"> </v>
      </c>
      <c r="I1727" s="78"/>
      <c r="J1727" s="79"/>
      <c r="O1727" s="81"/>
      <c r="R1727" s="81"/>
      <c r="U1727" s="7"/>
    </row>
    <row r="1728" spans="1:21">
      <c r="A1728" t="str">
        <f>IF('Invulblad per woning'!A1725=0," ",'Invulblad per woning'!A1725)</f>
        <v xml:space="preserve"> </v>
      </c>
      <c r="B1728" t="str">
        <f>IF('Invulblad per woning'!B1725=0," ",'Invulblad per woning'!B1725)</f>
        <v xml:space="preserve"> </v>
      </c>
      <c r="C1728" t="str">
        <f>IF('Invulblad per woning'!C1725=0," ",'Invulblad per woning'!C1725)</f>
        <v xml:space="preserve"> </v>
      </c>
      <c r="D1728" t="str">
        <f>IF('Invulblad per woning'!D1725=0," ",'Invulblad per woning'!D1725)</f>
        <v xml:space="preserve"> </v>
      </c>
      <c r="E1728" t="str">
        <f>IF('Invulblad per woning'!E1725=0," ",'Invulblad per woning'!E1725)</f>
        <v xml:space="preserve"> </v>
      </c>
      <c r="F1728" t="str">
        <f>IF('Invulblad per woning'!F1725=0," ",'Invulblad per woning'!F1725)</f>
        <v xml:space="preserve"> </v>
      </c>
      <c r="G1728" t="str">
        <f>IF('Invulblad per woning'!G1725=0," ",'Invulblad per woning'!G1725)</f>
        <v xml:space="preserve"> </v>
      </c>
      <c r="H1728" s="87" t="str">
        <f>IF('Invulblad per woning'!H1725=0," ",'Invulblad per woning'!H1725)</f>
        <v xml:space="preserve"> </v>
      </c>
      <c r="I1728" s="78"/>
      <c r="J1728" s="79"/>
      <c r="O1728" s="81"/>
      <c r="R1728" s="81"/>
      <c r="U1728" s="7"/>
    </row>
    <row r="1729" spans="1:21">
      <c r="A1729" t="str">
        <f>IF('Invulblad per woning'!A1726=0," ",'Invulblad per woning'!A1726)</f>
        <v xml:space="preserve"> </v>
      </c>
      <c r="B1729" t="str">
        <f>IF('Invulblad per woning'!B1726=0," ",'Invulblad per woning'!B1726)</f>
        <v xml:space="preserve"> </v>
      </c>
      <c r="C1729" t="str">
        <f>IF('Invulblad per woning'!C1726=0," ",'Invulblad per woning'!C1726)</f>
        <v xml:space="preserve"> </v>
      </c>
      <c r="D1729" t="str">
        <f>IF('Invulblad per woning'!D1726=0," ",'Invulblad per woning'!D1726)</f>
        <v xml:space="preserve"> </v>
      </c>
      <c r="E1729" t="str">
        <f>IF('Invulblad per woning'!E1726=0," ",'Invulblad per woning'!E1726)</f>
        <v xml:space="preserve"> </v>
      </c>
      <c r="F1729" t="str">
        <f>IF('Invulblad per woning'!F1726=0," ",'Invulblad per woning'!F1726)</f>
        <v xml:space="preserve"> </v>
      </c>
      <c r="G1729" t="str">
        <f>IF('Invulblad per woning'!G1726=0," ",'Invulblad per woning'!G1726)</f>
        <v xml:space="preserve"> </v>
      </c>
      <c r="H1729" s="87" t="str">
        <f>IF('Invulblad per woning'!H1726=0," ",'Invulblad per woning'!H1726)</f>
        <v xml:space="preserve"> </v>
      </c>
      <c r="I1729" s="78"/>
      <c r="J1729" s="79"/>
      <c r="O1729" s="81"/>
      <c r="R1729" s="81"/>
      <c r="U1729" s="7"/>
    </row>
    <row r="1730" spans="1:21">
      <c r="A1730" t="str">
        <f>IF('Invulblad per woning'!A1727=0," ",'Invulblad per woning'!A1727)</f>
        <v xml:space="preserve"> </v>
      </c>
      <c r="B1730" t="str">
        <f>IF('Invulblad per woning'!B1727=0," ",'Invulblad per woning'!B1727)</f>
        <v xml:space="preserve"> </v>
      </c>
      <c r="C1730" t="str">
        <f>IF('Invulblad per woning'!C1727=0," ",'Invulblad per woning'!C1727)</f>
        <v xml:space="preserve"> </v>
      </c>
      <c r="D1730" t="str">
        <f>IF('Invulblad per woning'!D1727=0," ",'Invulblad per woning'!D1727)</f>
        <v xml:space="preserve"> </v>
      </c>
      <c r="E1730" t="str">
        <f>IF('Invulblad per woning'!E1727=0," ",'Invulblad per woning'!E1727)</f>
        <v xml:space="preserve"> </v>
      </c>
      <c r="F1730" t="str">
        <f>IF('Invulblad per woning'!F1727=0," ",'Invulblad per woning'!F1727)</f>
        <v xml:space="preserve"> </v>
      </c>
      <c r="G1730" t="str">
        <f>IF('Invulblad per woning'!G1727=0," ",'Invulblad per woning'!G1727)</f>
        <v xml:space="preserve"> </v>
      </c>
      <c r="H1730" s="87" t="str">
        <f>IF('Invulblad per woning'!H1727=0," ",'Invulblad per woning'!H1727)</f>
        <v xml:space="preserve"> </v>
      </c>
      <c r="I1730" s="78"/>
      <c r="J1730" s="79"/>
      <c r="O1730" s="81"/>
      <c r="R1730" s="81"/>
      <c r="U1730" s="7"/>
    </row>
    <row r="1731" spans="1:21">
      <c r="A1731" t="str">
        <f>IF('Invulblad per woning'!A1728=0," ",'Invulblad per woning'!A1728)</f>
        <v xml:space="preserve"> </v>
      </c>
      <c r="B1731" t="str">
        <f>IF('Invulblad per woning'!B1728=0," ",'Invulblad per woning'!B1728)</f>
        <v xml:space="preserve"> </v>
      </c>
      <c r="C1731" t="str">
        <f>IF('Invulblad per woning'!C1728=0," ",'Invulblad per woning'!C1728)</f>
        <v xml:space="preserve"> </v>
      </c>
      <c r="D1731" t="str">
        <f>IF('Invulblad per woning'!D1728=0," ",'Invulblad per woning'!D1728)</f>
        <v xml:space="preserve"> </v>
      </c>
      <c r="E1731" t="str">
        <f>IF('Invulblad per woning'!E1728=0," ",'Invulblad per woning'!E1728)</f>
        <v xml:space="preserve"> </v>
      </c>
      <c r="F1731" t="str">
        <f>IF('Invulblad per woning'!F1728=0," ",'Invulblad per woning'!F1728)</f>
        <v xml:space="preserve"> </v>
      </c>
      <c r="G1731" t="str">
        <f>IF('Invulblad per woning'!G1728=0," ",'Invulblad per woning'!G1728)</f>
        <v xml:space="preserve"> </v>
      </c>
      <c r="H1731" s="87" t="str">
        <f>IF('Invulblad per woning'!H1728=0," ",'Invulblad per woning'!H1728)</f>
        <v xml:space="preserve"> </v>
      </c>
      <c r="I1731" s="78"/>
      <c r="J1731" s="79"/>
      <c r="O1731" s="81"/>
      <c r="R1731" s="81"/>
      <c r="U1731" s="7"/>
    </row>
    <row r="1732" spans="1:21">
      <c r="A1732" t="str">
        <f>IF('Invulblad per woning'!A1729=0," ",'Invulblad per woning'!A1729)</f>
        <v xml:space="preserve"> </v>
      </c>
      <c r="B1732" t="str">
        <f>IF('Invulblad per woning'!B1729=0," ",'Invulblad per woning'!B1729)</f>
        <v xml:space="preserve"> </v>
      </c>
      <c r="C1732" t="str">
        <f>IF('Invulblad per woning'!C1729=0," ",'Invulblad per woning'!C1729)</f>
        <v xml:space="preserve"> </v>
      </c>
      <c r="D1732" t="str">
        <f>IF('Invulblad per woning'!D1729=0," ",'Invulblad per woning'!D1729)</f>
        <v xml:space="preserve"> </v>
      </c>
      <c r="E1732" t="str">
        <f>IF('Invulblad per woning'!E1729=0," ",'Invulblad per woning'!E1729)</f>
        <v xml:space="preserve"> </v>
      </c>
      <c r="F1732" t="str">
        <f>IF('Invulblad per woning'!F1729=0," ",'Invulblad per woning'!F1729)</f>
        <v xml:space="preserve"> </v>
      </c>
      <c r="G1732" t="str">
        <f>IF('Invulblad per woning'!G1729=0," ",'Invulblad per woning'!G1729)</f>
        <v xml:space="preserve"> </v>
      </c>
      <c r="H1732" s="87" t="str">
        <f>IF('Invulblad per woning'!H1729=0," ",'Invulblad per woning'!H1729)</f>
        <v xml:space="preserve"> </v>
      </c>
      <c r="I1732" s="78"/>
      <c r="J1732" s="79"/>
      <c r="O1732" s="81"/>
      <c r="R1732" s="81"/>
      <c r="U1732" s="7"/>
    </row>
    <row r="1733" spans="1:21">
      <c r="A1733" t="str">
        <f>IF('Invulblad per woning'!A1730=0," ",'Invulblad per woning'!A1730)</f>
        <v xml:space="preserve"> </v>
      </c>
      <c r="B1733" t="str">
        <f>IF('Invulblad per woning'!B1730=0," ",'Invulblad per woning'!B1730)</f>
        <v xml:space="preserve"> </v>
      </c>
      <c r="C1733" t="str">
        <f>IF('Invulblad per woning'!C1730=0," ",'Invulblad per woning'!C1730)</f>
        <v xml:space="preserve"> </v>
      </c>
      <c r="D1733" t="str">
        <f>IF('Invulblad per woning'!D1730=0," ",'Invulblad per woning'!D1730)</f>
        <v xml:space="preserve"> </v>
      </c>
      <c r="E1733" t="str">
        <f>IF('Invulblad per woning'!E1730=0," ",'Invulblad per woning'!E1730)</f>
        <v xml:space="preserve"> </v>
      </c>
      <c r="F1733" t="str">
        <f>IF('Invulblad per woning'!F1730=0," ",'Invulblad per woning'!F1730)</f>
        <v xml:space="preserve"> </v>
      </c>
      <c r="G1733" t="str">
        <f>IF('Invulblad per woning'!G1730=0," ",'Invulblad per woning'!G1730)</f>
        <v xml:space="preserve"> </v>
      </c>
      <c r="H1733" s="87" t="str">
        <f>IF('Invulblad per woning'!H1730=0," ",'Invulblad per woning'!H1730)</f>
        <v xml:space="preserve"> </v>
      </c>
      <c r="I1733" s="78"/>
      <c r="J1733" s="79"/>
      <c r="O1733" s="81"/>
      <c r="R1733" s="81"/>
      <c r="U1733" s="7"/>
    </row>
    <row r="1734" spans="1:21">
      <c r="A1734" t="str">
        <f>IF('Invulblad per woning'!A1731=0," ",'Invulblad per woning'!A1731)</f>
        <v xml:space="preserve"> </v>
      </c>
      <c r="B1734" t="str">
        <f>IF('Invulblad per woning'!B1731=0," ",'Invulblad per woning'!B1731)</f>
        <v xml:space="preserve"> </v>
      </c>
      <c r="C1734" t="str">
        <f>IF('Invulblad per woning'!C1731=0," ",'Invulblad per woning'!C1731)</f>
        <v xml:space="preserve"> </v>
      </c>
      <c r="D1734" t="str">
        <f>IF('Invulblad per woning'!D1731=0," ",'Invulblad per woning'!D1731)</f>
        <v xml:space="preserve"> </v>
      </c>
      <c r="E1734" t="str">
        <f>IF('Invulblad per woning'!E1731=0," ",'Invulblad per woning'!E1731)</f>
        <v xml:space="preserve"> </v>
      </c>
      <c r="F1734" t="str">
        <f>IF('Invulblad per woning'!F1731=0," ",'Invulblad per woning'!F1731)</f>
        <v xml:space="preserve"> </v>
      </c>
      <c r="G1734" t="str">
        <f>IF('Invulblad per woning'!G1731=0," ",'Invulblad per woning'!G1731)</f>
        <v xml:space="preserve"> </v>
      </c>
      <c r="H1734" s="87" t="str">
        <f>IF('Invulblad per woning'!H1731=0," ",'Invulblad per woning'!H1731)</f>
        <v xml:space="preserve"> </v>
      </c>
      <c r="I1734" s="78"/>
      <c r="J1734" s="79"/>
      <c r="O1734" s="81"/>
      <c r="R1734" s="81"/>
      <c r="U1734" s="7"/>
    </row>
    <row r="1735" spans="1:21">
      <c r="A1735" t="str">
        <f>IF('Invulblad per woning'!A1732=0," ",'Invulblad per woning'!A1732)</f>
        <v xml:space="preserve"> </v>
      </c>
      <c r="B1735" t="str">
        <f>IF('Invulblad per woning'!B1732=0," ",'Invulblad per woning'!B1732)</f>
        <v xml:space="preserve"> </v>
      </c>
      <c r="C1735" t="str">
        <f>IF('Invulblad per woning'!C1732=0," ",'Invulblad per woning'!C1732)</f>
        <v xml:space="preserve"> </v>
      </c>
      <c r="D1735" t="str">
        <f>IF('Invulblad per woning'!D1732=0," ",'Invulblad per woning'!D1732)</f>
        <v xml:space="preserve"> </v>
      </c>
      <c r="E1735" t="str">
        <f>IF('Invulblad per woning'!E1732=0," ",'Invulblad per woning'!E1732)</f>
        <v xml:space="preserve"> </v>
      </c>
      <c r="F1735" t="str">
        <f>IF('Invulblad per woning'!F1732=0," ",'Invulblad per woning'!F1732)</f>
        <v xml:space="preserve"> </v>
      </c>
      <c r="G1735" t="str">
        <f>IF('Invulblad per woning'!G1732=0," ",'Invulblad per woning'!G1732)</f>
        <v xml:space="preserve"> </v>
      </c>
      <c r="H1735" s="87" t="str">
        <f>IF('Invulblad per woning'!H1732=0," ",'Invulblad per woning'!H1732)</f>
        <v xml:space="preserve"> </v>
      </c>
      <c r="I1735" s="78"/>
      <c r="J1735" s="79"/>
      <c r="O1735" s="81"/>
      <c r="R1735" s="81"/>
      <c r="U1735" s="7"/>
    </row>
    <row r="1736" spans="1:21">
      <c r="A1736" t="str">
        <f>IF('Invulblad per woning'!A1733=0," ",'Invulblad per woning'!A1733)</f>
        <v xml:space="preserve"> </v>
      </c>
      <c r="B1736" t="str">
        <f>IF('Invulblad per woning'!B1733=0," ",'Invulblad per woning'!B1733)</f>
        <v xml:space="preserve"> </v>
      </c>
      <c r="C1736" t="str">
        <f>IF('Invulblad per woning'!C1733=0," ",'Invulblad per woning'!C1733)</f>
        <v xml:space="preserve"> </v>
      </c>
      <c r="D1736" t="str">
        <f>IF('Invulblad per woning'!D1733=0," ",'Invulblad per woning'!D1733)</f>
        <v xml:space="preserve"> </v>
      </c>
      <c r="E1736" t="str">
        <f>IF('Invulblad per woning'!E1733=0," ",'Invulblad per woning'!E1733)</f>
        <v xml:space="preserve"> </v>
      </c>
      <c r="F1736" t="str">
        <f>IF('Invulblad per woning'!F1733=0," ",'Invulblad per woning'!F1733)</f>
        <v xml:space="preserve"> </v>
      </c>
      <c r="G1736" t="str">
        <f>IF('Invulblad per woning'!G1733=0," ",'Invulblad per woning'!G1733)</f>
        <v xml:space="preserve"> </v>
      </c>
      <c r="H1736" s="87" t="str">
        <f>IF('Invulblad per woning'!H1733=0," ",'Invulblad per woning'!H1733)</f>
        <v xml:space="preserve"> </v>
      </c>
      <c r="I1736" s="78"/>
      <c r="J1736" s="79"/>
      <c r="O1736" s="81"/>
      <c r="R1736" s="81"/>
      <c r="U1736" s="7"/>
    </row>
    <row r="1737" spans="1:21">
      <c r="A1737" t="str">
        <f>IF('Invulblad per woning'!A1734=0," ",'Invulblad per woning'!A1734)</f>
        <v xml:space="preserve"> </v>
      </c>
      <c r="B1737" t="str">
        <f>IF('Invulblad per woning'!B1734=0," ",'Invulblad per woning'!B1734)</f>
        <v xml:space="preserve"> </v>
      </c>
      <c r="C1737" t="str">
        <f>IF('Invulblad per woning'!C1734=0," ",'Invulblad per woning'!C1734)</f>
        <v xml:space="preserve"> </v>
      </c>
      <c r="D1737" t="str">
        <f>IF('Invulblad per woning'!D1734=0," ",'Invulblad per woning'!D1734)</f>
        <v xml:space="preserve"> </v>
      </c>
      <c r="E1737" t="str">
        <f>IF('Invulblad per woning'!E1734=0," ",'Invulblad per woning'!E1734)</f>
        <v xml:space="preserve"> </v>
      </c>
      <c r="F1737" t="str">
        <f>IF('Invulblad per woning'!F1734=0," ",'Invulblad per woning'!F1734)</f>
        <v xml:space="preserve"> </v>
      </c>
      <c r="G1737" t="str">
        <f>IF('Invulblad per woning'!G1734=0," ",'Invulblad per woning'!G1734)</f>
        <v xml:space="preserve"> </v>
      </c>
      <c r="H1737" s="87" t="str">
        <f>IF('Invulblad per woning'!H1734=0," ",'Invulblad per woning'!H1734)</f>
        <v xml:space="preserve"> </v>
      </c>
      <c r="I1737" s="78"/>
      <c r="J1737" s="79"/>
      <c r="O1737" s="81"/>
      <c r="R1737" s="81"/>
      <c r="U1737" s="7"/>
    </row>
    <row r="1738" spans="1:21">
      <c r="A1738" t="str">
        <f>IF('Invulblad per woning'!A1735=0," ",'Invulblad per woning'!A1735)</f>
        <v xml:space="preserve"> </v>
      </c>
      <c r="B1738" t="str">
        <f>IF('Invulblad per woning'!B1735=0," ",'Invulblad per woning'!B1735)</f>
        <v xml:space="preserve"> </v>
      </c>
      <c r="C1738" t="str">
        <f>IF('Invulblad per woning'!C1735=0," ",'Invulblad per woning'!C1735)</f>
        <v xml:space="preserve"> </v>
      </c>
      <c r="D1738" t="str">
        <f>IF('Invulblad per woning'!D1735=0," ",'Invulblad per woning'!D1735)</f>
        <v xml:space="preserve"> </v>
      </c>
      <c r="E1738" t="str">
        <f>IF('Invulblad per woning'!E1735=0," ",'Invulblad per woning'!E1735)</f>
        <v xml:space="preserve"> </v>
      </c>
      <c r="F1738" t="str">
        <f>IF('Invulblad per woning'!F1735=0," ",'Invulblad per woning'!F1735)</f>
        <v xml:space="preserve"> </v>
      </c>
      <c r="G1738" t="str">
        <f>IF('Invulblad per woning'!G1735=0," ",'Invulblad per woning'!G1735)</f>
        <v xml:space="preserve"> </v>
      </c>
      <c r="H1738" s="87" t="str">
        <f>IF('Invulblad per woning'!H1735=0," ",'Invulblad per woning'!H1735)</f>
        <v xml:space="preserve"> </v>
      </c>
      <c r="I1738" s="78"/>
      <c r="J1738" s="79"/>
      <c r="O1738" s="81"/>
      <c r="R1738" s="81"/>
      <c r="U1738" s="7"/>
    </row>
    <row r="1739" spans="1:21">
      <c r="A1739" t="str">
        <f>IF('Invulblad per woning'!A1736=0," ",'Invulblad per woning'!A1736)</f>
        <v xml:space="preserve"> </v>
      </c>
      <c r="B1739" t="str">
        <f>IF('Invulblad per woning'!B1736=0," ",'Invulblad per woning'!B1736)</f>
        <v xml:space="preserve"> </v>
      </c>
      <c r="C1739" t="str">
        <f>IF('Invulblad per woning'!C1736=0," ",'Invulblad per woning'!C1736)</f>
        <v xml:space="preserve"> </v>
      </c>
      <c r="D1739" t="str">
        <f>IF('Invulblad per woning'!D1736=0," ",'Invulblad per woning'!D1736)</f>
        <v xml:space="preserve"> </v>
      </c>
      <c r="E1739" t="str">
        <f>IF('Invulblad per woning'!E1736=0," ",'Invulblad per woning'!E1736)</f>
        <v xml:space="preserve"> </v>
      </c>
      <c r="F1739" t="str">
        <f>IF('Invulblad per woning'!F1736=0," ",'Invulblad per woning'!F1736)</f>
        <v xml:space="preserve"> </v>
      </c>
      <c r="G1739" t="str">
        <f>IF('Invulblad per woning'!G1736=0," ",'Invulblad per woning'!G1736)</f>
        <v xml:space="preserve"> </v>
      </c>
      <c r="H1739" s="87" t="str">
        <f>IF('Invulblad per woning'!H1736=0," ",'Invulblad per woning'!H1736)</f>
        <v xml:space="preserve"> </v>
      </c>
      <c r="I1739" s="78"/>
      <c r="J1739" s="79"/>
      <c r="O1739" s="81"/>
      <c r="R1739" s="81"/>
      <c r="U1739" s="7"/>
    </row>
    <row r="1740" spans="1:21">
      <c r="A1740" t="str">
        <f>IF('Invulblad per woning'!A1737=0," ",'Invulblad per woning'!A1737)</f>
        <v xml:space="preserve"> </v>
      </c>
      <c r="B1740" t="str">
        <f>IF('Invulblad per woning'!B1737=0," ",'Invulblad per woning'!B1737)</f>
        <v xml:space="preserve"> </v>
      </c>
      <c r="C1740" t="str">
        <f>IF('Invulblad per woning'!C1737=0," ",'Invulblad per woning'!C1737)</f>
        <v xml:space="preserve"> </v>
      </c>
      <c r="D1740" t="str">
        <f>IF('Invulblad per woning'!D1737=0," ",'Invulblad per woning'!D1737)</f>
        <v xml:space="preserve"> </v>
      </c>
      <c r="E1740" t="str">
        <f>IF('Invulblad per woning'!E1737=0," ",'Invulblad per woning'!E1737)</f>
        <v xml:space="preserve"> </v>
      </c>
      <c r="F1740" t="str">
        <f>IF('Invulblad per woning'!F1737=0," ",'Invulblad per woning'!F1737)</f>
        <v xml:space="preserve"> </v>
      </c>
      <c r="G1740" t="str">
        <f>IF('Invulblad per woning'!G1737=0," ",'Invulblad per woning'!G1737)</f>
        <v xml:space="preserve"> </v>
      </c>
      <c r="H1740" s="87" t="str">
        <f>IF('Invulblad per woning'!H1737=0," ",'Invulblad per woning'!H1737)</f>
        <v xml:space="preserve"> </v>
      </c>
      <c r="I1740" s="78"/>
      <c r="J1740" s="79"/>
      <c r="O1740" s="81"/>
      <c r="R1740" s="81"/>
      <c r="U1740" s="7"/>
    </row>
    <row r="1741" spans="1:21">
      <c r="A1741" t="str">
        <f>IF('Invulblad per woning'!A1738=0," ",'Invulblad per woning'!A1738)</f>
        <v xml:space="preserve"> </v>
      </c>
      <c r="B1741" t="str">
        <f>IF('Invulblad per woning'!B1738=0," ",'Invulblad per woning'!B1738)</f>
        <v xml:space="preserve"> </v>
      </c>
      <c r="C1741" t="str">
        <f>IF('Invulblad per woning'!C1738=0," ",'Invulblad per woning'!C1738)</f>
        <v xml:space="preserve"> </v>
      </c>
      <c r="D1741" t="str">
        <f>IF('Invulblad per woning'!D1738=0," ",'Invulblad per woning'!D1738)</f>
        <v xml:space="preserve"> </v>
      </c>
      <c r="E1741" t="str">
        <f>IF('Invulblad per woning'!E1738=0," ",'Invulblad per woning'!E1738)</f>
        <v xml:space="preserve"> </v>
      </c>
      <c r="F1741" t="str">
        <f>IF('Invulblad per woning'!F1738=0," ",'Invulblad per woning'!F1738)</f>
        <v xml:space="preserve"> </v>
      </c>
      <c r="G1741" t="str">
        <f>IF('Invulblad per woning'!G1738=0," ",'Invulblad per woning'!G1738)</f>
        <v xml:space="preserve"> </v>
      </c>
      <c r="H1741" s="87" t="str">
        <f>IF('Invulblad per woning'!H1738=0," ",'Invulblad per woning'!H1738)</f>
        <v xml:space="preserve"> </v>
      </c>
      <c r="I1741" s="78"/>
      <c r="J1741" s="79"/>
      <c r="O1741" s="81"/>
      <c r="R1741" s="81"/>
      <c r="U1741" s="7"/>
    </row>
    <row r="1742" spans="1:21">
      <c r="A1742" t="str">
        <f>IF('Invulblad per woning'!A1739=0," ",'Invulblad per woning'!A1739)</f>
        <v xml:space="preserve"> </v>
      </c>
      <c r="B1742" t="str">
        <f>IF('Invulblad per woning'!B1739=0," ",'Invulblad per woning'!B1739)</f>
        <v xml:space="preserve"> </v>
      </c>
      <c r="C1742" t="str">
        <f>IF('Invulblad per woning'!C1739=0," ",'Invulblad per woning'!C1739)</f>
        <v xml:space="preserve"> </v>
      </c>
      <c r="D1742" t="str">
        <f>IF('Invulblad per woning'!D1739=0," ",'Invulblad per woning'!D1739)</f>
        <v xml:space="preserve"> </v>
      </c>
      <c r="E1742" t="str">
        <f>IF('Invulblad per woning'!E1739=0," ",'Invulblad per woning'!E1739)</f>
        <v xml:space="preserve"> </v>
      </c>
      <c r="F1742" t="str">
        <f>IF('Invulblad per woning'!F1739=0," ",'Invulblad per woning'!F1739)</f>
        <v xml:space="preserve"> </v>
      </c>
      <c r="G1742" t="str">
        <f>IF('Invulblad per woning'!G1739=0," ",'Invulblad per woning'!G1739)</f>
        <v xml:space="preserve"> </v>
      </c>
      <c r="H1742" s="87" t="str">
        <f>IF('Invulblad per woning'!H1739=0," ",'Invulblad per woning'!H1739)</f>
        <v xml:space="preserve"> </v>
      </c>
      <c r="I1742" s="78"/>
      <c r="J1742" s="79"/>
      <c r="O1742" s="81"/>
      <c r="R1742" s="81"/>
      <c r="U1742" s="7"/>
    </row>
    <row r="1743" spans="1:21">
      <c r="A1743" t="str">
        <f>IF('Invulblad per woning'!A1740=0," ",'Invulblad per woning'!A1740)</f>
        <v xml:space="preserve"> </v>
      </c>
      <c r="B1743" t="str">
        <f>IF('Invulblad per woning'!B1740=0," ",'Invulblad per woning'!B1740)</f>
        <v xml:space="preserve"> </v>
      </c>
      <c r="C1743" t="str">
        <f>IF('Invulblad per woning'!C1740=0," ",'Invulblad per woning'!C1740)</f>
        <v xml:space="preserve"> </v>
      </c>
      <c r="D1743" t="str">
        <f>IF('Invulblad per woning'!D1740=0," ",'Invulblad per woning'!D1740)</f>
        <v xml:space="preserve"> </v>
      </c>
      <c r="E1743" t="str">
        <f>IF('Invulblad per woning'!E1740=0," ",'Invulblad per woning'!E1740)</f>
        <v xml:space="preserve"> </v>
      </c>
      <c r="F1743" t="str">
        <f>IF('Invulblad per woning'!F1740=0," ",'Invulblad per woning'!F1740)</f>
        <v xml:space="preserve"> </v>
      </c>
      <c r="G1743" t="str">
        <f>IF('Invulblad per woning'!G1740=0," ",'Invulblad per woning'!G1740)</f>
        <v xml:space="preserve"> </v>
      </c>
      <c r="H1743" s="87" t="str">
        <f>IF('Invulblad per woning'!H1740=0," ",'Invulblad per woning'!H1740)</f>
        <v xml:space="preserve"> </v>
      </c>
      <c r="I1743" s="78"/>
      <c r="J1743" s="79"/>
      <c r="O1743" s="81"/>
      <c r="R1743" s="81"/>
      <c r="U1743" s="7"/>
    </row>
    <row r="1744" spans="1:21">
      <c r="A1744" t="str">
        <f>IF('Invulblad per woning'!A1741=0," ",'Invulblad per woning'!A1741)</f>
        <v xml:space="preserve"> </v>
      </c>
      <c r="B1744" t="str">
        <f>IF('Invulblad per woning'!B1741=0," ",'Invulblad per woning'!B1741)</f>
        <v xml:space="preserve"> </v>
      </c>
      <c r="C1744" t="str">
        <f>IF('Invulblad per woning'!C1741=0," ",'Invulblad per woning'!C1741)</f>
        <v xml:space="preserve"> </v>
      </c>
      <c r="D1744" t="str">
        <f>IF('Invulblad per woning'!D1741=0," ",'Invulblad per woning'!D1741)</f>
        <v xml:space="preserve"> </v>
      </c>
      <c r="E1744" t="str">
        <f>IF('Invulblad per woning'!E1741=0," ",'Invulblad per woning'!E1741)</f>
        <v xml:space="preserve"> </v>
      </c>
      <c r="F1744" t="str">
        <f>IF('Invulblad per woning'!F1741=0," ",'Invulblad per woning'!F1741)</f>
        <v xml:space="preserve"> </v>
      </c>
      <c r="G1744" t="str">
        <f>IF('Invulblad per woning'!G1741=0," ",'Invulblad per woning'!G1741)</f>
        <v xml:space="preserve"> </v>
      </c>
      <c r="H1744" s="87" t="str">
        <f>IF('Invulblad per woning'!H1741=0," ",'Invulblad per woning'!H1741)</f>
        <v xml:space="preserve"> </v>
      </c>
      <c r="I1744" s="78"/>
      <c r="J1744" s="79"/>
      <c r="O1744" s="81"/>
      <c r="R1744" s="81"/>
      <c r="U1744" s="7"/>
    </row>
    <row r="1745" spans="1:21">
      <c r="A1745" t="str">
        <f>IF('Invulblad per woning'!A1742=0," ",'Invulblad per woning'!A1742)</f>
        <v xml:space="preserve"> </v>
      </c>
      <c r="B1745" t="str">
        <f>IF('Invulblad per woning'!B1742=0," ",'Invulblad per woning'!B1742)</f>
        <v xml:space="preserve"> </v>
      </c>
      <c r="C1745" t="str">
        <f>IF('Invulblad per woning'!C1742=0," ",'Invulblad per woning'!C1742)</f>
        <v xml:space="preserve"> </v>
      </c>
      <c r="D1745" t="str">
        <f>IF('Invulblad per woning'!D1742=0," ",'Invulblad per woning'!D1742)</f>
        <v xml:space="preserve"> </v>
      </c>
      <c r="E1745" t="str">
        <f>IF('Invulblad per woning'!E1742=0," ",'Invulblad per woning'!E1742)</f>
        <v xml:space="preserve"> </v>
      </c>
      <c r="F1745" t="str">
        <f>IF('Invulblad per woning'!F1742=0," ",'Invulblad per woning'!F1742)</f>
        <v xml:space="preserve"> </v>
      </c>
      <c r="G1745" t="str">
        <f>IF('Invulblad per woning'!G1742=0," ",'Invulblad per woning'!G1742)</f>
        <v xml:space="preserve"> </v>
      </c>
      <c r="H1745" s="87" t="str">
        <f>IF('Invulblad per woning'!H1742=0," ",'Invulblad per woning'!H1742)</f>
        <v xml:space="preserve"> </v>
      </c>
      <c r="I1745" s="78"/>
      <c r="J1745" s="79"/>
      <c r="O1745" s="81"/>
      <c r="R1745" s="81"/>
      <c r="U1745" s="7"/>
    </row>
    <row r="1746" spans="1:21">
      <c r="A1746" t="str">
        <f>IF('Invulblad per woning'!A1743=0," ",'Invulblad per woning'!A1743)</f>
        <v xml:space="preserve"> </v>
      </c>
      <c r="B1746" t="str">
        <f>IF('Invulblad per woning'!B1743=0," ",'Invulblad per woning'!B1743)</f>
        <v xml:space="preserve"> </v>
      </c>
      <c r="C1746" t="str">
        <f>IF('Invulblad per woning'!C1743=0," ",'Invulblad per woning'!C1743)</f>
        <v xml:space="preserve"> </v>
      </c>
      <c r="D1746" t="str">
        <f>IF('Invulblad per woning'!D1743=0," ",'Invulblad per woning'!D1743)</f>
        <v xml:space="preserve"> </v>
      </c>
      <c r="E1746" t="str">
        <f>IF('Invulblad per woning'!E1743=0," ",'Invulblad per woning'!E1743)</f>
        <v xml:space="preserve"> </v>
      </c>
      <c r="F1746" t="str">
        <f>IF('Invulblad per woning'!F1743=0," ",'Invulblad per woning'!F1743)</f>
        <v xml:space="preserve"> </v>
      </c>
      <c r="G1746" t="str">
        <f>IF('Invulblad per woning'!G1743=0," ",'Invulblad per woning'!G1743)</f>
        <v xml:space="preserve"> </v>
      </c>
      <c r="H1746" s="87" t="str">
        <f>IF('Invulblad per woning'!H1743=0," ",'Invulblad per woning'!H1743)</f>
        <v xml:space="preserve"> </v>
      </c>
      <c r="I1746" s="78"/>
      <c r="J1746" s="79"/>
      <c r="O1746" s="81"/>
      <c r="R1746" s="81"/>
      <c r="U1746" s="7"/>
    </row>
    <row r="1747" spans="1:21">
      <c r="A1747" t="str">
        <f>IF('Invulblad per woning'!A1744=0," ",'Invulblad per woning'!A1744)</f>
        <v xml:space="preserve"> </v>
      </c>
      <c r="B1747" t="str">
        <f>IF('Invulblad per woning'!B1744=0," ",'Invulblad per woning'!B1744)</f>
        <v xml:space="preserve"> </v>
      </c>
      <c r="C1747" t="str">
        <f>IF('Invulblad per woning'!C1744=0," ",'Invulblad per woning'!C1744)</f>
        <v xml:space="preserve"> </v>
      </c>
      <c r="D1747" t="str">
        <f>IF('Invulblad per woning'!D1744=0," ",'Invulblad per woning'!D1744)</f>
        <v xml:space="preserve"> </v>
      </c>
      <c r="E1747" t="str">
        <f>IF('Invulblad per woning'!E1744=0," ",'Invulblad per woning'!E1744)</f>
        <v xml:space="preserve"> </v>
      </c>
      <c r="F1747" t="str">
        <f>IF('Invulblad per woning'!F1744=0," ",'Invulblad per woning'!F1744)</f>
        <v xml:space="preserve"> </v>
      </c>
      <c r="G1747" t="str">
        <f>IF('Invulblad per woning'!G1744=0," ",'Invulblad per woning'!G1744)</f>
        <v xml:space="preserve"> </v>
      </c>
      <c r="H1747" s="87" t="str">
        <f>IF('Invulblad per woning'!H1744=0," ",'Invulblad per woning'!H1744)</f>
        <v xml:space="preserve"> </v>
      </c>
      <c r="I1747" s="78"/>
      <c r="J1747" s="79"/>
      <c r="O1747" s="81"/>
      <c r="R1747" s="81"/>
      <c r="U1747" s="7"/>
    </row>
    <row r="1748" spans="1:21">
      <c r="A1748" t="str">
        <f>IF('Invulblad per woning'!A1745=0," ",'Invulblad per woning'!A1745)</f>
        <v xml:space="preserve"> </v>
      </c>
      <c r="B1748" t="str">
        <f>IF('Invulblad per woning'!B1745=0," ",'Invulblad per woning'!B1745)</f>
        <v xml:space="preserve"> </v>
      </c>
      <c r="C1748" t="str">
        <f>IF('Invulblad per woning'!C1745=0," ",'Invulblad per woning'!C1745)</f>
        <v xml:space="preserve"> </v>
      </c>
      <c r="D1748" t="str">
        <f>IF('Invulblad per woning'!D1745=0," ",'Invulblad per woning'!D1745)</f>
        <v xml:space="preserve"> </v>
      </c>
      <c r="E1748" t="str">
        <f>IF('Invulblad per woning'!E1745=0," ",'Invulblad per woning'!E1745)</f>
        <v xml:space="preserve"> </v>
      </c>
      <c r="F1748" t="str">
        <f>IF('Invulblad per woning'!F1745=0," ",'Invulblad per woning'!F1745)</f>
        <v xml:space="preserve"> </v>
      </c>
      <c r="G1748" t="str">
        <f>IF('Invulblad per woning'!G1745=0," ",'Invulblad per woning'!G1745)</f>
        <v xml:space="preserve"> </v>
      </c>
      <c r="H1748" s="87" t="str">
        <f>IF('Invulblad per woning'!H1745=0," ",'Invulblad per woning'!H1745)</f>
        <v xml:space="preserve"> </v>
      </c>
      <c r="I1748" s="78"/>
      <c r="J1748" s="79"/>
      <c r="O1748" s="81"/>
      <c r="R1748" s="81"/>
      <c r="U1748" s="7"/>
    </row>
    <row r="1749" spans="1:21">
      <c r="A1749" t="str">
        <f>IF('Invulblad per woning'!A1746=0," ",'Invulblad per woning'!A1746)</f>
        <v xml:space="preserve"> </v>
      </c>
      <c r="B1749" t="str">
        <f>IF('Invulblad per woning'!B1746=0," ",'Invulblad per woning'!B1746)</f>
        <v xml:space="preserve"> </v>
      </c>
      <c r="C1749" t="str">
        <f>IF('Invulblad per woning'!C1746=0," ",'Invulblad per woning'!C1746)</f>
        <v xml:space="preserve"> </v>
      </c>
      <c r="D1749" t="str">
        <f>IF('Invulblad per woning'!D1746=0," ",'Invulblad per woning'!D1746)</f>
        <v xml:space="preserve"> </v>
      </c>
      <c r="E1749" t="str">
        <f>IF('Invulblad per woning'!E1746=0," ",'Invulblad per woning'!E1746)</f>
        <v xml:space="preserve"> </v>
      </c>
      <c r="F1749" t="str">
        <f>IF('Invulblad per woning'!F1746=0," ",'Invulblad per woning'!F1746)</f>
        <v xml:space="preserve"> </v>
      </c>
      <c r="G1749" t="str">
        <f>IF('Invulblad per woning'!G1746=0," ",'Invulblad per woning'!G1746)</f>
        <v xml:space="preserve"> </v>
      </c>
      <c r="H1749" s="87" t="str">
        <f>IF('Invulblad per woning'!H1746=0," ",'Invulblad per woning'!H1746)</f>
        <v xml:space="preserve"> </v>
      </c>
      <c r="I1749" s="78"/>
      <c r="J1749" s="79"/>
      <c r="O1749" s="81"/>
      <c r="R1749" s="81"/>
      <c r="U1749" s="7"/>
    </row>
    <row r="1750" spans="1:21">
      <c r="A1750" t="str">
        <f>IF('Invulblad per woning'!A1747=0," ",'Invulblad per woning'!A1747)</f>
        <v xml:space="preserve"> </v>
      </c>
      <c r="B1750" t="str">
        <f>IF('Invulblad per woning'!B1747=0," ",'Invulblad per woning'!B1747)</f>
        <v xml:space="preserve"> </v>
      </c>
      <c r="C1750" t="str">
        <f>IF('Invulblad per woning'!C1747=0," ",'Invulblad per woning'!C1747)</f>
        <v xml:space="preserve"> </v>
      </c>
      <c r="D1750" t="str">
        <f>IF('Invulblad per woning'!D1747=0," ",'Invulblad per woning'!D1747)</f>
        <v xml:space="preserve"> </v>
      </c>
      <c r="E1750" t="str">
        <f>IF('Invulblad per woning'!E1747=0," ",'Invulblad per woning'!E1747)</f>
        <v xml:space="preserve"> </v>
      </c>
      <c r="F1750" t="str">
        <f>IF('Invulblad per woning'!F1747=0," ",'Invulblad per woning'!F1747)</f>
        <v xml:space="preserve"> </v>
      </c>
      <c r="G1750" t="str">
        <f>IF('Invulblad per woning'!G1747=0," ",'Invulblad per woning'!G1747)</f>
        <v xml:space="preserve"> </v>
      </c>
      <c r="H1750" s="87" t="str">
        <f>IF('Invulblad per woning'!H1747=0," ",'Invulblad per woning'!H1747)</f>
        <v xml:space="preserve"> </v>
      </c>
      <c r="I1750" s="78"/>
      <c r="J1750" s="79"/>
      <c r="O1750" s="81"/>
      <c r="R1750" s="81"/>
      <c r="U1750" s="7"/>
    </row>
    <row r="1751" spans="1:21">
      <c r="A1751" t="str">
        <f>IF('Invulblad per woning'!A1748=0," ",'Invulblad per woning'!A1748)</f>
        <v xml:space="preserve"> </v>
      </c>
      <c r="B1751" t="str">
        <f>IF('Invulblad per woning'!B1748=0," ",'Invulblad per woning'!B1748)</f>
        <v xml:space="preserve"> </v>
      </c>
      <c r="C1751" t="str">
        <f>IF('Invulblad per woning'!C1748=0," ",'Invulblad per woning'!C1748)</f>
        <v xml:space="preserve"> </v>
      </c>
      <c r="D1751" t="str">
        <f>IF('Invulblad per woning'!D1748=0," ",'Invulblad per woning'!D1748)</f>
        <v xml:space="preserve"> </v>
      </c>
      <c r="E1751" t="str">
        <f>IF('Invulblad per woning'!E1748=0," ",'Invulblad per woning'!E1748)</f>
        <v xml:space="preserve"> </v>
      </c>
      <c r="F1751" t="str">
        <f>IF('Invulblad per woning'!F1748=0," ",'Invulblad per woning'!F1748)</f>
        <v xml:space="preserve"> </v>
      </c>
      <c r="G1751" t="str">
        <f>IF('Invulblad per woning'!G1748=0," ",'Invulblad per woning'!G1748)</f>
        <v xml:space="preserve"> </v>
      </c>
      <c r="H1751" s="87" t="str">
        <f>IF('Invulblad per woning'!H1748=0," ",'Invulblad per woning'!H1748)</f>
        <v xml:space="preserve"> </v>
      </c>
      <c r="I1751" s="78"/>
      <c r="J1751" s="79"/>
      <c r="O1751" s="81"/>
      <c r="R1751" s="81"/>
      <c r="U1751" s="7"/>
    </row>
    <row r="1752" spans="1:21">
      <c r="A1752" t="str">
        <f>IF('Invulblad per woning'!A1749=0," ",'Invulblad per woning'!A1749)</f>
        <v xml:space="preserve"> </v>
      </c>
      <c r="B1752" t="str">
        <f>IF('Invulblad per woning'!B1749=0," ",'Invulblad per woning'!B1749)</f>
        <v xml:space="preserve"> </v>
      </c>
      <c r="C1752" t="str">
        <f>IF('Invulblad per woning'!C1749=0," ",'Invulblad per woning'!C1749)</f>
        <v xml:space="preserve"> </v>
      </c>
      <c r="D1752" t="str">
        <f>IF('Invulblad per woning'!D1749=0," ",'Invulblad per woning'!D1749)</f>
        <v xml:space="preserve"> </v>
      </c>
      <c r="E1752" t="str">
        <f>IF('Invulblad per woning'!E1749=0," ",'Invulblad per woning'!E1749)</f>
        <v xml:space="preserve"> </v>
      </c>
      <c r="F1752" t="str">
        <f>IF('Invulblad per woning'!F1749=0," ",'Invulblad per woning'!F1749)</f>
        <v xml:space="preserve"> </v>
      </c>
      <c r="G1752" t="str">
        <f>IF('Invulblad per woning'!G1749=0," ",'Invulblad per woning'!G1749)</f>
        <v xml:space="preserve"> </v>
      </c>
      <c r="H1752" s="87" t="str">
        <f>IF('Invulblad per woning'!H1749=0," ",'Invulblad per woning'!H1749)</f>
        <v xml:space="preserve"> </v>
      </c>
      <c r="I1752" s="78"/>
      <c r="J1752" s="79"/>
      <c r="O1752" s="81"/>
      <c r="R1752" s="81"/>
      <c r="U1752" s="7"/>
    </row>
    <row r="1753" spans="1:21">
      <c r="A1753" t="str">
        <f>IF('Invulblad per woning'!A1750=0," ",'Invulblad per woning'!A1750)</f>
        <v xml:space="preserve"> </v>
      </c>
      <c r="B1753" t="str">
        <f>IF('Invulblad per woning'!B1750=0," ",'Invulblad per woning'!B1750)</f>
        <v xml:space="preserve"> </v>
      </c>
      <c r="C1753" t="str">
        <f>IF('Invulblad per woning'!C1750=0," ",'Invulblad per woning'!C1750)</f>
        <v xml:space="preserve"> </v>
      </c>
      <c r="D1753" t="str">
        <f>IF('Invulblad per woning'!D1750=0," ",'Invulblad per woning'!D1750)</f>
        <v xml:space="preserve"> </v>
      </c>
      <c r="E1753" t="str">
        <f>IF('Invulblad per woning'!E1750=0," ",'Invulblad per woning'!E1750)</f>
        <v xml:space="preserve"> </v>
      </c>
      <c r="F1753" t="str">
        <f>IF('Invulblad per woning'!F1750=0," ",'Invulblad per woning'!F1750)</f>
        <v xml:space="preserve"> </v>
      </c>
      <c r="G1753" t="str">
        <f>IF('Invulblad per woning'!G1750=0," ",'Invulblad per woning'!G1750)</f>
        <v xml:space="preserve"> </v>
      </c>
      <c r="H1753" s="87" t="str">
        <f>IF('Invulblad per woning'!H1750=0," ",'Invulblad per woning'!H1750)</f>
        <v xml:space="preserve"> </v>
      </c>
      <c r="I1753" s="78"/>
      <c r="J1753" s="79"/>
      <c r="O1753" s="81"/>
      <c r="R1753" s="81"/>
      <c r="U1753" s="7"/>
    </row>
    <row r="1754" spans="1:21">
      <c r="A1754" t="str">
        <f>IF('Invulblad per woning'!A1751=0," ",'Invulblad per woning'!A1751)</f>
        <v xml:space="preserve"> </v>
      </c>
      <c r="B1754" t="str">
        <f>IF('Invulblad per woning'!B1751=0," ",'Invulblad per woning'!B1751)</f>
        <v xml:space="preserve"> </v>
      </c>
      <c r="C1754" t="str">
        <f>IF('Invulblad per woning'!C1751=0," ",'Invulblad per woning'!C1751)</f>
        <v xml:space="preserve"> </v>
      </c>
      <c r="D1754" t="str">
        <f>IF('Invulblad per woning'!D1751=0," ",'Invulblad per woning'!D1751)</f>
        <v xml:space="preserve"> </v>
      </c>
      <c r="E1754" t="str">
        <f>IF('Invulblad per woning'!E1751=0," ",'Invulblad per woning'!E1751)</f>
        <v xml:space="preserve"> </v>
      </c>
      <c r="F1754" t="str">
        <f>IF('Invulblad per woning'!F1751=0," ",'Invulblad per woning'!F1751)</f>
        <v xml:space="preserve"> </v>
      </c>
      <c r="G1754" t="str">
        <f>IF('Invulblad per woning'!G1751=0," ",'Invulblad per woning'!G1751)</f>
        <v xml:space="preserve"> </v>
      </c>
      <c r="H1754" s="87" t="str">
        <f>IF('Invulblad per woning'!H1751=0," ",'Invulblad per woning'!H1751)</f>
        <v xml:space="preserve"> </v>
      </c>
      <c r="I1754" s="78"/>
      <c r="J1754" s="79"/>
      <c r="O1754" s="81"/>
      <c r="R1754" s="81"/>
      <c r="U1754" s="7"/>
    </row>
    <row r="1755" spans="1:21">
      <c r="A1755" t="str">
        <f>IF('Invulblad per woning'!A1752=0," ",'Invulblad per woning'!A1752)</f>
        <v xml:space="preserve"> </v>
      </c>
      <c r="B1755" t="str">
        <f>IF('Invulblad per woning'!B1752=0," ",'Invulblad per woning'!B1752)</f>
        <v xml:space="preserve"> </v>
      </c>
      <c r="C1755" t="str">
        <f>IF('Invulblad per woning'!C1752=0," ",'Invulblad per woning'!C1752)</f>
        <v xml:space="preserve"> </v>
      </c>
      <c r="D1755" t="str">
        <f>IF('Invulblad per woning'!D1752=0," ",'Invulblad per woning'!D1752)</f>
        <v xml:space="preserve"> </v>
      </c>
      <c r="E1755" t="str">
        <f>IF('Invulblad per woning'!E1752=0," ",'Invulblad per woning'!E1752)</f>
        <v xml:space="preserve"> </v>
      </c>
      <c r="F1755" t="str">
        <f>IF('Invulblad per woning'!F1752=0," ",'Invulblad per woning'!F1752)</f>
        <v xml:space="preserve"> </v>
      </c>
      <c r="G1755" t="str">
        <f>IF('Invulblad per woning'!G1752=0," ",'Invulblad per woning'!G1752)</f>
        <v xml:space="preserve"> </v>
      </c>
      <c r="H1755" s="87" t="str">
        <f>IF('Invulblad per woning'!H1752=0," ",'Invulblad per woning'!H1752)</f>
        <v xml:space="preserve"> </v>
      </c>
      <c r="I1755" s="78"/>
      <c r="J1755" s="79"/>
      <c r="O1755" s="81"/>
      <c r="R1755" s="81"/>
      <c r="U1755" s="7"/>
    </row>
    <row r="1756" spans="1:21">
      <c r="A1756" t="str">
        <f>IF('Invulblad per woning'!A1753=0," ",'Invulblad per woning'!A1753)</f>
        <v xml:space="preserve"> </v>
      </c>
      <c r="B1756" t="str">
        <f>IF('Invulblad per woning'!B1753=0," ",'Invulblad per woning'!B1753)</f>
        <v xml:space="preserve"> </v>
      </c>
      <c r="C1756" t="str">
        <f>IF('Invulblad per woning'!C1753=0," ",'Invulblad per woning'!C1753)</f>
        <v xml:space="preserve"> </v>
      </c>
      <c r="D1756" t="str">
        <f>IF('Invulblad per woning'!D1753=0," ",'Invulblad per woning'!D1753)</f>
        <v xml:space="preserve"> </v>
      </c>
      <c r="E1756" t="str">
        <f>IF('Invulblad per woning'!E1753=0," ",'Invulblad per woning'!E1753)</f>
        <v xml:space="preserve"> </v>
      </c>
      <c r="F1756" t="str">
        <f>IF('Invulblad per woning'!F1753=0," ",'Invulblad per woning'!F1753)</f>
        <v xml:space="preserve"> </v>
      </c>
      <c r="G1756" t="str">
        <f>IF('Invulblad per woning'!G1753=0," ",'Invulblad per woning'!G1753)</f>
        <v xml:space="preserve"> </v>
      </c>
      <c r="H1756" s="87" t="str">
        <f>IF('Invulblad per woning'!H1753=0," ",'Invulblad per woning'!H1753)</f>
        <v xml:space="preserve"> </v>
      </c>
      <c r="I1756" s="78"/>
      <c r="J1756" s="79"/>
      <c r="O1756" s="81"/>
      <c r="R1756" s="81"/>
      <c r="U1756" s="7"/>
    </row>
    <row r="1757" spans="1:21">
      <c r="A1757" t="str">
        <f>IF('Invulblad per woning'!A1754=0," ",'Invulblad per woning'!A1754)</f>
        <v xml:space="preserve"> </v>
      </c>
      <c r="B1757" t="str">
        <f>IF('Invulblad per woning'!B1754=0," ",'Invulblad per woning'!B1754)</f>
        <v xml:space="preserve"> </v>
      </c>
      <c r="C1757" t="str">
        <f>IF('Invulblad per woning'!C1754=0," ",'Invulblad per woning'!C1754)</f>
        <v xml:space="preserve"> </v>
      </c>
      <c r="D1757" t="str">
        <f>IF('Invulblad per woning'!D1754=0," ",'Invulblad per woning'!D1754)</f>
        <v xml:space="preserve"> </v>
      </c>
      <c r="E1757" t="str">
        <f>IF('Invulblad per woning'!E1754=0," ",'Invulblad per woning'!E1754)</f>
        <v xml:space="preserve"> </v>
      </c>
      <c r="F1757" t="str">
        <f>IF('Invulblad per woning'!F1754=0," ",'Invulblad per woning'!F1754)</f>
        <v xml:space="preserve"> </v>
      </c>
      <c r="G1757" t="str">
        <f>IF('Invulblad per woning'!G1754=0," ",'Invulblad per woning'!G1754)</f>
        <v xml:space="preserve"> </v>
      </c>
      <c r="H1757" s="87" t="str">
        <f>IF('Invulblad per woning'!H1754=0," ",'Invulblad per woning'!H1754)</f>
        <v xml:space="preserve"> </v>
      </c>
      <c r="I1757" s="78"/>
      <c r="J1757" s="79"/>
      <c r="O1757" s="81"/>
      <c r="R1757" s="81"/>
      <c r="U1757" s="7"/>
    </row>
    <row r="1758" spans="1:21">
      <c r="A1758" t="str">
        <f>IF('Invulblad per woning'!A1755=0," ",'Invulblad per woning'!A1755)</f>
        <v xml:space="preserve"> </v>
      </c>
      <c r="B1758" t="str">
        <f>IF('Invulblad per woning'!B1755=0," ",'Invulblad per woning'!B1755)</f>
        <v xml:space="preserve"> </v>
      </c>
      <c r="C1758" t="str">
        <f>IF('Invulblad per woning'!C1755=0," ",'Invulblad per woning'!C1755)</f>
        <v xml:space="preserve"> </v>
      </c>
      <c r="D1758" t="str">
        <f>IF('Invulblad per woning'!D1755=0," ",'Invulblad per woning'!D1755)</f>
        <v xml:space="preserve"> </v>
      </c>
      <c r="E1758" t="str">
        <f>IF('Invulblad per woning'!E1755=0," ",'Invulblad per woning'!E1755)</f>
        <v xml:space="preserve"> </v>
      </c>
      <c r="F1758" t="str">
        <f>IF('Invulblad per woning'!F1755=0," ",'Invulblad per woning'!F1755)</f>
        <v xml:space="preserve"> </v>
      </c>
      <c r="G1758" t="str">
        <f>IF('Invulblad per woning'!G1755=0," ",'Invulblad per woning'!G1755)</f>
        <v xml:space="preserve"> </v>
      </c>
      <c r="H1758" s="87" t="str">
        <f>IF('Invulblad per woning'!H1755=0," ",'Invulblad per woning'!H1755)</f>
        <v xml:space="preserve"> </v>
      </c>
      <c r="I1758" s="78"/>
      <c r="J1758" s="79"/>
      <c r="O1758" s="81"/>
      <c r="R1758" s="81"/>
      <c r="U1758" s="7"/>
    </row>
    <row r="1759" spans="1:21">
      <c r="A1759" t="str">
        <f>IF('Invulblad per woning'!A1756=0," ",'Invulblad per woning'!A1756)</f>
        <v xml:space="preserve"> </v>
      </c>
      <c r="B1759" t="str">
        <f>IF('Invulblad per woning'!B1756=0," ",'Invulblad per woning'!B1756)</f>
        <v xml:space="preserve"> </v>
      </c>
      <c r="C1759" t="str">
        <f>IF('Invulblad per woning'!C1756=0," ",'Invulblad per woning'!C1756)</f>
        <v xml:space="preserve"> </v>
      </c>
      <c r="D1759" t="str">
        <f>IF('Invulblad per woning'!D1756=0," ",'Invulblad per woning'!D1756)</f>
        <v xml:space="preserve"> </v>
      </c>
      <c r="E1759" t="str">
        <f>IF('Invulblad per woning'!E1756=0," ",'Invulblad per woning'!E1756)</f>
        <v xml:space="preserve"> </v>
      </c>
      <c r="F1759" t="str">
        <f>IF('Invulblad per woning'!F1756=0," ",'Invulblad per woning'!F1756)</f>
        <v xml:space="preserve"> </v>
      </c>
      <c r="G1759" t="str">
        <f>IF('Invulblad per woning'!G1756=0," ",'Invulblad per woning'!G1756)</f>
        <v xml:space="preserve"> </v>
      </c>
      <c r="H1759" s="87" t="str">
        <f>IF('Invulblad per woning'!H1756=0," ",'Invulblad per woning'!H1756)</f>
        <v xml:space="preserve"> </v>
      </c>
      <c r="I1759" s="78"/>
      <c r="J1759" s="79"/>
      <c r="O1759" s="81"/>
      <c r="R1759" s="81"/>
      <c r="U1759" s="7"/>
    </row>
    <row r="1760" spans="1:21">
      <c r="A1760" t="str">
        <f>IF('Invulblad per woning'!A1757=0," ",'Invulblad per woning'!A1757)</f>
        <v xml:space="preserve"> </v>
      </c>
      <c r="B1760" t="str">
        <f>IF('Invulblad per woning'!B1757=0," ",'Invulblad per woning'!B1757)</f>
        <v xml:space="preserve"> </v>
      </c>
      <c r="C1760" t="str">
        <f>IF('Invulblad per woning'!C1757=0," ",'Invulblad per woning'!C1757)</f>
        <v xml:space="preserve"> </v>
      </c>
      <c r="D1760" t="str">
        <f>IF('Invulblad per woning'!D1757=0," ",'Invulblad per woning'!D1757)</f>
        <v xml:space="preserve"> </v>
      </c>
      <c r="E1760" t="str">
        <f>IF('Invulblad per woning'!E1757=0," ",'Invulblad per woning'!E1757)</f>
        <v xml:space="preserve"> </v>
      </c>
      <c r="F1760" t="str">
        <f>IF('Invulblad per woning'!F1757=0," ",'Invulblad per woning'!F1757)</f>
        <v xml:space="preserve"> </v>
      </c>
      <c r="G1760" t="str">
        <f>IF('Invulblad per woning'!G1757=0," ",'Invulblad per woning'!G1757)</f>
        <v xml:space="preserve"> </v>
      </c>
      <c r="H1760" s="87" t="str">
        <f>IF('Invulblad per woning'!H1757=0," ",'Invulblad per woning'!H1757)</f>
        <v xml:space="preserve"> </v>
      </c>
      <c r="I1760" s="78"/>
      <c r="J1760" s="79"/>
      <c r="O1760" s="81"/>
      <c r="R1760" s="81"/>
      <c r="U1760" s="7"/>
    </row>
    <row r="1761" spans="1:21">
      <c r="A1761" t="str">
        <f>IF('Invulblad per woning'!A1758=0," ",'Invulblad per woning'!A1758)</f>
        <v xml:space="preserve"> </v>
      </c>
      <c r="B1761" t="str">
        <f>IF('Invulblad per woning'!B1758=0," ",'Invulblad per woning'!B1758)</f>
        <v xml:space="preserve"> </v>
      </c>
      <c r="C1761" t="str">
        <f>IF('Invulblad per woning'!C1758=0," ",'Invulblad per woning'!C1758)</f>
        <v xml:space="preserve"> </v>
      </c>
      <c r="D1761" t="str">
        <f>IF('Invulblad per woning'!D1758=0," ",'Invulblad per woning'!D1758)</f>
        <v xml:space="preserve"> </v>
      </c>
      <c r="E1761" t="str">
        <f>IF('Invulblad per woning'!E1758=0," ",'Invulblad per woning'!E1758)</f>
        <v xml:space="preserve"> </v>
      </c>
      <c r="F1761" t="str">
        <f>IF('Invulblad per woning'!F1758=0," ",'Invulblad per woning'!F1758)</f>
        <v xml:space="preserve"> </v>
      </c>
      <c r="G1761" t="str">
        <f>IF('Invulblad per woning'!G1758=0," ",'Invulblad per woning'!G1758)</f>
        <v xml:space="preserve"> </v>
      </c>
      <c r="H1761" s="87" t="str">
        <f>IF('Invulblad per woning'!H1758=0," ",'Invulblad per woning'!H1758)</f>
        <v xml:space="preserve"> </v>
      </c>
      <c r="I1761" s="78"/>
      <c r="J1761" s="79"/>
      <c r="O1761" s="81"/>
      <c r="R1761" s="81"/>
      <c r="U1761" s="7"/>
    </row>
    <row r="1762" spans="1:21">
      <c r="A1762" t="str">
        <f>IF('Invulblad per woning'!A1759=0," ",'Invulblad per woning'!A1759)</f>
        <v xml:space="preserve"> </v>
      </c>
      <c r="B1762" t="str">
        <f>IF('Invulblad per woning'!B1759=0," ",'Invulblad per woning'!B1759)</f>
        <v xml:space="preserve"> </v>
      </c>
      <c r="C1762" t="str">
        <f>IF('Invulblad per woning'!C1759=0," ",'Invulblad per woning'!C1759)</f>
        <v xml:space="preserve"> </v>
      </c>
      <c r="D1762" t="str">
        <f>IF('Invulblad per woning'!D1759=0," ",'Invulblad per woning'!D1759)</f>
        <v xml:space="preserve"> </v>
      </c>
      <c r="E1762" t="str">
        <f>IF('Invulblad per woning'!E1759=0," ",'Invulblad per woning'!E1759)</f>
        <v xml:space="preserve"> </v>
      </c>
      <c r="F1762" t="str">
        <f>IF('Invulblad per woning'!F1759=0," ",'Invulblad per woning'!F1759)</f>
        <v xml:space="preserve"> </v>
      </c>
      <c r="G1762" t="str">
        <f>IF('Invulblad per woning'!G1759=0," ",'Invulblad per woning'!G1759)</f>
        <v xml:space="preserve"> </v>
      </c>
      <c r="H1762" s="87" t="str">
        <f>IF('Invulblad per woning'!H1759=0," ",'Invulblad per woning'!H1759)</f>
        <v xml:space="preserve"> </v>
      </c>
      <c r="I1762" s="78"/>
      <c r="J1762" s="79"/>
      <c r="O1762" s="81"/>
      <c r="R1762" s="81"/>
      <c r="U1762" s="7"/>
    </row>
    <row r="1763" spans="1:21">
      <c r="A1763" t="str">
        <f>IF('Invulblad per woning'!A1760=0," ",'Invulblad per woning'!A1760)</f>
        <v xml:space="preserve"> </v>
      </c>
      <c r="B1763" t="str">
        <f>IF('Invulblad per woning'!B1760=0," ",'Invulblad per woning'!B1760)</f>
        <v xml:space="preserve"> </v>
      </c>
      <c r="C1763" t="str">
        <f>IF('Invulblad per woning'!C1760=0," ",'Invulblad per woning'!C1760)</f>
        <v xml:space="preserve"> </v>
      </c>
      <c r="D1763" t="str">
        <f>IF('Invulblad per woning'!D1760=0," ",'Invulblad per woning'!D1760)</f>
        <v xml:space="preserve"> </v>
      </c>
      <c r="E1763" t="str">
        <f>IF('Invulblad per woning'!E1760=0," ",'Invulblad per woning'!E1760)</f>
        <v xml:space="preserve"> </v>
      </c>
      <c r="F1763" t="str">
        <f>IF('Invulblad per woning'!F1760=0," ",'Invulblad per woning'!F1760)</f>
        <v xml:space="preserve"> </v>
      </c>
      <c r="G1763" t="str">
        <f>IF('Invulblad per woning'!G1760=0," ",'Invulblad per woning'!G1760)</f>
        <v xml:space="preserve"> </v>
      </c>
      <c r="H1763" s="87" t="str">
        <f>IF('Invulblad per woning'!H1760=0," ",'Invulblad per woning'!H1760)</f>
        <v xml:space="preserve"> </v>
      </c>
      <c r="I1763" s="78"/>
      <c r="J1763" s="79"/>
      <c r="O1763" s="81"/>
      <c r="R1763" s="81"/>
      <c r="U1763" s="7"/>
    </row>
    <row r="1764" spans="1:21">
      <c r="A1764" t="str">
        <f>IF('Invulblad per woning'!A1761=0," ",'Invulblad per woning'!A1761)</f>
        <v xml:space="preserve"> </v>
      </c>
      <c r="B1764" t="str">
        <f>IF('Invulblad per woning'!B1761=0," ",'Invulblad per woning'!B1761)</f>
        <v xml:space="preserve"> </v>
      </c>
      <c r="C1764" t="str">
        <f>IF('Invulblad per woning'!C1761=0," ",'Invulblad per woning'!C1761)</f>
        <v xml:space="preserve"> </v>
      </c>
      <c r="D1764" t="str">
        <f>IF('Invulblad per woning'!D1761=0," ",'Invulblad per woning'!D1761)</f>
        <v xml:space="preserve"> </v>
      </c>
      <c r="E1764" t="str">
        <f>IF('Invulblad per woning'!E1761=0," ",'Invulblad per woning'!E1761)</f>
        <v xml:space="preserve"> </v>
      </c>
      <c r="F1764" t="str">
        <f>IF('Invulblad per woning'!F1761=0," ",'Invulblad per woning'!F1761)</f>
        <v xml:space="preserve"> </v>
      </c>
      <c r="G1764" t="str">
        <f>IF('Invulblad per woning'!G1761=0," ",'Invulblad per woning'!G1761)</f>
        <v xml:space="preserve"> </v>
      </c>
      <c r="H1764" s="87" t="str">
        <f>IF('Invulblad per woning'!H1761=0," ",'Invulblad per woning'!H1761)</f>
        <v xml:space="preserve"> </v>
      </c>
      <c r="I1764" s="78"/>
      <c r="J1764" s="79"/>
      <c r="O1764" s="81"/>
      <c r="R1764" s="81"/>
      <c r="U1764" s="7"/>
    </row>
    <row r="1765" spans="1:21">
      <c r="A1765" t="str">
        <f>IF('Invulblad per woning'!A1762=0," ",'Invulblad per woning'!A1762)</f>
        <v xml:space="preserve"> </v>
      </c>
      <c r="B1765" t="str">
        <f>IF('Invulblad per woning'!B1762=0," ",'Invulblad per woning'!B1762)</f>
        <v xml:space="preserve"> </v>
      </c>
      <c r="C1765" t="str">
        <f>IF('Invulblad per woning'!C1762=0," ",'Invulblad per woning'!C1762)</f>
        <v xml:space="preserve"> </v>
      </c>
      <c r="D1765" t="str">
        <f>IF('Invulblad per woning'!D1762=0," ",'Invulblad per woning'!D1762)</f>
        <v xml:space="preserve"> </v>
      </c>
      <c r="E1765" t="str">
        <f>IF('Invulblad per woning'!E1762=0," ",'Invulblad per woning'!E1762)</f>
        <v xml:space="preserve"> </v>
      </c>
      <c r="F1765" t="str">
        <f>IF('Invulblad per woning'!F1762=0," ",'Invulblad per woning'!F1762)</f>
        <v xml:space="preserve"> </v>
      </c>
      <c r="G1765" t="str">
        <f>IF('Invulblad per woning'!G1762=0," ",'Invulblad per woning'!G1762)</f>
        <v xml:space="preserve"> </v>
      </c>
      <c r="H1765" s="87" t="str">
        <f>IF('Invulblad per woning'!H1762=0," ",'Invulblad per woning'!H1762)</f>
        <v xml:space="preserve"> </v>
      </c>
      <c r="I1765" s="78"/>
      <c r="J1765" s="79"/>
      <c r="O1765" s="81"/>
      <c r="R1765" s="81"/>
      <c r="U1765" s="7"/>
    </row>
    <row r="1766" spans="1:21">
      <c r="A1766" t="str">
        <f>IF('Invulblad per woning'!A1763=0," ",'Invulblad per woning'!A1763)</f>
        <v xml:space="preserve"> </v>
      </c>
      <c r="B1766" t="str">
        <f>IF('Invulblad per woning'!B1763=0," ",'Invulblad per woning'!B1763)</f>
        <v xml:space="preserve"> </v>
      </c>
      <c r="C1766" t="str">
        <f>IF('Invulblad per woning'!C1763=0," ",'Invulblad per woning'!C1763)</f>
        <v xml:space="preserve"> </v>
      </c>
      <c r="D1766" t="str">
        <f>IF('Invulblad per woning'!D1763=0," ",'Invulblad per woning'!D1763)</f>
        <v xml:space="preserve"> </v>
      </c>
      <c r="E1766" t="str">
        <f>IF('Invulblad per woning'!E1763=0," ",'Invulblad per woning'!E1763)</f>
        <v xml:space="preserve"> </v>
      </c>
      <c r="F1766" t="str">
        <f>IF('Invulblad per woning'!F1763=0," ",'Invulblad per woning'!F1763)</f>
        <v xml:space="preserve"> </v>
      </c>
      <c r="G1766" t="str">
        <f>IF('Invulblad per woning'!G1763=0," ",'Invulblad per woning'!G1763)</f>
        <v xml:space="preserve"> </v>
      </c>
      <c r="H1766" s="87" t="str">
        <f>IF('Invulblad per woning'!H1763=0," ",'Invulblad per woning'!H1763)</f>
        <v xml:space="preserve"> </v>
      </c>
      <c r="I1766" s="78"/>
      <c r="J1766" s="79"/>
      <c r="O1766" s="81"/>
      <c r="R1766" s="81"/>
      <c r="U1766" s="7"/>
    </row>
    <row r="1767" spans="1:21">
      <c r="A1767" t="str">
        <f>IF('Invulblad per woning'!A1764=0," ",'Invulblad per woning'!A1764)</f>
        <v xml:space="preserve"> </v>
      </c>
      <c r="B1767" t="str">
        <f>IF('Invulblad per woning'!B1764=0," ",'Invulblad per woning'!B1764)</f>
        <v xml:space="preserve"> </v>
      </c>
      <c r="C1767" t="str">
        <f>IF('Invulblad per woning'!C1764=0," ",'Invulblad per woning'!C1764)</f>
        <v xml:space="preserve"> </v>
      </c>
      <c r="D1767" t="str">
        <f>IF('Invulblad per woning'!D1764=0," ",'Invulblad per woning'!D1764)</f>
        <v xml:space="preserve"> </v>
      </c>
      <c r="E1767" t="str">
        <f>IF('Invulblad per woning'!E1764=0," ",'Invulblad per woning'!E1764)</f>
        <v xml:space="preserve"> </v>
      </c>
      <c r="F1767" t="str">
        <f>IF('Invulblad per woning'!F1764=0," ",'Invulblad per woning'!F1764)</f>
        <v xml:space="preserve"> </v>
      </c>
      <c r="G1767" t="str">
        <f>IF('Invulblad per woning'!G1764=0," ",'Invulblad per woning'!G1764)</f>
        <v xml:space="preserve"> </v>
      </c>
      <c r="H1767" s="87" t="str">
        <f>IF('Invulblad per woning'!H1764=0," ",'Invulblad per woning'!H1764)</f>
        <v xml:space="preserve"> </v>
      </c>
      <c r="I1767" s="78"/>
      <c r="J1767" s="79"/>
      <c r="O1767" s="81"/>
      <c r="R1767" s="81"/>
      <c r="U1767" s="7"/>
    </row>
    <row r="1768" spans="1:21">
      <c r="A1768" t="str">
        <f>IF('Invulblad per woning'!A1765=0," ",'Invulblad per woning'!A1765)</f>
        <v xml:space="preserve"> </v>
      </c>
      <c r="B1768" t="str">
        <f>IF('Invulblad per woning'!B1765=0," ",'Invulblad per woning'!B1765)</f>
        <v xml:space="preserve"> </v>
      </c>
      <c r="C1768" t="str">
        <f>IF('Invulblad per woning'!C1765=0," ",'Invulblad per woning'!C1765)</f>
        <v xml:space="preserve"> </v>
      </c>
      <c r="D1768" t="str">
        <f>IF('Invulblad per woning'!D1765=0," ",'Invulblad per woning'!D1765)</f>
        <v xml:space="preserve"> </v>
      </c>
      <c r="E1768" t="str">
        <f>IF('Invulblad per woning'!E1765=0," ",'Invulblad per woning'!E1765)</f>
        <v xml:space="preserve"> </v>
      </c>
      <c r="F1768" t="str">
        <f>IF('Invulblad per woning'!F1765=0," ",'Invulblad per woning'!F1765)</f>
        <v xml:space="preserve"> </v>
      </c>
      <c r="G1768" t="str">
        <f>IF('Invulblad per woning'!G1765=0," ",'Invulblad per woning'!G1765)</f>
        <v xml:space="preserve"> </v>
      </c>
      <c r="H1768" s="87" t="str">
        <f>IF('Invulblad per woning'!H1765=0," ",'Invulblad per woning'!H1765)</f>
        <v xml:space="preserve"> </v>
      </c>
      <c r="I1768" s="78"/>
      <c r="J1768" s="79"/>
      <c r="O1768" s="81"/>
      <c r="R1768" s="81"/>
      <c r="U1768" s="7"/>
    </row>
    <row r="1769" spans="1:21">
      <c r="A1769" t="str">
        <f>IF('Invulblad per woning'!A1766=0," ",'Invulblad per woning'!A1766)</f>
        <v xml:space="preserve"> </v>
      </c>
      <c r="B1769" t="str">
        <f>IF('Invulblad per woning'!B1766=0," ",'Invulblad per woning'!B1766)</f>
        <v xml:space="preserve"> </v>
      </c>
      <c r="C1769" t="str">
        <f>IF('Invulblad per woning'!C1766=0," ",'Invulblad per woning'!C1766)</f>
        <v xml:space="preserve"> </v>
      </c>
      <c r="D1769" t="str">
        <f>IF('Invulblad per woning'!D1766=0," ",'Invulblad per woning'!D1766)</f>
        <v xml:space="preserve"> </v>
      </c>
      <c r="E1769" t="str">
        <f>IF('Invulblad per woning'!E1766=0," ",'Invulblad per woning'!E1766)</f>
        <v xml:space="preserve"> </v>
      </c>
      <c r="F1769" t="str">
        <f>IF('Invulblad per woning'!F1766=0," ",'Invulblad per woning'!F1766)</f>
        <v xml:space="preserve"> </v>
      </c>
      <c r="G1769" t="str">
        <f>IF('Invulblad per woning'!G1766=0," ",'Invulblad per woning'!G1766)</f>
        <v xml:space="preserve"> </v>
      </c>
      <c r="H1769" s="87" t="str">
        <f>IF('Invulblad per woning'!H1766=0," ",'Invulblad per woning'!H1766)</f>
        <v xml:space="preserve"> </v>
      </c>
      <c r="I1769" s="78"/>
      <c r="J1769" s="79"/>
      <c r="O1769" s="81"/>
      <c r="R1769" s="81"/>
      <c r="U1769" s="7"/>
    </row>
    <row r="1770" spans="1:21">
      <c r="A1770" t="str">
        <f>IF('Invulblad per woning'!A1767=0," ",'Invulblad per woning'!A1767)</f>
        <v xml:space="preserve"> </v>
      </c>
      <c r="B1770" t="str">
        <f>IF('Invulblad per woning'!B1767=0," ",'Invulblad per woning'!B1767)</f>
        <v xml:space="preserve"> </v>
      </c>
      <c r="C1770" t="str">
        <f>IF('Invulblad per woning'!C1767=0," ",'Invulblad per woning'!C1767)</f>
        <v xml:space="preserve"> </v>
      </c>
      <c r="D1770" t="str">
        <f>IF('Invulblad per woning'!D1767=0," ",'Invulblad per woning'!D1767)</f>
        <v xml:space="preserve"> </v>
      </c>
      <c r="E1770" t="str">
        <f>IF('Invulblad per woning'!E1767=0," ",'Invulblad per woning'!E1767)</f>
        <v xml:space="preserve"> </v>
      </c>
      <c r="F1770" t="str">
        <f>IF('Invulblad per woning'!F1767=0," ",'Invulblad per woning'!F1767)</f>
        <v xml:space="preserve"> </v>
      </c>
      <c r="G1770" t="str">
        <f>IF('Invulblad per woning'!G1767=0," ",'Invulblad per woning'!G1767)</f>
        <v xml:space="preserve"> </v>
      </c>
      <c r="H1770" s="87" t="str">
        <f>IF('Invulblad per woning'!H1767=0," ",'Invulblad per woning'!H1767)</f>
        <v xml:space="preserve"> </v>
      </c>
      <c r="I1770" s="78"/>
      <c r="J1770" s="79"/>
      <c r="O1770" s="81"/>
      <c r="R1770" s="81"/>
      <c r="U1770" s="7"/>
    </row>
    <row r="1771" spans="1:21">
      <c r="A1771" t="str">
        <f>IF('Invulblad per woning'!A1768=0," ",'Invulblad per woning'!A1768)</f>
        <v xml:space="preserve"> </v>
      </c>
      <c r="B1771" t="str">
        <f>IF('Invulblad per woning'!B1768=0," ",'Invulblad per woning'!B1768)</f>
        <v xml:space="preserve"> </v>
      </c>
      <c r="C1771" t="str">
        <f>IF('Invulblad per woning'!C1768=0," ",'Invulblad per woning'!C1768)</f>
        <v xml:space="preserve"> </v>
      </c>
      <c r="D1771" t="str">
        <f>IF('Invulblad per woning'!D1768=0," ",'Invulblad per woning'!D1768)</f>
        <v xml:space="preserve"> </v>
      </c>
      <c r="E1771" t="str">
        <f>IF('Invulblad per woning'!E1768=0," ",'Invulblad per woning'!E1768)</f>
        <v xml:space="preserve"> </v>
      </c>
      <c r="F1771" t="str">
        <f>IF('Invulblad per woning'!F1768=0," ",'Invulblad per woning'!F1768)</f>
        <v xml:space="preserve"> </v>
      </c>
      <c r="G1771" t="str">
        <f>IF('Invulblad per woning'!G1768=0," ",'Invulblad per woning'!G1768)</f>
        <v xml:space="preserve"> </v>
      </c>
      <c r="H1771" s="87" t="str">
        <f>IF('Invulblad per woning'!H1768=0," ",'Invulblad per woning'!H1768)</f>
        <v xml:space="preserve"> </v>
      </c>
      <c r="I1771" s="78"/>
      <c r="J1771" s="79"/>
      <c r="O1771" s="81"/>
      <c r="R1771" s="81"/>
      <c r="U1771" s="7"/>
    </row>
    <row r="1772" spans="1:21">
      <c r="A1772" t="str">
        <f>IF('Invulblad per woning'!A1769=0," ",'Invulblad per woning'!A1769)</f>
        <v xml:space="preserve"> </v>
      </c>
      <c r="B1772" t="str">
        <f>IF('Invulblad per woning'!B1769=0," ",'Invulblad per woning'!B1769)</f>
        <v xml:space="preserve"> </v>
      </c>
      <c r="C1772" t="str">
        <f>IF('Invulblad per woning'!C1769=0," ",'Invulblad per woning'!C1769)</f>
        <v xml:space="preserve"> </v>
      </c>
      <c r="D1772" t="str">
        <f>IF('Invulblad per woning'!D1769=0," ",'Invulblad per woning'!D1769)</f>
        <v xml:space="preserve"> </v>
      </c>
      <c r="E1772" t="str">
        <f>IF('Invulblad per woning'!E1769=0," ",'Invulblad per woning'!E1769)</f>
        <v xml:space="preserve"> </v>
      </c>
      <c r="F1772" t="str">
        <f>IF('Invulblad per woning'!F1769=0," ",'Invulblad per woning'!F1769)</f>
        <v xml:space="preserve"> </v>
      </c>
      <c r="G1772" t="str">
        <f>IF('Invulblad per woning'!G1769=0," ",'Invulblad per woning'!G1769)</f>
        <v xml:space="preserve"> </v>
      </c>
      <c r="H1772" s="87" t="str">
        <f>IF('Invulblad per woning'!H1769=0," ",'Invulblad per woning'!H1769)</f>
        <v xml:space="preserve"> </v>
      </c>
      <c r="I1772" s="78"/>
      <c r="J1772" s="79"/>
      <c r="O1772" s="81"/>
      <c r="R1772" s="81"/>
      <c r="U1772" s="7"/>
    </row>
    <row r="1773" spans="1:21">
      <c r="A1773" t="str">
        <f>IF('Invulblad per woning'!A1770=0," ",'Invulblad per woning'!A1770)</f>
        <v xml:space="preserve"> </v>
      </c>
      <c r="B1773" t="str">
        <f>IF('Invulblad per woning'!B1770=0," ",'Invulblad per woning'!B1770)</f>
        <v xml:space="preserve"> </v>
      </c>
      <c r="C1773" t="str">
        <f>IF('Invulblad per woning'!C1770=0," ",'Invulblad per woning'!C1770)</f>
        <v xml:space="preserve"> </v>
      </c>
      <c r="D1773" t="str">
        <f>IF('Invulblad per woning'!D1770=0," ",'Invulblad per woning'!D1770)</f>
        <v xml:space="preserve"> </v>
      </c>
      <c r="E1773" t="str">
        <f>IF('Invulblad per woning'!E1770=0," ",'Invulblad per woning'!E1770)</f>
        <v xml:space="preserve"> </v>
      </c>
      <c r="F1773" t="str">
        <f>IF('Invulblad per woning'!F1770=0," ",'Invulblad per woning'!F1770)</f>
        <v xml:space="preserve"> </v>
      </c>
      <c r="G1773" t="str">
        <f>IF('Invulblad per woning'!G1770=0," ",'Invulblad per woning'!G1770)</f>
        <v xml:space="preserve"> </v>
      </c>
      <c r="H1773" s="87" t="str">
        <f>IF('Invulblad per woning'!H1770=0," ",'Invulblad per woning'!H1770)</f>
        <v xml:space="preserve"> </v>
      </c>
      <c r="I1773" s="78"/>
      <c r="J1773" s="79"/>
      <c r="O1773" s="81"/>
      <c r="R1773" s="81"/>
      <c r="U1773" s="7"/>
    </row>
    <row r="1774" spans="1:21">
      <c r="A1774" t="str">
        <f>IF('Invulblad per woning'!A1771=0," ",'Invulblad per woning'!A1771)</f>
        <v xml:space="preserve"> </v>
      </c>
      <c r="B1774" t="str">
        <f>IF('Invulblad per woning'!B1771=0," ",'Invulblad per woning'!B1771)</f>
        <v xml:space="preserve"> </v>
      </c>
      <c r="C1774" t="str">
        <f>IF('Invulblad per woning'!C1771=0," ",'Invulblad per woning'!C1771)</f>
        <v xml:space="preserve"> </v>
      </c>
      <c r="D1774" t="str">
        <f>IF('Invulblad per woning'!D1771=0," ",'Invulblad per woning'!D1771)</f>
        <v xml:space="preserve"> </v>
      </c>
      <c r="E1774" t="str">
        <f>IF('Invulblad per woning'!E1771=0," ",'Invulblad per woning'!E1771)</f>
        <v xml:space="preserve"> </v>
      </c>
      <c r="F1774" t="str">
        <f>IF('Invulblad per woning'!F1771=0," ",'Invulblad per woning'!F1771)</f>
        <v xml:space="preserve"> </v>
      </c>
      <c r="G1774" t="str">
        <f>IF('Invulblad per woning'!G1771=0," ",'Invulblad per woning'!G1771)</f>
        <v xml:space="preserve"> </v>
      </c>
      <c r="H1774" s="87" t="str">
        <f>IF('Invulblad per woning'!H1771=0," ",'Invulblad per woning'!H1771)</f>
        <v xml:space="preserve"> </v>
      </c>
      <c r="I1774" s="78"/>
      <c r="J1774" s="79"/>
      <c r="O1774" s="81"/>
      <c r="R1774" s="81"/>
      <c r="U1774" s="7"/>
    </row>
    <row r="1775" spans="1:21">
      <c r="A1775" t="str">
        <f>IF('Invulblad per woning'!A1772=0," ",'Invulblad per woning'!A1772)</f>
        <v xml:space="preserve"> </v>
      </c>
      <c r="B1775" t="str">
        <f>IF('Invulblad per woning'!B1772=0," ",'Invulblad per woning'!B1772)</f>
        <v xml:space="preserve"> </v>
      </c>
      <c r="C1775" t="str">
        <f>IF('Invulblad per woning'!C1772=0," ",'Invulblad per woning'!C1772)</f>
        <v xml:space="preserve"> </v>
      </c>
      <c r="D1775" t="str">
        <f>IF('Invulblad per woning'!D1772=0," ",'Invulblad per woning'!D1772)</f>
        <v xml:space="preserve"> </v>
      </c>
      <c r="E1775" t="str">
        <f>IF('Invulblad per woning'!E1772=0," ",'Invulblad per woning'!E1772)</f>
        <v xml:space="preserve"> </v>
      </c>
      <c r="F1775" t="str">
        <f>IF('Invulblad per woning'!F1772=0," ",'Invulblad per woning'!F1772)</f>
        <v xml:space="preserve"> </v>
      </c>
      <c r="G1775" t="str">
        <f>IF('Invulblad per woning'!G1772=0," ",'Invulblad per woning'!G1772)</f>
        <v xml:space="preserve"> </v>
      </c>
      <c r="H1775" s="87" t="str">
        <f>IF('Invulblad per woning'!H1772=0," ",'Invulblad per woning'!H1772)</f>
        <v xml:space="preserve"> </v>
      </c>
      <c r="I1775" s="78"/>
      <c r="J1775" s="79"/>
      <c r="O1775" s="81"/>
      <c r="R1775" s="81"/>
      <c r="U1775" s="7"/>
    </row>
    <row r="1776" spans="1:21">
      <c r="A1776" t="str">
        <f>IF('Invulblad per woning'!A1773=0," ",'Invulblad per woning'!A1773)</f>
        <v xml:space="preserve"> </v>
      </c>
      <c r="B1776" t="str">
        <f>IF('Invulblad per woning'!B1773=0," ",'Invulblad per woning'!B1773)</f>
        <v xml:space="preserve"> </v>
      </c>
      <c r="C1776" t="str">
        <f>IF('Invulblad per woning'!C1773=0," ",'Invulblad per woning'!C1773)</f>
        <v xml:space="preserve"> </v>
      </c>
      <c r="D1776" t="str">
        <f>IF('Invulblad per woning'!D1773=0," ",'Invulblad per woning'!D1773)</f>
        <v xml:space="preserve"> </v>
      </c>
      <c r="E1776" t="str">
        <f>IF('Invulblad per woning'!E1773=0," ",'Invulblad per woning'!E1773)</f>
        <v xml:space="preserve"> </v>
      </c>
      <c r="F1776" t="str">
        <f>IF('Invulblad per woning'!F1773=0," ",'Invulblad per woning'!F1773)</f>
        <v xml:space="preserve"> </v>
      </c>
      <c r="G1776" t="str">
        <f>IF('Invulblad per woning'!G1773=0," ",'Invulblad per woning'!G1773)</f>
        <v xml:space="preserve"> </v>
      </c>
      <c r="H1776" s="87" t="str">
        <f>IF('Invulblad per woning'!H1773=0," ",'Invulblad per woning'!H1773)</f>
        <v xml:space="preserve"> </v>
      </c>
      <c r="I1776" s="78"/>
      <c r="J1776" s="79"/>
      <c r="O1776" s="81"/>
      <c r="R1776" s="81"/>
      <c r="U1776" s="7"/>
    </row>
    <row r="1777" spans="1:21">
      <c r="A1777" t="str">
        <f>IF('Invulblad per woning'!A1774=0," ",'Invulblad per woning'!A1774)</f>
        <v xml:space="preserve"> </v>
      </c>
      <c r="B1777" t="str">
        <f>IF('Invulblad per woning'!B1774=0," ",'Invulblad per woning'!B1774)</f>
        <v xml:space="preserve"> </v>
      </c>
      <c r="C1777" t="str">
        <f>IF('Invulblad per woning'!C1774=0," ",'Invulblad per woning'!C1774)</f>
        <v xml:space="preserve"> </v>
      </c>
      <c r="D1777" t="str">
        <f>IF('Invulblad per woning'!D1774=0," ",'Invulblad per woning'!D1774)</f>
        <v xml:space="preserve"> </v>
      </c>
      <c r="E1777" t="str">
        <f>IF('Invulblad per woning'!E1774=0," ",'Invulblad per woning'!E1774)</f>
        <v xml:space="preserve"> </v>
      </c>
      <c r="F1777" t="str">
        <f>IF('Invulblad per woning'!F1774=0," ",'Invulblad per woning'!F1774)</f>
        <v xml:space="preserve"> </v>
      </c>
      <c r="G1777" t="str">
        <f>IF('Invulblad per woning'!G1774=0," ",'Invulblad per woning'!G1774)</f>
        <v xml:space="preserve"> </v>
      </c>
      <c r="H1777" s="87" t="str">
        <f>IF('Invulblad per woning'!H1774=0," ",'Invulblad per woning'!H1774)</f>
        <v xml:space="preserve"> </v>
      </c>
      <c r="I1777" s="78"/>
      <c r="J1777" s="79"/>
      <c r="O1777" s="81"/>
      <c r="R1777" s="81"/>
      <c r="U1777" s="7"/>
    </row>
    <row r="1778" spans="1:21">
      <c r="A1778" t="str">
        <f>IF('Invulblad per woning'!A1775=0," ",'Invulblad per woning'!A1775)</f>
        <v xml:space="preserve"> </v>
      </c>
      <c r="B1778" t="str">
        <f>IF('Invulblad per woning'!B1775=0," ",'Invulblad per woning'!B1775)</f>
        <v xml:space="preserve"> </v>
      </c>
      <c r="C1778" t="str">
        <f>IF('Invulblad per woning'!C1775=0," ",'Invulblad per woning'!C1775)</f>
        <v xml:space="preserve"> </v>
      </c>
      <c r="D1778" t="str">
        <f>IF('Invulblad per woning'!D1775=0," ",'Invulblad per woning'!D1775)</f>
        <v xml:space="preserve"> </v>
      </c>
      <c r="E1778" t="str">
        <f>IF('Invulblad per woning'!E1775=0," ",'Invulblad per woning'!E1775)</f>
        <v xml:space="preserve"> </v>
      </c>
      <c r="F1778" t="str">
        <f>IF('Invulblad per woning'!F1775=0," ",'Invulblad per woning'!F1775)</f>
        <v xml:space="preserve"> </v>
      </c>
      <c r="G1778" t="str">
        <f>IF('Invulblad per woning'!G1775=0," ",'Invulblad per woning'!G1775)</f>
        <v xml:space="preserve"> </v>
      </c>
      <c r="H1778" s="87" t="str">
        <f>IF('Invulblad per woning'!H1775=0," ",'Invulblad per woning'!H1775)</f>
        <v xml:space="preserve"> </v>
      </c>
      <c r="I1778" s="78"/>
      <c r="J1778" s="79"/>
      <c r="O1778" s="81"/>
      <c r="R1778" s="81"/>
      <c r="U1778" s="7"/>
    </row>
    <row r="1779" spans="1:21">
      <c r="A1779" t="str">
        <f>IF('Invulblad per woning'!A1776=0," ",'Invulblad per woning'!A1776)</f>
        <v xml:space="preserve"> </v>
      </c>
      <c r="B1779" t="str">
        <f>IF('Invulblad per woning'!B1776=0," ",'Invulblad per woning'!B1776)</f>
        <v xml:space="preserve"> </v>
      </c>
      <c r="C1779" t="str">
        <f>IF('Invulblad per woning'!C1776=0," ",'Invulblad per woning'!C1776)</f>
        <v xml:space="preserve"> </v>
      </c>
      <c r="D1779" t="str">
        <f>IF('Invulblad per woning'!D1776=0," ",'Invulblad per woning'!D1776)</f>
        <v xml:space="preserve"> </v>
      </c>
      <c r="E1779" t="str">
        <f>IF('Invulblad per woning'!E1776=0," ",'Invulblad per woning'!E1776)</f>
        <v xml:space="preserve"> </v>
      </c>
      <c r="F1779" t="str">
        <f>IF('Invulblad per woning'!F1776=0," ",'Invulblad per woning'!F1776)</f>
        <v xml:space="preserve"> </v>
      </c>
      <c r="G1779" t="str">
        <f>IF('Invulblad per woning'!G1776=0," ",'Invulblad per woning'!G1776)</f>
        <v xml:space="preserve"> </v>
      </c>
      <c r="H1779" s="87" t="str">
        <f>IF('Invulblad per woning'!H1776=0," ",'Invulblad per woning'!H1776)</f>
        <v xml:space="preserve"> </v>
      </c>
      <c r="I1779" s="78"/>
      <c r="J1779" s="79"/>
      <c r="O1779" s="81"/>
      <c r="R1779" s="81"/>
      <c r="U1779" s="7"/>
    </row>
    <row r="1780" spans="1:21">
      <c r="A1780" t="str">
        <f>IF('Invulblad per woning'!A1777=0," ",'Invulblad per woning'!A1777)</f>
        <v xml:space="preserve"> </v>
      </c>
      <c r="B1780" t="str">
        <f>IF('Invulblad per woning'!B1777=0," ",'Invulblad per woning'!B1777)</f>
        <v xml:space="preserve"> </v>
      </c>
      <c r="C1780" t="str">
        <f>IF('Invulblad per woning'!C1777=0," ",'Invulblad per woning'!C1777)</f>
        <v xml:space="preserve"> </v>
      </c>
      <c r="D1780" t="str">
        <f>IF('Invulblad per woning'!D1777=0," ",'Invulblad per woning'!D1777)</f>
        <v xml:space="preserve"> </v>
      </c>
      <c r="E1780" t="str">
        <f>IF('Invulblad per woning'!E1777=0," ",'Invulblad per woning'!E1777)</f>
        <v xml:space="preserve"> </v>
      </c>
      <c r="F1780" t="str">
        <f>IF('Invulblad per woning'!F1777=0," ",'Invulblad per woning'!F1777)</f>
        <v xml:space="preserve"> </v>
      </c>
      <c r="G1780" t="str">
        <f>IF('Invulblad per woning'!G1777=0," ",'Invulblad per woning'!G1777)</f>
        <v xml:space="preserve"> </v>
      </c>
      <c r="H1780" s="87" t="str">
        <f>IF('Invulblad per woning'!H1777=0," ",'Invulblad per woning'!H1777)</f>
        <v xml:space="preserve"> </v>
      </c>
      <c r="I1780" s="78"/>
      <c r="J1780" s="79"/>
      <c r="O1780" s="81"/>
      <c r="R1780" s="81"/>
      <c r="U1780" s="7"/>
    </row>
    <row r="1781" spans="1:21">
      <c r="A1781" t="str">
        <f>IF('Invulblad per woning'!A1778=0," ",'Invulblad per woning'!A1778)</f>
        <v xml:space="preserve"> </v>
      </c>
      <c r="B1781" t="str">
        <f>IF('Invulblad per woning'!B1778=0," ",'Invulblad per woning'!B1778)</f>
        <v xml:space="preserve"> </v>
      </c>
      <c r="C1781" t="str">
        <f>IF('Invulblad per woning'!C1778=0," ",'Invulblad per woning'!C1778)</f>
        <v xml:space="preserve"> </v>
      </c>
      <c r="D1781" t="str">
        <f>IF('Invulblad per woning'!D1778=0," ",'Invulblad per woning'!D1778)</f>
        <v xml:space="preserve"> </v>
      </c>
      <c r="E1781" t="str">
        <f>IF('Invulblad per woning'!E1778=0," ",'Invulblad per woning'!E1778)</f>
        <v xml:space="preserve"> </v>
      </c>
      <c r="F1781" t="str">
        <f>IF('Invulblad per woning'!F1778=0," ",'Invulblad per woning'!F1778)</f>
        <v xml:space="preserve"> </v>
      </c>
      <c r="G1781" t="str">
        <f>IF('Invulblad per woning'!G1778=0," ",'Invulblad per woning'!G1778)</f>
        <v xml:space="preserve"> </v>
      </c>
      <c r="H1781" s="87" t="str">
        <f>IF('Invulblad per woning'!H1778=0," ",'Invulblad per woning'!H1778)</f>
        <v xml:space="preserve"> </v>
      </c>
      <c r="I1781" s="78"/>
      <c r="J1781" s="79"/>
      <c r="O1781" s="81"/>
      <c r="R1781" s="81"/>
      <c r="U1781" s="7"/>
    </row>
    <row r="1782" spans="1:21">
      <c r="A1782" t="str">
        <f>IF('Invulblad per woning'!A1779=0," ",'Invulblad per woning'!A1779)</f>
        <v xml:space="preserve"> </v>
      </c>
      <c r="B1782" t="str">
        <f>IF('Invulblad per woning'!B1779=0," ",'Invulblad per woning'!B1779)</f>
        <v xml:space="preserve"> </v>
      </c>
      <c r="C1782" t="str">
        <f>IF('Invulblad per woning'!C1779=0," ",'Invulblad per woning'!C1779)</f>
        <v xml:space="preserve"> </v>
      </c>
      <c r="D1782" t="str">
        <f>IF('Invulblad per woning'!D1779=0," ",'Invulblad per woning'!D1779)</f>
        <v xml:space="preserve"> </v>
      </c>
      <c r="E1782" t="str">
        <f>IF('Invulblad per woning'!E1779=0," ",'Invulblad per woning'!E1779)</f>
        <v xml:space="preserve"> </v>
      </c>
      <c r="F1782" t="str">
        <f>IF('Invulblad per woning'!F1779=0," ",'Invulblad per woning'!F1779)</f>
        <v xml:space="preserve"> </v>
      </c>
      <c r="G1782" t="str">
        <f>IF('Invulblad per woning'!G1779=0," ",'Invulblad per woning'!G1779)</f>
        <v xml:space="preserve"> </v>
      </c>
      <c r="H1782" s="87" t="str">
        <f>IF('Invulblad per woning'!H1779=0," ",'Invulblad per woning'!H1779)</f>
        <v xml:space="preserve"> </v>
      </c>
      <c r="I1782" s="78"/>
      <c r="J1782" s="79"/>
      <c r="O1782" s="81"/>
      <c r="R1782" s="81"/>
      <c r="U1782" s="7"/>
    </row>
    <row r="1783" spans="1:21">
      <c r="A1783" t="str">
        <f>IF('Invulblad per woning'!A1780=0," ",'Invulblad per woning'!A1780)</f>
        <v xml:space="preserve"> </v>
      </c>
      <c r="B1783" t="str">
        <f>IF('Invulblad per woning'!B1780=0," ",'Invulblad per woning'!B1780)</f>
        <v xml:space="preserve"> </v>
      </c>
      <c r="C1783" t="str">
        <f>IF('Invulblad per woning'!C1780=0," ",'Invulblad per woning'!C1780)</f>
        <v xml:space="preserve"> </v>
      </c>
      <c r="D1783" t="str">
        <f>IF('Invulblad per woning'!D1780=0," ",'Invulblad per woning'!D1780)</f>
        <v xml:space="preserve"> </v>
      </c>
      <c r="E1783" t="str">
        <f>IF('Invulblad per woning'!E1780=0," ",'Invulblad per woning'!E1780)</f>
        <v xml:space="preserve"> </v>
      </c>
      <c r="F1783" t="str">
        <f>IF('Invulblad per woning'!F1780=0," ",'Invulblad per woning'!F1780)</f>
        <v xml:space="preserve"> </v>
      </c>
      <c r="G1783" t="str">
        <f>IF('Invulblad per woning'!G1780=0," ",'Invulblad per woning'!G1780)</f>
        <v xml:space="preserve"> </v>
      </c>
      <c r="H1783" s="87" t="str">
        <f>IF('Invulblad per woning'!H1780=0," ",'Invulblad per woning'!H1780)</f>
        <v xml:space="preserve"> </v>
      </c>
      <c r="I1783" s="78"/>
      <c r="J1783" s="79"/>
      <c r="O1783" s="81"/>
      <c r="R1783" s="81"/>
      <c r="U1783" s="7"/>
    </row>
    <row r="1784" spans="1:21">
      <c r="A1784" t="str">
        <f>IF('Invulblad per woning'!A1781=0," ",'Invulblad per woning'!A1781)</f>
        <v xml:space="preserve"> </v>
      </c>
      <c r="B1784" t="str">
        <f>IF('Invulblad per woning'!B1781=0," ",'Invulblad per woning'!B1781)</f>
        <v xml:space="preserve"> </v>
      </c>
      <c r="C1784" t="str">
        <f>IF('Invulblad per woning'!C1781=0," ",'Invulblad per woning'!C1781)</f>
        <v xml:space="preserve"> </v>
      </c>
      <c r="D1784" t="str">
        <f>IF('Invulblad per woning'!D1781=0," ",'Invulblad per woning'!D1781)</f>
        <v xml:space="preserve"> </v>
      </c>
      <c r="E1784" t="str">
        <f>IF('Invulblad per woning'!E1781=0," ",'Invulblad per woning'!E1781)</f>
        <v xml:space="preserve"> </v>
      </c>
      <c r="F1784" t="str">
        <f>IF('Invulblad per woning'!F1781=0," ",'Invulblad per woning'!F1781)</f>
        <v xml:space="preserve"> </v>
      </c>
      <c r="G1784" t="str">
        <f>IF('Invulblad per woning'!G1781=0," ",'Invulblad per woning'!G1781)</f>
        <v xml:space="preserve"> </v>
      </c>
      <c r="H1784" s="87" t="str">
        <f>IF('Invulblad per woning'!H1781=0," ",'Invulblad per woning'!H1781)</f>
        <v xml:space="preserve"> </v>
      </c>
      <c r="I1784" s="78"/>
      <c r="J1784" s="79"/>
      <c r="O1784" s="81"/>
      <c r="R1784" s="81"/>
      <c r="U1784" s="7"/>
    </row>
    <row r="1785" spans="1:21">
      <c r="A1785" t="str">
        <f>IF('Invulblad per woning'!A1782=0," ",'Invulblad per woning'!A1782)</f>
        <v xml:space="preserve"> </v>
      </c>
      <c r="B1785" t="str">
        <f>IF('Invulblad per woning'!B1782=0," ",'Invulblad per woning'!B1782)</f>
        <v xml:space="preserve"> </v>
      </c>
      <c r="C1785" t="str">
        <f>IF('Invulblad per woning'!C1782=0," ",'Invulblad per woning'!C1782)</f>
        <v xml:space="preserve"> </v>
      </c>
      <c r="D1785" t="str">
        <f>IF('Invulblad per woning'!D1782=0," ",'Invulblad per woning'!D1782)</f>
        <v xml:space="preserve"> </v>
      </c>
      <c r="E1785" t="str">
        <f>IF('Invulblad per woning'!E1782=0," ",'Invulblad per woning'!E1782)</f>
        <v xml:space="preserve"> </v>
      </c>
      <c r="F1785" t="str">
        <f>IF('Invulblad per woning'!F1782=0," ",'Invulblad per woning'!F1782)</f>
        <v xml:space="preserve"> </v>
      </c>
      <c r="G1785" t="str">
        <f>IF('Invulblad per woning'!G1782=0," ",'Invulblad per woning'!G1782)</f>
        <v xml:space="preserve"> </v>
      </c>
      <c r="H1785" s="87" t="str">
        <f>IF('Invulblad per woning'!H1782=0," ",'Invulblad per woning'!H1782)</f>
        <v xml:space="preserve"> </v>
      </c>
      <c r="I1785" s="78"/>
      <c r="J1785" s="79"/>
      <c r="O1785" s="81"/>
      <c r="R1785" s="81"/>
      <c r="U1785" s="7"/>
    </row>
    <row r="1786" spans="1:21">
      <c r="A1786" t="str">
        <f>IF('Invulblad per woning'!A1783=0," ",'Invulblad per woning'!A1783)</f>
        <v xml:space="preserve"> </v>
      </c>
      <c r="B1786" t="str">
        <f>IF('Invulblad per woning'!B1783=0," ",'Invulblad per woning'!B1783)</f>
        <v xml:space="preserve"> </v>
      </c>
      <c r="C1786" t="str">
        <f>IF('Invulblad per woning'!C1783=0," ",'Invulblad per woning'!C1783)</f>
        <v xml:space="preserve"> </v>
      </c>
      <c r="D1786" t="str">
        <f>IF('Invulblad per woning'!D1783=0," ",'Invulblad per woning'!D1783)</f>
        <v xml:space="preserve"> </v>
      </c>
      <c r="E1786" t="str">
        <f>IF('Invulblad per woning'!E1783=0," ",'Invulblad per woning'!E1783)</f>
        <v xml:space="preserve"> </v>
      </c>
      <c r="F1786" t="str">
        <f>IF('Invulblad per woning'!F1783=0," ",'Invulblad per woning'!F1783)</f>
        <v xml:space="preserve"> </v>
      </c>
      <c r="G1786" t="str">
        <f>IF('Invulblad per woning'!G1783=0," ",'Invulblad per woning'!G1783)</f>
        <v xml:space="preserve"> </v>
      </c>
      <c r="H1786" s="87" t="str">
        <f>IF('Invulblad per woning'!H1783=0," ",'Invulblad per woning'!H1783)</f>
        <v xml:space="preserve"> </v>
      </c>
      <c r="I1786" s="78"/>
      <c r="J1786" s="79"/>
      <c r="O1786" s="81"/>
      <c r="R1786" s="81"/>
      <c r="U1786" s="7"/>
    </row>
    <row r="1787" spans="1:21">
      <c r="A1787" t="str">
        <f>IF('Invulblad per woning'!A1784=0," ",'Invulblad per woning'!A1784)</f>
        <v xml:space="preserve"> </v>
      </c>
      <c r="B1787" t="str">
        <f>IF('Invulblad per woning'!B1784=0," ",'Invulblad per woning'!B1784)</f>
        <v xml:space="preserve"> </v>
      </c>
      <c r="C1787" t="str">
        <f>IF('Invulblad per woning'!C1784=0," ",'Invulblad per woning'!C1784)</f>
        <v xml:space="preserve"> </v>
      </c>
      <c r="D1787" t="str">
        <f>IF('Invulblad per woning'!D1784=0," ",'Invulblad per woning'!D1784)</f>
        <v xml:space="preserve"> </v>
      </c>
      <c r="E1787" t="str">
        <f>IF('Invulblad per woning'!E1784=0," ",'Invulblad per woning'!E1784)</f>
        <v xml:space="preserve"> </v>
      </c>
      <c r="F1787" t="str">
        <f>IF('Invulblad per woning'!F1784=0," ",'Invulblad per woning'!F1784)</f>
        <v xml:space="preserve"> </v>
      </c>
      <c r="G1787" t="str">
        <f>IF('Invulblad per woning'!G1784=0," ",'Invulblad per woning'!G1784)</f>
        <v xml:space="preserve"> </v>
      </c>
      <c r="H1787" s="87" t="str">
        <f>IF('Invulblad per woning'!H1784=0," ",'Invulblad per woning'!H1784)</f>
        <v xml:space="preserve"> </v>
      </c>
      <c r="I1787" s="78"/>
      <c r="J1787" s="79"/>
      <c r="O1787" s="81"/>
      <c r="R1787" s="81"/>
      <c r="U1787" s="7"/>
    </row>
    <row r="1788" spans="1:21">
      <c r="A1788" t="str">
        <f>IF('Invulblad per woning'!A1785=0," ",'Invulblad per woning'!A1785)</f>
        <v xml:space="preserve"> </v>
      </c>
      <c r="B1788" t="str">
        <f>IF('Invulblad per woning'!B1785=0," ",'Invulblad per woning'!B1785)</f>
        <v xml:space="preserve"> </v>
      </c>
      <c r="C1788" t="str">
        <f>IF('Invulblad per woning'!C1785=0," ",'Invulblad per woning'!C1785)</f>
        <v xml:space="preserve"> </v>
      </c>
      <c r="D1788" t="str">
        <f>IF('Invulblad per woning'!D1785=0," ",'Invulblad per woning'!D1785)</f>
        <v xml:space="preserve"> </v>
      </c>
      <c r="E1788" t="str">
        <f>IF('Invulblad per woning'!E1785=0," ",'Invulblad per woning'!E1785)</f>
        <v xml:space="preserve"> </v>
      </c>
      <c r="F1788" t="str">
        <f>IF('Invulblad per woning'!F1785=0," ",'Invulblad per woning'!F1785)</f>
        <v xml:space="preserve"> </v>
      </c>
      <c r="G1788" t="str">
        <f>IF('Invulblad per woning'!G1785=0," ",'Invulblad per woning'!G1785)</f>
        <v xml:space="preserve"> </v>
      </c>
      <c r="H1788" s="87" t="str">
        <f>IF('Invulblad per woning'!H1785=0," ",'Invulblad per woning'!H1785)</f>
        <v xml:space="preserve"> </v>
      </c>
      <c r="I1788" s="78"/>
      <c r="J1788" s="79"/>
      <c r="O1788" s="81"/>
      <c r="R1788" s="81"/>
      <c r="U1788" s="7"/>
    </row>
    <row r="1789" spans="1:21">
      <c r="A1789" t="str">
        <f>IF('Invulblad per woning'!A1786=0," ",'Invulblad per woning'!A1786)</f>
        <v xml:space="preserve"> </v>
      </c>
      <c r="B1789" t="str">
        <f>IF('Invulblad per woning'!B1786=0," ",'Invulblad per woning'!B1786)</f>
        <v xml:space="preserve"> </v>
      </c>
      <c r="C1789" t="str">
        <f>IF('Invulblad per woning'!C1786=0," ",'Invulblad per woning'!C1786)</f>
        <v xml:space="preserve"> </v>
      </c>
      <c r="D1789" t="str">
        <f>IF('Invulblad per woning'!D1786=0," ",'Invulblad per woning'!D1786)</f>
        <v xml:space="preserve"> </v>
      </c>
      <c r="E1789" t="str">
        <f>IF('Invulblad per woning'!E1786=0," ",'Invulblad per woning'!E1786)</f>
        <v xml:space="preserve"> </v>
      </c>
      <c r="F1789" t="str">
        <f>IF('Invulblad per woning'!F1786=0," ",'Invulblad per woning'!F1786)</f>
        <v xml:space="preserve"> </v>
      </c>
      <c r="G1789" t="str">
        <f>IF('Invulblad per woning'!G1786=0," ",'Invulblad per woning'!G1786)</f>
        <v xml:space="preserve"> </v>
      </c>
      <c r="H1789" s="87" t="str">
        <f>IF('Invulblad per woning'!H1786=0," ",'Invulblad per woning'!H1786)</f>
        <v xml:space="preserve"> </v>
      </c>
      <c r="I1789" s="78"/>
      <c r="J1789" s="79"/>
      <c r="O1789" s="81"/>
      <c r="R1789" s="81"/>
      <c r="U1789" s="7"/>
    </row>
    <row r="1790" spans="1:21">
      <c r="A1790" t="str">
        <f>IF('Invulblad per woning'!A1787=0," ",'Invulblad per woning'!A1787)</f>
        <v xml:space="preserve"> </v>
      </c>
      <c r="B1790" t="str">
        <f>IF('Invulblad per woning'!B1787=0," ",'Invulblad per woning'!B1787)</f>
        <v xml:space="preserve"> </v>
      </c>
      <c r="C1790" t="str">
        <f>IF('Invulblad per woning'!C1787=0," ",'Invulblad per woning'!C1787)</f>
        <v xml:space="preserve"> </v>
      </c>
      <c r="D1790" t="str">
        <f>IF('Invulblad per woning'!D1787=0," ",'Invulblad per woning'!D1787)</f>
        <v xml:space="preserve"> </v>
      </c>
      <c r="E1790" t="str">
        <f>IF('Invulblad per woning'!E1787=0," ",'Invulblad per woning'!E1787)</f>
        <v xml:space="preserve"> </v>
      </c>
      <c r="F1790" t="str">
        <f>IF('Invulblad per woning'!F1787=0," ",'Invulblad per woning'!F1787)</f>
        <v xml:space="preserve"> </v>
      </c>
      <c r="G1790" t="str">
        <f>IF('Invulblad per woning'!G1787=0," ",'Invulblad per woning'!G1787)</f>
        <v xml:space="preserve"> </v>
      </c>
      <c r="H1790" s="87" t="str">
        <f>IF('Invulblad per woning'!H1787=0," ",'Invulblad per woning'!H1787)</f>
        <v xml:space="preserve"> </v>
      </c>
      <c r="I1790" s="78"/>
      <c r="J1790" s="79"/>
      <c r="O1790" s="81"/>
      <c r="R1790" s="81"/>
      <c r="U1790" s="7"/>
    </row>
    <row r="1791" spans="1:21">
      <c r="A1791" t="str">
        <f>IF('Invulblad per woning'!A1788=0," ",'Invulblad per woning'!A1788)</f>
        <v xml:space="preserve"> </v>
      </c>
      <c r="B1791" t="str">
        <f>IF('Invulblad per woning'!B1788=0," ",'Invulblad per woning'!B1788)</f>
        <v xml:space="preserve"> </v>
      </c>
      <c r="C1791" t="str">
        <f>IF('Invulblad per woning'!C1788=0," ",'Invulblad per woning'!C1788)</f>
        <v xml:space="preserve"> </v>
      </c>
      <c r="D1791" t="str">
        <f>IF('Invulblad per woning'!D1788=0," ",'Invulblad per woning'!D1788)</f>
        <v xml:space="preserve"> </v>
      </c>
      <c r="E1791" t="str">
        <f>IF('Invulblad per woning'!E1788=0," ",'Invulblad per woning'!E1788)</f>
        <v xml:space="preserve"> </v>
      </c>
      <c r="F1791" t="str">
        <f>IF('Invulblad per woning'!F1788=0," ",'Invulblad per woning'!F1788)</f>
        <v xml:space="preserve"> </v>
      </c>
      <c r="G1791" t="str">
        <f>IF('Invulblad per woning'!G1788=0," ",'Invulblad per woning'!G1788)</f>
        <v xml:space="preserve"> </v>
      </c>
      <c r="H1791" s="87" t="str">
        <f>IF('Invulblad per woning'!H1788=0," ",'Invulblad per woning'!H1788)</f>
        <v xml:space="preserve"> </v>
      </c>
      <c r="I1791" s="78"/>
      <c r="J1791" s="79"/>
      <c r="O1791" s="81"/>
      <c r="R1791" s="81"/>
      <c r="U1791" s="7"/>
    </row>
    <row r="1792" spans="1:21">
      <c r="A1792" t="str">
        <f>IF('Invulblad per woning'!A1789=0," ",'Invulblad per woning'!A1789)</f>
        <v xml:space="preserve"> </v>
      </c>
      <c r="B1792" t="str">
        <f>IF('Invulblad per woning'!B1789=0," ",'Invulblad per woning'!B1789)</f>
        <v xml:space="preserve"> </v>
      </c>
      <c r="C1792" t="str">
        <f>IF('Invulblad per woning'!C1789=0," ",'Invulblad per woning'!C1789)</f>
        <v xml:space="preserve"> </v>
      </c>
      <c r="D1792" t="str">
        <f>IF('Invulblad per woning'!D1789=0," ",'Invulblad per woning'!D1789)</f>
        <v xml:space="preserve"> </v>
      </c>
      <c r="E1792" t="str">
        <f>IF('Invulblad per woning'!E1789=0," ",'Invulblad per woning'!E1789)</f>
        <v xml:space="preserve"> </v>
      </c>
      <c r="F1792" t="str">
        <f>IF('Invulblad per woning'!F1789=0," ",'Invulblad per woning'!F1789)</f>
        <v xml:space="preserve"> </v>
      </c>
      <c r="G1792" t="str">
        <f>IF('Invulblad per woning'!G1789=0," ",'Invulblad per woning'!G1789)</f>
        <v xml:space="preserve"> </v>
      </c>
      <c r="H1792" s="87" t="str">
        <f>IF('Invulblad per woning'!H1789=0," ",'Invulblad per woning'!H1789)</f>
        <v xml:space="preserve"> </v>
      </c>
      <c r="I1792" s="78"/>
      <c r="J1792" s="79"/>
      <c r="O1792" s="81"/>
      <c r="R1792" s="81"/>
      <c r="U1792" s="7"/>
    </row>
    <row r="1793" spans="1:21">
      <c r="A1793" t="str">
        <f>IF('Invulblad per woning'!A1790=0," ",'Invulblad per woning'!A1790)</f>
        <v xml:space="preserve"> </v>
      </c>
      <c r="B1793" t="str">
        <f>IF('Invulblad per woning'!B1790=0," ",'Invulblad per woning'!B1790)</f>
        <v xml:space="preserve"> </v>
      </c>
      <c r="C1793" t="str">
        <f>IF('Invulblad per woning'!C1790=0," ",'Invulblad per woning'!C1790)</f>
        <v xml:space="preserve"> </v>
      </c>
      <c r="D1793" t="str">
        <f>IF('Invulblad per woning'!D1790=0," ",'Invulblad per woning'!D1790)</f>
        <v xml:space="preserve"> </v>
      </c>
      <c r="E1793" t="str">
        <f>IF('Invulblad per woning'!E1790=0," ",'Invulblad per woning'!E1790)</f>
        <v xml:space="preserve"> </v>
      </c>
      <c r="F1793" t="str">
        <f>IF('Invulblad per woning'!F1790=0," ",'Invulblad per woning'!F1790)</f>
        <v xml:space="preserve"> </v>
      </c>
      <c r="G1793" t="str">
        <f>IF('Invulblad per woning'!G1790=0," ",'Invulblad per woning'!G1790)</f>
        <v xml:space="preserve"> </v>
      </c>
      <c r="H1793" s="87" t="str">
        <f>IF('Invulblad per woning'!H1790=0," ",'Invulblad per woning'!H1790)</f>
        <v xml:space="preserve"> </v>
      </c>
      <c r="I1793" s="78"/>
      <c r="J1793" s="79"/>
      <c r="O1793" s="81"/>
      <c r="R1793" s="81"/>
      <c r="U1793" s="7"/>
    </row>
    <row r="1794" spans="1:21">
      <c r="A1794" t="str">
        <f>IF('Invulblad per woning'!A1791=0," ",'Invulblad per woning'!A1791)</f>
        <v xml:space="preserve"> </v>
      </c>
      <c r="B1794" t="str">
        <f>IF('Invulblad per woning'!B1791=0," ",'Invulblad per woning'!B1791)</f>
        <v xml:space="preserve"> </v>
      </c>
      <c r="C1794" t="str">
        <f>IF('Invulblad per woning'!C1791=0," ",'Invulblad per woning'!C1791)</f>
        <v xml:space="preserve"> </v>
      </c>
      <c r="D1794" t="str">
        <f>IF('Invulblad per woning'!D1791=0," ",'Invulblad per woning'!D1791)</f>
        <v xml:space="preserve"> </v>
      </c>
      <c r="E1794" t="str">
        <f>IF('Invulblad per woning'!E1791=0," ",'Invulblad per woning'!E1791)</f>
        <v xml:space="preserve"> </v>
      </c>
      <c r="F1794" t="str">
        <f>IF('Invulblad per woning'!F1791=0," ",'Invulblad per woning'!F1791)</f>
        <v xml:space="preserve"> </v>
      </c>
      <c r="G1794" t="str">
        <f>IF('Invulblad per woning'!G1791=0," ",'Invulblad per woning'!G1791)</f>
        <v xml:space="preserve"> </v>
      </c>
      <c r="H1794" s="87" t="str">
        <f>IF('Invulblad per woning'!H1791=0," ",'Invulblad per woning'!H1791)</f>
        <v xml:space="preserve"> </v>
      </c>
      <c r="I1794" s="78"/>
      <c r="J1794" s="79"/>
      <c r="O1794" s="81"/>
      <c r="R1794" s="81"/>
      <c r="U1794" s="7"/>
    </row>
    <row r="1795" spans="1:21">
      <c r="A1795" t="str">
        <f>IF('Invulblad per woning'!A1792=0," ",'Invulblad per woning'!A1792)</f>
        <v xml:space="preserve"> </v>
      </c>
      <c r="B1795" t="str">
        <f>IF('Invulblad per woning'!B1792=0," ",'Invulblad per woning'!B1792)</f>
        <v xml:space="preserve"> </v>
      </c>
      <c r="C1795" t="str">
        <f>IF('Invulblad per woning'!C1792=0," ",'Invulblad per woning'!C1792)</f>
        <v xml:space="preserve"> </v>
      </c>
      <c r="D1795" t="str">
        <f>IF('Invulblad per woning'!D1792=0," ",'Invulblad per woning'!D1792)</f>
        <v xml:space="preserve"> </v>
      </c>
      <c r="E1795" t="str">
        <f>IF('Invulblad per woning'!E1792=0," ",'Invulblad per woning'!E1792)</f>
        <v xml:space="preserve"> </v>
      </c>
      <c r="F1795" t="str">
        <f>IF('Invulblad per woning'!F1792=0," ",'Invulblad per woning'!F1792)</f>
        <v xml:space="preserve"> </v>
      </c>
      <c r="G1795" t="str">
        <f>IF('Invulblad per woning'!G1792=0," ",'Invulblad per woning'!G1792)</f>
        <v xml:space="preserve"> </v>
      </c>
      <c r="H1795" s="87" t="str">
        <f>IF('Invulblad per woning'!H1792=0," ",'Invulblad per woning'!H1792)</f>
        <v xml:space="preserve"> </v>
      </c>
      <c r="I1795" s="78"/>
      <c r="J1795" s="79"/>
      <c r="O1795" s="81"/>
      <c r="R1795" s="81"/>
      <c r="U1795" s="7"/>
    </row>
    <row r="1796" spans="1:21">
      <c r="A1796" t="str">
        <f>IF('Invulblad per woning'!A1793=0," ",'Invulblad per woning'!A1793)</f>
        <v xml:space="preserve"> </v>
      </c>
      <c r="B1796" t="str">
        <f>IF('Invulblad per woning'!B1793=0," ",'Invulblad per woning'!B1793)</f>
        <v xml:space="preserve"> </v>
      </c>
      <c r="C1796" t="str">
        <f>IF('Invulblad per woning'!C1793=0," ",'Invulblad per woning'!C1793)</f>
        <v xml:space="preserve"> </v>
      </c>
      <c r="D1796" t="str">
        <f>IF('Invulblad per woning'!D1793=0," ",'Invulblad per woning'!D1793)</f>
        <v xml:space="preserve"> </v>
      </c>
      <c r="E1796" t="str">
        <f>IF('Invulblad per woning'!E1793=0," ",'Invulblad per woning'!E1793)</f>
        <v xml:space="preserve"> </v>
      </c>
      <c r="F1796" t="str">
        <f>IF('Invulblad per woning'!F1793=0," ",'Invulblad per woning'!F1793)</f>
        <v xml:space="preserve"> </v>
      </c>
      <c r="G1796" t="str">
        <f>IF('Invulblad per woning'!G1793=0," ",'Invulblad per woning'!G1793)</f>
        <v xml:space="preserve"> </v>
      </c>
      <c r="H1796" s="87" t="str">
        <f>IF('Invulblad per woning'!H1793=0," ",'Invulblad per woning'!H1793)</f>
        <v xml:space="preserve"> </v>
      </c>
      <c r="I1796" s="78"/>
      <c r="J1796" s="79"/>
      <c r="O1796" s="81"/>
      <c r="R1796" s="81"/>
      <c r="U1796" s="7"/>
    </row>
    <row r="1797" spans="1:21">
      <c r="A1797" t="str">
        <f>IF('Invulblad per woning'!A1794=0," ",'Invulblad per woning'!A1794)</f>
        <v xml:space="preserve"> </v>
      </c>
      <c r="B1797" t="str">
        <f>IF('Invulblad per woning'!B1794=0," ",'Invulblad per woning'!B1794)</f>
        <v xml:space="preserve"> </v>
      </c>
      <c r="C1797" t="str">
        <f>IF('Invulblad per woning'!C1794=0," ",'Invulblad per woning'!C1794)</f>
        <v xml:space="preserve"> </v>
      </c>
      <c r="D1797" t="str">
        <f>IF('Invulblad per woning'!D1794=0," ",'Invulblad per woning'!D1794)</f>
        <v xml:space="preserve"> </v>
      </c>
      <c r="E1797" t="str">
        <f>IF('Invulblad per woning'!E1794=0," ",'Invulblad per woning'!E1794)</f>
        <v xml:space="preserve"> </v>
      </c>
      <c r="F1797" t="str">
        <f>IF('Invulblad per woning'!F1794=0," ",'Invulblad per woning'!F1794)</f>
        <v xml:space="preserve"> </v>
      </c>
      <c r="G1797" t="str">
        <f>IF('Invulblad per woning'!G1794=0," ",'Invulblad per woning'!G1794)</f>
        <v xml:space="preserve"> </v>
      </c>
      <c r="H1797" s="87" t="str">
        <f>IF('Invulblad per woning'!H1794=0," ",'Invulblad per woning'!H1794)</f>
        <v xml:space="preserve"> </v>
      </c>
      <c r="I1797" s="78"/>
      <c r="J1797" s="79"/>
      <c r="O1797" s="81"/>
      <c r="R1797" s="81"/>
      <c r="U1797" s="7"/>
    </row>
    <row r="1798" spans="1:21">
      <c r="A1798" t="str">
        <f>IF('Invulblad per woning'!A1795=0," ",'Invulblad per woning'!A1795)</f>
        <v xml:space="preserve"> </v>
      </c>
      <c r="B1798" t="str">
        <f>IF('Invulblad per woning'!B1795=0," ",'Invulblad per woning'!B1795)</f>
        <v xml:space="preserve"> </v>
      </c>
      <c r="C1798" t="str">
        <f>IF('Invulblad per woning'!C1795=0," ",'Invulblad per woning'!C1795)</f>
        <v xml:space="preserve"> </v>
      </c>
      <c r="D1798" t="str">
        <f>IF('Invulblad per woning'!D1795=0," ",'Invulblad per woning'!D1795)</f>
        <v xml:space="preserve"> </v>
      </c>
      <c r="E1798" t="str">
        <f>IF('Invulblad per woning'!E1795=0," ",'Invulblad per woning'!E1795)</f>
        <v xml:space="preserve"> </v>
      </c>
      <c r="F1798" t="str">
        <f>IF('Invulblad per woning'!F1795=0," ",'Invulblad per woning'!F1795)</f>
        <v xml:space="preserve"> </v>
      </c>
      <c r="G1798" t="str">
        <f>IF('Invulblad per woning'!G1795=0," ",'Invulblad per woning'!G1795)</f>
        <v xml:space="preserve"> </v>
      </c>
      <c r="H1798" s="87" t="str">
        <f>IF('Invulblad per woning'!H1795=0," ",'Invulblad per woning'!H1795)</f>
        <v xml:space="preserve"> </v>
      </c>
      <c r="I1798" s="78"/>
      <c r="J1798" s="79"/>
      <c r="O1798" s="81"/>
      <c r="R1798" s="81"/>
      <c r="U1798" s="7"/>
    </row>
    <row r="1799" spans="1:21">
      <c r="A1799" t="str">
        <f>IF('Invulblad per woning'!A1796=0," ",'Invulblad per woning'!A1796)</f>
        <v xml:space="preserve"> </v>
      </c>
      <c r="B1799" t="str">
        <f>IF('Invulblad per woning'!B1796=0," ",'Invulblad per woning'!B1796)</f>
        <v xml:space="preserve"> </v>
      </c>
      <c r="C1799" t="str">
        <f>IF('Invulblad per woning'!C1796=0," ",'Invulblad per woning'!C1796)</f>
        <v xml:space="preserve"> </v>
      </c>
      <c r="D1799" t="str">
        <f>IF('Invulblad per woning'!D1796=0," ",'Invulblad per woning'!D1796)</f>
        <v xml:space="preserve"> </v>
      </c>
      <c r="E1799" t="str">
        <f>IF('Invulblad per woning'!E1796=0," ",'Invulblad per woning'!E1796)</f>
        <v xml:space="preserve"> </v>
      </c>
      <c r="F1799" t="str">
        <f>IF('Invulblad per woning'!F1796=0," ",'Invulblad per woning'!F1796)</f>
        <v xml:space="preserve"> </v>
      </c>
      <c r="G1799" t="str">
        <f>IF('Invulblad per woning'!G1796=0," ",'Invulblad per woning'!G1796)</f>
        <v xml:space="preserve"> </v>
      </c>
      <c r="H1799" s="87" t="str">
        <f>IF('Invulblad per woning'!H1796=0," ",'Invulblad per woning'!H1796)</f>
        <v xml:space="preserve"> </v>
      </c>
      <c r="I1799" s="78"/>
      <c r="J1799" s="79"/>
      <c r="O1799" s="81"/>
      <c r="R1799" s="81"/>
      <c r="U1799" s="7"/>
    </row>
    <row r="1800" spans="1:21">
      <c r="A1800" t="str">
        <f>IF('Invulblad per woning'!A1797=0," ",'Invulblad per woning'!A1797)</f>
        <v xml:space="preserve"> </v>
      </c>
      <c r="B1800" t="str">
        <f>IF('Invulblad per woning'!B1797=0," ",'Invulblad per woning'!B1797)</f>
        <v xml:space="preserve"> </v>
      </c>
      <c r="C1800" t="str">
        <f>IF('Invulblad per woning'!C1797=0," ",'Invulblad per woning'!C1797)</f>
        <v xml:space="preserve"> </v>
      </c>
      <c r="D1800" t="str">
        <f>IF('Invulblad per woning'!D1797=0," ",'Invulblad per woning'!D1797)</f>
        <v xml:space="preserve"> </v>
      </c>
      <c r="E1800" t="str">
        <f>IF('Invulblad per woning'!E1797=0," ",'Invulblad per woning'!E1797)</f>
        <v xml:space="preserve"> </v>
      </c>
      <c r="F1800" t="str">
        <f>IF('Invulblad per woning'!F1797=0," ",'Invulblad per woning'!F1797)</f>
        <v xml:space="preserve"> </v>
      </c>
      <c r="G1800" t="str">
        <f>IF('Invulblad per woning'!G1797=0," ",'Invulblad per woning'!G1797)</f>
        <v xml:space="preserve"> </v>
      </c>
      <c r="H1800" s="87" t="str">
        <f>IF('Invulblad per woning'!H1797=0," ",'Invulblad per woning'!H1797)</f>
        <v xml:space="preserve"> </v>
      </c>
      <c r="I1800" s="78"/>
      <c r="J1800" s="79"/>
      <c r="O1800" s="81"/>
      <c r="R1800" s="81"/>
      <c r="U1800" s="7"/>
    </row>
    <row r="1801" spans="1:21">
      <c r="A1801" t="str">
        <f>IF('Invulblad per woning'!A1798=0," ",'Invulblad per woning'!A1798)</f>
        <v xml:space="preserve"> </v>
      </c>
      <c r="B1801" t="str">
        <f>IF('Invulblad per woning'!B1798=0," ",'Invulblad per woning'!B1798)</f>
        <v xml:space="preserve"> </v>
      </c>
      <c r="C1801" t="str">
        <f>IF('Invulblad per woning'!C1798=0," ",'Invulblad per woning'!C1798)</f>
        <v xml:space="preserve"> </v>
      </c>
      <c r="D1801" t="str">
        <f>IF('Invulblad per woning'!D1798=0," ",'Invulblad per woning'!D1798)</f>
        <v xml:space="preserve"> </v>
      </c>
      <c r="E1801" t="str">
        <f>IF('Invulblad per woning'!E1798=0," ",'Invulblad per woning'!E1798)</f>
        <v xml:space="preserve"> </v>
      </c>
      <c r="F1801" t="str">
        <f>IF('Invulblad per woning'!F1798=0," ",'Invulblad per woning'!F1798)</f>
        <v xml:space="preserve"> </v>
      </c>
      <c r="G1801" t="str">
        <f>IF('Invulblad per woning'!G1798=0," ",'Invulblad per woning'!G1798)</f>
        <v xml:space="preserve"> </v>
      </c>
      <c r="H1801" s="87" t="str">
        <f>IF('Invulblad per woning'!H1798=0," ",'Invulblad per woning'!H1798)</f>
        <v xml:space="preserve"> </v>
      </c>
      <c r="I1801" s="78"/>
      <c r="J1801" s="79"/>
      <c r="O1801" s="81"/>
      <c r="R1801" s="81"/>
      <c r="U1801" s="7"/>
    </row>
    <row r="1802" spans="1:21">
      <c r="A1802" t="str">
        <f>IF('Invulblad per woning'!A1799=0," ",'Invulblad per woning'!A1799)</f>
        <v xml:space="preserve"> </v>
      </c>
      <c r="B1802" t="str">
        <f>IF('Invulblad per woning'!B1799=0," ",'Invulblad per woning'!B1799)</f>
        <v xml:space="preserve"> </v>
      </c>
      <c r="C1802" t="str">
        <f>IF('Invulblad per woning'!C1799=0," ",'Invulblad per woning'!C1799)</f>
        <v xml:space="preserve"> </v>
      </c>
      <c r="D1802" t="str">
        <f>IF('Invulblad per woning'!D1799=0," ",'Invulblad per woning'!D1799)</f>
        <v xml:space="preserve"> </v>
      </c>
      <c r="E1802" t="str">
        <f>IF('Invulblad per woning'!E1799=0," ",'Invulblad per woning'!E1799)</f>
        <v xml:space="preserve"> </v>
      </c>
      <c r="F1802" t="str">
        <f>IF('Invulblad per woning'!F1799=0," ",'Invulblad per woning'!F1799)</f>
        <v xml:space="preserve"> </v>
      </c>
      <c r="G1802" t="str">
        <f>IF('Invulblad per woning'!G1799=0," ",'Invulblad per woning'!G1799)</f>
        <v xml:space="preserve"> </v>
      </c>
      <c r="H1802" s="87" t="str">
        <f>IF('Invulblad per woning'!H1799=0," ",'Invulblad per woning'!H1799)</f>
        <v xml:space="preserve"> </v>
      </c>
      <c r="I1802" s="78"/>
      <c r="J1802" s="79"/>
      <c r="O1802" s="81"/>
      <c r="R1802" s="81"/>
      <c r="U1802" s="7"/>
    </row>
    <row r="1803" spans="1:21">
      <c r="A1803" t="str">
        <f>IF('Invulblad per woning'!A1800=0," ",'Invulblad per woning'!A1800)</f>
        <v xml:space="preserve"> </v>
      </c>
      <c r="B1803" t="str">
        <f>IF('Invulblad per woning'!B1800=0," ",'Invulblad per woning'!B1800)</f>
        <v xml:space="preserve"> </v>
      </c>
      <c r="C1803" t="str">
        <f>IF('Invulblad per woning'!C1800=0," ",'Invulblad per woning'!C1800)</f>
        <v xml:space="preserve"> </v>
      </c>
      <c r="D1803" t="str">
        <f>IF('Invulblad per woning'!D1800=0," ",'Invulblad per woning'!D1800)</f>
        <v xml:space="preserve"> </v>
      </c>
      <c r="E1803" t="str">
        <f>IF('Invulblad per woning'!E1800=0," ",'Invulblad per woning'!E1800)</f>
        <v xml:space="preserve"> </v>
      </c>
      <c r="F1803" t="str">
        <f>IF('Invulblad per woning'!F1800=0," ",'Invulblad per woning'!F1800)</f>
        <v xml:space="preserve"> </v>
      </c>
      <c r="G1803" t="str">
        <f>IF('Invulblad per woning'!G1800=0," ",'Invulblad per woning'!G1800)</f>
        <v xml:space="preserve"> </v>
      </c>
      <c r="H1803" s="87" t="str">
        <f>IF('Invulblad per woning'!H1800=0," ",'Invulblad per woning'!H1800)</f>
        <v xml:space="preserve"> </v>
      </c>
      <c r="I1803" s="78"/>
      <c r="J1803" s="79"/>
      <c r="O1803" s="81"/>
      <c r="R1803" s="81"/>
      <c r="U1803" s="7"/>
    </row>
    <row r="1804" spans="1:21">
      <c r="A1804" t="str">
        <f>IF('Invulblad per woning'!A1801=0," ",'Invulblad per woning'!A1801)</f>
        <v xml:space="preserve"> </v>
      </c>
      <c r="B1804" t="str">
        <f>IF('Invulblad per woning'!B1801=0," ",'Invulblad per woning'!B1801)</f>
        <v xml:space="preserve"> </v>
      </c>
      <c r="C1804" t="str">
        <f>IF('Invulblad per woning'!C1801=0," ",'Invulblad per woning'!C1801)</f>
        <v xml:space="preserve"> </v>
      </c>
      <c r="D1804" t="str">
        <f>IF('Invulblad per woning'!D1801=0," ",'Invulblad per woning'!D1801)</f>
        <v xml:space="preserve"> </v>
      </c>
      <c r="E1804" t="str">
        <f>IF('Invulblad per woning'!E1801=0," ",'Invulblad per woning'!E1801)</f>
        <v xml:space="preserve"> </v>
      </c>
      <c r="F1804" t="str">
        <f>IF('Invulblad per woning'!F1801=0," ",'Invulblad per woning'!F1801)</f>
        <v xml:space="preserve"> </v>
      </c>
      <c r="G1804" t="str">
        <f>IF('Invulblad per woning'!G1801=0," ",'Invulblad per woning'!G1801)</f>
        <v xml:space="preserve"> </v>
      </c>
      <c r="H1804" s="87" t="str">
        <f>IF('Invulblad per woning'!H1801=0," ",'Invulblad per woning'!H1801)</f>
        <v xml:space="preserve"> </v>
      </c>
      <c r="I1804" s="78"/>
      <c r="J1804" s="79"/>
      <c r="O1804" s="81"/>
      <c r="R1804" s="81"/>
      <c r="U1804" s="7"/>
    </row>
    <row r="1805" spans="1:21">
      <c r="A1805" t="str">
        <f>IF('Invulblad per woning'!A1802=0," ",'Invulblad per woning'!A1802)</f>
        <v xml:space="preserve"> </v>
      </c>
      <c r="B1805" t="str">
        <f>IF('Invulblad per woning'!B1802=0," ",'Invulblad per woning'!B1802)</f>
        <v xml:space="preserve"> </v>
      </c>
      <c r="C1805" t="str">
        <f>IF('Invulblad per woning'!C1802=0," ",'Invulblad per woning'!C1802)</f>
        <v xml:space="preserve"> </v>
      </c>
      <c r="D1805" t="str">
        <f>IF('Invulblad per woning'!D1802=0," ",'Invulblad per woning'!D1802)</f>
        <v xml:space="preserve"> </v>
      </c>
      <c r="E1805" t="str">
        <f>IF('Invulblad per woning'!E1802=0," ",'Invulblad per woning'!E1802)</f>
        <v xml:space="preserve"> </v>
      </c>
      <c r="F1805" t="str">
        <f>IF('Invulblad per woning'!F1802=0," ",'Invulblad per woning'!F1802)</f>
        <v xml:space="preserve"> </v>
      </c>
      <c r="G1805" t="str">
        <f>IF('Invulblad per woning'!G1802=0," ",'Invulblad per woning'!G1802)</f>
        <v xml:space="preserve"> </v>
      </c>
      <c r="H1805" s="87" t="str">
        <f>IF('Invulblad per woning'!H1802=0," ",'Invulblad per woning'!H1802)</f>
        <v xml:space="preserve"> </v>
      </c>
      <c r="I1805" s="78"/>
      <c r="J1805" s="79"/>
      <c r="O1805" s="81"/>
      <c r="R1805" s="81"/>
      <c r="U1805" s="7"/>
    </row>
    <row r="1806" spans="1:21">
      <c r="A1806" t="str">
        <f>IF('Invulblad per woning'!A1803=0," ",'Invulblad per woning'!A1803)</f>
        <v xml:space="preserve"> </v>
      </c>
      <c r="B1806" t="str">
        <f>IF('Invulblad per woning'!B1803=0," ",'Invulblad per woning'!B1803)</f>
        <v xml:space="preserve"> </v>
      </c>
      <c r="C1806" t="str">
        <f>IF('Invulblad per woning'!C1803=0," ",'Invulblad per woning'!C1803)</f>
        <v xml:space="preserve"> </v>
      </c>
      <c r="D1806" t="str">
        <f>IF('Invulblad per woning'!D1803=0," ",'Invulblad per woning'!D1803)</f>
        <v xml:space="preserve"> </v>
      </c>
      <c r="E1806" t="str">
        <f>IF('Invulblad per woning'!E1803=0," ",'Invulblad per woning'!E1803)</f>
        <v xml:space="preserve"> </v>
      </c>
      <c r="F1806" t="str">
        <f>IF('Invulblad per woning'!F1803=0," ",'Invulblad per woning'!F1803)</f>
        <v xml:space="preserve"> </v>
      </c>
      <c r="G1806" t="str">
        <f>IF('Invulblad per woning'!G1803=0," ",'Invulblad per woning'!G1803)</f>
        <v xml:space="preserve"> </v>
      </c>
      <c r="H1806" s="87" t="str">
        <f>IF('Invulblad per woning'!H1803=0," ",'Invulblad per woning'!H1803)</f>
        <v xml:space="preserve"> </v>
      </c>
      <c r="I1806" s="78"/>
      <c r="J1806" s="79"/>
      <c r="O1806" s="81"/>
      <c r="R1806" s="81"/>
      <c r="U1806" s="7"/>
    </row>
    <row r="1807" spans="1:21">
      <c r="A1807" t="str">
        <f>IF('Invulblad per woning'!A1804=0," ",'Invulblad per woning'!A1804)</f>
        <v xml:space="preserve"> </v>
      </c>
      <c r="B1807" t="str">
        <f>IF('Invulblad per woning'!B1804=0," ",'Invulblad per woning'!B1804)</f>
        <v xml:space="preserve"> </v>
      </c>
      <c r="C1807" t="str">
        <f>IF('Invulblad per woning'!C1804=0," ",'Invulblad per woning'!C1804)</f>
        <v xml:space="preserve"> </v>
      </c>
      <c r="D1807" t="str">
        <f>IF('Invulblad per woning'!D1804=0," ",'Invulblad per woning'!D1804)</f>
        <v xml:space="preserve"> </v>
      </c>
      <c r="E1807" t="str">
        <f>IF('Invulblad per woning'!E1804=0," ",'Invulblad per woning'!E1804)</f>
        <v xml:space="preserve"> </v>
      </c>
      <c r="F1807" t="str">
        <f>IF('Invulblad per woning'!F1804=0," ",'Invulblad per woning'!F1804)</f>
        <v xml:space="preserve"> </v>
      </c>
      <c r="G1807" t="str">
        <f>IF('Invulblad per woning'!G1804=0," ",'Invulblad per woning'!G1804)</f>
        <v xml:space="preserve"> </v>
      </c>
      <c r="H1807" s="87" t="str">
        <f>IF('Invulblad per woning'!H1804=0," ",'Invulblad per woning'!H1804)</f>
        <v xml:space="preserve"> </v>
      </c>
      <c r="I1807" s="78"/>
      <c r="J1807" s="79"/>
      <c r="O1807" s="81"/>
      <c r="R1807" s="81"/>
      <c r="U1807" s="7"/>
    </row>
    <row r="1808" spans="1:21">
      <c r="A1808" t="str">
        <f>IF('Invulblad per woning'!A1805=0," ",'Invulblad per woning'!A1805)</f>
        <v xml:space="preserve"> </v>
      </c>
      <c r="B1808" t="str">
        <f>IF('Invulblad per woning'!B1805=0," ",'Invulblad per woning'!B1805)</f>
        <v xml:space="preserve"> </v>
      </c>
      <c r="C1808" t="str">
        <f>IF('Invulblad per woning'!C1805=0," ",'Invulblad per woning'!C1805)</f>
        <v xml:space="preserve"> </v>
      </c>
      <c r="D1808" t="str">
        <f>IF('Invulblad per woning'!D1805=0," ",'Invulblad per woning'!D1805)</f>
        <v xml:space="preserve"> </v>
      </c>
      <c r="E1808" t="str">
        <f>IF('Invulblad per woning'!E1805=0," ",'Invulblad per woning'!E1805)</f>
        <v xml:space="preserve"> </v>
      </c>
      <c r="F1808" t="str">
        <f>IF('Invulblad per woning'!F1805=0," ",'Invulblad per woning'!F1805)</f>
        <v xml:space="preserve"> </v>
      </c>
      <c r="G1808" t="str">
        <f>IF('Invulblad per woning'!G1805=0," ",'Invulblad per woning'!G1805)</f>
        <v xml:space="preserve"> </v>
      </c>
      <c r="H1808" s="87" t="str">
        <f>IF('Invulblad per woning'!H1805=0," ",'Invulblad per woning'!H1805)</f>
        <v xml:space="preserve"> </v>
      </c>
      <c r="I1808" s="78"/>
      <c r="J1808" s="79"/>
      <c r="O1808" s="81"/>
      <c r="R1808" s="81"/>
      <c r="U1808" s="7"/>
    </row>
    <row r="1809" spans="1:21">
      <c r="A1809" t="str">
        <f>IF('Invulblad per woning'!A1806=0," ",'Invulblad per woning'!A1806)</f>
        <v xml:space="preserve"> </v>
      </c>
      <c r="B1809" t="str">
        <f>IF('Invulblad per woning'!B1806=0," ",'Invulblad per woning'!B1806)</f>
        <v xml:space="preserve"> </v>
      </c>
      <c r="C1809" t="str">
        <f>IF('Invulblad per woning'!C1806=0," ",'Invulblad per woning'!C1806)</f>
        <v xml:space="preserve"> </v>
      </c>
      <c r="D1809" t="str">
        <f>IF('Invulblad per woning'!D1806=0," ",'Invulblad per woning'!D1806)</f>
        <v xml:space="preserve"> </v>
      </c>
      <c r="E1809" t="str">
        <f>IF('Invulblad per woning'!E1806=0," ",'Invulblad per woning'!E1806)</f>
        <v xml:space="preserve"> </v>
      </c>
      <c r="F1809" t="str">
        <f>IF('Invulblad per woning'!F1806=0," ",'Invulblad per woning'!F1806)</f>
        <v xml:space="preserve"> </v>
      </c>
      <c r="G1809" t="str">
        <f>IF('Invulblad per woning'!G1806=0," ",'Invulblad per woning'!G1806)</f>
        <v xml:space="preserve"> </v>
      </c>
      <c r="H1809" s="87" t="str">
        <f>IF('Invulblad per woning'!H1806=0," ",'Invulblad per woning'!H1806)</f>
        <v xml:space="preserve"> </v>
      </c>
      <c r="I1809" s="78"/>
      <c r="J1809" s="79"/>
      <c r="O1809" s="81"/>
      <c r="R1809" s="81"/>
      <c r="U1809" s="7"/>
    </row>
    <row r="1810" spans="1:21">
      <c r="A1810" t="str">
        <f>IF('Invulblad per woning'!A1807=0," ",'Invulblad per woning'!A1807)</f>
        <v xml:space="preserve"> </v>
      </c>
      <c r="B1810" t="str">
        <f>IF('Invulblad per woning'!B1807=0," ",'Invulblad per woning'!B1807)</f>
        <v xml:space="preserve"> </v>
      </c>
      <c r="C1810" t="str">
        <f>IF('Invulblad per woning'!C1807=0," ",'Invulblad per woning'!C1807)</f>
        <v xml:space="preserve"> </v>
      </c>
      <c r="D1810" t="str">
        <f>IF('Invulblad per woning'!D1807=0," ",'Invulblad per woning'!D1807)</f>
        <v xml:space="preserve"> </v>
      </c>
      <c r="E1810" t="str">
        <f>IF('Invulblad per woning'!E1807=0," ",'Invulblad per woning'!E1807)</f>
        <v xml:space="preserve"> </v>
      </c>
      <c r="F1810" t="str">
        <f>IF('Invulblad per woning'!F1807=0," ",'Invulblad per woning'!F1807)</f>
        <v xml:space="preserve"> </v>
      </c>
      <c r="G1810" t="str">
        <f>IF('Invulblad per woning'!G1807=0," ",'Invulblad per woning'!G1807)</f>
        <v xml:space="preserve"> </v>
      </c>
      <c r="H1810" s="87" t="str">
        <f>IF('Invulblad per woning'!H1807=0," ",'Invulblad per woning'!H1807)</f>
        <v xml:space="preserve"> </v>
      </c>
      <c r="I1810" s="78"/>
      <c r="J1810" s="79"/>
      <c r="O1810" s="81"/>
      <c r="R1810" s="81"/>
      <c r="U1810" s="7"/>
    </row>
    <row r="1811" spans="1:21">
      <c r="A1811" t="str">
        <f>IF('Invulblad per woning'!A1808=0," ",'Invulblad per woning'!A1808)</f>
        <v xml:space="preserve"> </v>
      </c>
      <c r="B1811" t="str">
        <f>IF('Invulblad per woning'!B1808=0," ",'Invulblad per woning'!B1808)</f>
        <v xml:space="preserve"> </v>
      </c>
      <c r="C1811" t="str">
        <f>IF('Invulblad per woning'!C1808=0," ",'Invulblad per woning'!C1808)</f>
        <v xml:space="preserve"> </v>
      </c>
      <c r="D1811" t="str">
        <f>IF('Invulblad per woning'!D1808=0," ",'Invulblad per woning'!D1808)</f>
        <v xml:space="preserve"> </v>
      </c>
      <c r="E1811" t="str">
        <f>IF('Invulblad per woning'!E1808=0," ",'Invulblad per woning'!E1808)</f>
        <v xml:space="preserve"> </v>
      </c>
      <c r="F1811" t="str">
        <f>IF('Invulblad per woning'!F1808=0," ",'Invulblad per woning'!F1808)</f>
        <v xml:space="preserve"> </v>
      </c>
      <c r="G1811" t="str">
        <f>IF('Invulblad per woning'!G1808=0," ",'Invulblad per woning'!G1808)</f>
        <v xml:space="preserve"> </v>
      </c>
      <c r="H1811" s="87" t="str">
        <f>IF('Invulblad per woning'!H1808=0," ",'Invulblad per woning'!H1808)</f>
        <v xml:space="preserve"> </v>
      </c>
      <c r="I1811" s="78"/>
      <c r="J1811" s="79"/>
      <c r="O1811" s="81"/>
      <c r="R1811" s="81"/>
      <c r="U1811" s="7"/>
    </row>
    <row r="1812" spans="1:21">
      <c r="A1812" t="str">
        <f>IF('Invulblad per woning'!A1809=0," ",'Invulblad per woning'!A1809)</f>
        <v xml:space="preserve"> </v>
      </c>
      <c r="B1812" t="str">
        <f>IF('Invulblad per woning'!B1809=0," ",'Invulblad per woning'!B1809)</f>
        <v xml:space="preserve"> </v>
      </c>
      <c r="C1812" t="str">
        <f>IF('Invulblad per woning'!C1809=0," ",'Invulblad per woning'!C1809)</f>
        <v xml:space="preserve"> </v>
      </c>
      <c r="D1812" t="str">
        <f>IF('Invulblad per woning'!D1809=0," ",'Invulblad per woning'!D1809)</f>
        <v xml:space="preserve"> </v>
      </c>
      <c r="E1812" t="str">
        <f>IF('Invulblad per woning'!E1809=0," ",'Invulblad per woning'!E1809)</f>
        <v xml:space="preserve"> </v>
      </c>
      <c r="F1812" t="str">
        <f>IF('Invulblad per woning'!F1809=0," ",'Invulblad per woning'!F1809)</f>
        <v xml:space="preserve"> </v>
      </c>
      <c r="G1812" t="str">
        <f>IF('Invulblad per woning'!G1809=0," ",'Invulblad per woning'!G1809)</f>
        <v xml:space="preserve"> </v>
      </c>
      <c r="H1812" s="87" t="str">
        <f>IF('Invulblad per woning'!H1809=0," ",'Invulblad per woning'!H1809)</f>
        <v xml:space="preserve"> </v>
      </c>
      <c r="I1812" s="78"/>
      <c r="J1812" s="79"/>
      <c r="O1812" s="81"/>
      <c r="R1812" s="81"/>
      <c r="U1812" s="7"/>
    </row>
    <row r="1813" spans="1:21">
      <c r="A1813" t="str">
        <f>IF('Invulblad per woning'!A1810=0," ",'Invulblad per woning'!A1810)</f>
        <v xml:space="preserve"> </v>
      </c>
      <c r="B1813" t="str">
        <f>IF('Invulblad per woning'!B1810=0," ",'Invulblad per woning'!B1810)</f>
        <v xml:space="preserve"> </v>
      </c>
      <c r="C1813" t="str">
        <f>IF('Invulblad per woning'!C1810=0," ",'Invulblad per woning'!C1810)</f>
        <v xml:space="preserve"> </v>
      </c>
      <c r="D1813" t="str">
        <f>IF('Invulblad per woning'!D1810=0," ",'Invulblad per woning'!D1810)</f>
        <v xml:space="preserve"> </v>
      </c>
      <c r="E1813" t="str">
        <f>IF('Invulblad per woning'!E1810=0," ",'Invulblad per woning'!E1810)</f>
        <v xml:space="preserve"> </v>
      </c>
      <c r="F1813" t="str">
        <f>IF('Invulblad per woning'!F1810=0," ",'Invulblad per woning'!F1810)</f>
        <v xml:space="preserve"> </v>
      </c>
      <c r="G1813" t="str">
        <f>IF('Invulblad per woning'!G1810=0," ",'Invulblad per woning'!G1810)</f>
        <v xml:space="preserve"> </v>
      </c>
      <c r="H1813" s="87" t="str">
        <f>IF('Invulblad per woning'!H1810=0," ",'Invulblad per woning'!H1810)</f>
        <v xml:space="preserve"> </v>
      </c>
      <c r="I1813" s="78"/>
      <c r="J1813" s="79"/>
      <c r="O1813" s="81"/>
      <c r="R1813" s="81"/>
      <c r="U1813" s="7"/>
    </row>
    <row r="1814" spans="1:21">
      <c r="A1814" t="str">
        <f>IF('Invulblad per woning'!A1811=0," ",'Invulblad per woning'!A1811)</f>
        <v xml:space="preserve"> </v>
      </c>
      <c r="B1814" t="str">
        <f>IF('Invulblad per woning'!B1811=0," ",'Invulblad per woning'!B1811)</f>
        <v xml:space="preserve"> </v>
      </c>
      <c r="C1814" t="str">
        <f>IF('Invulblad per woning'!C1811=0," ",'Invulblad per woning'!C1811)</f>
        <v xml:space="preserve"> </v>
      </c>
      <c r="D1814" t="str">
        <f>IF('Invulblad per woning'!D1811=0," ",'Invulblad per woning'!D1811)</f>
        <v xml:space="preserve"> </v>
      </c>
      <c r="E1814" t="str">
        <f>IF('Invulblad per woning'!E1811=0," ",'Invulblad per woning'!E1811)</f>
        <v xml:space="preserve"> </v>
      </c>
      <c r="F1814" t="str">
        <f>IF('Invulblad per woning'!F1811=0," ",'Invulblad per woning'!F1811)</f>
        <v xml:space="preserve"> </v>
      </c>
      <c r="G1814" t="str">
        <f>IF('Invulblad per woning'!G1811=0," ",'Invulblad per woning'!G1811)</f>
        <v xml:space="preserve"> </v>
      </c>
      <c r="H1814" s="87" t="str">
        <f>IF('Invulblad per woning'!H1811=0," ",'Invulblad per woning'!H1811)</f>
        <v xml:space="preserve"> </v>
      </c>
      <c r="I1814" s="78"/>
      <c r="J1814" s="79"/>
      <c r="O1814" s="81"/>
      <c r="R1814" s="81"/>
      <c r="U1814" s="7"/>
    </row>
    <row r="1815" spans="1:21">
      <c r="A1815" t="str">
        <f>IF('Invulblad per woning'!A1812=0," ",'Invulblad per woning'!A1812)</f>
        <v xml:space="preserve"> </v>
      </c>
      <c r="B1815" t="str">
        <f>IF('Invulblad per woning'!B1812=0," ",'Invulblad per woning'!B1812)</f>
        <v xml:space="preserve"> </v>
      </c>
      <c r="C1815" t="str">
        <f>IF('Invulblad per woning'!C1812=0," ",'Invulblad per woning'!C1812)</f>
        <v xml:space="preserve"> </v>
      </c>
      <c r="D1815" t="str">
        <f>IF('Invulblad per woning'!D1812=0," ",'Invulblad per woning'!D1812)</f>
        <v xml:space="preserve"> </v>
      </c>
      <c r="E1815" t="str">
        <f>IF('Invulblad per woning'!E1812=0," ",'Invulblad per woning'!E1812)</f>
        <v xml:space="preserve"> </v>
      </c>
      <c r="F1815" t="str">
        <f>IF('Invulblad per woning'!F1812=0," ",'Invulblad per woning'!F1812)</f>
        <v xml:space="preserve"> </v>
      </c>
      <c r="G1815" t="str">
        <f>IF('Invulblad per woning'!G1812=0," ",'Invulblad per woning'!G1812)</f>
        <v xml:space="preserve"> </v>
      </c>
      <c r="H1815" s="87" t="str">
        <f>IF('Invulblad per woning'!H1812=0," ",'Invulblad per woning'!H1812)</f>
        <v xml:space="preserve"> </v>
      </c>
      <c r="I1815" s="78"/>
      <c r="J1815" s="79"/>
      <c r="O1815" s="81"/>
      <c r="R1815" s="81"/>
      <c r="U1815" s="7"/>
    </row>
    <row r="1816" spans="1:21">
      <c r="A1816" t="str">
        <f>IF('Invulblad per woning'!A1813=0," ",'Invulblad per woning'!A1813)</f>
        <v xml:space="preserve"> </v>
      </c>
      <c r="B1816" t="str">
        <f>IF('Invulblad per woning'!B1813=0," ",'Invulblad per woning'!B1813)</f>
        <v xml:space="preserve"> </v>
      </c>
      <c r="C1816" t="str">
        <f>IF('Invulblad per woning'!C1813=0," ",'Invulblad per woning'!C1813)</f>
        <v xml:space="preserve"> </v>
      </c>
      <c r="D1816" t="str">
        <f>IF('Invulblad per woning'!D1813=0," ",'Invulblad per woning'!D1813)</f>
        <v xml:space="preserve"> </v>
      </c>
      <c r="E1816" t="str">
        <f>IF('Invulblad per woning'!E1813=0," ",'Invulblad per woning'!E1813)</f>
        <v xml:space="preserve"> </v>
      </c>
      <c r="F1816" t="str">
        <f>IF('Invulblad per woning'!F1813=0," ",'Invulblad per woning'!F1813)</f>
        <v xml:space="preserve"> </v>
      </c>
      <c r="G1816" t="str">
        <f>IF('Invulblad per woning'!G1813=0," ",'Invulblad per woning'!G1813)</f>
        <v xml:space="preserve"> </v>
      </c>
      <c r="H1816" s="87" t="str">
        <f>IF('Invulblad per woning'!H1813=0," ",'Invulblad per woning'!H1813)</f>
        <v xml:space="preserve"> </v>
      </c>
      <c r="I1816" s="78"/>
      <c r="J1816" s="79"/>
      <c r="O1816" s="81"/>
      <c r="R1816" s="81"/>
      <c r="U1816" s="7"/>
    </row>
    <row r="1817" spans="1:21">
      <c r="A1817" t="str">
        <f>IF('Invulblad per woning'!A1814=0," ",'Invulblad per woning'!A1814)</f>
        <v xml:space="preserve"> </v>
      </c>
      <c r="B1817" t="str">
        <f>IF('Invulblad per woning'!B1814=0," ",'Invulblad per woning'!B1814)</f>
        <v xml:space="preserve"> </v>
      </c>
      <c r="C1817" t="str">
        <f>IF('Invulblad per woning'!C1814=0," ",'Invulblad per woning'!C1814)</f>
        <v xml:space="preserve"> </v>
      </c>
      <c r="D1817" t="str">
        <f>IF('Invulblad per woning'!D1814=0," ",'Invulblad per woning'!D1814)</f>
        <v xml:space="preserve"> </v>
      </c>
      <c r="E1817" t="str">
        <f>IF('Invulblad per woning'!E1814=0," ",'Invulblad per woning'!E1814)</f>
        <v xml:space="preserve"> </v>
      </c>
      <c r="F1817" t="str">
        <f>IF('Invulblad per woning'!F1814=0," ",'Invulblad per woning'!F1814)</f>
        <v xml:space="preserve"> </v>
      </c>
      <c r="G1817" t="str">
        <f>IF('Invulblad per woning'!G1814=0," ",'Invulblad per woning'!G1814)</f>
        <v xml:space="preserve"> </v>
      </c>
      <c r="H1817" s="87" t="str">
        <f>IF('Invulblad per woning'!H1814=0," ",'Invulblad per woning'!H1814)</f>
        <v xml:space="preserve"> </v>
      </c>
      <c r="I1817" s="78"/>
      <c r="J1817" s="79"/>
      <c r="O1817" s="81"/>
      <c r="R1817" s="81"/>
      <c r="U1817" s="7"/>
    </row>
    <row r="1818" spans="1:21">
      <c r="A1818" t="str">
        <f>IF('Invulblad per woning'!A1815=0," ",'Invulblad per woning'!A1815)</f>
        <v xml:space="preserve"> </v>
      </c>
      <c r="B1818" t="str">
        <f>IF('Invulblad per woning'!B1815=0," ",'Invulblad per woning'!B1815)</f>
        <v xml:space="preserve"> </v>
      </c>
      <c r="C1818" t="str">
        <f>IF('Invulblad per woning'!C1815=0," ",'Invulblad per woning'!C1815)</f>
        <v xml:space="preserve"> </v>
      </c>
      <c r="D1818" t="str">
        <f>IF('Invulblad per woning'!D1815=0," ",'Invulblad per woning'!D1815)</f>
        <v xml:space="preserve"> </v>
      </c>
      <c r="E1818" t="str">
        <f>IF('Invulblad per woning'!E1815=0," ",'Invulblad per woning'!E1815)</f>
        <v xml:space="preserve"> </v>
      </c>
      <c r="F1818" t="str">
        <f>IF('Invulblad per woning'!F1815=0," ",'Invulblad per woning'!F1815)</f>
        <v xml:space="preserve"> </v>
      </c>
      <c r="G1818" t="str">
        <f>IF('Invulblad per woning'!G1815=0," ",'Invulblad per woning'!G1815)</f>
        <v xml:space="preserve"> </v>
      </c>
      <c r="H1818" s="87" t="str">
        <f>IF('Invulblad per woning'!H1815=0," ",'Invulblad per woning'!H1815)</f>
        <v xml:space="preserve"> </v>
      </c>
      <c r="I1818" s="78"/>
      <c r="J1818" s="79"/>
      <c r="O1818" s="81"/>
      <c r="R1818" s="81"/>
      <c r="U1818" s="7"/>
    </row>
    <row r="1819" spans="1:21">
      <c r="A1819" t="str">
        <f>IF('Invulblad per woning'!A1816=0," ",'Invulblad per woning'!A1816)</f>
        <v xml:space="preserve"> </v>
      </c>
      <c r="B1819" t="str">
        <f>IF('Invulblad per woning'!B1816=0," ",'Invulblad per woning'!B1816)</f>
        <v xml:space="preserve"> </v>
      </c>
      <c r="C1819" t="str">
        <f>IF('Invulblad per woning'!C1816=0," ",'Invulblad per woning'!C1816)</f>
        <v xml:space="preserve"> </v>
      </c>
      <c r="D1819" t="str">
        <f>IF('Invulblad per woning'!D1816=0," ",'Invulblad per woning'!D1816)</f>
        <v xml:space="preserve"> </v>
      </c>
      <c r="E1819" t="str">
        <f>IF('Invulblad per woning'!E1816=0," ",'Invulblad per woning'!E1816)</f>
        <v xml:space="preserve"> </v>
      </c>
      <c r="F1819" t="str">
        <f>IF('Invulblad per woning'!F1816=0," ",'Invulblad per woning'!F1816)</f>
        <v xml:space="preserve"> </v>
      </c>
      <c r="G1819" t="str">
        <f>IF('Invulblad per woning'!G1816=0," ",'Invulblad per woning'!G1816)</f>
        <v xml:space="preserve"> </v>
      </c>
      <c r="H1819" s="87" t="str">
        <f>IF('Invulblad per woning'!H1816=0," ",'Invulblad per woning'!H1816)</f>
        <v xml:space="preserve"> </v>
      </c>
      <c r="I1819" s="78"/>
      <c r="J1819" s="79"/>
      <c r="O1819" s="81"/>
      <c r="R1819" s="81"/>
      <c r="U1819" s="7"/>
    </row>
    <row r="1820" spans="1:21">
      <c r="A1820" t="str">
        <f>IF('Invulblad per woning'!A1817=0," ",'Invulblad per woning'!A1817)</f>
        <v xml:space="preserve"> </v>
      </c>
      <c r="B1820" t="str">
        <f>IF('Invulblad per woning'!B1817=0," ",'Invulblad per woning'!B1817)</f>
        <v xml:space="preserve"> </v>
      </c>
      <c r="C1820" t="str">
        <f>IF('Invulblad per woning'!C1817=0," ",'Invulblad per woning'!C1817)</f>
        <v xml:space="preserve"> </v>
      </c>
      <c r="D1820" t="str">
        <f>IF('Invulblad per woning'!D1817=0," ",'Invulblad per woning'!D1817)</f>
        <v xml:space="preserve"> </v>
      </c>
      <c r="E1820" t="str">
        <f>IF('Invulblad per woning'!E1817=0," ",'Invulblad per woning'!E1817)</f>
        <v xml:space="preserve"> </v>
      </c>
      <c r="F1820" t="str">
        <f>IF('Invulblad per woning'!F1817=0," ",'Invulblad per woning'!F1817)</f>
        <v xml:space="preserve"> </v>
      </c>
      <c r="G1820" t="str">
        <f>IF('Invulblad per woning'!G1817=0," ",'Invulblad per woning'!G1817)</f>
        <v xml:space="preserve"> </v>
      </c>
      <c r="H1820" s="87" t="str">
        <f>IF('Invulblad per woning'!H1817=0," ",'Invulblad per woning'!H1817)</f>
        <v xml:space="preserve"> </v>
      </c>
      <c r="I1820" s="78"/>
      <c r="J1820" s="79"/>
      <c r="O1820" s="81"/>
      <c r="R1820" s="81"/>
      <c r="U1820" s="7"/>
    </row>
    <row r="1821" spans="1:21">
      <c r="A1821" t="str">
        <f>IF('Invulblad per woning'!A1818=0," ",'Invulblad per woning'!A1818)</f>
        <v xml:space="preserve"> </v>
      </c>
      <c r="B1821" t="str">
        <f>IF('Invulblad per woning'!B1818=0," ",'Invulblad per woning'!B1818)</f>
        <v xml:space="preserve"> </v>
      </c>
      <c r="C1821" t="str">
        <f>IF('Invulblad per woning'!C1818=0," ",'Invulblad per woning'!C1818)</f>
        <v xml:space="preserve"> </v>
      </c>
      <c r="D1821" t="str">
        <f>IF('Invulblad per woning'!D1818=0," ",'Invulblad per woning'!D1818)</f>
        <v xml:space="preserve"> </v>
      </c>
      <c r="E1821" t="str">
        <f>IF('Invulblad per woning'!E1818=0," ",'Invulblad per woning'!E1818)</f>
        <v xml:space="preserve"> </v>
      </c>
      <c r="F1821" t="str">
        <f>IF('Invulblad per woning'!F1818=0," ",'Invulblad per woning'!F1818)</f>
        <v xml:space="preserve"> </v>
      </c>
      <c r="G1821" t="str">
        <f>IF('Invulblad per woning'!G1818=0," ",'Invulblad per woning'!G1818)</f>
        <v xml:space="preserve"> </v>
      </c>
      <c r="H1821" s="87" t="str">
        <f>IF('Invulblad per woning'!H1818=0," ",'Invulblad per woning'!H1818)</f>
        <v xml:space="preserve"> </v>
      </c>
      <c r="I1821" s="78"/>
      <c r="J1821" s="79"/>
      <c r="O1821" s="81"/>
      <c r="R1821" s="81"/>
      <c r="U1821" s="7"/>
    </row>
    <row r="1822" spans="1:21">
      <c r="A1822" t="str">
        <f>IF('Invulblad per woning'!A1819=0," ",'Invulblad per woning'!A1819)</f>
        <v xml:space="preserve"> </v>
      </c>
      <c r="B1822" t="str">
        <f>IF('Invulblad per woning'!B1819=0," ",'Invulblad per woning'!B1819)</f>
        <v xml:space="preserve"> </v>
      </c>
      <c r="C1822" t="str">
        <f>IF('Invulblad per woning'!C1819=0," ",'Invulblad per woning'!C1819)</f>
        <v xml:space="preserve"> </v>
      </c>
      <c r="D1822" t="str">
        <f>IF('Invulblad per woning'!D1819=0," ",'Invulblad per woning'!D1819)</f>
        <v xml:space="preserve"> </v>
      </c>
      <c r="E1822" t="str">
        <f>IF('Invulblad per woning'!E1819=0," ",'Invulblad per woning'!E1819)</f>
        <v xml:space="preserve"> </v>
      </c>
      <c r="F1822" t="str">
        <f>IF('Invulblad per woning'!F1819=0," ",'Invulblad per woning'!F1819)</f>
        <v xml:space="preserve"> </v>
      </c>
      <c r="G1822" t="str">
        <f>IF('Invulblad per woning'!G1819=0," ",'Invulblad per woning'!G1819)</f>
        <v xml:space="preserve"> </v>
      </c>
      <c r="H1822" s="87" t="str">
        <f>IF('Invulblad per woning'!H1819=0," ",'Invulblad per woning'!H1819)</f>
        <v xml:space="preserve"> </v>
      </c>
      <c r="I1822" s="78"/>
      <c r="J1822" s="79"/>
      <c r="O1822" s="81"/>
      <c r="R1822" s="81"/>
      <c r="U1822" s="7"/>
    </row>
    <row r="1823" spans="1:21">
      <c r="A1823" t="str">
        <f>IF('Invulblad per woning'!A1820=0," ",'Invulblad per woning'!A1820)</f>
        <v xml:space="preserve"> </v>
      </c>
      <c r="B1823" t="str">
        <f>IF('Invulblad per woning'!B1820=0," ",'Invulblad per woning'!B1820)</f>
        <v xml:space="preserve"> </v>
      </c>
      <c r="C1823" t="str">
        <f>IF('Invulblad per woning'!C1820=0," ",'Invulblad per woning'!C1820)</f>
        <v xml:space="preserve"> </v>
      </c>
      <c r="D1823" t="str">
        <f>IF('Invulblad per woning'!D1820=0," ",'Invulblad per woning'!D1820)</f>
        <v xml:space="preserve"> </v>
      </c>
      <c r="E1823" t="str">
        <f>IF('Invulblad per woning'!E1820=0," ",'Invulblad per woning'!E1820)</f>
        <v xml:space="preserve"> </v>
      </c>
      <c r="F1823" t="str">
        <f>IF('Invulblad per woning'!F1820=0," ",'Invulblad per woning'!F1820)</f>
        <v xml:space="preserve"> </v>
      </c>
      <c r="G1823" t="str">
        <f>IF('Invulblad per woning'!G1820=0," ",'Invulblad per woning'!G1820)</f>
        <v xml:space="preserve"> </v>
      </c>
      <c r="H1823" s="87" t="str">
        <f>IF('Invulblad per woning'!H1820=0," ",'Invulblad per woning'!H1820)</f>
        <v xml:space="preserve"> </v>
      </c>
      <c r="I1823" s="78"/>
      <c r="J1823" s="79"/>
      <c r="O1823" s="81"/>
      <c r="R1823" s="81"/>
      <c r="U1823" s="7"/>
    </row>
    <row r="1824" spans="1:21">
      <c r="A1824" t="str">
        <f>IF('Invulblad per woning'!A1821=0," ",'Invulblad per woning'!A1821)</f>
        <v xml:space="preserve"> </v>
      </c>
      <c r="B1824" t="str">
        <f>IF('Invulblad per woning'!B1821=0," ",'Invulblad per woning'!B1821)</f>
        <v xml:space="preserve"> </v>
      </c>
      <c r="C1824" t="str">
        <f>IF('Invulblad per woning'!C1821=0," ",'Invulblad per woning'!C1821)</f>
        <v xml:space="preserve"> </v>
      </c>
      <c r="D1824" t="str">
        <f>IF('Invulblad per woning'!D1821=0," ",'Invulblad per woning'!D1821)</f>
        <v xml:space="preserve"> </v>
      </c>
      <c r="E1824" t="str">
        <f>IF('Invulblad per woning'!E1821=0," ",'Invulblad per woning'!E1821)</f>
        <v xml:space="preserve"> </v>
      </c>
      <c r="F1824" t="str">
        <f>IF('Invulblad per woning'!F1821=0," ",'Invulblad per woning'!F1821)</f>
        <v xml:space="preserve"> </v>
      </c>
      <c r="G1824" t="str">
        <f>IF('Invulblad per woning'!G1821=0," ",'Invulblad per woning'!G1821)</f>
        <v xml:space="preserve"> </v>
      </c>
      <c r="H1824" s="87" t="str">
        <f>IF('Invulblad per woning'!H1821=0," ",'Invulblad per woning'!H1821)</f>
        <v xml:space="preserve"> </v>
      </c>
      <c r="I1824" s="78"/>
      <c r="J1824" s="79"/>
      <c r="O1824" s="81"/>
      <c r="R1824" s="81"/>
      <c r="U1824" s="7"/>
    </row>
    <row r="1825" spans="1:21">
      <c r="A1825" t="str">
        <f>IF('Invulblad per woning'!A1822=0," ",'Invulblad per woning'!A1822)</f>
        <v xml:space="preserve"> </v>
      </c>
      <c r="B1825" t="str">
        <f>IF('Invulblad per woning'!B1822=0," ",'Invulblad per woning'!B1822)</f>
        <v xml:space="preserve"> </v>
      </c>
      <c r="C1825" t="str">
        <f>IF('Invulblad per woning'!C1822=0," ",'Invulblad per woning'!C1822)</f>
        <v xml:space="preserve"> </v>
      </c>
      <c r="D1825" t="str">
        <f>IF('Invulblad per woning'!D1822=0," ",'Invulblad per woning'!D1822)</f>
        <v xml:space="preserve"> </v>
      </c>
      <c r="E1825" t="str">
        <f>IF('Invulblad per woning'!E1822=0," ",'Invulblad per woning'!E1822)</f>
        <v xml:space="preserve"> </v>
      </c>
      <c r="F1825" t="str">
        <f>IF('Invulblad per woning'!F1822=0," ",'Invulblad per woning'!F1822)</f>
        <v xml:space="preserve"> </v>
      </c>
      <c r="G1825" t="str">
        <f>IF('Invulblad per woning'!G1822=0," ",'Invulblad per woning'!G1822)</f>
        <v xml:space="preserve"> </v>
      </c>
      <c r="H1825" s="87" t="str">
        <f>IF('Invulblad per woning'!H1822=0," ",'Invulblad per woning'!H1822)</f>
        <v xml:space="preserve"> </v>
      </c>
      <c r="I1825" s="78"/>
      <c r="J1825" s="79"/>
      <c r="O1825" s="81"/>
      <c r="R1825" s="81"/>
      <c r="U1825" s="7"/>
    </row>
    <row r="1826" spans="1:21">
      <c r="A1826" t="str">
        <f>IF('Invulblad per woning'!A1823=0," ",'Invulblad per woning'!A1823)</f>
        <v xml:space="preserve"> </v>
      </c>
      <c r="B1826" t="str">
        <f>IF('Invulblad per woning'!B1823=0," ",'Invulblad per woning'!B1823)</f>
        <v xml:space="preserve"> </v>
      </c>
      <c r="C1826" t="str">
        <f>IF('Invulblad per woning'!C1823=0," ",'Invulblad per woning'!C1823)</f>
        <v xml:space="preserve"> </v>
      </c>
      <c r="D1826" t="str">
        <f>IF('Invulblad per woning'!D1823=0," ",'Invulblad per woning'!D1823)</f>
        <v xml:space="preserve"> </v>
      </c>
      <c r="E1826" t="str">
        <f>IF('Invulblad per woning'!E1823=0," ",'Invulblad per woning'!E1823)</f>
        <v xml:space="preserve"> </v>
      </c>
      <c r="F1826" t="str">
        <f>IF('Invulblad per woning'!F1823=0," ",'Invulblad per woning'!F1823)</f>
        <v xml:space="preserve"> </v>
      </c>
      <c r="G1826" t="str">
        <f>IF('Invulblad per woning'!G1823=0," ",'Invulblad per woning'!G1823)</f>
        <v xml:space="preserve"> </v>
      </c>
      <c r="H1826" s="87" t="str">
        <f>IF('Invulblad per woning'!H1823=0," ",'Invulblad per woning'!H1823)</f>
        <v xml:space="preserve"> </v>
      </c>
      <c r="I1826" s="78"/>
      <c r="J1826" s="79"/>
      <c r="O1826" s="81"/>
      <c r="R1826" s="81"/>
      <c r="U1826" s="7"/>
    </row>
    <row r="1827" spans="1:21">
      <c r="A1827" t="str">
        <f>IF('Invulblad per woning'!A1824=0," ",'Invulblad per woning'!A1824)</f>
        <v xml:space="preserve"> </v>
      </c>
      <c r="B1827" t="str">
        <f>IF('Invulblad per woning'!B1824=0," ",'Invulblad per woning'!B1824)</f>
        <v xml:space="preserve"> </v>
      </c>
      <c r="C1827" t="str">
        <f>IF('Invulblad per woning'!C1824=0," ",'Invulblad per woning'!C1824)</f>
        <v xml:space="preserve"> </v>
      </c>
      <c r="D1827" t="str">
        <f>IF('Invulblad per woning'!D1824=0," ",'Invulblad per woning'!D1824)</f>
        <v xml:space="preserve"> </v>
      </c>
      <c r="E1827" t="str">
        <f>IF('Invulblad per woning'!E1824=0," ",'Invulblad per woning'!E1824)</f>
        <v xml:space="preserve"> </v>
      </c>
      <c r="F1827" t="str">
        <f>IF('Invulblad per woning'!F1824=0," ",'Invulblad per woning'!F1824)</f>
        <v xml:space="preserve"> </v>
      </c>
      <c r="G1827" t="str">
        <f>IF('Invulblad per woning'!G1824=0," ",'Invulblad per woning'!G1824)</f>
        <v xml:space="preserve"> </v>
      </c>
      <c r="H1827" s="87" t="str">
        <f>IF('Invulblad per woning'!H1824=0," ",'Invulblad per woning'!H1824)</f>
        <v xml:space="preserve"> </v>
      </c>
      <c r="I1827" s="78"/>
      <c r="J1827" s="79"/>
      <c r="O1827" s="81"/>
      <c r="R1827" s="81"/>
      <c r="U1827" s="7"/>
    </row>
    <row r="1828" spans="1:21">
      <c r="A1828" t="str">
        <f>IF('Invulblad per woning'!A1825=0," ",'Invulblad per woning'!A1825)</f>
        <v xml:space="preserve"> </v>
      </c>
      <c r="B1828" t="str">
        <f>IF('Invulblad per woning'!B1825=0," ",'Invulblad per woning'!B1825)</f>
        <v xml:space="preserve"> </v>
      </c>
      <c r="C1828" t="str">
        <f>IF('Invulblad per woning'!C1825=0," ",'Invulblad per woning'!C1825)</f>
        <v xml:space="preserve"> </v>
      </c>
      <c r="D1828" t="str">
        <f>IF('Invulblad per woning'!D1825=0," ",'Invulblad per woning'!D1825)</f>
        <v xml:space="preserve"> </v>
      </c>
      <c r="E1828" t="str">
        <f>IF('Invulblad per woning'!E1825=0," ",'Invulblad per woning'!E1825)</f>
        <v xml:space="preserve"> </v>
      </c>
      <c r="F1828" t="str">
        <f>IF('Invulblad per woning'!F1825=0," ",'Invulblad per woning'!F1825)</f>
        <v xml:space="preserve"> </v>
      </c>
      <c r="G1828" t="str">
        <f>IF('Invulblad per woning'!G1825=0," ",'Invulblad per woning'!G1825)</f>
        <v xml:space="preserve"> </v>
      </c>
      <c r="H1828" s="87" t="str">
        <f>IF('Invulblad per woning'!H1825=0," ",'Invulblad per woning'!H1825)</f>
        <v xml:space="preserve"> </v>
      </c>
      <c r="I1828" s="78"/>
      <c r="J1828" s="79"/>
      <c r="O1828" s="81"/>
      <c r="R1828" s="81"/>
      <c r="U1828" s="7"/>
    </row>
    <row r="1829" spans="1:21">
      <c r="A1829" t="str">
        <f>IF('Invulblad per woning'!A1826=0," ",'Invulblad per woning'!A1826)</f>
        <v xml:space="preserve"> </v>
      </c>
      <c r="B1829" t="str">
        <f>IF('Invulblad per woning'!B1826=0," ",'Invulblad per woning'!B1826)</f>
        <v xml:space="preserve"> </v>
      </c>
      <c r="C1829" t="str">
        <f>IF('Invulblad per woning'!C1826=0," ",'Invulblad per woning'!C1826)</f>
        <v xml:space="preserve"> </v>
      </c>
      <c r="D1829" t="str">
        <f>IF('Invulblad per woning'!D1826=0," ",'Invulblad per woning'!D1826)</f>
        <v xml:space="preserve"> </v>
      </c>
      <c r="E1829" t="str">
        <f>IF('Invulblad per woning'!E1826=0," ",'Invulblad per woning'!E1826)</f>
        <v xml:space="preserve"> </v>
      </c>
      <c r="F1829" t="str">
        <f>IF('Invulblad per woning'!F1826=0," ",'Invulblad per woning'!F1826)</f>
        <v xml:space="preserve"> </v>
      </c>
      <c r="G1829" t="str">
        <f>IF('Invulblad per woning'!G1826=0," ",'Invulblad per woning'!G1826)</f>
        <v xml:space="preserve"> </v>
      </c>
      <c r="H1829" s="87" t="str">
        <f>IF('Invulblad per woning'!H1826=0," ",'Invulblad per woning'!H1826)</f>
        <v xml:space="preserve"> </v>
      </c>
      <c r="I1829" s="78"/>
      <c r="J1829" s="79"/>
      <c r="O1829" s="81"/>
      <c r="R1829" s="81"/>
      <c r="U1829" s="7"/>
    </row>
    <row r="1830" spans="1:21">
      <c r="A1830" t="str">
        <f>IF('Invulblad per woning'!A1827=0," ",'Invulblad per woning'!A1827)</f>
        <v xml:space="preserve"> </v>
      </c>
      <c r="B1830" t="str">
        <f>IF('Invulblad per woning'!B1827=0," ",'Invulblad per woning'!B1827)</f>
        <v xml:space="preserve"> </v>
      </c>
      <c r="C1830" t="str">
        <f>IF('Invulblad per woning'!C1827=0," ",'Invulblad per woning'!C1827)</f>
        <v xml:space="preserve"> </v>
      </c>
      <c r="D1830" t="str">
        <f>IF('Invulblad per woning'!D1827=0," ",'Invulblad per woning'!D1827)</f>
        <v xml:space="preserve"> </v>
      </c>
      <c r="E1830" t="str">
        <f>IF('Invulblad per woning'!E1827=0," ",'Invulblad per woning'!E1827)</f>
        <v xml:space="preserve"> </v>
      </c>
      <c r="F1830" t="str">
        <f>IF('Invulblad per woning'!F1827=0," ",'Invulblad per woning'!F1827)</f>
        <v xml:space="preserve"> </v>
      </c>
      <c r="G1830" t="str">
        <f>IF('Invulblad per woning'!G1827=0," ",'Invulblad per woning'!G1827)</f>
        <v xml:space="preserve"> </v>
      </c>
      <c r="H1830" s="87" t="str">
        <f>IF('Invulblad per woning'!H1827=0," ",'Invulblad per woning'!H1827)</f>
        <v xml:space="preserve"> </v>
      </c>
      <c r="I1830" s="78"/>
      <c r="J1830" s="79"/>
      <c r="O1830" s="81"/>
      <c r="R1830" s="81"/>
      <c r="U1830" s="7"/>
    </row>
    <row r="1831" spans="1:21">
      <c r="A1831" t="str">
        <f>IF('Invulblad per woning'!A1828=0," ",'Invulblad per woning'!A1828)</f>
        <v xml:space="preserve"> </v>
      </c>
      <c r="B1831" t="str">
        <f>IF('Invulblad per woning'!B1828=0," ",'Invulblad per woning'!B1828)</f>
        <v xml:space="preserve"> </v>
      </c>
      <c r="C1831" t="str">
        <f>IF('Invulblad per woning'!C1828=0," ",'Invulblad per woning'!C1828)</f>
        <v xml:space="preserve"> </v>
      </c>
      <c r="D1831" t="str">
        <f>IF('Invulblad per woning'!D1828=0," ",'Invulblad per woning'!D1828)</f>
        <v xml:space="preserve"> </v>
      </c>
      <c r="E1831" t="str">
        <f>IF('Invulblad per woning'!E1828=0," ",'Invulblad per woning'!E1828)</f>
        <v xml:space="preserve"> </v>
      </c>
      <c r="F1831" t="str">
        <f>IF('Invulblad per woning'!F1828=0," ",'Invulblad per woning'!F1828)</f>
        <v xml:space="preserve"> </v>
      </c>
      <c r="G1831" t="str">
        <f>IF('Invulblad per woning'!G1828=0," ",'Invulblad per woning'!G1828)</f>
        <v xml:space="preserve"> </v>
      </c>
      <c r="H1831" s="87" t="str">
        <f>IF('Invulblad per woning'!H1828=0," ",'Invulblad per woning'!H1828)</f>
        <v xml:space="preserve"> </v>
      </c>
      <c r="I1831" s="78"/>
      <c r="J1831" s="79"/>
      <c r="O1831" s="81"/>
      <c r="R1831" s="81"/>
      <c r="U1831" s="7"/>
    </row>
    <row r="1832" spans="1:21">
      <c r="A1832" t="str">
        <f>IF('Invulblad per woning'!A1829=0," ",'Invulblad per woning'!A1829)</f>
        <v xml:space="preserve"> </v>
      </c>
      <c r="B1832" t="str">
        <f>IF('Invulblad per woning'!B1829=0," ",'Invulblad per woning'!B1829)</f>
        <v xml:space="preserve"> </v>
      </c>
      <c r="C1832" t="str">
        <f>IF('Invulblad per woning'!C1829=0," ",'Invulblad per woning'!C1829)</f>
        <v xml:space="preserve"> </v>
      </c>
      <c r="D1832" t="str">
        <f>IF('Invulblad per woning'!D1829=0," ",'Invulblad per woning'!D1829)</f>
        <v xml:space="preserve"> </v>
      </c>
      <c r="E1832" t="str">
        <f>IF('Invulblad per woning'!E1829=0," ",'Invulblad per woning'!E1829)</f>
        <v xml:space="preserve"> </v>
      </c>
      <c r="F1832" t="str">
        <f>IF('Invulblad per woning'!F1829=0," ",'Invulblad per woning'!F1829)</f>
        <v xml:space="preserve"> </v>
      </c>
      <c r="G1832" t="str">
        <f>IF('Invulblad per woning'!G1829=0," ",'Invulblad per woning'!G1829)</f>
        <v xml:space="preserve"> </v>
      </c>
      <c r="H1832" s="87" t="str">
        <f>IF('Invulblad per woning'!H1829=0," ",'Invulblad per woning'!H1829)</f>
        <v xml:space="preserve"> </v>
      </c>
      <c r="I1832" s="78"/>
      <c r="J1832" s="79"/>
      <c r="O1832" s="81"/>
      <c r="R1832" s="81"/>
      <c r="U1832" s="7"/>
    </row>
    <row r="1833" spans="1:21">
      <c r="A1833" t="str">
        <f>IF('Invulblad per woning'!A1830=0," ",'Invulblad per woning'!A1830)</f>
        <v xml:space="preserve"> </v>
      </c>
      <c r="B1833" t="str">
        <f>IF('Invulblad per woning'!B1830=0," ",'Invulblad per woning'!B1830)</f>
        <v xml:space="preserve"> </v>
      </c>
      <c r="C1833" t="str">
        <f>IF('Invulblad per woning'!C1830=0," ",'Invulblad per woning'!C1830)</f>
        <v xml:space="preserve"> </v>
      </c>
      <c r="D1833" t="str">
        <f>IF('Invulblad per woning'!D1830=0," ",'Invulblad per woning'!D1830)</f>
        <v xml:space="preserve"> </v>
      </c>
      <c r="E1833" t="str">
        <f>IF('Invulblad per woning'!E1830=0," ",'Invulblad per woning'!E1830)</f>
        <v xml:space="preserve"> </v>
      </c>
      <c r="F1833" t="str">
        <f>IF('Invulblad per woning'!F1830=0," ",'Invulblad per woning'!F1830)</f>
        <v xml:space="preserve"> </v>
      </c>
      <c r="G1833" t="str">
        <f>IF('Invulblad per woning'!G1830=0," ",'Invulblad per woning'!G1830)</f>
        <v xml:space="preserve"> </v>
      </c>
      <c r="H1833" s="87" t="str">
        <f>IF('Invulblad per woning'!H1830=0," ",'Invulblad per woning'!H1830)</f>
        <v xml:space="preserve"> </v>
      </c>
      <c r="I1833" s="78"/>
      <c r="J1833" s="79"/>
      <c r="O1833" s="81"/>
      <c r="R1833" s="81"/>
      <c r="U1833" s="7"/>
    </row>
    <row r="1834" spans="1:21">
      <c r="A1834" t="str">
        <f>IF('Invulblad per woning'!A1831=0," ",'Invulblad per woning'!A1831)</f>
        <v xml:space="preserve"> </v>
      </c>
      <c r="B1834" t="str">
        <f>IF('Invulblad per woning'!B1831=0," ",'Invulblad per woning'!B1831)</f>
        <v xml:space="preserve"> </v>
      </c>
      <c r="C1834" t="str">
        <f>IF('Invulblad per woning'!C1831=0," ",'Invulblad per woning'!C1831)</f>
        <v xml:space="preserve"> </v>
      </c>
      <c r="D1834" t="str">
        <f>IF('Invulblad per woning'!D1831=0," ",'Invulblad per woning'!D1831)</f>
        <v xml:space="preserve"> </v>
      </c>
      <c r="E1834" t="str">
        <f>IF('Invulblad per woning'!E1831=0," ",'Invulblad per woning'!E1831)</f>
        <v xml:space="preserve"> </v>
      </c>
      <c r="F1834" t="str">
        <f>IF('Invulblad per woning'!F1831=0," ",'Invulblad per woning'!F1831)</f>
        <v xml:space="preserve"> </v>
      </c>
      <c r="G1834" t="str">
        <f>IF('Invulblad per woning'!G1831=0," ",'Invulblad per woning'!G1831)</f>
        <v xml:space="preserve"> </v>
      </c>
      <c r="H1834" s="87" t="str">
        <f>IF('Invulblad per woning'!H1831=0," ",'Invulblad per woning'!H1831)</f>
        <v xml:space="preserve"> </v>
      </c>
      <c r="I1834" s="78"/>
      <c r="J1834" s="79"/>
      <c r="O1834" s="81"/>
      <c r="R1834" s="81"/>
      <c r="U1834" s="7"/>
    </row>
    <row r="1835" spans="1:21">
      <c r="A1835" t="str">
        <f>IF('Invulblad per woning'!A1832=0," ",'Invulblad per woning'!A1832)</f>
        <v xml:space="preserve"> </v>
      </c>
      <c r="B1835" t="str">
        <f>IF('Invulblad per woning'!B1832=0," ",'Invulblad per woning'!B1832)</f>
        <v xml:space="preserve"> </v>
      </c>
      <c r="C1835" t="str">
        <f>IF('Invulblad per woning'!C1832=0," ",'Invulblad per woning'!C1832)</f>
        <v xml:space="preserve"> </v>
      </c>
      <c r="D1835" t="str">
        <f>IF('Invulblad per woning'!D1832=0," ",'Invulblad per woning'!D1832)</f>
        <v xml:space="preserve"> </v>
      </c>
      <c r="E1835" t="str">
        <f>IF('Invulblad per woning'!E1832=0," ",'Invulblad per woning'!E1832)</f>
        <v xml:space="preserve"> </v>
      </c>
      <c r="F1835" t="str">
        <f>IF('Invulblad per woning'!F1832=0," ",'Invulblad per woning'!F1832)</f>
        <v xml:space="preserve"> </v>
      </c>
      <c r="G1835" t="str">
        <f>IF('Invulblad per woning'!G1832=0," ",'Invulblad per woning'!G1832)</f>
        <v xml:space="preserve"> </v>
      </c>
      <c r="H1835" s="87" t="str">
        <f>IF('Invulblad per woning'!H1832=0," ",'Invulblad per woning'!H1832)</f>
        <v xml:space="preserve"> </v>
      </c>
      <c r="I1835" s="78"/>
      <c r="J1835" s="79"/>
      <c r="O1835" s="81"/>
      <c r="R1835" s="81"/>
      <c r="U1835" s="7"/>
    </row>
    <row r="1836" spans="1:21">
      <c r="A1836" t="str">
        <f>IF('Invulblad per woning'!A1833=0," ",'Invulblad per woning'!A1833)</f>
        <v xml:space="preserve"> </v>
      </c>
      <c r="B1836" t="str">
        <f>IF('Invulblad per woning'!B1833=0," ",'Invulblad per woning'!B1833)</f>
        <v xml:space="preserve"> </v>
      </c>
      <c r="C1836" t="str">
        <f>IF('Invulblad per woning'!C1833=0," ",'Invulblad per woning'!C1833)</f>
        <v xml:space="preserve"> </v>
      </c>
      <c r="D1836" t="str">
        <f>IF('Invulblad per woning'!D1833=0," ",'Invulblad per woning'!D1833)</f>
        <v xml:space="preserve"> </v>
      </c>
      <c r="E1836" t="str">
        <f>IF('Invulblad per woning'!E1833=0," ",'Invulblad per woning'!E1833)</f>
        <v xml:space="preserve"> </v>
      </c>
      <c r="F1836" t="str">
        <f>IF('Invulblad per woning'!F1833=0," ",'Invulblad per woning'!F1833)</f>
        <v xml:space="preserve"> </v>
      </c>
      <c r="G1836" t="str">
        <f>IF('Invulblad per woning'!G1833=0," ",'Invulblad per woning'!G1833)</f>
        <v xml:space="preserve"> </v>
      </c>
      <c r="H1836" s="87" t="str">
        <f>IF('Invulblad per woning'!H1833=0," ",'Invulblad per woning'!H1833)</f>
        <v xml:space="preserve"> </v>
      </c>
      <c r="I1836" s="78"/>
      <c r="J1836" s="79"/>
      <c r="O1836" s="81"/>
      <c r="R1836" s="81"/>
      <c r="U1836" s="7"/>
    </row>
    <row r="1837" spans="1:21">
      <c r="A1837" t="str">
        <f>IF('Invulblad per woning'!A1834=0," ",'Invulblad per woning'!A1834)</f>
        <v xml:space="preserve"> </v>
      </c>
      <c r="B1837" t="str">
        <f>IF('Invulblad per woning'!B1834=0," ",'Invulblad per woning'!B1834)</f>
        <v xml:space="preserve"> </v>
      </c>
      <c r="C1837" t="str">
        <f>IF('Invulblad per woning'!C1834=0," ",'Invulblad per woning'!C1834)</f>
        <v xml:space="preserve"> </v>
      </c>
      <c r="D1837" t="str">
        <f>IF('Invulblad per woning'!D1834=0," ",'Invulblad per woning'!D1834)</f>
        <v xml:space="preserve"> </v>
      </c>
      <c r="E1837" t="str">
        <f>IF('Invulblad per woning'!E1834=0," ",'Invulblad per woning'!E1834)</f>
        <v xml:space="preserve"> </v>
      </c>
      <c r="F1837" t="str">
        <f>IF('Invulblad per woning'!F1834=0," ",'Invulblad per woning'!F1834)</f>
        <v xml:space="preserve"> </v>
      </c>
      <c r="G1837" t="str">
        <f>IF('Invulblad per woning'!G1834=0," ",'Invulblad per woning'!G1834)</f>
        <v xml:space="preserve"> </v>
      </c>
      <c r="H1837" s="87" t="str">
        <f>IF('Invulblad per woning'!H1834=0," ",'Invulblad per woning'!H1834)</f>
        <v xml:space="preserve"> </v>
      </c>
      <c r="I1837" s="78"/>
      <c r="J1837" s="79"/>
      <c r="O1837" s="81"/>
      <c r="R1837" s="81"/>
      <c r="U1837" s="7"/>
    </row>
    <row r="1838" spans="1:21">
      <c r="A1838" t="str">
        <f>IF('Invulblad per woning'!A1835=0," ",'Invulblad per woning'!A1835)</f>
        <v xml:space="preserve"> </v>
      </c>
      <c r="B1838" t="str">
        <f>IF('Invulblad per woning'!B1835=0," ",'Invulblad per woning'!B1835)</f>
        <v xml:space="preserve"> </v>
      </c>
      <c r="C1838" t="str">
        <f>IF('Invulblad per woning'!C1835=0," ",'Invulblad per woning'!C1835)</f>
        <v xml:space="preserve"> </v>
      </c>
      <c r="D1838" t="str">
        <f>IF('Invulblad per woning'!D1835=0," ",'Invulblad per woning'!D1835)</f>
        <v xml:space="preserve"> </v>
      </c>
      <c r="E1838" t="str">
        <f>IF('Invulblad per woning'!E1835=0," ",'Invulblad per woning'!E1835)</f>
        <v xml:space="preserve"> </v>
      </c>
      <c r="F1838" t="str">
        <f>IF('Invulblad per woning'!F1835=0," ",'Invulblad per woning'!F1835)</f>
        <v xml:space="preserve"> </v>
      </c>
      <c r="G1838" t="str">
        <f>IF('Invulblad per woning'!G1835=0," ",'Invulblad per woning'!G1835)</f>
        <v xml:space="preserve"> </v>
      </c>
      <c r="H1838" s="87" t="str">
        <f>IF('Invulblad per woning'!H1835=0," ",'Invulblad per woning'!H1835)</f>
        <v xml:space="preserve"> </v>
      </c>
      <c r="I1838" s="78"/>
      <c r="J1838" s="79"/>
      <c r="O1838" s="81"/>
      <c r="R1838" s="81"/>
      <c r="U1838" s="7"/>
    </row>
    <row r="1839" spans="1:21">
      <c r="A1839" t="str">
        <f>IF('Invulblad per woning'!A1836=0," ",'Invulblad per woning'!A1836)</f>
        <v xml:space="preserve"> </v>
      </c>
      <c r="B1839" t="str">
        <f>IF('Invulblad per woning'!B1836=0," ",'Invulblad per woning'!B1836)</f>
        <v xml:space="preserve"> </v>
      </c>
      <c r="C1839" t="str">
        <f>IF('Invulblad per woning'!C1836=0," ",'Invulblad per woning'!C1836)</f>
        <v xml:space="preserve"> </v>
      </c>
      <c r="D1839" t="str">
        <f>IF('Invulblad per woning'!D1836=0," ",'Invulblad per woning'!D1836)</f>
        <v xml:space="preserve"> </v>
      </c>
      <c r="E1839" t="str">
        <f>IF('Invulblad per woning'!E1836=0," ",'Invulblad per woning'!E1836)</f>
        <v xml:space="preserve"> </v>
      </c>
      <c r="F1839" t="str">
        <f>IF('Invulblad per woning'!F1836=0," ",'Invulblad per woning'!F1836)</f>
        <v xml:space="preserve"> </v>
      </c>
      <c r="G1839" t="str">
        <f>IF('Invulblad per woning'!G1836=0," ",'Invulblad per woning'!G1836)</f>
        <v xml:space="preserve"> </v>
      </c>
      <c r="H1839" s="87" t="str">
        <f>IF('Invulblad per woning'!H1836=0," ",'Invulblad per woning'!H1836)</f>
        <v xml:space="preserve"> </v>
      </c>
      <c r="I1839" s="78"/>
      <c r="J1839" s="79"/>
      <c r="O1839" s="81"/>
      <c r="R1839" s="81"/>
      <c r="U1839" s="7"/>
    </row>
    <row r="1840" spans="1:21">
      <c r="A1840" t="str">
        <f>IF('Invulblad per woning'!A1837=0," ",'Invulblad per woning'!A1837)</f>
        <v xml:space="preserve"> </v>
      </c>
      <c r="B1840" t="str">
        <f>IF('Invulblad per woning'!B1837=0," ",'Invulblad per woning'!B1837)</f>
        <v xml:space="preserve"> </v>
      </c>
      <c r="C1840" t="str">
        <f>IF('Invulblad per woning'!C1837=0," ",'Invulblad per woning'!C1837)</f>
        <v xml:space="preserve"> </v>
      </c>
      <c r="D1840" t="str">
        <f>IF('Invulblad per woning'!D1837=0," ",'Invulblad per woning'!D1837)</f>
        <v xml:space="preserve"> </v>
      </c>
      <c r="E1840" t="str">
        <f>IF('Invulblad per woning'!E1837=0," ",'Invulblad per woning'!E1837)</f>
        <v xml:space="preserve"> </v>
      </c>
      <c r="F1840" t="str">
        <f>IF('Invulblad per woning'!F1837=0," ",'Invulblad per woning'!F1837)</f>
        <v xml:space="preserve"> </v>
      </c>
      <c r="G1840" t="str">
        <f>IF('Invulblad per woning'!G1837=0," ",'Invulblad per woning'!G1837)</f>
        <v xml:space="preserve"> </v>
      </c>
      <c r="H1840" s="87" t="str">
        <f>IF('Invulblad per woning'!H1837=0," ",'Invulblad per woning'!H1837)</f>
        <v xml:space="preserve"> </v>
      </c>
      <c r="I1840" s="78"/>
      <c r="J1840" s="79"/>
      <c r="O1840" s="81"/>
      <c r="R1840" s="81"/>
      <c r="U1840" s="7"/>
    </row>
    <row r="1841" spans="1:21">
      <c r="A1841" t="str">
        <f>IF('Invulblad per woning'!A1838=0," ",'Invulblad per woning'!A1838)</f>
        <v xml:space="preserve"> </v>
      </c>
      <c r="B1841" t="str">
        <f>IF('Invulblad per woning'!B1838=0," ",'Invulblad per woning'!B1838)</f>
        <v xml:space="preserve"> </v>
      </c>
      <c r="C1841" t="str">
        <f>IF('Invulblad per woning'!C1838=0," ",'Invulblad per woning'!C1838)</f>
        <v xml:space="preserve"> </v>
      </c>
      <c r="D1841" t="str">
        <f>IF('Invulblad per woning'!D1838=0," ",'Invulblad per woning'!D1838)</f>
        <v xml:space="preserve"> </v>
      </c>
      <c r="E1841" t="str">
        <f>IF('Invulblad per woning'!E1838=0," ",'Invulblad per woning'!E1838)</f>
        <v xml:space="preserve"> </v>
      </c>
      <c r="F1841" t="str">
        <f>IF('Invulblad per woning'!F1838=0," ",'Invulblad per woning'!F1838)</f>
        <v xml:space="preserve"> </v>
      </c>
      <c r="G1841" t="str">
        <f>IF('Invulblad per woning'!G1838=0," ",'Invulblad per woning'!G1838)</f>
        <v xml:space="preserve"> </v>
      </c>
      <c r="H1841" s="87" t="str">
        <f>IF('Invulblad per woning'!H1838=0," ",'Invulblad per woning'!H1838)</f>
        <v xml:space="preserve"> </v>
      </c>
      <c r="I1841" s="78"/>
      <c r="J1841" s="79"/>
      <c r="O1841" s="81"/>
      <c r="R1841" s="81"/>
      <c r="U1841" s="7"/>
    </row>
    <row r="1842" spans="1:21">
      <c r="A1842" t="str">
        <f>IF('Invulblad per woning'!A1839=0," ",'Invulblad per woning'!A1839)</f>
        <v xml:space="preserve"> </v>
      </c>
      <c r="B1842" t="str">
        <f>IF('Invulblad per woning'!B1839=0," ",'Invulblad per woning'!B1839)</f>
        <v xml:space="preserve"> </v>
      </c>
      <c r="C1842" t="str">
        <f>IF('Invulblad per woning'!C1839=0," ",'Invulblad per woning'!C1839)</f>
        <v xml:space="preserve"> </v>
      </c>
      <c r="D1842" t="str">
        <f>IF('Invulblad per woning'!D1839=0," ",'Invulblad per woning'!D1839)</f>
        <v xml:space="preserve"> </v>
      </c>
      <c r="E1842" t="str">
        <f>IF('Invulblad per woning'!E1839=0," ",'Invulblad per woning'!E1839)</f>
        <v xml:space="preserve"> </v>
      </c>
      <c r="F1842" t="str">
        <f>IF('Invulblad per woning'!F1839=0," ",'Invulblad per woning'!F1839)</f>
        <v xml:space="preserve"> </v>
      </c>
      <c r="G1842" t="str">
        <f>IF('Invulblad per woning'!G1839=0," ",'Invulblad per woning'!G1839)</f>
        <v xml:space="preserve"> </v>
      </c>
      <c r="H1842" s="87" t="str">
        <f>IF('Invulblad per woning'!H1839=0," ",'Invulblad per woning'!H1839)</f>
        <v xml:space="preserve"> </v>
      </c>
      <c r="I1842" s="78"/>
      <c r="J1842" s="79"/>
      <c r="O1842" s="81"/>
      <c r="R1842" s="81"/>
      <c r="U1842" s="7"/>
    </row>
    <row r="1843" spans="1:21">
      <c r="A1843" t="str">
        <f>IF('Invulblad per woning'!A1840=0," ",'Invulblad per woning'!A1840)</f>
        <v xml:space="preserve"> </v>
      </c>
      <c r="B1843" t="str">
        <f>IF('Invulblad per woning'!B1840=0," ",'Invulblad per woning'!B1840)</f>
        <v xml:space="preserve"> </v>
      </c>
      <c r="C1843" t="str">
        <f>IF('Invulblad per woning'!C1840=0," ",'Invulblad per woning'!C1840)</f>
        <v xml:space="preserve"> </v>
      </c>
      <c r="D1843" t="str">
        <f>IF('Invulblad per woning'!D1840=0," ",'Invulblad per woning'!D1840)</f>
        <v xml:space="preserve"> </v>
      </c>
      <c r="E1843" t="str">
        <f>IF('Invulblad per woning'!E1840=0," ",'Invulblad per woning'!E1840)</f>
        <v xml:space="preserve"> </v>
      </c>
      <c r="F1843" t="str">
        <f>IF('Invulblad per woning'!F1840=0," ",'Invulblad per woning'!F1840)</f>
        <v xml:space="preserve"> </v>
      </c>
      <c r="G1843" t="str">
        <f>IF('Invulblad per woning'!G1840=0," ",'Invulblad per woning'!G1840)</f>
        <v xml:space="preserve"> </v>
      </c>
      <c r="H1843" s="87" t="str">
        <f>IF('Invulblad per woning'!H1840=0," ",'Invulblad per woning'!H1840)</f>
        <v xml:space="preserve"> </v>
      </c>
      <c r="I1843" s="78"/>
      <c r="J1843" s="79"/>
      <c r="O1843" s="81"/>
      <c r="R1843" s="81"/>
      <c r="U1843" s="7"/>
    </row>
    <row r="1844" spans="1:21">
      <c r="A1844" t="str">
        <f>IF('Invulblad per woning'!A1841=0," ",'Invulblad per woning'!A1841)</f>
        <v xml:space="preserve"> </v>
      </c>
      <c r="B1844" t="str">
        <f>IF('Invulblad per woning'!B1841=0," ",'Invulblad per woning'!B1841)</f>
        <v xml:space="preserve"> </v>
      </c>
      <c r="C1844" t="str">
        <f>IF('Invulblad per woning'!C1841=0," ",'Invulblad per woning'!C1841)</f>
        <v xml:space="preserve"> </v>
      </c>
      <c r="D1844" t="str">
        <f>IF('Invulblad per woning'!D1841=0," ",'Invulblad per woning'!D1841)</f>
        <v xml:space="preserve"> </v>
      </c>
      <c r="E1844" t="str">
        <f>IF('Invulblad per woning'!E1841=0," ",'Invulblad per woning'!E1841)</f>
        <v xml:space="preserve"> </v>
      </c>
      <c r="F1844" t="str">
        <f>IF('Invulblad per woning'!F1841=0," ",'Invulblad per woning'!F1841)</f>
        <v xml:space="preserve"> </v>
      </c>
      <c r="G1844" t="str">
        <f>IF('Invulblad per woning'!G1841=0," ",'Invulblad per woning'!G1841)</f>
        <v xml:space="preserve"> </v>
      </c>
      <c r="H1844" s="87" t="str">
        <f>IF('Invulblad per woning'!H1841=0," ",'Invulblad per woning'!H1841)</f>
        <v xml:space="preserve"> </v>
      </c>
      <c r="I1844" s="78"/>
      <c r="J1844" s="79"/>
      <c r="O1844" s="81"/>
      <c r="R1844" s="81"/>
      <c r="U1844" s="7"/>
    </row>
    <row r="1845" spans="1:21">
      <c r="A1845" t="str">
        <f>IF('Invulblad per woning'!A1842=0," ",'Invulblad per woning'!A1842)</f>
        <v xml:space="preserve"> </v>
      </c>
      <c r="B1845" t="str">
        <f>IF('Invulblad per woning'!B1842=0," ",'Invulblad per woning'!B1842)</f>
        <v xml:space="preserve"> </v>
      </c>
      <c r="C1845" t="str">
        <f>IF('Invulblad per woning'!C1842=0," ",'Invulblad per woning'!C1842)</f>
        <v xml:space="preserve"> </v>
      </c>
      <c r="D1845" t="str">
        <f>IF('Invulblad per woning'!D1842=0," ",'Invulblad per woning'!D1842)</f>
        <v xml:space="preserve"> </v>
      </c>
      <c r="E1845" t="str">
        <f>IF('Invulblad per woning'!E1842=0," ",'Invulblad per woning'!E1842)</f>
        <v xml:space="preserve"> </v>
      </c>
      <c r="F1845" t="str">
        <f>IF('Invulblad per woning'!F1842=0," ",'Invulblad per woning'!F1842)</f>
        <v xml:space="preserve"> </v>
      </c>
      <c r="G1845" t="str">
        <f>IF('Invulblad per woning'!G1842=0," ",'Invulblad per woning'!G1842)</f>
        <v xml:space="preserve"> </v>
      </c>
      <c r="H1845" s="87" t="str">
        <f>IF('Invulblad per woning'!H1842=0," ",'Invulblad per woning'!H1842)</f>
        <v xml:space="preserve"> </v>
      </c>
      <c r="I1845" s="78"/>
      <c r="J1845" s="79"/>
      <c r="O1845" s="81"/>
      <c r="R1845" s="81"/>
      <c r="U1845" s="7"/>
    </row>
    <row r="1846" spans="1:21">
      <c r="A1846" t="str">
        <f>IF('Invulblad per woning'!A1843=0," ",'Invulblad per woning'!A1843)</f>
        <v xml:space="preserve"> </v>
      </c>
      <c r="B1846" t="str">
        <f>IF('Invulblad per woning'!B1843=0," ",'Invulblad per woning'!B1843)</f>
        <v xml:space="preserve"> </v>
      </c>
      <c r="C1846" t="str">
        <f>IF('Invulblad per woning'!C1843=0," ",'Invulblad per woning'!C1843)</f>
        <v xml:space="preserve"> </v>
      </c>
      <c r="D1846" t="str">
        <f>IF('Invulblad per woning'!D1843=0," ",'Invulblad per woning'!D1843)</f>
        <v xml:space="preserve"> </v>
      </c>
      <c r="E1846" t="str">
        <f>IF('Invulblad per woning'!E1843=0," ",'Invulblad per woning'!E1843)</f>
        <v xml:space="preserve"> </v>
      </c>
      <c r="F1846" t="str">
        <f>IF('Invulblad per woning'!F1843=0," ",'Invulblad per woning'!F1843)</f>
        <v xml:space="preserve"> </v>
      </c>
      <c r="G1846" t="str">
        <f>IF('Invulblad per woning'!G1843=0," ",'Invulblad per woning'!G1843)</f>
        <v xml:space="preserve"> </v>
      </c>
      <c r="H1846" s="87" t="str">
        <f>IF('Invulblad per woning'!H1843=0," ",'Invulblad per woning'!H1843)</f>
        <v xml:space="preserve"> </v>
      </c>
      <c r="I1846" s="78"/>
      <c r="J1846" s="79"/>
      <c r="O1846" s="81"/>
      <c r="R1846" s="81"/>
      <c r="U1846" s="7"/>
    </row>
    <row r="1847" spans="1:21">
      <c r="A1847" t="str">
        <f>IF('Invulblad per woning'!A1844=0," ",'Invulblad per woning'!A1844)</f>
        <v xml:space="preserve"> </v>
      </c>
      <c r="B1847" t="str">
        <f>IF('Invulblad per woning'!B1844=0," ",'Invulblad per woning'!B1844)</f>
        <v xml:space="preserve"> </v>
      </c>
      <c r="C1847" t="str">
        <f>IF('Invulblad per woning'!C1844=0," ",'Invulblad per woning'!C1844)</f>
        <v xml:space="preserve"> </v>
      </c>
      <c r="D1847" t="str">
        <f>IF('Invulblad per woning'!D1844=0," ",'Invulblad per woning'!D1844)</f>
        <v xml:space="preserve"> </v>
      </c>
      <c r="E1847" t="str">
        <f>IF('Invulblad per woning'!E1844=0," ",'Invulblad per woning'!E1844)</f>
        <v xml:space="preserve"> </v>
      </c>
      <c r="F1847" t="str">
        <f>IF('Invulblad per woning'!F1844=0," ",'Invulblad per woning'!F1844)</f>
        <v xml:space="preserve"> </v>
      </c>
      <c r="G1847" t="str">
        <f>IF('Invulblad per woning'!G1844=0," ",'Invulblad per woning'!G1844)</f>
        <v xml:space="preserve"> </v>
      </c>
      <c r="H1847" s="87" t="str">
        <f>IF('Invulblad per woning'!H1844=0," ",'Invulblad per woning'!H1844)</f>
        <v xml:space="preserve"> </v>
      </c>
      <c r="I1847" s="78"/>
      <c r="J1847" s="79"/>
      <c r="O1847" s="81"/>
      <c r="R1847" s="81"/>
      <c r="U1847" s="7"/>
    </row>
    <row r="1848" spans="1:21">
      <c r="A1848" t="str">
        <f>IF('Invulblad per woning'!A1845=0," ",'Invulblad per woning'!A1845)</f>
        <v xml:space="preserve"> </v>
      </c>
      <c r="B1848" t="str">
        <f>IF('Invulblad per woning'!B1845=0," ",'Invulblad per woning'!B1845)</f>
        <v xml:space="preserve"> </v>
      </c>
      <c r="C1848" t="str">
        <f>IF('Invulblad per woning'!C1845=0," ",'Invulblad per woning'!C1845)</f>
        <v xml:space="preserve"> </v>
      </c>
      <c r="D1848" t="str">
        <f>IF('Invulblad per woning'!D1845=0," ",'Invulblad per woning'!D1845)</f>
        <v xml:space="preserve"> </v>
      </c>
      <c r="E1848" t="str">
        <f>IF('Invulblad per woning'!E1845=0," ",'Invulblad per woning'!E1845)</f>
        <v xml:space="preserve"> </v>
      </c>
      <c r="F1848" t="str">
        <f>IF('Invulblad per woning'!F1845=0," ",'Invulblad per woning'!F1845)</f>
        <v xml:space="preserve"> </v>
      </c>
      <c r="G1848" t="str">
        <f>IF('Invulblad per woning'!G1845=0," ",'Invulblad per woning'!G1845)</f>
        <v xml:space="preserve"> </v>
      </c>
      <c r="H1848" s="87" t="str">
        <f>IF('Invulblad per woning'!H1845=0," ",'Invulblad per woning'!H1845)</f>
        <v xml:space="preserve"> </v>
      </c>
      <c r="I1848" s="78"/>
      <c r="J1848" s="79"/>
      <c r="O1848" s="81"/>
      <c r="R1848" s="81"/>
      <c r="U1848" s="7"/>
    </row>
    <row r="1849" spans="1:21">
      <c r="A1849" t="str">
        <f>IF('Invulblad per woning'!A1846=0," ",'Invulblad per woning'!A1846)</f>
        <v xml:space="preserve"> </v>
      </c>
      <c r="B1849" t="str">
        <f>IF('Invulblad per woning'!B1846=0," ",'Invulblad per woning'!B1846)</f>
        <v xml:space="preserve"> </v>
      </c>
      <c r="C1849" t="str">
        <f>IF('Invulblad per woning'!C1846=0," ",'Invulblad per woning'!C1846)</f>
        <v xml:space="preserve"> </v>
      </c>
      <c r="D1849" t="str">
        <f>IF('Invulblad per woning'!D1846=0," ",'Invulblad per woning'!D1846)</f>
        <v xml:space="preserve"> </v>
      </c>
      <c r="E1849" t="str">
        <f>IF('Invulblad per woning'!E1846=0," ",'Invulblad per woning'!E1846)</f>
        <v xml:space="preserve"> </v>
      </c>
      <c r="F1849" t="str">
        <f>IF('Invulblad per woning'!F1846=0," ",'Invulblad per woning'!F1846)</f>
        <v xml:space="preserve"> </v>
      </c>
      <c r="G1849" t="str">
        <f>IF('Invulblad per woning'!G1846=0," ",'Invulblad per woning'!G1846)</f>
        <v xml:space="preserve"> </v>
      </c>
      <c r="H1849" s="87" t="str">
        <f>IF('Invulblad per woning'!H1846=0," ",'Invulblad per woning'!H1846)</f>
        <v xml:space="preserve"> </v>
      </c>
      <c r="I1849" s="78"/>
      <c r="J1849" s="79"/>
      <c r="O1849" s="81"/>
      <c r="R1849" s="81"/>
      <c r="U1849" s="7"/>
    </row>
    <row r="1850" spans="1:21">
      <c r="A1850" t="str">
        <f>IF('Invulblad per woning'!A1847=0," ",'Invulblad per woning'!A1847)</f>
        <v xml:space="preserve"> </v>
      </c>
      <c r="B1850" t="str">
        <f>IF('Invulblad per woning'!B1847=0," ",'Invulblad per woning'!B1847)</f>
        <v xml:space="preserve"> </v>
      </c>
      <c r="C1850" t="str">
        <f>IF('Invulblad per woning'!C1847=0," ",'Invulblad per woning'!C1847)</f>
        <v xml:space="preserve"> </v>
      </c>
      <c r="D1850" t="str">
        <f>IF('Invulblad per woning'!D1847=0," ",'Invulblad per woning'!D1847)</f>
        <v xml:space="preserve"> </v>
      </c>
      <c r="E1850" t="str">
        <f>IF('Invulblad per woning'!E1847=0," ",'Invulblad per woning'!E1847)</f>
        <v xml:space="preserve"> </v>
      </c>
      <c r="F1850" t="str">
        <f>IF('Invulblad per woning'!F1847=0," ",'Invulblad per woning'!F1847)</f>
        <v xml:space="preserve"> </v>
      </c>
      <c r="G1850" t="str">
        <f>IF('Invulblad per woning'!G1847=0," ",'Invulblad per woning'!G1847)</f>
        <v xml:space="preserve"> </v>
      </c>
      <c r="H1850" s="87" t="str">
        <f>IF('Invulblad per woning'!H1847=0," ",'Invulblad per woning'!H1847)</f>
        <v xml:space="preserve"> </v>
      </c>
      <c r="I1850" s="78"/>
      <c r="J1850" s="79"/>
      <c r="O1850" s="81"/>
      <c r="R1850" s="81"/>
      <c r="U1850" s="7"/>
    </row>
    <row r="1851" spans="1:21">
      <c r="A1851" t="str">
        <f>IF('Invulblad per woning'!A1848=0," ",'Invulblad per woning'!A1848)</f>
        <v xml:space="preserve"> </v>
      </c>
      <c r="B1851" t="str">
        <f>IF('Invulblad per woning'!B1848=0," ",'Invulblad per woning'!B1848)</f>
        <v xml:space="preserve"> </v>
      </c>
      <c r="C1851" t="str">
        <f>IF('Invulblad per woning'!C1848=0," ",'Invulblad per woning'!C1848)</f>
        <v xml:space="preserve"> </v>
      </c>
      <c r="D1851" t="str">
        <f>IF('Invulblad per woning'!D1848=0," ",'Invulblad per woning'!D1848)</f>
        <v xml:space="preserve"> </v>
      </c>
      <c r="E1851" t="str">
        <f>IF('Invulblad per woning'!E1848=0," ",'Invulblad per woning'!E1848)</f>
        <v xml:space="preserve"> </v>
      </c>
      <c r="F1851" t="str">
        <f>IF('Invulblad per woning'!F1848=0," ",'Invulblad per woning'!F1848)</f>
        <v xml:space="preserve"> </v>
      </c>
      <c r="G1851" t="str">
        <f>IF('Invulblad per woning'!G1848=0," ",'Invulblad per woning'!G1848)</f>
        <v xml:space="preserve"> </v>
      </c>
      <c r="H1851" s="87" t="str">
        <f>IF('Invulblad per woning'!H1848=0," ",'Invulblad per woning'!H1848)</f>
        <v xml:space="preserve"> </v>
      </c>
      <c r="I1851" s="78"/>
      <c r="J1851" s="79"/>
      <c r="O1851" s="81"/>
      <c r="R1851" s="81"/>
      <c r="U1851" s="7"/>
    </row>
    <row r="1852" spans="1:21">
      <c r="A1852" t="str">
        <f>IF('Invulblad per woning'!A1849=0," ",'Invulblad per woning'!A1849)</f>
        <v xml:space="preserve"> </v>
      </c>
      <c r="B1852" t="str">
        <f>IF('Invulblad per woning'!B1849=0," ",'Invulblad per woning'!B1849)</f>
        <v xml:space="preserve"> </v>
      </c>
      <c r="C1852" t="str">
        <f>IF('Invulblad per woning'!C1849=0," ",'Invulblad per woning'!C1849)</f>
        <v xml:space="preserve"> </v>
      </c>
      <c r="D1852" t="str">
        <f>IF('Invulblad per woning'!D1849=0," ",'Invulblad per woning'!D1849)</f>
        <v xml:space="preserve"> </v>
      </c>
      <c r="E1852" t="str">
        <f>IF('Invulblad per woning'!E1849=0," ",'Invulblad per woning'!E1849)</f>
        <v xml:space="preserve"> </v>
      </c>
      <c r="F1852" t="str">
        <f>IF('Invulblad per woning'!F1849=0," ",'Invulblad per woning'!F1849)</f>
        <v xml:space="preserve"> </v>
      </c>
      <c r="G1852" t="str">
        <f>IF('Invulblad per woning'!G1849=0," ",'Invulblad per woning'!G1849)</f>
        <v xml:space="preserve"> </v>
      </c>
      <c r="H1852" s="87" t="str">
        <f>IF('Invulblad per woning'!H1849=0," ",'Invulblad per woning'!H1849)</f>
        <v xml:space="preserve"> </v>
      </c>
      <c r="I1852" s="78"/>
      <c r="J1852" s="79"/>
      <c r="O1852" s="81"/>
      <c r="R1852" s="81"/>
      <c r="U1852" s="7"/>
    </row>
    <row r="1853" spans="1:21">
      <c r="A1853" t="str">
        <f>IF('Invulblad per woning'!A1850=0," ",'Invulblad per woning'!A1850)</f>
        <v xml:space="preserve"> </v>
      </c>
      <c r="B1853" t="str">
        <f>IF('Invulblad per woning'!B1850=0," ",'Invulblad per woning'!B1850)</f>
        <v xml:space="preserve"> </v>
      </c>
      <c r="C1853" t="str">
        <f>IF('Invulblad per woning'!C1850=0," ",'Invulblad per woning'!C1850)</f>
        <v xml:space="preserve"> </v>
      </c>
      <c r="D1853" t="str">
        <f>IF('Invulblad per woning'!D1850=0," ",'Invulblad per woning'!D1850)</f>
        <v xml:space="preserve"> </v>
      </c>
      <c r="E1853" t="str">
        <f>IF('Invulblad per woning'!E1850=0," ",'Invulblad per woning'!E1850)</f>
        <v xml:space="preserve"> </v>
      </c>
      <c r="F1853" t="str">
        <f>IF('Invulblad per woning'!F1850=0," ",'Invulblad per woning'!F1850)</f>
        <v xml:space="preserve"> </v>
      </c>
      <c r="G1853" t="str">
        <f>IF('Invulblad per woning'!G1850=0," ",'Invulblad per woning'!G1850)</f>
        <v xml:space="preserve"> </v>
      </c>
      <c r="H1853" s="87" t="str">
        <f>IF('Invulblad per woning'!H1850=0," ",'Invulblad per woning'!H1850)</f>
        <v xml:space="preserve"> </v>
      </c>
      <c r="I1853" s="78"/>
      <c r="J1853" s="79"/>
      <c r="O1853" s="81"/>
      <c r="R1853" s="81"/>
      <c r="U1853" s="7"/>
    </row>
    <row r="1854" spans="1:21">
      <c r="A1854" t="str">
        <f>IF('Invulblad per woning'!A1851=0," ",'Invulblad per woning'!A1851)</f>
        <v xml:space="preserve"> </v>
      </c>
      <c r="B1854" t="str">
        <f>IF('Invulblad per woning'!B1851=0," ",'Invulblad per woning'!B1851)</f>
        <v xml:space="preserve"> </v>
      </c>
      <c r="C1854" t="str">
        <f>IF('Invulblad per woning'!C1851=0," ",'Invulblad per woning'!C1851)</f>
        <v xml:space="preserve"> </v>
      </c>
      <c r="D1854" t="str">
        <f>IF('Invulblad per woning'!D1851=0," ",'Invulblad per woning'!D1851)</f>
        <v xml:space="preserve"> </v>
      </c>
      <c r="E1854" t="str">
        <f>IF('Invulblad per woning'!E1851=0," ",'Invulblad per woning'!E1851)</f>
        <v xml:space="preserve"> </v>
      </c>
      <c r="F1854" t="str">
        <f>IF('Invulblad per woning'!F1851=0," ",'Invulblad per woning'!F1851)</f>
        <v xml:space="preserve"> </v>
      </c>
      <c r="G1854" t="str">
        <f>IF('Invulblad per woning'!G1851=0," ",'Invulblad per woning'!G1851)</f>
        <v xml:space="preserve"> </v>
      </c>
      <c r="H1854" s="87" t="str">
        <f>IF('Invulblad per woning'!H1851=0," ",'Invulblad per woning'!H1851)</f>
        <v xml:space="preserve"> </v>
      </c>
      <c r="I1854" s="78"/>
      <c r="J1854" s="79"/>
      <c r="O1854" s="81"/>
      <c r="R1854" s="81"/>
      <c r="U1854" s="7"/>
    </row>
    <row r="1855" spans="1:21">
      <c r="A1855" t="str">
        <f>IF('Invulblad per woning'!A1852=0," ",'Invulblad per woning'!A1852)</f>
        <v xml:space="preserve"> </v>
      </c>
      <c r="B1855" t="str">
        <f>IF('Invulblad per woning'!B1852=0," ",'Invulblad per woning'!B1852)</f>
        <v xml:space="preserve"> </v>
      </c>
      <c r="C1855" t="str">
        <f>IF('Invulblad per woning'!C1852=0," ",'Invulblad per woning'!C1852)</f>
        <v xml:space="preserve"> </v>
      </c>
      <c r="D1855" t="str">
        <f>IF('Invulblad per woning'!D1852=0," ",'Invulblad per woning'!D1852)</f>
        <v xml:space="preserve"> </v>
      </c>
      <c r="E1855" t="str">
        <f>IF('Invulblad per woning'!E1852=0," ",'Invulblad per woning'!E1852)</f>
        <v xml:space="preserve"> </v>
      </c>
      <c r="F1855" t="str">
        <f>IF('Invulblad per woning'!F1852=0," ",'Invulblad per woning'!F1852)</f>
        <v xml:space="preserve"> </v>
      </c>
      <c r="G1855" t="str">
        <f>IF('Invulblad per woning'!G1852=0," ",'Invulblad per woning'!G1852)</f>
        <v xml:space="preserve"> </v>
      </c>
      <c r="H1855" s="87" t="str">
        <f>IF('Invulblad per woning'!H1852=0," ",'Invulblad per woning'!H1852)</f>
        <v xml:space="preserve"> </v>
      </c>
      <c r="I1855" s="78"/>
      <c r="J1855" s="79"/>
      <c r="O1855" s="81"/>
      <c r="R1855" s="81"/>
      <c r="U1855" s="7"/>
    </row>
    <row r="1856" spans="1:21">
      <c r="A1856" t="str">
        <f>IF('Invulblad per woning'!A1853=0," ",'Invulblad per woning'!A1853)</f>
        <v xml:space="preserve"> </v>
      </c>
      <c r="B1856" t="str">
        <f>IF('Invulblad per woning'!B1853=0," ",'Invulblad per woning'!B1853)</f>
        <v xml:space="preserve"> </v>
      </c>
      <c r="C1856" t="str">
        <f>IF('Invulblad per woning'!C1853=0," ",'Invulblad per woning'!C1853)</f>
        <v xml:space="preserve"> </v>
      </c>
      <c r="D1856" t="str">
        <f>IF('Invulblad per woning'!D1853=0," ",'Invulblad per woning'!D1853)</f>
        <v xml:space="preserve"> </v>
      </c>
      <c r="E1856" t="str">
        <f>IF('Invulblad per woning'!E1853=0," ",'Invulblad per woning'!E1853)</f>
        <v xml:space="preserve"> </v>
      </c>
      <c r="F1856" t="str">
        <f>IF('Invulblad per woning'!F1853=0," ",'Invulblad per woning'!F1853)</f>
        <v xml:space="preserve"> </v>
      </c>
      <c r="G1856" t="str">
        <f>IF('Invulblad per woning'!G1853=0," ",'Invulblad per woning'!G1853)</f>
        <v xml:space="preserve"> </v>
      </c>
      <c r="H1856" s="87" t="str">
        <f>IF('Invulblad per woning'!H1853=0," ",'Invulblad per woning'!H1853)</f>
        <v xml:space="preserve"> </v>
      </c>
      <c r="I1856" s="78"/>
      <c r="J1856" s="79"/>
      <c r="O1856" s="81"/>
      <c r="R1856" s="81"/>
      <c r="U1856" s="7"/>
    </row>
    <row r="1857" spans="1:21">
      <c r="A1857" t="str">
        <f>IF('Invulblad per woning'!A1854=0," ",'Invulblad per woning'!A1854)</f>
        <v xml:space="preserve"> </v>
      </c>
      <c r="B1857" t="str">
        <f>IF('Invulblad per woning'!B1854=0," ",'Invulblad per woning'!B1854)</f>
        <v xml:space="preserve"> </v>
      </c>
      <c r="C1857" t="str">
        <f>IF('Invulblad per woning'!C1854=0," ",'Invulblad per woning'!C1854)</f>
        <v xml:space="preserve"> </v>
      </c>
      <c r="D1857" t="str">
        <f>IF('Invulblad per woning'!D1854=0," ",'Invulblad per woning'!D1854)</f>
        <v xml:space="preserve"> </v>
      </c>
      <c r="E1857" t="str">
        <f>IF('Invulblad per woning'!E1854=0," ",'Invulblad per woning'!E1854)</f>
        <v xml:space="preserve"> </v>
      </c>
      <c r="F1857" t="str">
        <f>IF('Invulblad per woning'!F1854=0," ",'Invulblad per woning'!F1854)</f>
        <v xml:space="preserve"> </v>
      </c>
      <c r="G1857" t="str">
        <f>IF('Invulblad per woning'!G1854=0," ",'Invulblad per woning'!G1854)</f>
        <v xml:space="preserve"> </v>
      </c>
      <c r="H1857" s="87" t="str">
        <f>IF('Invulblad per woning'!H1854=0," ",'Invulblad per woning'!H1854)</f>
        <v xml:space="preserve"> </v>
      </c>
      <c r="I1857" s="78"/>
      <c r="J1857" s="79"/>
      <c r="O1857" s="81"/>
      <c r="R1857" s="81"/>
      <c r="U1857" s="7"/>
    </row>
    <row r="1858" spans="1:21">
      <c r="A1858" t="str">
        <f>IF('Invulblad per woning'!A1855=0," ",'Invulblad per woning'!A1855)</f>
        <v xml:space="preserve"> </v>
      </c>
      <c r="B1858" t="str">
        <f>IF('Invulblad per woning'!B1855=0," ",'Invulblad per woning'!B1855)</f>
        <v xml:space="preserve"> </v>
      </c>
      <c r="C1858" t="str">
        <f>IF('Invulblad per woning'!C1855=0," ",'Invulblad per woning'!C1855)</f>
        <v xml:space="preserve"> </v>
      </c>
      <c r="D1858" t="str">
        <f>IF('Invulblad per woning'!D1855=0," ",'Invulblad per woning'!D1855)</f>
        <v xml:space="preserve"> </v>
      </c>
      <c r="E1858" t="str">
        <f>IF('Invulblad per woning'!E1855=0," ",'Invulblad per woning'!E1855)</f>
        <v xml:space="preserve"> </v>
      </c>
      <c r="F1858" t="str">
        <f>IF('Invulblad per woning'!F1855=0," ",'Invulblad per woning'!F1855)</f>
        <v xml:space="preserve"> </v>
      </c>
      <c r="G1858" t="str">
        <f>IF('Invulblad per woning'!G1855=0," ",'Invulblad per woning'!G1855)</f>
        <v xml:space="preserve"> </v>
      </c>
      <c r="H1858" s="87" t="str">
        <f>IF('Invulblad per woning'!H1855=0," ",'Invulblad per woning'!H1855)</f>
        <v xml:space="preserve"> </v>
      </c>
      <c r="I1858" s="78"/>
      <c r="J1858" s="79"/>
      <c r="O1858" s="81"/>
      <c r="R1858" s="81"/>
      <c r="U1858" s="7"/>
    </row>
    <row r="1859" spans="1:21">
      <c r="A1859" t="str">
        <f>IF('Invulblad per woning'!A1856=0," ",'Invulblad per woning'!A1856)</f>
        <v xml:space="preserve"> </v>
      </c>
      <c r="B1859" t="str">
        <f>IF('Invulblad per woning'!B1856=0," ",'Invulblad per woning'!B1856)</f>
        <v xml:space="preserve"> </v>
      </c>
      <c r="C1859" t="str">
        <f>IF('Invulblad per woning'!C1856=0," ",'Invulblad per woning'!C1856)</f>
        <v xml:space="preserve"> </v>
      </c>
      <c r="D1859" t="str">
        <f>IF('Invulblad per woning'!D1856=0," ",'Invulblad per woning'!D1856)</f>
        <v xml:space="preserve"> </v>
      </c>
      <c r="E1859" t="str">
        <f>IF('Invulblad per woning'!E1856=0," ",'Invulblad per woning'!E1856)</f>
        <v xml:space="preserve"> </v>
      </c>
      <c r="F1859" t="str">
        <f>IF('Invulblad per woning'!F1856=0," ",'Invulblad per woning'!F1856)</f>
        <v xml:space="preserve"> </v>
      </c>
      <c r="G1859" t="str">
        <f>IF('Invulblad per woning'!G1856=0," ",'Invulblad per woning'!G1856)</f>
        <v xml:space="preserve"> </v>
      </c>
      <c r="H1859" s="87" t="str">
        <f>IF('Invulblad per woning'!H1856=0," ",'Invulblad per woning'!H1856)</f>
        <v xml:space="preserve"> </v>
      </c>
      <c r="I1859" s="78"/>
      <c r="J1859" s="79"/>
      <c r="O1859" s="81"/>
      <c r="R1859" s="81"/>
      <c r="U1859" s="7"/>
    </row>
    <row r="1860" spans="1:21">
      <c r="A1860" t="str">
        <f>IF('Invulblad per woning'!A1857=0," ",'Invulblad per woning'!A1857)</f>
        <v xml:space="preserve"> </v>
      </c>
      <c r="B1860" t="str">
        <f>IF('Invulblad per woning'!B1857=0," ",'Invulblad per woning'!B1857)</f>
        <v xml:space="preserve"> </v>
      </c>
      <c r="C1860" t="str">
        <f>IF('Invulblad per woning'!C1857=0," ",'Invulblad per woning'!C1857)</f>
        <v xml:space="preserve"> </v>
      </c>
      <c r="D1860" t="str">
        <f>IF('Invulblad per woning'!D1857=0," ",'Invulblad per woning'!D1857)</f>
        <v xml:space="preserve"> </v>
      </c>
      <c r="E1860" t="str">
        <f>IF('Invulblad per woning'!E1857=0," ",'Invulblad per woning'!E1857)</f>
        <v xml:space="preserve"> </v>
      </c>
      <c r="F1860" t="str">
        <f>IF('Invulblad per woning'!F1857=0," ",'Invulblad per woning'!F1857)</f>
        <v xml:space="preserve"> </v>
      </c>
      <c r="G1860" t="str">
        <f>IF('Invulblad per woning'!G1857=0," ",'Invulblad per woning'!G1857)</f>
        <v xml:space="preserve"> </v>
      </c>
      <c r="H1860" s="87" t="str">
        <f>IF('Invulblad per woning'!H1857=0," ",'Invulblad per woning'!H1857)</f>
        <v xml:space="preserve"> </v>
      </c>
      <c r="I1860" s="78"/>
      <c r="J1860" s="79"/>
      <c r="O1860" s="81"/>
      <c r="R1860" s="81"/>
      <c r="U1860" s="7"/>
    </row>
    <row r="1861" spans="1:21">
      <c r="A1861" t="str">
        <f>IF('Invulblad per woning'!A1858=0," ",'Invulblad per woning'!A1858)</f>
        <v xml:space="preserve"> </v>
      </c>
      <c r="B1861" t="str">
        <f>IF('Invulblad per woning'!B1858=0," ",'Invulblad per woning'!B1858)</f>
        <v xml:space="preserve"> </v>
      </c>
      <c r="C1861" t="str">
        <f>IF('Invulblad per woning'!C1858=0," ",'Invulblad per woning'!C1858)</f>
        <v xml:space="preserve"> </v>
      </c>
      <c r="D1861" t="str">
        <f>IF('Invulblad per woning'!D1858=0," ",'Invulblad per woning'!D1858)</f>
        <v xml:space="preserve"> </v>
      </c>
      <c r="E1861" t="str">
        <f>IF('Invulblad per woning'!E1858=0," ",'Invulblad per woning'!E1858)</f>
        <v xml:space="preserve"> </v>
      </c>
      <c r="F1861" t="str">
        <f>IF('Invulblad per woning'!F1858=0," ",'Invulblad per woning'!F1858)</f>
        <v xml:space="preserve"> </v>
      </c>
      <c r="G1861" t="str">
        <f>IF('Invulblad per woning'!G1858=0," ",'Invulblad per woning'!G1858)</f>
        <v xml:space="preserve"> </v>
      </c>
      <c r="H1861" s="87" t="str">
        <f>IF('Invulblad per woning'!H1858=0," ",'Invulblad per woning'!H1858)</f>
        <v xml:space="preserve"> </v>
      </c>
      <c r="I1861" s="78"/>
      <c r="J1861" s="79"/>
      <c r="O1861" s="81"/>
      <c r="R1861" s="81"/>
      <c r="U1861" s="7"/>
    </row>
    <row r="1862" spans="1:21">
      <c r="A1862" t="str">
        <f>IF('Invulblad per woning'!A1859=0," ",'Invulblad per woning'!A1859)</f>
        <v xml:space="preserve"> </v>
      </c>
      <c r="B1862" t="str">
        <f>IF('Invulblad per woning'!B1859=0," ",'Invulblad per woning'!B1859)</f>
        <v xml:space="preserve"> </v>
      </c>
      <c r="C1862" t="str">
        <f>IF('Invulblad per woning'!C1859=0," ",'Invulblad per woning'!C1859)</f>
        <v xml:space="preserve"> </v>
      </c>
      <c r="D1862" t="str">
        <f>IF('Invulblad per woning'!D1859=0," ",'Invulblad per woning'!D1859)</f>
        <v xml:space="preserve"> </v>
      </c>
      <c r="E1862" t="str">
        <f>IF('Invulblad per woning'!E1859=0," ",'Invulblad per woning'!E1859)</f>
        <v xml:space="preserve"> </v>
      </c>
      <c r="F1862" t="str">
        <f>IF('Invulblad per woning'!F1859=0," ",'Invulblad per woning'!F1859)</f>
        <v xml:space="preserve"> </v>
      </c>
      <c r="G1862" t="str">
        <f>IF('Invulblad per woning'!G1859=0," ",'Invulblad per woning'!G1859)</f>
        <v xml:space="preserve"> </v>
      </c>
      <c r="H1862" s="87" t="str">
        <f>IF('Invulblad per woning'!H1859=0," ",'Invulblad per woning'!H1859)</f>
        <v xml:space="preserve"> </v>
      </c>
      <c r="I1862" s="78"/>
      <c r="J1862" s="79"/>
      <c r="O1862" s="81"/>
      <c r="R1862" s="81"/>
      <c r="U1862" s="7"/>
    </row>
    <row r="1863" spans="1:21">
      <c r="A1863" t="str">
        <f>IF('Invulblad per woning'!A1860=0," ",'Invulblad per woning'!A1860)</f>
        <v xml:space="preserve"> </v>
      </c>
      <c r="B1863" t="str">
        <f>IF('Invulblad per woning'!B1860=0," ",'Invulblad per woning'!B1860)</f>
        <v xml:space="preserve"> </v>
      </c>
      <c r="C1863" t="str">
        <f>IF('Invulblad per woning'!C1860=0," ",'Invulblad per woning'!C1860)</f>
        <v xml:space="preserve"> </v>
      </c>
      <c r="D1863" t="str">
        <f>IF('Invulblad per woning'!D1860=0," ",'Invulblad per woning'!D1860)</f>
        <v xml:space="preserve"> </v>
      </c>
      <c r="E1863" t="str">
        <f>IF('Invulblad per woning'!E1860=0," ",'Invulblad per woning'!E1860)</f>
        <v xml:space="preserve"> </v>
      </c>
      <c r="F1863" t="str">
        <f>IF('Invulblad per woning'!F1860=0," ",'Invulblad per woning'!F1860)</f>
        <v xml:space="preserve"> </v>
      </c>
      <c r="G1863" t="str">
        <f>IF('Invulblad per woning'!G1860=0," ",'Invulblad per woning'!G1860)</f>
        <v xml:space="preserve"> </v>
      </c>
      <c r="H1863" s="87" t="str">
        <f>IF('Invulblad per woning'!H1860=0," ",'Invulblad per woning'!H1860)</f>
        <v xml:space="preserve"> </v>
      </c>
      <c r="I1863" s="78"/>
      <c r="J1863" s="79"/>
      <c r="O1863" s="81"/>
      <c r="R1863" s="81"/>
      <c r="U1863" s="7"/>
    </row>
    <row r="1864" spans="1:21">
      <c r="A1864" t="str">
        <f>IF('Invulblad per woning'!A1861=0," ",'Invulblad per woning'!A1861)</f>
        <v xml:space="preserve"> </v>
      </c>
      <c r="B1864" t="str">
        <f>IF('Invulblad per woning'!B1861=0," ",'Invulblad per woning'!B1861)</f>
        <v xml:space="preserve"> </v>
      </c>
      <c r="C1864" t="str">
        <f>IF('Invulblad per woning'!C1861=0," ",'Invulblad per woning'!C1861)</f>
        <v xml:space="preserve"> </v>
      </c>
      <c r="D1864" t="str">
        <f>IF('Invulblad per woning'!D1861=0," ",'Invulblad per woning'!D1861)</f>
        <v xml:space="preserve"> </v>
      </c>
      <c r="E1864" t="str">
        <f>IF('Invulblad per woning'!E1861=0," ",'Invulblad per woning'!E1861)</f>
        <v xml:space="preserve"> </v>
      </c>
      <c r="F1864" t="str">
        <f>IF('Invulblad per woning'!F1861=0," ",'Invulblad per woning'!F1861)</f>
        <v xml:space="preserve"> </v>
      </c>
      <c r="G1864" t="str">
        <f>IF('Invulblad per woning'!G1861=0," ",'Invulblad per woning'!G1861)</f>
        <v xml:space="preserve"> </v>
      </c>
      <c r="H1864" s="87" t="str">
        <f>IF('Invulblad per woning'!H1861=0," ",'Invulblad per woning'!H1861)</f>
        <v xml:space="preserve"> </v>
      </c>
      <c r="I1864" s="78"/>
      <c r="J1864" s="79"/>
      <c r="O1864" s="81"/>
      <c r="R1864" s="81"/>
      <c r="U1864" s="7"/>
    </row>
    <row r="1865" spans="1:21">
      <c r="A1865" t="str">
        <f>IF('Invulblad per woning'!A1862=0," ",'Invulblad per woning'!A1862)</f>
        <v xml:space="preserve"> </v>
      </c>
      <c r="B1865" t="str">
        <f>IF('Invulblad per woning'!B1862=0," ",'Invulblad per woning'!B1862)</f>
        <v xml:space="preserve"> </v>
      </c>
      <c r="C1865" t="str">
        <f>IF('Invulblad per woning'!C1862=0," ",'Invulblad per woning'!C1862)</f>
        <v xml:space="preserve"> </v>
      </c>
      <c r="D1865" t="str">
        <f>IF('Invulblad per woning'!D1862=0," ",'Invulblad per woning'!D1862)</f>
        <v xml:space="preserve"> </v>
      </c>
      <c r="E1865" t="str">
        <f>IF('Invulblad per woning'!E1862=0," ",'Invulblad per woning'!E1862)</f>
        <v xml:space="preserve"> </v>
      </c>
      <c r="F1865" t="str">
        <f>IF('Invulblad per woning'!F1862=0," ",'Invulblad per woning'!F1862)</f>
        <v xml:space="preserve"> </v>
      </c>
      <c r="G1865" t="str">
        <f>IF('Invulblad per woning'!G1862=0," ",'Invulblad per woning'!G1862)</f>
        <v xml:space="preserve"> </v>
      </c>
      <c r="H1865" s="87" t="str">
        <f>IF('Invulblad per woning'!H1862=0," ",'Invulblad per woning'!H1862)</f>
        <v xml:space="preserve"> </v>
      </c>
      <c r="I1865" s="78"/>
      <c r="J1865" s="79"/>
      <c r="O1865" s="81"/>
      <c r="R1865" s="81"/>
      <c r="U1865" s="7"/>
    </row>
    <row r="1866" spans="1:21">
      <c r="A1866" t="str">
        <f>IF('Invulblad per woning'!A1863=0," ",'Invulblad per woning'!A1863)</f>
        <v xml:space="preserve"> </v>
      </c>
      <c r="B1866" t="str">
        <f>IF('Invulblad per woning'!B1863=0," ",'Invulblad per woning'!B1863)</f>
        <v xml:space="preserve"> </v>
      </c>
      <c r="C1866" t="str">
        <f>IF('Invulblad per woning'!C1863=0," ",'Invulblad per woning'!C1863)</f>
        <v xml:space="preserve"> </v>
      </c>
      <c r="D1866" t="str">
        <f>IF('Invulblad per woning'!D1863=0," ",'Invulblad per woning'!D1863)</f>
        <v xml:space="preserve"> </v>
      </c>
      <c r="E1866" t="str">
        <f>IF('Invulblad per woning'!E1863=0," ",'Invulblad per woning'!E1863)</f>
        <v xml:space="preserve"> </v>
      </c>
      <c r="F1866" t="str">
        <f>IF('Invulblad per woning'!F1863=0," ",'Invulblad per woning'!F1863)</f>
        <v xml:space="preserve"> </v>
      </c>
      <c r="G1866" t="str">
        <f>IF('Invulblad per woning'!G1863=0," ",'Invulblad per woning'!G1863)</f>
        <v xml:space="preserve"> </v>
      </c>
      <c r="H1866" s="87" t="str">
        <f>IF('Invulblad per woning'!H1863=0," ",'Invulblad per woning'!H1863)</f>
        <v xml:space="preserve"> </v>
      </c>
      <c r="I1866" s="78"/>
      <c r="J1866" s="79"/>
      <c r="O1866" s="81"/>
      <c r="R1866" s="81"/>
      <c r="U1866" s="7"/>
    </row>
    <row r="1867" spans="1:21">
      <c r="A1867" t="str">
        <f>IF('Invulblad per woning'!A1864=0," ",'Invulblad per woning'!A1864)</f>
        <v xml:space="preserve"> </v>
      </c>
      <c r="B1867" t="str">
        <f>IF('Invulblad per woning'!B1864=0," ",'Invulblad per woning'!B1864)</f>
        <v xml:space="preserve"> </v>
      </c>
      <c r="C1867" t="str">
        <f>IF('Invulblad per woning'!C1864=0," ",'Invulblad per woning'!C1864)</f>
        <v xml:space="preserve"> </v>
      </c>
      <c r="D1867" t="str">
        <f>IF('Invulblad per woning'!D1864=0," ",'Invulblad per woning'!D1864)</f>
        <v xml:space="preserve"> </v>
      </c>
      <c r="E1867" t="str">
        <f>IF('Invulblad per woning'!E1864=0," ",'Invulblad per woning'!E1864)</f>
        <v xml:space="preserve"> </v>
      </c>
      <c r="F1867" t="str">
        <f>IF('Invulblad per woning'!F1864=0," ",'Invulblad per woning'!F1864)</f>
        <v xml:space="preserve"> </v>
      </c>
      <c r="G1867" t="str">
        <f>IF('Invulblad per woning'!G1864=0," ",'Invulblad per woning'!G1864)</f>
        <v xml:space="preserve"> </v>
      </c>
      <c r="H1867" s="87" t="str">
        <f>IF('Invulblad per woning'!H1864=0," ",'Invulblad per woning'!H1864)</f>
        <v xml:space="preserve"> </v>
      </c>
      <c r="I1867" s="78"/>
      <c r="J1867" s="79"/>
      <c r="O1867" s="81"/>
      <c r="R1867" s="81"/>
      <c r="U1867" s="7"/>
    </row>
    <row r="1868" spans="1:21">
      <c r="A1868" t="str">
        <f>IF('Invulblad per woning'!A1865=0," ",'Invulblad per woning'!A1865)</f>
        <v xml:space="preserve"> </v>
      </c>
      <c r="B1868" t="str">
        <f>IF('Invulblad per woning'!B1865=0," ",'Invulblad per woning'!B1865)</f>
        <v xml:space="preserve"> </v>
      </c>
      <c r="C1868" t="str">
        <f>IF('Invulblad per woning'!C1865=0," ",'Invulblad per woning'!C1865)</f>
        <v xml:space="preserve"> </v>
      </c>
      <c r="D1868" t="str">
        <f>IF('Invulblad per woning'!D1865=0," ",'Invulblad per woning'!D1865)</f>
        <v xml:space="preserve"> </v>
      </c>
      <c r="E1868" t="str">
        <f>IF('Invulblad per woning'!E1865=0," ",'Invulblad per woning'!E1865)</f>
        <v xml:space="preserve"> </v>
      </c>
      <c r="F1868" t="str">
        <f>IF('Invulblad per woning'!F1865=0," ",'Invulblad per woning'!F1865)</f>
        <v xml:space="preserve"> </v>
      </c>
      <c r="G1868" t="str">
        <f>IF('Invulblad per woning'!G1865=0," ",'Invulblad per woning'!G1865)</f>
        <v xml:space="preserve"> </v>
      </c>
      <c r="H1868" s="87" t="str">
        <f>IF('Invulblad per woning'!H1865=0," ",'Invulblad per woning'!H1865)</f>
        <v xml:space="preserve"> </v>
      </c>
      <c r="I1868" s="78"/>
      <c r="J1868" s="79"/>
      <c r="O1868" s="81"/>
      <c r="R1868" s="81"/>
      <c r="U1868" s="7"/>
    </row>
    <row r="1869" spans="1:21">
      <c r="A1869" t="str">
        <f>IF('Invulblad per woning'!A1866=0," ",'Invulblad per woning'!A1866)</f>
        <v xml:space="preserve"> </v>
      </c>
      <c r="B1869" t="str">
        <f>IF('Invulblad per woning'!B1866=0," ",'Invulblad per woning'!B1866)</f>
        <v xml:space="preserve"> </v>
      </c>
      <c r="C1869" t="str">
        <f>IF('Invulblad per woning'!C1866=0," ",'Invulblad per woning'!C1866)</f>
        <v xml:space="preserve"> </v>
      </c>
      <c r="D1869" t="str">
        <f>IF('Invulblad per woning'!D1866=0," ",'Invulblad per woning'!D1866)</f>
        <v xml:space="preserve"> </v>
      </c>
      <c r="E1869" t="str">
        <f>IF('Invulblad per woning'!E1866=0," ",'Invulblad per woning'!E1866)</f>
        <v xml:space="preserve"> </v>
      </c>
      <c r="F1869" t="str">
        <f>IF('Invulblad per woning'!F1866=0," ",'Invulblad per woning'!F1866)</f>
        <v xml:space="preserve"> </v>
      </c>
      <c r="G1869" t="str">
        <f>IF('Invulblad per woning'!G1866=0," ",'Invulblad per woning'!G1866)</f>
        <v xml:space="preserve"> </v>
      </c>
      <c r="H1869" s="87" t="str">
        <f>IF('Invulblad per woning'!H1866=0," ",'Invulblad per woning'!H1866)</f>
        <v xml:space="preserve"> </v>
      </c>
      <c r="I1869" s="78"/>
      <c r="J1869" s="79"/>
      <c r="O1869" s="81"/>
      <c r="R1869" s="81"/>
      <c r="U1869" s="7"/>
    </row>
    <row r="1870" spans="1:21">
      <c r="A1870" t="str">
        <f>IF('Invulblad per woning'!A1867=0," ",'Invulblad per woning'!A1867)</f>
        <v xml:space="preserve"> </v>
      </c>
      <c r="B1870" t="str">
        <f>IF('Invulblad per woning'!B1867=0," ",'Invulblad per woning'!B1867)</f>
        <v xml:space="preserve"> </v>
      </c>
      <c r="C1870" t="str">
        <f>IF('Invulblad per woning'!C1867=0," ",'Invulblad per woning'!C1867)</f>
        <v xml:space="preserve"> </v>
      </c>
      <c r="D1870" t="str">
        <f>IF('Invulblad per woning'!D1867=0," ",'Invulblad per woning'!D1867)</f>
        <v xml:space="preserve"> </v>
      </c>
      <c r="E1870" t="str">
        <f>IF('Invulblad per woning'!E1867=0," ",'Invulblad per woning'!E1867)</f>
        <v xml:space="preserve"> </v>
      </c>
      <c r="F1870" t="str">
        <f>IF('Invulblad per woning'!F1867=0," ",'Invulblad per woning'!F1867)</f>
        <v xml:space="preserve"> </v>
      </c>
      <c r="G1870" t="str">
        <f>IF('Invulblad per woning'!G1867=0," ",'Invulblad per woning'!G1867)</f>
        <v xml:space="preserve"> </v>
      </c>
      <c r="H1870" s="87" t="str">
        <f>IF('Invulblad per woning'!H1867=0," ",'Invulblad per woning'!H1867)</f>
        <v xml:space="preserve"> </v>
      </c>
      <c r="I1870" s="78"/>
      <c r="J1870" s="79"/>
      <c r="O1870" s="81"/>
      <c r="R1870" s="81"/>
      <c r="U1870" s="7"/>
    </row>
    <row r="1871" spans="1:21">
      <c r="A1871" t="str">
        <f>IF('Invulblad per woning'!A1868=0," ",'Invulblad per woning'!A1868)</f>
        <v xml:space="preserve"> </v>
      </c>
      <c r="B1871" t="str">
        <f>IF('Invulblad per woning'!B1868=0," ",'Invulblad per woning'!B1868)</f>
        <v xml:space="preserve"> </v>
      </c>
      <c r="C1871" t="str">
        <f>IF('Invulblad per woning'!C1868=0," ",'Invulblad per woning'!C1868)</f>
        <v xml:space="preserve"> </v>
      </c>
      <c r="D1871" t="str">
        <f>IF('Invulblad per woning'!D1868=0," ",'Invulblad per woning'!D1868)</f>
        <v xml:space="preserve"> </v>
      </c>
      <c r="E1871" t="str">
        <f>IF('Invulblad per woning'!E1868=0," ",'Invulblad per woning'!E1868)</f>
        <v xml:space="preserve"> </v>
      </c>
      <c r="F1871" t="str">
        <f>IF('Invulblad per woning'!F1868=0," ",'Invulblad per woning'!F1868)</f>
        <v xml:space="preserve"> </v>
      </c>
      <c r="G1871" t="str">
        <f>IF('Invulblad per woning'!G1868=0," ",'Invulblad per woning'!G1868)</f>
        <v xml:space="preserve"> </v>
      </c>
      <c r="H1871" s="87" t="str">
        <f>IF('Invulblad per woning'!H1868=0," ",'Invulblad per woning'!H1868)</f>
        <v xml:space="preserve"> </v>
      </c>
      <c r="I1871" s="78"/>
      <c r="J1871" s="79"/>
      <c r="O1871" s="81"/>
      <c r="R1871" s="81"/>
      <c r="U1871" s="7"/>
    </row>
    <row r="1872" spans="1:21">
      <c r="A1872" t="str">
        <f>IF('Invulblad per woning'!A1869=0," ",'Invulblad per woning'!A1869)</f>
        <v xml:space="preserve"> </v>
      </c>
      <c r="B1872" t="str">
        <f>IF('Invulblad per woning'!B1869=0," ",'Invulblad per woning'!B1869)</f>
        <v xml:space="preserve"> </v>
      </c>
      <c r="C1872" t="str">
        <f>IF('Invulblad per woning'!C1869=0," ",'Invulblad per woning'!C1869)</f>
        <v xml:space="preserve"> </v>
      </c>
      <c r="D1872" t="str">
        <f>IF('Invulblad per woning'!D1869=0," ",'Invulblad per woning'!D1869)</f>
        <v xml:space="preserve"> </v>
      </c>
      <c r="E1872" t="str">
        <f>IF('Invulblad per woning'!E1869=0," ",'Invulblad per woning'!E1869)</f>
        <v xml:space="preserve"> </v>
      </c>
      <c r="F1872" t="str">
        <f>IF('Invulblad per woning'!F1869=0," ",'Invulblad per woning'!F1869)</f>
        <v xml:space="preserve"> </v>
      </c>
      <c r="G1872" t="str">
        <f>IF('Invulblad per woning'!G1869=0," ",'Invulblad per woning'!G1869)</f>
        <v xml:space="preserve"> </v>
      </c>
      <c r="H1872" s="87" t="str">
        <f>IF('Invulblad per woning'!H1869=0," ",'Invulblad per woning'!H1869)</f>
        <v xml:space="preserve"> </v>
      </c>
      <c r="I1872" s="78"/>
      <c r="J1872" s="79"/>
      <c r="O1872" s="81"/>
      <c r="R1872" s="81"/>
      <c r="U1872" s="7"/>
    </row>
    <row r="1873" spans="1:21">
      <c r="A1873" t="str">
        <f>IF('Invulblad per woning'!A1870=0," ",'Invulblad per woning'!A1870)</f>
        <v xml:space="preserve"> </v>
      </c>
      <c r="B1873" t="str">
        <f>IF('Invulblad per woning'!B1870=0," ",'Invulblad per woning'!B1870)</f>
        <v xml:space="preserve"> </v>
      </c>
      <c r="C1873" t="str">
        <f>IF('Invulblad per woning'!C1870=0," ",'Invulblad per woning'!C1870)</f>
        <v xml:space="preserve"> </v>
      </c>
      <c r="D1873" t="str">
        <f>IF('Invulblad per woning'!D1870=0," ",'Invulblad per woning'!D1870)</f>
        <v xml:space="preserve"> </v>
      </c>
      <c r="E1873" t="str">
        <f>IF('Invulblad per woning'!E1870=0," ",'Invulblad per woning'!E1870)</f>
        <v xml:space="preserve"> </v>
      </c>
      <c r="F1873" t="str">
        <f>IF('Invulblad per woning'!F1870=0," ",'Invulblad per woning'!F1870)</f>
        <v xml:space="preserve"> </v>
      </c>
      <c r="G1873" t="str">
        <f>IF('Invulblad per woning'!G1870=0," ",'Invulblad per woning'!G1870)</f>
        <v xml:space="preserve"> </v>
      </c>
      <c r="H1873" s="87" t="str">
        <f>IF('Invulblad per woning'!H1870=0," ",'Invulblad per woning'!H1870)</f>
        <v xml:space="preserve"> </v>
      </c>
      <c r="I1873" s="78"/>
      <c r="J1873" s="79"/>
      <c r="O1873" s="81"/>
      <c r="R1873" s="81"/>
      <c r="U1873" s="7"/>
    </row>
    <row r="1874" spans="1:21">
      <c r="A1874" t="str">
        <f>IF('Invulblad per woning'!A1871=0," ",'Invulblad per woning'!A1871)</f>
        <v xml:space="preserve"> </v>
      </c>
      <c r="B1874" t="str">
        <f>IF('Invulblad per woning'!B1871=0," ",'Invulblad per woning'!B1871)</f>
        <v xml:space="preserve"> </v>
      </c>
      <c r="C1874" t="str">
        <f>IF('Invulblad per woning'!C1871=0," ",'Invulblad per woning'!C1871)</f>
        <v xml:space="preserve"> </v>
      </c>
      <c r="D1874" t="str">
        <f>IF('Invulblad per woning'!D1871=0," ",'Invulblad per woning'!D1871)</f>
        <v xml:space="preserve"> </v>
      </c>
      <c r="E1874" t="str">
        <f>IF('Invulblad per woning'!E1871=0," ",'Invulblad per woning'!E1871)</f>
        <v xml:space="preserve"> </v>
      </c>
      <c r="F1874" t="str">
        <f>IF('Invulblad per woning'!F1871=0," ",'Invulblad per woning'!F1871)</f>
        <v xml:space="preserve"> </v>
      </c>
      <c r="G1874" t="str">
        <f>IF('Invulblad per woning'!G1871=0," ",'Invulblad per woning'!G1871)</f>
        <v xml:space="preserve"> </v>
      </c>
      <c r="H1874" s="87" t="str">
        <f>IF('Invulblad per woning'!H1871=0," ",'Invulblad per woning'!H1871)</f>
        <v xml:space="preserve"> </v>
      </c>
      <c r="I1874" s="78"/>
      <c r="J1874" s="79"/>
      <c r="O1874" s="81"/>
      <c r="R1874" s="81"/>
      <c r="U1874" s="7"/>
    </row>
    <row r="1875" spans="1:21">
      <c r="A1875" t="str">
        <f>IF('Invulblad per woning'!A1872=0," ",'Invulblad per woning'!A1872)</f>
        <v xml:space="preserve"> </v>
      </c>
      <c r="B1875" t="str">
        <f>IF('Invulblad per woning'!B1872=0," ",'Invulblad per woning'!B1872)</f>
        <v xml:space="preserve"> </v>
      </c>
      <c r="C1875" t="str">
        <f>IF('Invulblad per woning'!C1872=0," ",'Invulblad per woning'!C1872)</f>
        <v xml:space="preserve"> </v>
      </c>
      <c r="D1875" t="str">
        <f>IF('Invulblad per woning'!D1872=0," ",'Invulblad per woning'!D1872)</f>
        <v xml:space="preserve"> </v>
      </c>
      <c r="E1875" t="str">
        <f>IF('Invulblad per woning'!E1872=0," ",'Invulblad per woning'!E1872)</f>
        <v xml:space="preserve"> </v>
      </c>
      <c r="F1875" t="str">
        <f>IF('Invulblad per woning'!F1872=0," ",'Invulblad per woning'!F1872)</f>
        <v xml:space="preserve"> </v>
      </c>
      <c r="G1875" t="str">
        <f>IF('Invulblad per woning'!G1872=0," ",'Invulblad per woning'!G1872)</f>
        <v xml:space="preserve"> </v>
      </c>
      <c r="H1875" s="87" t="str">
        <f>IF('Invulblad per woning'!H1872=0," ",'Invulblad per woning'!H1872)</f>
        <v xml:space="preserve"> </v>
      </c>
      <c r="I1875" s="78"/>
      <c r="J1875" s="79"/>
      <c r="O1875" s="81"/>
      <c r="R1875" s="81"/>
      <c r="U1875" s="7"/>
    </row>
    <row r="1876" spans="1:21">
      <c r="A1876" t="str">
        <f>IF('Invulblad per woning'!A1873=0," ",'Invulblad per woning'!A1873)</f>
        <v xml:space="preserve"> </v>
      </c>
      <c r="B1876" t="str">
        <f>IF('Invulblad per woning'!B1873=0," ",'Invulblad per woning'!B1873)</f>
        <v xml:space="preserve"> </v>
      </c>
      <c r="C1876" t="str">
        <f>IF('Invulblad per woning'!C1873=0," ",'Invulblad per woning'!C1873)</f>
        <v xml:space="preserve"> </v>
      </c>
      <c r="D1876" t="str">
        <f>IF('Invulblad per woning'!D1873=0," ",'Invulblad per woning'!D1873)</f>
        <v xml:space="preserve"> </v>
      </c>
      <c r="E1876" t="str">
        <f>IF('Invulblad per woning'!E1873=0," ",'Invulblad per woning'!E1873)</f>
        <v xml:space="preserve"> </v>
      </c>
      <c r="F1876" t="str">
        <f>IF('Invulblad per woning'!F1873=0," ",'Invulblad per woning'!F1873)</f>
        <v xml:space="preserve"> </v>
      </c>
      <c r="G1876" t="str">
        <f>IF('Invulblad per woning'!G1873=0," ",'Invulblad per woning'!G1873)</f>
        <v xml:space="preserve"> </v>
      </c>
      <c r="H1876" s="87" t="str">
        <f>IF('Invulblad per woning'!H1873=0," ",'Invulblad per woning'!H1873)</f>
        <v xml:space="preserve"> </v>
      </c>
      <c r="I1876" s="78"/>
      <c r="J1876" s="79"/>
      <c r="O1876" s="81"/>
      <c r="R1876" s="81"/>
      <c r="U1876" s="7"/>
    </row>
    <row r="1877" spans="1:21">
      <c r="A1877" t="str">
        <f>IF('Invulblad per woning'!A1874=0," ",'Invulblad per woning'!A1874)</f>
        <v xml:space="preserve"> </v>
      </c>
      <c r="B1877" t="str">
        <f>IF('Invulblad per woning'!B1874=0," ",'Invulblad per woning'!B1874)</f>
        <v xml:space="preserve"> </v>
      </c>
      <c r="C1877" t="str">
        <f>IF('Invulblad per woning'!C1874=0," ",'Invulblad per woning'!C1874)</f>
        <v xml:space="preserve"> </v>
      </c>
      <c r="D1877" t="str">
        <f>IF('Invulblad per woning'!D1874=0," ",'Invulblad per woning'!D1874)</f>
        <v xml:space="preserve"> </v>
      </c>
      <c r="E1877" t="str">
        <f>IF('Invulblad per woning'!E1874=0," ",'Invulblad per woning'!E1874)</f>
        <v xml:space="preserve"> </v>
      </c>
      <c r="F1877" t="str">
        <f>IF('Invulblad per woning'!F1874=0," ",'Invulblad per woning'!F1874)</f>
        <v xml:space="preserve"> </v>
      </c>
      <c r="G1877" t="str">
        <f>IF('Invulblad per woning'!G1874=0," ",'Invulblad per woning'!G1874)</f>
        <v xml:space="preserve"> </v>
      </c>
      <c r="H1877" s="87" t="str">
        <f>IF('Invulblad per woning'!H1874=0," ",'Invulblad per woning'!H1874)</f>
        <v xml:space="preserve"> </v>
      </c>
      <c r="I1877" s="78"/>
      <c r="J1877" s="79"/>
      <c r="O1877" s="81"/>
      <c r="R1877" s="81"/>
      <c r="U1877" s="7"/>
    </row>
    <row r="1878" spans="1:21">
      <c r="A1878" t="str">
        <f>IF('Invulblad per woning'!A1875=0," ",'Invulblad per woning'!A1875)</f>
        <v xml:space="preserve"> </v>
      </c>
      <c r="B1878" t="str">
        <f>IF('Invulblad per woning'!B1875=0," ",'Invulblad per woning'!B1875)</f>
        <v xml:space="preserve"> </v>
      </c>
      <c r="C1878" t="str">
        <f>IF('Invulblad per woning'!C1875=0," ",'Invulblad per woning'!C1875)</f>
        <v xml:space="preserve"> </v>
      </c>
      <c r="D1878" t="str">
        <f>IF('Invulblad per woning'!D1875=0," ",'Invulblad per woning'!D1875)</f>
        <v xml:space="preserve"> </v>
      </c>
      <c r="E1878" t="str">
        <f>IF('Invulblad per woning'!E1875=0," ",'Invulblad per woning'!E1875)</f>
        <v xml:space="preserve"> </v>
      </c>
      <c r="F1878" t="str">
        <f>IF('Invulblad per woning'!F1875=0," ",'Invulblad per woning'!F1875)</f>
        <v xml:space="preserve"> </v>
      </c>
      <c r="G1878" t="str">
        <f>IF('Invulblad per woning'!G1875=0," ",'Invulblad per woning'!G1875)</f>
        <v xml:space="preserve"> </v>
      </c>
      <c r="H1878" s="87" t="str">
        <f>IF('Invulblad per woning'!H1875=0," ",'Invulblad per woning'!H1875)</f>
        <v xml:space="preserve"> </v>
      </c>
      <c r="I1878" s="78"/>
      <c r="J1878" s="79"/>
      <c r="O1878" s="81"/>
      <c r="R1878" s="81"/>
      <c r="U1878" s="7"/>
    </row>
    <row r="1879" spans="1:21">
      <c r="A1879" t="str">
        <f>IF('Invulblad per woning'!A1876=0," ",'Invulblad per woning'!A1876)</f>
        <v xml:space="preserve"> </v>
      </c>
      <c r="B1879" t="str">
        <f>IF('Invulblad per woning'!B1876=0," ",'Invulblad per woning'!B1876)</f>
        <v xml:space="preserve"> </v>
      </c>
      <c r="C1879" t="str">
        <f>IF('Invulblad per woning'!C1876=0," ",'Invulblad per woning'!C1876)</f>
        <v xml:space="preserve"> </v>
      </c>
      <c r="D1879" t="str">
        <f>IF('Invulblad per woning'!D1876=0," ",'Invulblad per woning'!D1876)</f>
        <v xml:space="preserve"> </v>
      </c>
      <c r="E1879" t="str">
        <f>IF('Invulblad per woning'!E1876=0," ",'Invulblad per woning'!E1876)</f>
        <v xml:space="preserve"> </v>
      </c>
      <c r="F1879" t="str">
        <f>IF('Invulblad per woning'!F1876=0," ",'Invulblad per woning'!F1876)</f>
        <v xml:space="preserve"> </v>
      </c>
      <c r="G1879" t="str">
        <f>IF('Invulblad per woning'!G1876=0," ",'Invulblad per woning'!G1876)</f>
        <v xml:space="preserve"> </v>
      </c>
      <c r="H1879" s="87" t="str">
        <f>IF('Invulblad per woning'!H1876=0," ",'Invulblad per woning'!H1876)</f>
        <v xml:space="preserve"> </v>
      </c>
      <c r="I1879" s="78"/>
      <c r="J1879" s="79"/>
      <c r="O1879" s="81"/>
      <c r="R1879" s="81"/>
      <c r="U1879" s="7"/>
    </row>
    <row r="1880" spans="1:21">
      <c r="A1880" t="str">
        <f>IF('Invulblad per woning'!A1877=0," ",'Invulblad per woning'!A1877)</f>
        <v xml:space="preserve"> </v>
      </c>
      <c r="B1880" t="str">
        <f>IF('Invulblad per woning'!B1877=0," ",'Invulblad per woning'!B1877)</f>
        <v xml:space="preserve"> </v>
      </c>
      <c r="C1880" t="str">
        <f>IF('Invulblad per woning'!C1877=0," ",'Invulblad per woning'!C1877)</f>
        <v xml:space="preserve"> </v>
      </c>
      <c r="D1880" t="str">
        <f>IF('Invulblad per woning'!D1877=0," ",'Invulblad per woning'!D1877)</f>
        <v xml:space="preserve"> </v>
      </c>
      <c r="E1880" t="str">
        <f>IF('Invulblad per woning'!E1877=0," ",'Invulblad per woning'!E1877)</f>
        <v xml:space="preserve"> </v>
      </c>
      <c r="F1880" t="str">
        <f>IF('Invulblad per woning'!F1877=0," ",'Invulblad per woning'!F1877)</f>
        <v xml:space="preserve"> </v>
      </c>
      <c r="G1880" t="str">
        <f>IF('Invulblad per woning'!G1877=0," ",'Invulblad per woning'!G1877)</f>
        <v xml:space="preserve"> </v>
      </c>
      <c r="H1880" s="87" t="str">
        <f>IF('Invulblad per woning'!H1877=0," ",'Invulblad per woning'!H1877)</f>
        <v xml:space="preserve"> </v>
      </c>
      <c r="I1880" s="78"/>
      <c r="J1880" s="79"/>
      <c r="O1880" s="81"/>
      <c r="R1880" s="81"/>
      <c r="U1880" s="7"/>
    </row>
    <row r="1881" spans="1:21">
      <c r="A1881" t="str">
        <f>IF('Invulblad per woning'!A1878=0," ",'Invulblad per woning'!A1878)</f>
        <v xml:space="preserve"> </v>
      </c>
      <c r="B1881" t="str">
        <f>IF('Invulblad per woning'!B1878=0," ",'Invulblad per woning'!B1878)</f>
        <v xml:space="preserve"> </v>
      </c>
      <c r="C1881" t="str">
        <f>IF('Invulblad per woning'!C1878=0," ",'Invulblad per woning'!C1878)</f>
        <v xml:space="preserve"> </v>
      </c>
      <c r="D1881" t="str">
        <f>IF('Invulblad per woning'!D1878=0," ",'Invulblad per woning'!D1878)</f>
        <v xml:space="preserve"> </v>
      </c>
      <c r="E1881" t="str">
        <f>IF('Invulblad per woning'!E1878=0," ",'Invulblad per woning'!E1878)</f>
        <v xml:space="preserve"> </v>
      </c>
      <c r="F1881" t="str">
        <f>IF('Invulblad per woning'!F1878=0," ",'Invulblad per woning'!F1878)</f>
        <v xml:space="preserve"> </v>
      </c>
      <c r="G1881" t="str">
        <f>IF('Invulblad per woning'!G1878=0," ",'Invulblad per woning'!G1878)</f>
        <v xml:space="preserve"> </v>
      </c>
      <c r="H1881" s="87" t="str">
        <f>IF('Invulblad per woning'!H1878=0," ",'Invulblad per woning'!H1878)</f>
        <v xml:space="preserve"> </v>
      </c>
      <c r="I1881" s="78"/>
      <c r="J1881" s="79"/>
      <c r="O1881" s="81"/>
      <c r="R1881" s="81"/>
      <c r="U1881" s="7"/>
    </row>
    <row r="1882" spans="1:21">
      <c r="A1882" t="str">
        <f>IF('Invulblad per woning'!A1879=0," ",'Invulblad per woning'!A1879)</f>
        <v xml:space="preserve"> </v>
      </c>
      <c r="B1882" t="str">
        <f>IF('Invulblad per woning'!B1879=0," ",'Invulblad per woning'!B1879)</f>
        <v xml:space="preserve"> </v>
      </c>
      <c r="C1882" t="str">
        <f>IF('Invulblad per woning'!C1879=0," ",'Invulblad per woning'!C1879)</f>
        <v xml:space="preserve"> </v>
      </c>
      <c r="D1882" t="str">
        <f>IF('Invulblad per woning'!D1879=0," ",'Invulblad per woning'!D1879)</f>
        <v xml:space="preserve"> </v>
      </c>
      <c r="E1882" t="str">
        <f>IF('Invulblad per woning'!E1879=0," ",'Invulblad per woning'!E1879)</f>
        <v xml:space="preserve"> </v>
      </c>
      <c r="F1882" t="str">
        <f>IF('Invulblad per woning'!F1879=0," ",'Invulblad per woning'!F1879)</f>
        <v xml:space="preserve"> </v>
      </c>
      <c r="G1882" t="str">
        <f>IF('Invulblad per woning'!G1879=0," ",'Invulblad per woning'!G1879)</f>
        <v xml:space="preserve"> </v>
      </c>
      <c r="H1882" s="87" t="str">
        <f>IF('Invulblad per woning'!H1879=0," ",'Invulblad per woning'!H1879)</f>
        <v xml:space="preserve"> </v>
      </c>
      <c r="I1882" s="78"/>
      <c r="J1882" s="79"/>
      <c r="O1882" s="81"/>
      <c r="R1882" s="81"/>
      <c r="U1882" s="7"/>
    </row>
    <row r="1883" spans="1:21">
      <c r="A1883" t="str">
        <f>IF('Invulblad per woning'!A1880=0," ",'Invulblad per woning'!A1880)</f>
        <v xml:space="preserve"> </v>
      </c>
      <c r="B1883" t="str">
        <f>IF('Invulblad per woning'!B1880=0," ",'Invulblad per woning'!B1880)</f>
        <v xml:space="preserve"> </v>
      </c>
      <c r="C1883" t="str">
        <f>IF('Invulblad per woning'!C1880=0," ",'Invulblad per woning'!C1880)</f>
        <v xml:space="preserve"> </v>
      </c>
      <c r="D1883" t="str">
        <f>IF('Invulblad per woning'!D1880=0," ",'Invulblad per woning'!D1880)</f>
        <v xml:space="preserve"> </v>
      </c>
      <c r="E1883" t="str">
        <f>IF('Invulblad per woning'!E1880=0," ",'Invulblad per woning'!E1880)</f>
        <v xml:space="preserve"> </v>
      </c>
      <c r="F1883" t="str">
        <f>IF('Invulblad per woning'!F1880=0," ",'Invulblad per woning'!F1880)</f>
        <v xml:space="preserve"> </v>
      </c>
      <c r="G1883" t="str">
        <f>IF('Invulblad per woning'!G1880=0," ",'Invulblad per woning'!G1880)</f>
        <v xml:space="preserve"> </v>
      </c>
      <c r="H1883" s="87" t="str">
        <f>IF('Invulblad per woning'!H1880=0," ",'Invulblad per woning'!H1880)</f>
        <v xml:space="preserve"> </v>
      </c>
      <c r="I1883" s="78"/>
      <c r="J1883" s="79"/>
      <c r="O1883" s="81"/>
      <c r="R1883" s="81"/>
      <c r="U1883" s="7"/>
    </row>
    <row r="1884" spans="1:21">
      <c r="A1884" t="str">
        <f>IF('Invulblad per woning'!A1881=0," ",'Invulblad per woning'!A1881)</f>
        <v xml:space="preserve"> </v>
      </c>
      <c r="B1884" t="str">
        <f>IF('Invulblad per woning'!B1881=0," ",'Invulblad per woning'!B1881)</f>
        <v xml:space="preserve"> </v>
      </c>
      <c r="C1884" t="str">
        <f>IF('Invulblad per woning'!C1881=0," ",'Invulblad per woning'!C1881)</f>
        <v xml:space="preserve"> </v>
      </c>
      <c r="D1884" t="str">
        <f>IF('Invulblad per woning'!D1881=0," ",'Invulblad per woning'!D1881)</f>
        <v xml:space="preserve"> </v>
      </c>
      <c r="E1884" t="str">
        <f>IF('Invulblad per woning'!E1881=0," ",'Invulblad per woning'!E1881)</f>
        <v xml:space="preserve"> </v>
      </c>
      <c r="F1884" t="str">
        <f>IF('Invulblad per woning'!F1881=0," ",'Invulblad per woning'!F1881)</f>
        <v xml:space="preserve"> </v>
      </c>
      <c r="G1884" t="str">
        <f>IF('Invulblad per woning'!G1881=0," ",'Invulblad per woning'!G1881)</f>
        <v xml:space="preserve"> </v>
      </c>
      <c r="H1884" s="87" t="str">
        <f>IF('Invulblad per woning'!H1881=0," ",'Invulblad per woning'!H1881)</f>
        <v xml:space="preserve"> </v>
      </c>
      <c r="I1884" s="78"/>
      <c r="J1884" s="79"/>
      <c r="O1884" s="81"/>
      <c r="R1884" s="81"/>
      <c r="U1884" s="7"/>
    </row>
    <row r="1885" spans="1:21">
      <c r="A1885" t="str">
        <f>IF('Invulblad per woning'!A1882=0," ",'Invulblad per woning'!A1882)</f>
        <v xml:space="preserve"> </v>
      </c>
      <c r="B1885" t="str">
        <f>IF('Invulblad per woning'!B1882=0," ",'Invulblad per woning'!B1882)</f>
        <v xml:space="preserve"> </v>
      </c>
      <c r="C1885" t="str">
        <f>IF('Invulblad per woning'!C1882=0," ",'Invulblad per woning'!C1882)</f>
        <v xml:space="preserve"> </v>
      </c>
      <c r="D1885" t="str">
        <f>IF('Invulblad per woning'!D1882=0," ",'Invulblad per woning'!D1882)</f>
        <v xml:space="preserve"> </v>
      </c>
      <c r="E1885" t="str">
        <f>IF('Invulblad per woning'!E1882=0," ",'Invulblad per woning'!E1882)</f>
        <v xml:space="preserve"> </v>
      </c>
      <c r="F1885" t="str">
        <f>IF('Invulblad per woning'!F1882=0," ",'Invulblad per woning'!F1882)</f>
        <v xml:space="preserve"> </v>
      </c>
      <c r="G1885" t="str">
        <f>IF('Invulblad per woning'!G1882=0," ",'Invulblad per woning'!G1882)</f>
        <v xml:space="preserve"> </v>
      </c>
      <c r="H1885" s="87" t="str">
        <f>IF('Invulblad per woning'!H1882=0," ",'Invulblad per woning'!H1882)</f>
        <v xml:space="preserve"> </v>
      </c>
      <c r="I1885" s="78"/>
      <c r="J1885" s="79"/>
      <c r="O1885" s="81"/>
      <c r="R1885" s="81"/>
      <c r="U1885" s="7"/>
    </row>
    <row r="1886" spans="1:21">
      <c r="A1886" t="str">
        <f>IF('Invulblad per woning'!A1883=0," ",'Invulblad per woning'!A1883)</f>
        <v xml:space="preserve"> </v>
      </c>
      <c r="B1886" t="str">
        <f>IF('Invulblad per woning'!B1883=0," ",'Invulblad per woning'!B1883)</f>
        <v xml:space="preserve"> </v>
      </c>
      <c r="C1886" t="str">
        <f>IF('Invulblad per woning'!C1883=0," ",'Invulblad per woning'!C1883)</f>
        <v xml:space="preserve"> </v>
      </c>
      <c r="D1886" t="str">
        <f>IF('Invulblad per woning'!D1883=0," ",'Invulblad per woning'!D1883)</f>
        <v xml:space="preserve"> </v>
      </c>
      <c r="E1886" t="str">
        <f>IF('Invulblad per woning'!E1883=0," ",'Invulblad per woning'!E1883)</f>
        <v xml:space="preserve"> </v>
      </c>
      <c r="F1886" t="str">
        <f>IF('Invulblad per woning'!F1883=0," ",'Invulblad per woning'!F1883)</f>
        <v xml:space="preserve"> </v>
      </c>
      <c r="G1886" t="str">
        <f>IF('Invulblad per woning'!G1883=0," ",'Invulblad per woning'!G1883)</f>
        <v xml:space="preserve"> </v>
      </c>
      <c r="H1886" s="87" t="str">
        <f>IF('Invulblad per woning'!H1883=0," ",'Invulblad per woning'!H1883)</f>
        <v xml:space="preserve"> </v>
      </c>
      <c r="I1886" s="78"/>
      <c r="J1886" s="79"/>
      <c r="O1886" s="81"/>
      <c r="R1886" s="81"/>
      <c r="U1886" s="7"/>
    </row>
    <row r="1887" spans="1:21">
      <c r="A1887" t="str">
        <f>IF('Invulblad per woning'!A1884=0," ",'Invulblad per woning'!A1884)</f>
        <v xml:space="preserve"> </v>
      </c>
      <c r="B1887" t="str">
        <f>IF('Invulblad per woning'!B1884=0," ",'Invulblad per woning'!B1884)</f>
        <v xml:space="preserve"> </v>
      </c>
      <c r="C1887" t="str">
        <f>IF('Invulblad per woning'!C1884=0," ",'Invulblad per woning'!C1884)</f>
        <v xml:space="preserve"> </v>
      </c>
      <c r="D1887" t="str">
        <f>IF('Invulblad per woning'!D1884=0," ",'Invulblad per woning'!D1884)</f>
        <v xml:space="preserve"> </v>
      </c>
      <c r="E1887" t="str">
        <f>IF('Invulblad per woning'!E1884=0," ",'Invulblad per woning'!E1884)</f>
        <v xml:space="preserve"> </v>
      </c>
      <c r="F1887" t="str">
        <f>IF('Invulblad per woning'!F1884=0," ",'Invulblad per woning'!F1884)</f>
        <v xml:space="preserve"> </v>
      </c>
      <c r="G1887" t="str">
        <f>IF('Invulblad per woning'!G1884=0," ",'Invulblad per woning'!G1884)</f>
        <v xml:space="preserve"> </v>
      </c>
      <c r="H1887" s="87" t="str">
        <f>IF('Invulblad per woning'!H1884=0," ",'Invulblad per woning'!H1884)</f>
        <v xml:space="preserve"> </v>
      </c>
      <c r="I1887" s="78"/>
      <c r="J1887" s="79"/>
      <c r="O1887" s="81"/>
      <c r="R1887" s="81"/>
      <c r="U1887" s="7"/>
    </row>
    <row r="1888" spans="1:21">
      <c r="A1888" t="str">
        <f>IF('Invulblad per woning'!A1885=0," ",'Invulblad per woning'!A1885)</f>
        <v xml:space="preserve"> </v>
      </c>
      <c r="B1888" t="str">
        <f>IF('Invulblad per woning'!B1885=0," ",'Invulblad per woning'!B1885)</f>
        <v xml:space="preserve"> </v>
      </c>
      <c r="C1888" t="str">
        <f>IF('Invulblad per woning'!C1885=0," ",'Invulblad per woning'!C1885)</f>
        <v xml:space="preserve"> </v>
      </c>
      <c r="D1888" t="str">
        <f>IF('Invulblad per woning'!D1885=0," ",'Invulblad per woning'!D1885)</f>
        <v xml:space="preserve"> </v>
      </c>
      <c r="E1888" t="str">
        <f>IF('Invulblad per woning'!E1885=0," ",'Invulblad per woning'!E1885)</f>
        <v xml:space="preserve"> </v>
      </c>
      <c r="F1888" t="str">
        <f>IF('Invulblad per woning'!F1885=0," ",'Invulblad per woning'!F1885)</f>
        <v xml:space="preserve"> </v>
      </c>
      <c r="G1888" t="str">
        <f>IF('Invulblad per woning'!G1885=0," ",'Invulblad per woning'!G1885)</f>
        <v xml:space="preserve"> </v>
      </c>
      <c r="H1888" s="87" t="str">
        <f>IF('Invulblad per woning'!H1885=0," ",'Invulblad per woning'!H1885)</f>
        <v xml:space="preserve"> </v>
      </c>
      <c r="I1888" s="78"/>
      <c r="J1888" s="79"/>
      <c r="O1888" s="81"/>
      <c r="R1888" s="81"/>
      <c r="U1888" s="7"/>
    </row>
    <row r="1889" spans="1:21">
      <c r="A1889" t="str">
        <f>IF('Invulblad per woning'!A1886=0," ",'Invulblad per woning'!A1886)</f>
        <v xml:space="preserve"> </v>
      </c>
      <c r="B1889" t="str">
        <f>IF('Invulblad per woning'!B1886=0," ",'Invulblad per woning'!B1886)</f>
        <v xml:space="preserve"> </v>
      </c>
      <c r="C1889" t="str">
        <f>IF('Invulblad per woning'!C1886=0," ",'Invulblad per woning'!C1886)</f>
        <v xml:space="preserve"> </v>
      </c>
      <c r="D1889" t="str">
        <f>IF('Invulblad per woning'!D1886=0," ",'Invulblad per woning'!D1886)</f>
        <v xml:space="preserve"> </v>
      </c>
      <c r="E1889" t="str">
        <f>IF('Invulblad per woning'!E1886=0," ",'Invulblad per woning'!E1886)</f>
        <v xml:space="preserve"> </v>
      </c>
      <c r="F1889" t="str">
        <f>IF('Invulblad per woning'!F1886=0," ",'Invulblad per woning'!F1886)</f>
        <v xml:space="preserve"> </v>
      </c>
      <c r="G1889" t="str">
        <f>IF('Invulblad per woning'!G1886=0," ",'Invulblad per woning'!G1886)</f>
        <v xml:space="preserve"> </v>
      </c>
      <c r="H1889" s="87" t="str">
        <f>IF('Invulblad per woning'!H1886=0," ",'Invulblad per woning'!H1886)</f>
        <v xml:space="preserve"> </v>
      </c>
      <c r="I1889" s="78"/>
      <c r="J1889" s="79"/>
      <c r="O1889" s="81"/>
      <c r="R1889" s="81"/>
      <c r="U1889" s="7"/>
    </row>
    <row r="1890" spans="1:21">
      <c r="A1890" t="str">
        <f>IF('Invulblad per woning'!A1887=0," ",'Invulblad per woning'!A1887)</f>
        <v xml:space="preserve"> </v>
      </c>
      <c r="B1890" t="str">
        <f>IF('Invulblad per woning'!B1887=0," ",'Invulblad per woning'!B1887)</f>
        <v xml:space="preserve"> </v>
      </c>
      <c r="C1890" t="str">
        <f>IF('Invulblad per woning'!C1887=0," ",'Invulblad per woning'!C1887)</f>
        <v xml:space="preserve"> </v>
      </c>
      <c r="D1890" t="str">
        <f>IF('Invulblad per woning'!D1887=0," ",'Invulblad per woning'!D1887)</f>
        <v xml:space="preserve"> </v>
      </c>
      <c r="E1890" t="str">
        <f>IF('Invulblad per woning'!E1887=0," ",'Invulblad per woning'!E1887)</f>
        <v xml:space="preserve"> </v>
      </c>
      <c r="F1890" t="str">
        <f>IF('Invulblad per woning'!F1887=0," ",'Invulblad per woning'!F1887)</f>
        <v xml:space="preserve"> </v>
      </c>
      <c r="G1890" t="str">
        <f>IF('Invulblad per woning'!G1887=0," ",'Invulblad per woning'!G1887)</f>
        <v xml:space="preserve"> </v>
      </c>
      <c r="H1890" s="87" t="str">
        <f>IF('Invulblad per woning'!H1887=0," ",'Invulblad per woning'!H1887)</f>
        <v xml:space="preserve"> </v>
      </c>
      <c r="I1890" s="78"/>
      <c r="J1890" s="79"/>
      <c r="O1890" s="81"/>
      <c r="R1890" s="81"/>
      <c r="U1890" s="7"/>
    </row>
    <row r="1891" spans="1:21">
      <c r="A1891" t="str">
        <f>IF('Invulblad per woning'!A1888=0," ",'Invulblad per woning'!A1888)</f>
        <v xml:space="preserve"> </v>
      </c>
      <c r="B1891" t="str">
        <f>IF('Invulblad per woning'!B1888=0," ",'Invulblad per woning'!B1888)</f>
        <v xml:space="preserve"> </v>
      </c>
      <c r="C1891" t="str">
        <f>IF('Invulblad per woning'!C1888=0," ",'Invulblad per woning'!C1888)</f>
        <v xml:space="preserve"> </v>
      </c>
      <c r="D1891" t="str">
        <f>IF('Invulblad per woning'!D1888=0," ",'Invulblad per woning'!D1888)</f>
        <v xml:space="preserve"> </v>
      </c>
      <c r="E1891" t="str">
        <f>IF('Invulblad per woning'!E1888=0," ",'Invulblad per woning'!E1888)</f>
        <v xml:space="preserve"> </v>
      </c>
      <c r="F1891" t="str">
        <f>IF('Invulblad per woning'!F1888=0," ",'Invulblad per woning'!F1888)</f>
        <v xml:space="preserve"> </v>
      </c>
      <c r="G1891" t="str">
        <f>IF('Invulblad per woning'!G1888=0," ",'Invulblad per woning'!G1888)</f>
        <v xml:space="preserve"> </v>
      </c>
      <c r="H1891" s="87" t="str">
        <f>IF('Invulblad per woning'!H1888=0," ",'Invulblad per woning'!H1888)</f>
        <v xml:space="preserve"> </v>
      </c>
      <c r="I1891" s="78"/>
      <c r="J1891" s="79"/>
      <c r="O1891" s="81"/>
      <c r="R1891" s="81"/>
      <c r="U1891" s="7"/>
    </row>
    <row r="1892" spans="1:21">
      <c r="A1892" t="str">
        <f>IF('Invulblad per woning'!A1889=0," ",'Invulblad per woning'!A1889)</f>
        <v xml:space="preserve"> </v>
      </c>
      <c r="B1892" t="str">
        <f>IF('Invulblad per woning'!B1889=0," ",'Invulblad per woning'!B1889)</f>
        <v xml:space="preserve"> </v>
      </c>
      <c r="C1892" t="str">
        <f>IF('Invulblad per woning'!C1889=0," ",'Invulblad per woning'!C1889)</f>
        <v xml:space="preserve"> </v>
      </c>
      <c r="D1892" t="str">
        <f>IF('Invulblad per woning'!D1889=0," ",'Invulblad per woning'!D1889)</f>
        <v xml:space="preserve"> </v>
      </c>
      <c r="E1892" t="str">
        <f>IF('Invulblad per woning'!E1889=0," ",'Invulblad per woning'!E1889)</f>
        <v xml:space="preserve"> </v>
      </c>
      <c r="F1892" t="str">
        <f>IF('Invulblad per woning'!F1889=0," ",'Invulblad per woning'!F1889)</f>
        <v xml:space="preserve"> </v>
      </c>
      <c r="G1892" t="str">
        <f>IF('Invulblad per woning'!G1889=0," ",'Invulblad per woning'!G1889)</f>
        <v xml:space="preserve"> </v>
      </c>
      <c r="H1892" s="87" t="str">
        <f>IF('Invulblad per woning'!H1889=0," ",'Invulblad per woning'!H1889)</f>
        <v xml:space="preserve"> </v>
      </c>
      <c r="I1892" s="78"/>
      <c r="J1892" s="79"/>
      <c r="O1892" s="81"/>
      <c r="R1892" s="81"/>
      <c r="U1892" s="7"/>
    </row>
    <row r="1893" spans="1:21">
      <c r="A1893" t="str">
        <f>IF('Invulblad per woning'!A1890=0," ",'Invulblad per woning'!A1890)</f>
        <v xml:space="preserve"> </v>
      </c>
      <c r="B1893" t="str">
        <f>IF('Invulblad per woning'!B1890=0," ",'Invulblad per woning'!B1890)</f>
        <v xml:space="preserve"> </v>
      </c>
      <c r="C1893" t="str">
        <f>IF('Invulblad per woning'!C1890=0," ",'Invulblad per woning'!C1890)</f>
        <v xml:space="preserve"> </v>
      </c>
      <c r="D1893" t="str">
        <f>IF('Invulblad per woning'!D1890=0," ",'Invulblad per woning'!D1890)</f>
        <v xml:space="preserve"> </v>
      </c>
      <c r="E1893" t="str">
        <f>IF('Invulblad per woning'!E1890=0," ",'Invulblad per woning'!E1890)</f>
        <v xml:space="preserve"> </v>
      </c>
      <c r="F1893" t="str">
        <f>IF('Invulblad per woning'!F1890=0," ",'Invulblad per woning'!F1890)</f>
        <v xml:space="preserve"> </v>
      </c>
      <c r="G1893" t="str">
        <f>IF('Invulblad per woning'!G1890=0," ",'Invulblad per woning'!G1890)</f>
        <v xml:space="preserve"> </v>
      </c>
      <c r="H1893" s="87" t="str">
        <f>IF('Invulblad per woning'!H1890=0," ",'Invulblad per woning'!H1890)</f>
        <v xml:space="preserve"> </v>
      </c>
      <c r="I1893" s="78"/>
      <c r="J1893" s="79"/>
      <c r="O1893" s="81"/>
      <c r="R1893" s="81"/>
      <c r="U1893" s="7"/>
    </row>
    <row r="1894" spans="1:21">
      <c r="A1894" t="str">
        <f>IF('Invulblad per woning'!A1891=0," ",'Invulblad per woning'!A1891)</f>
        <v xml:space="preserve"> </v>
      </c>
      <c r="B1894" t="str">
        <f>IF('Invulblad per woning'!B1891=0," ",'Invulblad per woning'!B1891)</f>
        <v xml:space="preserve"> </v>
      </c>
      <c r="C1894" t="str">
        <f>IF('Invulblad per woning'!C1891=0," ",'Invulblad per woning'!C1891)</f>
        <v xml:space="preserve"> </v>
      </c>
      <c r="D1894" t="str">
        <f>IF('Invulblad per woning'!D1891=0," ",'Invulblad per woning'!D1891)</f>
        <v xml:space="preserve"> </v>
      </c>
      <c r="E1894" t="str">
        <f>IF('Invulblad per woning'!E1891=0," ",'Invulblad per woning'!E1891)</f>
        <v xml:space="preserve"> </v>
      </c>
      <c r="F1894" t="str">
        <f>IF('Invulblad per woning'!F1891=0," ",'Invulblad per woning'!F1891)</f>
        <v xml:space="preserve"> </v>
      </c>
      <c r="G1894" t="str">
        <f>IF('Invulblad per woning'!G1891=0," ",'Invulblad per woning'!G1891)</f>
        <v xml:space="preserve"> </v>
      </c>
      <c r="H1894" s="87" t="str">
        <f>IF('Invulblad per woning'!H1891=0," ",'Invulblad per woning'!H1891)</f>
        <v xml:space="preserve"> </v>
      </c>
      <c r="I1894" s="78"/>
      <c r="J1894" s="79"/>
      <c r="O1894" s="81"/>
      <c r="R1894" s="81"/>
      <c r="U1894" s="7"/>
    </row>
    <row r="1895" spans="1:21">
      <c r="A1895" t="str">
        <f>IF('Invulblad per woning'!A1892=0," ",'Invulblad per woning'!A1892)</f>
        <v xml:space="preserve"> </v>
      </c>
      <c r="B1895" t="str">
        <f>IF('Invulblad per woning'!B1892=0," ",'Invulblad per woning'!B1892)</f>
        <v xml:space="preserve"> </v>
      </c>
      <c r="C1895" t="str">
        <f>IF('Invulblad per woning'!C1892=0," ",'Invulblad per woning'!C1892)</f>
        <v xml:space="preserve"> </v>
      </c>
      <c r="D1895" t="str">
        <f>IF('Invulblad per woning'!D1892=0," ",'Invulblad per woning'!D1892)</f>
        <v xml:space="preserve"> </v>
      </c>
      <c r="E1895" t="str">
        <f>IF('Invulblad per woning'!E1892=0," ",'Invulblad per woning'!E1892)</f>
        <v xml:space="preserve"> </v>
      </c>
      <c r="F1895" t="str">
        <f>IF('Invulblad per woning'!F1892=0," ",'Invulblad per woning'!F1892)</f>
        <v xml:space="preserve"> </v>
      </c>
      <c r="G1895" t="str">
        <f>IF('Invulblad per woning'!G1892=0," ",'Invulblad per woning'!G1892)</f>
        <v xml:space="preserve"> </v>
      </c>
      <c r="H1895" s="87" t="str">
        <f>IF('Invulblad per woning'!H1892=0," ",'Invulblad per woning'!H1892)</f>
        <v xml:space="preserve"> </v>
      </c>
      <c r="I1895" s="78"/>
      <c r="J1895" s="79"/>
      <c r="O1895" s="81"/>
      <c r="R1895" s="81"/>
      <c r="U1895" s="7"/>
    </row>
    <row r="1896" spans="1:21">
      <c r="A1896" t="str">
        <f>IF('Invulblad per woning'!A1893=0," ",'Invulblad per woning'!A1893)</f>
        <v xml:space="preserve"> </v>
      </c>
      <c r="B1896" t="str">
        <f>IF('Invulblad per woning'!B1893=0," ",'Invulblad per woning'!B1893)</f>
        <v xml:space="preserve"> </v>
      </c>
      <c r="C1896" t="str">
        <f>IF('Invulblad per woning'!C1893=0," ",'Invulblad per woning'!C1893)</f>
        <v xml:space="preserve"> </v>
      </c>
      <c r="D1896" t="str">
        <f>IF('Invulblad per woning'!D1893=0," ",'Invulblad per woning'!D1893)</f>
        <v xml:space="preserve"> </v>
      </c>
      <c r="E1896" t="str">
        <f>IF('Invulblad per woning'!E1893=0," ",'Invulblad per woning'!E1893)</f>
        <v xml:space="preserve"> </v>
      </c>
      <c r="F1896" t="str">
        <f>IF('Invulblad per woning'!F1893=0," ",'Invulblad per woning'!F1893)</f>
        <v xml:space="preserve"> </v>
      </c>
      <c r="G1896" t="str">
        <f>IF('Invulblad per woning'!G1893=0," ",'Invulblad per woning'!G1893)</f>
        <v xml:space="preserve"> </v>
      </c>
      <c r="H1896" s="87" t="str">
        <f>IF('Invulblad per woning'!H1893=0," ",'Invulblad per woning'!H1893)</f>
        <v xml:space="preserve"> </v>
      </c>
      <c r="I1896" s="78"/>
      <c r="J1896" s="79"/>
      <c r="O1896" s="81"/>
      <c r="R1896" s="81"/>
      <c r="U1896" s="7"/>
    </row>
    <row r="1897" spans="1:21">
      <c r="A1897" t="str">
        <f>IF('Invulblad per woning'!A1894=0," ",'Invulblad per woning'!A1894)</f>
        <v xml:space="preserve"> </v>
      </c>
      <c r="B1897" t="str">
        <f>IF('Invulblad per woning'!B1894=0," ",'Invulblad per woning'!B1894)</f>
        <v xml:space="preserve"> </v>
      </c>
      <c r="C1897" t="str">
        <f>IF('Invulblad per woning'!C1894=0," ",'Invulblad per woning'!C1894)</f>
        <v xml:space="preserve"> </v>
      </c>
      <c r="D1897" t="str">
        <f>IF('Invulblad per woning'!D1894=0," ",'Invulblad per woning'!D1894)</f>
        <v xml:space="preserve"> </v>
      </c>
      <c r="E1897" t="str">
        <f>IF('Invulblad per woning'!E1894=0," ",'Invulblad per woning'!E1894)</f>
        <v xml:space="preserve"> </v>
      </c>
      <c r="F1897" t="str">
        <f>IF('Invulblad per woning'!F1894=0," ",'Invulblad per woning'!F1894)</f>
        <v xml:space="preserve"> </v>
      </c>
      <c r="G1897" t="str">
        <f>IF('Invulblad per woning'!G1894=0," ",'Invulblad per woning'!G1894)</f>
        <v xml:space="preserve"> </v>
      </c>
      <c r="H1897" s="87" t="str">
        <f>IF('Invulblad per woning'!H1894=0," ",'Invulblad per woning'!H1894)</f>
        <v xml:space="preserve"> </v>
      </c>
      <c r="I1897" s="78"/>
      <c r="J1897" s="79"/>
      <c r="O1897" s="81"/>
      <c r="R1897" s="81"/>
      <c r="U1897" s="7"/>
    </row>
    <row r="1898" spans="1:21">
      <c r="A1898" t="str">
        <f>IF('Invulblad per woning'!A1895=0," ",'Invulblad per woning'!A1895)</f>
        <v xml:space="preserve"> </v>
      </c>
      <c r="B1898" t="str">
        <f>IF('Invulblad per woning'!B1895=0," ",'Invulblad per woning'!B1895)</f>
        <v xml:space="preserve"> </v>
      </c>
      <c r="C1898" t="str">
        <f>IF('Invulblad per woning'!C1895=0," ",'Invulblad per woning'!C1895)</f>
        <v xml:space="preserve"> </v>
      </c>
      <c r="D1898" t="str">
        <f>IF('Invulblad per woning'!D1895=0," ",'Invulblad per woning'!D1895)</f>
        <v xml:space="preserve"> </v>
      </c>
      <c r="E1898" t="str">
        <f>IF('Invulblad per woning'!E1895=0," ",'Invulblad per woning'!E1895)</f>
        <v xml:space="preserve"> </v>
      </c>
      <c r="F1898" t="str">
        <f>IF('Invulblad per woning'!F1895=0," ",'Invulblad per woning'!F1895)</f>
        <v xml:space="preserve"> </v>
      </c>
      <c r="G1898" t="str">
        <f>IF('Invulblad per woning'!G1895=0," ",'Invulblad per woning'!G1895)</f>
        <v xml:space="preserve"> </v>
      </c>
      <c r="H1898" s="87" t="str">
        <f>IF('Invulblad per woning'!H1895=0," ",'Invulblad per woning'!H1895)</f>
        <v xml:space="preserve"> </v>
      </c>
      <c r="I1898" s="78"/>
      <c r="J1898" s="79"/>
      <c r="O1898" s="81"/>
      <c r="R1898" s="81"/>
      <c r="U1898" s="7"/>
    </row>
    <row r="1899" spans="1:21">
      <c r="A1899" t="str">
        <f>IF('Invulblad per woning'!A1896=0," ",'Invulblad per woning'!A1896)</f>
        <v xml:space="preserve"> </v>
      </c>
      <c r="B1899" t="str">
        <f>IF('Invulblad per woning'!B1896=0," ",'Invulblad per woning'!B1896)</f>
        <v xml:space="preserve"> </v>
      </c>
      <c r="C1899" t="str">
        <f>IF('Invulblad per woning'!C1896=0," ",'Invulblad per woning'!C1896)</f>
        <v xml:space="preserve"> </v>
      </c>
      <c r="D1899" t="str">
        <f>IF('Invulblad per woning'!D1896=0," ",'Invulblad per woning'!D1896)</f>
        <v xml:space="preserve"> </v>
      </c>
      <c r="E1899" t="str">
        <f>IF('Invulblad per woning'!E1896=0," ",'Invulblad per woning'!E1896)</f>
        <v xml:space="preserve"> </v>
      </c>
      <c r="F1899" t="str">
        <f>IF('Invulblad per woning'!F1896=0," ",'Invulblad per woning'!F1896)</f>
        <v xml:space="preserve"> </v>
      </c>
      <c r="G1899" t="str">
        <f>IF('Invulblad per woning'!G1896=0," ",'Invulblad per woning'!G1896)</f>
        <v xml:space="preserve"> </v>
      </c>
      <c r="H1899" s="87" t="str">
        <f>IF('Invulblad per woning'!H1896=0," ",'Invulblad per woning'!H1896)</f>
        <v xml:space="preserve"> </v>
      </c>
      <c r="I1899" s="78"/>
      <c r="J1899" s="79"/>
      <c r="O1899" s="81"/>
      <c r="R1899" s="81"/>
      <c r="U1899" s="7"/>
    </row>
    <row r="1900" spans="1:21">
      <c r="A1900" t="str">
        <f>IF('Invulblad per woning'!A1897=0," ",'Invulblad per woning'!A1897)</f>
        <v xml:space="preserve"> </v>
      </c>
      <c r="B1900" t="str">
        <f>IF('Invulblad per woning'!B1897=0," ",'Invulblad per woning'!B1897)</f>
        <v xml:space="preserve"> </v>
      </c>
      <c r="C1900" t="str">
        <f>IF('Invulblad per woning'!C1897=0," ",'Invulblad per woning'!C1897)</f>
        <v xml:space="preserve"> </v>
      </c>
      <c r="D1900" t="str">
        <f>IF('Invulblad per woning'!D1897=0," ",'Invulblad per woning'!D1897)</f>
        <v xml:space="preserve"> </v>
      </c>
      <c r="E1900" t="str">
        <f>IF('Invulblad per woning'!E1897=0," ",'Invulblad per woning'!E1897)</f>
        <v xml:space="preserve"> </v>
      </c>
      <c r="F1900" t="str">
        <f>IF('Invulblad per woning'!F1897=0," ",'Invulblad per woning'!F1897)</f>
        <v xml:space="preserve"> </v>
      </c>
      <c r="G1900" t="str">
        <f>IF('Invulblad per woning'!G1897=0," ",'Invulblad per woning'!G1897)</f>
        <v xml:space="preserve"> </v>
      </c>
      <c r="H1900" s="87" t="str">
        <f>IF('Invulblad per woning'!H1897=0," ",'Invulblad per woning'!H1897)</f>
        <v xml:space="preserve"> </v>
      </c>
      <c r="I1900" s="78"/>
      <c r="J1900" s="79"/>
      <c r="O1900" s="81"/>
      <c r="R1900" s="81"/>
      <c r="U1900" s="7"/>
    </row>
    <row r="1901" spans="1:21">
      <c r="A1901" t="str">
        <f>IF('Invulblad per woning'!A1898=0," ",'Invulblad per woning'!A1898)</f>
        <v xml:space="preserve"> </v>
      </c>
      <c r="B1901" t="str">
        <f>IF('Invulblad per woning'!B1898=0," ",'Invulblad per woning'!B1898)</f>
        <v xml:space="preserve"> </v>
      </c>
      <c r="C1901" t="str">
        <f>IF('Invulblad per woning'!C1898=0," ",'Invulblad per woning'!C1898)</f>
        <v xml:space="preserve"> </v>
      </c>
      <c r="D1901" t="str">
        <f>IF('Invulblad per woning'!D1898=0," ",'Invulblad per woning'!D1898)</f>
        <v xml:space="preserve"> </v>
      </c>
      <c r="E1901" t="str">
        <f>IF('Invulblad per woning'!E1898=0," ",'Invulblad per woning'!E1898)</f>
        <v xml:space="preserve"> </v>
      </c>
      <c r="F1901" t="str">
        <f>IF('Invulblad per woning'!F1898=0," ",'Invulblad per woning'!F1898)</f>
        <v xml:space="preserve"> </v>
      </c>
      <c r="G1901" t="str">
        <f>IF('Invulblad per woning'!G1898=0," ",'Invulblad per woning'!G1898)</f>
        <v xml:space="preserve"> </v>
      </c>
      <c r="H1901" s="87" t="str">
        <f>IF('Invulblad per woning'!H1898=0," ",'Invulblad per woning'!H1898)</f>
        <v xml:space="preserve"> </v>
      </c>
      <c r="I1901" s="78"/>
      <c r="J1901" s="79"/>
      <c r="O1901" s="81"/>
      <c r="R1901" s="81"/>
      <c r="U1901" s="7"/>
    </row>
    <row r="1902" spans="1:21">
      <c r="A1902" t="str">
        <f>IF('Invulblad per woning'!A1899=0," ",'Invulblad per woning'!A1899)</f>
        <v xml:space="preserve"> </v>
      </c>
      <c r="B1902" t="str">
        <f>IF('Invulblad per woning'!B1899=0," ",'Invulblad per woning'!B1899)</f>
        <v xml:space="preserve"> </v>
      </c>
      <c r="C1902" t="str">
        <f>IF('Invulblad per woning'!C1899=0," ",'Invulblad per woning'!C1899)</f>
        <v xml:space="preserve"> </v>
      </c>
      <c r="D1902" t="str">
        <f>IF('Invulblad per woning'!D1899=0," ",'Invulblad per woning'!D1899)</f>
        <v xml:space="preserve"> </v>
      </c>
      <c r="E1902" t="str">
        <f>IF('Invulblad per woning'!E1899=0," ",'Invulblad per woning'!E1899)</f>
        <v xml:space="preserve"> </v>
      </c>
      <c r="F1902" t="str">
        <f>IF('Invulblad per woning'!F1899=0," ",'Invulblad per woning'!F1899)</f>
        <v xml:space="preserve"> </v>
      </c>
      <c r="G1902" t="str">
        <f>IF('Invulblad per woning'!G1899=0," ",'Invulblad per woning'!G1899)</f>
        <v xml:space="preserve"> </v>
      </c>
      <c r="H1902" s="87" t="str">
        <f>IF('Invulblad per woning'!H1899=0," ",'Invulblad per woning'!H1899)</f>
        <v xml:space="preserve"> </v>
      </c>
      <c r="I1902" s="78"/>
      <c r="J1902" s="79"/>
      <c r="O1902" s="81"/>
      <c r="R1902" s="81"/>
      <c r="U1902" s="7"/>
    </row>
    <row r="1903" spans="1:21">
      <c r="A1903" t="str">
        <f>IF('Invulblad per woning'!A1900=0," ",'Invulblad per woning'!A1900)</f>
        <v xml:space="preserve"> </v>
      </c>
      <c r="B1903" t="str">
        <f>IF('Invulblad per woning'!B1900=0," ",'Invulblad per woning'!B1900)</f>
        <v xml:space="preserve"> </v>
      </c>
      <c r="C1903" t="str">
        <f>IF('Invulblad per woning'!C1900=0," ",'Invulblad per woning'!C1900)</f>
        <v xml:space="preserve"> </v>
      </c>
      <c r="D1903" t="str">
        <f>IF('Invulblad per woning'!D1900=0," ",'Invulblad per woning'!D1900)</f>
        <v xml:space="preserve"> </v>
      </c>
      <c r="E1903" t="str">
        <f>IF('Invulblad per woning'!E1900=0," ",'Invulblad per woning'!E1900)</f>
        <v xml:space="preserve"> </v>
      </c>
      <c r="F1903" t="str">
        <f>IF('Invulblad per woning'!F1900=0," ",'Invulblad per woning'!F1900)</f>
        <v xml:space="preserve"> </v>
      </c>
      <c r="G1903" t="str">
        <f>IF('Invulblad per woning'!G1900=0," ",'Invulblad per woning'!G1900)</f>
        <v xml:space="preserve"> </v>
      </c>
      <c r="H1903" s="87" t="str">
        <f>IF('Invulblad per woning'!H1900=0," ",'Invulblad per woning'!H1900)</f>
        <v xml:space="preserve"> </v>
      </c>
      <c r="I1903" s="78"/>
      <c r="J1903" s="79"/>
      <c r="O1903" s="81"/>
      <c r="R1903" s="81"/>
      <c r="U1903" s="7"/>
    </row>
    <row r="1904" spans="1:21">
      <c r="A1904" t="str">
        <f>IF('Invulblad per woning'!A1901=0," ",'Invulblad per woning'!A1901)</f>
        <v xml:space="preserve"> </v>
      </c>
      <c r="B1904" t="str">
        <f>IF('Invulblad per woning'!B1901=0," ",'Invulblad per woning'!B1901)</f>
        <v xml:space="preserve"> </v>
      </c>
      <c r="C1904" t="str">
        <f>IF('Invulblad per woning'!C1901=0," ",'Invulblad per woning'!C1901)</f>
        <v xml:space="preserve"> </v>
      </c>
      <c r="D1904" t="str">
        <f>IF('Invulblad per woning'!D1901=0," ",'Invulblad per woning'!D1901)</f>
        <v xml:space="preserve"> </v>
      </c>
      <c r="E1904" t="str">
        <f>IF('Invulblad per woning'!E1901=0," ",'Invulblad per woning'!E1901)</f>
        <v xml:space="preserve"> </v>
      </c>
      <c r="F1904" t="str">
        <f>IF('Invulblad per woning'!F1901=0," ",'Invulblad per woning'!F1901)</f>
        <v xml:space="preserve"> </v>
      </c>
      <c r="G1904" t="str">
        <f>IF('Invulblad per woning'!G1901=0," ",'Invulblad per woning'!G1901)</f>
        <v xml:space="preserve"> </v>
      </c>
      <c r="H1904" s="87" t="str">
        <f>IF('Invulblad per woning'!H1901=0," ",'Invulblad per woning'!H1901)</f>
        <v xml:space="preserve"> </v>
      </c>
      <c r="I1904" s="78"/>
      <c r="J1904" s="79"/>
      <c r="O1904" s="81"/>
      <c r="R1904" s="81"/>
      <c r="U1904" s="7"/>
    </row>
    <row r="1905" spans="1:21">
      <c r="A1905" t="str">
        <f>IF('Invulblad per woning'!A1902=0," ",'Invulblad per woning'!A1902)</f>
        <v xml:space="preserve"> </v>
      </c>
      <c r="B1905" t="str">
        <f>IF('Invulblad per woning'!B1902=0," ",'Invulblad per woning'!B1902)</f>
        <v xml:space="preserve"> </v>
      </c>
      <c r="C1905" t="str">
        <f>IF('Invulblad per woning'!C1902=0," ",'Invulblad per woning'!C1902)</f>
        <v xml:space="preserve"> </v>
      </c>
      <c r="D1905" t="str">
        <f>IF('Invulblad per woning'!D1902=0," ",'Invulblad per woning'!D1902)</f>
        <v xml:space="preserve"> </v>
      </c>
      <c r="E1905" t="str">
        <f>IF('Invulblad per woning'!E1902=0," ",'Invulblad per woning'!E1902)</f>
        <v xml:space="preserve"> </v>
      </c>
      <c r="F1905" t="str">
        <f>IF('Invulblad per woning'!F1902=0," ",'Invulblad per woning'!F1902)</f>
        <v xml:space="preserve"> </v>
      </c>
      <c r="G1905" t="str">
        <f>IF('Invulblad per woning'!G1902=0," ",'Invulblad per woning'!G1902)</f>
        <v xml:space="preserve"> </v>
      </c>
      <c r="H1905" s="87" t="str">
        <f>IF('Invulblad per woning'!H1902=0," ",'Invulblad per woning'!H1902)</f>
        <v xml:space="preserve"> </v>
      </c>
      <c r="I1905" s="78"/>
      <c r="J1905" s="79"/>
      <c r="O1905" s="81"/>
      <c r="R1905" s="81"/>
      <c r="U1905" s="7"/>
    </row>
    <row r="1906" spans="1:21">
      <c r="A1906" t="str">
        <f>IF('Invulblad per woning'!A1903=0," ",'Invulblad per woning'!A1903)</f>
        <v xml:space="preserve"> </v>
      </c>
      <c r="B1906" t="str">
        <f>IF('Invulblad per woning'!B1903=0," ",'Invulblad per woning'!B1903)</f>
        <v xml:space="preserve"> </v>
      </c>
      <c r="C1906" t="str">
        <f>IF('Invulblad per woning'!C1903=0," ",'Invulblad per woning'!C1903)</f>
        <v xml:space="preserve"> </v>
      </c>
      <c r="D1906" t="str">
        <f>IF('Invulblad per woning'!D1903=0," ",'Invulblad per woning'!D1903)</f>
        <v xml:space="preserve"> </v>
      </c>
      <c r="E1906" t="str">
        <f>IF('Invulblad per woning'!E1903=0," ",'Invulblad per woning'!E1903)</f>
        <v xml:space="preserve"> </v>
      </c>
      <c r="F1906" t="str">
        <f>IF('Invulblad per woning'!F1903=0," ",'Invulblad per woning'!F1903)</f>
        <v xml:space="preserve"> </v>
      </c>
      <c r="G1906" t="str">
        <f>IF('Invulblad per woning'!G1903=0," ",'Invulblad per woning'!G1903)</f>
        <v xml:space="preserve"> </v>
      </c>
      <c r="H1906" s="87" t="str">
        <f>IF('Invulblad per woning'!H1903=0," ",'Invulblad per woning'!H1903)</f>
        <v xml:space="preserve"> </v>
      </c>
      <c r="I1906" s="78"/>
      <c r="J1906" s="79"/>
      <c r="O1906" s="81"/>
      <c r="R1906" s="81"/>
      <c r="U1906" s="7"/>
    </row>
    <row r="1907" spans="1:21">
      <c r="A1907" t="str">
        <f>IF('Invulblad per woning'!A1904=0," ",'Invulblad per woning'!A1904)</f>
        <v xml:space="preserve"> </v>
      </c>
      <c r="B1907" t="str">
        <f>IF('Invulblad per woning'!B1904=0," ",'Invulblad per woning'!B1904)</f>
        <v xml:space="preserve"> </v>
      </c>
      <c r="C1907" t="str">
        <f>IF('Invulblad per woning'!C1904=0," ",'Invulblad per woning'!C1904)</f>
        <v xml:space="preserve"> </v>
      </c>
      <c r="D1907" t="str">
        <f>IF('Invulblad per woning'!D1904=0," ",'Invulblad per woning'!D1904)</f>
        <v xml:space="preserve"> </v>
      </c>
      <c r="E1907" t="str">
        <f>IF('Invulblad per woning'!E1904=0," ",'Invulblad per woning'!E1904)</f>
        <v xml:space="preserve"> </v>
      </c>
      <c r="F1907" t="str">
        <f>IF('Invulblad per woning'!F1904=0," ",'Invulblad per woning'!F1904)</f>
        <v xml:space="preserve"> </v>
      </c>
      <c r="G1907" t="str">
        <f>IF('Invulblad per woning'!G1904=0," ",'Invulblad per woning'!G1904)</f>
        <v xml:space="preserve"> </v>
      </c>
      <c r="H1907" s="87" t="str">
        <f>IF('Invulblad per woning'!H1904=0," ",'Invulblad per woning'!H1904)</f>
        <v xml:space="preserve"> </v>
      </c>
      <c r="I1907" s="78"/>
      <c r="J1907" s="79"/>
      <c r="O1907" s="81"/>
      <c r="R1907" s="81"/>
      <c r="U1907" s="7"/>
    </row>
    <row r="1908" spans="1:21">
      <c r="A1908" t="str">
        <f>IF('Invulblad per woning'!A1905=0," ",'Invulblad per woning'!A1905)</f>
        <v xml:space="preserve"> </v>
      </c>
      <c r="B1908" t="str">
        <f>IF('Invulblad per woning'!B1905=0," ",'Invulblad per woning'!B1905)</f>
        <v xml:space="preserve"> </v>
      </c>
      <c r="C1908" t="str">
        <f>IF('Invulblad per woning'!C1905=0," ",'Invulblad per woning'!C1905)</f>
        <v xml:space="preserve"> </v>
      </c>
      <c r="D1908" t="str">
        <f>IF('Invulblad per woning'!D1905=0," ",'Invulblad per woning'!D1905)</f>
        <v xml:space="preserve"> </v>
      </c>
      <c r="E1908" t="str">
        <f>IF('Invulblad per woning'!E1905=0," ",'Invulblad per woning'!E1905)</f>
        <v xml:space="preserve"> </v>
      </c>
      <c r="F1908" t="str">
        <f>IF('Invulblad per woning'!F1905=0," ",'Invulblad per woning'!F1905)</f>
        <v xml:space="preserve"> </v>
      </c>
      <c r="G1908" t="str">
        <f>IF('Invulblad per woning'!G1905=0," ",'Invulblad per woning'!G1905)</f>
        <v xml:space="preserve"> </v>
      </c>
      <c r="H1908" s="87" t="str">
        <f>IF('Invulblad per woning'!H1905=0," ",'Invulblad per woning'!H1905)</f>
        <v xml:space="preserve"> </v>
      </c>
      <c r="I1908" s="78"/>
      <c r="J1908" s="79"/>
      <c r="O1908" s="81"/>
      <c r="R1908" s="81"/>
      <c r="U1908" s="7"/>
    </row>
    <row r="1909" spans="1:21">
      <c r="A1909" t="str">
        <f>IF('Invulblad per woning'!A1906=0," ",'Invulblad per woning'!A1906)</f>
        <v xml:space="preserve"> </v>
      </c>
      <c r="B1909" t="str">
        <f>IF('Invulblad per woning'!B1906=0," ",'Invulblad per woning'!B1906)</f>
        <v xml:space="preserve"> </v>
      </c>
      <c r="C1909" t="str">
        <f>IF('Invulblad per woning'!C1906=0," ",'Invulblad per woning'!C1906)</f>
        <v xml:space="preserve"> </v>
      </c>
      <c r="D1909" t="str">
        <f>IF('Invulblad per woning'!D1906=0," ",'Invulblad per woning'!D1906)</f>
        <v xml:space="preserve"> </v>
      </c>
      <c r="E1909" t="str">
        <f>IF('Invulblad per woning'!E1906=0," ",'Invulblad per woning'!E1906)</f>
        <v xml:space="preserve"> </v>
      </c>
      <c r="F1909" t="str">
        <f>IF('Invulblad per woning'!F1906=0," ",'Invulblad per woning'!F1906)</f>
        <v xml:space="preserve"> </v>
      </c>
      <c r="G1909" t="str">
        <f>IF('Invulblad per woning'!G1906=0," ",'Invulblad per woning'!G1906)</f>
        <v xml:space="preserve"> </v>
      </c>
      <c r="H1909" s="87" t="str">
        <f>IF('Invulblad per woning'!H1906=0," ",'Invulblad per woning'!H1906)</f>
        <v xml:space="preserve"> </v>
      </c>
      <c r="I1909" s="78"/>
      <c r="J1909" s="79"/>
      <c r="O1909" s="81"/>
      <c r="R1909" s="81"/>
      <c r="U1909" s="7"/>
    </row>
    <row r="1910" spans="1:21">
      <c r="A1910" t="str">
        <f>IF('Invulblad per woning'!A1907=0," ",'Invulblad per woning'!A1907)</f>
        <v xml:space="preserve"> </v>
      </c>
      <c r="B1910" t="str">
        <f>IF('Invulblad per woning'!B1907=0," ",'Invulblad per woning'!B1907)</f>
        <v xml:space="preserve"> </v>
      </c>
      <c r="C1910" t="str">
        <f>IF('Invulblad per woning'!C1907=0," ",'Invulblad per woning'!C1907)</f>
        <v xml:space="preserve"> </v>
      </c>
      <c r="D1910" t="str">
        <f>IF('Invulblad per woning'!D1907=0," ",'Invulblad per woning'!D1907)</f>
        <v xml:space="preserve"> </v>
      </c>
      <c r="E1910" t="str">
        <f>IF('Invulblad per woning'!E1907=0," ",'Invulblad per woning'!E1907)</f>
        <v xml:space="preserve"> </v>
      </c>
      <c r="F1910" t="str">
        <f>IF('Invulblad per woning'!F1907=0," ",'Invulblad per woning'!F1907)</f>
        <v xml:space="preserve"> </v>
      </c>
      <c r="G1910" t="str">
        <f>IF('Invulblad per woning'!G1907=0," ",'Invulblad per woning'!G1907)</f>
        <v xml:space="preserve"> </v>
      </c>
      <c r="H1910" s="87" t="str">
        <f>IF('Invulblad per woning'!H1907=0," ",'Invulblad per woning'!H1907)</f>
        <v xml:space="preserve"> </v>
      </c>
      <c r="I1910" s="78"/>
      <c r="J1910" s="79"/>
      <c r="O1910" s="81"/>
      <c r="R1910" s="81"/>
      <c r="U1910" s="7"/>
    </row>
    <row r="1911" spans="1:21">
      <c r="A1911" t="str">
        <f>IF('Invulblad per woning'!A1908=0," ",'Invulblad per woning'!A1908)</f>
        <v xml:space="preserve"> </v>
      </c>
      <c r="B1911" t="str">
        <f>IF('Invulblad per woning'!B1908=0," ",'Invulblad per woning'!B1908)</f>
        <v xml:space="preserve"> </v>
      </c>
      <c r="C1911" t="str">
        <f>IF('Invulblad per woning'!C1908=0," ",'Invulblad per woning'!C1908)</f>
        <v xml:space="preserve"> </v>
      </c>
      <c r="D1911" t="str">
        <f>IF('Invulblad per woning'!D1908=0," ",'Invulblad per woning'!D1908)</f>
        <v xml:space="preserve"> </v>
      </c>
      <c r="E1911" t="str">
        <f>IF('Invulblad per woning'!E1908=0," ",'Invulblad per woning'!E1908)</f>
        <v xml:space="preserve"> </v>
      </c>
      <c r="F1911" t="str">
        <f>IF('Invulblad per woning'!F1908=0," ",'Invulblad per woning'!F1908)</f>
        <v xml:space="preserve"> </v>
      </c>
      <c r="G1911" t="str">
        <f>IF('Invulblad per woning'!G1908=0," ",'Invulblad per woning'!G1908)</f>
        <v xml:space="preserve"> </v>
      </c>
      <c r="H1911" s="87" t="str">
        <f>IF('Invulblad per woning'!H1908=0," ",'Invulblad per woning'!H1908)</f>
        <v xml:space="preserve"> </v>
      </c>
      <c r="I1911" s="78"/>
      <c r="J1911" s="79"/>
      <c r="O1911" s="81"/>
      <c r="R1911" s="81"/>
      <c r="U1911" s="7"/>
    </row>
    <row r="1912" spans="1:21">
      <c r="A1912" t="str">
        <f>IF('Invulblad per woning'!A1909=0," ",'Invulblad per woning'!A1909)</f>
        <v xml:space="preserve"> </v>
      </c>
      <c r="B1912" t="str">
        <f>IF('Invulblad per woning'!B1909=0," ",'Invulblad per woning'!B1909)</f>
        <v xml:space="preserve"> </v>
      </c>
      <c r="C1912" t="str">
        <f>IF('Invulblad per woning'!C1909=0," ",'Invulblad per woning'!C1909)</f>
        <v xml:space="preserve"> </v>
      </c>
      <c r="D1912" t="str">
        <f>IF('Invulblad per woning'!D1909=0," ",'Invulblad per woning'!D1909)</f>
        <v xml:space="preserve"> </v>
      </c>
      <c r="E1912" t="str">
        <f>IF('Invulblad per woning'!E1909=0," ",'Invulblad per woning'!E1909)</f>
        <v xml:space="preserve"> </v>
      </c>
      <c r="F1912" t="str">
        <f>IF('Invulblad per woning'!F1909=0," ",'Invulblad per woning'!F1909)</f>
        <v xml:space="preserve"> </v>
      </c>
      <c r="G1912" t="str">
        <f>IF('Invulblad per woning'!G1909=0," ",'Invulblad per woning'!G1909)</f>
        <v xml:space="preserve"> </v>
      </c>
      <c r="H1912" s="87" t="str">
        <f>IF('Invulblad per woning'!H1909=0," ",'Invulblad per woning'!H1909)</f>
        <v xml:space="preserve"> </v>
      </c>
      <c r="I1912" s="78"/>
      <c r="J1912" s="79"/>
      <c r="O1912" s="81"/>
      <c r="R1912" s="81"/>
      <c r="U1912" s="7"/>
    </row>
    <row r="1913" spans="1:21">
      <c r="A1913" t="str">
        <f>IF('Invulblad per woning'!A1910=0," ",'Invulblad per woning'!A1910)</f>
        <v xml:space="preserve"> </v>
      </c>
      <c r="B1913" t="str">
        <f>IF('Invulblad per woning'!B1910=0," ",'Invulblad per woning'!B1910)</f>
        <v xml:space="preserve"> </v>
      </c>
      <c r="C1913" t="str">
        <f>IF('Invulblad per woning'!C1910=0," ",'Invulblad per woning'!C1910)</f>
        <v xml:space="preserve"> </v>
      </c>
      <c r="D1913" t="str">
        <f>IF('Invulblad per woning'!D1910=0," ",'Invulblad per woning'!D1910)</f>
        <v xml:space="preserve"> </v>
      </c>
      <c r="E1913" t="str">
        <f>IF('Invulblad per woning'!E1910=0," ",'Invulblad per woning'!E1910)</f>
        <v xml:space="preserve"> </v>
      </c>
      <c r="F1913" t="str">
        <f>IF('Invulblad per woning'!F1910=0," ",'Invulblad per woning'!F1910)</f>
        <v xml:space="preserve"> </v>
      </c>
      <c r="G1913" t="str">
        <f>IF('Invulblad per woning'!G1910=0," ",'Invulblad per woning'!G1910)</f>
        <v xml:space="preserve"> </v>
      </c>
      <c r="H1913" s="87" t="str">
        <f>IF('Invulblad per woning'!H1910=0," ",'Invulblad per woning'!H1910)</f>
        <v xml:space="preserve"> </v>
      </c>
      <c r="I1913" s="78"/>
      <c r="J1913" s="79"/>
      <c r="O1913" s="81"/>
      <c r="R1913" s="81"/>
      <c r="U1913" s="7"/>
    </row>
    <row r="1914" spans="1:21">
      <c r="A1914" t="str">
        <f>IF('Invulblad per woning'!A1911=0," ",'Invulblad per woning'!A1911)</f>
        <v xml:space="preserve"> </v>
      </c>
      <c r="B1914" t="str">
        <f>IF('Invulblad per woning'!B1911=0," ",'Invulblad per woning'!B1911)</f>
        <v xml:space="preserve"> </v>
      </c>
      <c r="C1914" t="str">
        <f>IF('Invulblad per woning'!C1911=0," ",'Invulblad per woning'!C1911)</f>
        <v xml:space="preserve"> </v>
      </c>
      <c r="D1914" t="str">
        <f>IF('Invulblad per woning'!D1911=0," ",'Invulblad per woning'!D1911)</f>
        <v xml:space="preserve"> </v>
      </c>
      <c r="E1914" t="str">
        <f>IF('Invulblad per woning'!E1911=0," ",'Invulblad per woning'!E1911)</f>
        <v xml:space="preserve"> </v>
      </c>
      <c r="F1914" t="str">
        <f>IF('Invulblad per woning'!F1911=0," ",'Invulblad per woning'!F1911)</f>
        <v xml:space="preserve"> </v>
      </c>
      <c r="G1914" t="str">
        <f>IF('Invulblad per woning'!G1911=0," ",'Invulblad per woning'!G1911)</f>
        <v xml:space="preserve"> </v>
      </c>
      <c r="H1914" s="87" t="str">
        <f>IF('Invulblad per woning'!H1911=0," ",'Invulblad per woning'!H1911)</f>
        <v xml:space="preserve"> </v>
      </c>
      <c r="I1914" s="78"/>
      <c r="J1914" s="79"/>
      <c r="O1914" s="81"/>
      <c r="R1914" s="81"/>
      <c r="U1914" s="7"/>
    </row>
    <row r="1915" spans="1:21">
      <c r="A1915" t="str">
        <f>IF('Invulblad per woning'!A1912=0," ",'Invulblad per woning'!A1912)</f>
        <v xml:space="preserve"> </v>
      </c>
      <c r="B1915" t="str">
        <f>IF('Invulblad per woning'!B1912=0," ",'Invulblad per woning'!B1912)</f>
        <v xml:space="preserve"> </v>
      </c>
      <c r="C1915" t="str">
        <f>IF('Invulblad per woning'!C1912=0," ",'Invulblad per woning'!C1912)</f>
        <v xml:space="preserve"> </v>
      </c>
      <c r="D1915" t="str">
        <f>IF('Invulblad per woning'!D1912=0," ",'Invulblad per woning'!D1912)</f>
        <v xml:space="preserve"> </v>
      </c>
      <c r="E1915" t="str">
        <f>IF('Invulblad per woning'!E1912=0," ",'Invulblad per woning'!E1912)</f>
        <v xml:space="preserve"> </v>
      </c>
      <c r="F1915" t="str">
        <f>IF('Invulblad per woning'!F1912=0," ",'Invulblad per woning'!F1912)</f>
        <v xml:space="preserve"> </v>
      </c>
      <c r="G1915" t="str">
        <f>IF('Invulblad per woning'!G1912=0," ",'Invulblad per woning'!G1912)</f>
        <v xml:space="preserve"> </v>
      </c>
      <c r="H1915" s="87" t="str">
        <f>IF('Invulblad per woning'!H1912=0," ",'Invulblad per woning'!H1912)</f>
        <v xml:space="preserve"> </v>
      </c>
      <c r="I1915" s="78"/>
      <c r="J1915" s="79"/>
      <c r="O1915" s="81"/>
      <c r="R1915" s="81"/>
      <c r="U1915" s="7"/>
    </row>
    <row r="1916" spans="1:21">
      <c r="A1916" t="str">
        <f>IF('Invulblad per woning'!A1913=0," ",'Invulblad per woning'!A1913)</f>
        <v xml:space="preserve"> </v>
      </c>
      <c r="B1916" t="str">
        <f>IF('Invulblad per woning'!B1913=0," ",'Invulblad per woning'!B1913)</f>
        <v xml:space="preserve"> </v>
      </c>
      <c r="C1916" t="str">
        <f>IF('Invulblad per woning'!C1913=0," ",'Invulblad per woning'!C1913)</f>
        <v xml:space="preserve"> </v>
      </c>
      <c r="D1916" t="str">
        <f>IF('Invulblad per woning'!D1913=0," ",'Invulblad per woning'!D1913)</f>
        <v xml:space="preserve"> </v>
      </c>
      <c r="E1916" t="str">
        <f>IF('Invulblad per woning'!E1913=0," ",'Invulblad per woning'!E1913)</f>
        <v xml:space="preserve"> </v>
      </c>
      <c r="F1916" t="str">
        <f>IF('Invulblad per woning'!F1913=0," ",'Invulblad per woning'!F1913)</f>
        <v xml:space="preserve"> </v>
      </c>
      <c r="G1916" t="str">
        <f>IF('Invulblad per woning'!G1913=0," ",'Invulblad per woning'!G1913)</f>
        <v xml:space="preserve"> </v>
      </c>
      <c r="H1916" s="87" t="str">
        <f>IF('Invulblad per woning'!H1913=0," ",'Invulblad per woning'!H1913)</f>
        <v xml:space="preserve"> </v>
      </c>
      <c r="I1916" s="78"/>
      <c r="J1916" s="79"/>
      <c r="O1916" s="81"/>
      <c r="R1916" s="81"/>
      <c r="U1916" s="7"/>
    </row>
    <row r="1917" spans="1:21">
      <c r="A1917" t="str">
        <f>IF('Invulblad per woning'!A1914=0," ",'Invulblad per woning'!A1914)</f>
        <v xml:space="preserve"> </v>
      </c>
      <c r="B1917" t="str">
        <f>IF('Invulblad per woning'!B1914=0," ",'Invulblad per woning'!B1914)</f>
        <v xml:space="preserve"> </v>
      </c>
      <c r="C1917" t="str">
        <f>IF('Invulblad per woning'!C1914=0," ",'Invulblad per woning'!C1914)</f>
        <v xml:space="preserve"> </v>
      </c>
      <c r="D1917" t="str">
        <f>IF('Invulblad per woning'!D1914=0," ",'Invulblad per woning'!D1914)</f>
        <v xml:space="preserve"> </v>
      </c>
      <c r="E1917" t="str">
        <f>IF('Invulblad per woning'!E1914=0," ",'Invulblad per woning'!E1914)</f>
        <v xml:space="preserve"> </v>
      </c>
      <c r="F1917" t="str">
        <f>IF('Invulblad per woning'!F1914=0," ",'Invulblad per woning'!F1914)</f>
        <v xml:space="preserve"> </v>
      </c>
      <c r="G1917" t="str">
        <f>IF('Invulblad per woning'!G1914=0," ",'Invulblad per woning'!G1914)</f>
        <v xml:space="preserve"> </v>
      </c>
      <c r="H1917" s="87" t="str">
        <f>IF('Invulblad per woning'!H1914=0," ",'Invulblad per woning'!H1914)</f>
        <v xml:space="preserve"> </v>
      </c>
      <c r="I1917" s="78"/>
      <c r="J1917" s="79"/>
      <c r="O1917" s="81"/>
      <c r="R1917" s="81"/>
      <c r="U1917" s="7"/>
    </row>
    <row r="1918" spans="1:21">
      <c r="A1918" t="str">
        <f>IF('Invulblad per woning'!A1915=0," ",'Invulblad per woning'!A1915)</f>
        <v xml:space="preserve"> </v>
      </c>
      <c r="B1918" t="str">
        <f>IF('Invulblad per woning'!B1915=0," ",'Invulblad per woning'!B1915)</f>
        <v xml:space="preserve"> </v>
      </c>
      <c r="C1918" t="str">
        <f>IF('Invulblad per woning'!C1915=0," ",'Invulblad per woning'!C1915)</f>
        <v xml:space="preserve"> </v>
      </c>
      <c r="D1918" t="str">
        <f>IF('Invulblad per woning'!D1915=0," ",'Invulblad per woning'!D1915)</f>
        <v xml:space="preserve"> </v>
      </c>
      <c r="E1918" t="str">
        <f>IF('Invulblad per woning'!E1915=0," ",'Invulblad per woning'!E1915)</f>
        <v xml:space="preserve"> </v>
      </c>
      <c r="F1918" t="str">
        <f>IF('Invulblad per woning'!F1915=0," ",'Invulblad per woning'!F1915)</f>
        <v xml:space="preserve"> </v>
      </c>
      <c r="G1918" t="str">
        <f>IF('Invulblad per woning'!G1915=0," ",'Invulblad per woning'!G1915)</f>
        <v xml:space="preserve"> </v>
      </c>
      <c r="H1918" s="87" t="str">
        <f>IF('Invulblad per woning'!H1915=0," ",'Invulblad per woning'!H1915)</f>
        <v xml:space="preserve"> </v>
      </c>
      <c r="I1918" s="78"/>
      <c r="J1918" s="79"/>
      <c r="O1918" s="81"/>
      <c r="R1918" s="81"/>
      <c r="U1918" s="7"/>
    </row>
    <row r="1919" spans="1:21">
      <c r="A1919" t="str">
        <f>IF('Invulblad per woning'!A1916=0," ",'Invulblad per woning'!A1916)</f>
        <v xml:space="preserve"> </v>
      </c>
      <c r="B1919" t="str">
        <f>IF('Invulblad per woning'!B1916=0," ",'Invulblad per woning'!B1916)</f>
        <v xml:space="preserve"> </v>
      </c>
      <c r="C1919" t="str">
        <f>IF('Invulblad per woning'!C1916=0," ",'Invulblad per woning'!C1916)</f>
        <v xml:space="preserve"> </v>
      </c>
      <c r="D1919" t="str">
        <f>IF('Invulblad per woning'!D1916=0," ",'Invulblad per woning'!D1916)</f>
        <v xml:space="preserve"> </v>
      </c>
      <c r="E1919" t="str">
        <f>IF('Invulblad per woning'!E1916=0," ",'Invulblad per woning'!E1916)</f>
        <v xml:space="preserve"> </v>
      </c>
      <c r="F1919" t="str">
        <f>IF('Invulblad per woning'!F1916=0," ",'Invulblad per woning'!F1916)</f>
        <v xml:space="preserve"> </v>
      </c>
      <c r="G1919" t="str">
        <f>IF('Invulblad per woning'!G1916=0," ",'Invulblad per woning'!G1916)</f>
        <v xml:space="preserve"> </v>
      </c>
      <c r="H1919" s="87" t="str">
        <f>IF('Invulblad per woning'!H1916=0," ",'Invulblad per woning'!H1916)</f>
        <v xml:space="preserve"> </v>
      </c>
      <c r="I1919" s="78"/>
      <c r="J1919" s="79"/>
      <c r="O1919" s="81"/>
      <c r="R1919" s="81"/>
      <c r="U1919" s="7"/>
    </row>
    <row r="1920" spans="1:21">
      <c r="A1920" t="str">
        <f>IF('Invulblad per woning'!A1917=0," ",'Invulblad per woning'!A1917)</f>
        <v xml:space="preserve"> </v>
      </c>
      <c r="B1920" t="str">
        <f>IF('Invulblad per woning'!B1917=0," ",'Invulblad per woning'!B1917)</f>
        <v xml:space="preserve"> </v>
      </c>
      <c r="C1920" t="str">
        <f>IF('Invulblad per woning'!C1917=0," ",'Invulblad per woning'!C1917)</f>
        <v xml:space="preserve"> </v>
      </c>
      <c r="D1920" t="str">
        <f>IF('Invulblad per woning'!D1917=0," ",'Invulblad per woning'!D1917)</f>
        <v xml:space="preserve"> </v>
      </c>
      <c r="E1920" t="str">
        <f>IF('Invulblad per woning'!E1917=0," ",'Invulblad per woning'!E1917)</f>
        <v xml:space="preserve"> </v>
      </c>
      <c r="F1920" t="str">
        <f>IF('Invulblad per woning'!F1917=0," ",'Invulblad per woning'!F1917)</f>
        <v xml:space="preserve"> </v>
      </c>
      <c r="G1920" t="str">
        <f>IF('Invulblad per woning'!G1917=0," ",'Invulblad per woning'!G1917)</f>
        <v xml:space="preserve"> </v>
      </c>
      <c r="H1920" s="87" t="str">
        <f>IF('Invulblad per woning'!H1917=0," ",'Invulblad per woning'!H1917)</f>
        <v xml:space="preserve"> </v>
      </c>
      <c r="I1920" s="78"/>
      <c r="J1920" s="79"/>
      <c r="O1920" s="81"/>
      <c r="R1920" s="81"/>
      <c r="U1920" s="7"/>
    </row>
    <row r="1921" spans="1:21">
      <c r="A1921" t="str">
        <f>IF('Invulblad per woning'!A1918=0," ",'Invulblad per woning'!A1918)</f>
        <v xml:space="preserve"> </v>
      </c>
      <c r="B1921" t="str">
        <f>IF('Invulblad per woning'!B1918=0," ",'Invulblad per woning'!B1918)</f>
        <v xml:space="preserve"> </v>
      </c>
      <c r="C1921" t="str">
        <f>IF('Invulblad per woning'!C1918=0," ",'Invulblad per woning'!C1918)</f>
        <v xml:space="preserve"> </v>
      </c>
      <c r="D1921" t="str">
        <f>IF('Invulblad per woning'!D1918=0," ",'Invulblad per woning'!D1918)</f>
        <v xml:space="preserve"> </v>
      </c>
      <c r="E1921" t="str">
        <f>IF('Invulblad per woning'!E1918=0," ",'Invulblad per woning'!E1918)</f>
        <v xml:space="preserve"> </v>
      </c>
      <c r="F1921" t="str">
        <f>IF('Invulblad per woning'!F1918=0," ",'Invulblad per woning'!F1918)</f>
        <v xml:space="preserve"> </v>
      </c>
      <c r="G1921" t="str">
        <f>IF('Invulblad per woning'!G1918=0," ",'Invulblad per woning'!G1918)</f>
        <v xml:space="preserve"> </v>
      </c>
      <c r="H1921" s="87" t="str">
        <f>IF('Invulblad per woning'!H1918=0," ",'Invulblad per woning'!H1918)</f>
        <v xml:space="preserve"> </v>
      </c>
      <c r="I1921" s="78"/>
      <c r="J1921" s="79"/>
      <c r="O1921" s="81"/>
      <c r="R1921" s="81"/>
      <c r="U1921" s="7"/>
    </row>
    <row r="1922" spans="1:21">
      <c r="A1922" t="str">
        <f>IF('Invulblad per woning'!A1919=0," ",'Invulblad per woning'!A1919)</f>
        <v xml:space="preserve"> </v>
      </c>
      <c r="B1922" t="str">
        <f>IF('Invulblad per woning'!B1919=0," ",'Invulblad per woning'!B1919)</f>
        <v xml:space="preserve"> </v>
      </c>
      <c r="C1922" t="str">
        <f>IF('Invulblad per woning'!C1919=0," ",'Invulblad per woning'!C1919)</f>
        <v xml:space="preserve"> </v>
      </c>
      <c r="D1922" t="str">
        <f>IF('Invulblad per woning'!D1919=0," ",'Invulblad per woning'!D1919)</f>
        <v xml:space="preserve"> </v>
      </c>
      <c r="E1922" t="str">
        <f>IF('Invulblad per woning'!E1919=0," ",'Invulblad per woning'!E1919)</f>
        <v xml:space="preserve"> </v>
      </c>
      <c r="F1922" t="str">
        <f>IF('Invulblad per woning'!F1919=0," ",'Invulblad per woning'!F1919)</f>
        <v xml:space="preserve"> </v>
      </c>
      <c r="G1922" t="str">
        <f>IF('Invulblad per woning'!G1919=0," ",'Invulblad per woning'!G1919)</f>
        <v xml:space="preserve"> </v>
      </c>
      <c r="H1922" s="87" t="str">
        <f>IF('Invulblad per woning'!H1919=0," ",'Invulblad per woning'!H1919)</f>
        <v xml:space="preserve"> </v>
      </c>
      <c r="I1922" s="78"/>
      <c r="J1922" s="79"/>
      <c r="O1922" s="81"/>
      <c r="R1922" s="81"/>
      <c r="U1922" s="7"/>
    </row>
    <row r="1923" spans="1:21">
      <c r="A1923" t="str">
        <f>IF('Invulblad per woning'!A1920=0," ",'Invulblad per woning'!A1920)</f>
        <v xml:space="preserve"> </v>
      </c>
      <c r="B1923" t="str">
        <f>IF('Invulblad per woning'!B1920=0," ",'Invulblad per woning'!B1920)</f>
        <v xml:space="preserve"> </v>
      </c>
      <c r="C1923" t="str">
        <f>IF('Invulblad per woning'!C1920=0," ",'Invulblad per woning'!C1920)</f>
        <v xml:space="preserve"> </v>
      </c>
      <c r="D1923" t="str">
        <f>IF('Invulblad per woning'!D1920=0," ",'Invulblad per woning'!D1920)</f>
        <v xml:space="preserve"> </v>
      </c>
      <c r="E1923" t="str">
        <f>IF('Invulblad per woning'!E1920=0," ",'Invulblad per woning'!E1920)</f>
        <v xml:space="preserve"> </v>
      </c>
      <c r="F1923" t="str">
        <f>IF('Invulblad per woning'!F1920=0," ",'Invulblad per woning'!F1920)</f>
        <v xml:space="preserve"> </v>
      </c>
      <c r="G1923" t="str">
        <f>IF('Invulblad per woning'!G1920=0," ",'Invulblad per woning'!G1920)</f>
        <v xml:space="preserve"> </v>
      </c>
      <c r="H1923" s="87" t="str">
        <f>IF('Invulblad per woning'!H1920=0," ",'Invulblad per woning'!H1920)</f>
        <v xml:space="preserve"> </v>
      </c>
      <c r="I1923" s="78"/>
      <c r="J1923" s="79"/>
      <c r="O1923" s="81"/>
      <c r="R1923" s="81"/>
      <c r="U1923" s="7"/>
    </row>
    <row r="1924" spans="1:21">
      <c r="A1924" t="str">
        <f>IF('Invulblad per woning'!A1921=0," ",'Invulblad per woning'!A1921)</f>
        <v xml:space="preserve"> </v>
      </c>
      <c r="B1924" t="str">
        <f>IF('Invulblad per woning'!B1921=0," ",'Invulblad per woning'!B1921)</f>
        <v xml:space="preserve"> </v>
      </c>
      <c r="C1924" t="str">
        <f>IF('Invulblad per woning'!C1921=0," ",'Invulblad per woning'!C1921)</f>
        <v xml:space="preserve"> </v>
      </c>
      <c r="D1924" t="str">
        <f>IF('Invulblad per woning'!D1921=0," ",'Invulblad per woning'!D1921)</f>
        <v xml:space="preserve"> </v>
      </c>
      <c r="E1924" t="str">
        <f>IF('Invulblad per woning'!E1921=0," ",'Invulblad per woning'!E1921)</f>
        <v xml:space="preserve"> </v>
      </c>
      <c r="F1924" t="str">
        <f>IF('Invulblad per woning'!F1921=0," ",'Invulblad per woning'!F1921)</f>
        <v xml:space="preserve"> </v>
      </c>
      <c r="G1924" t="str">
        <f>IF('Invulblad per woning'!G1921=0," ",'Invulblad per woning'!G1921)</f>
        <v xml:space="preserve"> </v>
      </c>
      <c r="H1924" s="87" t="str">
        <f>IF('Invulblad per woning'!H1921=0," ",'Invulblad per woning'!H1921)</f>
        <v xml:space="preserve"> </v>
      </c>
      <c r="I1924" s="78"/>
      <c r="J1924" s="79"/>
      <c r="O1924" s="81"/>
      <c r="R1924" s="81"/>
      <c r="U1924" s="7"/>
    </row>
    <row r="1925" spans="1:21">
      <c r="A1925" t="str">
        <f>IF('Invulblad per woning'!A1922=0," ",'Invulblad per woning'!A1922)</f>
        <v xml:space="preserve"> </v>
      </c>
      <c r="B1925" t="str">
        <f>IF('Invulblad per woning'!B1922=0," ",'Invulblad per woning'!B1922)</f>
        <v xml:space="preserve"> </v>
      </c>
      <c r="C1925" t="str">
        <f>IF('Invulblad per woning'!C1922=0," ",'Invulblad per woning'!C1922)</f>
        <v xml:space="preserve"> </v>
      </c>
      <c r="D1925" t="str">
        <f>IF('Invulblad per woning'!D1922=0," ",'Invulblad per woning'!D1922)</f>
        <v xml:space="preserve"> </v>
      </c>
      <c r="E1925" t="str">
        <f>IF('Invulblad per woning'!E1922=0," ",'Invulblad per woning'!E1922)</f>
        <v xml:space="preserve"> </v>
      </c>
      <c r="F1925" t="str">
        <f>IF('Invulblad per woning'!F1922=0," ",'Invulblad per woning'!F1922)</f>
        <v xml:space="preserve"> </v>
      </c>
      <c r="G1925" t="str">
        <f>IF('Invulblad per woning'!G1922=0," ",'Invulblad per woning'!G1922)</f>
        <v xml:space="preserve"> </v>
      </c>
      <c r="H1925" s="87" t="str">
        <f>IF('Invulblad per woning'!H1922=0," ",'Invulblad per woning'!H1922)</f>
        <v xml:space="preserve"> </v>
      </c>
      <c r="I1925" s="78"/>
      <c r="J1925" s="79"/>
      <c r="O1925" s="81"/>
      <c r="R1925" s="81"/>
      <c r="U1925" s="7"/>
    </row>
    <row r="1926" spans="1:21">
      <c r="A1926" t="str">
        <f>IF('Invulblad per woning'!A1923=0," ",'Invulblad per woning'!A1923)</f>
        <v xml:space="preserve"> </v>
      </c>
      <c r="B1926" t="str">
        <f>IF('Invulblad per woning'!B1923=0," ",'Invulblad per woning'!B1923)</f>
        <v xml:space="preserve"> </v>
      </c>
      <c r="C1926" t="str">
        <f>IF('Invulblad per woning'!C1923=0," ",'Invulblad per woning'!C1923)</f>
        <v xml:space="preserve"> </v>
      </c>
      <c r="D1926" t="str">
        <f>IF('Invulblad per woning'!D1923=0," ",'Invulblad per woning'!D1923)</f>
        <v xml:space="preserve"> </v>
      </c>
      <c r="E1926" t="str">
        <f>IF('Invulblad per woning'!E1923=0," ",'Invulblad per woning'!E1923)</f>
        <v xml:space="preserve"> </v>
      </c>
      <c r="F1926" t="str">
        <f>IF('Invulblad per woning'!F1923=0," ",'Invulblad per woning'!F1923)</f>
        <v xml:space="preserve"> </v>
      </c>
      <c r="G1926" t="str">
        <f>IF('Invulblad per woning'!G1923=0," ",'Invulblad per woning'!G1923)</f>
        <v xml:space="preserve"> </v>
      </c>
      <c r="H1926" s="87" t="str">
        <f>IF('Invulblad per woning'!H1923=0," ",'Invulblad per woning'!H1923)</f>
        <v xml:space="preserve"> </v>
      </c>
      <c r="I1926" s="78"/>
      <c r="J1926" s="79"/>
      <c r="O1926" s="81"/>
      <c r="R1926" s="81"/>
      <c r="U1926" s="7"/>
    </row>
    <row r="1927" spans="1:21">
      <c r="A1927" t="str">
        <f>IF('Invulblad per woning'!A1924=0," ",'Invulblad per woning'!A1924)</f>
        <v xml:space="preserve"> </v>
      </c>
      <c r="B1927" t="str">
        <f>IF('Invulblad per woning'!B1924=0," ",'Invulblad per woning'!B1924)</f>
        <v xml:space="preserve"> </v>
      </c>
      <c r="C1927" t="str">
        <f>IF('Invulblad per woning'!C1924=0," ",'Invulblad per woning'!C1924)</f>
        <v xml:space="preserve"> </v>
      </c>
      <c r="D1927" t="str">
        <f>IF('Invulblad per woning'!D1924=0," ",'Invulblad per woning'!D1924)</f>
        <v xml:space="preserve"> </v>
      </c>
      <c r="E1927" t="str">
        <f>IF('Invulblad per woning'!E1924=0," ",'Invulblad per woning'!E1924)</f>
        <v xml:space="preserve"> </v>
      </c>
      <c r="F1927" t="str">
        <f>IF('Invulblad per woning'!F1924=0," ",'Invulblad per woning'!F1924)</f>
        <v xml:space="preserve"> </v>
      </c>
      <c r="G1927" t="str">
        <f>IF('Invulblad per woning'!G1924=0," ",'Invulblad per woning'!G1924)</f>
        <v xml:space="preserve"> </v>
      </c>
      <c r="H1927" s="87" t="str">
        <f>IF('Invulblad per woning'!H1924=0," ",'Invulblad per woning'!H1924)</f>
        <v xml:space="preserve"> </v>
      </c>
      <c r="I1927" s="78"/>
      <c r="J1927" s="79"/>
      <c r="O1927" s="81"/>
      <c r="R1927" s="81"/>
      <c r="U1927" s="7"/>
    </row>
    <row r="1928" spans="1:21">
      <c r="A1928" t="str">
        <f>IF('Invulblad per woning'!A1925=0," ",'Invulblad per woning'!A1925)</f>
        <v xml:space="preserve"> </v>
      </c>
      <c r="B1928" t="str">
        <f>IF('Invulblad per woning'!B1925=0," ",'Invulblad per woning'!B1925)</f>
        <v xml:space="preserve"> </v>
      </c>
      <c r="C1928" t="str">
        <f>IF('Invulblad per woning'!C1925=0," ",'Invulblad per woning'!C1925)</f>
        <v xml:space="preserve"> </v>
      </c>
      <c r="D1928" t="str">
        <f>IF('Invulblad per woning'!D1925=0," ",'Invulblad per woning'!D1925)</f>
        <v xml:space="preserve"> </v>
      </c>
      <c r="E1928" t="str">
        <f>IF('Invulblad per woning'!E1925=0," ",'Invulblad per woning'!E1925)</f>
        <v xml:space="preserve"> </v>
      </c>
      <c r="F1928" t="str">
        <f>IF('Invulblad per woning'!F1925=0," ",'Invulblad per woning'!F1925)</f>
        <v xml:space="preserve"> </v>
      </c>
      <c r="G1928" t="str">
        <f>IF('Invulblad per woning'!G1925=0," ",'Invulblad per woning'!G1925)</f>
        <v xml:space="preserve"> </v>
      </c>
      <c r="H1928" s="87" t="str">
        <f>IF('Invulblad per woning'!H1925=0," ",'Invulblad per woning'!H1925)</f>
        <v xml:space="preserve"> </v>
      </c>
      <c r="I1928" s="78"/>
      <c r="J1928" s="79"/>
      <c r="O1928" s="81"/>
      <c r="R1928" s="81"/>
      <c r="U1928" s="7"/>
    </row>
    <row r="1929" spans="1:21">
      <c r="A1929" t="str">
        <f>IF('Invulblad per woning'!A1926=0," ",'Invulblad per woning'!A1926)</f>
        <v xml:space="preserve"> </v>
      </c>
      <c r="B1929" t="str">
        <f>IF('Invulblad per woning'!B1926=0," ",'Invulblad per woning'!B1926)</f>
        <v xml:space="preserve"> </v>
      </c>
      <c r="C1929" t="str">
        <f>IF('Invulblad per woning'!C1926=0," ",'Invulblad per woning'!C1926)</f>
        <v xml:space="preserve"> </v>
      </c>
      <c r="D1929" t="str">
        <f>IF('Invulblad per woning'!D1926=0," ",'Invulblad per woning'!D1926)</f>
        <v xml:space="preserve"> </v>
      </c>
      <c r="E1929" t="str">
        <f>IF('Invulblad per woning'!E1926=0," ",'Invulblad per woning'!E1926)</f>
        <v xml:space="preserve"> </v>
      </c>
      <c r="F1929" t="str">
        <f>IF('Invulblad per woning'!F1926=0," ",'Invulblad per woning'!F1926)</f>
        <v xml:space="preserve"> </v>
      </c>
      <c r="G1929" t="str">
        <f>IF('Invulblad per woning'!G1926=0," ",'Invulblad per woning'!G1926)</f>
        <v xml:space="preserve"> </v>
      </c>
      <c r="H1929" s="87" t="str">
        <f>IF('Invulblad per woning'!H1926=0," ",'Invulblad per woning'!H1926)</f>
        <v xml:space="preserve"> </v>
      </c>
      <c r="I1929" s="78"/>
      <c r="J1929" s="79"/>
      <c r="O1929" s="81"/>
      <c r="R1929" s="81"/>
      <c r="U1929" s="7"/>
    </row>
    <row r="1930" spans="1:21">
      <c r="A1930" t="str">
        <f>IF('Invulblad per woning'!A1927=0," ",'Invulblad per woning'!A1927)</f>
        <v xml:space="preserve"> </v>
      </c>
      <c r="B1930" t="str">
        <f>IF('Invulblad per woning'!B1927=0," ",'Invulblad per woning'!B1927)</f>
        <v xml:space="preserve"> </v>
      </c>
      <c r="C1930" t="str">
        <f>IF('Invulblad per woning'!C1927=0," ",'Invulblad per woning'!C1927)</f>
        <v xml:space="preserve"> </v>
      </c>
      <c r="D1930" t="str">
        <f>IF('Invulblad per woning'!D1927=0," ",'Invulblad per woning'!D1927)</f>
        <v xml:space="preserve"> </v>
      </c>
      <c r="E1930" t="str">
        <f>IF('Invulblad per woning'!E1927=0," ",'Invulblad per woning'!E1927)</f>
        <v xml:space="preserve"> </v>
      </c>
      <c r="F1930" t="str">
        <f>IF('Invulblad per woning'!F1927=0," ",'Invulblad per woning'!F1927)</f>
        <v xml:space="preserve"> </v>
      </c>
      <c r="G1930" t="str">
        <f>IF('Invulblad per woning'!G1927=0," ",'Invulblad per woning'!G1927)</f>
        <v xml:space="preserve"> </v>
      </c>
      <c r="H1930" s="87" t="str">
        <f>IF('Invulblad per woning'!H1927=0," ",'Invulblad per woning'!H1927)</f>
        <v xml:space="preserve"> </v>
      </c>
      <c r="I1930" s="78"/>
      <c r="J1930" s="79"/>
      <c r="O1930" s="81"/>
      <c r="R1930" s="81"/>
      <c r="U1930" s="7"/>
    </row>
    <row r="1931" spans="1:21">
      <c r="A1931" t="str">
        <f>IF('Invulblad per woning'!A1928=0," ",'Invulblad per woning'!A1928)</f>
        <v xml:space="preserve"> </v>
      </c>
      <c r="B1931" t="str">
        <f>IF('Invulblad per woning'!B1928=0," ",'Invulblad per woning'!B1928)</f>
        <v xml:space="preserve"> </v>
      </c>
      <c r="C1931" t="str">
        <f>IF('Invulblad per woning'!C1928=0," ",'Invulblad per woning'!C1928)</f>
        <v xml:space="preserve"> </v>
      </c>
      <c r="D1931" t="str">
        <f>IF('Invulblad per woning'!D1928=0," ",'Invulblad per woning'!D1928)</f>
        <v xml:space="preserve"> </v>
      </c>
      <c r="E1931" t="str">
        <f>IF('Invulblad per woning'!E1928=0," ",'Invulblad per woning'!E1928)</f>
        <v xml:space="preserve"> </v>
      </c>
      <c r="F1931" t="str">
        <f>IF('Invulblad per woning'!F1928=0," ",'Invulblad per woning'!F1928)</f>
        <v xml:space="preserve"> </v>
      </c>
      <c r="G1931" t="str">
        <f>IF('Invulblad per woning'!G1928=0," ",'Invulblad per woning'!G1928)</f>
        <v xml:space="preserve"> </v>
      </c>
      <c r="H1931" s="87" t="str">
        <f>IF('Invulblad per woning'!H1928=0," ",'Invulblad per woning'!H1928)</f>
        <v xml:space="preserve"> </v>
      </c>
      <c r="I1931" s="78"/>
      <c r="J1931" s="79"/>
      <c r="O1931" s="81"/>
      <c r="R1931" s="81"/>
      <c r="U1931" s="7"/>
    </row>
    <row r="1932" spans="1:21">
      <c r="A1932" t="str">
        <f>IF('Invulblad per woning'!A1929=0," ",'Invulblad per woning'!A1929)</f>
        <v xml:space="preserve"> </v>
      </c>
      <c r="B1932" t="str">
        <f>IF('Invulblad per woning'!B1929=0," ",'Invulblad per woning'!B1929)</f>
        <v xml:space="preserve"> </v>
      </c>
      <c r="C1932" t="str">
        <f>IF('Invulblad per woning'!C1929=0," ",'Invulblad per woning'!C1929)</f>
        <v xml:space="preserve"> </v>
      </c>
      <c r="D1932" t="str">
        <f>IF('Invulblad per woning'!D1929=0," ",'Invulblad per woning'!D1929)</f>
        <v xml:space="preserve"> </v>
      </c>
      <c r="E1932" t="str">
        <f>IF('Invulblad per woning'!E1929=0," ",'Invulblad per woning'!E1929)</f>
        <v xml:space="preserve"> </v>
      </c>
      <c r="F1932" t="str">
        <f>IF('Invulblad per woning'!F1929=0," ",'Invulblad per woning'!F1929)</f>
        <v xml:space="preserve"> </v>
      </c>
      <c r="G1932" t="str">
        <f>IF('Invulblad per woning'!G1929=0," ",'Invulblad per woning'!G1929)</f>
        <v xml:space="preserve"> </v>
      </c>
      <c r="H1932" s="87" t="str">
        <f>IF('Invulblad per woning'!H1929=0," ",'Invulblad per woning'!H1929)</f>
        <v xml:space="preserve"> </v>
      </c>
      <c r="I1932" s="78"/>
      <c r="J1932" s="79"/>
      <c r="O1932" s="81"/>
      <c r="R1932" s="81"/>
      <c r="U1932" s="7"/>
    </row>
    <row r="1933" spans="1:21">
      <c r="A1933" t="str">
        <f>IF('Invulblad per woning'!A1930=0," ",'Invulblad per woning'!A1930)</f>
        <v xml:space="preserve"> </v>
      </c>
      <c r="B1933" t="str">
        <f>IF('Invulblad per woning'!B1930=0," ",'Invulblad per woning'!B1930)</f>
        <v xml:space="preserve"> </v>
      </c>
      <c r="C1933" t="str">
        <f>IF('Invulblad per woning'!C1930=0," ",'Invulblad per woning'!C1930)</f>
        <v xml:space="preserve"> </v>
      </c>
      <c r="D1933" t="str">
        <f>IF('Invulblad per woning'!D1930=0," ",'Invulblad per woning'!D1930)</f>
        <v xml:space="preserve"> </v>
      </c>
      <c r="E1933" t="str">
        <f>IF('Invulblad per woning'!E1930=0," ",'Invulblad per woning'!E1930)</f>
        <v xml:space="preserve"> </v>
      </c>
      <c r="F1933" t="str">
        <f>IF('Invulblad per woning'!F1930=0," ",'Invulblad per woning'!F1930)</f>
        <v xml:space="preserve"> </v>
      </c>
      <c r="G1933" t="str">
        <f>IF('Invulblad per woning'!G1930=0," ",'Invulblad per woning'!G1930)</f>
        <v xml:space="preserve"> </v>
      </c>
      <c r="H1933" s="87" t="str">
        <f>IF('Invulblad per woning'!H1930=0," ",'Invulblad per woning'!H1930)</f>
        <v xml:space="preserve"> </v>
      </c>
      <c r="I1933" s="78"/>
      <c r="J1933" s="79"/>
      <c r="O1933" s="81"/>
      <c r="R1933" s="81"/>
      <c r="U1933" s="7"/>
    </row>
    <row r="1934" spans="1:21">
      <c r="A1934" t="str">
        <f>IF('Invulblad per woning'!A1931=0," ",'Invulblad per woning'!A1931)</f>
        <v xml:space="preserve"> </v>
      </c>
      <c r="B1934" t="str">
        <f>IF('Invulblad per woning'!B1931=0," ",'Invulblad per woning'!B1931)</f>
        <v xml:space="preserve"> </v>
      </c>
      <c r="C1934" t="str">
        <f>IF('Invulblad per woning'!C1931=0," ",'Invulblad per woning'!C1931)</f>
        <v xml:space="preserve"> </v>
      </c>
      <c r="D1934" t="str">
        <f>IF('Invulblad per woning'!D1931=0," ",'Invulblad per woning'!D1931)</f>
        <v xml:space="preserve"> </v>
      </c>
      <c r="E1934" t="str">
        <f>IF('Invulblad per woning'!E1931=0," ",'Invulblad per woning'!E1931)</f>
        <v xml:space="preserve"> </v>
      </c>
      <c r="F1934" t="str">
        <f>IF('Invulblad per woning'!F1931=0," ",'Invulblad per woning'!F1931)</f>
        <v xml:space="preserve"> </v>
      </c>
      <c r="G1934" t="str">
        <f>IF('Invulblad per woning'!G1931=0," ",'Invulblad per woning'!G1931)</f>
        <v xml:space="preserve"> </v>
      </c>
      <c r="H1934" s="87" t="str">
        <f>IF('Invulblad per woning'!H1931=0," ",'Invulblad per woning'!H1931)</f>
        <v xml:space="preserve"> </v>
      </c>
      <c r="I1934" s="78"/>
      <c r="J1934" s="79"/>
      <c r="O1934" s="81"/>
      <c r="R1934" s="81"/>
      <c r="U1934" s="7"/>
    </row>
    <row r="1935" spans="1:21">
      <c r="A1935" t="str">
        <f>IF('Invulblad per woning'!A1932=0," ",'Invulblad per woning'!A1932)</f>
        <v xml:space="preserve"> </v>
      </c>
      <c r="B1935" t="str">
        <f>IF('Invulblad per woning'!B1932=0," ",'Invulblad per woning'!B1932)</f>
        <v xml:space="preserve"> </v>
      </c>
      <c r="C1935" t="str">
        <f>IF('Invulblad per woning'!C1932=0," ",'Invulblad per woning'!C1932)</f>
        <v xml:space="preserve"> </v>
      </c>
      <c r="D1935" t="str">
        <f>IF('Invulblad per woning'!D1932=0," ",'Invulblad per woning'!D1932)</f>
        <v xml:space="preserve"> </v>
      </c>
      <c r="E1935" t="str">
        <f>IF('Invulblad per woning'!E1932=0," ",'Invulblad per woning'!E1932)</f>
        <v xml:space="preserve"> </v>
      </c>
      <c r="F1935" t="str">
        <f>IF('Invulblad per woning'!F1932=0," ",'Invulblad per woning'!F1932)</f>
        <v xml:space="preserve"> </v>
      </c>
      <c r="G1935" t="str">
        <f>IF('Invulblad per woning'!G1932=0," ",'Invulblad per woning'!G1932)</f>
        <v xml:space="preserve"> </v>
      </c>
      <c r="H1935" s="87" t="str">
        <f>IF('Invulblad per woning'!H1932=0," ",'Invulblad per woning'!H1932)</f>
        <v xml:space="preserve"> </v>
      </c>
      <c r="I1935" s="78"/>
      <c r="J1935" s="79"/>
      <c r="O1935" s="81"/>
      <c r="R1935" s="81"/>
      <c r="U1935" s="7"/>
    </row>
    <row r="1936" spans="1:21">
      <c r="A1936" t="str">
        <f>IF('Invulblad per woning'!A1933=0," ",'Invulblad per woning'!A1933)</f>
        <v xml:space="preserve"> </v>
      </c>
      <c r="B1936" t="str">
        <f>IF('Invulblad per woning'!B1933=0," ",'Invulblad per woning'!B1933)</f>
        <v xml:space="preserve"> </v>
      </c>
      <c r="C1936" t="str">
        <f>IF('Invulblad per woning'!C1933=0," ",'Invulblad per woning'!C1933)</f>
        <v xml:space="preserve"> </v>
      </c>
      <c r="D1936" t="str">
        <f>IF('Invulblad per woning'!D1933=0," ",'Invulblad per woning'!D1933)</f>
        <v xml:space="preserve"> </v>
      </c>
      <c r="E1936" t="str">
        <f>IF('Invulblad per woning'!E1933=0," ",'Invulblad per woning'!E1933)</f>
        <v xml:space="preserve"> </v>
      </c>
      <c r="F1936" t="str">
        <f>IF('Invulblad per woning'!F1933=0," ",'Invulblad per woning'!F1933)</f>
        <v xml:space="preserve"> </v>
      </c>
      <c r="G1936" t="str">
        <f>IF('Invulblad per woning'!G1933=0," ",'Invulblad per woning'!G1933)</f>
        <v xml:space="preserve"> </v>
      </c>
      <c r="H1936" s="87" t="str">
        <f>IF('Invulblad per woning'!H1933=0," ",'Invulblad per woning'!H1933)</f>
        <v xml:space="preserve"> </v>
      </c>
      <c r="I1936" s="78"/>
      <c r="J1936" s="79"/>
      <c r="O1936" s="81"/>
      <c r="R1936" s="81"/>
      <c r="U1936" s="7"/>
    </row>
    <row r="1937" spans="1:21">
      <c r="A1937" t="str">
        <f>IF('Invulblad per woning'!A1934=0," ",'Invulblad per woning'!A1934)</f>
        <v xml:space="preserve"> </v>
      </c>
      <c r="B1937" t="str">
        <f>IF('Invulblad per woning'!B1934=0," ",'Invulblad per woning'!B1934)</f>
        <v xml:space="preserve"> </v>
      </c>
      <c r="C1937" t="str">
        <f>IF('Invulblad per woning'!C1934=0," ",'Invulblad per woning'!C1934)</f>
        <v xml:space="preserve"> </v>
      </c>
      <c r="D1937" t="str">
        <f>IF('Invulblad per woning'!D1934=0," ",'Invulblad per woning'!D1934)</f>
        <v xml:space="preserve"> </v>
      </c>
      <c r="E1937" t="str">
        <f>IF('Invulblad per woning'!E1934=0," ",'Invulblad per woning'!E1934)</f>
        <v xml:space="preserve"> </v>
      </c>
      <c r="F1937" t="str">
        <f>IF('Invulblad per woning'!F1934=0," ",'Invulblad per woning'!F1934)</f>
        <v xml:space="preserve"> </v>
      </c>
      <c r="G1937" t="str">
        <f>IF('Invulblad per woning'!G1934=0," ",'Invulblad per woning'!G1934)</f>
        <v xml:space="preserve"> </v>
      </c>
      <c r="H1937" s="87" t="str">
        <f>IF('Invulblad per woning'!H1934=0," ",'Invulblad per woning'!H1934)</f>
        <v xml:space="preserve"> </v>
      </c>
      <c r="I1937" s="78"/>
      <c r="J1937" s="79"/>
      <c r="O1937" s="81"/>
      <c r="R1937" s="81"/>
      <c r="U1937" s="7"/>
    </row>
    <row r="1938" spans="1:21">
      <c r="A1938" t="str">
        <f>IF('Invulblad per woning'!A1935=0," ",'Invulblad per woning'!A1935)</f>
        <v xml:space="preserve"> </v>
      </c>
      <c r="B1938" t="str">
        <f>IF('Invulblad per woning'!B1935=0," ",'Invulblad per woning'!B1935)</f>
        <v xml:space="preserve"> </v>
      </c>
      <c r="C1938" t="str">
        <f>IF('Invulblad per woning'!C1935=0," ",'Invulblad per woning'!C1935)</f>
        <v xml:space="preserve"> </v>
      </c>
      <c r="D1938" t="str">
        <f>IF('Invulblad per woning'!D1935=0," ",'Invulblad per woning'!D1935)</f>
        <v xml:space="preserve"> </v>
      </c>
      <c r="E1938" t="str">
        <f>IF('Invulblad per woning'!E1935=0," ",'Invulblad per woning'!E1935)</f>
        <v xml:space="preserve"> </v>
      </c>
      <c r="F1938" t="str">
        <f>IF('Invulblad per woning'!F1935=0," ",'Invulblad per woning'!F1935)</f>
        <v xml:space="preserve"> </v>
      </c>
      <c r="G1938" t="str">
        <f>IF('Invulblad per woning'!G1935=0," ",'Invulblad per woning'!G1935)</f>
        <v xml:space="preserve"> </v>
      </c>
      <c r="H1938" s="87" t="str">
        <f>IF('Invulblad per woning'!H1935=0," ",'Invulblad per woning'!H1935)</f>
        <v xml:space="preserve"> </v>
      </c>
      <c r="I1938" s="78"/>
      <c r="J1938" s="79"/>
      <c r="O1938" s="81"/>
      <c r="R1938" s="81"/>
      <c r="U1938" s="7"/>
    </row>
    <row r="1939" spans="1:21">
      <c r="A1939" t="str">
        <f>IF('Invulblad per woning'!A1936=0," ",'Invulblad per woning'!A1936)</f>
        <v xml:space="preserve"> </v>
      </c>
      <c r="B1939" t="str">
        <f>IF('Invulblad per woning'!B1936=0," ",'Invulblad per woning'!B1936)</f>
        <v xml:space="preserve"> </v>
      </c>
      <c r="C1939" t="str">
        <f>IF('Invulblad per woning'!C1936=0," ",'Invulblad per woning'!C1936)</f>
        <v xml:space="preserve"> </v>
      </c>
      <c r="D1939" t="str">
        <f>IF('Invulblad per woning'!D1936=0," ",'Invulblad per woning'!D1936)</f>
        <v xml:space="preserve"> </v>
      </c>
      <c r="E1939" t="str">
        <f>IF('Invulblad per woning'!E1936=0," ",'Invulblad per woning'!E1936)</f>
        <v xml:space="preserve"> </v>
      </c>
      <c r="F1939" t="str">
        <f>IF('Invulblad per woning'!F1936=0," ",'Invulblad per woning'!F1936)</f>
        <v xml:space="preserve"> </v>
      </c>
      <c r="G1939" t="str">
        <f>IF('Invulblad per woning'!G1936=0," ",'Invulblad per woning'!G1936)</f>
        <v xml:space="preserve"> </v>
      </c>
      <c r="H1939" s="87" t="str">
        <f>IF('Invulblad per woning'!H1936=0," ",'Invulblad per woning'!H1936)</f>
        <v xml:space="preserve"> </v>
      </c>
      <c r="I1939" s="78"/>
      <c r="J1939" s="79"/>
      <c r="O1939" s="81"/>
      <c r="R1939" s="81"/>
      <c r="U1939" s="7"/>
    </row>
    <row r="1940" spans="1:21">
      <c r="A1940" t="str">
        <f>IF('Invulblad per woning'!A1937=0," ",'Invulblad per woning'!A1937)</f>
        <v xml:space="preserve"> </v>
      </c>
      <c r="B1940" t="str">
        <f>IF('Invulblad per woning'!B1937=0," ",'Invulblad per woning'!B1937)</f>
        <v xml:space="preserve"> </v>
      </c>
      <c r="C1940" t="str">
        <f>IF('Invulblad per woning'!C1937=0," ",'Invulblad per woning'!C1937)</f>
        <v xml:space="preserve"> </v>
      </c>
      <c r="D1940" t="str">
        <f>IF('Invulblad per woning'!D1937=0," ",'Invulblad per woning'!D1937)</f>
        <v xml:space="preserve"> </v>
      </c>
      <c r="E1940" t="str">
        <f>IF('Invulblad per woning'!E1937=0," ",'Invulblad per woning'!E1937)</f>
        <v xml:space="preserve"> </v>
      </c>
      <c r="F1940" t="str">
        <f>IF('Invulblad per woning'!F1937=0," ",'Invulblad per woning'!F1937)</f>
        <v xml:space="preserve"> </v>
      </c>
      <c r="G1940" t="str">
        <f>IF('Invulblad per woning'!G1937=0," ",'Invulblad per woning'!G1937)</f>
        <v xml:space="preserve"> </v>
      </c>
      <c r="H1940" s="87" t="str">
        <f>IF('Invulblad per woning'!H1937=0," ",'Invulblad per woning'!H1937)</f>
        <v xml:space="preserve"> </v>
      </c>
      <c r="I1940" s="78"/>
      <c r="J1940" s="79"/>
      <c r="O1940" s="81"/>
      <c r="R1940" s="81"/>
      <c r="U1940" s="7"/>
    </row>
    <row r="1941" spans="1:21">
      <c r="A1941" t="str">
        <f>IF('Invulblad per woning'!A1938=0," ",'Invulblad per woning'!A1938)</f>
        <v xml:space="preserve"> </v>
      </c>
      <c r="B1941" t="str">
        <f>IF('Invulblad per woning'!B1938=0," ",'Invulblad per woning'!B1938)</f>
        <v xml:space="preserve"> </v>
      </c>
      <c r="C1941" t="str">
        <f>IF('Invulblad per woning'!C1938=0," ",'Invulblad per woning'!C1938)</f>
        <v xml:space="preserve"> </v>
      </c>
      <c r="D1941" t="str">
        <f>IF('Invulblad per woning'!D1938=0," ",'Invulblad per woning'!D1938)</f>
        <v xml:space="preserve"> </v>
      </c>
      <c r="E1941" t="str">
        <f>IF('Invulblad per woning'!E1938=0," ",'Invulblad per woning'!E1938)</f>
        <v xml:space="preserve"> </v>
      </c>
      <c r="F1941" t="str">
        <f>IF('Invulblad per woning'!F1938=0," ",'Invulblad per woning'!F1938)</f>
        <v xml:space="preserve"> </v>
      </c>
      <c r="G1941" t="str">
        <f>IF('Invulblad per woning'!G1938=0," ",'Invulblad per woning'!G1938)</f>
        <v xml:space="preserve"> </v>
      </c>
      <c r="H1941" s="87" t="str">
        <f>IF('Invulblad per woning'!H1938=0," ",'Invulblad per woning'!H1938)</f>
        <v xml:space="preserve"> </v>
      </c>
      <c r="I1941" s="78"/>
      <c r="J1941" s="79"/>
      <c r="O1941" s="81"/>
      <c r="R1941" s="81"/>
      <c r="U1941" s="7"/>
    </row>
    <row r="1942" spans="1:21">
      <c r="A1942" t="str">
        <f>IF('Invulblad per woning'!A1939=0," ",'Invulblad per woning'!A1939)</f>
        <v xml:space="preserve"> </v>
      </c>
      <c r="B1942" t="str">
        <f>IF('Invulblad per woning'!B1939=0," ",'Invulblad per woning'!B1939)</f>
        <v xml:space="preserve"> </v>
      </c>
      <c r="C1942" t="str">
        <f>IF('Invulblad per woning'!C1939=0," ",'Invulblad per woning'!C1939)</f>
        <v xml:space="preserve"> </v>
      </c>
      <c r="D1942" t="str">
        <f>IF('Invulblad per woning'!D1939=0," ",'Invulblad per woning'!D1939)</f>
        <v xml:space="preserve"> </v>
      </c>
      <c r="E1942" t="str">
        <f>IF('Invulblad per woning'!E1939=0," ",'Invulblad per woning'!E1939)</f>
        <v xml:space="preserve"> </v>
      </c>
      <c r="F1942" t="str">
        <f>IF('Invulblad per woning'!F1939=0," ",'Invulblad per woning'!F1939)</f>
        <v xml:space="preserve"> </v>
      </c>
      <c r="G1942" t="str">
        <f>IF('Invulblad per woning'!G1939=0," ",'Invulblad per woning'!G1939)</f>
        <v xml:space="preserve"> </v>
      </c>
      <c r="H1942" s="87" t="str">
        <f>IF('Invulblad per woning'!H1939=0," ",'Invulblad per woning'!H1939)</f>
        <v xml:space="preserve"> </v>
      </c>
      <c r="I1942" s="78"/>
      <c r="J1942" s="79"/>
      <c r="O1942" s="81"/>
      <c r="R1942" s="81"/>
      <c r="U1942" s="7"/>
    </row>
    <row r="1943" spans="1:21">
      <c r="A1943" t="str">
        <f>IF('Invulblad per woning'!A1940=0," ",'Invulblad per woning'!A1940)</f>
        <v xml:space="preserve"> </v>
      </c>
      <c r="B1943" t="str">
        <f>IF('Invulblad per woning'!B1940=0," ",'Invulblad per woning'!B1940)</f>
        <v xml:space="preserve"> </v>
      </c>
      <c r="C1943" t="str">
        <f>IF('Invulblad per woning'!C1940=0," ",'Invulblad per woning'!C1940)</f>
        <v xml:space="preserve"> </v>
      </c>
      <c r="D1943" t="str">
        <f>IF('Invulblad per woning'!D1940=0," ",'Invulblad per woning'!D1940)</f>
        <v xml:space="preserve"> </v>
      </c>
      <c r="E1943" t="str">
        <f>IF('Invulblad per woning'!E1940=0," ",'Invulblad per woning'!E1940)</f>
        <v xml:space="preserve"> </v>
      </c>
      <c r="F1943" t="str">
        <f>IF('Invulblad per woning'!F1940=0," ",'Invulblad per woning'!F1940)</f>
        <v xml:space="preserve"> </v>
      </c>
      <c r="G1943" t="str">
        <f>IF('Invulblad per woning'!G1940=0," ",'Invulblad per woning'!G1940)</f>
        <v xml:space="preserve"> </v>
      </c>
      <c r="H1943" s="87" t="str">
        <f>IF('Invulblad per woning'!H1940=0," ",'Invulblad per woning'!H1940)</f>
        <v xml:space="preserve"> </v>
      </c>
      <c r="I1943" s="78"/>
      <c r="J1943" s="79"/>
      <c r="O1943" s="81"/>
      <c r="R1943" s="81"/>
      <c r="U1943" s="7"/>
    </row>
    <row r="1944" spans="1:21">
      <c r="A1944" t="str">
        <f>IF('Invulblad per woning'!A1941=0," ",'Invulblad per woning'!A1941)</f>
        <v xml:space="preserve"> </v>
      </c>
      <c r="B1944" t="str">
        <f>IF('Invulblad per woning'!B1941=0," ",'Invulblad per woning'!B1941)</f>
        <v xml:space="preserve"> </v>
      </c>
      <c r="C1944" t="str">
        <f>IF('Invulblad per woning'!C1941=0," ",'Invulblad per woning'!C1941)</f>
        <v xml:space="preserve"> </v>
      </c>
      <c r="D1944" t="str">
        <f>IF('Invulblad per woning'!D1941=0," ",'Invulblad per woning'!D1941)</f>
        <v xml:space="preserve"> </v>
      </c>
      <c r="E1944" t="str">
        <f>IF('Invulblad per woning'!E1941=0," ",'Invulblad per woning'!E1941)</f>
        <v xml:space="preserve"> </v>
      </c>
      <c r="F1944" t="str">
        <f>IF('Invulblad per woning'!F1941=0," ",'Invulblad per woning'!F1941)</f>
        <v xml:space="preserve"> </v>
      </c>
      <c r="G1944" t="str">
        <f>IF('Invulblad per woning'!G1941=0," ",'Invulblad per woning'!G1941)</f>
        <v xml:space="preserve"> </v>
      </c>
      <c r="H1944" s="87" t="str">
        <f>IF('Invulblad per woning'!H1941=0," ",'Invulblad per woning'!H1941)</f>
        <v xml:space="preserve"> </v>
      </c>
      <c r="I1944" s="78"/>
      <c r="J1944" s="79"/>
      <c r="O1944" s="81"/>
      <c r="R1944" s="81"/>
      <c r="U1944" s="7"/>
    </row>
    <row r="1945" spans="1:21">
      <c r="A1945" t="str">
        <f>IF('Invulblad per woning'!A1942=0," ",'Invulblad per woning'!A1942)</f>
        <v xml:space="preserve"> </v>
      </c>
      <c r="B1945" t="str">
        <f>IF('Invulblad per woning'!B1942=0," ",'Invulblad per woning'!B1942)</f>
        <v xml:space="preserve"> </v>
      </c>
      <c r="C1945" t="str">
        <f>IF('Invulblad per woning'!C1942=0," ",'Invulblad per woning'!C1942)</f>
        <v xml:space="preserve"> </v>
      </c>
      <c r="D1945" t="str">
        <f>IF('Invulblad per woning'!D1942=0," ",'Invulblad per woning'!D1942)</f>
        <v xml:space="preserve"> </v>
      </c>
      <c r="E1945" t="str">
        <f>IF('Invulblad per woning'!E1942=0," ",'Invulblad per woning'!E1942)</f>
        <v xml:space="preserve"> </v>
      </c>
      <c r="F1945" t="str">
        <f>IF('Invulblad per woning'!F1942=0," ",'Invulblad per woning'!F1942)</f>
        <v xml:space="preserve"> </v>
      </c>
      <c r="G1945" t="str">
        <f>IF('Invulblad per woning'!G1942=0," ",'Invulblad per woning'!G1942)</f>
        <v xml:space="preserve"> </v>
      </c>
      <c r="H1945" s="87" t="str">
        <f>IF('Invulblad per woning'!H1942=0," ",'Invulblad per woning'!H1942)</f>
        <v xml:space="preserve"> </v>
      </c>
      <c r="I1945" s="78"/>
      <c r="J1945" s="79"/>
      <c r="O1945" s="81"/>
      <c r="R1945" s="81"/>
      <c r="U1945" s="7"/>
    </row>
    <row r="1946" spans="1:21">
      <c r="A1946" t="str">
        <f>IF('Invulblad per woning'!A1943=0," ",'Invulblad per woning'!A1943)</f>
        <v xml:space="preserve"> </v>
      </c>
      <c r="B1946" t="str">
        <f>IF('Invulblad per woning'!B1943=0," ",'Invulblad per woning'!B1943)</f>
        <v xml:space="preserve"> </v>
      </c>
      <c r="C1946" t="str">
        <f>IF('Invulblad per woning'!C1943=0," ",'Invulblad per woning'!C1943)</f>
        <v xml:space="preserve"> </v>
      </c>
      <c r="D1946" t="str">
        <f>IF('Invulblad per woning'!D1943=0," ",'Invulblad per woning'!D1943)</f>
        <v xml:space="preserve"> </v>
      </c>
      <c r="E1946" t="str">
        <f>IF('Invulblad per woning'!E1943=0," ",'Invulblad per woning'!E1943)</f>
        <v xml:space="preserve"> </v>
      </c>
      <c r="F1946" t="str">
        <f>IF('Invulblad per woning'!F1943=0," ",'Invulblad per woning'!F1943)</f>
        <v xml:space="preserve"> </v>
      </c>
      <c r="G1946" t="str">
        <f>IF('Invulblad per woning'!G1943=0," ",'Invulblad per woning'!G1943)</f>
        <v xml:space="preserve"> </v>
      </c>
      <c r="H1946" s="87" t="str">
        <f>IF('Invulblad per woning'!H1943=0," ",'Invulblad per woning'!H1943)</f>
        <v xml:space="preserve"> </v>
      </c>
      <c r="I1946" s="78"/>
      <c r="J1946" s="79"/>
      <c r="O1946" s="81"/>
      <c r="R1946" s="81"/>
      <c r="U1946" s="7"/>
    </row>
    <row r="1947" spans="1:21">
      <c r="A1947" t="str">
        <f>IF('Invulblad per woning'!A1944=0," ",'Invulblad per woning'!A1944)</f>
        <v xml:space="preserve"> </v>
      </c>
      <c r="B1947" t="str">
        <f>IF('Invulblad per woning'!B1944=0," ",'Invulblad per woning'!B1944)</f>
        <v xml:space="preserve"> </v>
      </c>
      <c r="C1947" t="str">
        <f>IF('Invulblad per woning'!C1944=0," ",'Invulblad per woning'!C1944)</f>
        <v xml:space="preserve"> </v>
      </c>
      <c r="D1947" t="str">
        <f>IF('Invulblad per woning'!D1944=0," ",'Invulblad per woning'!D1944)</f>
        <v xml:space="preserve"> </v>
      </c>
      <c r="E1947" t="str">
        <f>IF('Invulblad per woning'!E1944=0," ",'Invulblad per woning'!E1944)</f>
        <v xml:space="preserve"> </v>
      </c>
      <c r="F1947" t="str">
        <f>IF('Invulblad per woning'!F1944=0," ",'Invulblad per woning'!F1944)</f>
        <v xml:space="preserve"> </v>
      </c>
      <c r="G1947" t="str">
        <f>IF('Invulblad per woning'!G1944=0," ",'Invulblad per woning'!G1944)</f>
        <v xml:space="preserve"> </v>
      </c>
      <c r="H1947" s="87" t="str">
        <f>IF('Invulblad per woning'!H1944=0," ",'Invulblad per woning'!H1944)</f>
        <v xml:space="preserve"> </v>
      </c>
      <c r="I1947" s="78"/>
      <c r="J1947" s="79"/>
      <c r="O1947" s="81"/>
      <c r="R1947" s="81"/>
      <c r="U1947" s="7"/>
    </row>
    <row r="1948" spans="1:21">
      <c r="A1948" t="str">
        <f>IF('Invulblad per woning'!A1945=0," ",'Invulblad per woning'!A1945)</f>
        <v xml:space="preserve"> </v>
      </c>
      <c r="B1948" t="str">
        <f>IF('Invulblad per woning'!B1945=0," ",'Invulblad per woning'!B1945)</f>
        <v xml:space="preserve"> </v>
      </c>
      <c r="C1948" t="str">
        <f>IF('Invulblad per woning'!C1945=0," ",'Invulblad per woning'!C1945)</f>
        <v xml:space="preserve"> </v>
      </c>
      <c r="D1948" t="str">
        <f>IF('Invulblad per woning'!D1945=0," ",'Invulblad per woning'!D1945)</f>
        <v xml:space="preserve"> </v>
      </c>
      <c r="E1948" t="str">
        <f>IF('Invulblad per woning'!E1945=0," ",'Invulblad per woning'!E1945)</f>
        <v xml:space="preserve"> </v>
      </c>
      <c r="F1948" t="str">
        <f>IF('Invulblad per woning'!F1945=0," ",'Invulblad per woning'!F1945)</f>
        <v xml:space="preserve"> </v>
      </c>
      <c r="G1948" t="str">
        <f>IF('Invulblad per woning'!G1945=0," ",'Invulblad per woning'!G1945)</f>
        <v xml:space="preserve"> </v>
      </c>
      <c r="H1948" s="87" t="str">
        <f>IF('Invulblad per woning'!H1945=0," ",'Invulblad per woning'!H1945)</f>
        <v xml:space="preserve"> </v>
      </c>
      <c r="I1948" s="78"/>
      <c r="J1948" s="79"/>
      <c r="O1948" s="81"/>
      <c r="R1948" s="81"/>
      <c r="U1948" s="7"/>
    </row>
    <row r="1949" spans="1:21">
      <c r="A1949" t="str">
        <f>IF('Invulblad per woning'!A1946=0," ",'Invulblad per woning'!A1946)</f>
        <v xml:space="preserve"> </v>
      </c>
      <c r="B1949" t="str">
        <f>IF('Invulblad per woning'!B1946=0," ",'Invulblad per woning'!B1946)</f>
        <v xml:space="preserve"> </v>
      </c>
      <c r="C1949" t="str">
        <f>IF('Invulblad per woning'!C1946=0," ",'Invulblad per woning'!C1946)</f>
        <v xml:space="preserve"> </v>
      </c>
      <c r="D1949" t="str">
        <f>IF('Invulblad per woning'!D1946=0," ",'Invulblad per woning'!D1946)</f>
        <v xml:space="preserve"> </v>
      </c>
      <c r="E1949" t="str">
        <f>IF('Invulblad per woning'!E1946=0," ",'Invulblad per woning'!E1946)</f>
        <v xml:space="preserve"> </v>
      </c>
      <c r="F1949" t="str">
        <f>IF('Invulblad per woning'!F1946=0," ",'Invulblad per woning'!F1946)</f>
        <v xml:space="preserve"> </v>
      </c>
      <c r="G1949" t="str">
        <f>IF('Invulblad per woning'!G1946=0," ",'Invulblad per woning'!G1946)</f>
        <v xml:space="preserve"> </v>
      </c>
      <c r="H1949" s="87" t="str">
        <f>IF('Invulblad per woning'!H1946=0," ",'Invulblad per woning'!H1946)</f>
        <v xml:space="preserve"> </v>
      </c>
      <c r="I1949" s="78"/>
      <c r="J1949" s="79"/>
      <c r="O1949" s="81"/>
      <c r="R1949" s="81"/>
      <c r="U1949" s="7"/>
    </row>
    <row r="1950" spans="1:21">
      <c r="A1950" t="str">
        <f>IF('Invulblad per woning'!A1947=0," ",'Invulblad per woning'!A1947)</f>
        <v xml:space="preserve"> </v>
      </c>
      <c r="B1950" t="str">
        <f>IF('Invulblad per woning'!B1947=0," ",'Invulblad per woning'!B1947)</f>
        <v xml:space="preserve"> </v>
      </c>
      <c r="C1950" t="str">
        <f>IF('Invulblad per woning'!C1947=0," ",'Invulblad per woning'!C1947)</f>
        <v xml:space="preserve"> </v>
      </c>
      <c r="D1950" t="str">
        <f>IF('Invulblad per woning'!D1947=0," ",'Invulblad per woning'!D1947)</f>
        <v xml:space="preserve"> </v>
      </c>
      <c r="E1950" t="str">
        <f>IF('Invulblad per woning'!E1947=0," ",'Invulblad per woning'!E1947)</f>
        <v xml:space="preserve"> </v>
      </c>
      <c r="F1950" t="str">
        <f>IF('Invulblad per woning'!F1947=0," ",'Invulblad per woning'!F1947)</f>
        <v xml:space="preserve"> </v>
      </c>
      <c r="G1950" t="str">
        <f>IF('Invulblad per woning'!G1947=0," ",'Invulblad per woning'!G1947)</f>
        <v xml:space="preserve"> </v>
      </c>
      <c r="H1950" s="87" t="str">
        <f>IF('Invulblad per woning'!H1947=0," ",'Invulblad per woning'!H1947)</f>
        <v xml:space="preserve"> </v>
      </c>
      <c r="I1950" s="78"/>
      <c r="J1950" s="79"/>
      <c r="O1950" s="81"/>
      <c r="R1950" s="81"/>
      <c r="U1950" s="7"/>
    </row>
    <row r="1951" spans="1:21">
      <c r="A1951" t="str">
        <f>IF('Invulblad per woning'!A1948=0," ",'Invulblad per woning'!A1948)</f>
        <v xml:space="preserve"> </v>
      </c>
      <c r="B1951" t="str">
        <f>IF('Invulblad per woning'!B1948=0," ",'Invulblad per woning'!B1948)</f>
        <v xml:space="preserve"> </v>
      </c>
      <c r="C1951" t="str">
        <f>IF('Invulblad per woning'!C1948=0," ",'Invulblad per woning'!C1948)</f>
        <v xml:space="preserve"> </v>
      </c>
      <c r="D1951" t="str">
        <f>IF('Invulblad per woning'!D1948=0," ",'Invulblad per woning'!D1948)</f>
        <v xml:space="preserve"> </v>
      </c>
      <c r="E1951" t="str">
        <f>IF('Invulblad per woning'!E1948=0," ",'Invulblad per woning'!E1948)</f>
        <v xml:space="preserve"> </v>
      </c>
      <c r="F1951" t="str">
        <f>IF('Invulblad per woning'!F1948=0," ",'Invulblad per woning'!F1948)</f>
        <v xml:space="preserve"> </v>
      </c>
      <c r="G1951" t="str">
        <f>IF('Invulblad per woning'!G1948=0," ",'Invulblad per woning'!G1948)</f>
        <v xml:space="preserve"> </v>
      </c>
      <c r="H1951" s="87" t="str">
        <f>IF('Invulblad per woning'!H1948=0," ",'Invulblad per woning'!H1948)</f>
        <v xml:space="preserve"> </v>
      </c>
      <c r="I1951" s="78"/>
      <c r="J1951" s="79"/>
      <c r="O1951" s="81"/>
      <c r="R1951" s="81"/>
      <c r="U1951" s="7"/>
    </row>
    <row r="1952" spans="1:21">
      <c r="A1952" t="str">
        <f>IF('Invulblad per woning'!A1949=0," ",'Invulblad per woning'!A1949)</f>
        <v xml:space="preserve"> </v>
      </c>
      <c r="B1952" t="str">
        <f>IF('Invulblad per woning'!B1949=0," ",'Invulblad per woning'!B1949)</f>
        <v xml:space="preserve"> </v>
      </c>
      <c r="C1952" t="str">
        <f>IF('Invulblad per woning'!C1949=0," ",'Invulblad per woning'!C1949)</f>
        <v xml:space="preserve"> </v>
      </c>
      <c r="D1952" t="str">
        <f>IF('Invulblad per woning'!D1949=0," ",'Invulblad per woning'!D1949)</f>
        <v xml:space="preserve"> </v>
      </c>
      <c r="E1952" t="str">
        <f>IF('Invulblad per woning'!E1949=0," ",'Invulblad per woning'!E1949)</f>
        <v xml:space="preserve"> </v>
      </c>
      <c r="F1952" t="str">
        <f>IF('Invulblad per woning'!F1949=0," ",'Invulblad per woning'!F1949)</f>
        <v xml:space="preserve"> </v>
      </c>
      <c r="G1952" t="str">
        <f>IF('Invulblad per woning'!G1949=0," ",'Invulblad per woning'!G1949)</f>
        <v xml:space="preserve"> </v>
      </c>
      <c r="H1952" s="87" t="str">
        <f>IF('Invulblad per woning'!H1949=0," ",'Invulblad per woning'!H1949)</f>
        <v xml:space="preserve"> </v>
      </c>
      <c r="I1952" s="78"/>
      <c r="J1952" s="79"/>
      <c r="O1952" s="81"/>
      <c r="R1952" s="81"/>
      <c r="U1952" s="7"/>
    </row>
    <row r="1953" spans="1:21">
      <c r="A1953" t="str">
        <f>IF('Invulblad per woning'!A1950=0," ",'Invulblad per woning'!A1950)</f>
        <v xml:space="preserve"> </v>
      </c>
      <c r="B1953" t="str">
        <f>IF('Invulblad per woning'!B1950=0," ",'Invulblad per woning'!B1950)</f>
        <v xml:space="preserve"> </v>
      </c>
      <c r="C1953" t="str">
        <f>IF('Invulblad per woning'!C1950=0," ",'Invulblad per woning'!C1950)</f>
        <v xml:space="preserve"> </v>
      </c>
      <c r="D1953" t="str">
        <f>IF('Invulblad per woning'!D1950=0," ",'Invulblad per woning'!D1950)</f>
        <v xml:space="preserve"> </v>
      </c>
      <c r="E1953" t="str">
        <f>IF('Invulblad per woning'!E1950=0," ",'Invulblad per woning'!E1950)</f>
        <v xml:space="preserve"> </v>
      </c>
      <c r="F1953" t="str">
        <f>IF('Invulblad per woning'!F1950=0," ",'Invulblad per woning'!F1950)</f>
        <v xml:space="preserve"> </v>
      </c>
      <c r="G1953" t="str">
        <f>IF('Invulblad per woning'!G1950=0," ",'Invulblad per woning'!G1950)</f>
        <v xml:space="preserve"> </v>
      </c>
      <c r="H1953" s="87" t="str">
        <f>IF('Invulblad per woning'!H1950=0," ",'Invulblad per woning'!H1950)</f>
        <v xml:space="preserve"> </v>
      </c>
      <c r="I1953" s="78"/>
      <c r="J1953" s="79"/>
      <c r="O1953" s="81"/>
      <c r="R1953" s="81"/>
      <c r="U1953" s="7"/>
    </row>
    <row r="1954" spans="1:21">
      <c r="A1954" t="str">
        <f>IF('Invulblad per woning'!A1951=0," ",'Invulblad per woning'!A1951)</f>
        <v xml:space="preserve"> </v>
      </c>
      <c r="B1954" t="str">
        <f>IF('Invulblad per woning'!B1951=0," ",'Invulblad per woning'!B1951)</f>
        <v xml:space="preserve"> </v>
      </c>
      <c r="C1954" t="str">
        <f>IF('Invulblad per woning'!C1951=0," ",'Invulblad per woning'!C1951)</f>
        <v xml:space="preserve"> </v>
      </c>
      <c r="D1954" t="str">
        <f>IF('Invulblad per woning'!D1951=0," ",'Invulblad per woning'!D1951)</f>
        <v xml:space="preserve"> </v>
      </c>
      <c r="E1954" t="str">
        <f>IF('Invulblad per woning'!E1951=0," ",'Invulblad per woning'!E1951)</f>
        <v xml:space="preserve"> </v>
      </c>
      <c r="F1954" t="str">
        <f>IF('Invulblad per woning'!F1951=0," ",'Invulblad per woning'!F1951)</f>
        <v xml:space="preserve"> </v>
      </c>
      <c r="G1954" t="str">
        <f>IF('Invulblad per woning'!G1951=0," ",'Invulblad per woning'!G1951)</f>
        <v xml:space="preserve"> </v>
      </c>
      <c r="H1954" s="87" t="str">
        <f>IF('Invulblad per woning'!H1951=0," ",'Invulblad per woning'!H1951)</f>
        <v xml:space="preserve"> </v>
      </c>
      <c r="I1954" s="78"/>
      <c r="J1954" s="79"/>
      <c r="O1954" s="81"/>
      <c r="R1954" s="81"/>
      <c r="U1954" s="7"/>
    </row>
    <row r="1955" spans="1:21">
      <c r="A1955" t="str">
        <f>IF('Invulblad per woning'!A1952=0," ",'Invulblad per woning'!A1952)</f>
        <v xml:space="preserve"> </v>
      </c>
      <c r="B1955" t="str">
        <f>IF('Invulblad per woning'!B1952=0," ",'Invulblad per woning'!B1952)</f>
        <v xml:space="preserve"> </v>
      </c>
      <c r="C1955" t="str">
        <f>IF('Invulblad per woning'!C1952=0," ",'Invulblad per woning'!C1952)</f>
        <v xml:space="preserve"> </v>
      </c>
      <c r="D1955" t="str">
        <f>IF('Invulblad per woning'!D1952=0," ",'Invulblad per woning'!D1952)</f>
        <v xml:space="preserve"> </v>
      </c>
      <c r="E1955" t="str">
        <f>IF('Invulblad per woning'!E1952=0," ",'Invulblad per woning'!E1952)</f>
        <v xml:space="preserve"> </v>
      </c>
      <c r="F1955" t="str">
        <f>IF('Invulblad per woning'!F1952=0," ",'Invulblad per woning'!F1952)</f>
        <v xml:space="preserve"> </v>
      </c>
      <c r="G1955" t="str">
        <f>IF('Invulblad per woning'!G1952=0," ",'Invulblad per woning'!G1952)</f>
        <v xml:space="preserve"> </v>
      </c>
      <c r="H1955" s="87" t="str">
        <f>IF('Invulblad per woning'!H1952=0," ",'Invulblad per woning'!H1952)</f>
        <v xml:space="preserve"> </v>
      </c>
      <c r="I1955" s="78"/>
      <c r="J1955" s="79"/>
      <c r="O1955" s="81"/>
      <c r="R1955" s="81"/>
      <c r="U1955" s="7"/>
    </row>
    <row r="1956" spans="1:21">
      <c r="A1956" t="str">
        <f>IF('Invulblad per woning'!A1953=0," ",'Invulblad per woning'!A1953)</f>
        <v xml:space="preserve"> </v>
      </c>
      <c r="B1956" t="str">
        <f>IF('Invulblad per woning'!B1953=0," ",'Invulblad per woning'!B1953)</f>
        <v xml:space="preserve"> </v>
      </c>
      <c r="C1956" t="str">
        <f>IF('Invulblad per woning'!C1953=0," ",'Invulblad per woning'!C1953)</f>
        <v xml:space="preserve"> </v>
      </c>
      <c r="D1956" t="str">
        <f>IF('Invulblad per woning'!D1953=0," ",'Invulblad per woning'!D1953)</f>
        <v xml:space="preserve"> </v>
      </c>
      <c r="E1956" t="str">
        <f>IF('Invulblad per woning'!E1953=0," ",'Invulblad per woning'!E1953)</f>
        <v xml:space="preserve"> </v>
      </c>
      <c r="F1956" t="str">
        <f>IF('Invulblad per woning'!F1953=0," ",'Invulblad per woning'!F1953)</f>
        <v xml:space="preserve"> </v>
      </c>
      <c r="G1956" t="str">
        <f>IF('Invulblad per woning'!G1953=0," ",'Invulblad per woning'!G1953)</f>
        <v xml:space="preserve"> </v>
      </c>
      <c r="H1956" s="87" t="str">
        <f>IF('Invulblad per woning'!H1953=0," ",'Invulblad per woning'!H1953)</f>
        <v xml:space="preserve"> </v>
      </c>
      <c r="I1956" s="78"/>
      <c r="J1956" s="79"/>
      <c r="O1956" s="81"/>
      <c r="R1956" s="81"/>
      <c r="U1956" s="7"/>
    </row>
    <row r="1957" spans="1:21">
      <c r="A1957" t="str">
        <f>IF('Invulblad per woning'!A1954=0," ",'Invulblad per woning'!A1954)</f>
        <v xml:space="preserve"> </v>
      </c>
      <c r="B1957" t="str">
        <f>IF('Invulblad per woning'!B1954=0," ",'Invulblad per woning'!B1954)</f>
        <v xml:space="preserve"> </v>
      </c>
      <c r="C1957" t="str">
        <f>IF('Invulblad per woning'!C1954=0," ",'Invulblad per woning'!C1954)</f>
        <v xml:space="preserve"> </v>
      </c>
      <c r="D1957" t="str">
        <f>IF('Invulblad per woning'!D1954=0," ",'Invulblad per woning'!D1954)</f>
        <v xml:space="preserve"> </v>
      </c>
      <c r="E1957" t="str">
        <f>IF('Invulblad per woning'!E1954=0," ",'Invulblad per woning'!E1954)</f>
        <v xml:space="preserve"> </v>
      </c>
      <c r="F1957" t="str">
        <f>IF('Invulblad per woning'!F1954=0," ",'Invulblad per woning'!F1954)</f>
        <v xml:space="preserve"> </v>
      </c>
      <c r="G1957" t="str">
        <f>IF('Invulblad per woning'!G1954=0," ",'Invulblad per woning'!G1954)</f>
        <v xml:space="preserve"> </v>
      </c>
      <c r="H1957" s="87" t="str">
        <f>IF('Invulblad per woning'!H1954=0," ",'Invulblad per woning'!H1954)</f>
        <v xml:space="preserve"> </v>
      </c>
      <c r="I1957" s="78"/>
      <c r="J1957" s="79"/>
      <c r="O1957" s="81"/>
      <c r="R1957" s="81"/>
      <c r="U1957" s="7"/>
    </row>
    <row r="1958" spans="1:21">
      <c r="A1958" t="str">
        <f>IF('Invulblad per woning'!A1955=0," ",'Invulblad per woning'!A1955)</f>
        <v xml:space="preserve"> </v>
      </c>
      <c r="B1958" t="str">
        <f>IF('Invulblad per woning'!B1955=0," ",'Invulblad per woning'!B1955)</f>
        <v xml:space="preserve"> </v>
      </c>
      <c r="C1958" t="str">
        <f>IF('Invulblad per woning'!C1955=0," ",'Invulblad per woning'!C1955)</f>
        <v xml:space="preserve"> </v>
      </c>
      <c r="D1958" t="str">
        <f>IF('Invulblad per woning'!D1955=0," ",'Invulblad per woning'!D1955)</f>
        <v xml:space="preserve"> </v>
      </c>
      <c r="E1958" t="str">
        <f>IF('Invulblad per woning'!E1955=0," ",'Invulblad per woning'!E1955)</f>
        <v xml:space="preserve"> </v>
      </c>
      <c r="F1958" t="str">
        <f>IF('Invulblad per woning'!F1955=0," ",'Invulblad per woning'!F1955)</f>
        <v xml:space="preserve"> </v>
      </c>
      <c r="G1958" t="str">
        <f>IF('Invulblad per woning'!G1955=0," ",'Invulblad per woning'!G1955)</f>
        <v xml:space="preserve"> </v>
      </c>
      <c r="H1958" s="87" t="str">
        <f>IF('Invulblad per woning'!H1955=0," ",'Invulblad per woning'!H1955)</f>
        <v xml:space="preserve"> </v>
      </c>
      <c r="I1958" s="78"/>
      <c r="J1958" s="79"/>
      <c r="O1958" s="81"/>
      <c r="R1958" s="81"/>
      <c r="U1958" s="7"/>
    </row>
    <row r="1959" spans="1:21">
      <c r="A1959" t="str">
        <f>IF('Invulblad per woning'!A1956=0," ",'Invulblad per woning'!A1956)</f>
        <v xml:space="preserve"> </v>
      </c>
      <c r="B1959" t="str">
        <f>IF('Invulblad per woning'!B1956=0," ",'Invulblad per woning'!B1956)</f>
        <v xml:space="preserve"> </v>
      </c>
      <c r="C1959" t="str">
        <f>IF('Invulblad per woning'!C1956=0," ",'Invulblad per woning'!C1956)</f>
        <v xml:space="preserve"> </v>
      </c>
      <c r="D1959" t="str">
        <f>IF('Invulblad per woning'!D1956=0," ",'Invulblad per woning'!D1956)</f>
        <v xml:space="preserve"> </v>
      </c>
      <c r="E1959" t="str">
        <f>IF('Invulblad per woning'!E1956=0," ",'Invulblad per woning'!E1956)</f>
        <v xml:space="preserve"> </v>
      </c>
      <c r="F1959" t="str">
        <f>IF('Invulblad per woning'!F1956=0," ",'Invulblad per woning'!F1956)</f>
        <v xml:space="preserve"> </v>
      </c>
      <c r="G1959" t="str">
        <f>IF('Invulblad per woning'!G1956=0," ",'Invulblad per woning'!G1956)</f>
        <v xml:space="preserve"> </v>
      </c>
      <c r="H1959" s="87" t="str">
        <f>IF('Invulblad per woning'!H1956=0," ",'Invulblad per woning'!H1956)</f>
        <v xml:space="preserve"> </v>
      </c>
      <c r="I1959" s="78"/>
      <c r="J1959" s="79"/>
      <c r="O1959" s="81"/>
      <c r="R1959" s="81"/>
      <c r="U1959" s="7"/>
    </row>
    <row r="1960" spans="1:21">
      <c r="A1960" t="str">
        <f>IF('Invulblad per woning'!A1957=0," ",'Invulblad per woning'!A1957)</f>
        <v xml:space="preserve"> </v>
      </c>
      <c r="B1960" t="str">
        <f>IF('Invulblad per woning'!B1957=0," ",'Invulblad per woning'!B1957)</f>
        <v xml:space="preserve"> </v>
      </c>
      <c r="C1960" t="str">
        <f>IF('Invulblad per woning'!C1957=0," ",'Invulblad per woning'!C1957)</f>
        <v xml:space="preserve"> </v>
      </c>
      <c r="D1960" t="str">
        <f>IF('Invulblad per woning'!D1957=0," ",'Invulblad per woning'!D1957)</f>
        <v xml:space="preserve"> </v>
      </c>
      <c r="E1960" t="str">
        <f>IF('Invulblad per woning'!E1957=0," ",'Invulblad per woning'!E1957)</f>
        <v xml:space="preserve"> </v>
      </c>
      <c r="F1960" t="str">
        <f>IF('Invulblad per woning'!F1957=0," ",'Invulblad per woning'!F1957)</f>
        <v xml:space="preserve"> </v>
      </c>
      <c r="G1960" t="str">
        <f>IF('Invulblad per woning'!G1957=0," ",'Invulblad per woning'!G1957)</f>
        <v xml:space="preserve"> </v>
      </c>
      <c r="H1960" s="87" t="str">
        <f>IF('Invulblad per woning'!H1957=0," ",'Invulblad per woning'!H1957)</f>
        <v xml:space="preserve"> </v>
      </c>
      <c r="I1960" s="78"/>
      <c r="J1960" s="79"/>
      <c r="O1960" s="81"/>
      <c r="R1960" s="81"/>
      <c r="U1960" s="7"/>
    </row>
    <row r="1961" spans="1:21">
      <c r="A1961" t="str">
        <f>IF('Invulblad per woning'!A1958=0," ",'Invulblad per woning'!A1958)</f>
        <v xml:space="preserve"> </v>
      </c>
      <c r="B1961" t="str">
        <f>IF('Invulblad per woning'!B1958=0," ",'Invulblad per woning'!B1958)</f>
        <v xml:space="preserve"> </v>
      </c>
      <c r="C1961" t="str">
        <f>IF('Invulblad per woning'!C1958=0," ",'Invulblad per woning'!C1958)</f>
        <v xml:space="preserve"> </v>
      </c>
      <c r="D1961" t="str">
        <f>IF('Invulblad per woning'!D1958=0," ",'Invulblad per woning'!D1958)</f>
        <v xml:space="preserve"> </v>
      </c>
      <c r="E1961" t="str">
        <f>IF('Invulblad per woning'!E1958=0," ",'Invulblad per woning'!E1958)</f>
        <v xml:space="preserve"> </v>
      </c>
      <c r="F1961" t="str">
        <f>IF('Invulblad per woning'!F1958=0," ",'Invulblad per woning'!F1958)</f>
        <v xml:space="preserve"> </v>
      </c>
      <c r="G1961" t="str">
        <f>IF('Invulblad per woning'!G1958=0," ",'Invulblad per woning'!G1958)</f>
        <v xml:space="preserve"> </v>
      </c>
      <c r="H1961" s="87" t="str">
        <f>IF('Invulblad per woning'!H1958=0," ",'Invulblad per woning'!H1958)</f>
        <v xml:space="preserve"> </v>
      </c>
      <c r="I1961" s="78"/>
      <c r="J1961" s="79"/>
      <c r="O1961" s="81"/>
      <c r="R1961" s="81"/>
      <c r="U1961" s="7"/>
    </row>
    <row r="1962" spans="1:21">
      <c r="A1962" t="str">
        <f>IF('Invulblad per woning'!A1959=0," ",'Invulblad per woning'!A1959)</f>
        <v xml:space="preserve"> </v>
      </c>
      <c r="B1962" t="str">
        <f>IF('Invulblad per woning'!B1959=0," ",'Invulblad per woning'!B1959)</f>
        <v xml:space="preserve"> </v>
      </c>
      <c r="C1962" t="str">
        <f>IF('Invulblad per woning'!C1959=0," ",'Invulblad per woning'!C1959)</f>
        <v xml:space="preserve"> </v>
      </c>
      <c r="D1962" t="str">
        <f>IF('Invulblad per woning'!D1959=0," ",'Invulblad per woning'!D1959)</f>
        <v xml:space="preserve"> </v>
      </c>
      <c r="E1962" t="str">
        <f>IF('Invulblad per woning'!E1959=0," ",'Invulblad per woning'!E1959)</f>
        <v xml:space="preserve"> </v>
      </c>
      <c r="F1962" t="str">
        <f>IF('Invulblad per woning'!F1959=0," ",'Invulblad per woning'!F1959)</f>
        <v xml:space="preserve"> </v>
      </c>
      <c r="G1962" t="str">
        <f>IF('Invulblad per woning'!G1959=0," ",'Invulblad per woning'!G1959)</f>
        <v xml:space="preserve"> </v>
      </c>
      <c r="H1962" s="87" t="str">
        <f>IF('Invulblad per woning'!H1959=0," ",'Invulblad per woning'!H1959)</f>
        <v xml:space="preserve"> </v>
      </c>
      <c r="I1962" s="78"/>
      <c r="J1962" s="79"/>
      <c r="O1962" s="81"/>
      <c r="R1962" s="81"/>
      <c r="U1962" s="7"/>
    </row>
    <row r="1963" spans="1:21">
      <c r="A1963" t="str">
        <f>IF('Invulblad per woning'!A1960=0," ",'Invulblad per woning'!A1960)</f>
        <v xml:space="preserve"> </v>
      </c>
      <c r="B1963" t="str">
        <f>IF('Invulblad per woning'!B1960=0," ",'Invulblad per woning'!B1960)</f>
        <v xml:space="preserve"> </v>
      </c>
      <c r="C1963" t="str">
        <f>IF('Invulblad per woning'!C1960=0," ",'Invulblad per woning'!C1960)</f>
        <v xml:space="preserve"> </v>
      </c>
      <c r="D1963" t="str">
        <f>IF('Invulblad per woning'!D1960=0," ",'Invulblad per woning'!D1960)</f>
        <v xml:space="preserve"> </v>
      </c>
      <c r="E1963" t="str">
        <f>IF('Invulblad per woning'!E1960=0," ",'Invulblad per woning'!E1960)</f>
        <v xml:space="preserve"> </v>
      </c>
      <c r="F1963" t="str">
        <f>IF('Invulblad per woning'!F1960=0," ",'Invulblad per woning'!F1960)</f>
        <v xml:space="preserve"> </v>
      </c>
      <c r="G1963" t="str">
        <f>IF('Invulblad per woning'!G1960=0," ",'Invulblad per woning'!G1960)</f>
        <v xml:space="preserve"> </v>
      </c>
      <c r="H1963" s="87" t="str">
        <f>IF('Invulblad per woning'!H1960=0," ",'Invulblad per woning'!H1960)</f>
        <v xml:space="preserve"> </v>
      </c>
      <c r="I1963" s="78"/>
      <c r="J1963" s="79"/>
      <c r="O1963" s="81"/>
      <c r="R1963" s="81"/>
      <c r="U1963" s="7"/>
    </row>
    <row r="1964" spans="1:21">
      <c r="A1964" t="str">
        <f>IF('Invulblad per woning'!A1961=0," ",'Invulblad per woning'!A1961)</f>
        <v xml:space="preserve"> </v>
      </c>
      <c r="B1964" t="str">
        <f>IF('Invulblad per woning'!B1961=0," ",'Invulblad per woning'!B1961)</f>
        <v xml:space="preserve"> </v>
      </c>
      <c r="C1964" t="str">
        <f>IF('Invulblad per woning'!C1961=0," ",'Invulblad per woning'!C1961)</f>
        <v xml:space="preserve"> </v>
      </c>
      <c r="D1964" t="str">
        <f>IF('Invulblad per woning'!D1961=0," ",'Invulblad per woning'!D1961)</f>
        <v xml:space="preserve"> </v>
      </c>
      <c r="E1964" t="str">
        <f>IF('Invulblad per woning'!E1961=0," ",'Invulblad per woning'!E1961)</f>
        <v xml:space="preserve"> </v>
      </c>
      <c r="F1964" t="str">
        <f>IF('Invulblad per woning'!F1961=0," ",'Invulblad per woning'!F1961)</f>
        <v xml:space="preserve"> </v>
      </c>
      <c r="G1964" t="str">
        <f>IF('Invulblad per woning'!G1961=0," ",'Invulblad per woning'!G1961)</f>
        <v xml:space="preserve"> </v>
      </c>
      <c r="H1964" s="87" t="str">
        <f>IF('Invulblad per woning'!H1961=0," ",'Invulblad per woning'!H1961)</f>
        <v xml:space="preserve"> </v>
      </c>
      <c r="I1964" s="78"/>
      <c r="J1964" s="79"/>
      <c r="O1964" s="81"/>
      <c r="R1964" s="81"/>
      <c r="U1964" s="7"/>
    </row>
    <row r="1965" spans="1:21">
      <c r="A1965" t="str">
        <f>IF('Invulblad per woning'!A1962=0," ",'Invulblad per woning'!A1962)</f>
        <v xml:space="preserve"> </v>
      </c>
      <c r="B1965" t="str">
        <f>IF('Invulblad per woning'!B1962=0," ",'Invulblad per woning'!B1962)</f>
        <v xml:space="preserve"> </v>
      </c>
      <c r="C1965" t="str">
        <f>IF('Invulblad per woning'!C1962=0," ",'Invulblad per woning'!C1962)</f>
        <v xml:space="preserve"> </v>
      </c>
      <c r="D1965" t="str">
        <f>IF('Invulblad per woning'!D1962=0," ",'Invulblad per woning'!D1962)</f>
        <v xml:space="preserve"> </v>
      </c>
      <c r="E1965" t="str">
        <f>IF('Invulblad per woning'!E1962=0," ",'Invulblad per woning'!E1962)</f>
        <v xml:space="preserve"> </v>
      </c>
      <c r="F1965" t="str">
        <f>IF('Invulblad per woning'!F1962=0," ",'Invulblad per woning'!F1962)</f>
        <v xml:space="preserve"> </v>
      </c>
      <c r="G1965" t="str">
        <f>IF('Invulblad per woning'!G1962=0," ",'Invulblad per woning'!G1962)</f>
        <v xml:space="preserve"> </v>
      </c>
      <c r="H1965" s="87" t="str">
        <f>IF('Invulblad per woning'!H1962=0," ",'Invulblad per woning'!H1962)</f>
        <v xml:space="preserve"> </v>
      </c>
      <c r="I1965" s="78"/>
      <c r="J1965" s="79"/>
      <c r="O1965" s="81"/>
      <c r="R1965" s="81"/>
      <c r="U1965" s="7"/>
    </row>
    <row r="1966" spans="1:21">
      <c r="A1966" t="str">
        <f>IF('Invulblad per woning'!A1963=0," ",'Invulblad per woning'!A1963)</f>
        <v xml:space="preserve"> </v>
      </c>
      <c r="B1966" t="str">
        <f>IF('Invulblad per woning'!B1963=0," ",'Invulblad per woning'!B1963)</f>
        <v xml:space="preserve"> </v>
      </c>
      <c r="C1966" t="str">
        <f>IF('Invulblad per woning'!C1963=0," ",'Invulblad per woning'!C1963)</f>
        <v xml:space="preserve"> </v>
      </c>
      <c r="D1966" t="str">
        <f>IF('Invulblad per woning'!D1963=0," ",'Invulblad per woning'!D1963)</f>
        <v xml:space="preserve"> </v>
      </c>
      <c r="E1966" t="str">
        <f>IF('Invulblad per woning'!E1963=0," ",'Invulblad per woning'!E1963)</f>
        <v xml:space="preserve"> </v>
      </c>
      <c r="F1966" t="str">
        <f>IF('Invulblad per woning'!F1963=0," ",'Invulblad per woning'!F1963)</f>
        <v xml:space="preserve"> </v>
      </c>
      <c r="G1966" t="str">
        <f>IF('Invulblad per woning'!G1963=0," ",'Invulblad per woning'!G1963)</f>
        <v xml:space="preserve"> </v>
      </c>
      <c r="H1966" s="87" t="str">
        <f>IF('Invulblad per woning'!H1963=0," ",'Invulblad per woning'!H1963)</f>
        <v xml:space="preserve"> </v>
      </c>
      <c r="I1966" s="78"/>
      <c r="J1966" s="79"/>
      <c r="O1966" s="81"/>
      <c r="R1966" s="81"/>
      <c r="U1966" s="7"/>
    </row>
    <row r="1967" spans="1:21">
      <c r="A1967" t="str">
        <f>IF('Invulblad per woning'!A1964=0," ",'Invulblad per woning'!A1964)</f>
        <v xml:space="preserve"> </v>
      </c>
      <c r="B1967" t="str">
        <f>IF('Invulblad per woning'!B1964=0," ",'Invulblad per woning'!B1964)</f>
        <v xml:space="preserve"> </v>
      </c>
      <c r="C1967" t="str">
        <f>IF('Invulblad per woning'!C1964=0," ",'Invulblad per woning'!C1964)</f>
        <v xml:space="preserve"> </v>
      </c>
      <c r="D1967" t="str">
        <f>IF('Invulblad per woning'!D1964=0," ",'Invulblad per woning'!D1964)</f>
        <v xml:space="preserve"> </v>
      </c>
      <c r="E1967" t="str">
        <f>IF('Invulblad per woning'!E1964=0," ",'Invulblad per woning'!E1964)</f>
        <v xml:space="preserve"> </v>
      </c>
      <c r="F1967" t="str">
        <f>IF('Invulblad per woning'!F1964=0," ",'Invulblad per woning'!F1964)</f>
        <v xml:space="preserve"> </v>
      </c>
      <c r="G1967" t="str">
        <f>IF('Invulblad per woning'!G1964=0," ",'Invulblad per woning'!G1964)</f>
        <v xml:space="preserve"> </v>
      </c>
      <c r="H1967" s="87" t="str">
        <f>IF('Invulblad per woning'!H1964=0," ",'Invulblad per woning'!H1964)</f>
        <v xml:space="preserve"> </v>
      </c>
      <c r="I1967" s="78"/>
      <c r="J1967" s="79"/>
      <c r="O1967" s="81"/>
      <c r="R1967" s="81"/>
      <c r="U1967" s="7"/>
    </row>
    <row r="1968" spans="1:21">
      <c r="A1968" t="str">
        <f>IF('Invulblad per woning'!A1965=0," ",'Invulblad per woning'!A1965)</f>
        <v xml:space="preserve"> </v>
      </c>
      <c r="B1968" t="str">
        <f>IF('Invulblad per woning'!B1965=0," ",'Invulblad per woning'!B1965)</f>
        <v xml:space="preserve"> </v>
      </c>
      <c r="C1968" t="str">
        <f>IF('Invulblad per woning'!C1965=0," ",'Invulblad per woning'!C1965)</f>
        <v xml:space="preserve"> </v>
      </c>
      <c r="D1968" t="str">
        <f>IF('Invulblad per woning'!D1965=0," ",'Invulblad per woning'!D1965)</f>
        <v xml:space="preserve"> </v>
      </c>
      <c r="E1968" t="str">
        <f>IF('Invulblad per woning'!E1965=0," ",'Invulblad per woning'!E1965)</f>
        <v xml:space="preserve"> </v>
      </c>
      <c r="F1968" t="str">
        <f>IF('Invulblad per woning'!F1965=0," ",'Invulblad per woning'!F1965)</f>
        <v xml:space="preserve"> </v>
      </c>
      <c r="G1968" t="str">
        <f>IF('Invulblad per woning'!G1965=0," ",'Invulblad per woning'!G1965)</f>
        <v xml:space="preserve"> </v>
      </c>
      <c r="H1968" s="87" t="str">
        <f>IF('Invulblad per woning'!H1965=0," ",'Invulblad per woning'!H1965)</f>
        <v xml:space="preserve"> </v>
      </c>
      <c r="I1968" s="78"/>
      <c r="J1968" s="79"/>
      <c r="O1968" s="81"/>
      <c r="R1968" s="81"/>
      <c r="U1968" s="7"/>
    </row>
    <row r="1969" spans="1:21">
      <c r="A1969" t="str">
        <f>IF('Invulblad per woning'!A1966=0," ",'Invulblad per woning'!A1966)</f>
        <v xml:space="preserve"> </v>
      </c>
      <c r="B1969" t="str">
        <f>IF('Invulblad per woning'!B1966=0," ",'Invulblad per woning'!B1966)</f>
        <v xml:space="preserve"> </v>
      </c>
      <c r="C1969" t="str">
        <f>IF('Invulblad per woning'!C1966=0," ",'Invulblad per woning'!C1966)</f>
        <v xml:space="preserve"> </v>
      </c>
      <c r="D1969" t="str">
        <f>IF('Invulblad per woning'!D1966=0," ",'Invulblad per woning'!D1966)</f>
        <v xml:space="preserve"> </v>
      </c>
      <c r="E1969" t="str">
        <f>IF('Invulblad per woning'!E1966=0," ",'Invulblad per woning'!E1966)</f>
        <v xml:space="preserve"> </v>
      </c>
      <c r="F1969" t="str">
        <f>IF('Invulblad per woning'!F1966=0," ",'Invulblad per woning'!F1966)</f>
        <v xml:space="preserve"> </v>
      </c>
      <c r="G1969" t="str">
        <f>IF('Invulblad per woning'!G1966=0," ",'Invulblad per woning'!G1966)</f>
        <v xml:space="preserve"> </v>
      </c>
      <c r="H1969" s="87" t="str">
        <f>IF('Invulblad per woning'!H1966=0," ",'Invulblad per woning'!H1966)</f>
        <v xml:space="preserve"> </v>
      </c>
      <c r="I1969" s="78"/>
      <c r="J1969" s="79"/>
      <c r="O1969" s="81"/>
      <c r="R1969" s="81"/>
      <c r="U1969" s="7"/>
    </row>
    <row r="1970" spans="1:21">
      <c r="A1970" t="str">
        <f>IF('Invulblad per woning'!A1967=0," ",'Invulblad per woning'!A1967)</f>
        <v xml:space="preserve"> </v>
      </c>
      <c r="B1970" t="str">
        <f>IF('Invulblad per woning'!B1967=0," ",'Invulblad per woning'!B1967)</f>
        <v xml:space="preserve"> </v>
      </c>
      <c r="C1970" t="str">
        <f>IF('Invulblad per woning'!C1967=0," ",'Invulblad per woning'!C1967)</f>
        <v xml:space="preserve"> </v>
      </c>
      <c r="D1970" t="str">
        <f>IF('Invulblad per woning'!D1967=0," ",'Invulblad per woning'!D1967)</f>
        <v xml:space="preserve"> </v>
      </c>
      <c r="E1970" t="str">
        <f>IF('Invulblad per woning'!E1967=0," ",'Invulblad per woning'!E1967)</f>
        <v xml:space="preserve"> </v>
      </c>
      <c r="F1970" t="str">
        <f>IF('Invulblad per woning'!F1967=0," ",'Invulblad per woning'!F1967)</f>
        <v xml:space="preserve"> </v>
      </c>
      <c r="G1970" t="str">
        <f>IF('Invulblad per woning'!G1967=0," ",'Invulblad per woning'!G1967)</f>
        <v xml:space="preserve"> </v>
      </c>
      <c r="H1970" s="87" t="str">
        <f>IF('Invulblad per woning'!H1967=0," ",'Invulblad per woning'!H1967)</f>
        <v xml:space="preserve"> </v>
      </c>
      <c r="I1970" s="78"/>
      <c r="J1970" s="79"/>
      <c r="O1970" s="81"/>
      <c r="R1970" s="81"/>
      <c r="U1970" s="7"/>
    </row>
    <row r="1971" spans="1:21">
      <c r="A1971" t="str">
        <f>IF('Invulblad per woning'!A1968=0," ",'Invulblad per woning'!A1968)</f>
        <v xml:space="preserve"> </v>
      </c>
      <c r="B1971" t="str">
        <f>IF('Invulblad per woning'!B1968=0," ",'Invulblad per woning'!B1968)</f>
        <v xml:space="preserve"> </v>
      </c>
      <c r="C1971" t="str">
        <f>IF('Invulblad per woning'!C1968=0," ",'Invulblad per woning'!C1968)</f>
        <v xml:space="preserve"> </v>
      </c>
      <c r="D1971" t="str">
        <f>IF('Invulblad per woning'!D1968=0," ",'Invulblad per woning'!D1968)</f>
        <v xml:space="preserve"> </v>
      </c>
      <c r="E1971" t="str">
        <f>IF('Invulblad per woning'!E1968=0," ",'Invulblad per woning'!E1968)</f>
        <v xml:space="preserve"> </v>
      </c>
      <c r="F1971" t="str">
        <f>IF('Invulblad per woning'!F1968=0," ",'Invulblad per woning'!F1968)</f>
        <v xml:space="preserve"> </v>
      </c>
      <c r="G1971" t="str">
        <f>IF('Invulblad per woning'!G1968=0," ",'Invulblad per woning'!G1968)</f>
        <v xml:space="preserve"> </v>
      </c>
      <c r="H1971" s="87" t="str">
        <f>IF('Invulblad per woning'!H1968=0," ",'Invulblad per woning'!H1968)</f>
        <v xml:space="preserve"> </v>
      </c>
      <c r="I1971" s="78"/>
      <c r="J1971" s="79"/>
      <c r="O1971" s="81"/>
      <c r="R1971" s="81"/>
      <c r="U1971" s="7"/>
    </row>
    <row r="1972" spans="1:21">
      <c r="A1972" t="str">
        <f>IF('Invulblad per woning'!A1969=0," ",'Invulblad per woning'!A1969)</f>
        <v xml:space="preserve"> </v>
      </c>
      <c r="B1972" t="str">
        <f>IF('Invulblad per woning'!B1969=0," ",'Invulblad per woning'!B1969)</f>
        <v xml:space="preserve"> </v>
      </c>
      <c r="C1972" t="str">
        <f>IF('Invulblad per woning'!C1969=0," ",'Invulblad per woning'!C1969)</f>
        <v xml:space="preserve"> </v>
      </c>
      <c r="D1972" t="str">
        <f>IF('Invulblad per woning'!D1969=0," ",'Invulblad per woning'!D1969)</f>
        <v xml:space="preserve"> </v>
      </c>
      <c r="E1972" t="str">
        <f>IF('Invulblad per woning'!E1969=0," ",'Invulblad per woning'!E1969)</f>
        <v xml:space="preserve"> </v>
      </c>
      <c r="F1972" t="str">
        <f>IF('Invulblad per woning'!F1969=0," ",'Invulblad per woning'!F1969)</f>
        <v xml:space="preserve"> </v>
      </c>
      <c r="G1972" t="str">
        <f>IF('Invulblad per woning'!G1969=0," ",'Invulblad per woning'!G1969)</f>
        <v xml:space="preserve"> </v>
      </c>
      <c r="H1972" s="87" t="str">
        <f>IF('Invulblad per woning'!H1969=0," ",'Invulblad per woning'!H1969)</f>
        <v xml:space="preserve"> </v>
      </c>
      <c r="I1972" s="78"/>
      <c r="J1972" s="79"/>
      <c r="O1972" s="81"/>
      <c r="R1972" s="81"/>
      <c r="U1972" s="7"/>
    </row>
    <row r="1973" spans="1:21">
      <c r="A1973" t="str">
        <f>IF('Invulblad per woning'!A1970=0," ",'Invulblad per woning'!A1970)</f>
        <v xml:space="preserve"> </v>
      </c>
      <c r="B1973" t="str">
        <f>IF('Invulblad per woning'!B1970=0," ",'Invulblad per woning'!B1970)</f>
        <v xml:space="preserve"> </v>
      </c>
      <c r="C1973" t="str">
        <f>IF('Invulblad per woning'!C1970=0," ",'Invulblad per woning'!C1970)</f>
        <v xml:space="preserve"> </v>
      </c>
      <c r="D1973" t="str">
        <f>IF('Invulblad per woning'!D1970=0," ",'Invulblad per woning'!D1970)</f>
        <v xml:space="preserve"> </v>
      </c>
      <c r="E1973" t="str">
        <f>IF('Invulblad per woning'!E1970=0," ",'Invulblad per woning'!E1970)</f>
        <v xml:space="preserve"> </v>
      </c>
      <c r="F1973" t="str">
        <f>IF('Invulblad per woning'!F1970=0," ",'Invulblad per woning'!F1970)</f>
        <v xml:space="preserve"> </v>
      </c>
      <c r="G1973" t="str">
        <f>IF('Invulblad per woning'!G1970=0," ",'Invulblad per woning'!G1970)</f>
        <v xml:space="preserve"> </v>
      </c>
      <c r="H1973" s="87" t="str">
        <f>IF('Invulblad per woning'!H1970=0," ",'Invulblad per woning'!H1970)</f>
        <v xml:space="preserve"> </v>
      </c>
      <c r="I1973" s="78"/>
      <c r="J1973" s="79"/>
      <c r="O1973" s="81"/>
      <c r="R1973" s="81"/>
      <c r="U1973" s="7"/>
    </row>
    <row r="1974" spans="1:21">
      <c r="A1974" t="str">
        <f>IF('Invulblad per woning'!A1971=0," ",'Invulblad per woning'!A1971)</f>
        <v xml:space="preserve"> </v>
      </c>
      <c r="B1974" t="str">
        <f>IF('Invulblad per woning'!B1971=0," ",'Invulblad per woning'!B1971)</f>
        <v xml:space="preserve"> </v>
      </c>
      <c r="C1974" t="str">
        <f>IF('Invulblad per woning'!C1971=0," ",'Invulblad per woning'!C1971)</f>
        <v xml:space="preserve"> </v>
      </c>
      <c r="D1974" t="str">
        <f>IF('Invulblad per woning'!D1971=0," ",'Invulblad per woning'!D1971)</f>
        <v xml:space="preserve"> </v>
      </c>
      <c r="E1974" t="str">
        <f>IF('Invulblad per woning'!E1971=0," ",'Invulblad per woning'!E1971)</f>
        <v xml:space="preserve"> </v>
      </c>
      <c r="F1974" t="str">
        <f>IF('Invulblad per woning'!F1971=0," ",'Invulblad per woning'!F1971)</f>
        <v xml:space="preserve"> </v>
      </c>
      <c r="G1974" t="str">
        <f>IF('Invulblad per woning'!G1971=0," ",'Invulblad per woning'!G1971)</f>
        <v xml:space="preserve"> </v>
      </c>
      <c r="H1974" s="87" t="str">
        <f>IF('Invulblad per woning'!H1971=0," ",'Invulblad per woning'!H1971)</f>
        <v xml:space="preserve"> </v>
      </c>
      <c r="I1974" s="78"/>
      <c r="J1974" s="79"/>
      <c r="O1974" s="81"/>
      <c r="R1974" s="81"/>
      <c r="U1974" s="7"/>
    </row>
    <row r="1975" spans="1:21">
      <c r="A1975" t="str">
        <f>IF('Invulblad per woning'!A1972=0," ",'Invulblad per woning'!A1972)</f>
        <v xml:space="preserve"> </v>
      </c>
      <c r="B1975" t="str">
        <f>IF('Invulblad per woning'!B1972=0," ",'Invulblad per woning'!B1972)</f>
        <v xml:space="preserve"> </v>
      </c>
      <c r="C1975" t="str">
        <f>IF('Invulblad per woning'!C1972=0," ",'Invulblad per woning'!C1972)</f>
        <v xml:space="preserve"> </v>
      </c>
      <c r="D1975" t="str">
        <f>IF('Invulblad per woning'!D1972=0," ",'Invulblad per woning'!D1972)</f>
        <v xml:space="preserve"> </v>
      </c>
      <c r="E1975" t="str">
        <f>IF('Invulblad per woning'!E1972=0," ",'Invulblad per woning'!E1972)</f>
        <v xml:space="preserve"> </v>
      </c>
      <c r="F1975" t="str">
        <f>IF('Invulblad per woning'!F1972=0," ",'Invulblad per woning'!F1972)</f>
        <v xml:space="preserve"> </v>
      </c>
      <c r="G1975" t="str">
        <f>IF('Invulblad per woning'!G1972=0," ",'Invulblad per woning'!G1972)</f>
        <v xml:space="preserve"> </v>
      </c>
      <c r="H1975" s="87" t="str">
        <f>IF('Invulblad per woning'!H1972=0," ",'Invulblad per woning'!H1972)</f>
        <v xml:space="preserve"> </v>
      </c>
      <c r="I1975" s="78"/>
      <c r="J1975" s="79"/>
      <c r="O1975" s="81"/>
      <c r="R1975" s="81"/>
      <c r="U1975" s="7"/>
    </row>
    <row r="1976" spans="1:21">
      <c r="A1976" t="str">
        <f>IF('Invulblad per woning'!A1973=0," ",'Invulblad per woning'!A1973)</f>
        <v xml:space="preserve"> </v>
      </c>
      <c r="B1976" t="str">
        <f>IF('Invulblad per woning'!B1973=0," ",'Invulblad per woning'!B1973)</f>
        <v xml:space="preserve"> </v>
      </c>
      <c r="C1976" t="str">
        <f>IF('Invulblad per woning'!C1973=0," ",'Invulblad per woning'!C1973)</f>
        <v xml:space="preserve"> </v>
      </c>
      <c r="D1976" t="str">
        <f>IF('Invulblad per woning'!D1973=0," ",'Invulblad per woning'!D1973)</f>
        <v xml:space="preserve"> </v>
      </c>
      <c r="E1976" t="str">
        <f>IF('Invulblad per woning'!E1973=0," ",'Invulblad per woning'!E1973)</f>
        <v xml:space="preserve"> </v>
      </c>
      <c r="F1976" t="str">
        <f>IF('Invulblad per woning'!F1973=0," ",'Invulblad per woning'!F1973)</f>
        <v xml:space="preserve"> </v>
      </c>
      <c r="G1976" t="str">
        <f>IF('Invulblad per woning'!G1973=0," ",'Invulblad per woning'!G1973)</f>
        <v xml:space="preserve"> </v>
      </c>
      <c r="H1976" s="87" t="str">
        <f>IF('Invulblad per woning'!H1973=0," ",'Invulblad per woning'!H1973)</f>
        <v xml:space="preserve"> </v>
      </c>
      <c r="I1976" s="78"/>
      <c r="J1976" s="79"/>
      <c r="O1976" s="81"/>
      <c r="R1976" s="81"/>
      <c r="U1976" s="7"/>
    </row>
    <row r="1977" spans="1:21">
      <c r="A1977" t="str">
        <f>IF('Invulblad per woning'!A1974=0," ",'Invulblad per woning'!A1974)</f>
        <v xml:space="preserve"> </v>
      </c>
      <c r="B1977" t="str">
        <f>IF('Invulblad per woning'!B1974=0," ",'Invulblad per woning'!B1974)</f>
        <v xml:space="preserve"> </v>
      </c>
      <c r="C1977" t="str">
        <f>IF('Invulblad per woning'!C1974=0," ",'Invulblad per woning'!C1974)</f>
        <v xml:space="preserve"> </v>
      </c>
      <c r="D1977" t="str">
        <f>IF('Invulblad per woning'!D1974=0," ",'Invulblad per woning'!D1974)</f>
        <v xml:space="preserve"> </v>
      </c>
      <c r="E1977" t="str">
        <f>IF('Invulblad per woning'!E1974=0," ",'Invulblad per woning'!E1974)</f>
        <v xml:space="preserve"> </v>
      </c>
      <c r="F1977" t="str">
        <f>IF('Invulblad per woning'!F1974=0," ",'Invulblad per woning'!F1974)</f>
        <v xml:space="preserve"> </v>
      </c>
      <c r="G1977" t="str">
        <f>IF('Invulblad per woning'!G1974=0," ",'Invulblad per woning'!G1974)</f>
        <v xml:space="preserve"> </v>
      </c>
      <c r="H1977" s="87" t="str">
        <f>IF('Invulblad per woning'!H1974=0," ",'Invulblad per woning'!H1974)</f>
        <v xml:space="preserve"> </v>
      </c>
      <c r="I1977" s="78"/>
      <c r="J1977" s="79"/>
      <c r="O1977" s="81"/>
      <c r="R1977" s="81"/>
      <c r="U1977" s="7"/>
    </row>
    <row r="1978" spans="1:21">
      <c r="A1978" t="str">
        <f>IF('Invulblad per woning'!A1975=0," ",'Invulblad per woning'!A1975)</f>
        <v xml:space="preserve"> </v>
      </c>
      <c r="B1978" t="str">
        <f>IF('Invulblad per woning'!B1975=0," ",'Invulblad per woning'!B1975)</f>
        <v xml:space="preserve"> </v>
      </c>
      <c r="C1978" t="str">
        <f>IF('Invulblad per woning'!C1975=0," ",'Invulblad per woning'!C1975)</f>
        <v xml:space="preserve"> </v>
      </c>
      <c r="D1978" t="str">
        <f>IF('Invulblad per woning'!D1975=0," ",'Invulblad per woning'!D1975)</f>
        <v xml:space="preserve"> </v>
      </c>
      <c r="E1978" t="str">
        <f>IF('Invulblad per woning'!E1975=0," ",'Invulblad per woning'!E1975)</f>
        <v xml:space="preserve"> </v>
      </c>
      <c r="F1978" t="str">
        <f>IF('Invulblad per woning'!F1975=0," ",'Invulblad per woning'!F1975)</f>
        <v xml:space="preserve"> </v>
      </c>
      <c r="G1978" t="str">
        <f>IF('Invulblad per woning'!G1975=0," ",'Invulblad per woning'!G1975)</f>
        <v xml:space="preserve"> </v>
      </c>
      <c r="H1978" s="87" t="str">
        <f>IF('Invulblad per woning'!H1975=0," ",'Invulblad per woning'!H1975)</f>
        <v xml:space="preserve"> </v>
      </c>
      <c r="I1978" s="78"/>
      <c r="J1978" s="79"/>
      <c r="O1978" s="81"/>
      <c r="R1978" s="81"/>
      <c r="U1978" s="7"/>
    </row>
    <row r="1979" spans="1:21">
      <c r="A1979" t="str">
        <f>IF('Invulblad per woning'!A1976=0," ",'Invulblad per woning'!A1976)</f>
        <v xml:space="preserve"> </v>
      </c>
      <c r="B1979" t="str">
        <f>IF('Invulblad per woning'!B1976=0," ",'Invulblad per woning'!B1976)</f>
        <v xml:space="preserve"> </v>
      </c>
      <c r="C1979" t="str">
        <f>IF('Invulblad per woning'!C1976=0," ",'Invulblad per woning'!C1976)</f>
        <v xml:space="preserve"> </v>
      </c>
      <c r="D1979" t="str">
        <f>IF('Invulblad per woning'!D1976=0," ",'Invulblad per woning'!D1976)</f>
        <v xml:space="preserve"> </v>
      </c>
      <c r="E1979" t="str">
        <f>IF('Invulblad per woning'!E1976=0," ",'Invulblad per woning'!E1976)</f>
        <v xml:space="preserve"> </v>
      </c>
      <c r="F1979" t="str">
        <f>IF('Invulblad per woning'!F1976=0," ",'Invulblad per woning'!F1976)</f>
        <v xml:space="preserve"> </v>
      </c>
      <c r="G1979" t="str">
        <f>IF('Invulblad per woning'!G1976=0," ",'Invulblad per woning'!G1976)</f>
        <v xml:space="preserve"> </v>
      </c>
      <c r="H1979" s="87" t="str">
        <f>IF('Invulblad per woning'!H1976=0," ",'Invulblad per woning'!H1976)</f>
        <v xml:space="preserve"> </v>
      </c>
      <c r="I1979" s="78"/>
      <c r="J1979" s="79"/>
      <c r="O1979" s="81"/>
      <c r="R1979" s="81"/>
      <c r="U1979" s="7"/>
    </row>
    <row r="1980" spans="1:21">
      <c r="A1980" t="str">
        <f>IF('Invulblad per woning'!A1977=0," ",'Invulblad per woning'!A1977)</f>
        <v xml:space="preserve"> </v>
      </c>
      <c r="B1980" t="str">
        <f>IF('Invulblad per woning'!B1977=0," ",'Invulblad per woning'!B1977)</f>
        <v xml:space="preserve"> </v>
      </c>
      <c r="C1980" t="str">
        <f>IF('Invulblad per woning'!C1977=0," ",'Invulblad per woning'!C1977)</f>
        <v xml:space="preserve"> </v>
      </c>
      <c r="D1980" t="str">
        <f>IF('Invulblad per woning'!D1977=0," ",'Invulblad per woning'!D1977)</f>
        <v xml:space="preserve"> </v>
      </c>
      <c r="E1980" t="str">
        <f>IF('Invulblad per woning'!E1977=0," ",'Invulblad per woning'!E1977)</f>
        <v xml:space="preserve"> </v>
      </c>
      <c r="F1980" t="str">
        <f>IF('Invulblad per woning'!F1977=0," ",'Invulblad per woning'!F1977)</f>
        <v xml:space="preserve"> </v>
      </c>
      <c r="G1980" t="str">
        <f>IF('Invulblad per woning'!G1977=0," ",'Invulblad per woning'!G1977)</f>
        <v xml:space="preserve"> </v>
      </c>
      <c r="H1980" s="87" t="str">
        <f>IF('Invulblad per woning'!H1977=0," ",'Invulblad per woning'!H1977)</f>
        <v xml:space="preserve"> </v>
      </c>
      <c r="I1980" s="78"/>
      <c r="J1980" s="79"/>
      <c r="O1980" s="81"/>
      <c r="R1980" s="81"/>
      <c r="U1980" s="7"/>
    </row>
    <row r="1981" spans="1:21">
      <c r="A1981" t="str">
        <f>IF('Invulblad per woning'!A1978=0," ",'Invulblad per woning'!A1978)</f>
        <v xml:space="preserve"> </v>
      </c>
      <c r="B1981" t="str">
        <f>IF('Invulblad per woning'!B1978=0," ",'Invulblad per woning'!B1978)</f>
        <v xml:space="preserve"> </v>
      </c>
      <c r="C1981" t="str">
        <f>IF('Invulblad per woning'!C1978=0," ",'Invulblad per woning'!C1978)</f>
        <v xml:space="preserve"> </v>
      </c>
      <c r="D1981" t="str">
        <f>IF('Invulblad per woning'!D1978=0," ",'Invulblad per woning'!D1978)</f>
        <v xml:space="preserve"> </v>
      </c>
      <c r="E1981" t="str">
        <f>IF('Invulblad per woning'!E1978=0," ",'Invulblad per woning'!E1978)</f>
        <v xml:space="preserve"> </v>
      </c>
      <c r="F1981" t="str">
        <f>IF('Invulblad per woning'!F1978=0," ",'Invulblad per woning'!F1978)</f>
        <v xml:space="preserve"> </v>
      </c>
      <c r="G1981" t="str">
        <f>IF('Invulblad per woning'!G1978=0," ",'Invulblad per woning'!G1978)</f>
        <v xml:space="preserve"> </v>
      </c>
      <c r="H1981" s="87" t="str">
        <f>IF('Invulblad per woning'!H1978=0," ",'Invulblad per woning'!H1978)</f>
        <v xml:space="preserve"> </v>
      </c>
      <c r="I1981" s="78"/>
      <c r="J1981" s="79"/>
      <c r="O1981" s="81"/>
      <c r="R1981" s="81"/>
      <c r="U1981" s="7"/>
    </row>
    <row r="1982" spans="1:21">
      <c r="A1982" t="str">
        <f>IF('Invulblad per woning'!A1979=0," ",'Invulblad per woning'!A1979)</f>
        <v xml:space="preserve"> </v>
      </c>
      <c r="B1982" t="str">
        <f>IF('Invulblad per woning'!B1979=0," ",'Invulblad per woning'!B1979)</f>
        <v xml:space="preserve"> </v>
      </c>
      <c r="C1982" t="str">
        <f>IF('Invulblad per woning'!C1979=0," ",'Invulblad per woning'!C1979)</f>
        <v xml:space="preserve"> </v>
      </c>
      <c r="D1982" t="str">
        <f>IF('Invulblad per woning'!D1979=0," ",'Invulblad per woning'!D1979)</f>
        <v xml:space="preserve"> </v>
      </c>
      <c r="E1982" t="str">
        <f>IF('Invulblad per woning'!E1979=0," ",'Invulblad per woning'!E1979)</f>
        <v xml:space="preserve"> </v>
      </c>
      <c r="F1982" t="str">
        <f>IF('Invulblad per woning'!F1979=0," ",'Invulblad per woning'!F1979)</f>
        <v xml:space="preserve"> </v>
      </c>
      <c r="G1982" t="str">
        <f>IF('Invulblad per woning'!G1979=0," ",'Invulblad per woning'!G1979)</f>
        <v xml:space="preserve"> </v>
      </c>
      <c r="H1982" s="87" t="str">
        <f>IF('Invulblad per woning'!H1979=0," ",'Invulblad per woning'!H1979)</f>
        <v xml:space="preserve"> </v>
      </c>
      <c r="I1982" s="78"/>
      <c r="J1982" s="79"/>
      <c r="O1982" s="81"/>
      <c r="R1982" s="81"/>
      <c r="U1982" s="7"/>
    </row>
    <row r="1983" spans="1:21">
      <c r="A1983" t="str">
        <f>IF('Invulblad per woning'!A1980=0," ",'Invulblad per woning'!A1980)</f>
        <v xml:space="preserve"> </v>
      </c>
      <c r="B1983" t="str">
        <f>IF('Invulblad per woning'!B1980=0," ",'Invulblad per woning'!B1980)</f>
        <v xml:space="preserve"> </v>
      </c>
      <c r="C1983" t="str">
        <f>IF('Invulblad per woning'!C1980=0," ",'Invulblad per woning'!C1980)</f>
        <v xml:space="preserve"> </v>
      </c>
      <c r="D1983" t="str">
        <f>IF('Invulblad per woning'!D1980=0," ",'Invulblad per woning'!D1980)</f>
        <v xml:space="preserve"> </v>
      </c>
      <c r="E1983" t="str">
        <f>IF('Invulblad per woning'!E1980=0," ",'Invulblad per woning'!E1980)</f>
        <v xml:space="preserve"> </v>
      </c>
      <c r="F1983" t="str">
        <f>IF('Invulblad per woning'!F1980=0," ",'Invulblad per woning'!F1980)</f>
        <v xml:space="preserve"> </v>
      </c>
      <c r="G1983" t="str">
        <f>IF('Invulblad per woning'!G1980=0," ",'Invulblad per woning'!G1980)</f>
        <v xml:space="preserve"> </v>
      </c>
      <c r="H1983" s="87" t="str">
        <f>IF('Invulblad per woning'!H1980=0," ",'Invulblad per woning'!H1980)</f>
        <v xml:space="preserve"> </v>
      </c>
      <c r="I1983" s="78"/>
      <c r="J1983" s="79"/>
      <c r="O1983" s="81"/>
      <c r="R1983" s="81"/>
      <c r="U1983" s="7"/>
    </row>
    <row r="1984" spans="1:21">
      <c r="A1984" t="str">
        <f>IF('Invulblad per woning'!A1981=0," ",'Invulblad per woning'!A1981)</f>
        <v xml:space="preserve"> </v>
      </c>
      <c r="B1984" t="str">
        <f>IF('Invulblad per woning'!B1981=0," ",'Invulblad per woning'!B1981)</f>
        <v xml:space="preserve"> </v>
      </c>
      <c r="C1984" t="str">
        <f>IF('Invulblad per woning'!C1981=0," ",'Invulblad per woning'!C1981)</f>
        <v xml:space="preserve"> </v>
      </c>
      <c r="D1984" t="str">
        <f>IF('Invulblad per woning'!D1981=0," ",'Invulblad per woning'!D1981)</f>
        <v xml:space="preserve"> </v>
      </c>
      <c r="E1984" t="str">
        <f>IF('Invulblad per woning'!E1981=0," ",'Invulblad per woning'!E1981)</f>
        <v xml:space="preserve"> </v>
      </c>
      <c r="F1984" t="str">
        <f>IF('Invulblad per woning'!F1981=0," ",'Invulblad per woning'!F1981)</f>
        <v xml:space="preserve"> </v>
      </c>
      <c r="G1984" t="str">
        <f>IF('Invulblad per woning'!G1981=0," ",'Invulblad per woning'!G1981)</f>
        <v xml:space="preserve"> </v>
      </c>
      <c r="H1984" s="87" t="str">
        <f>IF('Invulblad per woning'!H1981=0," ",'Invulblad per woning'!H1981)</f>
        <v xml:space="preserve"> </v>
      </c>
      <c r="I1984" s="78"/>
      <c r="J1984" s="79"/>
      <c r="O1984" s="81"/>
      <c r="R1984" s="81"/>
      <c r="U1984" s="7"/>
    </row>
    <row r="1985" spans="1:21">
      <c r="A1985" t="str">
        <f>IF('Invulblad per woning'!A1982=0," ",'Invulblad per woning'!A1982)</f>
        <v xml:space="preserve"> </v>
      </c>
      <c r="B1985" t="str">
        <f>IF('Invulblad per woning'!B1982=0," ",'Invulblad per woning'!B1982)</f>
        <v xml:space="preserve"> </v>
      </c>
      <c r="C1985" t="str">
        <f>IF('Invulblad per woning'!C1982=0," ",'Invulblad per woning'!C1982)</f>
        <v xml:space="preserve"> </v>
      </c>
      <c r="D1985" t="str">
        <f>IF('Invulblad per woning'!D1982=0," ",'Invulblad per woning'!D1982)</f>
        <v xml:space="preserve"> </v>
      </c>
      <c r="E1985" t="str">
        <f>IF('Invulblad per woning'!E1982=0," ",'Invulblad per woning'!E1982)</f>
        <v xml:space="preserve"> </v>
      </c>
      <c r="F1985" t="str">
        <f>IF('Invulblad per woning'!F1982=0," ",'Invulblad per woning'!F1982)</f>
        <v xml:space="preserve"> </v>
      </c>
      <c r="G1985" t="str">
        <f>IF('Invulblad per woning'!G1982=0," ",'Invulblad per woning'!G1982)</f>
        <v xml:space="preserve"> </v>
      </c>
      <c r="H1985" s="87" t="str">
        <f>IF('Invulblad per woning'!H1982=0," ",'Invulblad per woning'!H1982)</f>
        <v xml:space="preserve"> </v>
      </c>
      <c r="I1985" s="78"/>
      <c r="J1985" s="79"/>
      <c r="O1985" s="81"/>
      <c r="R1985" s="81"/>
      <c r="U1985" s="7"/>
    </row>
    <row r="1986" spans="1:21">
      <c r="A1986" t="str">
        <f>IF('Invulblad per woning'!A1983=0," ",'Invulblad per woning'!A1983)</f>
        <v xml:space="preserve"> </v>
      </c>
      <c r="B1986" t="str">
        <f>IF('Invulblad per woning'!B1983=0," ",'Invulblad per woning'!B1983)</f>
        <v xml:space="preserve"> </v>
      </c>
      <c r="C1986" t="str">
        <f>IF('Invulblad per woning'!C1983=0," ",'Invulblad per woning'!C1983)</f>
        <v xml:space="preserve"> </v>
      </c>
      <c r="D1986" t="str">
        <f>IF('Invulblad per woning'!D1983=0," ",'Invulblad per woning'!D1983)</f>
        <v xml:space="preserve"> </v>
      </c>
      <c r="E1986" t="str">
        <f>IF('Invulblad per woning'!E1983=0," ",'Invulblad per woning'!E1983)</f>
        <v xml:space="preserve"> </v>
      </c>
      <c r="F1986" t="str">
        <f>IF('Invulblad per woning'!F1983=0," ",'Invulblad per woning'!F1983)</f>
        <v xml:space="preserve"> </v>
      </c>
      <c r="G1986" t="str">
        <f>IF('Invulblad per woning'!G1983=0," ",'Invulblad per woning'!G1983)</f>
        <v xml:space="preserve"> </v>
      </c>
      <c r="H1986" s="87" t="str">
        <f>IF('Invulblad per woning'!H1983=0," ",'Invulblad per woning'!H1983)</f>
        <v xml:space="preserve"> </v>
      </c>
      <c r="I1986" s="78"/>
      <c r="J1986" s="79"/>
      <c r="O1986" s="81"/>
      <c r="R1986" s="81"/>
      <c r="U1986" s="7"/>
    </row>
    <row r="1987" spans="1:21">
      <c r="A1987" t="str">
        <f>IF('Invulblad per woning'!A1984=0," ",'Invulblad per woning'!A1984)</f>
        <v xml:space="preserve"> </v>
      </c>
      <c r="B1987" t="str">
        <f>IF('Invulblad per woning'!B1984=0," ",'Invulblad per woning'!B1984)</f>
        <v xml:space="preserve"> </v>
      </c>
      <c r="C1987" t="str">
        <f>IF('Invulblad per woning'!C1984=0," ",'Invulblad per woning'!C1984)</f>
        <v xml:space="preserve"> </v>
      </c>
      <c r="D1987" t="str">
        <f>IF('Invulblad per woning'!D1984=0," ",'Invulblad per woning'!D1984)</f>
        <v xml:space="preserve"> </v>
      </c>
      <c r="E1987" t="str">
        <f>IF('Invulblad per woning'!E1984=0," ",'Invulblad per woning'!E1984)</f>
        <v xml:space="preserve"> </v>
      </c>
      <c r="F1987" t="str">
        <f>IF('Invulblad per woning'!F1984=0," ",'Invulblad per woning'!F1984)</f>
        <v xml:space="preserve"> </v>
      </c>
      <c r="G1987" t="str">
        <f>IF('Invulblad per woning'!G1984=0," ",'Invulblad per woning'!G1984)</f>
        <v xml:space="preserve"> </v>
      </c>
      <c r="H1987" s="87" t="str">
        <f>IF('Invulblad per woning'!H1984=0," ",'Invulblad per woning'!H1984)</f>
        <v xml:space="preserve"> </v>
      </c>
      <c r="I1987" s="78"/>
      <c r="J1987" s="79"/>
      <c r="O1987" s="81"/>
      <c r="R1987" s="81"/>
      <c r="U1987" s="7"/>
    </row>
    <row r="1988" spans="1:21">
      <c r="A1988" t="str">
        <f>IF('Invulblad per woning'!A1985=0," ",'Invulblad per woning'!A1985)</f>
        <v xml:space="preserve"> </v>
      </c>
      <c r="B1988" t="str">
        <f>IF('Invulblad per woning'!B1985=0," ",'Invulblad per woning'!B1985)</f>
        <v xml:space="preserve"> </v>
      </c>
      <c r="C1988" t="str">
        <f>IF('Invulblad per woning'!C1985=0," ",'Invulblad per woning'!C1985)</f>
        <v xml:space="preserve"> </v>
      </c>
      <c r="D1988" t="str">
        <f>IF('Invulblad per woning'!D1985=0," ",'Invulblad per woning'!D1985)</f>
        <v xml:space="preserve"> </v>
      </c>
      <c r="E1988" t="str">
        <f>IF('Invulblad per woning'!E1985=0," ",'Invulblad per woning'!E1985)</f>
        <v xml:space="preserve"> </v>
      </c>
      <c r="F1988" t="str">
        <f>IF('Invulblad per woning'!F1985=0," ",'Invulblad per woning'!F1985)</f>
        <v xml:space="preserve"> </v>
      </c>
      <c r="G1988" t="str">
        <f>IF('Invulblad per woning'!G1985=0," ",'Invulblad per woning'!G1985)</f>
        <v xml:space="preserve"> </v>
      </c>
      <c r="H1988" s="87" t="str">
        <f>IF('Invulblad per woning'!H1985=0," ",'Invulblad per woning'!H1985)</f>
        <v xml:space="preserve"> </v>
      </c>
      <c r="I1988" s="78"/>
      <c r="J1988" s="79"/>
      <c r="O1988" s="81"/>
      <c r="R1988" s="81"/>
      <c r="U1988" s="7"/>
    </row>
    <row r="1989" spans="1:21">
      <c r="A1989" t="str">
        <f>IF('Invulblad per woning'!A1986=0," ",'Invulblad per woning'!A1986)</f>
        <v xml:space="preserve"> </v>
      </c>
      <c r="B1989" t="str">
        <f>IF('Invulblad per woning'!B1986=0," ",'Invulblad per woning'!B1986)</f>
        <v xml:space="preserve"> </v>
      </c>
      <c r="C1989" t="str">
        <f>IF('Invulblad per woning'!C1986=0," ",'Invulblad per woning'!C1986)</f>
        <v xml:space="preserve"> </v>
      </c>
      <c r="D1989" t="str">
        <f>IF('Invulblad per woning'!D1986=0," ",'Invulblad per woning'!D1986)</f>
        <v xml:space="preserve"> </v>
      </c>
      <c r="E1989" t="str">
        <f>IF('Invulblad per woning'!E1986=0," ",'Invulblad per woning'!E1986)</f>
        <v xml:space="preserve"> </v>
      </c>
      <c r="F1989" t="str">
        <f>IF('Invulblad per woning'!F1986=0," ",'Invulblad per woning'!F1986)</f>
        <v xml:space="preserve"> </v>
      </c>
      <c r="G1989" t="str">
        <f>IF('Invulblad per woning'!G1986=0," ",'Invulblad per woning'!G1986)</f>
        <v xml:space="preserve"> </v>
      </c>
      <c r="H1989" s="87" t="str">
        <f>IF('Invulblad per woning'!H1986=0," ",'Invulblad per woning'!H1986)</f>
        <v xml:space="preserve"> </v>
      </c>
      <c r="I1989" s="78"/>
      <c r="J1989" s="79"/>
      <c r="O1989" s="81"/>
      <c r="R1989" s="81"/>
      <c r="U1989" s="7"/>
    </row>
    <row r="1990" spans="1:21">
      <c r="A1990" t="str">
        <f>IF('Invulblad per woning'!A1987=0," ",'Invulblad per woning'!A1987)</f>
        <v xml:space="preserve"> </v>
      </c>
      <c r="B1990" t="str">
        <f>IF('Invulblad per woning'!B1987=0," ",'Invulblad per woning'!B1987)</f>
        <v xml:space="preserve"> </v>
      </c>
      <c r="C1990" t="str">
        <f>IF('Invulblad per woning'!C1987=0," ",'Invulblad per woning'!C1987)</f>
        <v xml:space="preserve"> </v>
      </c>
      <c r="D1990" t="str">
        <f>IF('Invulblad per woning'!D1987=0," ",'Invulblad per woning'!D1987)</f>
        <v xml:space="preserve"> </v>
      </c>
      <c r="E1990" t="str">
        <f>IF('Invulblad per woning'!E1987=0," ",'Invulblad per woning'!E1987)</f>
        <v xml:space="preserve"> </v>
      </c>
      <c r="F1990" t="str">
        <f>IF('Invulblad per woning'!F1987=0," ",'Invulblad per woning'!F1987)</f>
        <v xml:space="preserve"> </v>
      </c>
      <c r="G1990" t="str">
        <f>IF('Invulblad per woning'!G1987=0," ",'Invulblad per woning'!G1987)</f>
        <v xml:space="preserve"> </v>
      </c>
      <c r="H1990" s="87" t="str">
        <f>IF('Invulblad per woning'!H1987=0," ",'Invulblad per woning'!H1987)</f>
        <v xml:space="preserve"> </v>
      </c>
      <c r="I1990" s="78"/>
      <c r="J1990" s="79"/>
      <c r="O1990" s="81"/>
      <c r="R1990" s="81"/>
      <c r="U1990" s="7"/>
    </row>
    <row r="1991" spans="1:21">
      <c r="A1991" t="str">
        <f>IF('Invulblad per woning'!A1988=0," ",'Invulblad per woning'!A1988)</f>
        <v xml:space="preserve"> </v>
      </c>
      <c r="B1991" t="str">
        <f>IF('Invulblad per woning'!B1988=0," ",'Invulblad per woning'!B1988)</f>
        <v xml:space="preserve"> </v>
      </c>
      <c r="C1991" t="str">
        <f>IF('Invulblad per woning'!C1988=0," ",'Invulblad per woning'!C1988)</f>
        <v xml:space="preserve"> </v>
      </c>
      <c r="D1991" t="str">
        <f>IF('Invulblad per woning'!D1988=0," ",'Invulblad per woning'!D1988)</f>
        <v xml:space="preserve"> </v>
      </c>
      <c r="E1991" t="str">
        <f>IF('Invulblad per woning'!E1988=0," ",'Invulblad per woning'!E1988)</f>
        <v xml:space="preserve"> </v>
      </c>
      <c r="F1991" t="str">
        <f>IF('Invulblad per woning'!F1988=0," ",'Invulblad per woning'!F1988)</f>
        <v xml:space="preserve"> </v>
      </c>
      <c r="G1991" t="str">
        <f>IF('Invulblad per woning'!G1988=0," ",'Invulblad per woning'!G1988)</f>
        <v xml:space="preserve"> </v>
      </c>
      <c r="H1991" s="87" t="str">
        <f>IF('Invulblad per woning'!H1988=0," ",'Invulblad per woning'!H1988)</f>
        <v xml:space="preserve"> </v>
      </c>
      <c r="I1991" s="78"/>
      <c r="J1991" s="79"/>
      <c r="O1991" s="81"/>
      <c r="R1991" s="81"/>
      <c r="U1991" s="7"/>
    </row>
    <row r="1992" spans="1:21">
      <c r="A1992" t="str">
        <f>IF('Invulblad per woning'!A1989=0," ",'Invulblad per woning'!A1989)</f>
        <v xml:space="preserve"> </v>
      </c>
      <c r="B1992" t="str">
        <f>IF('Invulblad per woning'!B1989=0," ",'Invulblad per woning'!B1989)</f>
        <v xml:space="preserve"> </v>
      </c>
      <c r="C1992" t="str">
        <f>IF('Invulblad per woning'!C1989=0," ",'Invulblad per woning'!C1989)</f>
        <v xml:space="preserve"> </v>
      </c>
      <c r="D1992" t="str">
        <f>IF('Invulblad per woning'!D1989=0," ",'Invulblad per woning'!D1989)</f>
        <v xml:space="preserve"> </v>
      </c>
      <c r="E1992" t="str">
        <f>IF('Invulblad per woning'!E1989=0," ",'Invulblad per woning'!E1989)</f>
        <v xml:space="preserve"> </v>
      </c>
      <c r="F1992" t="str">
        <f>IF('Invulblad per woning'!F1989=0," ",'Invulblad per woning'!F1989)</f>
        <v xml:space="preserve"> </v>
      </c>
      <c r="G1992" t="str">
        <f>IF('Invulblad per woning'!G1989=0," ",'Invulblad per woning'!G1989)</f>
        <v xml:space="preserve"> </v>
      </c>
      <c r="H1992" s="87" t="str">
        <f>IF('Invulblad per woning'!H1989=0," ",'Invulblad per woning'!H1989)</f>
        <v xml:space="preserve"> </v>
      </c>
      <c r="I1992" s="78"/>
      <c r="J1992" s="79"/>
      <c r="O1992" s="81"/>
      <c r="R1992" s="81"/>
      <c r="U1992" s="7"/>
    </row>
    <row r="1993" spans="1:21">
      <c r="A1993" t="str">
        <f>IF('Invulblad per woning'!A1990=0," ",'Invulblad per woning'!A1990)</f>
        <v xml:space="preserve"> </v>
      </c>
      <c r="B1993" t="str">
        <f>IF('Invulblad per woning'!B1990=0," ",'Invulblad per woning'!B1990)</f>
        <v xml:space="preserve"> </v>
      </c>
      <c r="C1993" t="str">
        <f>IF('Invulblad per woning'!C1990=0," ",'Invulblad per woning'!C1990)</f>
        <v xml:space="preserve"> </v>
      </c>
      <c r="D1993" t="str">
        <f>IF('Invulblad per woning'!D1990=0," ",'Invulblad per woning'!D1990)</f>
        <v xml:space="preserve"> </v>
      </c>
      <c r="E1993" t="str">
        <f>IF('Invulblad per woning'!E1990=0," ",'Invulblad per woning'!E1990)</f>
        <v xml:space="preserve"> </v>
      </c>
      <c r="F1993" t="str">
        <f>IF('Invulblad per woning'!F1990=0," ",'Invulblad per woning'!F1990)</f>
        <v xml:space="preserve"> </v>
      </c>
      <c r="G1993" t="str">
        <f>IF('Invulblad per woning'!G1990=0," ",'Invulblad per woning'!G1990)</f>
        <v xml:space="preserve"> </v>
      </c>
      <c r="H1993" s="87" t="str">
        <f>IF('Invulblad per woning'!H1990=0," ",'Invulblad per woning'!H1990)</f>
        <v xml:space="preserve"> </v>
      </c>
      <c r="I1993" s="78"/>
      <c r="J1993" s="79"/>
      <c r="O1993" s="81"/>
      <c r="R1993" s="81"/>
      <c r="U1993" s="7"/>
    </row>
    <row r="1994" spans="1:21">
      <c r="A1994" t="str">
        <f>IF('Invulblad per woning'!A1991=0," ",'Invulblad per woning'!A1991)</f>
        <v xml:space="preserve"> </v>
      </c>
      <c r="B1994" t="str">
        <f>IF('Invulblad per woning'!B1991=0," ",'Invulblad per woning'!B1991)</f>
        <v xml:space="preserve"> </v>
      </c>
      <c r="C1994" t="str">
        <f>IF('Invulblad per woning'!C1991=0," ",'Invulblad per woning'!C1991)</f>
        <v xml:space="preserve"> </v>
      </c>
      <c r="D1994" t="str">
        <f>IF('Invulblad per woning'!D1991=0," ",'Invulblad per woning'!D1991)</f>
        <v xml:space="preserve"> </v>
      </c>
      <c r="E1994" t="str">
        <f>IF('Invulblad per woning'!E1991=0," ",'Invulblad per woning'!E1991)</f>
        <v xml:space="preserve"> </v>
      </c>
      <c r="F1994" t="str">
        <f>IF('Invulblad per woning'!F1991=0," ",'Invulblad per woning'!F1991)</f>
        <v xml:space="preserve"> </v>
      </c>
      <c r="G1994" t="str">
        <f>IF('Invulblad per woning'!G1991=0," ",'Invulblad per woning'!G1991)</f>
        <v xml:space="preserve"> </v>
      </c>
      <c r="H1994" s="87" t="str">
        <f>IF('Invulblad per woning'!H1991=0," ",'Invulblad per woning'!H1991)</f>
        <v xml:space="preserve"> </v>
      </c>
      <c r="I1994" s="78"/>
      <c r="J1994" s="79"/>
      <c r="O1994" s="81"/>
      <c r="R1994" s="81"/>
      <c r="U1994" s="7"/>
    </row>
    <row r="1995" spans="1:21">
      <c r="A1995" t="str">
        <f>IF('Invulblad per woning'!A1992=0," ",'Invulblad per woning'!A1992)</f>
        <v xml:space="preserve"> </v>
      </c>
      <c r="B1995" t="str">
        <f>IF('Invulblad per woning'!B1992=0," ",'Invulblad per woning'!B1992)</f>
        <v xml:space="preserve"> </v>
      </c>
      <c r="C1995" t="str">
        <f>IF('Invulblad per woning'!C1992=0," ",'Invulblad per woning'!C1992)</f>
        <v xml:space="preserve"> </v>
      </c>
      <c r="D1995" t="str">
        <f>IF('Invulblad per woning'!D1992=0," ",'Invulblad per woning'!D1992)</f>
        <v xml:space="preserve"> </v>
      </c>
      <c r="E1995" t="str">
        <f>IF('Invulblad per woning'!E1992=0," ",'Invulblad per woning'!E1992)</f>
        <v xml:space="preserve"> </v>
      </c>
      <c r="F1995" t="str">
        <f>IF('Invulblad per woning'!F1992=0," ",'Invulblad per woning'!F1992)</f>
        <v xml:space="preserve"> </v>
      </c>
      <c r="G1995" t="str">
        <f>IF('Invulblad per woning'!G1992=0," ",'Invulblad per woning'!G1992)</f>
        <v xml:space="preserve"> </v>
      </c>
      <c r="H1995" s="87" t="str">
        <f>IF('Invulblad per woning'!H1992=0," ",'Invulblad per woning'!H1992)</f>
        <v xml:space="preserve"> </v>
      </c>
      <c r="I1995" s="78"/>
      <c r="J1995" s="79"/>
      <c r="O1995" s="81"/>
      <c r="R1995" s="81"/>
      <c r="U1995" s="7"/>
    </row>
    <row r="1996" spans="1:21">
      <c r="A1996" t="str">
        <f>IF('Invulblad per woning'!A1993=0," ",'Invulblad per woning'!A1993)</f>
        <v xml:space="preserve"> </v>
      </c>
      <c r="B1996" t="str">
        <f>IF('Invulblad per woning'!B1993=0," ",'Invulblad per woning'!B1993)</f>
        <v xml:space="preserve"> </v>
      </c>
      <c r="C1996" t="str">
        <f>IF('Invulblad per woning'!C1993=0," ",'Invulblad per woning'!C1993)</f>
        <v xml:space="preserve"> </v>
      </c>
      <c r="D1996" t="str">
        <f>IF('Invulblad per woning'!D1993=0," ",'Invulblad per woning'!D1993)</f>
        <v xml:space="preserve"> </v>
      </c>
      <c r="E1996" t="str">
        <f>IF('Invulblad per woning'!E1993=0," ",'Invulblad per woning'!E1993)</f>
        <v xml:space="preserve"> </v>
      </c>
      <c r="F1996" t="str">
        <f>IF('Invulblad per woning'!F1993=0," ",'Invulblad per woning'!F1993)</f>
        <v xml:space="preserve"> </v>
      </c>
      <c r="G1996" t="str">
        <f>IF('Invulblad per woning'!G1993=0," ",'Invulblad per woning'!G1993)</f>
        <v xml:space="preserve"> </v>
      </c>
      <c r="H1996" s="87" t="str">
        <f>IF('Invulblad per woning'!H1993=0," ",'Invulblad per woning'!H1993)</f>
        <v xml:space="preserve"> </v>
      </c>
      <c r="I1996" s="78"/>
      <c r="J1996" s="79"/>
      <c r="O1996" s="81"/>
      <c r="R1996" s="81"/>
      <c r="U1996" s="7"/>
    </row>
    <row r="1997" spans="1:21">
      <c r="A1997" t="str">
        <f>IF('Invulblad per woning'!A1994=0," ",'Invulblad per woning'!A1994)</f>
        <v xml:space="preserve"> </v>
      </c>
      <c r="B1997" t="str">
        <f>IF('Invulblad per woning'!B1994=0," ",'Invulblad per woning'!B1994)</f>
        <v xml:space="preserve"> </v>
      </c>
      <c r="C1997" t="str">
        <f>IF('Invulblad per woning'!C1994=0," ",'Invulblad per woning'!C1994)</f>
        <v xml:space="preserve"> </v>
      </c>
      <c r="D1997" t="str">
        <f>IF('Invulblad per woning'!D1994=0," ",'Invulblad per woning'!D1994)</f>
        <v xml:space="preserve"> </v>
      </c>
      <c r="E1997" t="str">
        <f>IF('Invulblad per woning'!E1994=0," ",'Invulblad per woning'!E1994)</f>
        <v xml:space="preserve"> </v>
      </c>
      <c r="F1997" t="str">
        <f>IF('Invulblad per woning'!F1994=0," ",'Invulblad per woning'!F1994)</f>
        <v xml:space="preserve"> </v>
      </c>
      <c r="G1997" t="str">
        <f>IF('Invulblad per woning'!G1994=0," ",'Invulblad per woning'!G1994)</f>
        <v xml:space="preserve"> </v>
      </c>
      <c r="H1997" s="87" t="str">
        <f>IF('Invulblad per woning'!H1994=0," ",'Invulblad per woning'!H1994)</f>
        <v xml:space="preserve"> </v>
      </c>
      <c r="I1997" s="78"/>
      <c r="J1997" s="79"/>
      <c r="O1997" s="81"/>
      <c r="R1997" s="81"/>
      <c r="U1997" s="7"/>
    </row>
    <row r="1998" spans="1:21">
      <c r="A1998" t="str">
        <f>IF('Invulblad per woning'!A1995=0," ",'Invulblad per woning'!A1995)</f>
        <v xml:space="preserve"> </v>
      </c>
      <c r="B1998" t="str">
        <f>IF('Invulblad per woning'!B1995=0," ",'Invulblad per woning'!B1995)</f>
        <v xml:space="preserve"> </v>
      </c>
      <c r="C1998" t="str">
        <f>IF('Invulblad per woning'!C1995=0," ",'Invulblad per woning'!C1995)</f>
        <v xml:space="preserve"> </v>
      </c>
      <c r="D1998" t="str">
        <f>IF('Invulblad per woning'!D1995=0," ",'Invulblad per woning'!D1995)</f>
        <v xml:space="preserve"> </v>
      </c>
      <c r="E1998" t="str">
        <f>IF('Invulblad per woning'!E1995=0," ",'Invulblad per woning'!E1995)</f>
        <v xml:space="preserve"> </v>
      </c>
      <c r="F1998" t="str">
        <f>IF('Invulblad per woning'!F1995=0," ",'Invulblad per woning'!F1995)</f>
        <v xml:space="preserve"> </v>
      </c>
      <c r="G1998" t="str">
        <f>IF('Invulblad per woning'!G1995=0," ",'Invulblad per woning'!G1995)</f>
        <v xml:space="preserve"> </v>
      </c>
      <c r="H1998" s="87" t="str">
        <f>IF('Invulblad per woning'!H1995=0," ",'Invulblad per woning'!H1995)</f>
        <v xml:space="preserve"> </v>
      </c>
      <c r="I1998" s="78"/>
      <c r="J1998" s="79"/>
      <c r="O1998" s="81"/>
      <c r="R1998" s="81"/>
      <c r="U1998" s="7"/>
    </row>
    <row r="1999" spans="1:21">
      <c r="A1999" t="str">
        <f>IF('Invulblad per woning'!A1996=0," ",'Invulblad per woning'!A1996)</f>
        <v xml:space="preserve"> </v>
      </c>
      <c r="B1999" t="str">
        <f>IF('Invulblad per woning'!B1996=0," ",'Invulblad per woning'!B1996)</f>
        <v xml:space="preserve"> </v>
      </c>
      <c r="C1999" t="str">
        <f>IF('Invulblad per woning'!C1996=0," ",'Invulblad per woning'!C1996)</f>
        <v xml:space="preserve"> </v>
      </c>
      <c r="D1999" t="str">
        <f>IF('Invulblad per woning'!D1996=0," ",'Invulblad per woning'!D1996)</f>
        <v xml:space="preserve"> </v>
      </c>
      <c r="E1999" t="str">
        <f>IF('Invulblad per woning'!E1996=0," ",'Invulblad per woning'!E1996)</f>
        <v xml:space="preserve"> </v>
      </c>
      <c r="F1999" t="str">
        <f>IF('Invulblad per woning'!F1996=0," ",'Invulblad per woning'!F1996)</f>
        <v xml:space="preserve"> </v>
      </c>
      <c r="G1999" t="str">
        <f>IF('Invulblad per woning'!G1996=0," ",'Invulblad per woning'!G1996)</f>
        <v xml:space="preserve"> </v>
      </c>
      <c r="H1999" s="87" t="str">
        <f>IF('Invulblad per woning'!H1996=0," ",'Invulblad per woning'!H1996)</f>
        <v xml:space="preserve"> </v>
      </c>
      <c r="I1999" s="78"/>
      <c r="J1999" s="79"/>
      <c r="O1999" s="81"/>
      <c r="R1999" s="81"/>
      <c r="U1999" s="7"/>
    </row>
    <row r="2000" spans="1:21">
      <c r="A2000" t="str">
        <f>IF('Invulblad per woning'!A1997=0," ",'Invulblad per woning'!A1997)</f>
        <v xml:space="preserve"> </v>
      </c>
      <c r="B2000" t="str">
        <f>IF('Invulblad per woning'!B1997=0," ",'Invulblad per woning'!B1997)</f>
        <v xml:space="preserve"> </v>
      </c>
      <c r="C2000" t="str">
        <f>IF('Invulblad per woning'!C1997=0," ",'Invulblad per woning'!C1997)</f>
        <v xml:space="preserve"> </v>
      </c>
      <c r="D2000" t="str">
        <f>IF('Invulblad per woning'!D1997=0," ",'Invulblad per woning'!D1997)</f>
        <v xml:space="preserve"> </v>
      </c>
      <c r="E2000" t="str">
        <f>IF('Invulblad per woning'!E1997=0," ",'Invulblad per woning'!E1997)</f>
        <v xml:space="preserve"> </v>
      </c>
      <c r="F2000" t="str">
        <f>IF('Invulblad per woning'!F1997=0," ",'Invulblad per woning'!F1997)</f>
        <v xml:space="preserve"> </v>
      </c>
      <c r="G2000" t="str">
        <f>IF('Invulblad per woning'!G1997=0," ",'Invulblad per woning'!G1997)</f>
        <v xml:space="preserve"> </v>
      </c>
      <c r="H2000" s="87" t="str">
        <f>IF('Invulblad per woning'!H1997=0," ",'Invulblad per woning'!H1997)</f>
        <v xml:space="preserve"> </v>
      </c>
      <c r="I2000" s="78"/>
      <c r="J2000" s="79"/>
      <c r="O2000" s="81"/>
      <c r="R2000" s="81"/>
      <c r="U2000" s="7"/>
    </row>
    <row r="2001" spans="1:21">
      <c r="A2001" t="str">
        <f>IF('Invulblad per woning'!A1998=0," ",'Invulblad per woning'!A1998)</f>
        <v xml:space="preserve"> </v>
      </c>
      <c r="B2001" t="str">
        <f>IF('Invulblad per woning'!B1998=0," ",'Invulblad per woning'!B1998)</f>
        <v xml:space="preserve"> </v>
      </c>
      <c r="C2001" t="str">
        <f>IF('Invulblad per woning'!C1998=0," ",'Invulblad per woning'!C1998)</f>
        <v xml:space="preserve"> </v>
      </c>
      <c r="D2001" t="str">
        <f>IF('Invulblad per woning'!D1998=0," ",'Invulblad per woning'!D1998)</f>
        <v xml:space="preserve"> </v>
      </c>
      <c r="E2001" t="str">
        <f>IF('Invulblad per woning'!E1998=0," ",'Invulblad per woning'!E1998)</f>
        <v xml:space="preserve"> </v>
      </c>
      <c r="F2001" t="str">
        <f>IF('Invulblad per woning'!F1998=0," ",'Invulblad per woning'!F1998)</f>
        <v xml:space="preserve"> </v>
      </c>
      <c r="G2001" t="str">
        <f>IF('Invulblad per woning'!G1998=0," ",'Invulblad per woning'!G1998)</f>
        <v xml:space="preserve"> </v>
      </c>
      <c r="H2001" s="87" t="str">
        <f>IF('Invulblad per woning'!H1998=0," ",'Invulblad per woning'!H1998)</f>
        <v xml:space="preserve"> </v>
      </c>
      <c r="I2001" s="78"/>
      <c r="J2001" s="79"/>
      <c r="O2001" s="81"/>
      <c r="R2001" s="81"/>
      <c r="U2001" s="7"/>
    </row>
    <row r="2002" spans="1:21">
      <c r="A2002" t="str">
        <f>IF('Invulblad per woning'!A1999=0," ",'Invulblad per woning'!A1999)</f>
        <v xml:space="preserve"> </v>
      </c>
      <c r="B2002" t="str">
        <f>IF('Invulblad per woning'!B1999=0," ",'Invulblad per woning'!B1999)</f>
        <v xml:space="preserve"> </v>
      </c>
      <c r="C2002" t="str">
        <f>IF('Invulblad per woning'!C1999=0," ",'Invulblad per woning'!C1999)</f>
        <v xml:space="preserve"> </v>
      </c>
      <c r="D2002" t="str">
        <f>IF('Invulblad per woning'!D1999=0," ",'Invulblad per woning'!D1999)</f>
        <v xml:space="preserve"> </v>
      </c>
      <c r="E2002" t="str">
        <f>IF('Invulblad per woning'!E1999=0," ",'Invulblad per woning'!E1999)</f>
        <v xml:space="preserve"> </v>
      </c>
      <c r="F2002" t="str">
        <f>IF('Invulblad per woning'!F1999=0," ",'Invulblad per woning'!F1999)</f>
        <v xml:space="preserve"> </v>
      </c>
      <c r="G2002" t="str">
        <f>IF('Invulblad per woning'!G1999=0," ",'Invulblad per woning'!G1999)</f>
        <v xml:space="preserve"> </v>
      </c>
      <c r="H2002" s="87" t="str">
        <f>IF('Invulblad per woning'!H1999=0," ",'Invulblad per woning'!H1999)</f>
        <v xml:space="preserve"> </v>
      </c>
      <c r="I2002" s="78"/>
      <c r="J2002" s="79"/>
      <c r="O2002" s="81"/>
      <c r="R2002" s="81"/>
      <c r="U2002" s="7"/>
    </row>
    <row r="2003" spans="1:21">
      <c r="A2003" t="str">
        <f>IF('Invulblad per woning'!A2000=0," ",'Invulblad per woning'!A2000)</f>
        <v xml:space="preserve"> </v>
      </c>
      <c r="B2003" t="str">
        <f>IF('Invulblad per woning'!B2000=0," ",'Invulblad per woning'!B2000)</f>
        <v xml:space="preserve"> </v>
      </c>
      <c r="C2003" t="str">
        <f>IF('Invulblad per woning'!C2000=0," ",'Invulblad per woning'!C2000)</f>
        <v xml:space="preserve"> </v>
      </c>
      <c r="D2003" t="str">
        <f>IF('Invulblad per woning'!D2000=0," ",'Invulblad per woning'!D2000)</f>
        <v xml:space="preserve"> </v>
      </c>
      <c r="E2003" t="str">
        <f>IF('Invulblad per woning'!E2000=0," ",'Invulblad per woning'!E2000)</f>
        <v xml:space="preserve"> </v>
      </c>
      <c r="F2003" t="str">
        <f>IF('Invulblad per woning'!F2000=0," ",'Invulblad per woning'!F2000)</f>
        <v xml:space="preserve"> </v>
      </c>
      <c r="G2003" t="str">
        <f>IF('Invulblad per woning'!G2000=0," ",'Invulblad per woning'!G2000)</f>
        <v xml:space="preserve"> </v>
      </c>
      <c r="H2003" s="87" t="str">
        <f>IF('Invulblad per woning'!H2000=0," ",'Invulblad per woning'!H2000)</f>
        <v xml:space="preserve"> </v>
      </c>
      <c r="I2003" s="78"/>
      <c r="J2003" s="79"/>
      <c r="O2003" s="81"/>
      <c r="R2003" s="81"/>
      <c r="U2003" s="7"/>
    </row>
    <row r="2004" spans="1:21">
      <c r="A2004" t="str">
        <f>IF('Invulblad per woning'!A2001=0," ",'Invulblad per woning'!A2001)</f>
        <v xml:space="preserve"> </v>
      </c>
      <c r="B2004" t="str">
        <f>IF('Invulblad per woning'!B2001=0," ",'Invulblad per woning'!B2001)</f>
        <v xml:space="preserve"> </v>
      </c>
      <c r="C2004" t="str">
        <f>IF('Invulblad per woning'!C2001=0," ",'Invulblad per woning'!C2001)</f>
        <v xml:space="preserve"> </v>
      </c>
      <c r="D2004" t="str">
        <f>IF('Invulblad per woning'!D2001=0," ",'Invulblad per woning'!D2001)</f>
        <v xml:space="preserve"> </v>
      </c>
      <c r="E2004" t="str">
        <f>IF('Invulblad per woning'!E2001=0," ",'Invulblad per woning'!E2001)</f>
        <v xml:space="preserve"> </v>
      </c>
      <c r="F2004" t="str">
        <f>IF('Invulblad per woning'!F2001=0," ",'Invulblad per woning'!F2001)</f>
        <v xml:space="preserve"> </v>
      </c>
      <c r="G2004" t="str">
        <f>IF('Invulblad per woning'!G2001=0," ",'Invulblad per woning'!G2001)</f>
        <v xml:space="preserve"> </v>
      </c>
      <c r="H2004" s="87" t="str">
        <f>IF('Invulblad per woning'!H2001=0," ",'Invulblad per woning'!H2001)</f>
        <v xml:space="preserve"> </v>
      </c>
      <c r="I2004" s="78"/>
      <c r="J2004" s="79"/>
      <c r="O2004" s="81"/>
      <c r="R2004" s="81"/>
      <c r="U2004" s="7"/>
    </row>
    <row r="2005" spans="1:21">
      <c r="A2005" t="str">
        <f>IF('Invulblad per woning'!A2002=0," ",'Invulblad per woning'!A2002)</f>
        <v xml:space="preserve"> </v>
      </c>
      <c r="B2005" t="str">
        <f>IF('Invulblad per woning'!B2002=0," ",'Invulblad per woning'!B2002)</f>
        <v xml:space="preserve"> </v>
      </c>
      <c r="C2005" t="str">
        <f>IF('Invulblad per woning'!C2002=0," ",'Invulblad per woning'!C2002)</f>
        <v xml:space="preserve"> </v>
      </c>
      <c r="D2005" t="str">
        <f>IF('Invulblad per woning'!D2002=0," ",'Invulblad per woning'!D2002)</f>
        <v xml:space="preserve"> </v>
      </c>
      <c r="E2005" t="str">
        <f>IF('Invulblad per woning'!E2002=0," ",'Invulblad per woning'!E2002)</f>
        <v xml:space="preserve"> </v>
      </c>
      <c r="F2005" t="str">
        <f>IF('Invulblad per woning'!F2002=0," ",'Invulblad per woning'!F2002)</f>
        <v xml:space="preserve"> </v>
      </c>
      <c r="G2005" t="str">
        <f>IF('Invulblad per woning'!G2002=0," ",'Invulblad per woning'!G2002)</f>
        <v xml:space="preserve"> </v>
      </c>
      <c r="H2005" s="87" t="str">
        <f>IF('Invulblad per woning'!H2002=0," ",'Invulblad per woning'!H2002)</f>
        <v xml:space="preserve"> </v>
      </c>
      <c r="I2005" s="78"/>
      <c r="J2005" s="79"/>
      <c r="O2005" s="81"/>
      <c r="R2005" s="81"/>
      <c r="U2005" s="7"/>
    </row>
    <row r="2006" spans="1:21">
      <c r="A2006" t="str">
        <f>IF('Invulblad per woning'!A2003=0," ",'Invulblad per woning'!A2003)</f>
        <v xml:space="preserve"> </v>
      </c>
      <c r="B2006" t="str">
        <f>IF('Invulblad per woning'!B2003=0," ",'Invulblad per woning'!B2003)</f>
        <v xml:space="preserve"> </v>
      </c>
      <c r="C2006" t="str">
        <f>IF('Invulblad per woning'!C2003=0," ",'Invulblad per woning'!C2003)</f>
        <v xml:space="preserve"> </v>
      </c>
      <c r="D2006" t="str">
        <f>IF('Invulblad per woning'!D2003=0," ",'Invulblad per woning'!D2003)</f>
        <v xml:space="preserve"> </v>
      </c>
      <c r="E2006" t="str">
        <f>IF('Invulblad per woning'!E2003=0," ",'Invulblad per woning'!E2003)</f>
        <v xml:space="preserve"> </v>
      </c>
      <c r="F2006" t="str">
        <f>IF('Invulblad per woning'!F2003=0," ",'Invulblad per woning'!F2003)</f>
        <v xml:space="preserve"> </v>
      </c>
      <c r="G2006" t="str">
        <f>IF('Invulblad per woning'!G2003=0," ",'Invulblad per woning'!G2003)</f>
        <v xml:space="preserve"> </v>
      </c>
      <c r="H2006" s="87" t="str">
        <f>IF('Invulblad per woning'!H2003=0," ",'Invulblad per woning'!H2003)</f>
        <v xml:space="preserve"> </v>
      </c>
      <c r="I2006" s="78"/>
      <c r="J2006" s="79"/>
      <c r="O2006" s="81"/>
      <c r="R2006" s="81"/>
      <c r="U2006" s="7"/>
    </row>
    <row r="2007" spans="1:21">
      <c r="A2007" t="str">
        <f>IF('Invulblad per woning'!A2004=0," ",'Invulblad per woning'!A2004)</f>
        <v xml:space="preserve"> </v>
      </c>
      <c r="B2007" t="str">
        <f>IF('Invulblad per woning'!B2004=0," ",'Invulblad per woning'!B2004)</f>
        <v xml:space="preserve"> </v>
      </c>
      <c r="C2007" t="str">
        <f>IF('Invulblad per woning'!C2004=0," ",'Invulblad per woning'!C2004)</f>
        <v xml:space="preserve"> </v>
      </c>
      <c r="D2007" t="str">
        <f>IF('Invulblad per woning'!D2004=0," ",'Invulblad per woning'!D2004)</f>
        <v xml:space="preserve"> </v>
      </c>
      <c r="E2007" t="str">
        <f>IF('Invulblad per woning'!E2004=0," ",'Invulblad per woning'!E2004)</f>
        <v xml:space="preserve"> </v>
      </c>
      <c r="F2007" t="str">
        <f>IF('Invulblad per woning'!F2004=0," ",'Invulblad per woning'!F2004)</f>
        <v xml:space="preserve"> </v>
      </c>
      <c r="G2007" t="str">
        <f>IF('Invulblad per woning'!G2004=0," ",'Invulblad per woning'!G2004)</f>
        <v xml:space="preserve"> </v>
      </c>
      <c r="H2007" s="87" t="str">
        <f>IF('Invulblad per woning'!H2004=0," ",'Invulblad per woning'!H2004)</f>
        <v xml:space="preserve"> </v>
      </c>
      <c r="I2007" s="78"/>
      <c r="J2007" s="79"/>
      <c r="O2007" s="81"/>
      <c r="R2007" s="81"/>
      <c r="U2007" s="7"/>
    </row>
    <row r="2008" spans="1:21">
      <c r="A2008" t="str">
        <f>IF('Invulblad per woning'!A2005=0," ",'Invulblad per woning'!A2005)</f>
        <v xml:space="preserve"> </v>
      </c>
      <c r="B2008" t="str">
        <f>IF('Invulblad per woning'!B2005=0," ",'Invulblad per woning'!B2005)</f>
        <v xml:space="preserve"> </v>
      </c>
      <c r="C2008" t="str">
        <f>IF('Invulblad per woning'!C2005=0," ",'Invulblad per woning'!C2005)</f>
        <v xml:space="preserve"> </v>
      </c>
      <c r="D2008" t="str">
        <f>IF('Invulblad per woning'!D2005=0," ",'Invulblad per woning'!D2005)</f>
        <v xml:space="preserve"> </v>
      </c>
      <c r="E2008" t="str">
        <f>IF('Invulblad per woning'!E2005=0," ",'Invulblad per woning'!E2005)</f>
        <v xml:space="preserve"> </v>
      </c>
      <c r="F2008" t="str">
        <f>IF('Invulblad per woning'!F2005=0," ",'Invulblad per woning'!F2005)</f>
        <v xml:space="preserve"> </v>
      </c>
      <c r="G2008" t="str">
        <f>IF('Invulblad per woning'!G2005=0," ",'Invulblad per woning'!G2005)</f>
        <v xml:space="preserve"> </v>
      </c>
      <c r="H2008" s="87" t="str">
        <f>IF('Invulblad per woning'!H2005=0," ",'Invulblad per woning'!H2005)</f>
        <v xml:space="preserve"> </v>
      </c>
      <c r="I2008" s="78"/>
      <c r="J2008" s="79"/>
      <c r="O2008" s="81"/>
      <c r="R2008" s="81"/>
      <c r="U2008" s="7"/>
    </row>
    <row r="2009" spans="1:21">
      <c r="A2009" t="str">
        <f>IF('Invulblad per woning'!A2006=0," ",'Invulblad per woning'!A2006)</f>
        <v xml:space="preserve"> </v>
      </c>
      <c r="B2009" t="str">
        <f>IF('Invulblad per woning'!B2006=0," ",'Invulblad per woning'!B2006)</f>
        <v xml:space="preserve"> </v>
      </c>
      <c r="C2009" t="str">
        <f>IF('Invulblad per woning'!C2006=0," ",'Invulblad per woning'!C2006)</f>
        <v xml:space="preserve"> </v>
      </c>
      <c r="D2009" t="str">
        <f>IF('Invulblad per woning'!D2006=0," ",'Invulblad per woning'!D2006)</f>
        <v xml:space="preserve"> </v>
      </c>
      <c r="E2009" t="str">
        <f>IF('Invulblad per woning'!E2006=0," ",'Invulblad per woning'!E2006)</f>
        <v xml:space="preserve"> </v>
      </c>
      <c r="F2009" t="str">
        <f>IF('Invulblad per woning'!F2006=0," ",'Invulblad per woning'!F2006)</f>
        <v xml:space="preserve"> </v>
      </c>
      <c r="G2009" t="str">
        <f>IF('Invulblad per woning'!G2006=0," ",'Invulblad per woning'!G2006)</f>
        <v xml:space="preserve"> </v>
      </c>
      <c r="H2009" s="87" t="str">
        <f>IF('Invulblad per woning'!H2006=0," ",'Invulblad per woning'!H2006)</f>
        <v xml:space="preserve"> </v>
      </c>
      <c r="I2009" s="78"/>
      <c r="J2009" s="79"/>
      <c r="O2009" s="81"/>
      <c r="R2009" s="81"/>
      <c r="U2009" s="7"/>
    </row>
    <row r="2010" spans="1:21">
      <c r="A2010" t="str">
        <f>IF('Invulblad per woning'!A2007=0," ",'Invulblad per woning'!A2007)</f>
        <v xml:space="preserve"> </v>
      </c>
      <c r="B2010" t="str">
        <f>IF('Invulblad per woning'!B2007=0," ",'Invulblad per woning'!B2007)</f>
        <v xml:space="preserve"> </v>
      </c>
      <c r="C2010" t="str">
        <f>IF('Invulblad per woning'!C2007=0," ",'Invulblad per woning'!C2007)</f>
        <v xml:space="preserve"> </v>
      </c>
      <c r="D2010" t="str">
        <f>IF('Invulblad per woning'!D2007=0," ",'Invulblad per woning'!D2007)</f>
        <v xml:space="preserve"> </v>
      </c>
      <c r="E2010" t="str">
        <f>IF('Invulblad per woning'!E2007=0," ",'Invulblad per woning'!E2007)</f>
        <v xml:space="preserve"> </v>
      </c>
      <c r="F2010" t="str">
        <f>IF('Invulblad per woning'!F2007=0," ",'Invulblad per woning'!F2007)</f>
        <v xml:space="preserve"> </v>
      </c>
      <c r="G2010" t="str">
        <f>IF('Invulblad per woning'!G2007=0," ",'Invulblad per woning'!G2007)</f>
        <v xml:space="preserve"> </v>
      </c>
      <c r="H2010" s="87" t="str">
        <f>IF('Invulblad per woning'!H2007=0," ",'Invulblad per woning'!H2007)</f>
        <v xml:space="preserve"> </v>
      </c>
      <c r="I2010" s="78"/>
      <c r="J2010" s="79"/>
      <c r="O2010" s="81"/>
      <c r="R2010" s="81"/>
      <c r="U2010" s="7"/>
    </row>
    <row r="2011" spans="1:21">
      <c r="A2011" t="str">
        <f>IF('Invulblad per woning'!A2008=0," ",'Invulblad per woning'!A2008)</f>
        <v xml:space="preserve"> </v>
      </c>
      <c r="B2011" t="str">
        <f>IF('Invulblad per woning'!B2008=0," ",'Invulblad per woning'!B2008)</f>
        <v xml:space="preserve"> </v>
      </c>
      <c r="C2011" t="str">
        <f>IF('Invulblad per woning'!C2008=0," ",'Invulblad per woning'!C2008)</f>
        <v xml:space="preserve"> </v>
      </c>
      <c r="D2011" t="str">
        <f>IF('Invulblad per woning'!D2008=0," ",'Invulblad per woning'!D2008)</f>
        <v xml:space="preserve"> </v>
      </c>
      <c r="E2011" t="str">
        <f>IF('Invulblad per woning'!E2008=0," ",'Invulblad per woning'!E2008)</f>
        <v xml:space="preserve"> </v>
      </c>
      <c r="F2011" t="str">
        <f>IF('Invulblad per woning'!F2008=0," ",'Invulblad per woning'!F2008)</f>
        <v xml:space="preserve"> </v>
      </c>
      <c r="G2011" t="str">
        <f>IF('Invulblad per woning'!G2008=0," ",'Invulblad per woning'!G2008)</f>
        <v xml:space="preserve"> </v>
      </c>
      <c r="H2011" s="87" t="str">
        <f>IF('Invulblad per woning'!H2008=0," ",'Invulblad per woning'!H2008)</f>
        <v xml:space="preserve"> </v>
      </c>
      <c r="I2011" s="78"/>
      <c r="J2011" s="79"/>
      <c r="O2011" s="81"/>
      <c r="R2011" s="81"/>
      <c r="U2011" s="7"/>
    </row>
    <row r="2012" spans="1:21">
      <c r="A2012" t="str">
        <f>IF('Invulblad per woning'!A2009=0," ",'Invulblad per woning'!A2009)</f>
        <v xml:space="preserve"> </v>
      </c>
      <c r="B2012" t="str">
        <f>IF('Invulblad per woning'!B2009=0," ",'Invulblad per woning'!B2009)</f>
        <v xml:space="preserve"> </v>
      </c>
      <c r="C2012" t="str">
        <f>IF('Invulblad per woning'!C2009=0," ",'Invulblad per woning'!C2009)</f>
        <v xml:space="preserve"> </v>
      </c>
      <c r="D2012" t="str">
        <f>IF('Invulblad per woning'!D2009=0," ",'Invulblad per woning'!D2009)</f>
        <v xml:space="preserve"> </v>
      </c>
      <c r="E2012" t="str">
        <f>IF('Invulblad per woning'!E2009=0," ",'Invulblad per woning'!E2009)</f>
        <v xml:space="preserve"> </v>
      </c>
      <c r="F2012" t="str">
        <f>IF('Invulblad per woning'!F2009=0," ",'Invulblad per woning'!F2009)</f>
        <v xml:space="preserve"> </v>
      </c>
      <c r="G2012" t="str">
        <f>IF('Invulblad per woning'!G2009=0," ",'Invulblad per woning'!G2009)</f>
        <v xml:space="preserve"> </v>
      </c>
      <c r="H2012" s="87" t="str">
        <f>IF('Invulblad per woning'!H2009=0," ",'Invulblad per woning'!H2009)</f>
        <v xml:space="preserve"> </v>
      </c>
      <c r="I2012" s="78"/>
      <c r="J2012" s="79"/>
      <c r="O2012" s="81"/>
      <c r="R2012" s="81"/>
      <c r="U2012" s="7"/>
    </row>
    <row r="2013" spans="1:21">
      <c r="A2013" t="str">
        <f>IF('Invulblad per woning'!A2010=0," ",'Invulblad per woning'!A2010)</f>
        <v xml:space="preserve"> </v>
      </c>
      <c r="B2013" t="str">
        <f>IF('Invulblad per woning'!B2010=0," ",'Invulblad per woning'!B2010)</f>
        <v xml:space="preserve"> </v>
      </c>
      <c r="C2013" t="str">
        <f>IF('Invulblad per woning'!C2010=0," ",'Invulblad per woning'!C2010)</f>
        <v xml:space="preserve"> </v>
      </c>
      <c r="D2013" t="str">
        <f>IF('Invulblad per woning'!D2010=0," ",'Invulblad per woning'!D2010)</f>
        <v xml:space="preserve"> </v>
      </c>
      <c r="E2013" t="str">
        <f>IF('Invulblad per woning'!E2010=0," ",'Invulblad per woning'!E2010)</f>
        <v xml:space="preserve"> </v>
      </c>
      <c r="F2013" t="str">
        <f>IF('Invulblad per woning'!F2010=0," ",'Invulblad per woning'!F2010)</f>
        <v xml:space="preserve"> </v>
      </c>
      <c r="G2013" t="str">
        <f>IF('Invulblad per woning'!G2010=0," ",'Invulblad per woning'!G2010)</f>
        <v xml:space="preserve"> </v>
      </c>
      <c r="H2013" s="87" t="str">
        <f>IF('Invulblad per woning'!H2010=0," ",'Invulblad per woning'!H2010)</f>
        <v xml:space="preserve"> </v>
      </c>
      <c r="I2013" s="78"/>
      <c r="J2013" s="79"/>
      <c r="O2013" s="81"/>
      <c r="R2013" s="81"/>
      <c r="U2013" s="7"/>
    </row>
    <row r="2014" spans="1:21">
      <c r="A2014" t="str">
        <f>IF('Invulblad per woning'!A2011=0," ",'Invulblad per woning'!A2011)</f>
        <v xml:space="preserve"> </v>
      </c>
      <c r="B2014" t="str">
        <f>IF('Invulblad per woning'!B2011=0," ",'Invulblad per woning'!B2011)</f>
        <v xml:space="preserve"> </v>
      </c>
      <c r="C2014" t="str">
        <f>IF('Invulblad per woning'!C2011=0," ",'Invulblad per woning'!C2011)</f>
        <v xml:space="preserve"> </v>
      </c>
      <c r="D2014" t="str">
        <f>IF('Invulblad per woning'!D2011=0," ",'Invulblad per woning'!D2011)</f>
        <v xml:space="preserve"> </v>
      </c>
      <c r="E2014" t="str">
        <f>IF('Invulblad per woning'!E2011=0," ",'Invulblad per woning'!E2011)</f>
        <v xml:space="preserve"> </v>
      </c>
      <c r="F2014" t="str">
        <f>IF('Invulblad per woning'!F2011=0," ",'Invulblad per woning'!F2011)</f>
        <v xml:space="preserve"> </v>
      </c>
      <c r="G2014" t="str">
        <f>IF('Invulblad per woning'!G2011=0," ",'Invulblad per woning'!G2011)</f>
        <v xml:space="preserve"> </v>
      </c>
      <c r="H2014" s="87" t="str">
        <f>IF('Invulblad per woning'!H2011=0," ",'Invulblad per woning'!H2011)</f>
        <v xml:space="preserve"> </v>
      </c>
      <c r="I2014" s="78"/>
      <c r="J2014" s="79"/>
      <c r="O2014" s="81"/>
      <c r="R2014" s="81"/>
      <c r="U2014" s="7"/>
    </row>
    <row r="2015" spans="1:21">
      <c r="A2015" t="str">
        <f>IF('Invulblad per woning'!A2012=0," ",'Invulblad per woning'!A2012)</f>
        <v xml:space="preserve"> </v>
      </c>
      <c r="B2015" t="str">
        <f>IF('Invulblad per woning'!B2012=0," ",'Invulblad per woning'!B2012)</f>
        <v xml:space="preserve"> </v>
      </c>
      <c r="C2015" t="str">
        <f>IF('Invulblad per woning'!C2012=0," ",'Invulblad per woning'!C2012)</f>
        <v xml:space="preserve"> </v>
      </c>
      <c r="D2015" t="str">
        <f>IF('Invulblad per woning'!D2012=0," ",'Invulblad per woning'!D2012)</f>
        <v xml:space="preserve"> </v>
      </c>
      <c r="E2015" t="str">
        <f>IF('Invulblad per woning'!E2012=0," ",'Invulblad per woning'!E2012)</f>
        <v xml:space="preserve"> </v>
      </c>
      <c r="F2015" t="str">
        <f>IF('Invulblad per woning'!F2012=0," ",'Invulblad per woning'!F2012)</f>
        <v xml:space="preserve"> </v>
      </c>
      <c r="G2015" t="str">
        <f>IF('Invulblad per woning'!G2012=0," ",'Invulblad per woning'!G2012)</f>
        <v xml:space="preserve"> </v>
      </c>
      <c r="H2015" s="87" t="str">
        <f>IF('Invulblad per woning'!H2012=0," ",'Invulblad per woning'!H2012)</f>
        <v xml:space="preserve"> </v>
      </c>
      <c r="I2015" s="78"/>
      <c r="J2015" s="79"/>
      <c r="O2015" s="81"/>
      <c r="R2015" s="81"/>
      <c r="U2015" s="7"/>
    </row>
    <row r="2016" spans="1:21">
      <c r="A2016" t="str">
        <f>IF('Invulblad per woning'!A2013=0," ",'Invulblad per woning'!A2013)</f>
        <v xml:space="preserve"> </v>
      </c>
      <c r="B2016" t="str">
        <f>IF('Invulblad per woning'!B2013=0," ",'Invulblad per woning'!B2013)</f>
        <v xml:space="preserve"> </v>
      </c>
      <c r="C2016" t="str">
        <f>IF('Invulblad per woning'!C2013=0," ",'Invulblad per woning'!C2013)</f>
        <v xml:space="preserve"> </v>
      </c>
      <c r="D2016" t="str">
        <f>IF('Invulblad per woning'!D2013=0," ",'Invulblad per woning'!D2013)</f>
        <v xml:space="preserve"> </v>
      </c>
      <c r="E2016" t="str">
        <f>IF('Invulblad per woning'!E2013=0," ",'Invulblad per woning'!E2013)</f>
        <v xml:space="preserve"> </v>
      </c>
      <c r="F2016" t="str">
        <f>IF('Invulblad per woning'!F2013=0," ",'Invulblad per woning'!F2013)</f>
        <v xml:space="preserve"> </v>
      </c>
      <c r="G2016" t="str">
        <f>IF('Invulblad per woning'!G2013=0," ",'Invulblad per woning'!G2013)</f>
        <v xml:space="preserve"> </v>
      </c>
      <c r="H2016" s="87" t="str">
        <f>IF('Invulblad per woning'!H2013=0," ",'Invulblad per woning'!H2013)</f>
        <v xml:space="preserve"> </v>
      </c>
      <c r="I2016" s="78"/>
      <c r="J2016" s="79"/>
      <c r="O2016" s="81"/>
      <c r="R2016" s="81"/>
      <c r="U2016" s="7"/>
    </row>
    <row r="2017" spans="1:21">
      <c r="A2017" t="str">
        <f>IF('Invulblad per woning'!A2014=0," ",'Invulblad per woning'!A2014)</f>
        <v xml:space="preserve"> </v>
      </c>
      <c r="B2017" t="str">
        <f>IF('Invulblad per woning'!B2014=0," ",'Invulblad per woning'!B2014)</f>
        <v xml:space="preserve"> </v>
      </c>
      <c r="C2017" t="str">
        <f>IF('Invulblad per woning'!C2014=0," ",'Invulblad per woning'!C2014)</f>
        <v xml:space="preserve"> </v>
      </c>
      <c r="D2017" t="str">
        <f>IF('Invulblad per woning'!D2014=0," ",'Invulblad per woning'!D2014)</f>
        <v xml:space="preserve"> </v>
      </c>
      <c r="E2017" t="str">
        <f>IF('Invulblad per woning'!E2014=0," ",'Invulblad per woning'!E2014)</f>
        <v xml:space="preserve"> </v>
      </c>
      <c r="F2017" t="str">
        <f>IF('Invulblad per woning'!F2014=0," ",'Invulblad per woning'!F2014)</f>
        <v xml:space="preserve"> </v>
      </c>
      <c r="G2017" t="str">
        <f>IF('Invulblad per woning'!G2014=0," ",'Invulblad per woning'!G2014)</f>
        <v xml:space="preserve"> </v>
      </c>
      <c r="H2017" s="87" t="str">
        <f>IF('Invulblad per woning'!H2014=0," ",'Invulblad per woning'!H2014)</f>
        <v xml:space="preserve"> </v>
      </c>
      <c r="I2017" s="78"/>
      <c r="J2017" s="79"/>
      <c r="O2017" s="81"/>
      <c r="R2017" s="81"/>
      <c r="U2017" s="7"/>
    </row>
    <row r="2018" spans="1:21">
      <c r="A2018" t="str">
        <f>IF('Invulblad per woning'!A2015=0," ",'Invulblad per woning'!A2015)</f>
        <v xml:space="preserve"> </v>
      </c>
      <c r="B2018" t="str">
        <f>IF('Invulblad per woning'!B2015=0," ",'Invulblad per woning'!B2015)</f>
        <v xml:space="preserve"> </v>
      </c>
      <c r="C2018" t="str">
        <f>IF('Invulblad per woning'!C2015=0," ",'Invulblad per woning'!C2015)</f>
        <v xml:space="preserve"> </v>
      </c>
      <c r="D2018" t="str">
        <f>IF('Invulblad per woning'!D2015=0," ",'Invulblad per woning'!D2015)</f>
        <v xml:space="preserve"> </v>
      </c>
      <c r="E2018" t="str">
        <f>IF('Invulblad per woning'!E2015=0," ",'Invulblad per woning'!E2015)</f>
        <v xml:space="preserve"> </v>
      </c>
      <c r="F2018" t="str">
        <f>IF('Invulblad per woning'!F2015=0," ",'Invulblad per woning'!F2015)</f>
        <v xml:space="preserve"> </v>
      </c>
      <c r="G2018" t="str">
        <f>IF('Invulblad per woning'!G2015=0," ",'Invulblad per woning'!G2015)</f>
        <v xml:space="preserve"> </v>
      </c>
      <c r="H2018" s="87" t="str">
        <f>IF('Invulblad per woning'!H2015=0," ",'Invulblad per woning'!H2015)</f>
        <v xml:space="preserve"> </v>
      </c>
      <c r="I2018" s="78"/>
      <c r="J2018" s="79"/>
      <c r="O2018" s="81"/>
      <c r="R2018" s="81"/>
      <c r="U2018" s="7"/>
    </row>
    <row r="2019" spans="1:21">
      <c r="A2019" t="str">
        <f>IF('Invulblad per woning'!A2016=0," ",'Invulblad per woning'!A2016)</f>
        <v xml:space="preserve"> </v>
      </c>
      <c r="B2019" t="str">
        <f>IF('Invulblad per woning'!B2016=0," ",'Invulblad per woning'!B2016)</f>
        <v xml:space="preserve"> </v>
      </c>
      <c r="C2019" t="str">
        <f>IF('Invulblad per woning'!C2016=0," ",'Invulblad per woning'!C2016)</f>
        <v xml:space="preserve"> </v>
      </c>
      <c r="D2019" t="str">
        <f>IF('Invulblad per woning'!D2016=0," ",'Invulblad per woning'!D2016)</f>
        <v xml:space="preserve"> </v>
      </c>
      <c r="E2019" t="str">
        <f>IF('Invulblad per woning'!E2016=0," ",'Invulblad per woning'!E2016)</f>
        <v xml:space="preserve"> </v>
      </c>
      <c r="F2019" t="str">
        <f>IF('Invulblad per woning'!F2016=0," ",'Invulblad per woning'!F2016)</f>
        <v xml:space="preserve"> </v>
      </c>
      <c r="G2019" t="str">
        <f>IF('Invulblad per woning'!G2016=0," ",'Invulblad per woning'!G2016)</f>
        <v xml:space="preserve"> </v>
      </c>
      <c r="H2019" s="87" t="str">
        <f>IF('Invulblad per woning'!H2016=0," ",'Invulblad per woning'!H2016)</f>
        <v xml:space="preserve"> </v>
      </c>
      <c r="I2019" s="78"/>
      <c r="J2019" s="79"/>
      <c r="O2019" s="81"/>
      <c r="R2019" s="81"/>
      <c r="U2019" s="7"/>
    </row>
    <row r="2020" spans="1:21">
      <c r="A2020" t="str">
        <f>IF('Invulblad per woning'!A2017=0," ",'Invulblad per woning'!A2017)</f>
        <v xml:space="preserve"> </v>
      </c>
      <c r="B2020" t="str">
        <f>IF('Invulblad per woning'!B2017=0," ",'Invulblad per woning'!B2017)</f>
        <v xml:space="preserve"> </v>
      </c>
      <c r="C2020" t="str">
        <f>IF('Invulblad per woning'!C2017=0," ",'Invulblad per woning'!C2017)</f>
        <v xml:space="preserve"> </v>
      </c>
      <c r="D2020" t="str">
        <f>IF('Invulblad per woning'!D2017=0," ",'Invulblad per woning'!D2017)</f>
        <v xml:space="preserve"> </v>
      </c>
      <c r="E2020" t="str">
        <f>IF('Invulblad per woning'!E2017=0," ",'Invulblad per woning'!E2017)</f>
        <v xml:space="preserve"> </v>
      </c>
      <c r="F2020" t="str">
        <f>IF('Invulblad per woning'!F2017=0," ",'Invulblad per woning'!F2017)</f>
        <v xml:space="preserve"> </v>
      </c>
      <c r="G2020" t="str">
        <f>IF('Invulblad per woning'!G2017=0," ",'Invulblad per woning'!G2017)</f>
        <v xml:space="preserve"> </v>
      </c>
      <c r="H2020" s="87" t="str">
        <f>IF('Invulblad per woning'!H2017=0," ",'Invulblad per woning'!H2017)</f>
        <v xml:space="preserve"> </v>
      </c>
      <c r="I2020" s="78"/>
      <c r="J2020" s="79"/>
      <c r="O2020" s="81"/>
      <c r="R2020" s="81"/>
      <c r="U2020" s="7"/>
    </row>
    <row r="2021" spans="1:21">
      <c r="A2021" t="str">
        <f>IF('Invulblad per woning'!A2018=0," ",'Invulblad per woning'!A2018)</f>
        <v xml:space="preserve"> </v>
      </c>
      <c r="B2021" t="str">
        <f>IF('Invulblad per woning'!B2018=0," ",'Invulblad per woning'!B2018)</f>
        <v xml:space="preserve"> </v>
      </c>
      <c r="C2021" t="str">
        <f>IF('Invulblad per woning'!C2018=0," ",'Invulblad per woning'!C2018)</f>
        <v xml:space="preserve"> </v>
      </c>
      <c r="D2021" t="str">
        <f>IF('Invulblad per woning'!D2018=0," ",'Invulblad per woning'!D2018)</f>
        <v xml:space="preserve"> </v>
      </c>
      <c r="E2021" t="str">
        <f>IF('Invulblad per woning'!E2018=0," ",'Invulblad per woning'!E2018)</f>
        <v xml:space="preserve"> </v>
      </c>
      <c r="F2021" t="str">
        <f>IF('Invulblad per woning'!F2018=0," ",'Invulblad per woning'!F2018)</f>
        <v xml:space="preserve"> </v>
      </c>
      <c r="G2021" t="str">
        <f>IF('Invulblad per woning'!G2018=0," ",'Invulblad per woning'!G2018)</f>
        <v xml:space="preserve"> </v>
      </c>
      <c r="H2021" s="87" t="str">
        <f>IF('Invulblad per woning'!H2018=0," ",'Invulblad per woning'!H2018)</f>
        <v xml:space="preserve"> </v>
      </c>
      <c r="I2021" s="78"/>
      <c r="J2021" s="79"/>
      <c r="O2021" s="81"/>
      <c r="R2021" s="81"/>
      <c r="U2021" s="7"/>
    </row>
    <row r="2022" spans="1:21">
      <c r="A2022" t="str">
        <f>IF('Invulblad per woning'!A2019=0," ",'Invulblad per woning'!A2019)</f>
        <v xml:space="preserve"> </v>
      </c>
      <c r="B2022" t="str">
        <f>IF('Invulblad per woning'!B2019=0," ",'Invulblad per woning'!B2019)</f>
        <v xml:space="preserve"> </v>
      </c>
      <c r="C2022" t="str">
        <f>IF('Invulblad per woning'!C2019=0," ",'Invulblad per woning'!C2019)</f>
        <v xml:space="preserve"> </v>
      </c>
      <c r="D2022" t="str">
        <f>IF('Invulblad per woning'!D2019=0," ",'Invulblad per woning'!D2019)</f>
        <v xml:space="preserve"> </v>
      </c>
      <c r="E2022" t="str">
        <f>IF('Invulblad per woning'!E2019=0," ",'Invulblad per woning'!E2019)</f>
        <v xml:space="preserve"> </v>
      </c>
      <c r="F2022" t="str">
        <f>IF('Invulblad per woning'!F2019=0," ",'Invulblad per woning'!F2019)</f>
        <v xml:space="preserve"> </v>
      </c>
      <c r="G2022" t="str">
        <f>IF('Invulblad per woning'!G2019=0," ",'Invulblad per woning'!G2019)</f>
        <v xml:space="preserve"> </v>
      </c>
      <c r="H2022" s="87" t="str">
        <f>IF('Invulblad per woning'!H2019=0," ",'Invulblad per woning'!H2019)</f>
        <v xml:space="preserve"> </v>
      </c>
      <c r="I2022" s="78"/>
      <c r="J2022" s="79"/>
      <c r="O2022" s="81"/>
      <c r="R2022" s="81"/>
      <c r="U2022" s="7"/>
    </row>
    <row r="2023" spans="1:21">
      <c r="A2023" t="str">
        <f>IF('Invulblad per woning'!A2020=0," ",'Invulblad per woning'!A2020)</f>
        <v xml:space="preserve"> </v>
      </c>
      <c r="B2023" t="str">
        <f>IF('Invulblad per woning'!B2020=0," ",'Invulblad per woning'!B2020)</f>
        <v xml:space="preserve"> </v>
      </c>
      <c r="C2023" t="str">
        <f>IF('Invulblad per woning'!C2020=0," ",'Invulblad per woning'!C2020)</f>
        <v xml:space="preserve"> </v>
      </c>
      <c r="D2023" t="str">
        <f>IF('Invulblad per woning'!D2020=0," ",'Invulblad per woning'!D2020)</f>
        <v xml:space="preserve"> </v>
      </c>
      <c r="E2023" t="str">
        <f>IF('Invulblad per woning'!E2020=0," ",'Invulblad per woning'!E2020)</f>
        <v xml:space="preserve"> </v>
      </c>
      <c r="F2023" t="str">
        <f>IF('Invulblad per woning'!F2020=0," ",'Invulblad per woning'!F2020)</f>
        <v xml:space="preserve"> </v>
      </c>
      <c r="G2023" t="str">
        <f>IF('Invulblad per woning'!G2020=0," ",'Invulblad per woning'!G2020)</f>
        <v xml:space="preserve"> </v>
      </c>
      <c r="H2023" s="87" t="str">
        <f>IF('Invulblad per woning'!H2020=0," ",'Invulblad per woning'!H2020)</f>
        <v xml:space="preserve"> </v>
      </c>
      <c r="I2023" s="78"/>
      <c r="J2023" s="79"/>
      <c r="O2023" s="81"/>
      <c r="R2023" s="81"/>
      <c r="U2023" s="7"/>
    </row>
    <row r="2024" spans="1:21">
      <c r="A2024" t="str">
        <f>IF('Invulblad per woning'!A2021=0," ",'Invulblad per woning'!A2021)</f>
        <v xml:space="preserve"> </v>
      </c>
      <c r="B2024" t="str">
        <f>IF('Invulblad per woning'!B2021=0," ",'Invulblad per woning'!B2021)</f>
        <v xml:space="preserve"> </v>
      </c>
      <c r="C2024" t="str">
        <f>IF('Invulblad per woning'!C2021=0," ",'Invulblad per woning'!C2021)</f>
        <v xml:space="preserve"> </v>
      </c>
      <c r="D2024" t="str">
        <f>IF('Invulblad per woning'!D2021=0," ",'Invulblad per woning'!D2021)</f>
        <v xml:space="preserve"> </v>
      </c>
      <c r="E2024" t="str">
        <f>IF('Invulblad per woning'!E2021=0," ",'Invulblad per woning'!E2021)</f>
        <v xml:space="preserve"> </v>
      </c>
      <c r="F2024" t="str">
        <f>IF('Invulblad per woning'!F2021=0," ",'Invulblad per woning'!F2021)</f>
        <v xml:space="preserve"> </v>
      </c>
      <c r="G2024" t="str">
        <f>IF('Invulblad per woning'!G2021=0," ",'Invulblad per woning'!G2021)</f>
        <v xml:space="preserve"> </v>
      </c>
      <c r="H2024" s="87" t="str">
        <f>IF('Invulblad per woning'!H2021=0," ",'Invulblad per woning'!H2021)</f>
        <v xml:space="preserve"> </v>
      </c>
      <c r="I2024" s="78"/>
      <c r="J2024" s="79"/>
      <c r="O2024" s="81"/>
      <c r="R2024" s="81"/>
      <c r="U2024" s="7"/>
    </row>
    <row r="2025" spans="1:21">
      <c r="A2025" t="str">
        <f>IF('Invulblad per woning'!A2022=0," ",'Invulblad per woning'!A2022)</f>
        <v xml:space="preserve"> </v>
      </c>
      <c r="B2025" t="str">
        <f>IF('Invulblad per woning'!B2022=0," ",'Invulblad per woning'!B2022)</f>
        <v xml:space="preserve"> </v>
      </c>
      <c r="C2025" t="str">
        <f>IF('Invulblad per woning'!C2022=0," ",'Invulblad per woning'!C2022)</f>
        <v xml:space="preserve"> </v>
      </c>
      <c r="D2025" t="str">
        <f>IF('Invulblad per woning'!D2022=0," ",'Invulblad per woning'!D2022)</f>
        <v xml:space="preserve"> </v>
      </c>
      <c r="E2025" t="str">
        <f>IF('Invulblad per woning'!E2022=0," ",'Invulblad per woning'!E2022)</f>
        <v xml:space="preserve"> </v>
      </c>
      <c r="F2025" t="str">
        <f>IF('Invulblad per woning'!F2022=0," ",'Invulblad per woning'!F2022)</f>
        <v xml:space="preserve"> </v>
      </c>
      <c r="G2025" t="str">
        <f>IF('Invulblad per woning'!G2022=0," ",'Invulblad per woning'!G2022)</f>
        <v xml:space="preserve"> </v>
      </c>
      <c r="H2025" s="87" t="str">
        <f>IF('Invulblad per woning'!H2022=0," ",'Invulblad per woning'!H2022)</f>
        <v xml:space="preserve"> </v>
      </c>
      <c r="I2025" s="78"/>
      <c r="J2025" s="79"/>
      <c r="O2025" s="81"/>
      <c r="R2025" s="81"/>
      <c r="U2025" s="7"/>
    </row>
    <row r="2026" spans="1:21">
      <c r="A2026" t="str">
        <f>IF('Invulblad per woning'!A2023=0," ",'Invulblad per woning'!A2023)</f>
        <v xml:space="preserve"> </v>
      </c>
      <c r="B2026" t="str">
        <f>IF('Invulblad per woning'!B2023=0," ",'Invulblad per woning'!B2023)</f>
        <v xml:space="preserve"> </v>
      </c>
      <c r="C2026" t="str">
        <f>IF('Invulblad per woning'!C2023=0," ",'Invulblad per woning'!C2023)</f>
        <v xml:space="preserve"> </v>
      </c>
      <c r="D2026" t="str">
        <f>IF('Invulblad per woning'!D2023=0," ",'Invulblad per woning'!D2023)</f>
        <v xml:space="preserve"> </v>
      </c>
      <c r="E2026" t="str">
        <f>IF('Invulblad per woning'!E2023=0," ",'Invulblad per woning'!E2023)</f>
        <v xml:space="preserve"> </v>
      </c>
      <c r="F2026" t="str">
        <f>IF('Invulblad per woning'!F2023=0," ",'Invulblad per woning'!F2023)</f>
        <v xml:space="preserve"> </v>
      </c>
      <c r="G2026" t="str">
        <f>IF('Invulblad per woning'!G2023=0," ",'Invulblad per woning'!G2023)</f>
        <v xml:space="preserve"> </v>
      </c>
      <c r="H2026" s="87" t="str">
        <f>IF('Invulblad per woning'!H2023=0," ",'Invulblad per woning'!H2023)</f>
        <v xml:space="preserve"> </v>
      </c>
      <c r="I2026" s="78"/>
      <c r="J2026" s="79"/>
      <c r="O2026" s="81"/>
      <c r="R2026" s="81"/>
      <c r="U2026" s="7"/>
    </row>
    <row r="2027" spans="1:21">
      <c r="A2027" t="str">
        <f>IF('Invulblad per woning'!A2024=0," ",'Invulblad per woning'!A2024)</f>
        <v xml:space="preserve"> </v>
      </c>
      <c r="B2027" t="str">
        <f>IF('Invulblad per woning'!B2024=0," ",'Invulblad per woning'!B2024)</f>
        <v xml:space="preserve"> </v>
      </c>
      <c r="C2027" t="str">
        <f>IF('Invulblad per woning'!C2024=0," ",'Invulblad per woning'!C2024)</f>
        <v xml:space="preserve"> </v>
      </c>
      <c r="D2027" t="str">
        <f>IF('Invulblad per woning'!D2024=0," ",'Invulblad per woning'!D2024)</f>
        <v xml:space="preserve"> </v>
      </c>
      <c r="E2027" t="str">
        <f>IF('Invulblad per woning'!E2024=0," ",'Invulblad per woning'!E2024)</f>
        <v xml:space="preserve"> </v>
      </c>
      <c r="F2027" t="str">
        <f>IF('Invulblad per woning'!F2024=0," ",'Invulblad per woning'!F2024)</f>
        <v xml:space="preserve"> </v>
      </c>
      <c r="G2027" t="str">
        <f>IF('Invulblad per woning'!G2024=0," ",'Invulblad per woning'!G2024)</f>
        <v xml:space="preserve"> </v>
      </c>
      <c r="H2027" s="87" t="str">
        <f>IF('Invulblad per woning'!H2024=0," ",'Invulblad per woning'!H2024)</f>
        <v xml:space="preserve"> </v>
      </c>
      <c r="I2027" s="78"/>
      <c r="J2027" s="79"/>
      <c r="O2027" s="81"/>
      <c r="R2027" s="81"/>
      <c r="U2027" s="7"/>
    </row>
    <row r="2028" spans="1:21">
      <c r="A2028" t="str">
        <f>IF('Invulblad per woning'!A2025=0," ",'Invulblad per woning'!A2025)</f>
        <v xml:space="preserve"> </v>
      </c>
      <c r="B2028" t="str">
        <f>IF('Invulblad per woning'!B2025=0," ",'Invulblad per woning'!B2025)</f>
        <v xml:space="preserve"> </v>
      </c>
      <c r="C2028" t="str">
        <f>IF('Invulblad per woning'!C2025=0," ",'Invulblad per woning'!C2025)</f>
        <v xml:space="preserve"> </v>
      </c>
      <c r="D2028" t="str">
        <f>IF('Invulblad per woning'!D2025=0," ",'Invulblad per woning'!D2025)</f>
        <v xml:space="preserve"> </v>
      </c>
      <c r="E2028" t="str">
        <f>IF('Invulblad per woning'!E2025=0," ",'Invulblad per woning'!E2025)</f>
        <v xml:space="preserve"> </v>
      </c>
      <c r="F2028" t="str">
        <f>IF('Invulblad per woning'!F2025=0," ",'Invulblad per woning'!F2025)</f>
        <v xml:space="preserve"> </v>
      </c>
      <c r="G2028" t="str">
        <f>IF('Invulblad per woning'!G2025=0," ",'Invulblad per woning'!G2025)</f>
        <v xml:space="preserve"> </v>
      </c>
      <c r="H2028" s="87" t="str">
        <f>IF('Invulblad per woning'!H2025=0," ",'Invulblad per woning'!H2025)</f>
        <v xml:space="preserve"> </v>
      </c>
      <c r="I2028" s="78"/>
      <c r="J2028" s="79"/>
      <c r="O2028" s="81"/>
      <c r="R2028" s="81"/>
      <c r="U2028" s="7"/>
    </row>
    <row r="2029" spans="1:21">
      <c r="A2029" t="str">
        <f>IF('Invulblad per woning'!A2026=0," ",'Invulblad per woning'!A2026)</f>
        <v xml:space="preserve"> </v>
      </c>
      <c r="B2029" t="str">
        <f>IF('Invulblad per woning'!B2026=0," ",'Invulblad per woning'!B2026)</f>
        <v xml:space="preserve"> </v>
      </c>
      <c r="C2029" t="str">
        <f>IF('Invulblad per woning'!C2026=0," ",'Invulblad per woning'!C2026)</f>
        <v xml:space="preserve"> </v>
      </c>
      <c r="D2029" t="str">
        <f>IF('Invulblad per woning'!D2026=0," ",'Invulblad per woning'!D2026)</f>
        <v xml:space="preserve"> </v>
      </c>
      <c r="E2029" t="str">
        <f>IF('Invulblad per woning'!E2026=0," ",'Invulblad per woning'!E2026)</f>
        <v xml:space="preserve"> </v>
      </c>
      <c r="F2029" t="str">
        <f>IF('Invulblad per woning'!F2026=0," ",'Invulblad per woning'!F2026)</f>
        <v xml:space="preserve"> </v>
      </c>
      <c r="G2029" t="str">
        <f>IF('Invulblad per woning'!G2026=0," ",'Invulblad per woning'!G2026)</f>
        <v xml:space="preserve"> </v>
      </c>
      <c r="H2029" s="87" t="str">
        <f>IF('Invulblad per woning'!H2026=0," ",'Invulblad per woning'!H2026)</f>
        <v xml:space="preserve"> </v>
      </c>
      <c r="I2029" s="78"/>
      <c r="J2029" s="79"/>
      <c r="O2029" s="81"/>
      <c r="R2029" s="81"/>
      <c r="U2029" s="7"/>
    </row>
    <row r="2030" spans="1:21">
      <c r="A2030" t="str">
        <f>IF('Invulblad per woning'!A2027=0," ",'Invulblad per woning'!A2027)</f>
        <v xml:space="preserve"> </v>
      </c>
      <c r="B2030" t="str">
        <f>IF('Invulblad per woning'!B2027=0," ",'Invulblad per woning'!B2027)</f>
        <v xml:space="preserve"> </v>
      </c>
      <c r="C2030" t="str">
        <f>IF('Invulblad per woning'!C2027=0," ",'Invulblad per woning'!C2027)</f>
        <v xml:space="preserve"> </v>
      </c>
      <c r="D2030" t="str">
        <f>IF('Invulblad per woning'!D2027=0," ",'Invulblad per woning'!D2027)</f>
        <v xml:space="preserve"> </v>
      </c>
      <c r="E2030" t="str">
        <f>IF('Invulblad per woning'!E2027=0," ",'Invulblad per woning'!E2027)</f>
        <v xml:space="preserve"> </v>
      </c>
      <c r="F2030" t="str">
        <f>IF('Invulblad per woning'!F2027=0," ",'Invulblad per woning'!F2027)</f>
        <v xml:space="preserve"> </v>
      </c>
      <c r="G2030" t="str">
        <f>IF('Invulblad per woning'!G2027=0," ",'Invulblad per woning'!G2027)</f>
        <v xml:space="preserve"> </v>
      </c>
      <c r="H2030" s="87" t="str">
        <f>IF('Invulblad per woning'!H2027=0," ",'Invulblad per woning'!H2027)</f>
        <v xml:space="preserve"> </v>
      </c>
      <c r="I2030" s="78"/>
      <c r="J2030" s="79"/>
      <c r="O2030" s="81"/>
      <c r="R2030" s="81"/>
      <c r="U2030" s="7"/>
    </row>
    <row r="2031" spans="1:21">
      <c r="A2031" t="str">
        <f>IF('Invulblad per woning'!A2028=0," ",'Invulblad per woning'!A2028)</f>
        <v xml:space="preserve"> </v>
      </c>
      <c r="B2031" t="str">
        <f>IF('Invulblad per woning'!B2028=0," ",'Invulblad per woning'!B2028)</f>
        <v xml:space="preserve"> </v>
      </c>
      <c r="C2031" t="str">
        <f>IF('Invulblad per woning'!C2028=0," ",'Invulblad per woning'!C2028)</f>
        <v xml:space="preserve"> </v>
      </c>
      <c r="D2031" t="str">
        <f>IF('Invulblad per woning'!D2028=0," ",'Invulblad per woning'!D2028)</f>
        <v xml:space="preserve"> </v>
      </c>
      <c r="E2031" t="str">
        <f>IF('Invulblad per woning'!E2028=0," ",'Invulblad per woning'!E2028)</f>
        <v xml:space="preserve"> </v>
      </c>
      <c r="F2031" t="str">
        <f>IF('Invulblad per woning'!F2028=0," ",'Invulblad per woning'!F2028)</f>
        <v xml:space="preserve"> </v>
      </c>
      <c r="G2031" t="str">
        <f>IF('Invulblad per woning'!G2028=0," ",'Invulblad per woning'!G2028)</f>
        <v xml:space="preserve"> </v>
      </c>
      <c r="H2031" s="87" t="str">
        <f>IF('Invulblad per woning'!H2028=0," ",'Invulblad per woning'!H2028)</f>
        <v xml:space="preserve"> </v>
      </c>
      <c r="I2031" s="78"/>
      <c r="J2031" s="79"/>
      <c r="O2031" s="81"/>
      <c r="R2031" s="81"/>
      <c r="U2031" s="7"/>
    </row>
    <row r="2032" spans="1:21">
      <c r="A2032" t="str">
        <f>IF('Invulblad per woning'!A2029=0," ",'Invulblad per woning'!A2029)</f>
        <v xml:space="preserve"> </v>
      </c>
      <c r="B2032" t="str">
        <f>IF('Invulblad per woning'!B2029=0," ",'Invulblad per woning'!B2029)</f>
        <v xml:space="preserve"> </v>
      </c>
      <c r="C2032" t="str">
        <f>IF('Invulblad per woning'!C2029=0," ",'Invulblad per woning'!C2029)</f>
        <v xml:space="preserve"> </v>
      </c>
      <c r="D2032" t="str">
        <f>IF('Invulblad per woning'!D2029=0," ",'Invulblad per woning'!D2029)</f>
        <v xml:space="preserve"> </v>
      </c>
      <c r="E2032" t="str">
        <f>IF('Invulblad per woning'!E2029=0," ",'Invulblad per woning'!E2029)</f>
        <v xml:space="preserve"> </v>
      </c>
      <c r="F2032" t="str">
        <f>IF('Invulblad per woning'!F2029=0," ",'Invulblad per woning'!F2029)</f>
        <v xml:space="preserve"> </v>
      </c>
      <c r="G2032" t="str">
        <f>IF('Invulblad per woning'!G2029=0," ",'Invulblad per woning'!G2029)</f>
        <v xml:space="preserve"> </v>
      </c>
      <c r="H2032" s="87" t="str">
        <f>IF('Invulblad per woning'!H2029=0," ",'Invulblad per woning'!H2029)</f>
        <v xml:space="preserve"> </v>
      </c>
      <c r="I2032" s="78"/>
      <c r="J2032" s="79"/>
      <c r="O2032" s="81"/>
      <c r="R2032" s="81"/>
      <c r="U2032" s="7"/>
    </row>
    <row r="2033" spans="1:21">
      <c r="A2033" t="str">
        <f>IF('Invulblad per woning'!A2030=0," ",'Invulblad per woning'!A2030)</f>
        <v xml:space="preserve"> </v>
      </c>
      <c r="B2033" t="str">
        <f>IF('Invulblad per woning'!B2030=0," ",'Invulblad per woning'!B2030)</f>
        <v xml:space="preserve"> </v>
      </c>
      <c r="C2033" t="str">
        <f>IF('Invulblad per woning'!C2030=0," ",'Invulblad per woning'!C2030)</f>
        <v xml:space="preserve"> </v>
      </c>
      <c r="D2033" t="str">
        <f>IF('Invulblad per woning'!D2030=0," ",'Invulblad per woning'!D2030)</f>
        <v xml:space="preserve"> </v>
      </c>
      <c r="E2033" t="str">
        <f>IF('Invulblad per woning'!E2030=0," ",'Invulblad per woning'!E2030)</f>
        <v xml:space="preserve"> </v>
      </c>
      <c r="F2033" t="str">
        <f>IF('Invulblad per woning'!F2030=0," ",'Invulblad per woning'!F2030)</f>
        <v xml:space="preserve"> </v>
      </c>
      <c r="G2033" t="str">
        <f>IF('Invulblad per woning'!G2030=0," ",'Invulblad per woning'!G2030)</f>
        <v xml:space="preserve"> </v>
      </c>
      <c r="H2033" s="87" t="str">
        <f>IF('Invulblad per woning'!H2030=0," ",'Invulblad per woning'!H2030)</f>
        <v xml:space="preserve"> </v>
      </c>
      <c r="I2033" s="78"/>
      <c r="J2033" s="79"/>
      <c r="O2033" s="81"/>
      <c r="R2033" s="81"/>
      <c r="U2033" s="7"/>
    </row>
    <row r="2034" spans="1:21">
      <c r="A2034" t="str">
        <f>IF('Invulblad per woning'!A2031=0," ",'Invulblad per woning'!A2031)</f>
        <v xml:space="preserve"> </v>
      </c>
      <c r="B2034" t="str">
        <f>IF('Invulblad per woning'!B2031=0," ",'Invulblad per woning'!B2031)</f>
        <v xml:space="preserve"> </v>
      </c>
      <c r="C2034" t="str">
        <f>IF('Invulblad per woning'!C2031=0," ",'Invulblad per woning'!C2031)</f>
        <v xml:space="preserve"> </v>
      </c>
      <c r="D2034" t="str">
        <f>IF('Invulblad per woning'!D2031=0," ",'Invulblad per woning'!D2031)</f>
        <v xml:space="preserve"> </v>
      </c>
      <c r="E2034" t="str">
        <f>IF('Invulblad per woning'!E2031=0," ",'Invulblad per woning'!E2031)</f>
        <v xml:space="preserve"> </v>
      </c>
      <c r="F2034" t="str">
        <f>IF('Invulblad per woning'!F2031=0," ",'Invulblad per woning'!F2031)</f>
        <v xml:space="preserve"> </v>
      </c>
      <c r="G2034" t="str">
        <f>IF('Invulblad per woning'!G2031=0," ",'Invulblad per woning'!G2031)</f>
        <v xml:space="preserve"> </v>
      </c>
      <c r="H2034" s="87" t="str">
        <f>IF('Invulblad per woning'!H2031=0," ",'Invulblad per woning'!H2031)</f>
        <v xml:space="preserve"> </v>
      </c>
      <c r="I2034" s="78"/>
      <c r="J2034" s="79"/>
      <c r="O2034" s="81"/>
      <c r="R2034" s="81"/>
      <c r="U2034" s="7"/>
    </row>
    <row r="2035" spans="1:21">
      <c r="A2035" t="str">
        <f>IF('Invulblad per woning'!A2032=0," ",'Invulblad per woning'!A2032)</f>
        <v xml:space="preserve"> </v>
      </c>
      <c r="B2035" t="str">
        <f>IF('Invulblad per woning'!B2032=0," ",'Invulblad per woning'!B2032)</f>
        <v xml:space="preserve"> </v>
      </c>
      <c r="C2035" t="str">
        <f>IF('Invulblad per woning'!C2032=0," ",'Invulblad per woning'!C2032)</f>
        <v xml:space="preserve"> </v>
      </c>
      <c r="D2035" t="str">
        <f>IF('Invulblad per woning'!D2032=0," ",'Invulblad per woning'!D2032)</f>
        <v xml:space="preserve"> </v>
      </c>
      <c r="E2035" t="str">
        <f>IF('Invulblad per woning'!E2032=0," ",'Invulblad per woning'!E2032)</f>
        <v xml:space="preserve"> </v>
      </c>
      <c r="F2035" t="str">
        <f>IF('Invulblad per woning'!F2032=0," ",'Invulblad per woning'!F2032)</f>
        <v xml:space="preserve"> </v>
      </c>
      <c r="G2035" t="str">
        <f>IF('Invulblad per woning'!G2032=0," ",'Invulblad per woning'!G2032)</f>
        <v xml:space="preserve"> </v>
      </c>
      <c r="H2035" s="87" t="str">
        <f>IF('Invulblad per woning'!H2032=0," ",'Invulblad per woning'!H2032)</f>
        <v xml:space="preserve"> </v>
      </c>
      <c r="I2035" s="78"/>
      <c r="J2035" s="79"/>
      <c r="O2035" s="81"/>
      <c r="R2035" s="81"/>
      <c r="U2035" s="7"/>
    </row>
    <row r="2036" spans="1:21">
      <c r="A2036" t="str">
        <f>IF('Invulblad per woning'!A2033=0," ",'Invulblad per woning'!A2033)</f>
        <v xml:space="preserve"> </v>
      </c>
      <c r="B2036" t="str">
        <f>IF('Invulblad per woning'!B2033=0," ",'Invulblad per woning'!B2033)</f>
        <v xml:space="preserve"> </v>
      </c>
      <c r="C2036" t="str">
        <f>IF('Invulblad per woning'!C2033=0," ",'Invulblad per woning'!C2033)</f>
        <v xml:space="preserve"> </v>
      </c>
      <c r="D2036" t="str">
        <f>IF('Invulblad per woning'!D2033=0," ",'Invulblad per woning'!D2033)</f>
        <v xml:space="preserve"> </v>
      </c>
      <c r="E2036" t="str">
        <f>IF('Invulblad per woning'!E2033=0," ",'Invulblad per woning'!E2033)</f>
        <v xml:space="preserve"> </v>
      </c>
      <c r="F2036" t="str">
        <f>IF('Invulblad per woning'!F2033=0," ",'Invulblad per woning'!F2033)</f>
        <v xml:space="preserve"> </v>
      </c>
      <c r="G2036" t="str">
        <f>IF('Invulblad per woning'!G2033=0," ",'Invulblad per woning'!G2033)</f>
        <v xml:space="preserve"> </v>
      </c>
      <c r="H2036" s="87" t="str">
        <f>IF('Invulblad per woning'!H2033=0," ",'Invulblad per woning'!H2033)</f>
        <v xml:space="preserve"> </v>
      </c>
      <c r="I2036" s="78"/>
      <c r="J2036" s="79"/>
      <c r="O2036" s="81"/>
      <c r="R2036" s="81"/>
      <c r="U2036" s="7"/>
    </row>
    <row r="2037" spans="1:21">
      <c r="A2037" t="str">
        <f>IF('Invulblad per woning'!A2034=0," ",'Invulblad per woning'!A2034)</f>
        <v xml:space="preserve"> </v>
      </c>
      <c r="B2037" t="str">
        <f>IF('Invulblad per woning'!B2034=0," ",'Invulblad per woning'!B2034)</f>
        <v xml:space="preserve"> </v>
      </c>
      <c r="C2037" t="str">
        <f>IF('Invulblad per woning'!C2034=0," ",'Invulblad per woning'!C2034)</f>
        <v xml:space="preserve"> </v>
      </c>
      <c r="D2037" t="str">
        <f>IF('Invulblad per woning'!D2034=0," ",'Invulblad per woning'!D2034)</f>
        <v xml:space="preserve"> </v>
      </c>
      <c r="E2037" t="str">
        <f>IF('Invulblad per woning'!E2034=0," ",'Invulblad per woning'!E2034)</f>
        <v xml:space="preserve"> </v>
      </c>
      <c r="F2037" t="str">
        <f>IF('Invulblad per woning'!F2034=0," ",'Invulblad per woning'!F2034)</f>
        <v xml:space="preserve"> </v>
      </c>
      <c r="G2037" t="str">
        <f>IF('Invulblad per woning'!G2034=0," ",'Invulblad per woning'!G2034)</f>
        <v xml:space="preserve"> </v>
      </c>
      <c r="H2037" s="87" t="str">
        <f>IF('Invulblad per woning'!H2034=0," ",'Invulblad per woning'!H2034)</f>
        <v xml:space="preserve"> </v>
      </c>
      <c r="I2037" s="78"/>
      <c r="J2037" s="79"/>
      <c r="O2037" s="81"/>
      <c r="R2037" s="81"/>
      <c r="U2037" s="7"/>
    </row>
    <row r="2038" spans="1:21">
      <c r="A2038" t="str">
        <f>IF('Invulblad per woning'!A2035=0," ",'Invulblad per woning'!A2035)</f>
        <v xml:space="preserve"> </v>
      </c>
      <c r="B2038" t="str">
        <f>IF('Invulblad per woning'!B2035=0," ",'Invulblad per woning'!B2035)</f>
        <v xml:space="preserve"> </v>
      </c>
      <c r="C2038" t="str">
        <f>IF('Invulblad per woning'!C2035=0," ",'Invulblad per woning'!C2035)</f>
        <v xml:space="preserve"> </v>
      </c>
      <c r="D2038" t="str">
        <f>IF('Invulblad per woning'!D2035=0," ",'Invulblad per woning'!D2035)</f>
        <v xml:space="preserve"> </v>
      </c>
      <c r="E2038" t="str">
        <f>IF('Invulblad per woning'!E2035=0," ",'Invulblad per woning'!E2035)</f>
        <v xml:space="preserve"> </v>
      </c>
      <c r="F2038" t="str">
        <f>IF('Invulblad per woning'!F2035=0," ",'Invulblad per woning'!F2035)</f>
        <v xml:space="preserve"> </v>
      </c>
      <c r="G2038" t="str">
        <f>IF('Invulblad per woning'!G2035=0," ",'Invulblad per woning'!G2035)</f>
        <v xml:space="preserve"> </v>
      </c>
      <c r="H2038" s="87" t="str">
        <f>IF('Invulblad per woning'!H2035=0," ",'Invulblad per woning'!H2035)</f>
        <v xml:space="preserve"> </v>
      </c>
      <c r="I2038" s="78"/>
      <c r="J2038" s="79"/>
      <c r="O2038" s="81"/>
      <c r="R2038" s="81"/>
      <c r="U2038" s="7"/>
    </row>
    <row r="2039" spans="1:21">
      <c r="A2039" t="str">
        <f>IF('Invulblad per woning'!A2036=0," ",'Invulblad per woning'!A2036)</f>
        <v xml:space="preserve"> </v>
      </c>
      <c r="B2039" t="str">
        <f>IF('Invulblad per woning'!B2036=0," ",'Invulblad per woning'!B2036)</f>
        <v xml:space="preserve"> </v>
      </c>
      <c r="C2039" t="str">
        <f>IF('Invulblad per woning'!C2036=0," ",'Invulblad per woning'!C2036)</f>
        <v xml:space="preserve"> </v>
      </c>
      <c r="D2039" t="str">
        <f>IF('Invulblad per woning'!D2036=0," ",'Invulblad per woning'!D2036)</f>
        <v xml:space="preserve"> </v>
      </c>
      <c r="E2039" t="str">
        <f>IF('Invulblad per woning'!E2036=0," ",'Invulblad per woning'!E2036)</f>
        <v xml:space="preserve"> </v>
      </c>
      <c r="F2039" t="str">
        <f>IF('Invulblad per woning'!F2036=0," ",'Invulblad per woning'!F2036)</f>
        <v xml:space="preserve"> </v>
      </c>
      <c r="G2039" t="str">
        <f>IF('Invulblad per woning'!G2036=0," ",'Invulblad per woning'!G2036)</f>
        <v xml:space="preserve"> </v>
      </c>
      <c r="H2039" s="87" t="str">
        <f>IF('Invulblad per woning'!H2036=0," ",'Invulblad per woning'!H2036)</f>
        <v xml:space="preserve"> </v>
      </c>
      <c r="I2039" s="78"/>
      <c r="J2039" s="79"/>
      <c r="O2039" s="81"/>
      <c r="R2039" s="81"/>
      <c r="U2039" s="7"/>
    </row>
    <row r="2040" spans="1:21">
      <c r="A2040" t="str">
        <f>IF('Invulblad per woning'!A2037=0," ",'Invulblad per woning'!A2037)</f>
        <v xml:space="preserve"> </v>
      </c>
      <c r="B2040" t="str">
        <f>IF('Invulblad per woning'!B2037=0," ",'Invulblad per woning'!B2037)</f>
        <v xml:space="preserve"> </v>
      </c>
      <c r="C2040" t="str">
        <f>IF('Invulblad per woning'!C2037=0," ",'Invulblad per woning'!C2037)</f>
        <v xml:space="preserve"> </v>
      </c>
      <c r="D2040" t="str">
        <f>IF('Invulblad per woning'!D2037=0," ",'Invulblad per woning'!D2037)</f>
        <v xml:space="preserve"> </v>
      </c>
      <c r="E2040" t="str">
        <f>IF('Invulblad per woning'!E2037=0," ",'Invulblad per woning'!E2037)</f>
        <v xml:space="preserve"> </v>
      </c>
      <c r="F2040" t="str">
        <f>IF('Invulblad per woning'!F2037=0," ",'Invulblad per woning'!F2037)</f>
        <v xml:space="preserve"> </v>
      </c>
      <c r="G2040" t="str">
        <f>IF('Invulblad per woning'!G2037=0," ",'Invulblad per woning'!G2037)</f>
        <v xml:space="preserve"> </v>
      </c>
      <c r="H2040" s="87" t="str">
        <f>IF('Invulblad per woning'!H2037=0," ",'Invulblad per woning'!H2037)</f>
        <v xml:space="preserve"> </v>
      </c>
      <c r="I2040" s="78"/>
      <c r="J2040" s="79"/>
      <c r="O2040" s="81"/>
      <c r="R2040" s="81"/>
      <c r="U2040" s="7"/>
    </row>
    <row r="2041" spans="1:21">
      <c r="A2041" t="str">
        <f>IF('Invulblad per woning'!A2038=0," ",'Invulblad per woning'!A2038)</f>
        <v xml:space="preserve"> </v>
      </c>
      <c r="B2041" t="str">
        <f>IF('Invulblad per woning'!B2038=0," ",'Invulblad per woning'!B2038)</f>
        <v xml:space="preserve"> </v>
      </c>
      <c r="C2041" t="str">
        <f>IF('Invulblad per woning'!C2038=0," ",'Invulblad per woning'!C2038)</f>
        <v xml:space="preserve"> </v>
      </c>
      <c r="D2041" t="str">
        <f>IF('Invulblad per woning'!D2038=0," ",'Invulblad per woning'!D2038)</f>
        <v xml:space="preserve"> </v>
      </c>
      <c r="E2041" t="str">
        <f>IF('Invulblad per woning'!E2038=0," ",'Invulblad per woning'!E2038)</f>
        <v xml:space="preserve"> </v>
      </c>
      <c r="F2041" t="str">
        <f>IF('Invulblad per woning'!F2038=0," ",'Invulblad per woning'!F2038)</f>
        <v xml:space="preserve"> </v>
      </c>
      <c r="G2041" t="str">
        <f>IF('Invulblad per woning'!G2038=0," ",'Invulblad per woning'!G2038)</f>
        <v xml:space="preserve"> </v>
      </c>
      <c r="H2041" s="87" t="str">
        <f>IF('Invulblad per woning'!H2038=0," ",'Invulblad per woning'!H2038)</f>
        <v xml:space="preserve"> </v>
      </c>
      <c r="I2041" s="78"/>
      <c r="J2041" s="79"/>
      <c r="O2041" s="81"/>
      <c r="R2041" s="81"/>
      <c r="U2041" s="7"/>
    </row>
    <row r="2042" spans="1:21">
      <c r="A2042" t="str">
        <f>IF('Invulblad per woning'!A2039=0," ",'Invulblad per woning'!A2039)</f>
        <v xml:space="preserve"> </v>
      </c>
      <c r="B2042" t="str">
        <f>IF('Invulblad per woning'!B2039=0," ",'Invulblad per woning'!B2039)</f>
        <v xml:space="preserve"> </v>
      </c>
      <c r="C2042" t="str">
        <f>IF('Invulblad per woning'!C2039=0," ",'Invulblad per woning'!C2039)</f>
        <v xml:space="preserve"> </v>
      </c>
      <c r="D2042" t="str">
        <f>IF('Invulblad per woning'!D2039=0," ",'Invulblad per woning'!D2039)</f>
        <v xml:space="preserve"> </v>
      </c>
      <c r="E2042" t="str">
        <f>IF('Invulblad per woning'!E2039=0," ",'Invulblad per woning'!E2039)</f>
        <v xml:space="preserve"> </v>
      </c>
      <c r="F2042" t="str">
        <f>IF('Invulblad per woning'!F2039=0," ",'Invulblad per woning'!F2039)</f>
        <v xml:space="preserve"> </v>
      </c>
      <c r="G2042" t="str">
        <f>IF('Invulblad per woning'!G2039=0," ",'Invulblad per woning'!G2039)</f>
        <v xml:space="preserve"> </v>
      </c>
      <c r="H2042" s="87" t="str">
        <f>IF('Invulblad per woning'!H2039=0," ",'Invulblad per woning'!H2039)</f>
        <v xml:space="preserve"> </v>
      </c>
      <c r="I2042" s="78"/>
      <c r="J2042" s="79"/>
      <c r="O2042" s="81"/>
      <c r="R2042" s="81"/>
      <c r="U2042" s="7"/>
    </row>
    <row r="2043" spans="1:21">
      <c r="A2043" t="str">
        <f>IF('Invulblad per woning'!A2040=0," ",'Invulblad per woning'!A2040)</f>
        <v xml:space="preserve"> </v>
      </c>
      <c r="B2043" t="str">
        <f>IF('Invulblad per woning'!B2040=0," ",'Invulblad per woning'!B2040)</f>
        <v xml:space="preserve"> </v>
      </c>
      <c r="C2043" t="str">
        <f>IF('Invulblad per woning'!C2040=0," ",'Invulblad per woning'!C2040)</f>
        <v xml:space="preserve"> </v>
      </c>
      <c r="D2043" t="str">
        <f>IF('Invulblad per woning'!D2040=0," ",'Invulblad per woning'!D2040)</f>
        <v xml:space="preserve"> </v>
      </c>
      <c r="E2043" t="str">
        <f>IF('Invulblad per woning'!E2040=0," ",'Invulblad per woning'!E2040)</f>
        <v xml:space="preserve"> </v>
      </c>
      <c r="F2043" t="str">
        <f>IF('Invulblad per woning'!F2040=0," ",'Invulblad per woning'!F2040)</f>
        <v xml:space="preserve"> </v>
      </c>
      <c r="G2043" t="str">
        <f>IF('Invulblad per woning'!G2040=0," ",'Invulblad per woning'!G2040)</f>
        <v xml:space="preserve"> </v>
      </c>
      <c r="H2043" s="87" t="str">
        <f>IF('Invulblad per woning'!H2040=0," ",'Invulblad per woning'!H2040)</f>
        <v xml:space="preserve"> </v>
      </c>
      <c r="I2043" s="78"/>
      <c r="J2043" s="79"/>
      <c r="O2043" s="81"/>
      <c r="R2043" s="81"/>
      <c r="U2043" s="7"/>
    </row>
    <row r="2044" spans="1:21">
      <c r="A2044" t="str">
        <f>IF('Invulblad per woning'!A2041=0," ",'Invulblad per woning'!A2041)</f>
        <v xml:space="preserve"> </v>
      </c>
      <c r="B2044" t="str">
        <f>IF('Invulblad per woning'!B2041=0," ",'Invulblad per woning'!B2041)</f>
        <v xml:space="preserve"> </v>
      </c>
      <c r="C2044" t="str">
        <f>IF('Invulblad per woning'!C2041=0," ",'Invulblad per woning'!C2041)</f>
        <v xml:space="preserve"> </v>
      </c>
      <c r="D2044" t="str">
        <f>IF('Invulblad per woning'!D2041=0," ",'Invulblad per woning'!D2041)</f>
        <v xml:space="preserve"> </v>
      </c>
      <c r="E2044" t="str">
        <f>IF('Invulblad per woning'!E2041=0," ",'Invulblad per woning'!E2041)</f>
        <v xml:space="preserve"> </v>
      </c>
      <c r="F2044" t="str">
        <f>IF('Invulblad per woning'!F2041=0," ",'Invulblad per woning'!F2041)</f>
        <v xml:space="preserve"> </v>
      </c>
      <c r="G2044" t="str">
        <f>IF('Invulblad per woning'!G2041=0," ",'Invulblad per woning'!G2041)</f>
        <v xml:space="preserve"> </v>
      </c>
      <c r="H2044" s="87" t="str">
        <f>IF('Invulblad per woning'!H2041=0," ",'Invulblad per woning'!H2041)</f>
        <v xml:space="preserve"> </v>
      </c>
      <c r="I2044" s="78"/>
      <c r="J2044" s="79"/>
      <c r="O2044" s="81"/>
      <c r="R2044" s="81"/>
      <c r="U2044" s="7"/>
    </row>
    <row r="2045" spans="1:21">
      <c r="A2045" t="str">
        <f>IF('Invulblad per woning'!A2042=0," ",'Invulblad per woning'!A2042)</f>
        <v xml:space="preserve"> </v>
      </c>
      <c r="B2045" t="str">
        <f>IF('Invulblad per woning'!B2042=0," ",'Invulblad per woning'!B2042)</f>
        <v xml:space="preserve"> </v>
      </c>
      <c r="C2045" t="str">
        <f>IF('Invulblad per woning'!C2042=0," ",'Invulblad per woning'!C2042)</f>
        <v xml:space="preserve"> </v>
      </c>
      <c r="D2045" t="str">
        <f>IF('Invulblad per woning'!D2042=0," ",'Invulblad per woning'!D2042)</f>
        <v xml:space="preserve"> </v>
      </c>
      <c r="E2045" t="str">
        <f>IF('Invulblad per woning'!E2042=0," ",'Invulblad per woning'!E2042)</f>
        <v xml:space="preserve"> </v>
      </c>
      <c r="F2045" t="str">
        <f>IF('Invulblad per woning'!F2042=0," ",'Invulblad per woning'!F2042)</f>
        <v xml:space="preserve"> </v>
      </c>
      <c r="G2045" t="str">
        <f>IF('Invulblad per woning'!G2042=0," ",'Invulblad per woning'!G2042)</f>
        <v xml:space="preserve"> </v>
      </c>
      <c r="H2045" s="87" t="str">
        <f>IF('Invulblad per woning'!H2042=0," ",'Invulblad per woning'!H2042)</f>
        <v xml:space="preserve"> </v>
      </c>
      <c r="I2045" s="78"/>
      <c r="J2045" s="79"/>
      <c r="O2045" s="81"/>
      <c r="R2045" s="81"/>
      <c r="U2045" s="7"/>
    </row>
    <row r="2046" spans="1:21">
      <c r="A2046" t="str">
        <f>IF('Invulblad per woning'!A2043=0," ",'Invulblad per woning'!A2043)</f>
        <v xml:space="preserve"> </v>
      </c>
      <c r="B2046" t="str">
        <f>IF('Invulblad per woning'!B2043=0," ",'Invulblad per woning'!B2043)</f>
        <v xml:space="preserve"> </v>
      </c>
      <c r="C2046" t="str">
        <f>IF('Invulblad per woning'!C2043=0," ",'Invulblad per woning'!C2043)</f>
        <v xml:space="preserve"> </v>
      </c>
      <c r="D2046" t="str">
        <f>IF('Invulblad per woning'!D2043=0," ",'Invulblad per woning'!D2043)</f>
        <v xml:space="preserve"> </v>
      </c>
      <c r="E2046" t="str">
        <f>IF('Invulblad per woning'!E2043=0," ",'Invulblad per woning'!E2043)</f>
        <v xml:space="preserve"> </v>
      </c>
      <c r="F2046" t="str">
        <f>IF('Invulblad per woning'!F2043=0," ",'Invulblad per woning'!F2043)</f>
        <v xml:space="preserve"> </v>
      </c>
      <c r="G2046" t="str">
        <f>IF('Invulblad per woning'!G2043=0," ",'Invulblad per woning'!G2043)</f>
        <v xml:space="preserve"> </v>
      </c>
      <c r="H2046" s="87" t="str">
        <f>IF('Invulblad per woning'!H2043=0," ",'Invulblad per woning'!H2043)</f>
        <v xml:space="preserve"> </v>
      </c>
      <c r="I2046" s="78"/>
      <c r="J2046" s="79"/>
      <c r="O2046" s="81"/>
      <c r="R2046" s="81"/>
      <c r="U2046" s="7"/>
    </row>
    <row r="2047" spans="1:21">
      <c r="A2047" t="str">
        <f>IF('Invulblad per woning'!A2044=0," ",'Invulblad per woning'!A2044)</f>
        <v xml:space="preserve"> </v>
      </c>
      <c r="B2047" t="str">
        <f>IF('Invulblad per woning'!B2044=0," ",'Invulblad per woning'!B2044)</f>
        <v xml:space="preserve"> </v>
      </c>
      <c r="C2047" t="str">
        <f>IF('Invulblad per woning'!C2044=0," ",'Invulblad per woning'!C2044)</f>
        <v xml:space="preserve"> </v>
      </c>
      <c r="D2047" t="str">
        <f>IF('Invulblad per woning'!D2044=0," ",'Invulblad per woning'!D2044)</f>
        <v xml:space="preserve"> </v>
      </c>
      <c r="E2047" t="str">
        <f>IF('Invulblad per woning'!E2044=0," ",'Invulblad per woning'!E2044)</f>
        <v xml:space="preserve"> </v>
      </c>
      <c r="F2047" t="str">
        <f>IF('Invulblad per woning'!F2044=0," ",'Invulblad per woning'!F2044)</f>
        <v xml:space="preserve"> </v>
      </c>
      <c r="G2047" t="str">
        <f>IF('Invulblad per woning'!G2044=0," ",'Invulblad per woning'!G2044)</f>
        <v xml:space="preserve"> </v>
      </c>
      <c r="H2047" s="87" t="str">
        <f>IF('Invulblad per woning'!H2044=0," ",'Invulblad per woning'!H2044)</f>
        <v xml:space="preserve"> </v>
      </c>
      <c r="I2047" s="78"/>
      <c r="J2047" s="79"/>
      <c r="O2047" s="81"/>
      <c r="R2047" s="81"/>
      <c r="U2047" s="7"/>
    </row>
    <row r="2048" spans="1:21">
      <c r="A2048" t="str">
        <f>IF('Invulblad per woning'!A2045=0," ",'Invulblad per woning'!A2045)</f>
        <v xml:space="preserve"> </v>
      </c>
      <c r="B2048" t="str">
        <f>IF('Invulblad per woning'!B2045=0," ",'Invulblad per woning'!B2045)</f>
        <v xml:space="preserve"> </v>
      </c>
      <c r="C2048" t="str">
        <f>IF('Invulblad per woning'!C2045=0," ",'Invulblad per woning'!C2045)</f>
        <v xml:space="preserve"> </v>
      </c>
      <c r="D2048" t="str">
        <f>IF('Invulblad per woning'!D2045=0," ",'Invulblad per woning'!D2045)</f>
        <v xml:space="preserve"> </v>
      </c>
      <c r="E2048" t="str">
        <f>IF('Invulblad per woning'!E2045=0," ",'Invulblad per woning'!E2045)</f>
        <v xml:space="preserve"> </v>
      </c>
      <c r="F2048" t="str">
        <f>IF('Invulblad per woning'!F2045=0," ",'Invulblad per woning'!F2045)</f>
        <v xml:space="preserve"> </v>
      </c>
      <c r="G2048" t="str">
        <f>IF('Invulblad per woning'!G2045=0," ",'Invulblad per woning'!G2045)</f>
        <v xml:space="preserve"> </v>
      </c>
      <c r="H2048" s="87" t="str">
        <f>IF('Invulblad per woning'!H2045=0," ",'Invulblad per woning'!H2045)</f>
        <v xml:space="preserve"> </v>
      </c>
      <c r="I2048" s="78"/>
      <c r="J2048" s="79"/>
      <c r="O2048" s="81"/>
      <c r="R2048" s="81"/>
      <c r="U2048" s="7"/>
    </row>
    <row r="2049" spans="1:21">
      <c r="A2049" t="str">
        <f>IF('Invulblad per woning'!A2046=0," ",'Invulblad per woning'!A2046)</f>
        <v xml:space="preserve"> </v>
      </c>
      <c r="B2049" t="str">
        <f>IF('Invulblad per woning'!B2046=0," ",'Invulblad per woning'!B2046)</f>
        <v xml:space="preserve"> </v>
      </c>
      <c r="C2049" t="str">
        <f>IF('Invulblad per woning'!C2046=0," ",'Invulblad per woning'!C2046)</f>
        <v xml:space="preserve"> </v>
      </c>
      <c r="D2049" t="str">
        <f>IF('Invulblad per woning'!D2046=0," ",'Invulblad per woning'!D2046)</f>
        <v xml:space="preserve"> </v>
      </c>
      <c r="E2049" t="str">
        <f>IF('Invulblad per woning'!E2046=0," ",'Invulblad per woning'!E2046)</f>
        <v xml:space="preserve"> </v>
      </c>
      <c r="F2049" t="str">
        <f>IF('Invulblad per woning'!F2046=0," ",'Invulblad per woning'!F2046)</f>
        <v xml:space="preserve"> </v>
      </c>
      <c r="G2049" t="str">
        <f>IF('Invulblad per woning'!G2046=0," ",'Invulblad per woning'!G2046)</f>
        <v xml:space="preserve"> </v>
      </c>
      <c r="H2049" s="87" t="str">
        <f>IF('Invulblad per woning'!H2046=0," ",'Invulblad per woning'!H2046)</f>
        <v xml:space="preserve"> </v>
      </c>
      <c r="I2049" s="78"/>
      <c r="J2049" s="79"/>
      <c r="O2049" s="81"/>
      <c r="R2049" s="81"/>
      <c r="U2049" s="7"/>
    </row>
    <row r="2050" spans="1:21">
      <c r="A2050" t="str">
        <f>IF('Invulblad per woning'!A2047=0," ",'Invulblad per woning'!A2047)</f>
        <v xml:space="preserve"> </v>
      </c>
      <c r="B2050" t="str">
        <f>IF('Invulblad per woning'!B2047=0," ",'Invulblad per woning'!B2047)</f>
        <v xml:space="preserve"> </v>
      </c>
      <c r="C2050" t="str">
        <f>IF('Invulblad per woning'!C2047=0," ",'Invulblad per woning'!C2047)</f>
        <v xml:space="preserve"> </v>
      </c>
      <c r="D2050" t="str">
        <f>IF('Invulblad per woning'!D2047=0," ",'Invulblad per woning'!D2047)</f>
        <v xml:space="preserve"> </v>
      </c>
      <c r="E2050" t="str">
        <f>IF('Invulblad per woning'!E2047=0," ",'Invulblad per woning'!E2047)</f>
        <v xml:space="preserve"> </v>
      </c>
      <c r="F2050" t="str">
        <f>IF('Invulblad per woning'!F2047=0," ",'Invulblad per woning'!F2047)</f>
        <v xml:space="preserve"> </v>
      </c>
      <c r="G2050" t="str">
        <f>IF('Invulblad per woning'!G2047=0," ",'Invulblad per woning'!G2047)</f>
        <v xml:space="preserve"> </v>
      </c>
      <c r="H2050" s="87" t="str">
        <f>IF('Invulblad per woning'!H2047=0," ",'Invulblad per woning'!H2047)</f>
        <v xml:space="preserve"> </v>
      </c>
      <c r="I2050" s="78"/>
      <c r="J2050" s="79"/>
      <c r="O2050" s="81"/>
      <c r="R2050" s="81"/>
      <c r="U2050" s="7"/>
    </row>
    <row r="2051" spans="1:21">
      <c r="A2051" t="str">
        <f>IF('Invulblad per woning'!A2048=0," ",'Invulblad per woning'!A2048)</f>
        <v xml:space="preserve"> </v>
      </c>
      <c r="B2051" t="str">
        <f>IF('Invulblad per woning'!B2048=0," ",'Invulblad per woning'!B2048)</f>
        <v xml:space="preserve"> </v>
      </c>
      <c r="C2051" t="str">
        <f>IF('Invulblad per woning'!C2048=0," ",'Invulblad per woning'!C2048)</f>
        <v xml:space="preserve"> </v>
      </c>
      <c r="D2051" t="str">
        <f>IF('Invulblad per woning'!D2048=0," ",'Invulblad per woning'!D2048)</f>
        <v xml:space="preserve"> </v>
      </c>
      <c r="E2051" t="str">
        <f>IF('Invulblad per woning'!E2048=0," ",'Invulblad per woning'!E2048)</f>
        <v xml:space="preserve"> </v>
      </c>
      <c r="F2051" t="str">
        <f>IF('Invulblad per woning'!F2048=0," ",'Invulblad per woning'!F2048)</f>
        <v xml:space="preserve"> </v>
      </c>
      <c r="G2051" t="str">
        <f>IF('Invulblad per woning'!G2048=0," ",'Invulblad per woning'!G2048)</f>
        <v xml:space="preserve"> </v>
      </c>
      <c r="H2051" s="87" t="str">
        <f>IF('Invulblad per woning'!H2048=0," ",'Invulblad per woning'!H2048)</f>
        <v xml:space="preserve"> </v>
      </c>
      <c r="I2051" s="78"/>
      <c r="J2051" s="79"/>
      <c r="O2051" s="81"/>
      <c r="R2051" s="81"/>
      <c r="U2051" s="7"/>
    </row>
    <row r="2052" spans="1:21">
      <c r="A2052" t="str">
        <f>IF('Invulblad per woning'!A2049=0," ",'Invulblad per woning'!A2049)</f>
        <v xml:space="preserve"> </v>
      </c>
      <c r="B2052" t="str">
        <f>IF('Invulblad per woning'!B2049=0," ",'Invulblad per woning'!B2049)</f>
        <v xml:space="preserve"> </v>
      </c>
      <c r="C2052" t="str">
        <f>IF('Invulblad per woning'!C2049=0," ",'Invulblad per woning'!C2049)</f>
        <v xml:space="preserve"> </v>
      </c>
      <c r="D2052" t="str">
        <f>IF('Invulblad per woning'!D2049=0," ",'Invulblad per woning'!D2049)</f>
        <v xml:space="preserve"> </v>
      </c>
      <c r="E2052" t="str">
        <f>IF('Invulblad per woning'!E2049=0," ",'Invulblad per woning'!E2049)</f>
        <v xml:space="preserve"> </v>
      </c>
      <c r="F2052" t="str">
        <f>IF('Invulblad per woning'!F2049=0," ",'Invulblad per woning'!F2049)</f>
        <v xml:space="preserve"> </v>
      </c>
      <c r="G2052" t="str">
        <f>IF('Invulblad per woning'!G2049=0," ",'Invulblad per woning'!G2049)</f>
        <v xml:space="preserve"> </v>
      </c>
      <c r="H2052" s="87" t="str">
        <f>IF('Invulblad per woning'!H2049=0," ",'Invulblad per woning'!H2049)</f>
        <v xml:space="preserve"> </v>
      </c>
      <c r="I2052" s="78"/>
      <c r="J2052" s="79"/>
      <c r="O2052" s="81"/>
      <c r="R2052" s="81"/>
      <c r="U2052" s="7"/>
    </row>
    <row r="2053" spans="1:21">
      <c r="A2053" t="str">
        <f>IF('Invulblad per woning'!A2050=0," ",'Invulblad per woning'!A2050)</f>
        <v xml:space="preserve"> </v>
      </c>
      <c r="B2053" t="str">
        <f>IF('Invulblad per woning'!B2050=0," ",'Invulblad per woning'!B2050)</f>
        <v xml:space="preserve"> </v>
      </c>
      <c r="C2053" t="str">
        <f>IF('Invulblad per woning'!C2050=0," ",'Invulblad per woning'!C2050)</f>
        <v xml:space="preserve"> </v>
      </c>
      <c r="D2053" t="str">
        <f>IF('Invulblad per woning'!D2050=0," ",'Invulblad per woning'!D2050)</f>
        <v xml:space="preserve"> </v>
      </c>
      <c r="E2053" t="str">
        <f>IF('Invulblad per woning'!E2050=0," ",'Invulblad per woning'!E2050)</f>
        <v xml:space="preserve"> </v>
      </c>
      <c r="F2053" t="str">
        <f>IF('Invulblad per woning'!F2050=0," ",'Invulblad per woning'!F2050)</f>
        <v xml:space="preserve"> </v>
      </c>
      <c r="G2053" t="str">
        <f>IF('Invulblad per woning'!G2050=0," ",'Invulblad per woning'!G2050)</f>
        <v xml:space="preserve"> </v>
      </c>
      <c r="H2053" s="87" t="str">
        <f>IF('Invulblad per woning'!H2050=0," ",'Invulblad per woning'!H2050)</f>
        <v xml:space="preserve"> </v>
      </c>
      <c r="I2053" s="78"/>
      <c r="J2053" s="79"/>
      <c r="O2053" s="81"/>
      <c r="R2053" s="81"/>
      <c r="U2053" s="7"/>
    </row>
    <row r="2054" spans="1:21">
      <c r="A2054" t="str">
        <f>IF('Invulblad per woning'!A2051=0," ",'Invulblad per woning'!A2051)</f>
        <v xml:space="preserve"> </v>
      </c>
      <c r="B2054" t="str">
        <f>IF('Invulblad per woning'!B2051=0," ",'Invulblad per woning'!B2051)</f>
        <v xml:space="preserve"> </v>
      </c>
      <c r="C2054" t="str">
        <f>IF('Invulblad per woning'!C2051=0," ",'Invulblad per woning'!C2051)</f>
        <v xml:space="preserve"> </v>
      </c>
      <c r="D2054" t="str">
        <f>IF('Invulblad per woning'!D2051=0," ",'Invulblad per woning'!D2051)</f>
        <v xml:space="preserve"> </v>
      </c>
      <c r="E2054" t="str">
        <f>IF('Invulblad per woning'!E2051=0," ",'Invulblad per woning'!E2051)</f>
        <v xml:space="preserve"> </v>
      </c>
      <c r="F2054" t="str">
        <f>IF('Invulblad per woning'!F2051=0," ",'Invulblad per woning'!F2051)</f>
        <v xml:space="preserve"> </v>
      </c>
      <c r="G2054" t="str">
        <f>IF('Invulblad per woning'!G2051=0," ",'Invulblad per woning'!G2051)</f>
        <v xml:space="preserve"> </v>
      </c>
      <c r="H2054" s="87" t="str">
        <f>IF('Invulblad per woning'!H2051=0," ",'Invulblad per woning'!H2051)</f>
        <v xml:space="preserve"> </v>
      </c>
      <c r="I2054" s="78"/>
      <c r="J2054" s="79"/>
      <c r="O2054" s="81"/>
      <c r="R2054" s="81"/>
      <c r="U2054" s="7"/>
    </row>
    <row r="2055" spans="1:21">
      <c r="A2055" t="str">
        <f>IF('Invulblad per woning'!A2052=0," ",'Invulblad per woning'!A2052)</f>
        <v xml:space="preserve"> </v>
      </c>
      <c r="B2055" t="str">
        <f>IF('Invulblad per woning'!B2052=0," ",'Invulblad per woning'!B2052)</f>
        <v xml:space="preserve"> </v>
      </c>
      <c r="C2055" t="str">
        <f>IF('Invulblad per woning'!C2052=0," ",'Invulblad per woning'!C2052)</f>
        <v xml:space="preserve"> </v>
      </c>
      <c r="D2055" t="str">
        <f>IF('Invulblad per woning'!D2052=0," ",'Invulblad per woning'!D2052)</f>
        <v xml:space="preserve"> </v>
      </c>
      <c r="E2055" t="str">
        <f>IF('Invulblad per woning'!E2052=0," ",'Invulblad per woning'!E2052)</f>
        <v xml:space="preserve"> </v>
      </c>
      <c r="F2055" t="str">
        <f>IF('Invulblad per woning'!F2052=0," ",'Invulblad per woning'!F2052)</f>
        <v xml:space="preserve"> </v>
      </c>
      <c r="G2055" t="str">
        <f>IF('Invulblad per woning'!G2052=0," ",'Invulblad per woning'!G2052)</f>
        <v xml:space="preserve"> </v>
      </c>
      <c r="H2055" s="87" t="str">
        <f>IF('Invulblad per woning'!H2052=0," ",'Invulblad per woning'!H2052)</f>
        <v xml:space="preserve"> </v>
      </c>
      <c r="I2055" s="78"/>
      <c r="J2055" s="79"/>
      <c r="O2055" s="81"/>
      <c r="R2055" s="81"/>
      <c r="U2055" s="7"/>
    </row>
    <row r="2056" spans="1:21">
      <c r="A2056" t="str">
        <f>IF('Invulblad per woning'!A2053=0," ",'Invulblad per woning'!A2053)</f>
        <v xml:space="preserve"> </v>
      </c>
      <c r="B2056" t="str">
        <f>IF('Invulblad per woning'!B2053=0," ",'Invulblad per woning'!B2053)</f>
        <v xml:space="preserve"> </v>
      </c>
      <c r="C2056" t="str">
        <f>IF('Invulblad per woning'!C2053=0," ",'Invulblad per woning'!C2053)</f>
        <v xml:space="preserve"> </v>
      </c>
      <c r="D2056" t="str">
        <f>IF('Invulblad per woning'!D2053=0," ",'Invulblad per woning'!D2053)</f>
        <v xml:space="preserve"> </v>
      </c>
      <c r="E2056" t="str">
        <f>IF('Invulblad per woning'!E2053=0," ",'Invulblad per woning'!E2053)</f>
        <v xml:space="preserve"> </v>
      </c>
      <c r="F2056" t="str">
        <f>IF('Invulblad per woning'!F2053=0," ",'Invulblad per woning'!F2053)</f>
        <v xml:space="preserve"> </v>
      </c>
      <c r="G2056" t="str">
        <f>IF('Invulblad per woning'!G2053=0," ",'Invulblad per woning'!G2053)</f>
        <v xml:space="preserve"> </v>
      </c>
      <c r="H2056" s="87" t="str">
        <f>IF('Invulblad per woning'!H2053=0," ",'Invulblad per woning'!H2053)</f>
        <v xml:space="preserve"> </v>
      </c>
      <c r="I2056" s="78"/>
      <c r="J2056" s="79"/>
      <c r="O2056" s="81"/>
      <c r="R2056" s="81"/>
      <c r="U2056" s="7"/>
    </row>
    <row r="2057" spans="1:21">
      <c r="A2057" t="str">
        <f>IF('Invulblad per woning'!A2054=0," ",'Invulblad per woning'!A2054)</f>
        <v xml:space="preserve"> </v>
      </c>
      <c r="B2057" t="str">
        <f>IF('Invulblad per woning'!B2054=0," ",'Invulblad per woning'!B2054)</f>
        <v xml:space="preserve"> </v>
      </c>
      <c r="C2057" t="str">
        <f>IF('Invulblad per woning'!C2054=0," ",'Invulblad per woning'!C2054)</f>
        <v xml:space="preserve"> </v>
      </c>
      <c r="D2057" t="str">
        <f>IF('Invulblad per woning'!D2054=0," ",'Invulblad per woning'!D2054)</f>
        <v xml:space="preserve"> </v>
      </c>
      <c r="E2057" t="str">
        <f>IF('Invulblad per woning'!E2054=0," ",'Invulblad per woning'!E2054)</f>
        <v xml:space="preserve"> </v>
      </c>
      <c r="F2057" t="str">
        <f>IF('Invulblad per woning'!F2054=0," ",'Invulblad per woning'!F2054)</f>
        <v xml:space="preserve"> </v>
      </c>
      <c r="G2057" t="str">
        <f>IF('Invulblad per woning'!G2054=0," ",'Invulblad per woning'!G2054)</f>
        <v xml:space="preserve"> </v>
      </c>
      <c r="H2057" s="87" t="str">
        <f>IF('Invulblad per woning'!H2054=0," ",'Invulblad per woning'!H2054)</f>
        <v xml:space="preserve"> </v>
      </c>
      <c r="I2057" s="78"/>
      <c r="J2057" s="79"/>
      <c r="O2057" s="81"/>
      <c r="R2057" s="81"/>
      <c r="U2057" s="7"/>
    </row>
    <row r="2058" spans="1:21">
      <c r="A2058" t="str">
        <f>IF('Invulblad per woning'!A2055=0," ",'Invulblad per woning'!A2055)</f>
        <v xml:space="preserve"> </v>
      </c>
      <c r="B2058" t="str">
        <f>IF('Invulblad per woning'!B2055=0," ",'Invulblad per woning'!B2055)</f>
        <v xml:space="preserve"> </v>
      </c>
      <c r="C2058" t="str">
        <f>IF('Invulblad per woning'!C2055=0," ",'Invulblad per woning'!C2055)</f>
        <v xml:space="preserve"> </v>
      </c>
      <c r="D2058" t="str">
        <f>IF('Invulblad per woning'!D2055=0," ",'Invulblad per woning'!D2055)</f>
        <v xml:space="preserve"> </v>
      </c>
      <c r="E2058" t="str">
        <f>IF('Invulblad per woning'!E2055=0," ",'Invulblad per woning'!E2055)</f>
        <v xml:space="preserve"> </v>
      </c>
      <c r="F2058" t="str">
        <f>IF('Invulblad per woning'!F2055=0," ",'Invulblad per woning'!F2055)</f>
        <v xml:space="preserve"> </v>
      </c>
      <c r="G2058" t="str">
        <f>IF('Invulblad per woning'!G2055=0," ",'Invulblad per woning'!G2055)</f>
        <v xml:space="preserve"> </v>
      </c>
      <c r="H2058" s="87" t="str">
        <f>IF('Invulblad per woning'!H2055=0," ",'Invulblad per woning'!H2055)</f>
        <v xml:space="preserve"> </v>
      </c>
      <c r="I2058" s="78"/>
      <c r="J2058" s="79"/>
      <c r="O2058" s="81"/>
      <c r="R2058" s="81"/>
      <c r="U2058" s="7"/>
    </row>
    <row r="2059" spans="1:21">
      <c r="A2059" t="str">
        <f>IF('Invulblad per woning'!A2056=0," ",'Invulblad per woning'!A2056)</f>
        <v xml:space="preserve"> </v>
      </c>
      <c r="B2059" t="str">
        <f>IF('Invulblad per woning'!B2056=0," ",'Invulblad per woning'!B2056)</f>
        <v xml:space="preserve"> </v>
      </c>
      <c r="C2059" t="str">
        <f>IF('Invulblad per woning'!C2056=0," ",'Invulblad per woning'!C2056)</f>
        <v xml:space="preserve"> </v>
      </c>
      <c r="D2059" t="str">
        <f>IF('Invulblad per woning'!D2056=0," ",'Invulblad per woning'!D2056)</f>
        <v xml:space="preserve"> </v>
      </c>
      <c r="E2059" t="str">
        <f>IF('Invulblad per woning'!E2056=0," ",'Invulblad per woning'!E2056)</f>
        <v xml:space="preserve"> </v>
      </c>
      <c r="F2059" t="str">
        <f>IF('Invulblad per woning'!F2056=0," ",'Invulblad per woning'!F2056)</f>
        <v xml:space="preserve"> </v>
      </c>
      <c r="G2059" t="str">
        <f>IF('Invulblad per woning'!G2056=0," ",'Invulblad per woning'!G2056)</f>
        <v xml:space="preserve"> </v>
      </c>
      <c r="H2059" s="87" t="str">
        <f>IF('Invulblad per woning'!H2056=0," ",'Invulblad per woning'!H2056)</f>
        <v xml:space="preserve"> </v>
      </c>
      <c r="I2059" s="78"/>
      <c r="J2059" s="79"/>
      <c r="O2059" s="81"/>
      <c r="R2059" s="81"/>
      <c r="U2059" s="7"/>
    </row>
    <row r="2060" spans="1:21">
      <c r="A2060" t="str">
        <f>IF('Invulblad per woning'!A2057=0," ",'Invulblad per woning'!A2057)</f>
        <v xml:space="preserve"> </v>
      </c>
      <c r="B2060" t="str">
        <f>IF('Invulblad per woning'!B2057=0," ",'Invulblad per woning'!B2057)</f>
        <v xml:space="preserve"> </v>
      </c>
      <c r="C2060" t="str">
        <f>IF('Invulblad per woning'!C2057=0," ",'Invulblad per woning'!C2057)</f>
        <v xml:space="preserve"> </v>
      </c>
      <c r="D2060" t="str">
        <f>IF('Invulblad per woning'!D2057=0," ",'Invulblad per woning'!D2057)</f>
        <v xml:space="preserve"> </v>
      </c>
      <c r="E2060" t="str">
        <f>IF('Invulblad per woning'!E2057=0," ",'Invulblad per woning'!E2057)</f>
        <v xml:space="preserve"> </v>
      </c>
      <c r="F2060" t="str">
        <f>IF('Invulblad per woning'!F2057=0," ",'Invulblad per woning'!F2057)</f>
        <v xml:space="preserve"> </v>
      </c>
      <c r="G2060" t="str">
        <f>IF('Invulblad per woning'!G2057=0," ",'Invulblad per woning'!G2057)</f>
        <v xml:space="preserve"> </v>
      </c>
      <c r="H2060" s="87" t="str">
        <f>IF('Invulblad per woning'!H2057=0," ",'Invulblad per woning'!H2057)</f>
        <v xml:space="preserve"> </v>
      </c>
      <c r="I2060" s="78"/>
      <c r="J2060" s="79"/>
      <c r="O2060" s="81"/>
      <c r="R2060" s="81"/>
      <c r="U2060" s="7"/>
    </row>
    <row r="2061" spans="1:21">
      <c r="A2061" t="str">
        <f>IF('Invulblad per woning'!A2058=0," ",'Invulblad per woning'!A2058)</f>
        <v xml:space="preserve"> </v>
      </c>
      <c r="B2061" t="str">
        <f>IF('Invulblad per woning'!B2058=0," ",'Invulblad per woning'!B2058)</f>
        <v xml:space="preserve"> </v>
      </c>
      <c r="C2061" t="str">
        <f>IF('Invulblad per woning'!C2058=0," ",'Invulblad per woning'!C2058)</f>
        <v xml:space="preserve"> </v>
      </c>
      <c r="D2061" t="str">
        <f>IF('Invulblad per woning'!D2058=0," ",'Invulblad per woning'!D2058)</f>
        <v xml:space="preserve"> </v>
      </c>
      <c r="E2061" t="str">
        <f>IF('Invulblad per woning'!E2058=0," ",'Invulblad per woning'!E2058)</f>
        <v xml:space="preserve"> </v>
      </c>
      <c r="F2061" t="str">
        <f>IF('Invulblad per woning'!F2058=0," ",'Invulblad per woning'!F2058)</f>
        <v xml:space="preserve"> </v>
      </c>
      <c r="G2061" t="str">
        <f>IF('Invulblad per woning'!G2058=0," ",'Invulblad per woning'!G2058)</f>
        <v xml:space="preserve"> </v>
      </c>
      <c r="H2061" s="87" t="str">
        <f>IF('Invulblad per woning'!H2058=0," ",'Invulblad per woning'!H2058)</f>
        <v xml:space="preserve"> </v>
      </c>
      <c r="I2061" s="78"/>
      <c r="J2061" s="79"/>
      <c r="O2061" s="81"/>
      <c r="R2061" s="81"/>
      <c r="U2061" s="7"/>
    </row>
    <row r="2062" spans="1:21">
      <c r="A2062" t="str">
        <f>IF('Invulblad per woning'!A2059=0," ",'Invulblad per woning'!A2059)</f>
        <v xml:space="preserve"> </v>
      </c>
      <c r="B2062" t="str">
        <f>IF('Invulblad per woning'!B2059=0," ",'Invulblad per woning'!B2059)</f>
        <v xml:space="preserve"> </v>
      </c>
      <c r="C2062" t="str">
        <f>IF('Invulblad per woning'!C2059=0," ",'Invulblad per woning'!C2059)</f>
        <v xml:space="preserve"> </v>
      </c>
      <c r="D2062" t="str">
        <f>IF('Invulblad per woning'!D2059=0," ",'Invulblad per woning'!D2059)</f>
        <v xml:space="preserve"> </v>
      </c>
      <c r="E2062" t="str">
        <f>IF('Invulblad per woning'!E2059=0," ",'Invulblad per woning'!E2059)</f>
        <v xml:space="preserve"> </v>
      </c>
      <c r="F2062" t="str">
        <f>IF('Invulblad per woning'!F2059=0," ",'Invulblad per woning'!F2059)</f>
        <v xml:space="preserve"> </v>
      </c>
      <c r="G2062" t="str">
        <f>IF('Invulblad per woning'!G2059=0," ",'Invulblad per woning'!G2059)</f>
        <v xml:space="preserve"> </v>
      </c>
      <c r="H2062" s="87" t="str">
        <f>IF('Invulblad per woning'!H2059=0," ",'Invulblad per woning'!H2059)</f>
        <v xml:space="preserve"> </v>
      </c>
      <c r="I2062" s="78"/>
      <c r="J2062" s="79"/>
      <c r="O2062" s="81"/>
      <c r="R2062" s="81"/>
      <c r="U2062" s="7"/>
    </row>
    <row r="2063" spans="1:21">
      <c r="A2063" t="str">
        <f>IF('Invulblad per woning'!A2060=0," ",'Invulblad per woning'!A2060)</f>
        <v xml:space="preserve"> </v>
      </c>
      <c r="B2063" t="str">
        <f>IF('Invulblad per woning'!B2060=0," ",'Invulblad per woning'!B2060)</f>
        <v xml:space="preserve"> </v>
      </c>
      <c r="C2063" t="str">
        <f>IF('Invulblad per woning'!C2060=0," ",'Invulblad per woning'!C2060)</f>
        <v xml:space="preserve"> </v>
      </c>
      <c r="D2063" t="str">
        <f>IF('Invulblad per woning'!D2060=0," ",'Invulblad per woning'!D2060)</f>
        <v xml:space="preserve"> </v>
      </c>
      <c r="E2063" t="str">
        <f>IF('Invulblad per woning'!E2060=0," ",'Invulblad per woning'!E2060)</f>
        <v xml:space="preserve"> </v>
      </c>
      <c r="F2063" t="str">
        <f>IF('Invulblad per woning'!F2060=0," ",'Invulblad per woning'!F2060)</f>
        <v xml:space="preserve"> </v>
      </c>
      <c r="G2063" t="str">
        <f>IF('Invulblad per woning'!G2060=0," ",'Invulblad per woning'!G2060)</f>
        <v xml:space="preserve"> </v>
      </c>
      <c r="H2063" s="87" t="str">
        <f>IF('Invulblad per woning'!H2060=0," ",'Invulblad per woning'!H2060)</f>
        <v xml:space="preserve"> </v>
      </c>
      <c r="I2063" s="78"/>
      <c r="J2063" s="79"/>
      <c r="O2063" s="81"/>
      <c r="R2063" s="81"/>
      <c r="U2063" s="7"/>
    </row>
    <row r="2064" spans="1:21">
      <c r="A2064" t="str">
        <f>IF('Invulblad per woning'!A2061=0," ",'Invulblad per woning'!A2061)</f>
        <v xml:space="preserve"> </v>
      </c>
      <c r="B2064" t="str">
        <f>IF('Invulblad per woning'!B2061=0," ",'Invulblad per woning'!B2061)</f>
        <v xml:space="preserve"> </v>
      </c>
      <c r="C2064" t="str">
        <f>IF('Invulblad per woning'!C2061=0," ",'Invulblad per woning'!C2061)</f>
        <v xml:space="preserve"> </v>
      </c>
      <c r="D2064" t="str">
        <f>IF('Invulblad per woning'!D2061=0," ",'Invulblad per woning'!D2061)</f>
        <v xml:space="preserve"> </v>
      </c>
      <c r="E2064" t="str">
        <f>IF('Invulblad per woning'!E2061=0," ",'Invulblad per woning'!E2061)</f>
        <v xml:space="preserve"> </v>
      </c>
      <c r="F2064" t="str">
        <f>IF('Invulblad per woning'!F2061=0," ",'Invulblad per woning'!F2061)</f>
        <v xml:space="preserve"> </v>
      </c>
      <c r="G2064" t="str">
        <f>IF('Invulblad per woning'!G2061=0," ",'Invulblad per woning'!G2061)</f>
        <v xml:space="preserve"> </v>
      </c>
      <c r="H2064" s="87" t="str">
        <f>IF('Invulblad per woning'!H2061=0," ",'Invulblad per woning'!H2061)</f>
        <v xml:space="preserve"> </v>
      </c>
      <c r="I2064" s="78"/>
      <c r="J2064" s="79"/>
      <c r="O2064" s="81"/>
      <c r="R2064" s="81"/>
      <c r="U2064" s="7"/>
    </row>
    <row r="2065" spans="1:21">
      <c r="A2065" t="str">
        <f>IF('Invulblad per woning'!A2062=0," ",'Invulblad per woning'!A2062)</f>
        <v xml:space="preserve"> </v>
      </c>
      <c r="B2065" t="str">
        <f>IF('Invulblad per woning'!B2062=0," ",'Invulblad per woning'!B2062)</f>
        <v xml:space="preserve"> </v>
      </c>
      <c r="C2065" t="str">
        <f>IF('Invulblad per woning'!C2062=0," ",'Invulblad per woning'!C2062)</f>
        <v xml:space="preserve"> </v>
      </c>
      <c r="D2065" t="str">
        <f>IF('Invulblad per woning'!D2062=0," ",'Invulblad per woning'!D2062)</f>
        <v xml:space="preserve"> </v>
      </c>
      <c r="E2065" t="str">
        <f>IF('Invulblad per woning'!E2062=0," ",'Invulblad per woning'!E2062)</f>
        <v xml:space="preserve"> </v>
      </c>
      <c r="F2065" t="str">
        <f>IF('Invulblad per woning'!F2062=0," ",'Invulblad per woning'!F2062)</f>
        <v xml:space="preserve"> </v>
      </c>
      <c r="G2065" t="str">
        <f>IF('Invulblad per woning'!G2062=0," ",'Invulblad per woning'!G2062)</f>
        <v xml:space="preserve"> </v>
      </c>
      <c r="H2065" s="87" t="str">
        <f>IF('Invulblad per woning'!H2062=0," ",'Invulblad per woning'!H2062)</f>
        <v xml:space="preserve"> </v>
      </c>
      <c r="I2065" s="78"/>
      <c r="J2065" s="79"/>
      <c r="O2065" s="81"/>
      <c r="R2065" s="81"/>
      <c r="U2065" s="7"/>
    </row>
    <row r="2066" spans="1:21">
      <c r="A2066" t="str">
        <f>IF('Invulblad per woning'!A2063=0," ",'Invulblad per woning'!A2063)</f>
        <v xml:space="preserve"> </v>
      </c>
      <c r="B2066" t="str">
        <f>IF('Invulblad per woning'!B2063=0," ",'Invulblad per woning'!B2063)</f>
        <v xml:space="preserve"> </v>
      </c>
      <c r="C2066" t="str">
        <f>IF('Invulblad per woning'!C2063=0," ",'Invulblad per woning'!C2063)</f>
        <v xml:space="preserve"> </v>
      </c>
      <c r="D2066" t="str">
        <f>IF('Invulblad per woning'!D2063=0," ",'Invulblad per woning'!D2063)</f>
        <v xml:space="preserve"> </v>
      </c>
      <c r="E2066" t="str">
        <f>IF('Invulblad per woning'!E2063=0," ",'Invulblad per woning'!E2063)</f>
        <v xml:space="preserve"> </v>
      </c>
      <c r="F2066" t="str">
        <f>IF('Invulblad per woning'!F2063=0," ",'Invulblad per woning'!F2063)</f>
        <v xml:space="preserve"> </v>
      </c>
      <c r="G2066" t="str">
        <f>IF('Invulblad per woning'!G2063=0," ",'Invulblad per woning'!G2063)</f>
        <v xml:space="preserve"> </v>
      </c>
      <c r="H2066" s="87" t="str">
        <f>IF('Invulblad per woning'!H2063=0," ",'Invulblad per woning'!H2063)</f>
        <v xml:space="preserve"> </v>
      </c>
      <c r="I2066" s="78"/>
      <c r="J2066" s="79"/>
      <c r="O2066" s="81"/>
      <c r="R2066" s="81"/>
      <c r="U2066" s="7"/>
    </row>
    <row r="2067" spans="1:21">
      <c r="A2067" t="str">
        <f>IF('Invulblad per woning'!A2064=0," ",'Invulblad per woning'!A2064)</f>
        <v xml:space="preserve"> </v>
      </c>
      <c r="B2067" t="str">
        <f>IF('Invulblad per woning'!B2064=0," ",'Invulblad per woning'!B2064)</f>
        <v xml:space="preserve"> </v>
      </c>
      <c r="C2067" t="str">
        <f>IF('Invulblad per woning'!C2064=0," ",'Invulblad per woning'!C2064)</f>
        <v xml:space="preserve"> </v>
      </c>
      <c r="D2067" t="str">
        <f>IF('Invulblad per woning'!D2064=0," ",'Invulblad per woning'!D2064)</f>
        <v xml:space="preserve"> </v>
      </c>
      <c r="E2067" t="str">
        <f>IF('Invulblad per woning'!E2064=0," ",'Invulblad per woning'!E2064)</f>
        <v xml:space="preserve"> </v>
      </c>
      <c r="F2067" t="str">
        <f>IF('Invulblad per woning'!F2064=0," ",'Invulblad per woning'!F2064)</f>
        <v xml:space="preserve"> </v>
      </c>
      <c r="G2067" t="str">
        <f>IF('Invulblad per woning'!G2064=0," ",'Invulblad per woning'!G2064)</f>
        <v xml:space="preserve"> </v>
      </c>
      <c r="H2067" s="87" t="str">
        <f>IF('Invulblad per woning'!H2064=0," ",'Invulblad per woning'!H2064)</f>
        <v xml:space="preserve"> </v>
      </c>
      <c r="I2067" s="78"/>
      <c r="J2067" s="79"/>
      <c r="O2067" s="81"/>
      <c r="R2067" s="81"/>
      <c r="U2067" s="7"/>
    </row>
    <row r="2068" spans="1:21">
      <c r="A2068" t="str">
        <f>IF('Invulblad per woning'!A2065=0," ",'Invulblad per woning'!A2065)</f>
        <v xml:space="preserve"> </v>
      </c>
      <c r="B2068" t="str">
        <f>IF('Invulblad per woning'!B2065=0," ",'Invulblad per woning'!B2065)</f>
        <v xml:space="preserve"> </v>
      </c>
      <c r="C2068" t="str">
        <f>IF('Invulblad per woning'!C2065=0," ",'Invulblad per woning'!C2065)</f>
        <v xml:space="preserve"> </v>
      </c>
      <c r="D2068" t="str">
        <f>IF('Invulblad per woning'!D2065=0," ",'Invulblad per woning'!D2065)</f>
        <v xml:space="preserve"> </v>
      </c>
      <c r="E2068" t="str">
        <f>IF('Invulblad per woning'!E2065=0," ",'Invulblad per woning'!E2065)</f>
        <v xml:space="preserve"> </v>
      </c>
      <c r="F2068" t="str">
        <f>IF('Invulblad per woning'!F2065=0," ",'Invulblad per woning'!F2065)</f>
        <v xml:space="preserve"> </v>
      </c>
      <c r="G2068" t="str">
        <f>IF('Invulblad per woning'!G2065=0," ",'Invulblad per woning'!G2065)</f>
        <v xml:space="preserve"> </v>
      </c>
      <c r="H2068" s="87" t="str">
        <f>IF('Invulblad per woning'!H2065=0," ",'Invulblad per woning'!H2065)</f>
        <v xml:space="preserve"> </v>
      </c>
      <c r="I2068" s="78"/>
      <c r="J2068" s="79"/>
      <c r="O2068" s="81"/>
      <c r="R2068" s="81"/>
      <c r="U2068" s="7"/>
    </row>
    <row r="2069" spans="1:21">
      <c r="A2069" t="str">
        <f>IF('Invulblad per woning'!A2066=0," ",'Invulblad per woning'!A2066)</f>
        <v xml:space="preserve"> </v>
      </c>
      <c r="B2069" t="str">
        <f>IF('Invulblad per woning'!B2066=0," ",'Invulblad per woning'!B2066)</f>
        <v xml:space="preserve"> </v>
      </c>
      <c r="C2069" t="str">
        <f>IF('Invulblad per woning'!C2066=0," ",'Invulblad per woning'!C2066)</f>
        <v xml:space="preserve"> </v>
      </c>
      <c r="D2069" t="str">
        <f>IF('Invulblad per woning'!D2066=0," ",'Invulblad per woning'!D2066)</f>
        <v xml:space="preserve"> </v>
      </c>
      <c r="E2069" t="str">
        <f>IF('Invulblad per woning'!E2066=0," ",'Invulblad per woning'!E2066)</f>
        <v xml:space="preserve"> </v>
      </c>
      <c r="F2069" t="str">
        <f>IF('Invulblad per woning'!F2066=0," ",'Invulblad per woning'!F2066)</f>
        <v xml:space="preserve"> </v>
      </c>
      <c r="G2069" t="str">
        <f>IF('Invulblad per woning'!G2066=0," ",'Invulblad per woning'!G2066)</f>
        <v xml:space="preserve"> </v>
      </c>
      <c r="H2069" s="87" t="str">
        <f>IF('Invulblad per woning'!H2066=0," ",'Invulblad per woning'!H2066)</f>
        <v xml:space="preserve"> </v>
      </c>
      <c r="I2069" s="78"/>
      <c r="J2069" s="79"/>
      <c r="O2069" s="81"/>
      <c r="R2069" s="81"/>
      <c r="U2069" s="7"/>
    </row>
    <row r="2070" spans="1:21">
      <c r="R2070" s="81"/>
      <c r="U2070" s="7"/>
    </row>
    <row r="2071" spans="1:21">
      <c r="R2071" s="81"/>
      <c r="U2071" s="7"/>
    </row>
    <row r="2072" spans="1:21">
      <c r="R2072" s="81"/>
      <c r="U2072" s="7"/>
    </row>
    <row r="2073" spans="1:21">
      <c r="R2073" s="81"/>
      <c r="U2073" s="7"/>
    </row>
    <row r="2074" spans="1:21">
      <c r="R2074" s="81"/>
      <c r="U2074" s="7"/>
    </row>
    <row r="2075" spans="1:21">
      <c r="R2075" s="81"/>
      <c r="U2075" s="7"/>
    </row>
    <row r="2076" spans="1:21">
      <c r="R2076" s="81"/>
      <c r="U2076" s="7"/>
    </row>
    <row r="2077" spans="1:21">
      <c r="R2077" s="81"/>
      <c r="U2077" s="7"/>
    </row>
    <row r="2078" spans="1:21">
      <c r="R2078" s="81"/>
      <c r="U2078" s="7"/>
    </row>
    <row r="2079" spans="1:21">
      <c r="R2079" s="81"/>
      <c r="U2079" s="7"/>
    </row>
    <row r="2080" spans="1:21">
      <c r="R2080" s="81"/>
      <c r="U2080" s="7"/>
    </row>
    <row r="2081" spans="18:21">
      <c r="R2081" s="81"/>
      <c r="U2081" s="7"/>
    </row>
    <row r="2082" spans="18:21">
      <c r="R2082" s="81"/>
      <c r="U2082" s="7"/>
    </row>
    <row r="2083" spans="18:21">
      <c r="R2083" s="81"/>
      <c r="U2083" s="7"/>
    </row>
    <row r="2084" spans="18:21">
      <c r="R2084" s="81"/>
      <c r="U2084" s="7"/>
    </row>
    <row r="2085" spans="18:21">
      <c r="R2085" s="81"/>
      <c r="U2085" s="7"/>
    </row>
    <row r="2086" spans="18:21">
      <c r="R2086" s="81"/>
      <c r="U2086" s="7"/>
    </row>
    <row r="2087" spans="18:21">
      <c r="R2087" s="81"/>
      <c r="U2087" s="7"/>
    </row>
    <row r="2088" spans="18:21">
      <c r="R2088" s="81"/>
      <c r="U2088" s="7"/>
    </row>
    <row r="2089" spans="18:21">
      <c r="R2089" s="81"/>
      <c r="U2089" s="7"/>
    </row>
    <row r="2090" spans="18:21">
      <c r="R2090" s="81"/>
      <c r="U2090" s="7"/>
    </row>
    <row r="2091" spans="18:21">
      <c r="R2091" s="81"/>
      <c r="U2091" s="7"/>
    </row>
    <row r="2092" spans="18:21">
      <c r="R2092" s="81"/>
      <c r="U2092" s="7"/>
    </row>
    <row r="2093" spans="18:21">
      <c r="R2093" s="81"/>
      <c r="U2093" s="7"/>
    </row>
    <row r="2094" spans="18:21">
      <c r="R2094" s="81"/>
      <c r="U2094" s="7"/>
    </row>
    <row r="2095" spans="18:21">
      <c r="R2095" s="81"/>
      <c r="U2095" s="7"/>
    </row>
    <row r="2096" spans="18:21">
      <c r="R2096" s="81"/>
      <c r="U2096" s="7"/>
    </row>
    <row r="2097" spans="18:21">
      <c r="R2097" s="81"/>
      <c r="U2097" s="7"/>
    </row>
    <row r="2098" spans="18:21">
      <c r="R2098" s="81"/>
      <c r="U2098" s="7"/>
    </row>
    <row r="2099" spans="18:21">
      <c r="R2099" s="81"/>
      <c r="U2099" s="7"/>
    </row>
    <row r="2100" spans="18:21">
      <c r="R2100" s="81"/>
      <c r="U2100" s="7"/>
    </row>
    <row r="2101" spans="18:21">
      <c r="R2101" s="81"/>
      <c r="U2101" s="7"/>
    </row>
    <row r="2102" spans="18:21">
      <c r="R2102" s="81"/>
      <c r="U2102" s="7"/>
    </row>
    <row r="2103" spans="18:21">
      <c r="R2103" s="81"/>
      <c r="U2103" s="7"/>
    </row>
    <row r="2104" spans="18:21">
      <c r="R2104" s="81"/>
      <c r="U2104" s="7"/>
    </row>
    <row r="2105" spans="18:21">
      <c r="R2105" s="81"/>
      <c r="U2105" s="7"/>
    </row>
    <row r="2106" spans="18:21">
      <c r="R2106" s="81"/>
      <c r="U2106" s="7"/>
    </row>
    <row r="2107" spans="18:21">
      <c r="R2107" s="81"/>
      <c r="U2107" s="7"/>
    </row>
    <row r="2108" spans="18:21">
      <c r="R2108" s="81"/>
      <c r="U2108" s="7"/>
    </row>
    <row r="2109" spans="18:21">
      <c r="R2109" s="81"/>
      <c r="U2109" s="7"/>
    </row>
    <row r="2110" spans="18:21">
      <c r="R2110" s="81"/>
      <c r="U2110" s="7"/>
    </row>
    <row r="2111" spans="18:21">
      <c r="R2111" s="81"/>
      <c r="U2111" s="7"/>
    </row>
    <row r="2112" spans="18:21">
      <c r="R2112" s="81"/>
      <c r="U2112" s="7"/>
    </row>
    <row r="2113" spans="18:21">
      <c r="R2113" s="81"/>
      <c r="U2113" s="7"/>
    </row>
    <row r="2114" spans="18:21">
      <c r="R2114" s="81"/>
      <c r="U2114" s="7"/>
    </row>
    <row r="2115" spans="18:21">
      <c r="R2115" s="81"/>
      <c r="U2115" s="7"/>
    </row>
    <row r="2116" spans="18:21">
      <c r="R2116" s="81"/>
      <c r="U2116" s="7"/>
    </row>
    <row r="2117" spans="18:21">
      <c r="R2117" s="81"/>
      <c r="U2117" s="7"/>
    </row>
    <row r="2118" spans="18:21">
      <c r="R2118" s="81"/>
      <c r="U2118" s="7"/>
    </row>
    <row r="2119" spans="18:21">
      <c r="R2119" s="81"/>
      <c r="U2119" s="7"/>
    </row>
    <row r="2120" spans="18:21">
      <c r="R2120" s="81"/>
      <c r="U2120" s="7"/>
    </row>
    <row r="2121" spans="18:21">
      <c r="R2121" s="81"/>
      <c r="U2121" s="7"/>
    </row>
    <row r="2122" spans="18:21">
      <c r="R2122" s="81"/>
      <c r="U2122" s="7"/>
    </row>
    <row r="2123" spans="18:21">
      <c r="R2123" s="81"/>
      <c r="U2123" s="7"/>
    </row>
    <row r="2124" spans="18:21">
      <c r="R2124" s="81"/>
      <c r="U2124" s="7"/>
    </row>
    <row r="2125" spans="18:21">
      <c r="R2125" s="81"/>
      <c r="U2125" s="7"/>
    </row>
    <row r="2126" spans="18:21">
      <c r="R2126" s="81"/>
      <c r="U2126" s="7"/>
    </row>
    <row r="2127" spans="18:21">
      <c r="R2127" s="81"/>
      <c r="U2127" s="7"/>
    </row>
    <row r="2128" spans="18:21">
      <c r="R2128" s="81"/>
      <c r="U2128" s="7"/>
    </row>
    <row r="2129" spans="18:21">
      <c r="R2129" s="81"/>
      <c r="U2129" s="7"/>
    </row>
    <row r="2130" spans="18:21">
      <c r="R2130" s="81"/>
      <c r="U2130" s="7"/>
    </row>
    <row r="2131" spans="18:21">
      <c r="R2131" s="81"/>
      <c r="U2131" s="7"/>
    </row>
    <row r="2132" spans="18:21">
      <c r="R2132" s="81"/>
      <c r="U2132" s="7"/>
    </row>
    <row r="2133" spans="18:21">
      <c r="R2133" s="81"/>
      <c r="U2133" s="7"/>
    </row>
    <row r="2134" spans="18:21">
      <c r="R2134" s="81"/>
      <c r="U2134" s="7"/>
    </row>
    <row r="2135" spans="18:21">
      <c r="R2135" s="81"/>
      <c r="U2135" s="7"/>
    </row>
    <row r="2136" spans="18:21">
      <c r="R2136" s="81"/>
      <c r="U2136" s="7"/>
    </row>
    <row r="2137" spans="18:21">
      <c r="R2137" s="81"/>
      <c r="U2137" s="7"/>
    </row>
    <row r="2138" spans="18:21">
      <c r="R2138" s="81"/>
      <c r="U2138" s="7"/>
    </row>
    <row r="2139" spans="18:21">
      <c r="R2139" s="81"/>
      <c r="U2139" s="7"/>
    </row>
    <row r="2140" spans="18:21">
      <c r="R2140" s="81"/>
      <c r="U2140" s="7"/>
    </row>
    <row r="2141" spans="18:21">
      <c r="R2141" s="81"/>
      <c r="U2141" s="7"/>
    </row>
    <row r="2142" spans="18:21">
      <c r="R2142" s="81"/>
      <c r="U2142" s="7"/>
    </row>
    <row r="2143" spans="18:21">
      <c r="R2143" s="81"/>
      <c r="U2143" s="7"/>
    </row>
    <row r="2144" spans="18:21">
      <c r="R2144" s="81"/>
      <c r="U2144" s="7"/>
    </row>
    <row r="2145" spans="18:21">
      <c r="R2145" s="81"/>
      <c r="U2145" s="7"/>
    </row>
    <row r="2146" spans="18:21">
      <c r="R2146" s="81"/>
      <c r="U2146" s="7"/>
    </row>
    <row r="2147" spans="18:21">
      <c r="R2147" s="81"/>
      <c r="U2147" s="7"/>
    </row>
    <row r="2148" spans="18:21">
      <c r="R2148" s="81"/>
      <c r="U2148" s="7"/>
    </row>
    <row r="2149" spans="18:21">
      <c r="R2149" s="81"/>
      <c r="U2149" s="7"/>
    </row>
    <row r="2150" spans="18:21">
      <c r="R2150" s="81"/>
      <c r="U2150" s="7"/>
    </row>
    <row r="2151" spans="18:21">
      <c r="R2151" s="81"/>
      <c r="U2151" s="7"/>
    </row>
    <row r="2152" spans="18:21">
      <c r="R2152" s="81"/>
      <c r="U2152" s="7"/>
    </row>
    <row r="2153" spans="18:21">
      <c r="R2153" s="81"/>
      <c r="U2153" s="7"/>
    </row>
    <row r="2154" spans="18:21">
      <c r="R2154" s="81"/>
      <c r="U2154" s="7"/>
    </row>
    <row r="2155" spans="18:21">
      <c r="R2155" s="81"/>
      <c r="U2155" s="7"/>
    </row>
    <row r="2156" spans="18:21">
      <c r="R2156" s="81"/>
      <c r="U2156" s="7"/>
    </row>
    <row r="2157" spans="18:21">
      <c r="R2157" s="81"/>
      <c r="U2157" s="7"/>
    </row>
    <row r="2158" spans="18:21">
      <c r="R2158" s="81"/>
      <c r="U2158" s="7"/>
    </row>
    <row r="2159" spans="18:21">
      <c r="R2159" s="81"/>
      <c r="U2159" s="7"/>
    </row>
    <row r="2160" spans="18:21">
      <c r="R2160" s="81"/>
      <c r="U2160" s="7"/>
    </row>
    <row r="2161" spans="18:21">
      <c r="R2161" s="81"/>
      <c r="U2161" s="7"/>
    </row>
    <row r="2162" spans="18:21">
      <c r="R2162" s="81"/>
      <c r="U2162" s="7"/>
    </row>
    <row r="2163" spans="18:21">
      <c r="R2163" s="81"/>
      <c r="U2163" s="7"/>
    </row>
    <row r="2164" spans="18:21">
      <c r="R2164" s="81"/>
      <c r="U2164" s="7"/>
    </row>
    <row r="2165" spans="18:21">
      <c r="R2165" s="81"/>
      <c r="U2165" s="7"/>
    </row>
    <row r="2166" spans="18:21">
      <c r="R2166" s="81"/>
      <c r="U2166" s="7"/>
    </row>
    <row r="2167" spans="18:21">
      <c r="R2167" s="81"/>
      <c r="U2167" s="7"/>
    </row>
    <row r="2168" spans="18:21">
      <c r="R2168" s="81"/>
      <c r="U2168" s="7"/>
    </row>
    <row r="2169" spans="18:21">
      <c r="R2169" s="81"/>
      <c r="U2169" s="7"/>
    </row>
    <row r="2170" spans="18:21">
      <c r="R2170" s="81"/>
      <c r="U2170" s="7"/>
    </row>
    <row r="2171" spans="18:21">
      <c r="R2171" s="81"/>
      <c r="U2171" s="7"/>
    </row>
    <row r="2172" spans="18:21">
      <c r="R2172" s="81"/>
      <c r="U2172" s="7"/>
    </row>
    <row r="2173" spans="18:21">
      <c r="R2173" s="81"/>
      <c r="U2173" s="7"/>
    </row>
    <row r="2174" spans="18:21">
      <c r="R2174" s="81"/>
      <c r="U2174" s="7"/>
    </row>
    <row r="2175" spans="18:21">
      <c r="R2175" s="81"/>
      <c r="U2175" s="7"/>
    </row>
    <row r="2176" spans="18:21">
      <c r="R2176" s="81"/>
      <c r="U2176" s="7"/>
    </row>
    <row r="2177" spans="18:21">
      <c r="R2177" s="81"/>
      <c r="U2177" s="7"/>
    </row>
    <row r="2178" spans="18:21">
      <c r="R2178" s="81"/>
      <c r="U2178" s="7"/>
    </row>
    <row r="2179" spans="18:21">
      <c r="R2179" s="81"/>
      <c r="U2179" s="7"/>
    </row>
    <row r="2180" spans="18:21">
      <c r="R2180" s="81"/>
      <c r="U2180" s="7"/>
    </row>
    <row r="2181" spans="18:21">
      <c r="R2181" s="81"/>
      <c r="U2181" s="7"/>
    </row>
    <row r="2182" spans="18:21">
      <c r="R2182" s="81"/>
      <c r="U2182" s="7"/>
    </row>
    <row r="2183" spans="18:21">
      <c r="R2183" s="81"/>
      <c r="U2183" s="7"/>
    </row>
    <row r="2184" spans="18:21">
      <c r="R2184" s="81"/>
      <c r="U2184" s="7"/>
    </row>
    <row r="2185" spans="18:21">
      <c r="R2185" s="81"/>
      <c r="U2185" s="7"/>
    </row>
    <row r="2186" spans="18:21">
      <c r="R2186" s="81"/>
      <c r="U2186" s="7"/>
    </row>
    <row r="2187" spans="18:21">
      <c r="R2187" s="81"/>
      <c r="U2187" s="7"/>
    </row>
    <row r="2188" spans="18:21">
      <c r="R2188" s="81"/>
      <c r="U2188" s="7"/>
    </row>
    <row r="2189" spans="18:21">
      <c r="R2189" s="81"/>
      <c r="U2189" s="7"/>
    </row>
    <row r="2190" spans="18:21">
      <c r="R2190" s="81"/>
      <c r="U2190" s="7"/>
    </row>
    <row r="2191" spans="18:21">
      <c r="R2191" s="81"/>
      <c r="U2191" s="7"/>
    </row>
    <row r="2192" spans="18:21">
      <c r="R2192" s="81"/>
      <c r="U2192" s="7"/>
    </row>
    <row r="2193" spans="18:21">
      <c r="R2193" s="81"/>
      <c r="U2193" s="7"/>
    </row>
    <row r="2194" spans="18:21">
      <c r="R2194" s="81"/>
      <c r="U2194" s="7"/>
    </row>
    <row r="2195" spans="18:21">
      <c r="R2195" s="81"/>
      <c r="U2195" s="7"/>
    </row>
    <row r="2196" spans="18:21">
      <c r="R2196" s="81"/>
      <c r="U2196" s="7"/>
    </row>
    <row r="2197" spans="18:21">
      <c r="R2197" s="81"/>
      <c r="U2197" s="7"/>
    </row>
    <row r="2198" spans="18:21">
      <c r="R2198" s="81"/>
      <c r="U2198" s="7"/>
    </row>
    <row r="2199" spans="18:21">
      <c r="R2199" s="81"/>
      <c r="U2199" s="7"/>
    </row>
    <row r="2200" spans="18:21">
      <c r="R2200" s="81"/>
      <c r="U2200" s="7"/>
    </row>
    <row r="2201" spans="18:21">
      <c r="R2201" s="81"/>
      <c r="U2201" s="7"/>
    </row>
    <row r="2202" spans="18:21">
      <c r="R2202" s="81"/>
      <c r="U2202" s="7"/>
    </row>
    <row r="2203" spans="18:21">
      <c r="R2203" s="81"/>
      <c r="U2203" s="7"/>
    </row>
    <row r="2204" spans="18:21">
      <c r="R2204" s="81"/>
      <c r="U2204" s="7"/>
    </row>
    <row r="2205" spans="18:21">
      <c r="R2205" s="81"/>
      <c r="U2205" s="7"/>
    </row>
    <row r="2206" spans="18:21">
      <c r="R2206" s="81"/>
      <c r="U2206" s="7"/>
    </row>
    <row r="2207" spans="18:21">
      <c r="R2207" s="81"/>
      <c r="U2207" s="7"/>
    </row>
    <row r="2208" spans="18:21">
      <c r="R2208" s="81"/>
      <c r="U2208" s="7"/>
    </row>
    <row r="2209" spans="18:21">
      <c r="R2209" s="81"/>
      <c r="U2209" s="7"/>
    </row>
    <row r="2210" spans="18:21">
      <c r="R2210" s="81"/>
      <c r="U2210" s="7"/>
    </row>
    <row r="2211" spans="18:21">
      <c r="R2211" s="81"/>
      <c r="U2211" s="7"/>
    </row>
    <row r="2212" spans="18:21">
      <c r="R2212" s="81"/>
      <c r="U2212" s="7"/>
    </row>
    <row r="2213" spans="18:21">
      <c r="R2213" s="81"/>
      <c r="U2213" s="7"/>
    </row>
    <row r="2214" spans="18:21">
      <c r="R2214" s="81"/>
      <c r="U2214" s="7"/>
    </row>
    <row r="2215" spans="18:21">
      <c r="R2215" s="81"/>
      <c r="U2215" s="7"/>
    </row>
    <row r="2216" spans="18:21">
      <c r="R2216" s="81"/>
      <c r="U2216" s="7"/>
    </row>
    <row r="2217" spans="18:21">
      <c r="R2217" s="81"/>
      <c r="U2217" s="7"/>
    </row>
    <row r="2218" spans="18:21">
      <c r="R2218" s="81"/>
      <c r="U2218" s="7"/>
    </row>
    <row r="2219" spans="18:21">
      <c r="R2219" s="81"/>
      <c r="U2219" s="7"/>
    </row>
    <row r="2220" spans="18:21">
      <c r="R2220" s="81"/>
      <c r="U2220" s="7"/>
    </row>
    <row r="2221" spans="18:21">
      <c r="R2221" s="81"/>
      <c r="U2221" s="7"/>
    </row>
    <row r="2222" spans="18:21">
      <c r="R2222" s="81"/>
      <c r="U2222" s="7"/>
    </row>
    <row r="2223" spans="18:21">
      <c r="R2223" s="81"/>
      <c r="U2223" s="7"/>
    </row>
    <row r="2224" spans="18:21">
      <c r="R2224" s="81"/>
      <c r="U2224" s="7"/>
    </row>
    <row r="2225" spans="18:21">
      <c r="R2225" s="81"/>
      <c r="U2225" s="7"/>
    </row>
    <row r="2226" spans="18:21">
      <c r="R2226" s="81"/>
      <c r="U2226" s="7"/>
    </row>
    <row r="2227" spans="18:21">
      <c r="R2227" s="81"/>
      <c r="U2227" s="7"/>
    </row>
    <row r="2228" spans="18:21">
      <c r="R2228" s="81"/>
      <c r="U2228" s="7"/>
    </row>
    <row r="2229" spans="18:21">
      <c r="R2229" s="81"/>
      <c r="U2229" s="7"/>
    </row>
    <row r="2230" spans="18:21">
      <c r="R2230" s="81"/>
      <c r="U2230" s="7"/>
    </row>
    <row r="2231" spans="18:21">
      <c r="R2231" s="81"/>
      <c r="U2231" s="7"/>
    </row>
    <row r="2232" spans="18:21">
      <c r="R2232" s="81"/>
      <c r="U2232" s="7"/>
    </row>
    <row r="2233" spans="18:21">
      <c r="R2233" s="81"/>
      <c r="U2233" s="7"/>
    </row>
    <row r="2234" spans="18:21">
      <c r="R2234" s="81"/>
      <c r="U2234" s="7"/>
    </row>
    <row r="2235" spans="18:21">
      <c r="R2235" s="81"/>
      <c r="U2235" s="7"/>
    </row>
    <row r="2236" spans="18:21">
      <c r="R2236" s="81"/>
      <c r="U2236" s="7"/>
    </row>
    <row r="2237" spans="18:21">
      <c r="R2237" s="81"/>
      <c r="U2237" s="7"/>
    </row>
    <row r="2238" spans="18:21">
      <c r="R2238" s="81"/>
      <c r="U2238" s="7"/>
    </row>
    <row r="2239" spans="18:21">
      <c r="R2239" s="81"/>
      <c r="U2239" s="7"/>
    </row>
    <row r="2240" spans="18:21">
      <c r="R2240" s="81"/>
      <c r="U2240" s="7"/>
    </row>
    <row r="2241" spans="18:21">
      <c r="R2241" s="81"/>
      <c r="U2241" s="7"/>
    </row>
    <row r="2242" spans="18:21">
      <c r="R2242" s="81"/>
      <c r="U2242" s="7"/>
    </row>
    <row r="2243" spans="18:21">
      <c r="R2243" s="81"/>
      <c r="U2243" s="7"/>
    </row>
    <row r="2244" spans="18:21">
      <c r="R2244" s="81"/>
      <c r="U2244" s="7"/>
    </row>
    <row r="2245" spans="18:21">
      <c r="R2245" s="81"/>
      <c r="U2245" s="7"/>
    </row>
    <row r="2246" spans="18:21">
      <c r="R2246" s="81"/>
      <c r="U2246" s="7"/>
    </row>
    <row r="2247" spans="18:21">
      <c r="R2247" s="81"/>
      <c r="U2247" s="7"/>
    </row>
    <row r="2248" spans="18:21">
      <c r="R2248" s="81"/>
      <c r="U2248" s="7"/>
    </row>
    <row r="2249" spans="18:21">
      <c r="R2249" s="81"/>
      <c r="U2249" s="7"/>
    </row>
    <row r="2250" spans="18:21">
      <c r="R2250" s="81"/>
      <c r="U2250" s="7"/>
    </row>
    <row r="2251" spans="18:21">
      <c r="R2251" s="81"/>
      <c r="U2251" s="7"/>
    </row>
    <row r="2252" spans="18:21">
      <c r="R2252" s="81"/>
      <c r="U2252" s="7"/>
    </row>
    <row r="2253" spans="18:21">
      <c r="R2253" s="81"/>
      <c r="U2253" s="7"/>
    </row>
    <row r="2254" spans="18:21">
      <c r="R2254" s="81"/>
      <c r="U2254" s="7"/>
    </row>
    <row r="2255" spans="18:21">
      <c r="R2255" s="81"/>
      <c r="U2255" s="7"/>
    </row>
    <row r="2256" spans="18:21">
      <c r="R2256" s="81"/>
      <c r="U2256" s="7"/>
    </row>
    <row r="2257" spans="18:21">
      <c r="R2257" s="81"/>
      <c r="U2257" s="7"/>
    </row>
    <row r="2258" spans="18:21">
      <c r="R2258" s="81"/>
      <c r="U2258" s="7"/>
    </row>
    <row r="2259" spans="18:21">
      <c r="R2259" s="81"/>
      <c r="U2259" s="7"/>
    </row>
    <row r="2260" spans="18:21">
      <c r="R2260" s="81"/>
      <c r="U2260" s="7"/>
    </row>
    <row r="2261" spans="18:21">
      <c r="R2261" s="81"/>
      <c r="U2261" s="7"/>
    </row>
    <row r="2262" spans="18:21">
      <c r="R2262" s="81"/>
      <c r="U2262" s="7"/>
    </row>
    <row r="2263" spans="18:21">
      <c r="R2263" s="81"/>
      <c r="U2263" s="7"/>
    </row>
    <row r="2264" spans="18:21">
      <c r="R2264" s="81"/>
      <c r="U2264" s="7"/>
    </row>
    <row r="2265" spans="18:21">
      <c r="R2265" s="81"/>
      <c r="U2265" s="7"/>
    </row>
    <row r="2266" spans="18:21">
      <c r="R2266" s="81"/>
      <c r="U2266" s="7"/>
    </row>
    <row r="2267" spans="18:21">
      <c r="R2267" s="81"/>
      <c r="U2267" s="7"/>
    </row>
    <row r="2268" spans="18:21">
      <c r="R2268" s="81"/>
      <c r="U2268" s="7"/>
    </row>
    <row r="2269" spans="18:21">
      <c r="R2269" s="81"/>
      <c r="U2269" s="7"/>
    </row>
    <row r="2270" spans="18:21">
      <c r="R2270" s="81"/>
      <c r="U2270" s="7"/>
    </row>
    <row r="2271" spans="18:21">
      <c r="R2271" s="81"/>
      <c r="U2271" s="7"/>
    </row>
    <row r="2272" spans="18:21">
      <c r="R2272" s="81"/>
      <c r="U2272" s="7"/>
    </row>
    <row r="2273" spans="18:21">
      <c r="R2273" s="81"/>
      <c r="U2273" s="7"/>
    </row>
    <row r="2274" spans="18:21">
      <c r="R2274" s="81"/>
      <c r="U2274" s="7"/>
    </row>
    <row r="2275" spans="18:21">
      <c r="R2275" s="81"/>
      <c r="U2275" s="7"/>
    </row>
    <row r="2276" spans="18:21">
      <c r="R2276" s="81"/>
      <c r="U2276" s="7"/>
    </row>
    <row r="2277" spans="18:21">
      <c r="R2277" s="81"/>
      <c r="U2277" s="7"/>
    </row>
    <row r="2278" spans="18:21">
      <c r="R2278" s="81"/>
      <c r="U2278" s="7"/>
    </row>
    <row r="2279" spans="18:21">
      <c r="R2279" s="81"/>
      <c r="U2279" s="7"/>
    </row>
    <row r="2280" spans="18:21">
      <c r="R2280" s="81"/>
      <c r="U2280" s="7"/>
    </row>
    <row r="2281" spans="18:21">
      <c r="R2281" s="81"/>
      <c r="U2281" s="7"/>
    </row>
    <row r="2282" spans="18:21">
      <c r="R2282" s="81"/>
      <c r="U2282" s="7"/>
    </row>
    <row r="2283" spans="18:21">
      <c r="R2283" s="81"/>
      <c r="U2283" s="7"/>
    </row>
    <row r="2284" spans="18:21">
      <c r="R2284" s="81"/>
      <c r="U2284" s="7"/>
    </row>
    <row r="2285" spans="18:21">
      <c r="R2285" s="81"/>
      <c r="U2285" s="7"/>
    </row>
    <row r="2286" spans="18:21">
      <c r="R2286" s="81"/>
      <c r="U2286" s="7"/>
    </row>
    <row r="2287" spans="18:21">
      <c r="R2287" s="81"/>
      <c r="U2287" s="7"/>
    </row>
    <row r="2288" spans="18:21">
      <c r="R2288" s="81"/>
      <c r="U2288" s="7"/>
    </row>
    <row r="2289" spans="18:21">
      <c r="R2289" s="81"/>
      <c r="U2289" s="7"/>
    </row>
    <row r="2290" spans="18:21">
      <c r="R2290" s="81"/>
      <c r="U2290" s="7"/>
    </row>
    <row r="2291" spans="18:21">
      <c r="R2291" s="81"/>
      <c r="U2291" s="7"/>
    </row>
    <row r="2292" spans="18:21">
      <c r="R2292" s="81"/>
      <c r="U2292" s="7"/>
    </row>
    <row r="2293" spans="18:21">
      <c r="R2293" s="81"/>
      <c r="U2293" s="7"/>
    </row>
    <row r="2294" spans="18:21">
      <c r="R2294" s="81"/>
      <c r="U2294" s="7"/>
    </row>
    <row r="2295" spans="18:21">
      <c r="R2295" s="81"/>
      <c r="U2295" s="7"/>
    </row>
    <row r="2296" spans="18:21">
      <c r="R2296" s="81"/>
      <c r="U2296" s="7"/>
    </row>
    <row r="2297" spans="18:21">
      <c r="R2297" s="81"/>
      <c r="U2297" s="7"/>
    </row>
    <row r="2298" spans="18:21">
      <c r="R2298" s="81"/>
      <c r="U2298" s="7"/>
    </row>
    <row r="2299" spans="18:21">
      <c r="R2299" s="81"/>
      <c r="U2299" s="7"/>
    </row>
    <row r="2300" spans="18:21">
      <c r="R2300" s="81"/>
      <c r="U2300" s="7"/>
    </row>
    <row r="2301" spans="18:21">
      <c r="R2301" s="81"/>
      <c r="U2301" s="7"/>
    </row>
    <row r="2302" spans="18:21">
      <c r="R2302" s="81"/>
      <c r="U2302" s="7"/>
    </row>
    <row r="2303" spans="18:21">
      <c r="R2303" s="81"/>
      <c r="U2303" s="7"/>
    </row>
    <row r="2304" spans="18:21">
      <c r="R2304" s="81"/>
      <c r="U2304" s="7"/>
    </row>
    <row r="2305" spans="18:21">
      <c r="R2305" s="81"/>
      <c r="U2305" s="7"/>
    </row>
    <row r="2306" spans="18:21">
      <c r="R2306" s="81"/>
      <c r="U2306" s="7"/>
    </row>
    <row r="2307" spans="18:21">
      <c r="R2307" s="81"/>
      <c r="U2307" s="7"/>
    </row>
    <row r="2308" spans="18:21">
      <c r="R2308" s="81"/>
      <c r="U2308" s="7"/>
    </row>
    <row r="2309" spans="18:21">
      <c r="R2309" s="81"/>
      <c r="U2309" s="7"/>
    </row>
    <row r="2310" spans="18:21">
      <c r="R2310" s="81"/>
      <c r="U2310" s="7"/>
    </row>
    <row r="2311" spans="18:21">
      <c r="R2311" s="81"/>
      <c r="U2311" s="7"/>
    </row>
    <row r="2312" spans="18:21">
      <c r="R2312" s="81"/>
      <c r="U2312" s="7"/>
    </row>
    <row r="2313" spans="18:21">
      <c r="R2313" s="81"/>
      <c r="U2313" s="7"/>
    </row>
    <row r="2314" spans="18:21">
      <c r="R2314" s="81"/>
      <c r="U2314" s="7"/>
    </row>
    <row r="2315" spans="18:21">
      <c r="R2315" s="81"/>
      <c r="U2315" s="7"/>
    </row>
    <row r="2316" spans="18:21">
      <c r="R2316" s="81"/>
      <c r="U2316" s="7"/>
    </row>
    <row r="2317" spans="18:21">
      <c r="R2317" s="81"/>
      <c r="U2317" s="7"/>
    </row>
    <row r="2318" spans="18:21">
      <c r="R2318" s="81"/>
      <c r="U2318" s="7"/>
    </row>
    <row r="2319" spans="18:21">
      <c r="R2319" s="81"/>
      <c r="U2319" s="7"/>
    </row>
    <row r="2320" spans="18:21">
      <c r="R2320" s="81"/>
      <c r="U2320" s="7"/>
    </row>
    <row r="2321" spans="18:21">
      <c r="R2321" s="81"/>
      <c r="U2321" s="7"/>
    </row>
    <row r="2322" spans="18:21">
      <c r="R2322" s="81"/>
      <c r="U2322" s="7"/>
    </row>
    <row r="2323" spans="18:21">
      <c r="R2323" s="81"/>
      <c r="U2323" s="7"/>
    </row>
    <row r="2324" spans="18:21">
      <c r="R2324" s="81"/>
      <c r="U2324" s="7"/>
    </row>
    <row r="2325" spans="18:21">
      <c r="R2325" s="81"/>
      <c r="U2325" s="7"/>
    </row>
    <row r="2326" spans="18:21">
      <c r="R2326" s="81"/>
      <c r="U2326" s="7"/>
    </row>
    <row r="2327" spans="18:21">
      <c r="R2327" s="81"/>
      <c r="U2327" s="7"/>
    </row>
    <row r="2328" spans="18:21">
      <c r="R2328" s="81"/>
      <c r="U2328" s="7"/>
    </row>
    <row r="2329" spans="18:21">
      <c r="R2329" s="81"/>
      <c r="U2329" s="7"/>
    </row>
    <row r="2330" spans="18:21">
      <c r="R2330" s="81"/>
      <c r="U2330" s="7"/>
    </row>
    <row r="2331" spans="18:21">
      <c r="R2331" s="81"/>
      <c r="U2331" s="7"/>
    </row>
    <row r="2332" spans="18:21">
      <c r="R2332" s="81"/>
      <c r="U2332" s="7"/>
    </row>
    <row r="2333" spans="18:21">
      <c r="R2333" s="81"/>
      <c r="U2333" s="7"/>
    </row>
    <row r="2334" spans="18:21">
      <c r="R2334" s="81"/>
      <c r="U2334" s="7"/>
    </row>
    <row r="2335" spans="18:21">
      <c r="R2335" s="81"/>
      <c r="U2335" s="7"/>
    </row>
    <row r="2336" spans="18:21">
      <c r="R2336" s="81"/>
      <c r="U2336" s="7"/>
    </row>
    <row r="2337" spans="18:21">
      <c r="R2337" s="81"/>
      <c r="U2337" s="7"/>
    </row>
    <row r="2338" spans="18:21">
      <c r="R2338" s="81"/>
      <c r="U2338" s="7"/>
    </row>
    <row r="2339" spans="18:21">
      <c r="R2339" s="81"/>
      <c r="U2339" s="7"/>
    </row>
    <row r="2340" spans="18:21">
      <c r="R2340" s="81"/>
      <c r="U2340" s="7"/>
    </row>
    <row r="2341" spans="18:21">
      <c r="R2341" s="81"/>
      <c r="U2341" s="7"/>
    </row>
    <row r="2342" spans="18:21">
      <c r="R2342" s="81"/>
      <c r="U2342" s="7"/>
    </row>
    <row r="2343" spans="18:21">
      <c r="R2343" s="81"/>
      <c r="U2343" s="7"/>
    </row>
    <row r="2344" spans="18:21">
      <c r="R2344" s="81"/>
      <c r="U2344" s="7"/>
    </row>
    <row r="2345" spans="18:21">
      <c r="R2345" s="81"/>
      <c r="U2345" s="7"/>
    </row>
    <row r="2346" spans="18:21">
      <c r="R2346" s="81"/>
      <c r="U2346" s="7"/>
    </row>
    <row r="2347" spans="18:21">
      <c r="R2347" s="81"/>
      <c r="U2347" s="7"/>
    </row>
    <row r="2348" spans="18:21">
      <c r="R2348" s="81"/>
      <c r="U2348" s="7"/>
    </row>
    <row r="2349" spans="18:21">
      <c r="R2349" s="81"/>
      <c r="U2349" s="7"/>
    </row>
    <row r="2350" spans="18:21">
      <c r="R2350" s="81"/>
      <c r="U2350" s="7"/>
    </row>
    <row r="2351" spans="18:21">
      <c r="R2351" s="81"/>
      <c r="U2351" s="7"/>
    </row>
    <row r="2352" spans="18:21">
      <c r="R2352" s="81"/>
      <c r="U2352" s="7"/>
    </row>
    <row r="2353" spans="18:21">
      <c r="R2353" s="81"/>
      <c r="U2353" s="7"/>
    </row>
    <row r="2354" spans="18:21">
      <c r="R2354" s="81"/>
      <c r="U2354" s="7"/>
    </row>
    <row r="2355" spans="18:21">
      <c r="R2355" s="81"/>
      <c r="U2355" s="7"/>
    </row>
    <row r="2356" spans="18:21">
      <c r="R2356" s="81"/>
      <c r="U2356" s="7"/>
    </row>
    <row r="2357" spans="18:21">
      <c r="R2357" s="81"/>
      <c r="U2357" s="7"/>
    </row>
    <row r="2358" spans="18:21">
      <c r="R2358" s="81"/>
      <c r="U2358" s="7"/>
    </row>
    <row r="2359" spans="18:21">
      <c r="R2359" s="81"/>
      <c r="U2359" s="7"/>
    </row>
    <row r="2360" spans="18:21">
      <c r="R2360" s="81"/>
      <c r="U2360" s="7"/>
    </row>
    <row r="2361" spans="18:21">
      <c r="R2361" s="81"/>
      <c r="U2361" s="7"/>
    </row>
    <row r="2362" spans="18:21">
      <c r="R2362" s="81"/>
      <c r="U2362" s="7"/>
    </row>
    <row r="2363" spans="18:21">
      <c r="R2363" s="81"/>
      <c r="U2363" s="7"/>
    </row>
    <row r="2364" spans="18:21">
      <c r="R2364" s="81"/>
      <c r="U2364" s="7"/>
    </row>
    <row r="2365" spans="18:21">
      <c r="R2365" s="81"/>
      <c r="U2365" s="7"/>
    </row>
    <row r="2366" spans="18:21">
      <c r="R2366" s="81"/>
      <c r="U2366" s="7"/>
    </row>
    <row r="2367" spans="18:21">
      <c r="R2367" s="81"/>
      <c r="U2367" s="7"/>
    </row>
    <row r="2368" spans="18:21">
      <c r="R2368" s="81"/>
      <c r="U2368" s="7"/>
    </row>
    <row r="2369" spans="18:21">
      <c r="R2369" s="81"/>
      <c r="U2369" s="7"/>
    </row>
    <row r="2370" spans="18:21">
      <c r="R2370" s="81"/>
      <c r="U2370" s="7"/>
    </row>
    <row r="2371" spans="18:21">
      <c r="R2371" s="81"/>
      <c r="U2371" s="7"/>
    </row>
    <row r="2372" spans="18:21">
      <c r="R2372" s="81"/>
      <c r="U2372" s="7"/>
    </row>
    <row r="2373" spans="18:21">
      <c r="R2373" s="81"/>
      <c r="U2373" s="7"/>
    </row>
    <row r="2374" spans="18:21">
      <c r="R2374" s="81"/>
      <c r="U2374" s="7"/>
    </row>
    <row r="2375" spans="18:21">
      <c r="R2375" s="81"/>
      <c r="U2375" s="7"/>
    </row>
    <row r="2376" spans="18:21">
      <c r="R2376" s="81"/>
      <c r="U2376" s="7"/>
    </row>
    <row r="2377" spans="18:21">
      <c r="R2377" s="81"/>
      <c r="U2377" s="7"/>
    </row>
    <row r="2378" spans="18:21">
      <c r="R2378" s="81"/>
      <c r="U2378" s="7"/>
    </row>
    <row r="2379" spans="18:21">
      <c r="R2379" s="81"/>
      <c r="U2379" s="7"/>
    </row>
    <row r="2380" spans="18:21">
      <c r="R2380" s="81"/>
      <c r="U2380" s="7"/>
    </row>
    <row r="2381" spans="18:21">
      <c r="R2381" s="81"/>
      <c r="U2381" s="7"/>
    </row>
    <row r="2382" spans="18:21">
      <c r="R2382" s="81"/>
      <c r="U2382" s="7"/>
    </row>
    <row r="2383" spans="18:21">
      <c r="R2383" s="81"/>
      <c r="U2383" s="7"/>
    </row>
    <row r="2384" spans="18:21">
      <c r="R2384" s="81"/>
      <c r="U2384" s="7"/>
    </row>
    <row r="2385" spans="18:21">
      <c r="R2385" s="81"/>
      <c r="U2385" s="7"/>
    </row>
    <row r="2386" spans="18:21">
      <c r="R2386" s="81"/>
      <c r="U2386" s="7"/>
    </row>
    <row r="2387" spans="18:21">
      <c r="R2387" s="81"/>
      <c r="U2387" s="7"/>
    </row>
    <row r="2388" spans="18:21">
      <c r="R2388" s="81"/>
      <c r="U2388" s="7"/>
    </row>
    <row r="2389" spans="18:21">
      <c r="R2389" s="81"/>
      <c r="U2389" s="7"/>
    </row>
    <row r="2390" spans="18:21">
      <c r="R2390" s="81"/>
      <c r="U2390" s="7"/>
    </row>
    <row r="2391" spans="18:21">
      <c r="R2391" s="81"/>
      <c r="U2391" s="7"/>
    </row>
    <row r="2392" spans="18:21">
      <c r="R2392" s="81"/>
      <c r="U2392" s="7"/>
    </row>
    <row r="2393" spans="18:21">
      <c r="R2393" s="81"/>
      <c r="U2393" s="7"/>
    </row>
    <row r="2394" spans="18:21">
      <c r="R2394" s="81"/>
      <c r="U2394" s="7"/>
    </row>
    <row r="2395" spans="18:21">
      <c r="R2395" s="81"/>
      <c r="U2395" s="7"/>
    </row>
    <row r="2396" spans="18:21">
      <c r="R2396" s="81"/>
      <c r="U2396" s="7"/>
    </row>
    <row r="2397" spans="18:21">
      <c r="R2397" s="81"/>
      <c r="U2397" s="7"/>
    </row>
    <row r="2398" spans="18:21">
      <c r="R2398" s="81"/>
      <c r="U2398" s="7"/>
    </row>
    <row r="2399" spans="18:21">
      <c r="R2399" s="81"/>
      <c r="U2399" s="7"/>
    </row>
    <row r="2400" spans="18:21">
      <c r="R2400" s="81"/>
      <c r="U2400" s="7"/>
    </row>
    <row r="2401" spans="18:21">
      <c r="R2401" s="81"/>
      <c r="U2401" s="7"/>
    </row>
    <row r="2402" spans="18:21">
      <c r="R2402" s="81"/>
      <c r="U2402" s="7"/>
    </row>
    <row r="2403" spans="18:21">
      <c r="R2403" s="81"/>
      <c r="U2403" s="7"/>
    </row>
    <row r="2404" spans="18:21">
      <c r="R2404" s="81"/>
      <c r="U2404" s="7"/>
    </row>
    <row r="2405" spans="18:21">
      <c r="R2405" s="81"/>
      <c r="U2405" s="7"/>
    </row>
    <row r="2406" spans="18:21">
      <c r="R2406" s="81"/>
      <c r="U2406" s="7"/>
    </row>
    <row r="2407" spans="18:21">
      <c r="R2407" s="81"/>
      <c r="U2407" s="7"/>
    </row>
    <row r="2408" spans="18:21">
      <c r="R2408" s="81"/>
      <c r="U2408" s="7"/>
    </row>
    <row r="2409" spans="18:21">
      <c r="R2409" s="81"/>
      <c r="U2409" s="7"/>
    </row>
    <row r="2410" spans="18:21">
      <c r="R2410" s="81"/>
      <c r="U2410" s="7"/>
    </row>
    <row r="2411" spans="18:21">
      <c r="R2411" s="81"/>
      <c r="U2411" s="7"/>
    </row>
    <row r="2412" spans="18:21">
      <c r="R2412" s="81"/>
      <c r="U2412" s="7"/>
    </row>
    <row r="2413" spans="18:21">
      <c r="R2413" s="81"/>
      <c r="U2413" s="7"/>
    </row>
    <row r="2414" spans="18:21">
      <c r="R2414" s="81"/>
      <c r="U2414" s="7"/>
    </row>
    <row r="2415" spans="18:21">
      <c r="R2415" s="81"/>
      <c r="U2415" s="7"/>
    </row>
    <row r="2416" spans="18:21">
      <c r="R2416" s="81"/>
      <c r="U2416" s="7"/>
    </row>
    <row r="2417" spans="18:21">
      <c r="R2417" s="81"/>
      <c r="U2417" s="7"/>
    </row>
    <row r="2418" spans="18:21">
      <c r="R2418" s="81"/>
      <c r="U2418" s="7"/>
    </row>
    <row r="2419" spans="18:21">
      <c r="R2419" s="81"/>
      <c r="U2419" s="7"/>
    </row>
    <row r="2420" spans="18:21">
      <c r="R2420" s="81"/>
      <c r="U2420" s="7"/>
    </row>
    <row r="2421" spans="18:21">
      <c r="R2421" s="81"/>
      <c r="U2421" s="7"/>
    </row>
    <row r="2422" spans="18:21">
      <c r="R2422" s="81"/>
      <c r="U2422" s="7"/>
    </row>
    <row r="2423" spans="18:21">
      <c r="R2423" s="81"/>
      <c r="U2423" s="7"/>
    </row>
    <row r="2424" spans="18:21">
      <c r="R2424" s="81"/>
      <c r="U2424" s="7"/>
    </row>
    <row r="2425" spans="18:21">
      <c r="R2425" s="81"/>
      <c r="U2425" s="7"/>
    </row>
    <row r="2426" spans="18:21">
      <c r="R2426" s="81"/>
      <c r="U2426" s="7"/>
    </row>
    <row r="2427" spans="18:21">
      <c r="R2427" s="81"/>
      <c r="U2427" s="7"/>
    </row>
    <row r="2428" spans="18:21">
      <c r="R2428" s="81"/>
      <c r="U2428" s="7"/>
    </row>
    <row r="2429" spans="18:21">
      <c r="R2429" s="81"/>
      <c r="U2429" s="7"/>
    </row>
    <row r="2430" spans="18:21">
      <c r="R2430" s="81"/>
      <c r="U2430" s="7"/>
    </row>
    <row r="2431" spans="18:21">
      <c r="R2431" s="81"/>
      <c r="U2431" s="7"/>
    </row>
    <row r="2432" spans="18:21">
      <c r="R2432" s="81"/>
      <c r="U2432" s="7"/>
    </row>
    <row r="2433" spans="18:21">
      <c r="R2433" s="81"/>
      <c r="U2433" s="7"/>
    </row>
    <row r="2434" spans="18:21">
      <c r="R2434" s="81"/>
      <c r="U2434" s="7"/>
    </row>
    <row r="2435" spans="18:21">
      <c r="R2435" s="81"/>
      <c r="U2435" s="7"/>
    </row>
    <row r="2436" spans="18:21">
      <c r="R2436" s="81"/>
      <c r="U2436" s="7"/>
    </row>
    <row r="2437" spans="18:21">
      <c r="R2437" s="81"/>
      <c r="U2437" s="7"/>
    </row>
    <row r="2438" spans="18:21">
      <c r="R2438" s="81"/>
      <c r="U2438" s="7"/>
    </row>
    <row r="2439" spans="18:21">
      <c r="R2439" s="81"/>
      <c r="U2439" s="7"/>
    </row>
    <row r="2440" spans="18:21">
      <c r="R2440" s="81"/>
      <c r="U2440" s="7"/>
    </row>
    <row r="2441" spans="18:21">
      <c r="R2441" s="81"/>
      <c r="U2441" s="7"/>
    </row>
    <row r="2442" spans="18:21">
      <c r="R2442" s="81"/>
      <c r="U2442" s="7"/>
    </row>
    <row r="2443" spans="18:21">
      <c r="R2443" s="81"/>
      <c r="U2443" s="7"/>
    </row>
    <row r="2444" spans="18:21">
      <c r="R2444" s="81"/>
      <c r="U2444" s="7"/>
    </row>
    <row r="2445" spans="18:21">
      <c r="R2445" s="81"/>
      <c r="U2445" s="7"/>
    </row>
    <row r="2446" spans="18:21">
      <c r="R2446" s="81"/>
      <c r="U2446" s="7"/>
    </row>
    <row r="2447" spans="18:21">
      <c r="R2447" s="81"/>
      <c r="U2447" s="7"/>
    </row>
    <row r="2448" spans="18:21">
      <c r="R2448" s="81"/>
      <c r="U2448" s="7"/>
    </row>
    <row r="2449" spans="18:21">
      <c r="R2449" s="81"/>
      <c r="U2449" s="7"/>
    </row>
    <row r="2450" spans="18:21">
      <c r="R2450" s="81"/>
      <c r="U2450" s="7"/>
    </row>
    <row r="2451" spans="18:21">
      <c r="R2451" s="81"/>
      <c r="U2451" s="7"/>
    </row>
    <row r="2452" spans="18:21">
      <c r="R2452" s="81"/>
      <c r="U2452" s="7"/>
    </row>
    <row r="2453" spans="18:21">
      <c r="R2453" s="81"/>
      <c r="U2453" s="7"/>
    </row>
    <row r="2454" spans="18:21">
      <c r="R2454" s="81"/>
      <c r="U2454" s="7"/>
    </row>
    <row r="2455" spans="18:21">
      <c r="R2455" s="81"/>
      <c r="U2455" s="7"/>
    </row>
    <row r="2456" spans="18:21">
      <c r="R2456" s="81"/>
      <c r="U2456" s="7"/>
    </row>
    <row r="2457" spans="18:21">
      <c r="R2457" s="81"/>
      <c r="U2457" s="7"/>
    </row>
    <row r="2458" spans="18:21">
      <c r="R2458" s="81"/>
      <c r="U2458" s="7"/>
    </row>
    <row r="2459" spans="18:21">
      <c r="R2459" s="81"/>
      <c r="U2459" s="7"/>
    </row>
    <row r="2460" spans="18:21">
      <c r="R2460" s="81"/>
      <c r="U2460" s="7"/>
    </row>
    <row r="2461" spans="18:21">
      <c r="R2461" s="81"/>
      <c r="U2461" s="7"/>
    </row>
    <row r="2462" spans="18:21">
      <c r="R2462" s="81"/>
      <c r="U2462" s="7"/>
    </row>
    <row r="2463" spans="18:21">
      <c r="R2463" s="81"/>
      <c r="U2463" s="7"/>
    </row>
    <row r="2464" spans="18:21">
      <c r="R2464" s="81"/>
      <c r="U2464" s="7"/>
    </row>
    <row r="2465" spans="18:21">
      <c r="R2465" s="81"/>
      <c r="U2465" s="7"/>
    </row>
    <row r="2466" spans="18:21">
      <c r="R2466" s="81"/>
      <c r="U2466" s="7"/>
    </row>
    <row r="2467" spans="18:21">
      <c r="R2467" s="81"/>
      <c r="U2467" s="7"/>
    </row>
    <row r="2468" spans="18:21">
      <c r="R2468" s="81"/>
      <c r="U2468" s="7"/>
    </row>
    <row r="2469" spans="18:21">
      <c r="R2469" s="81"/>
      <c r="U2469" s="7"/>
    </row>
    <row r="2470" spans="18:21">
      <c r="R2470" s="81"/>
      <c r="U2470" s="7"/>
    </row>
    <row r="2471" spans="18:21">
      <c r="R2471" s="81"/>
      <c r="U2471" s="7"/>
    </row>
    <row r="2472" spans="18:21">
      <c r="R2472" s="81"/>
      <c r="U2472" s="7"/>
    </row>
    <row r="2473" spans="18:21">
      <c r="R2473" s="81"/>
      <c r="U2473" s="7"/>
    </row>
    <row r="2474" spans="18:21">
      <c r="R2474" s="81"/>
      <c r="U2474" s="7"/>
    </row>
    <row r="2475" spans="18:21">
      <c r="R2475" s="81"/>
      <c r="U2475" s="7"/>
    </row>
    <row r="2476" spans="18:21">
      <c r="R2476" s="81"/>
      <c r="U2476" s="7"/>
    </row>
    <row r="2477" spans="18:21">
      <c r="R2477" s="81"/>
      <c r="U2477" s="7"/>
    </row>
    <row r="2478" spans="18:21">
      <c r="R2478" s="81"/>
      <c r="U2478" s="7"/>
    </row>
    <row r="2479" spans="18:21">
      <c r="R2479" s="81"/>
      <c r="U2479" s="7"/>
    </row>
    <row r="2480" spans="18:21">
      <c r="R2480" s="81"/>
      <c r="U2480" s="7"/>
    </row>
    <row r="2481" spans="18:21">
      <c r="R2481" s="81"/>
      <c r="U2481" s="7"/>
    </row>
    <row r="2482" spans="18:21">
      <c r="R2482" s="81"/>
      <c r="U2482" s="7"/>
    </row>
    <row r="2483" spans="18:21">
      <c r="R2483" s="81"/>
      <c r="U2483" s="7"/>
    </row>
    <row r="2484" spans="18:21">
      <c r="R2484" s="81"/>
      <c r="U2484" s="7"/>
    </row>
    <row r="2485" spans="18:21">
      <c r="R2485" s="81"/>
      <c r="U2485" s="7"/>
    </row>
    <row r="2486" spans="18:21">
      <c r="R2486" s="81"/>
      <c r="U2486" s="7"/>
    </row>
    <row r="2487" spans="18:21">
      <c r="R2487" s="81"/>
      <c r="U2487" s="7"/>
    </row>
    <row r="2488" spans="18:21">
      <c r="R2488" s="81"/>
      <c r="U2488" s="7"/>
    </row>
    <row r="2489" spans="18:21">
      <c r="R2489" s="81"/>
      <c r="U2489" s="7"/>
    </row>
    <row r="2490" spans="18:21">
      <c r="R2490" s="81"/>
      <c r="U2490" s="7"/>
    </row>
    <row r="2491" spans="18:21">
      <c r="R2491" s="81"/>
      <c r="U2491" s="7"/>
    </row>
    <row r="2492" spans="18:21">
      <c r="R2492" s="81"/>
      <c r="U2492" s="7"/>
    </row>
    <row r="2493" spans="18:21">
      <c r="R2493" s="81"/>
      <c r="U2493" s="7"/>
    </row>
    <row r="2494" spans="18:21">
      <c r="R2494" s="81"/>
      <c r="U2494" s="7"/>
    </row>
    <row r="2495" spans="18:21">
      <c r="R2495" s="81"/>
      <c r="U2495" s="7"/>
    </row>
    <row r="2496" spans="18:21">
      <c r="R2496" s="81"/>
      <c r="U2496" s="7"/>
    </row>
  </sheetData>
  <autoFilter ref="A6:L2496" xr:uid="{00000000-0009-0000-0000-000001000000}"/>
  <mergeCells count="7">
    <mergeCell ref="A5:E5"/>
    <mergeCell ref="M5:P5"/>
    <mergeCell ref="S5:U5"/>
    <mergeCell ref="J1:K1"/>
    <mergeCell ref="J2:K2"/>
    <mergeCell ref="J3:K3"/>
    <mergeCell ref="J4:K4"/>
  </mergeCells>
  <conditionalFormatting sqref="I7:I2069">
    <cfRule type="containsText" dxfId="11" priority="2" operator="containsText" text="Niet gevonden">
      <formula>NOT(ISERROR(SEARCH("Niet gevonden",I7)))</formula>
    </cfRule>
    <cfRule type="cellIs" dxfId="10" priority="3" operator="equal">
      <formula>"Nee"</formula>
    </cfRule>
    <cfRule type="cellIs" dxfId="9" priority="4" operator="equal">
      <formula>"Ja"</formula>
    </cfRule>
  </conditionalFormatting>
  <conditionalFormatting sqref="J1">
    <cfRule type="containsText" dxfId="8" priority="14" operator="containsText" text="Aantal aansluitingen dat past:">
      <formula>NOT(ISERROR(SEARCH("Aantal aansluitingen dat past:",J1)))</formula>
    </cfRule>
  </conditionalFormatting>
  <conditionalFormatting sqref="J2:J3">
    <cfRule type="containsText" dxfId="7" priority="13" operator="containsText" text="Aantal aansluitingen dat niet past:">
      <formula>NOT(ISERROR(SEARCH("Aantal aansluitingen dat niet past:",J2)))</formula>
    </cfRule>
  </conditionalFormatting>
  <conditionalFormatting sqref="J7:J2069">
    <cfRule type="containsText" dxfId="6" priority="5" operator="containsText" text="Past zeer waarschijnlijk wel">
      <formula>NOT(ISERROR(SEARCH("Past zeer waarschijnlijk wel",J7)))</formula>
    </cfRule>
    <cfRule type="cellIs" dxfId="5" priority="6" operator="equal">
      <formula>"Past zeer waarschijnlijk NIET"</formula>
    </cfRule>
  </conditionalFormatting>
  <conditionalFormatting sqref="K175:K185">
    <cfRule type="cellIs" dxfId="4" priority="9" operator="equal">
      <formula>"Nee"</formula>
    </cfRule>
    <cfRule type="cellIs" dxfId="3" priority="10" operator="equal">
      <formula>"Ja"</formula>
    </cfRule>
  </conditionalFormatting>
  <conditionalFormatting sqref="M7:P4999 R7:U4999">
    <cfRule type="expression" dxfId="2" priority="1">
      <formula>$I7="Ja"</formula>
    </cfRule>
  </conditionalFormatting>
  <conditionalFormatting sqref="Q2497:R1048576 Q7:Q2496">
    <cfRule type="cellIs" dxfId="1" priority="15" operator="equal">
      <formula>"Nee"</formula>
    </cfRule>
  </conditionalFormatting>
  <conditionalFormatting sqref="S1:T1048576 Q2497:R1048576 Q7:Q2496">
    <cfRule type="cellIs" dxfId="0" priority="16" operator="equal">
      <formula>"Ja"</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N2065"/>
  <sheetViews>
    <sheetView topLeftCell="F1" workbookViewId="0">
      <pane ySplit="1" topLeftCell="A2" activePane="bottomLeft" state="frozen"/>
      <selection pane="bottomLeft" activeCell="J6" sqref="J6"/>
      <selection activeCell="A24" sqref="A24"/>
    </sheetView>
  </sheetViews>
  <sheetFormatPr defaultRowHeight="14.45"/>
  <cols>
    <col min="1" max="1" width="9.140625" bestFit="1" customWidth="1"/>
    <col min="2" max="2" width="12.42578125" bestFit="1" customWidth="1"/>
    <col min="3" max="4" width="11.42578125" bestFit="1" customWidth="1"/>
    <col min="5" max="5" width="19.42578125" style="8" bestFit="1" customWidth="1"/>
    <col min="6" max="6" width="19.42578125" style="10" customWidth="1"/>
    <col min="7" max="7" width="18.5703125" style="10" bestFit="1" customWidth="1"/>
    <col min="8" max="8" width="27.42578125" style="10" bestFit="1" customWidth="1"/>
    <col min="9" max="9" width="17.5703125" style="10" bestFit="1" customWidth="1"/>
    <col min="10" max="10" width="30.42578125" style="10" bestFit="1" customWidth="1"/>
    <col min="11" max="11" width="15.5703125" style="10" bestFit="1" customWidth="1"/>
    <col min="12" max="12" width="20.42578125" style="10" bestFit="1" customWidth="1"/>
    <col min="13" max="13" width="16" bestFit="1" customWidth="1"/>
    <col min="14" max="14" width="5.5703125" customWidth="1"/>
    <col min="16" max="16" width="13.5703125" customWidth="1"/>
  </cols>
  <sheetData>
    <row r="1" spans="1:14">
      <c r="A1" s="4" t="s">
        <v>42</v>
      </c>
      <c r="B1" s="4" t="s">
        <v>43</v>
      </c>
      <c r="C1" s="4" t="s">
        <v>44</v>
      </c>
      <c r="D1" s="4" t="s">
        <v>41</v>
      </c>
      <c r="E1" s="5" t="s">
        <v>54</v>
      </c>
      <c r="F1" s="15" t="s">
        <v>131</v>
      </c>
      <c r="G1" s="15" t="s">
        <v>132</v>
      </c>
      <c r="H1" s="15" t="s">
        <v>133</v>
      </c>
      <c r="I1" s="15" t="s">
        <v>134</v>
      </c>
      <c r="J1" s="16" t="s">
        <v>135</v>
      </c>
      <c r="K1" s="17" t="s">
        <v>36</v>
      </c>
      <c r="L1" s="15" t="s">
        <v>136</v>
      </c>
      <c r="M1" s="14" t="s">
        <v>137</v>
      </c>
      <c r="N1" s="46" cm="1">
        <f t="array" aca="1" ref="N1" ca="1">LOOKUP(2,1/('Invulblad per woning'!$C$2:'Invulblad per woning'!$C$9570&lt;&gt;""),ROW('Invulblad per woning'!$C$2:'Invulblad per woning'!$C9570))</f>
        <v>3</v>
      </c>
    </row>
    <row r="2" spans="1:14">
      <c r="A2" t="b">
        <f ca="1">IF(ROW('Input API'!C3)&lt;='Input API'!$N$1,IF('Invulblad per woning'!$AD4="Ja",IF('Invulblad per woning'!C4="","",'Invulblad per woning'!C4)),"")</f>
        <v>0</v>
      </c>
      <c r="B2" t="b">
        <f ca="1">IF(ROW('Input API'!D3)&lt;='Input API'!$N$1,IF('Invulblad per woning'!$AD4="Ja",IF('Invulblad per woning'!D4="","",'Invulblad per woning'!D4)),"")</f>
        <v>0</v>
      </c>
      <c r="C2" t="b">
        <f ca="1">IF(ROW('Input API'!E3)&lt;='Input API'!$N$1,IF('Invulblad per woning'!$AD4="Ja",IF('Invulblad per woning'!E4="","",'Invulblad per woning'!E4)),"")</f>
        <v>0</v>
      </c>
      <c r="D2" t="b">
        <f ca="1">IF(ROW('Input API'!B3)&lt;='Input API'!$N$1,IF('Invulblad per woning'!$AD4="Ja",IF('Invulblad per woning'!B4="","",'Invulblad per woning'!B4)),"")</f>
        <v>0</v>
      </c>
      <c r="E2" s="8" t="b">
        <f ca="1">IF(ROW('Input API'!N3)&lt;='Input API'!$N$1,IF('Invulblad per woning'!$AD4="Ja",IF('Invulblad per woning'!P4="","",'Invulblad per woning'!P4)),"")</f>
        <v>0</v>
      </c>
      <c r="F2" s="10" t="str">
        <f>IF('Invulblad per woning'!S4="","",IF('Invulblad per woning'!S4="Warmtenet","",IF('Invulblad per woning'!S4="Gas","",IF(ROW('Input API'!M3)&lt;='Input API'!$N$1,1,""))))</f>
        <v/>
      </c>
      <c r="G2" s="10" t="str">
        <f>IF('Invulblad per woning'!S4="","",IF('Invulblad per woning'!S4="Warmtenet","",IF('Invulblad per woning'!S4="Gas","",IF(ROW('Input API'!N3)&lt;='Input API'!$N$1,IF('Invulblad per woning'!$AD4="Ja",IF('Invulblad per woning'!T4="","",IF('Invulblad per woning'!T4="geen","lucht",'Invulblad per woning'!T4))),""))))</f>
        <v/>
      </c>
      <c r="H2" s="10" t="str">
        <f>IF('Invulblad per woning'!S4="","",IF('Invulblad per woning'!S4="Warmtenet","",IF('Invulblad per woning'!S4="Gas","",IF(ROW('Input API'!N3)&lt;='Input API'!$N$1,IF('Invulblad per woning'!$AD4="Ja",IF('Invulblad per woning'!Q4="","",'Invulblad per woning'!Q4)),""))))</f>
        <v/>
      </c>
      <c r="I2" s="10" t="str">
        <f>IF('Invulblad per woning'!S4="","",IF('Invulblad per woning'!S4="Warmtenet","",IF('Invulblad per woning'!S4="Gas","",IF(ROW('Input API'!N3)&lt;='Input API'!$N$1,IF('Invulblad per woning'!$AD4="Ja",IF('Invulblad per woning'!R4="","",'Invulblad per woning'!R4)),""))))</f>
        <v/>
      </c>
      <c r="J2" s="10" t="str">
        <f>IF('Invulblad per woning'!AA4="Ja",IF(ROW('Input API'!N3)&lt;='Input API'!$N$1,IF('Invulblad per woning'!$AD4="Ja",IF('Invulblad per woning'!Q4="","",IF('Invulblad per woning'!Q4= "onbekend","EV tussenwoning","EV "&amp;'Invulblad per woning'!Q4))),""),"")</f>
        <v/>
      </c>
      <c r="K2" s="10" t="str">
        <f ca="1">IF(IF(ROW('Input API'!N3)&lt;='Input API'!$N$1,IF('Invulblad per woning'!$AD4="Ja",IF('Invulblad per woning'!Z4="","",'Invulblad per woning'!Z4)),"")="Ja",2,"")</f>
        <v/>
      </c>
      <c r="L2" s="10" t="str">
        <f>'Invulblad per woning'!AK4</f>
        <v/>
      </c>
    </row>
    <row r="3" spans="1:14">
      <c r="A3" t="str">
        <f ca="1">IF(ROW('Input API'!C4)&lt;='Input API'!$N$1,IF('Invulblad per woning'!#REF!="Ja",IF('Invulblad per woning'!#REF!="","",'Invulblad per woning'!#REF!)),"")</f>
        <v/>
      </c>
      <c r="B3" t="str">
        <f ca="1">IF(ROW('Input API'!D4)&lt;='Input API'!$N$1,IF('Invulblad per woning'!#REF!="Ja",IF('Invulblad per woning'!#REF!="","",'Invulblad per woning'!#REF!)),"")</f>
        <v/>
      </c>
      <c r="C3" t="str">
        <f ca="1">IF(ROW('Input API'!E4)&lt;='Input API'!$N$1,IF('Invulblad per woning'!#REF!="Ja",IF('Invulblad per woning'!#REF!="","",'Invulblad per woning'!#REF!)),"")</f>
        <v/>
      </c>
      <c r="D3" t="str">
        <f ca="1">IF(ROW('Input API'!B4)&lt;='Input API'!$N$1,IF('Invulblad per woning'!#REF!="Ja",IF('Invulblad per woning'!#REF!="","",'Invulblad per woning'!#REF!)),"")</f>
        <v/>
      </c>
      <c r="E3" s="8" t="str">
        <f ca="1">IF(ROW('Input API'!N4)&lt;='Input API'!$N$1,IF('Invulblad per woning'!#REF!="Ja",IF('Invulblad per woning'!#REF!="","",'Invulblad per woning'!#REF!)),"")</f>
        <v/>
      </c>
      <c r="F3" s="10" t="e">
        <f>IF('Invulblad per woning'!#REF!="","",IF('Invulblad per woning'!#REF!="Warmtenet","",IF('Invulblad per woning'!#REF!="Gas","",IF(ROW('Input API'!M4)&lt;='Input API'!$N$1,1,""))))</f>
        <v>#REF!</v>
      </c>
      <c r="G3" s="10" t="e">
        <f>IF('Invulblad per woning'!#REF!="","",IF('Invulblad per woning'!#REF!="Warmtenet","",IF('Invulblad per woning'!#REF!="Gas","",IF(ROW('Input API'!N4)&lt;='Input API'!$N$1,IF('Invulblad per woning'!#REF!="Ja",IF('Invulblad per woning'!#REF!="","",IF('Invulblad per woning'!#REF!="geen","lucht",'Invulblad per woning'!#REF!))),""))))</f>
        <v>#REF!</v>
      </c>
      <c r="H3" s="10" t="e">
        <f>IF('Invulblad per woning'!#REF!="","",IF('Invulblad per woning'!#REF!="Warmtenet","",IF('Invulblad per woning'!#REF!="Gas","",IF(ROW('Input API'!N4)&lt;='Input API'!$N$1,IF('Invulblad per woning'!#REF!="Ja",IF('Invulblad per woning'!#REF!="","",'Invulblad per woning'!#REF!)),""))))</f>
        <v>#REF!</v>
      </c>
      <c r="I3" s="10" t="e">
        <f>IF('Invulblad per woning'!#REF!="","",IF('Invulblad per woning'!#REF!="Warmtenet","",IF('Invulblad per woning'!#REF!="Gas","",IF(ROW('Input API'!N4)&lt;='Input API'!$N$1,IF('Invulblad per woning'!#REF!="Ja",IF('Invulblad per woning'!#REF!="","",'Invulblad per woning'!#REF!)),""))))</f>
        <v>#REF!</v>
      </c>
      <c r="J3" s="10" t="e">
        <f>IF('Invulblad per woning'!#REF!="Ja",IF(ROW('Input API'!N4)&lt;='Input API'!$N$1,IF('Invulblad per woning'!#REF!="Ja",IF('Invulblad per woning'!#REF!="","",IF('Invulblad per woning'!#REF!= "onbekend","EV tussenwoning","EV "&amp;'Invulblad per woning'!#REF!))),""),"")</f>
        <v>#REF!</v>
      </c>
      <c r="K3" s="10" t="str">
        <f ca="1">IF(IF(ROW('Input API'!N4)&lt;='Input API'!$N$1,IF('Invulblad per woning'!#REF!="Ja",IF('Invulblad per woning'!#REF!="","",'Invulblad per woning'!#REF!)),"")="Ja",2,"")</f>
        <v/>
      </c>
      <c r="L3" s="10" t="e">
        <f>'Invulblad per woning'!#REF!</f>
        <v>#REF!</v>
      </c>
    </row>
    <row r="4" spans="1:14">
      <c r="A4" t="str">
        <f ca="1">IF(ROW('Input API'!C5)&lt;='Input API'!$N$1,IF('Invulblad per woning'!$AD5="Ja",IF('Invulblad per woning'!C5="","",'Invulblad per woning'!C5)),"")</f>
        <v/>
      </c>
      <c r="B4" t="str">
        <f ca="1">IF(ROW('Input API'!D5)&lt;='Input API'!$N$1,IF('Invulblad per woning'!$AD5="Ja",IF('Invulblad per woning'!D5="","",'Invulblad per woning'!D5)),"")</f>
        <v/>
      </c>
      <c r="C4" t="str">
        <f ca="1">IF(ROW('Input API'!E5)&lt;='Input API'!$N$1,IF('Invulblad per woning'!$AD5="Ja",IF('Invulblad per woning'!E5="","",'Invulblad per woning'!E5)),"")</f>
        <v/>
      </c>
      <c r="D4" t="str">
        <f ca="1">IF(ROW('Input API'!B5)&lt;='Input API'!$N$1,IF('Invulblad per woning'!$AD5="Ja",IF('Invulblad per woning'!B5="","",'Invulblad per woning'!B5)),"")</f>
        <v/>
      </c>
      <c r="E4" s="8" t="str">
        <f ca="1">IF(ROW('Input API'!N5)&lt;='Input API'!$N$1,IF('Invulblad per woning'!$AD5="Ja",IF('Invulblad per woning'!P5="","",'Invulblad per woning'!P5)),"")</f>
        <v/>
      </c>
      <c r="F4" s="10" t="str">
        <f>IF('Invulblad per woning'!S5="","",IF('Invulblad per woning'!S5="Warmtenet","",IF('Invulblad per woning'!S5="Gas","",IF(ROW('Input API'!M5)&lt;='Input API'!$N$1,1,""))))</f>
        <v/>
      </c>
      <c r="G4" s="10" t="str">
        <f>IF('Invulblad per woning'!S5="","",IF('Invulblad per woning'!S5="Warmtenet","",IF('Invulblad per woning'!S5="Gas","",IF(ROW('Input API'!N5)&lt;='Input API'!$N$1,IF('Invulblad per woning'!$AD5="Ja",IF('Invulblad per woning'!T5="","",IF('Invulblad per woning'!T5="geen","lucht",'Invulblad per woning'!T5))),""))))</f>
        <v/>
      </c>
      <c r="H4" s="10" t="str">
        <f>IF('Invulblad per woning'!S5="","",IF('Invulblad per woning'!S5="Warmtenet","",IF('Invulblad per woning'!S5="Gas","",IF(ROW('Input API'!N5)&lt;='Input API'!$N$1,IF('Invulblad per woning'!$AD5="Ja",IF('Invulblad per woning'!Q5="","",'Invulblad per woning'!Q5)),""))))</f>
        <v/>
      </c>
      <c r="I4" s="10" t="str">
        <f>IF('Invulblad per woning'!S5="","",IF('Invulblad per woning'!S5="Warmtenet","",IF('Invulblad per woning'!S5="Gas","",IF(ROW('Input API'!N5)&lt;='Input API'!$N$1,IF('Invulblad per woning'!$AD5="Ja",IF('Invulblad per woning'!R5="","",'Invulblad per woning'!R5)),""))))</f>
        <v/>
      </c>
      <c r="J4" s="10" t="str">
        <f>IF('Invulblad per woning'!AA5="Ja",IF(ROW('Input API'!N5)&lt;='Input API'!$N$1,IF('Invulblad per woning'!$AD5="Ja",IF('Invulblad per woning'!Q5="","",IF('Invulblad per woning'!Q5= "onbekend","EV tussenwoning","EV "&amp;'Invulblad per woning'!Q5))),""),"")</f>
        <v/>
      </c>
      <c r="K4" s="10" t="str">
        <f ca="1">IF(IF(ROW('Input API'!N5)&lt;='Input API'!$N$1,IF('Invulblad per woning'!$AD5="Ja",IF('Invulblad per woning'!Z5="","",'Invulblad per woning'!Z5)),"")="Ja",2,"")</f>
        <v/>
      </c>
      <c r="L4" s="10" t="str">
        <f>'Invulblad per woning'!AK5</f>
        <v/>
      </c>
    </row>
    <row r="5" spans="1:14">
      <c r="A5" t="str">
        <f ca="1">IF(ROW('Input API'!C6)&lt;='Input API'!$N$1,IF('Invulblad per woning'!$AD6="Ja",IF('Invulblad per woning'!C6="","",'Invulblad per woning'!C6)),"")</f>
        <v/>
      </c>
      <c r="B5" t="str">
        <f ca="1">IF(ROW('Input API'!D6)&lt;='Input API'!$N$1,IF('Invulblad per woning'!$AD6="Ja",IF('Invulblad per woning'!D6="","",'Invulblad per woning'!D6)),"")</f>
        <v/>
      </c>
      <c r="C5" t="str">
        <f ca="1">IF(ROW('Input API'!E6)&lt;='Input API'!$N$1,IF('Invulblad per woning'!$AD6="Ja",IF('Invulblad per woning'!E6="","",'Invulblad per woning'!E6)),"")</f>
        <v/>
      </c>
      <c r="D5" t="str">
        <f ca="1">IF(ROW('Input API'!B6)&lt;='Input API'!$N$1,IF('Invulblad per woning'!$AD6="Ja",IF('Invulblad per woning'!B6="","",'Invulblad per woning'!B6)),"")</f>
        <v/>
      </c>
      <c r="E5" s="8" t="str">
        <f ca="1">IF(ROW('Input API'!N6)&lt;='Input API'!$N$1,IF('Invulblad per woning'!$AD6="Ja",IF('Invulblad per woning'!P6="","",'Invulblad per woning'!P6)),"")</f>
        <v/>
      </c>
      <c r="F5" s="10" t="str">
        <f>IF('Invulblad per woning'!S6="","",IF('Invulblad per woning'!S6="Warmtenet","",IF('Invulblad per woning'!S6="Gas","",IF(ROW('Input API'!M6)&lt;='Input API'!$N$1,1,""))))</f>
        <v/>
      </c>
      <c r="G5" s="10" t="str">
        <f>IF('Invulblad per woning'!S6="","",IF('Invulblad per woning'!S6="Warmtenet","",IF('Invulblad per woning'!S6="Gas","",IF(ROW('Input API'!N6)&lt;='Input API'!$N$1,IF('Invulblad per woning'!$AD6="Ja",IF('Invulblad per woning'!T6="","",IF('Invulblad per woning'!T6="geen","lucht",'Invulblad per woning'!T6))),""))))</f>
        <v/>
      </c>
      <c r="H5" s="10" t="str">
        <f>IF('Invulblad per woning'!S6="","",IF('Invulblad per woning'!S6="Warmtenet","",IF('Invulblad per woning'!S6="Gas","",IF(ROW('Input API'!N6)&lt;='Input API'!$N$1,IF('Invulblad per woning'!$AD6="Ja",IF('Invulblad per woning'!Q6="","",'Invulblad per woning'!Q6)),""))))</f>
        <v/>
      </c>
      <c r="I5" s="10" t="str">
        <f>IF('Invulblad per woning'!S6="","",IF('Invulblad per woning'!S6="Warmtenet","",IF('Invulblad per woning'!S6="Gas","",IF(ROW('Input API'!N6)&lt;='Input API'!$N$1,IF('Invulblad per woning'!$AD6="Ja",IF('Invulblad per woning'!R6="","",'Invulblad per woning'!R6)),""))))</f>
        <v/>
      </c>
      <c r="J5" s="10" t="str">
        <f>IF('Invulblad per woning'!AA6="Ja",IF(ROW('Input API'!N6)&lt;='Input API'!$N$1,IF('Invulblad per woning'!$AD6="Ja",IF('Invulblad per woning'!Q6="","",IF('Invulblad per woning'!Q6= "onbekend","EV tussenwoning","EV "&amp;'Invulblad per woning'!Q6))),""),"")</f>
        <v/>
      </c>
      <c r="K5" s="10" t="str">
        <f ca="1">IF(IF(ROW('Input API'!N6)&lt;='Input API'!$N$1,IF('Invulblad per woning'!$AD6="Ja",IF('Invulblad per woning'!Z6="","",'Invulblad per woning'!Z6)),"")="Ja",2,"")</f>
        <v/>
      </c>
      <c r="L5" s="10" t="str">
        <f>'Invulblad per woning'!AK6</f>
        <v/>
      </c>
    </row>
    <row r="6" spans="1:14">
      <c r="A6" t="str">
        <f ca="1">IF(ROW('Input API'!C7)&lt;='Input API'!$N$1,IF('Invulblad per woning'!$AD7="Ja",IF('Invulblad per woning'!C7="","",'Invulblad per woning'!C7)),"")</f>
        <v/>
      </c>
      <c r="B6" t="str">
        <f ca="1">IF(ROW('Input API'!D7)&lt;='Input API'!$N$1,IF('Invulblad per woning'!$AD7="Ja",IF('Invulblad per woning'!D7="","",'Invulblad per woning'!D7)),"")</f>
        <v/>
      </c>
      <c r="C6" t="str">
        <f ca="1">IF(ROW('Input API'!E7)&lt;='Input API'!$N$1,IF('Invulblad per woning'!$AD7="Ja",IF('Invulblad per woning'!E7="","",'Invulblad per woning'!E7)),"")</f>
        <v/>
      </c>
      <c r="D6" t="str">
        <f ca="1">IF(ROW('Input API'!B7)&lt;='Input API'!$N$1,IF('Invulblad per woning'!$AD7="Ja",IF('Invulblad per woning'!B7="","",'Invulblad per woning'!B7)),"")</f>
        <v/>
      </c>
      <c r="E6" s="8" t="str">
        <f ca="1">IF(ROW('Input API'!N7)&lt;='Input API'!$N$1,IF('Invulblad per woning'!$AD7="Ja",IF('Invulblad per woning'!P7="","",'Invulblad per woning'!P7)),"")</f>
        <v/>
      </c>
      <c r="F6" s="10" t="str">
        <f>IF('Invulblad per woning'!S7="","",IF('Invulblad per woning'!S7="Warmtenet","",IF('Invulblad per woning'!S7="Gas","",IF(ROW('Input API'!M7)&lt;='Input API'!$N$1,1,""))))</f>
        <v/>
      </c>
      <c r="G6" s="10" t="str">
        <f>IF('Invulblad per woning'!S7="","",IF('Invulblad per woning'!S7="Warmtenet","",IF('Invulblad per woning'!S7="Gas","",IF(ROW('Input API'!N7)&lt;='Input API'!$N$1,IF('Invulblad per woning'!$AD7="Ja",IF('Invulblad per woning'!T7="","",IF('Invulblad per woning'!T7="geen","lucht",'Invulblad per woning'!T7))),""))))</f>
        <v/>
      </c>
      <c r="H6" s="10" t="str">
        <f>IF('Invulblad per woning'!S7="","",IF('Invulblad per woning'!S7="Warmtenet","",IF('Invulblad per woning'!S7="Gas","",IF(ROW('Input API'!N7)&lt;='Input API'!$N$1,IF('Invulblad per woning'!$AD7="Ja",IF('Invulblad per woning'!Q7="","",'Invulblad per woning'!Q7)),""))))</f>
        <v/>
      </c>
      <c r="I6" s="10" t="str">
        <f>IF('Invulblad per woning'!S7="","",IF('Invulblad per woning'!S7="Warmtenet","",IF('Invulblad per woning'!S7="Gas","",IF(ROW('Input API'!N7)&lt;='Input API'!$N$1,IF('Invulblad per woning'!$AD7="Ja",IF('Invulblad per woning'!R7="","",'Invulblad per woning'!R7)),""))))</f>
        <v/>
      </c>
      <c r="J6" s="10" t="str">
        <f>IF('Invulblad per woning'!AA7="Ja",IF(ROW('Input API'!N7)&lt;='Input API'!$N$1,IF('Invulblad per woning'!$AD7="Ja",IF('Invulblad per woning'!Q7="","",IF('Invulblad per woning'!Q7= "onbekend","EV tussenwoning","EV "&amp;'Invulblad per woning'!Q7))),""),"")</f>
        <v/>
      </c>
      <c r="K6" s="10" t="str">
        <f ca="1">IF(IF(ROW('Input API'!N7)&lt;='Input API'!$N$1,IF('Invulblad per woning'!$AD7="Ja",IF('Invulblad per woning'!Z7="","",'Invulblad per woning'!Z7)),"")="Ja",2,"")</f>
        <v/>
      </c>
      <c r="L6" s="10" t="str">
        <f>'Invulblad per woning'!AK7</f>
        <v/>
      </c>
    </row>
    <row r="7" spans="1:14">
      <c r="A7" t="str">
        <f ca="1">IF(ROW('Input API'!C8)&lt;='Input API'!$N$1,IF('Invulblad per woning'!$AD8="Ja",IF('Invulblad per woning'!C8="","",'Invulblad per woning'!C8)),"")</f>
        <v/>
      </c>
      <c r="B7" t="str">
        <f ca="1">IF(ROW('Input API'!D8)&lt;='Input API'!$N$1,IF('Invulblad per woning'!$AD8="Ja",IF('Invulblad per woning'!D8="","",'Invulblad per woning'!D8)),"")</f>
        <v/>
      </c>
      <c r="C7" t="str">
        <f ca="1">IF(ROW('Input API'!E8)&lt;='Input API'!$N$1,IF('Invulblad per woning'!$AD8="Ja",IF('Invulblad per woning'!E8="","",'Invulblad per woning'!E8)),"")</f>
        <v/>
      </c>
      <c r="D7" t="str">
        <f ca="1">IF(ROW('Input API'!B8)&lt;='Input API'!$N$1,IF('Invulblad per woning'!$AD8="Ja",IF('Invulblad per woning'!B8="","",'Invulblad per woning'!B8)),"")</f>
        <v/>
      </c>
      <c r="E7" s="8" t="str">
        <f ca="1">IF(ROW('Input API'!N8)&lt;='Input API'!$N$1,IF('Invulblad per woning'!$AD8="Ja",IF('Invulblad per woning'!P8="","",'Invulblad per woning'!P8)),"")</f>
        <v/>
      </c>
      <c r="F7" s="10" t="str">
        <f>IF('Invulblad per woning'!S8="","",IF('Invulblad per woning'!S8="Warmtenet","",IF('Invulblad per woning'!S8="Gas","",IF(ROW('Input API'!M8)&lt;='Input API'!$N$1,1,""))))</f>
        <v/>
      </c>
      <c r="G7" s="10" t="str">
        <f>IF('Invulblad per woning'!S8="","",IF('Invulblad per woning'!S8="Warmtenet","",IF('Invulblad per woning'!S8="Gas","",IF(ROW('Input API'!N8)&lt;='Input API'!$N$1,IF('Invulblad per woning'!$AD8="Ja",IF('Invulblad per woning'!T8="","",IF('Invulblad per woning'!T8="geen","lucht",'Invulblad per woning'!T8))),""))))</f>
        <v/>
      </c>
      <c r="H7" s="10" t="str">
        <f>IF('Invulblad per woning'!S8="","",IF('Invulblad per woning'!S8="Warmtenet","",IF('Invulblad per woning'!S8="Gas","",IF(ROW('Input API'!N8)&lt;='Input API'!$N$1,IF('Invulblad per woning'!$AD8="Ja",IF('Invulblad per woning'!Q8="","",'Invulblad per woning'!Q8)),""))))</f>
        <v/>
      </c>
      <c r="I7" s="10" t="str">
        <f>IF('Invulblad per woning'!S8="","",IF('Invulblad per woning'!S8="Warmtenet","",IF('Invulblad per woning'!S8="Gas","",IF(ROW('Input API'!N8)&lt;='Input API'!$N$1,IF('Invulblad per woning'!$AD8="Ja",IF('Invulblad per woning'!R8="","",'Invulblad per woning'!R8)),""))))</f>
        <v/>
      </c>
      <c r="J7" s="10" t="str">
        <f>IF('Invulblad per woning'!AA8="Ja",IF(ROW('Input API'!N8)&lt;='Input API'!$N$1,IF('Invulblad per woning'!$AD8="Ja",IF('Invulblad per woning'!Q8="","",IF('Invulblad per woning'!Q8= "onbekend","EV tussenwoning","EV "&amp;'Invulblad per woning'!Q8))),""),"")</f>
        <v/>
      </c>
      <c r="K7" s="10" t="str">
        <f ca="1">IF(IF(ROW('Input API'!N8)&lt;='Input API'!$N$1,IF('Invulblad per woning'!$AD8="Ja",IF('Invulblad per woning'!Z8="","",'Invulblad per woning'!Z8)),"")="Ja",2,"")</f>
        <v/>
      </c>
      <c r="L7" s="10" t="str">
        <f>'Invulblad per woning'!AK8</f>
        <v/>
      </c>
    </row>
    <row r="8" spans="1:14">
      <c r="A8" t="str">
        <f ca="1">IF(ROW('Input API'!C9)&lt;='Input API'!$N$1,IF('Invulblad per woning'!$AD9="Ja",IF('Invulblad per woning'!C9="","",'Invulblad per woning'!C9)),"")</f>
        <v/>
      </c>
      <c r="B8" t="str">
        <f ca="1">IF(ROW('Input API'!D9)&lt;='Input API'!$N$1,IF('Invulblad per woning'!$AD9="Ja",IF('Invulblad per woning'!D9="","",'Invulblad per woning'!D9)),"")</f>
        <v/>
      </c>
      <c r="C8" t="str">
        <f ca="1">IF(ROW('Input API'!E9)&lt;='Input API'!$N$1,IF('Invulblad per woning'!$AD9="Ja",IF('Invulblad per woning'!E9="","",'Invulblad per woning'!E9)),"")</f>
        <v/>
      </c>
      <c r="D8" t="str">
        <f ca="1">IF(ROW('Input API'!B9)&lt;='Input API'!$N$1,IF('Invulblad per woning'!$AD9="Ja",IF('Invulblad per woning'!B9="","",'Invulblad per woning'!B9)),"")</f>
        <v/>
      </c>
      <c r="E8" s="8" t="str">
        <f ca="1">IF(ROW('Input API'!N9)&lt;='Input API'!$N$1,IF('Invulblad per woning'!$AD9="Ja",IF('Invulblad per woning'!P9="","",'Invulblad per woning'!P9)),"")</f>
        <v/>
      </c>
      <c r="F8" s="10" t="str">
        <f>IF('Invulblad per woning'!S9="","",IF('Invulblad per woning'!S9="Warmtenet","",IF('Invulblad per woning'!S9="Gas","",IF(ROW('Input API'!M9)&lt;='Input API'!$N$1,1,""))))</f>
        <v/>
      </c>
      <c r="G8" s="10" t="str">
        <f>IF('Invulblad per woning'!S9="","",IF('Invulblad per woning'!S9="Warmtenet","",IF('Invulblad per woning'!S9="Gas","",IF(ROW('Input API'!N9)&lt;='Input API'!$N$1,IF('Invulblad per woning'!$AD9="Ja",IF('Invulblad per woning'!T9="","",IF('Invulblad per woning'!T9="geen","lucht",'Invulblad per woning'!T9))),""))))</f>
        <v/>
      </c>
      <c r="H8" s="10" t="str">
        <f>IF('Invulblad per woning'!S9="","",IF('Invulblad per woning'!S9="Warmtenet","",IF('Invulblad per woning'!S9="Gas","",IF(ROW('Input API'!N9)&lt;='Input API'!$N$1,IF('Invulblad per woning'!$AD9="Ja",IF('Invulblad per woning'!Q9="","",'Invulblad per woning'!Q9)),""))))</f>
        <v/>
      </c>
      <c r="I8" s="10" t="str">
        <f>IF('Invulblad per woning'!S9="","",IF('Invulblad per woning'!S9="Warmtenet","",IF('Invulblad per woning'!S9="Gas","",IF(ROW('Input API'!N9)&lt;='Input API'!$N$1,IF('Invulblad per woning'!$AD9="Ja",IF('Invulblad per woning'!R9="","",'Invulblad per woning'!R9)),""))))</f>
        <v/>
      </c>
      <c r="J8" s="10" t="str">
        <f>IF('Invulblad per woning'!AA9="Ja",IF(ROW('Input API'!N9)&lt;='Input API'!$N$1,IF('Invulblad per woning'!$AD9="Ja",IF('Invulblad per woning'!Q9="","",IF('Invulblad per woning'!Q9= "onbekend","EV tussenwoning","EV "&amp;'Invulblad per woning'!Q9))),""),"")</f>
        <v/>
      </c>
      <c r="K8" s="10" t="str">
        <f ca="1">IF(IF(ROW('Input API'!N9)&lt;='Input API'!$N$1,IF('Invulblad per woning'!$AD9="Ja",IF('Invulblad per woning'!Z9="","",'Invulblad per woning'!Z9)),"")="Ja",2,"")</f>
        <v/>
      </c>
      <c r="L8" s="10" t="str">
        <f>'Invulblad per woning'!AK9</f>
        <v/>
      </c>
    </row>
    <row r="9" spans="1:14">
      <c r="A9" t="str">
        <f ca="1">IF(ROW('Input API'!C10)&lt;='Input API'!$N$1,IF('Invulblad per woning'!$AD10="Ja",IF('Invulblad per woning'!C10="","",'Invulblad per woning'!C10)),"")</f>
        <v/>
      </c>
      <c r="B9" t="str">
        <f ca="1">IF(ROW('Input API'!D10)&lt;='Input API'!$N$1,IF('Invulblad per woning'!$AD10="Ja",IF('Invulblad per woning'!D10="","",'Invulblad per woning'!D10)),"")</f>
        <v/>
      </c>
      <c r="C9" t="str">
        <f ca="1">IF(ROW('Input API'!E10)&lt;='Input API'!$N$1,IF('Invulblad per woning'!$AD10="Ja",IF('Invulblad per woning'!E10="","",'Invulblad per woning'!E10)),"")</f>
        <v/>
      </c>
      <c r="D9" t="str">
        <f ca="1">IF(ROW('Input API'!B10)&lt;='Input API'!$N$1,IF('Invulblad per woning'!$AD10="Ja",IF('Invulblad per woning'!B10="","",'Invulblad per woning'!B10)),"")</f>
        <v/>
      </c>
      <c r="E9" s="8" t="str">
        <f ca="1">IF(ROW('Input API'!N10)&lt;='Input API'!$N$1,IF('Invulblad per woning'!$AD10="Ja",IF('Invulblad per woning'!P10="","",'Invulblad per woning'!P10)),"")</f>
        <v/>
      </c>
      <c r="F9" s="10" t="str">
        <f>IF('Invulblad per woning'!S10="","",IF('Invulblad per woning'!S10="Warmtenet","",IF('Invulblad per woning'!S10="Gas","",IF(ROW('Input API'!M10)&lt;='Input API'!$N$1,1,""))))</f>
        <v/>
      </c>
      <c r="G9" s="10" t="str">
        <f>IF('Invulblad per woning'!S10="","",IF('Invulblad per woning'!S10="Warmtenet","",IF('Invulblad per woning'!S10="Gas","",IF(ROW('Input API'!N10)&lt;='Input API'!$N$1,IF('Invulblad per woning'!$AD10="Ja",IF('Invulblad per woning'!T10="","",IF('Invulblad per woning'!T10="geen","lucht",'Invulblad per woning'!T10))),""))))</f>
        <v/>
      </c>
      <c r="H9" s="10" t="str">
        <f>IF('Invulblad per woning'!S10="","",IF('Invulblad per woning'!S10="Warmtenet","",IF('Invulblad per woning'!S10="Gas","",IF(ROW('Input API'!N10)&lt;='Input API'!$N$1,IF('Invulblad per woning'!$AD10="Ja",IF('Invulblad per woning'!Q10="","",'Invulblad per woning'!Q10)),""))))</f>
        <v/>
      </c>
      <c r="I9" s="10" t="str">
        <f>IF('Invulblad per woning'!S10="","",IF('Invulblad per woning'!S10="Warmtenet","",IF('Invulblad per woning'!S10="Gas","",IF(ROW('Input API'!N10)&lt;='Input API'!$N$1,IF('Invulblad per woning'!$AD10="Ja",IF('Invulblad per woning'!R10="","",'Invulblad per woning'!R10)),""))))</f>
        <v/>
      </c>
      <c r="J9" s="10" t="str">
        <f>IF('Invulblad per woning'!AA10="Ja",IF(ROW('Input API'!N10)&lt;='Input API'!$N$1,IF('Invulblad per woning'!$AD10="Ja",IF('Invulblad per woning'!Q10="","",IF('Invulblad per woning'!Q10= "onbekend","EV tussenwoning","EV "&amp;'Invulblad per woning'!Q10))),""),"")</f>
        <v/>
      </c>
      <c r="K9" s="10" t="str">
        <f ca="1">IF(IF(ROW('Input API'!N10)&lt;='Input API'!$N$1,IF('Invulblad per woning'!$AD10="Ja",IF('Invulblad per woning'!Z10="","",'Invulblad per woning'!Z10)),"")="Ja",2,"")</f>
        <v/>
      </c>
      <c r="L9" s="10" t="str">
        <f>'Invulblad per woning'!AK10</f>
        <v/>
      </c>
    </row>
    <row r="10" spans="1:14">
      <c r="A10" t="str">
        <f ca="1">IF(ROW('Input API'!C11)&lt;='Input API'!$N$1,IF('Invulblad per woning'!$AD11="Ja",IF('Invulblad per woning'!C11="","",'Invulblad per woning'!C11)),"")</f>
        <v/>
      </c>
      <c r="B10" t="str">
        <f ca="1">IF(ROW('Input API'!D11)&lt;='Input API'!$N$1,IF('Invulblad per woning'!$AD11="Ja",IF('Invulblad per woning'!D11="","",'Invulblad per woning'!D11)),"")</f>
        <v/>
      </c>
      <c r="C10" t="str">
        <f ca="1">IF(ROW('Input API'!E11)&lt;='Input API'!$N$1,IF('Invulblad per woning'!$AD11="Ja",IF('Invulblad per woning'!E11="","",'Invulblad per woning'!E11)),"")</f>
        <v/>
      </c>
      <c r="D10" t="str">
        <f ca="1">IF(ROW('Input API'!B11)&lt;='Input API'!$N$1,IF('Invulblad per woning'!$AD11="Ja",IF('Invulblad per woning'!B11="","",'Invulblad per woning'!B11)),"")</f>
        <v/>
      </c>
      <c r="E10" s="8" t="str">
        <f ca="1">IF(ROW('Input API'!N11)&lt;='Input API'!$N$1,IF('Invulblad per woning'!$AD11="Ja",IF('Invulblad per woning'!P11="","",'Invulblad per woning'!P11)),"")</f>
        <v/>
      </c>
      <c r="F10" s="10" t="str">
        <f>IF('Invulblad per woning'!S11="","",IF('Invulblad per woning'!S11="Warmtenet","",IF('Invulblad per woning'!S11="Gas","",IF(ROW('Input API'!M11)&lt;='Input API'!$N$1,1,""))))</f>
        <v/>
      </c>
      <c r="G10" s="10" t="str">
        <f>IF('Invulblad per woning'!S11="","",IF('Invulblad per woning'!S11="Warmtenet","",IF('Invulblad per woning'!S11="Gas","",IF(ROW('Input API'!N11)&lt;='Input API'!$N$1,IF('Invulblad per woning'!$AD11="Ja",IF('Invulblad per woning'!T11="","",IF('Invulblad per woning'!T11="geen","lucht",'Invulblad per woning'!T11))),""))))</f>
        <v/>
      </c>
      <c r="H10" s="10" t="str">
        <f>IF('Invulblad per woning'!S11="","",IF('Invulblad per woning'!S11="Warmtenet","",IF('Invulblad per woning'!S11="Gas","",IF(ROW('Input API'!N11)&lt;='Input API'!$N$1,IF('Invulblad per woning'!$AD11="Ja",IF('Invulblad per woning'!Q11="","",'Invulblad per woning'!Q11)),""))))</f>
        <v/>
      </c>
      <c r="I10" s="10" t="str">
        <f>IF('Invulblad per woning'!S11="","",IF('Invulblad per woning'!S11="Warmtenet","",IF('Invulblad per woning'!S11="Gas","",IF(ROW('Input API'!N11)&lt;='Input API'!$N$1,IF('Invulblad per woning'!$AD11="Ja",IF('Invulblad per woning'!R11="","",'Invulblad per woning'!R11)),""))))</f>
        <v/>
      </c>
      <c r="J10" s="10" t="str">
        <f>IF('Invulblad per woning'!AA11="Ja",IF(ROW('Input API'!N11)&lt;='Input API'!$N$1,IF('Invulblad per woning'!$AD11="Ja",IF('Invulblad per woning'!Q11="","",IF('Invulblad per woning'!Q11= "onbekend","EV tussenwoning","EV "&amp;'Invulblad per woning'!Q11))),""),"")</f>
        <v/>
      </c>
      <c r="K10" s="10" t="str">
        <f ca="1">IF(IF(ROW('Input API'!N11)&lt;='Input API'!$N$1,IF('Invulblad per woning'!$AD11="Ja",IF('Invulblad per woning'!Z11="","",'Invulblad per woning'!Z11)),"")="Ja",2,"")</f>
        <v/>
      </c>
      <c r="L10" s="10" t="str">
        <f>'Invulblad per woning'!AK11</f>
        <v/>
      </c>
    </row>
    <row r="11" spans="1:14">
      <c r="A11" t="str">
        <f ca="1">IF(ROW('Input API'!C12)&lt;='Input API'!$N$1,IF('Invulblad per woning'!$AD12="Ja",IF('Invulblad per woning'!C12="","",'Invulblad per woning'!C12)),"")</f>
        <v/>
      </c>
      <c r="B11" t="str">
        <f ca="1">IF(ROW('Input API'!D12)&lt;='Input API'!$N$1,IF('Invulblad per woning'!$AD12="Ja",IF('Invulblad per woning'!D12="","",'Invulblad per woning'!D12)),"")</f>
        <v/>
      </c>
      <c r="C11" t="str">
        <f ca="1">IF(ROW('Input API'!E12)&lt;='Input API'!$N$1,IF('Invulblad per woning'!$AD12="Ja",IF('Invulblad per woning'!E12="","",'Invulblad per woning'!E12)),"")</f>
        <v/>
      </c>
      <c r="D11" t="str">
        <f ca="1">IF(ROW('Input API'!B12)&lt;='Input API'!$N$1,IF('Invulblad per woning'!$AD12="Ja",IF('Invulblad per woning'!B12="","",'Invulblad per woning'!B12)),"")</f>
        <v/>
      </c>
      <c r="E11" s="8" t="str">
        <f ca="1">IF(ROW('Input API'!N12)&lt;='Input API'!$N$1,IF('Invulblad per woning'!$AD12="Ja",IF('Invulblad per woning'!P12="","",'Invulblad per woning'!P12)),"")</f>
        <v/>
      </c>
      <c r="F11" s="10" t="str">
        <f>IF('Invulblad per woning'!S12="","",IF('Invulblad per woning'!S12="Warmtenet","",IF('Invulblad per woning'!S12="Gas","",IF(ROW('Input API'!M12)&lt;='Input API'!$N$1,1,""))))</f>
        <v/>
      </c>
      <c r="G11" s="10" t="str">
        <f>IF('Invulblad per woning'!S12="","",IF('Invulblad per woning'!S12="Warmtenet","",IF('Invulblad per woning'!S12="Gas","",IF(ROW('Input API'!N12)&lt;='Input API'!$N$1,IF('Invulblad per woning'!$AD12="Ja",IF('Invulblad per woning'!T12="","",IF('Invulblad per woning'!T12="geen","lucht",'Invulblad per woning'!T12))),""))))</f>
        <v/>
      </c>
      <c r="H11" s="10" t="str">
        <f>IF('Invulblad per woning'!S12="","",IF('Invulblad per woning'!S12="Warmtenet","",IF('Invulblad per woning'!S12="Gas","",IF(ROW('Input API'!N12)&lt;='Input API'!$N$1,IF('Invulblad per woning'!$AD12="Ja",IF('Invulblad per woning'!Q12="","",'Invulblad per woning'!Q12)),""))))</f>
        <v/>
      </c>
      <c r="I11" s="10" t="str">
        <f>IF('Invulblad per woning'!S12="","",IF('Invulblad per woning'!S12="Warmtenet","",IF('Invulblad per woning'!S12="Gas","",IF(ROW('Input API'!N12)&lt;='Input API'!$N$1,IF('Invulblad per woning'!$AD12="Ja",IF('Invulblad per woning'!R12="","",'Invulblad per woning'!R12)),""))))</f>
        <v/>
      </c>
      <c r="J11" s="10" t="str">
        <f>IF('Invulblad per woning'!AA12="Ja",IF(ROW('Input API'!N12)&lt;='Input API'!$N$1,IF('Invulblad per woning'!$AD12="Ja",IF('Invulblad per woning'!Q12="","",IF('Invulblad per woning'!Q12= "onbekend","EV tussenwoning","EV "&amp;'Invulblad per woning'!Q12))),""),"")</f>
        <v/>
      </c>
      <c r="K11" s="10" t="str">
        <f ca="1">IF(IF(ROW('Input API'!N12)&lt;='Input API'!$N$1,IF('Invulblad per woning'!$AD12="Ja",IF('Invulblad per woning'!Z12="","",'Invulblad per woning'!Z12)),"")="Ja",2,"")</f>
        <v/>
      </c>
      <c r="L11" s="10" t="str">
        <f>'Invulblad per woning'!AK12</f>
        <v/>
      </c>
    </row>
    <row r="12" spans="1:14">
      <c r="A12" t="str">
        <f ca="1">IF(ROW('Input API'!C13)&lt;='Input API'!$N$1,IF('Invulblad per woning'!$AD13="Ja",IF('Invulblad per woning'!C13="","",'Invulblad per woning'!C13)),"")</f>
        <v/>
      </c>
      <c r="B12" t="str">
        <f ca="1">IF(ROW('Input API'!D13)&lt;='Input API'!$N$1,IF('Invulblad per woning'!$AD13="Ja",IF('Invulblad per woning'!D13="","",'Invulblad per woning'!D13)),"")</f>
        <v/>
      </c>
      <c r="C12" t="str">
        <f ca="1">IF(ROW('Input API'!E13)&lt;='Input API'!$N$1,IF('Invulblad per woning'!$AD13="Ja",IF('Invulblad per woning'!E13="","",'Invulblad per woning'!E13)),"")</f>
        <v/>
      </c>
      <c r="D12" t="str">
        <f ca="1">IF(ROW('Input API'!B13)&lt;='Input API'!$N$1,IF('Invulblad per woning'!$AD13="Ja",IF('Invulblad per woning'!B13="","",'Invulblad per woning'!B13)),"")</f>
        <v/>
      </c>
      <c r="E12" s="8" t="str">
        <f ca="1">IF(ROW('Input API'!N13)&lt;='Input API'!$N$1,IF('Invulblad per woning'!$AD13="Ja",IF('Invulblad per woning'!P13="","",'Invulblad per woning'!P13)),"")</f>
        <v/>
      </c>
      <c r="F12" s="10" t="str">
        <f>IF('Invulblad per woning'!S13="","",IF('Invulblad per woning'!S13="Warmtenet","",IF('Invulblad per woning'!S13="Gas","",IF(ROW('Input API'!M13)&lt;='Input API'!$N$1,1,""))))</f>
        <v/>
      </c>
      <c r="G12" s="10" t="str">
        <f>IF('Invulblad per woning'!S13="","",IF('Invulblad per woning'!S13="Warmtenet","",IF('Invulblad per woning'!S13="Gas","",IF(ROW('Input API'!N13)&lt;='Input API'!$N$1,IF('Invulblad per woning'!$AD13="Ja",IF('Invulblad per woning'!T13="","",IF('Invulblad per woning'!T13="geen","lucht",'Invulblad per woning'!T13))),""))))</f>
        <v/>
      </c>
      <c r="H12" s="10" t="str">
        <f>IF('Invulblad per woning'!S13="","",IF('Invulblad per woning'!S13="Warmtenet","",IF('Invulblad per woning'!S13="Gas","",IF(ROW('Input API'!N13)&lt;='Input API'!$N$1,IF('Invulblad per woning'!$AD13="Ja",IF('Invulblad per woning'!Q13="","",'Invulblad per woning'!Q13)),""))))</f>
        <v/>
      </c>
      <c r="I12" s="10" t="str">
        <f>IF('Invulblad per woning'!S13="","",IF('Invulblad per woning'!S13="Warmtenet","",IF('Invulblad per woning'!S13="Gas","",IF(ROW('Input API'!N13)&lt;='Input API'!$N$1,IF('Invulblad per woning'!$AD13="Ja",IF('Invulblad per woning'!R13="","",'Invulblad per woning'!R13)),""))))</f>
        <v/>
      </c>
      <c r="J12" s="10" t="str">
        <f>IF('Invulblad per woning'!AA13="Ja",IF(ROW('Input API'!N13)&lt;='Input API'!$N$1,IF('Invulblad per woning'!$AD13="Ja",IF('Invulblad per woning'!Q13="","",IF('Invulblad per woning'!Q13= "onbekend","EV tussenwoning","EV "&amp;'Invulblad per woning'!Q13))),""),"")</f>
        <v/>
      </c>
      <c r="K12" s="10" t="str">
        <f ca="1">IF(IF(ROW('Input API'!N13)&lt;='Input API'!$N$1,IF('Invulblad per woning'!$AD13="Ja",IF('Invulblad per woning'!Z13="","",'Invulblad per woning'!Z13)),"")="Ja",2,"")</f>
        <v/>
      </c>
      <c r="L12" s="10" t="str">
        <f>'Invulblad per woning'!AK13</f>
        <v/>
      </c>
    </row>
    <row r="13" spans="1:14">
      <c r="A13" t="str">
        <f ca="1">IF(ROW('Input API'!C14)&lt;='Input API'!$N$1,IF('Invulblad per woning'!$AD14="Ja",IF('Invulblad per woning'!C14="","",'Invulblad per woning'!C14)),"")</f>
        <v/>
      </c>
      <c r="B13" t="str">
        <f ca="1">IF(ROW('Input API'!D14)&lt;='Input API'!$N$1,IF('Invulblad per woning'!$AD14="Ja",IF('Invulblad per woning'!D14="","",'Invulblad per woning'!D14)),"")</f>
        <v/>
      </c>
      <c r="C13" t="str">
        <f ca="1">IF(ROW('Input API'!E14)&lt;='Input API'!$N$1,IF('Invulblad per woning'!$AD14="Ja",IF('Invulblad per woning'!E14="","",'Invulblad per woning'!E14)),"")</f>
        <v/>
      </c>
      <c r="D13" t="str">
        <f ca="1">IF(ROW('Input API'!B14)&lt;='Input API'!$N$1,IF('Invulblad per woning'!$AD14="Ja",IF('Invulblad per woning'!B14="","",'Invulblad per woning'!B14)),"")</f>
        <v/>
      </c>
      <c r="E13" s="8" t="str">
        <f ca="1">IF(ROW('Input API'!N14)&lt;='Input API'!$N$1,IF('Invulblad per woning'!$AD14="Ja",IF('Invulblad per woning'!P14="","",'Invulblad per woning'!P14)),"")</f>
        <v/>
      </c>
      <c r="F13" s="10" t="str">
        <f>IF('Invulblad per woning'!S14="","",IF('Invulblad per woning'!S14="Warmtenet","",IF('Invulblad per woning'!S14="Gas","",IF(ROW('Input API'!M14)&lt;='Input API'!$N$1,1,""))))</f>
        <v/>
      </c>
      <c r="G13" s="10" t="str">
        <f>IF('Invulblad per woning'!S14="","",IF('Invulblad per woning'!S14="Warmtenet","",IF('Invulblad per woning'!S14="Gas","",IF(ROW('Input API'!N14)&lt;='Input API'!$N$1,IF('Invulblad per woning'!$AD14="Ja",IF('Invulblad per woning'!T14="","",IF('Invulblad per woning'!T14="geen","lucht",'Invulblad per woning'!T14))),""))))</f>
        <v/>
      </c>
      <c r="H13" s="10" t="str">
        <f>IF('Invulblad per woning'!S14="","",IF('Invulblad per woning'!S14="Warmtenet","",IF('Invulblad per woning'!S14="Gas","",IF(ROW('Input API'!N14)&lt;='Input API'!$N$1,IF('Invulblad per woning'!$AD14="Ja",IF('Invulblad per woning'!Q14="","",'Invulblad per woning'!Q14)),""))))</f>
        <v/>
      </c>
      <c r="I13" s="10" t="str">
        <f>IF('Invulblad per woning'!S14="","",IF('Invulblad per woning'!S14="Warmtenet","",IF('Invulblad per woning'!S14="Gas","",IF(ROW('Input API'!N14)&lt;='Input API'!$N$1,IF('Invulblad per woning'!$AD14="Ja",IF('Invulblad per woning'!R14="","",'Invulblad per woning'!R14)),""))))</f>
        <v/>
      </c>
      <c r="J13" s="10" t="str">
        <f>IF('Invulblad per woning'!AA14="Ja",IF(ROW('Input API'!N14)&lt;='Input API'!$N$1,IF('Invulblad per woning'!$AD14="Ja",IF('Invulblad per woning'!Q14="","",IF('Invulblad per woning'!Q14= "onbekend","EV tussenwoning","EV "&amp;'Invulblad per woning'!Q14))),""),"")</f>
        <v/>
      </c>
      <c r="K13" s="10" t="str">
        <f ca="1">IF(IF(ROW('Input API'!N14)&lt;='Input API'!$N$1,IF('Invulblad per woning'!$AD14="Ja",IF('Invulblad per woning'!Z14="","",'Invulblad per woning'!Z14)),"")="Ja",2,"")</f>
        <v/>
      </c>
      <c r="L13" s="10" t="str">
        <f>'Invulblad per woning'!AK14</f>
        <v/>
      </c>
    </row>
    <row r="14" spans="1:14">
      <c r="A14" t="str">
        <f ca="1">IF(ROW('Input API'!C15)&lt;='Input API'!$N$1,IF('Invulblad per woning'!$AD15="Ja",IF('Invulblad per woning'!C15="","",'Invulblad per woning'!C15)),"")</f>
        <v/>
      </c>
      <c r="B14" t="str">
        <f ca="1">IF(ROW('Input API'!D15)&lt;='Input API'!$N$1,IF('Invulblad per woning'!$AD15="Ja",IF('Invulblad per woning'!D15="","",'Invulblad per woning'!D15)),"")</f>
        <v/>
      </c>
      <c r="C14" t="str">
        <f ca="1">IF(ROW('Input API'!E15)&lt;='Input API'!$N$1,IF('Invulblad per woning'!$AD15="Ja",IF('Invulblad per woning'!E15="","",'Invulblad per woning'!E15)),"")</f>
        <v/>
      </c>
      <c r="D14" t="str">
        <f ca="1">IF(ROW('Input API'!B15)&lt;='Input API'!$N$1,IF('Invulblad per woning'!$AD15="Ja",IF('Invulblad per woning'!B15="","",'Invulblad per woning'!B15)),"")</f>
        <v/>
      </c>
      <c r="E14" s="8" t="str">
        <f ca="1">IF(ROW('Input API'!N15)&lt;='Input API'!$N$1,IF('Invulblad per woning'!$AD15="Ja",IF('Invulblad per woning'!P15="","",'Invulblad per woning'!P15)),"")</f>
        <v/>
      </c>
      <c r="F14" s="10" t="str">
        <f>IF('Invulblad per woning'!S15="","",IF('Invulblad per woning'!S15="Warmtenet","",IF('Invulblad per woning'!S15="Gas","",IF(ROW('Input API'!M15)&lt;='Input API'!$N$1,1,""))))</f>
        <v/>
      </c>
      <c r="G14" s="10" t="str">
        <f>IF('Invulblad per woning'!S15="","",IF('Invulblad per woning'!S15="Warmtenet","",IF('Invulblad per woning'!S15="Gas","",IF(ROW('Input API'!N15)&lt;='Input API'!$N$1,IF('Invulblad per woning'!$AD15="Ja",IF('Invulblad per woning'!T15="","",IF('Invulblad per woning'!T15="geen","lucht",'Invulblad per woning'!T15))),""))))</f>
        <v/>
      </c>
      <c r="H14" s="10" t="str">
        <f>IF('Invulblad per woning'!S15="","",IF('Invulblad per woning'!S15="Warmtenet","",IF('Invulblad per woning'!S15="Gas","",IF(ROW('Input API'!N15)&lt;='Input API'!$N$1,IF('Invulblad per woning'!$AD15="Ja",IF('Invulblad per woning'!Q15="","",'Invulblad per woning'!Q15)),""))))</f>
        <v/>
      </c>
      <c r="I14" s="10" t="str">
        <f>IF('Invulblad per woning'!S15="","",IF('Invulblad per woning'!S15="Warmtenet","",IF('Invulblad per woning'!S15="Gas","",IF(ROW('Input API'!N15)&lt;='Input API'!$N$1,IF('Invulblad per woning'!$AD15="Ja",IF('Invulblad per woning'!R15="","",'Invulblad per woning'!R15)),""))))</f>
        <v/>
      </c>
      <c r="J14" s="10" t="str">
        <f>IF('Invulblad per woning'!AA15="Ja",IF(ROW('Input API'!N15)&lt;='Input API'!$N$1,IF('Invulblad per woning'!$AD15="Ja",IF('Invulblad per woning'!Q15="","",IF('Invulblad per woning'!Q15= "onbekend","EV tussenwoning","EV "&amp;'Invulblad per woning'!Q15))),""),"")</f>
        <v/>
      </c>
      <c r="K14" s="10" t="str">
        <f ca="1">IF(IF(ROW('Input API'!N15)&lt;='Input API'!$N$1,IF('Invulblad per woning'!$AD15="Ja",IF('Invulblad per woning'!Z15="","",'Invulblad per woning'!Z15)),"")="Ja",2,"")</f>
        <v/>
      </c>
      <c r="L14" s="10" t="str">
        <f>'Invulblad per woning'!AK15</f>
        <v/>
      </c>
    </row>
    <row r="15" spans="1:14">
      <c r="A15" t="str">
        <f ca="1">IF(ROW('Input API'!C16)&lt;='Input API'!$N$1,IF('Invulblad per woning'!$AD16="Ja",IF('Invulblad per woning'!C16="","",'Invulblad per woning'!C16)),"")</f>
        <v/>
      </c>
      <c r="B15" t="str">
        <f ca="1">IF(ROW('Input API'!D16)&lt;='Input API'!$N$1,IF('Invulblad per woning'!$AD16="Ja",IF('Invulblad per woning'!D16="","",'Invulblad per woning'!D16)),"")</f>
        <v/>
      </c>
      <c r="C15" t="str">
        <f ca="1">IF(ROW('Input API'!E16)&lt;='Input API'!$N$1,IF('Invulblad per woning'!$AD16="Ja",IF('Invulblad per woning'!E16="","",'Invulblad per woning'!E16)),"")</f>
        <v/>
      </c>
      <c r="D15" t="str">
        <f ca="1">IF(ROW('Input API'!B16)&lt;='Input API'!$N$1,IF('Invulblad per woning'!$AD16="Ja",IF('Invulblad per woning'!B16="","",'Invulblad per woning'!B16)),"")</f>
        <v/>
      </c>
      <c r="E15" s="8" t="str">
        <f ca="1">IF(ROW('Input API'!N16)&lt;='Input API'!$N$1,IF('Invulblad per woning'!$AD16="Ja",IF('Invulblad per woning'!P16="","",'Invulblad per woning'!P16)),"")</f>
        <v/>
      </c>
      <c r="F15" s="10" t="str">
        <f>IF('Invulblad per woning'!S16="","",IF('Invulblad per woning'!S16="Warmtenet","",IF('Invulblad per woning'!S16="Gas","",IF(ROW('Input API'!M16)&lt;='Input API'!$N$1,1,""))))</f>
        <v/>
      </c>
      <c r="G15" s="10" t="str">
        <f>IF('Invulblad per woning'!S16="","",IF('Invulblad per woning'!S16="Warmtenet","",IF('Invulblad per woning'!S16="Gas","",IF(ROW('Input API'!N16)&lt;='Input API'!$N$1,IF('Invulblad per woning'!$AD16="Ja",IF('Invulblad per woning'!T16="","",IF('Invulblad per woning'!T16="geen","lucht",'Invulblad per woning'!T16))),""))))</f>
        <v/>
      </c>
      <c r="H15" s="10" t="str">
        <f>IF('Invulblad per woning'!S16="","",IF('Invulblad per woning'!S16="Warmtenet","",IF('Invulblad per woning'!S16="Gas","",IF(ROW('Input API'!N16)&lt;='Input API'!$N$1,IF('Invulblad per woning'!$AD16="Ja",IF('Invulblad per woning'!Q16="","",'Invulblad per woning'!Q16)),""))))</f>
        <v/>
      </c>
      <c r="I15" s="10" t="str">
        <f>IF('Invulblad per woning'!S16="","",IF('Invulblad per woning'!S16="Warmtenet","",IF('Invulblad per woning'!S16="Gas","",IF(ROW('Input API'!N16)&lt;='Input API'!$N$1,IF('Invulblad per woning'!$AD16="Ja",IF('Invulblad per woning'!R16="","",'Invulblad per woning'!R16)),""))))</f>
        <v/>
      </c>
      <c r="J15" s="10" t="str">
        <f>IF('Invulblad per woning'!AA16="Ja",IF(ROW('Input API'!N16)&lt;='Input API'!$N$1,IF('Invulblad per woning'!$AD16="Ja",IF('Invulblad per woning'!Q16="","",IF('Invulblad per woning'!Q16= "onbekend","EV tussenwoning","EV "&amp;'Invulblad per woning'!Q16))),""),"")</f>
        <v/>
      </c>
      <c r="K15" s="10" t="str">
        <f ca="1">IF(IF(ROW('Input API'!N16)&lt;='Input API'!$N$1,IF('Invulblad per woning'!$AD16="Ja",IF('Invulblad per woning'!Z16="","",'Invulblad per woning'!Z16)),"")="Ja",2,"")</f>
        <v/>
      </c>
      <c r="L15" s="10" t="str">
        <f>'Invulblad per woning'!AK16</f>
        <v/>
      </c>
    </row>
    <row r="16" spans="1:14">
      <c r="A16" t="str">
        <f ca="1">IF(ROW('Input API'!C17)&lt;='Input API'!$N$1,IF('Invulblad per woning'!$AD17="Ja",IF('Invulblad per woning'!C17="","",'Invulblad per woning'!C17)),"")</f>
        <v/>
      </c>
      <c r="B16" t="str">
        <f ca="1">IF(ROW('Input API'!D17)&lt;='Input API'!$N$1,IF('Invulblad per woning'!$AD17="Ja",IF('Invulblad per woning'!D17="","",'Invulblad per woning'!D17)),"")</f>
        <v/>
      </c>
      <c r="C16" t="str">
        <f ca="1">IF(ROW('Input API'!E17)&lt;='Input API'!$N$1,IF('Invulblad per woning'!$AD17="Ja",IF('Invulblad per woning'!E17="","",'Invulblad per woning'!E17)),"")</f>
        <v/>
      </c>
      <c r="D16" t="str">
        <f ca="1">IF(ROW('Input API'!B17)&lt;='Input API'!$N$1,IF('Invulblad per woning'!$AD17="Ja",IF('Invulblad per woning'!B17="","",'Invulblad per woning'!B17)),"")</f>
        <v/>
      </c>
      <c r="E16" s="8" t="str">
        <f ca="1">IF(ROW('Input API'!N17)&lt;='Input API'!$N$1,IF('Invulblad per woning'!$AD17="Ja",IF('Invulblad per woning'!P17="","",'Invulblad per woning'!P17)),"")</f>
        <v/>
      </c>
      <c r="F16" s="10" t="str">
        <f>IF('Invulblad per woning'!S17="","",IF('Invulblad per woning'!S17="Warmtenet","",IF('Invulblad per woning'!S17="Gas","",IF(ROW('Input API'!M17)&lt;='Input API'!$N$1,1,""))))</f>
        <v/>
      </c>
      <c r="G16" s="10" t="str">
        <f>IF('Invulblad per woning'!S17="","",IF('Invulblad per woning'!S17="Warmtenet","",IF('Invulblad per woning'!S17="Gas","",IF(ROW('Input API'!N17)&lt;='Input API'!$N$1,IF('Invulblad per woning'!$AD17="Ja",IF('Invulblad per woning'!T17="","",IF('Invulblad per woning'!T17="geen","lucht",'Invulblad per woning'!T17))),""))))</f>
        <v/>
      </c>
      <c r="H16" s="10" t="str">
        <f>IF('Invulblad per woning'!S17="","",IF('Invulblad per woning'!S17="Warmtenet","",IF('Invulblad per woning'!S17="Gas","",IF(ROW('Input API'!N17)&lt;='Input API'!$N$1,IF('Invulblad per woning'!$AD17="Ja",IF('Invulblad per woning'!Q17="","",'Invulblad per woning'!Q17)),""))))</f>
        <v/>
      </c>
      <c r="I16" s="10" t="str">
        <f>IF('Invulblad per woning'!S17="","",IF('Invulblad per woning'!S17="Warmtenet","",IF('Invulblad per woning'!S17="Gas","",IF(ROW('Input API'!N17)&lt;='Input API'!$N$1,IF('Invulblad per woning'!$AD17="Ja",IF('Invulblad per woning'!R17="","",'Invulblad per woning'!R17)),""))))</f>
        <v/>
      </c>
      <c r="J16" s="10" t="str">
        <f>IF('Invulblad per woning'!AA17="Ja",IF(ROW('Input API'!N17)&lt;='Input API'!$N$1,IF('Invulblad per woning'!$AD17="Ja",IF('Invulblad per woning'!Q17="","",IF('Invulblad per woning'!Q17= "onbekend","EV tussenwoning","EV "&amp;'Invulblad per woning'!Q17))),""),"")</f>
        <v/>
      </c>
      <c r="K16" s="10" t="str">
        <f ca="1">IF(IF(ROW('Input API'!N17)&lt;='Input API'!$N$1,IF('Invulblad per woning'!$AD17="Ja",IF('Invulblad per woning'!Z17="","",'Invulblad per woning'!Z17)),"")="Ja",2,"")</f>
        <v/>
      </c>
      <c r="L16" s="10" t="str">
        <f>'Invulblad per woning'!AK17</f>
        <v/>
      </c>
    </row>
    <row r="17" spans="1:12">
      <c r="A17" t="str">
        <f ca="1">IF(ROW('Input API'!C18)&lt;='Input API'!$N$1,IF('Invulblad per woning'!$AD18="Ja",IF('Invulblad per woning'!C18="","",'Invulblad per woning'!C18)),"")</f>
        <v/>
      </c>
      <c r="B17" t="str">
        <f ca="1">IF(ROW('Input API'!D18)&lt;='Input API'!$N$1,IF('Invulblad per woning'!$AD18="Ja",IF('Invulblad per woning'!D18="","",'Invulblad per woning'!D18)),"")</f>
        <v/>
      </c>
      <c r="C17" t="str">
        <f ca="1">IF(ROW('Input API'!E18)&lt;='Input API'!$N$1,IF('Invulblad per woning'!$AD18="Ja",IF('Invulblad per woning'!E18="","",'Invulblad per woning'!E18)),"")</f>
        <v/>
      </c>
      <c r="D17" t="str">
        <f ca="1">IF(ROW('Input API'!B18)&lt;='Input API'!$N$1,IF('Invulblad per woning'!$AD18="Ja",IF('Invulblad per woning'!B18="","",'Invulblad per woning'!B18)),"")</f>
        <v/>
      </c>
      <c r="E17" s="8" t="str">
        <f ca="1">IF(ROW('Input API'!N18)&lt;='Input API'!$N$1,IF('Invulblad per woning'!$AD18="Ja",IF('Invulblad per woning'!P18="","",'Invulblad per woning'!P18)),"")</f>
        <v/>
      </c>
      <c r="F17" s="10" t="str">
        <f>IF('Invulblad per woning'!S18="","",IF('Invulblad per woning'!S18="Warmtenet","",IF('Invulblad per woning'!S18="Gas","",IF(ROW('Input API'!M18)&lt;='Input API'!$N$1,1,""))))</f>
        <v/>
      </c>
      <c r="G17" s="10" t="str">
        <f>IF('Invulblad per woning'!S18="","",IF('Invulblad per woning'!S18="Warmtenet","",IF('Invulblad per woning'!S18="Gas","",IF(ROW('Input API'!N18)&lt;='Input API'!$N$1,IF('Invulblad per woning'!$AD18="Ja",IF('Invulblad per woning'!T18="","",IF('Invulblad per woning'!T18="geen","lucht",'Invulblad per woning'!T18))),""))))</f>
        <v/>
      </c>
      <c r="H17" s="10" t="str">
        <f>IF('Invulblad per woning'!S18="","",IF('Invulblad per woning'!S18="Warmtenet","",IF('Invulblad per woning'!S18="Gas","",IF(ROW('Input API'!N18)&lt;='Input API'!$N$1,IF('Invulblad per woning'!$AD18="Ja",IF('Invulblad per woning'!Q18="","",'Invulblad per woning'!Q18)),""))))</f>
        <v/>
      </c>
      <c r="I17" s="10" t="str">
        <f>IF('Invulblad per woning'!S18="","",IF('Invulblad per woning'!S18="Warmtenet","",IF('Invulblad per woning'!S18="Gas","",IF(ROW('Input API'!N18)&lt;='Input API'!$N$1,IF('Invulblad per woning'!$AD18="Ja",IF('Invulblad per woning'!R18="","",'Invulblad per woning'!R18)),""))))</f>
        <v/>
      </c>
      <c r="J17" s="10" t="str">
        <f>IF('Invulblad per woning'!AA18="Ja",IF(ROW('Input API'!N18)&lt;='Input API'!$N$1,IF('Invulblad per woning'!$AD18="Ja",IF('Invulblad per woning'!Q18="","",IF('Invulblad per woning'!Q18= "onbekend","EV tussenwoning","EV "&amp;'Invulblad per woning'!Q18))),""),"")</f>
        <v/>
      </c>
      <c r="K17" s="10" t="str">
        <f ca="1">IF(IF(ROW('Input API'!N18)&lt;='Input API'!$N$1,IF('Invulblad per woning'!$AD18="Ja",IF('Invulblad per woning'!Z18="","",'Invulblad per woning'!Z18)),"")="Ja",2,"")</f>
        <v/>
      </c>
      <c r="L17" s="10" t="str">
        <f>'Invulblad per woning'!AK18</f>
        <v/>
      </c>
    </row>
    <row r="18" spans="1:12">
      <c r="A18" t="str">
        <f ca="1">IF(ROW('Input API'!C19)&lt;='Input API'!$N$1,IF('Invulblad per woning'!$AD19="Ja",IF('Invulblad per woning'!C19="","",'Invulblad per woning'!C19)),"")</f>
        <v/>
      </c>
      <c r="B18" t="str">
        <f ca="1">IF(ROW('Input API'!D19)&lt;='Input API'!$N$1,IF('Invulblad per woning'!$AD19="Ja",IF('Invulblad per woning'!D19="","",'Invulblad per woning'!D19)),"")</f>
        <v/>
      </c>
      <c r="C18" t="str">
        <f ca="1">IF(ROW('Input API'!E19)&lt;='Input API'!$N$1,IF('Invulblad per woning'!$AD19="Ja",IF('Invulblad per woning'!E19="","",'Invulblad per woning'!E19)),"")</f>
        <v/>
      </c>
      <c r="D18" t="str">
        <f ca="1">IF(ROW('Input API'!B19)&lt;='Input API'!$N$1,IF('Invulblad per woning'!$AD19="Ja",IF('Invulblad per woning'!B19="","",'Invulblad per woning'!B19)),"")</f>
        <v/>
      </c>
      <c r="E18" s="8" t="str">
        <f ca="1">IF(ROW('Input API'!N19)&lt;='Input API'!$N$1,IF('Invulblad per woning'!$AD19="Ja",IF('Invulblad per woning'!P19="","",'Invulblad per woning'!P19)),"")</f>
        <v/>
      </c>
      <c r="F18" s="10" t="str">
        <f>IF('Invulblad per woning'!S19="","",IF('Invulblad per woning'!S19="Warmtenet","",IF('Invulblad per woning'!S19="Gas","",IF(ROW('Input API'!M19)&lt;='Input API'!$N$1,1,""))))</f>
        <v/>
      </c>
      <c r="G18" s="10" t="str">
        <f>IF('Invulblad per woning'!S19="","",IF('Invulblad per woning'!S19="Warmtenet","",IF('Invulblad per woning'!S19="Gas","",IF(ROW('Input API'!N19)&lt;='Input API'!$N$1,IF('Invulblad per woning'!$AD19="Ja",IF('Invulblad per woning'!T19="","",IF('Invulblad per woning'!T19="geen","lucht",'Invulblad per woning'!T19))),""))))</f>
        <v/>
      </c>
      <c r="H18" s="10" t="str">
        <f>IF('Invulblad per woning'!S19="","",IF('Invulblad per woning'!S19="Warmtenet","",IF('Invulblad per woning'!S19="Gas","",IF(ROW('Input API'!N19)&lt;='Input API'!$N$1,IF('Invulblad per woning'!$AD19="Ja",IF('Invulblad per woning'!Q19="","",'Invulblad per woning'!Q19)),""))))</f>
        <v/>
      </c>
      <c r="I18" s="10" t="str">
        <f>IF('Invulblad per woning'!S19="","",IF('Invulblad per woning'!S19="Warmtenet","",IF('Invulblad per woning'!S19="Gas","",IF(ROW('Input API'!N19)&lt;='Input API'!$N$1,IF('Invulblad per woning'!$AD19="Ja",IF('Invulblad per woning'!R19="","",'Invulblad per woning'!R19)),""))))</f>
        <v/>
      </c>
      <c r="J18" s="10" t="str">
        <f>IF('Invulblad per woning'!AA19="Ja",IF(ROW('Input API'!N19)&lt;='Input API'!$N$1,IF('Invulblad per woning'!$AD19="Ja",IF('Invulblad per woning'!Q19="","",IF('Invulblad per woning'!Q19= "onbekend","EV tussenwoning","EV "&amp;'Invulblad per woning'!Q19))),""),"")</f>
        <v/>
      </c>
      <c r="K18" s="10" t="str">
        <f ca="1">IF(IF(ROW('Input API'!N19)&lt;='Input API'!$N$1,IF('Invulblad per woning'!$AD19="Ja",IF('Invulblad per woning'!Z19="","",'Invulblad per woning'!Z19)),"")="Ja",2,"")</f>
        <v/>
      </c>
      <c r="L18" s="10" t="str">
        <f>'Invulblad per woning'!AK19</f>
        <v/>
      </c>
    </row>
    <row r="19" spans="1:12">
      <c r="A19" t="str">
        <f ca="1">IF(ROW('Input API'!C20)&lt;='Input API'!$N$1,IF('Invulblad per woning'!$AD20="Ja",IF('Invulblad per woning'!C20="","",'Invulblad per woning'!C20)),"")</f>
        <v/>
      </c>
      <c r="B19" t="str">
        <f ca="1">IF(ROW('Input API'!D20)&lt;='Input API'!$N$1,IF('Invulblad per woning'!$AD20="Ja",IF('Invulblad per woning'!D20="","",'Invulblad per woning'!D20)),"")</f>
        <v/>
      </c>
      <c r="C19" t="str">
        <f ca="1">IF(ROW('Input API'!E20)&lt;='Input API'!$N$1,IF('Invulblad per woning'!$AD20="Ja",IF('Invulblad per woning'!E20="","",'Invulblad per woning'!E20)),"")</f>
        <v/>
      </c>
      <c r="D19" t="str">
        <f ca="1">IF(ROW('Input API'!B20)&lt;='Input API'!$N$1,IF('Invulblad per woning'!$AD20="Ja",IF('Invulblad per woning'!B20="","",'Invulblad per woning'!B20)),"")</f>
        <v/>
      </c>
      <c r="E19" s="8" t="str">
        <f ca="1">IF(ROW('Input API'!N20)&lt;='Input API'!$N$1,IF('Invulblad per woning'!$AD20="Ja",IF('Invulblad per woning'!P20="","",'Invulblad per woning'!P20)),"")</f>
        <v/>
      </c>
      <c r="F19" s="10" t="str">
        <f>IF('Invulblad per woning'!S20="","",IF('Invulblad per woning'!S20="Warmtenet","",IF('Invulblad per woning'!S20="Gas","",IF(ROW('Input API'!M20)&lt;='Input API'!$N$1,1,""))))</f>
        <v/>
      </c>
      <c r="G19" s="10" t="str">
        <f>IF('Invulblad per woning'!S20="","",IF('Invulblad per woning'!S20="Warmtenet","",IF('Invulblad per woning'!S20="Gas","",IF(ROW('Input API'!N20)&lt;='Input API'!$N$1,IF('Invulblad per woning'!$AD20="Ja",IF('Invulblad per woning'!T20="","",IF('Invulblad per woning'!T20="geen","lucht",'Invulblad per woning'!T20))),""))))</f>
        <v/>
      </c>
      <c r="H19" s="10" t="str">
        <f>IF('Invulblad per woning'!S20="","",IF('Invulblad per woning'!S20="Warmtenet","",IF('Invulblad per woning'!S20="Gas","",IF(ROW('Input API'!N20)&lt;='Input API'!$N$1,IF('Invulblad per woning'!$AD20="Ja",IF('Invulblad per woning'!Q20="","",'Invulblad per woning'!Q20)),""))))</f>
        <v/>
      </c>
      <c r="I19" s="10" t="str">
        <f>IF('Invulblad per woning'!S20="","",IF('Invulblad per woning'!S20="Warmtenet","",IF('Invulblad per woning'!S20="Gas","",IF(ROW('Input API'!N20)&lt;='Input API'!$N$1,IF('Invulblad per woning'!$AD20="Ja",IF('Invulblad per woning'!R20="","",'Invulblad per woning'!R20)),""))))</f>
        <v/>
      </c>
      <c r="J19" s="10" t="str">
        <f>IF('Invulblad per woning'!AA20="Ja",IF(ROW('Input API'!N20)&lt;='Input API'!$N$1,IF('Invulblad per woning'!$AD20="Ja",IF('Invulblad per woning'!Q20="","",IF('Invulblad per woning'!Q20= "onbekend","EV tussenwoning","EV "&amp;'Invulblad per woning'!Q20))),""),"")</f>
        <v/>
      </c>
      <c r="K19" s="10" t="str">
        <f ca="1">IF(IF(ROW('Input API'!N20)&lt;='Input API'!$N$1,IF('Invulblad per woning'!$AD20="Ja",IF('Invulblad per woning'!Z20="","",'Invulblad per woning'!Z20)),"")="Ja",2,"")</f>
        <v/>
      </c>
      <c r="L19" s="10" t="str">
        <f>'Invulblad per woning'!AK20</f>
        <v/>
      </c>
    </row>
    <row r="20" spans="1:12">
      <c r="A20" t="str">
        <f ca="1">IF(ROW('Input API'!C21)&lt;='Input API'!$N$1,IF('Invulblad per woning'!$AD21="Ja",IF('Invulblad per woning'!C21="","",'Invulblad per woning'!C21)),"")</f>
        <v/>
      </c>
      <c r="B20" t="str">
        <f ca="1">IF(ROW('Input API'!D21)&lt;='Input API'!$N$1,IF('Invulblad per woning'!$AD21="Ja",IF('Invulblad per woning'!D21="","",'Invulblad per woning'!D21)),"")</f>
        <v/>
      </c>
      <c r="C20" t="str">
        <f ca="1">IF(ROW('Input API'!E21)&lt;='Input API'!$N$1,IF('Invulblad per woning'!$AD21="Ja",IF('Invulblad per woning'!E21="","",'Invulblad per woning'!E21)),"")</f>
        <v/>
      </c>
      <c r="D20" t="str">
        <f ca="1">IF(ROW('Input API'!B21)&lt;='Input API'!$N$1,IF('Invulblad per woning'!$AD21="Ja",IF('Invulblad per woning'!B21="","",'Invulblad per woning'!B21)),"")</f>
        <v/>
      </c>
      <c r="E20" s="8" t="str">
        <f ca="1">IF(ROW('Input API'!N21)&lt;='Input API'!$N$1,IF('Invulblad per woning'!$AD21="Ja",IF('Invulblad per woning'!P21="","",'Invulblad per woning'!P21)),"")</f>
        <v/>
      </c>
      <c r="F20" s="10" t="str">
        <f>IF('Invulblad per woning'!S21="","",IF('Invulblad per woning'!S21="Warmtenet","",IF('Invulblad per woning'!S21="Gas","",IF(ROW('Input API'!M21)&lt;='Input API'!$N$1,1,""))))</f>
        <v/>
      </c>
      <c r="G20" s="10" t="str">
        <f>IF('Invulblad per woning'!S21="","",IF('Invulblad per woning'!S21="Warmtenet","",IF('Invulblad per woning'!S21="Gas","",IF(ROW('Input API'!N21)&lt;='Input API'!$N$1,IF('Invulblad per woning'!$AD21="Ja",IF('Invulblad per woning'!T21="","",IF('Invulblad per woning'!T21="geen","lucht",'Invulblad per woning'!T21))),""))))</f>
        <v/>
      </c>
      <c r="H20" s="10" t="str">
        <f>IF('Invulblad per woning'!S21="","",IF('Invulblad per woning'!S21="Warmtenet","",IF('Invulblad per woning'!S21="Gas","",IF(ROW('Input API'!N21)&lt;='Input API'!$N$1,IF('Invulblad per woning'!$AD21="Ja",IF('Invulblad per woning'!Q21="","",'Invulblad per woning'!Q21)),""))))</f>
        <v/>
      </c>
      <c r="I20" s="10" t="str">
        <f>IF('Invulblad per woning'!S21="","",IF('Invulblad per woning'!S21="Warmtenet","",IF('Invulblad per woning'!S21="Gas","",IF(ROW('Input API'!N21)&lt;='Input API'!$N$1,IF('Invulblad per woning'!$AD21="Ja",IF('Invulblad per woning'!R21="","",'Invulblad per woning'!R21)),""))))</f>
        <v/>
      </c>
      <c r="J20" s="10" t="str">
        <f>IF('Invulblad per woning'!AA21="Ja",IF(ROW('Input API'!N21)&lt;='Input API'!$N$1,IF('Invulblad per woning'!$AD21="Ja",IF('Invulblad per woning'!Q21="","",IF('Invulblad per woning'!Q21= "onbekend","EV tussenwoning","EV "&amp;'Invulblad per woning'!Q21))),""),"")</f>
        <v/>
      </c>
      <c r="K20" s="10" t="str">
        <f ca="1">IF(IF(ROW('Input API'!N21)&lt;='Input API'!$N$1,IF('Invulblad per woning'!$AD21="Ja",IF('Invulblad per woning'!Z21="","",'Invulblad per woning'!Z21)),"")="Ja",2,"")</f>
        <v/>
      </c>
      <c r="L20" s="10" t="str">
        <f>'Invulblad per woning'!AK21</f>
        <v/>
      </c>
    </row>
    <row r="21" spans="1:12">
      <c r="A21" t="str">
        <f ca="1">IF(ROW('Input API'!C22)&lt;='Input API'!$N$1,IF('Invulblad per woning'!$AD22="Ja",IF('Invulblad per woning'!C22="","",'Invulblad per woning'!C22)),"")</f>
        <v/>
      </c>
      <c r="B21" t="str">
        <f ca="1">IF(ROW('Input API'!D22)&lt;='Input API'!$N$1,IF('Invulblad per woning'!$AD22="Ja",IF('Invulblad per woning'!D22="","",'Invulblad per woning'!D22)),"")</f>
        <v/>
      </c>
      <c r="C21" t="str">
        <f ca="1">IF(ROW('Input API'!E22)&lt;='Input API'!$N$1,IF('Invulblad per woning'!$AD22="Ja",IF('Invulblad per woning'!E22="","",'Invulblad per woning'!E22)),"")</f>
        <v/>
      </c>
      <c r="D21" t="str">
        <f ca="1">IF(ROW('Input API'!B22)&lt;='Input API'!$N$1,IF('Invulblad per woning'!$AD22="Ja",IF('Invulblad per woning'!B22="","",'Invulblad per woning'!B22)),"")</f>
        <v/>
      </c>
      <c r="E21" s="8" t="str">
        <f ca="1">IF(ROW('Input API'!N22)&lt;='Input API'!$N$1,IF('Invulblad per woning'!$AD22="Ja",IF('Invulblad per woning'!P22="","",'Invulblad per woning'!P22)),"")</f>
        <v/>
      </c>
      <c r="F21" s="10" t="str">
        <f>IF('Invulblad per woning'!S22="","",IF('Invulblad per woning'!S22="Warmtenet","",IF('Invulblad per woning'!S22="Gas","",IF(ROW('Input API'!M22)&lt;='Input API'!$N$1,1,""))))</f>
        <v/>
      </c>
      <c r="G21" s="10" t="str">
        <f>IF('Invulblad per woning'!S22="","",IF('Invulblad per woning'!S22="Warmtenet","",IF('Invulblad per woning'!S22="Gas","",IF(ROW('Input API'!N22)&lt;='Input API'!$N$1,IF('Invulblad per woning'!$AD22="Ja",IF('Invulblad per woning'!T22="","",IF('Invulblad per woning'!T22="geen","lucht",'Invulblad per woning'!T22))),""))))</f>
        <v/>
      </c>
      <c r="H21" s="10" t="str">
        <f>IF('Invulblad per woning'!S22="","",IF('Invulblad per woning'!S22="Warmtenet","",IF('Invulblad per woning'!S22="Gas","",IF(ROW('Input API'!N22)&lt;='Input API'!$N$1,IF('Invulblad per woning'!$AD22="Ja",IF('Invulblad per woning'!Q22="","",'Invulblad per woning'!Q22)),""))))</f>
        <v/>
      </c>
      <c r="I21" s="10" t="str">
        <f>IF('Invulblad per woning'!S22="","",IF('Invulblad per woning'!S22="Warmtenet","",IF('Invulblad per woning'!S22="Gas","",IF(ROW('Input API'!N22)&lt;='Input API'!$N$1,IF('Invulblad per woning'!$AD22="Ja",IF('Invulblad per woning'!R22="","",'Invulblad per woning'!R22)),""))))</f>
        <v/>
      </c>
      <c r="J21" s="10" t="str">
        <f>IF('Invulblad per woning'!AA22="Ja",IF(ROW('Input API'!N22)&lt;='Input API'!$N$1,IF('Invulblad per woning'!$AD22="Ja",IF('Invulblad per woning'!Q22="","",IF('Invulblad per woning'!Q22= "onbekend","EV tussenwoning","EV "&amp;'Invulblad per woning'!Q22))),""),"")</f>
        <v/>
      </c>
      <c r="K21" s="10" t="str">
        <f ca="1">IF(IF(ROW('Input API'!N22)&lt;='Input API'!$N$1,IF('Invulblad per woning'!$AD22="Ja",IF('Invulblad per woning'!Z22="","",'Invulblad per woning'!Z22)),"")="Ja",2,"")</f>
        <v/>
      </c>
      <c r="L21" s="10" t="str">
        <f>'Invulblad per woning'!AK22</f>
        <v/>
      </c>
    </row>
    <row r="22" spans="1:12">
      <c r="A22" t="str">
        <f ca="1">IF(ROW('Input API'!C23)&lt;='Input API'!$N$1,IF('Invulblad per woning'!$AD23="Ja",IF('Invulblad per woning'!C23="","",'Invulblad per woning'!C23)),"")</f>
        <v/>
      </c>
      <c r="B22" t="str">
        <f ca="1">IF(ROW('Input API'!D23)&lt;='Input API'!$N$1,IF('Invulblad per woning'!$AD23="Ja",IF('Invulblad per woning'!D23="","",'Invulblad per woning'!D23)),"")</f>
        <v/>
      </c>
      <c r="C22" t="str">
        <f ca="1">IF(ROW('Input API'!E23)&lt;='Input API'!$N$1,IF('Invulblad per woning'!$AD23="Ja",IF('Invulblad per woning'!E23="","",'Invulblad per woning'!E23)),"")</f>
        <v/>
      </c>
      <c r="D22" t="str">
        <f ca="1">IF(ROW('Input API'!B23)&lt;='Input API'!$N$1,IF('Invulblad per woning'!$AD23="Ja",IF('Invulblad per woning'!B23="","",'Invulblad per woning'!B23)),"")</f>
        <v/>
      </c>
      <c r="E22" s="8" t="str">
        <f ca="1">IF(ROW('Input API'!N23)&lt;='Input API'!$N$1,IF('Invulblad per woning'!$AD23="Ja",IF('Invulblad per woning'!P23="","",'Invulblad per woning'!P23)),"")</f>
        <v/>
      </c>
      <c r="F22" s="10" t="str">
        <f>IF('Invulblad per woning'!S23="","",IF('Invulblad per woning'!S23="Warmtenet","",IF('Invulblad per woning'!S23="Gas","",IF(ROW('Input API'!M23)&lt;='Input API'!$N$1,1,""))))</f>
        <v/>
      </c>
      <c r="G22" s="10" t="str">
        <f>IF('Invulblad per woning'!S23="","",IF('Invulblad per woning'!S23="Warmtenet","",IF('Invulblad per woning'!S23="Gas","",IF(ROW('Input API'!N23)&lt;='Input API'!$N$1,IF('Invulblad per woning'!$AD23="Ja",IF('Invulblad per woning'!T23="","",IF('Invulblad per woning'!T23="geen","lucht",'Invulblad per woning'!T23))),""))))</f>
        <v/>
      </c>
      <c r="H22" s="10" t="str">
        <f>IF('Invulblad per woning'!S23="","",IF('Invulblad per woning'!S23="Warmtenet","",IF('Invulblad per woning'!S23="Gas","",IF(ROW('Input API'!N23)&lt;='Input API'!$N$1,IF('Invulblad per woning'!$AD23="Ja",IF('Invulblad per woning'!Q23="","",'Invulblad per woning'!Q23)),""))))</f>
        <v/>
      </c>
      <c r="I22" s="10" t="str">
        <f>IF('Invulblad per woning'!S23="","",IF('Invulblad per woning'!S23="Warmtenet","",IF('Invulblad per woning'!S23="Gas","",IF(ROW('Input API'!N23)&lt;='Input API'!$N$1,IF('Invulblad per woning'!$AD23="Ja",IF('Invulblad per woning'!R23="","",'Invulblad per woning'!R23)),""))))</f>
        <v/>
      </c>
      <c r="J22" s="10" t="str">
        <f>IF('Invulblad per woning'!AA23="Ja",IF(ROW('Input API'!N23)&lt;='Input API'!$N$1,IF('Invulblad per woning'!$AD23="Ja",IF('Invulblad per woning'!Q23="","",IF('Invulblad per woning'!Q23= "onbekend","EV tussenwoning","EV "&amp;'Invulblad per woning'!Q23))),""),"")</f>
        <v/>
      </c>
      <c r="K22" s="10" t="str">
        <f ca="1">IF(IF(ROW('Input API'!N23)&lt;='Input API'!$N$1,IF('Invulblad per woning'!$AD23="Ja",IF('Invulblad per woning'!Z23="","",'Invulblad per woning'!Z23)),"")="Ja",2,"")</f>
        <v/>
      </c>
      <c r="L22" s="10" t="str">
        <f>'Invulblad per woning'!AK23</f>
        <v/>
      </c>
    </row>
    <row r="23" spans="1:12">
      <c r="A23" t="str">
        <f ca="1">IF(ROW('Input API'!C24)&lt;='Input API'!$N$1,IF('Invulblad per woning'!$AD24="Ja",IF('Invulblad per woning'!C24="","",'Invulblad per woning'!C24)),"")</f>
        <v/>
      </c>
      <c r="B23" t="str">
        <f ca="1">IF(ROW('Input API'!D24)&lt;='Input API'!$N$1,IF('Invulblad per woning'!$AD24="Ja",IF('Invulblad per woning'!D24="","",'Invulblad per woning'!D24)),"")</f>
        <v/>
      </c>
      <c r="C23" t="str">
        <f ca="1">IF(ROW('Input API'!E24)&lt;='Input API'!$N$1,IF('Invulblad per woning'!$AD24="Ja",IF('Invulblad per woning'!E24="","",'Invulblad per woning'!E24)),"")</f>
        <v/>
      </c>
      <c r="D23" t="str">
        <f ca="1">IF(ROW('Input API'!B24)&lt;='Input API'!$N$1,IF('Invulblad per woning'!$AD24="Ja",IF('Invulblad per woning'!B24="","",'Invulblad per woning'!B24)),"")</f>
        <v/>
      </c>
      <c r="E23" s="8" t="str">
        <f ca="1">IF(ROW('Input API'!N24)&lt;='Input API'!$N$1,IF('Invulblad per woning'!$AD24="Ja",IF('Invulblad per woning'!P24="","",'Invulblad per woning'!P24)),"")</f>
        <v/>
      </c>
      <c r="F23" s="10" t="str">
        <f>IF('Invulblad per woning'!S24="","",IF('Invulblad per woning'!S24="Warmtenet","",IF('Invulblad per woning'!S24="Gas","",IF(ROW('Input API'!M24)&lt;='Input API'!$N$1,1,""))))</f>
        <v/>
      </c>
      <c r="G23" s="10" t="str">
        <f>IF('Invulblad per woning'!S24="","",IF('Invulblad per woning'!S24="Warmtenet","",IF('Invulblad per woning'!S24="Gas","",IF(ROW('Input API'!N24)&lt;='Input API'!$N$1,IF('Invulblad per woning'!$AD24="Ja",IF('Invulblad per woning'!T24="","",IF('Invulblad per woning'!T24="geen","lucht",'Invulblad per woning'!T24))),""))))</f>
        <v/>
      </c>
      <c r="H23" s="10" t="str">
        <f>IF('Invulblad per woning'!S24="","",IF('Invulblad per woning'!S24="Warmtenet","",IF('Invulblad per woning'!S24="Gas","",IF(ROW('Input API'!N24)&lt;='Input API'!$N$1,IF('Invulblad per woning'!$AD24="Ja",IF('Invulblad per woning'!Q24="","",'Invulblad per woning'!Q24)),""))))</f>
        <v/>
      </c>
      <c r="I23" s="10" t="str">
        <f>IF('Invulblad per woning'!S24="","",IF('Invulblad per woning'!S24="Warmtenet","",IF('Invulblad per woning'!S24="Gas","",IF(ROW('Input API'!N24)&lt;='Input API'!$N$1,IF('Invulblad per woning'!$AD24="Ja",IF('Invulblad per woning'!R24="","",'Invulblad per woning'!R24)),""))))</f>
        <v/>
      </c>
      <c r="J23" s="10" t="str">
        <f>IF('Invulblad per woning'!AA24="Ja",IF(ROW('Input API'!N24)&lt;='Input API'!$N$1,IF('Invulblad per woning'!$AD24="Ja",IF('Invulblad per woning'!Q24="","",IF('Invulblad per woning'!Q24= "onbekend","EV tussenwoning","EV "&amp;'Invulblad per woning'!Q24))),""),"")</f>
        <v/>
      </c>
      <c r="K23" s="10" t="str">
        <f ca="1">IF(IF(ROW('Input API'!N24)&lt;='Input API'!$N$1,IF('Invulblad per woning'!$AD24="Ja",IF('Invulblad per woning'!Z24="","",'Invulblad per woning'!Z24)),"")="Ja",2,"")</f>
        <v/>
      </c>
      <c r="L23" s="10" t="str">
        <f>'Invulblad per woning'!AK24</f>
        <v/>
      </c>
    </row>
    <row r="24" spans="1:12">
      <c r="A24" t="str">
        <f ca="1">IF(ROW('Input API'!C25)&lt;='Input API'!$N$1,IF('Invulblad per woning'!$AD25="Ja",IF('Invulblad per woning'!C25="","",'Invulblad per woning'!C25)),"")</f>
        <v/>
      </c>
      <c r="B24" t="str">
        <f ca="1">IF(ROW('Input API'!D25)&lt;='Input API'!$N$1,IF('Invulblad per woning'!$AD25="Ja",IF('Invulblad per woning'!D25="","",'Invulblad per woning'!D25)),"")</f>
        <v/>
      </c>
      <c r="C24" t="str">
        <f ca="1">IF(ROW('Input API'!E25)&lt;='Input API'!$N$1,IF('Invulblad per woning'!$AD25="Ja",IF('Invulblad per woning'!E25="","",'Invulblad per woning'!E25)),"")</f>
        <v/>
      </c>
      <c r="D24" t="str">
        <f ca="1">IF(ROW('Input API'!B25)&lt;='Input API'!$N$1,IF('Invulblad per woning'!$AD25="Ja",IF('Invulblad per woning'!B25="","",'Invulblad per woning'!B25)),"")</f>
        <v/>
      </c>
      <c r="E24" s="8" t="str">
        <f ca="1">IF(ROW('Input API'!N25)&lt;='Input API'!$N$1,IF('Invulblad per woning'!$AD25="Ja",IF('Invulblad per woning'!P25="","",'Invulblad per woning'!P25)),"")</f>
        <v/>
      </c>
      <c r="F24" s="10" t="str">
        <f>IF('Invulblad per woning'!S25="","",IF('Invulblad per woning'!S25="Warmtenet","",IF('Invulblad per woning'!S25="Gas","",IF(ROW('Input API'!M25)&lt;='Input API'!$N$1,1,""))))</f>
        <v/>
      </c>
      <c r="G24" s="10" t="str">
        <f>IF('Invulblad per woning'!S25="","",IF('Invulblad per woning'!S25="Warmtenet","",IF('Invulblad per woning'!S25="Gas","",IF(ROW('Input API'!N25)&lt;='Input API'!$N$1,IF('Invulblad per woning'!$AD25="Ja",IF('Invulblad per woning'!T25="","",IF('Invulblad per woning'!T25="geen","lucht",'Invulblad per woning'!T25))),""))))</f>
        <v/>
      </c>
      <c r="H24" s="10" t="str">
        <f>IF('Invulblad per woning'!S25="","",IF('Invulblad per woning'!S25="Warmtenet","",IF('Invulblad per woning'!S25="Gas","",IF(ROW('Input API'!N25)&lt;='Input API'!$N$1,IF('Invulblad per woning'!$AD25="Ja",IF('Invulblad per woning'!Q25="","",'Invulblad per woning'!Q25)),""))))</f>
        <v/>
      </c>
      <c r="I24" s="10" t="str">
        <f>IF('Invulblad per woning'!S25="","",IF('Invulblad per woning'!S25="Warmtenet","",IF('Invulblad per woning'!S25="Gas","",IF(ROW('Input API'!N25)&lt;='Input API'!$N$1,IF('Invulblad per woning'!$AD25="Ja",IF('Invulblad per woning'!R25="","",'Invulblad per woning'!R25)),""))))</f>
        <v/>
      </c>
      <c r="J24" s="10" t="str">
        <f>IF('Invulblad per woning'!AA25="Ja",IF(ROW('Input API'!N25)&lt;='Input API'!$N$1,IF('Invulblad per woning'!$AD25="Ja",IF('Invulblad per woning'!Q25="","",IF('Invulblad per woning'!Q25= "onbekend","EV tussenwoning","EV "&amp;'Invulblad per woning'!Q25))),""),"")</f>
        <v/>
      </c>
      <c r="K24" s="10" t="str">
        <f ca="1">IF(IF(ROW('Input API'!N25)&lt;='Input API'!$N$1,IF('Invulblad per woning'!$AD25="Ja",IF('Invulblad per woning'!Z25="","",'Invulblad per woning'!Z25)),"")="Ja",2,"")</f>
        <v/>
      </c>
      <c r="L24" s="10" t="str">
        <f>'Invulblad per woning'!AK25</f>
        <v/>
      </c>
    </row>
    <row r="25" spans="1:12">
      <c r="A25" t="str">
        <f ca="1">IF(ROW('Input API'!C26)&lt;='Input API'!$N$1,IF('Invulblad per woning'!$AD26="Ja",IF('Invulblad per woning'!C26="","",'Invulblad per woning'!C26)),"")</f>
        <v/>
      </c>
      <c r="B25" t="str">
        <f ca="1">IF(ROW('Input API'!D26)&lt;='Input API'!$N$1,IF('Invulblad per woning'!$AD26="Ja",IF('Invulblad per woning'!D26="","",'Invulblad per woning'!D26)),"")</f>
        <v/>
      </c>
      <c r="C25" t="str">
        <f ca="1">IF(ROW('Input API'!E26)&lt;='Input API'!$N$1,IF('Invulblad per woning'!$AD26="Ja",IF('Invulblad per woning'!E26="","",'Invulblad per woning'!E26)),"")</f>
        <v/>
      </c>
      <c r="D25" t="str">
        <f ca="1">IF(ROW('Input API'!B26)&lt;='Input API'!$N$1,IF('Invulblad per woning'!$AD26="Ja",IF('Invulblad per woning'!B26="","",'Invulblad per woning'!B26)),"")</f>
        <v/>
      </c>
      <c r="E25" s="8" t="str">
        <f ca="1">IF(ROW('Input API'!N26)&lt;='Input API'!$N$1,IF('Invulblad per woning'!$AD26="Ja",IF('Invulblad per woning'!P26="","",'Invulblad per woning'!P26)),"")</f>
        <v/>
      </c>
      <c r="F25" s="10" t="str">
        <f>IF('Invulblad per woning'!S26="","",IF('Invulblad per woning'!S26="Warmtenet","",IF('Invulblad per woning'!S26="Gas","",IF(ROW('Input API'!M26)&lt;='Input API'!$N$1,1,""))))</f>
        <v/>
      </c>
      <c r="G25" s="10" t="str">
        <f>IF('Invulblad per woning'!S26="","",IF('Invulblad per woning'!S26="Warmtenet","",IF('Invulblad per woning'!S26="Gas","",IF(ROW('Input API'!N26)&lt;='Input API'!$N$1,IF('Invulblad per woning'!$AD26="Ja",IF('Invulblad per woning'!T26="","",IF('Invulblad per woning'!T26="geen","lucht",'Invulblad per woning'!T26))),""))))</f>
        <v/>
      </c>
      <c r="H25" s="10" t="str">
        <f>IF('Invulblad per woning'!S26="","",IF('Invulblad per woning'!S26="Warmtenet","",IF('Invulblad per woning'!S26="Gas","",IF(ROW('Input API'!N26)&lt;='Input API'!$N$1,IF('Invulblad per woning'!$AD26="Ja",IF('Invulblad per woning'!Q26="","",'Invulblad per woning'!Q26)),""))))</f>
        <v/>
      </c>
      <c r="I25" s="10" t="str">
        <f>IF('Invulblad per woning'!S26="","",IF('Invulblad per woning'!S26="Warmtenet","",IF('Invulblad per woning'!S26="Gas","",IF(ROW('Input API'!N26)&lt;='Input API'!$N$1,IF('Invulblad per woning'!$AD26="Ja",IF('Invulblad per woning'!R26="","",'Invulblad per woning'!R26)),""))))</f>
        <v/>
      </c>
      <c r="J25" s="10" t="str">
        <f>IF('Invulblad per woning'!AA26="Ja",IF(ROW('Input API'!N26)&lt;='Input API'!$N$1,IF('Invulblad per woning'!$AD26="Ja",IF('Invulblad per woning'!Q26="","",IF('Invulblad per woning'!Q26= "onbekend","EV tussenwoning","EV "&amp;'Invulblad per woning'!Q26))),""),"")</f>
        <v/>
      </c>
      <c r="K25" s="10" t="str">
        <f ca="1">IF(IF(ROW('Input API'!N26)&lt;='Input API'!$N$1,IF('Invulblad per woning'!$AD26="Ja",IF('Invulblad per woning'!Z26="","",'Invulblad per woning'!Z26)),"")="Ja",2,"")</f>
        <v/>
      </c>
      <c r="L25" s="10" t="str">
        <f>'Invulblad per woning'!AK26</f>
        <v/>
      </c>
    </row>
    <row r="26" spans="1:12">
      <c r="A26" t="str">
        <f ca="1">IF(ROW('Input API'!C27)&lt;='Input API'!$N$1,IF('Invulblad per woning'!$AD27="Ja",IF('Invulblad per woning'!C27="","",'Invulblad per woning'!C27)),"")</f>
        <v/>
      </c>
      <c r="B26" t="str">
        <f ca="1">IF(ROW('Input API'!D27)&lt;='Input API'!$N$1,IF('Invulblad per woning'!$AD27="Ja",IF('Invulblad per woning'!D27="","",'Invulblad per woning'!D27)),"")</f>
        <v/>
      </c>
      <c r="C26" t="str">
        <f ca="1">IF(ROW('Input API'!E27)&lt;='Input API'!$N$1,IF('Invulblad per woning'!$AD27="Ja",IF('Invulblad per woning'!E27="","",'Invulblad per woning'!E27)),"")</f>
        <v/>
      </c>
      <c r="D26" t="str">
        <f ca="1">IF(ROW('Input API'!B27)&lt;='Input API'!$N$1,IF('Invulblad per woning'!$AD27="Ja",IF('Invulblad per woning'!B27="","",'Invulblad per woning'!B27)),"")</f>
        <v/>
      </c>
      <c r="E26" s="8" t="str">
        <f ca="1">IF(ROW('Input API'!N27)&lt;='Input API'!$N$1,IF('Invulblad per woning'!$AD27="Ja",IF('Invulblad per woning'!P27="","",'Invulblad per woning'!P27)),"")</f>
        <v/>
      </c>
      <c r="F26" s="10" t="str">
        <f>IF('Invulblad per woning'!S27="","",IF('Invulblad per woning'!S27="Warmtenet","",IF('Invulblad per woning'!S27="Gas","",IF(ROW('Input API'!M27)&lt;='Input API'!$N$1,1,""))))</f>
        <v/>
      </c>
      <c r="G26" s="10" t="str">
        <f>IF('Invulblad per woning'!S27="","",IF('Invulblad per woning'!S27="Warmtenet","",IF('Invulblad per woning'!S27="Gas","",IF(ROW('Input API'!N27)&lt;='Input API'!$N$1,IF('Invulblad per woning'!$AD27="Ja",IF('Invulblad per woning'!T27="","",IF('Invulblad per woning'!T27="geen","lucht",'Invulblad per woning'!T27))),""))))</f>
        <v/>
      </c>
      <c r="H26" s="10" t="str">
        <f>IF('Invulblad per woning'!S27="","",IF('Invulblad per woning'!S27="Warmtenet","",IF('Invulblad per woning'!S27="Gas","",IF(ROW('Input API'!N27)&lt;='Input API'!$N$1,IF('Invulblad per woning'!$AD27="Ja",IF('Invulblad per woning'!Q27="","",'Invulblad per woning'!Q27)),""))))</f>
        <v/>
      </c>
      <c r="I26" s="10" t="str">
        <f>IF('Invulblad per woning'!S27="","",IF('Invulblad per woning'!S27="Warmtenet","",IF('Invulblad per woning'!S27="Gas","",IF(ROW('Input API'!N27)&lt;='Input API'!$N$1,IF('Invulblad per woning'!$AD27="Ja",IF('Invulblad per woning'!R27="","",'Invulblad per woning'!R27)),""))))</f>
        <v/>
      </c>
      <c r="J26" s="10" t="str">
        <f>IF('Invulblad per woning'!AA27="Ja",IF(ROW('Input API'!N27)&lt;='Input API'!$N$1,IF('Invulblad per woning'!$AD27="Ja",IF('Invulblad per woning'!Q27="","",IF('Invulblad per woning'!Q27= "onbekend","EV tussenwoning","EV "&amp;'Invulblad per woning'!Q27))),""),"")</f>
        <v/>
      </c>
      <c r="K26" s="10" t="str">
        <f ca="1">IF(IF(ROW('Input API'!N27)&lt;='Input API'!$N$1,IF('Invulblad per woning'!$AD27="Ja",IF('Invulblad per woning'!Z27="","",'Invulblad per woning'!Z27)),"")="Ja",2,"")</f>
        <v/>
      </c>
      <c r="L26" s="10" t="str">
        <f>'Invulblad per woning'!AK27</f>
        <v/>
      </c>
    </row>
    <row r="27" spans="1:12">
      <c r="A27" t="str">
        <f ca="1">IF(ROW('Input API'!C28)&lt;='Input API'!$N$1,IF('Invulblad per woning'!$AD28="Ja",IF('Invulblad per woning'!C28="","",'Invulblad per woning'!C28)),"")</f>
        <v/>
      </c>
      <c r="B27" t="str">
        <f ca="1">IF(ROW('Input API'!D28)&lt;='Input API'!$N$1,IF('Invulblad per woning'!$AD28="Ja",IF('Invulblad per woning'!D28="","",'Invulblad per woning'!D28)),"")</f>
        <v/>
      </c>
      <c r="C27" t="str">
        <f ca="1">IF(ROW('Input API'!E28)&lt;='Input API'!$N$1,IF('Invulblad per woning'!$AD28="Ja",IF('Invulblad per woning'!E28="","",'Invulblad per woning'!E28)),"")</f>
        <v/>
      </c>
      <c r="D27" t="str">
        <f ca="1">IF(ROW('Input API'!B28)&lt;='Input API'!$N$1,IF('Invulblad per woning'!$AD28="Ja",IF('Invulblad per woning'!B28="","",'Invulblad per woning'!B28)),"")</f>
        <v/>
      </c>
      <c r="E27" s="8" t="str">
        <f ca="1">IF(ROW('Input API'!N28)&lt;='Input API'!$N$1,IF('Invulblad per woning'!$AD28="Ja",IF('Invulblad per woning'!P28="","",'Invulblad per woning'!P28)),"")</f>
        <v/>
      </c>
      <c r="F27" s="10" t="str">
        <f>IF('Invulblad per woning'!S28="","",IF('Invulblad per woning'!S28="Warmtenet","",IF('Invulblad per woning'!S28="Gas","",IF(ROW('Input API'!M28)&lt;='Input API'!$N$1,1,""))))</f>
        <v/>
      </c>
      <c r="G27" s="10" t="str">
        <f>IF('Invulblad per woning'!S28="","",IF('Invulblad per woning'!S28="Warmtenet","",IF('Invulblad per woning'!S28="Gas","",IF(ROW('Input API'!N28)&lt;='Input API'!$N$1,IF('Invulblad per woning'!$AD28="Ja",IF('Invulblad per woning'!T28="","",IF('Invulblad per woning'!T28="geen","lucht",'Invulblad per woning'!T28))),""))))</f>
        <v/>
      </c>
      <c r="H27" s="10" t="str">
        <f>IF('Invulblad per woning'!S28="","",IF('Invulblad per woning'!S28="Warmtenet","",IF('Invulblad per woning'!S28="Gas","",IF(ROW('Input API'!N28)&lt;='Input API'!$N$1,IF('Invulblad per woning'!$AD28="Ja",IF('Invulblad per woning'!Q28="","",'Invulblad per woning'!Q28)),""))))</f>
        <v/>
      </c>
      <c r="I27" s="10" t="str">
        <f>IF('Invulblad per woning'!S28="","",IF('Invulblad per woning'!S28="Warmtenet","",IF('Invulblad per woning'!S28="Gas","",IF(ROW('Input API'!N28)&lt;='Input API'!$N$1,IF('Invulblad per woning'!$AD28="Ja",IF('Invulblad per woning'!R28="","",'Invulblad per woning'!R28)),""))))</f>
        <v/>
      </c>
      <c r="J27" s="10" t="str">
        <f>IF('Invulblad per woning'!AA28="Ja",IF(ROW('Input API'!N28)&lt;='Input API'!$N$1,IF('Invulblad per woning'!$AD28="Ja",IF('Invulblad per woning'!Q28="","",IF('Invulblad per woning'!Q28= "onbekend","EV tussenwoning","EV "&amp;'Invulblad per woning'!Q28))),""),"")</f>
        <v/>
      </c>
      <c r="K27" s="10" t="str">
        <f ca="1">IF(IF(ROW('Input API'!N28)&lt;='Input API'!$N$1,IF('Invulblad per woning'!$AD28="Ja",IF('Invulblad per woning'!Z28="","",'Invulblad per woning'!Z28)),"")="Ja",2,"")</f>
        <v/>
      </c>
      <c r="L27" s="10" t="str">
        <f>'Invulblad per woning'!AK28</f>
        <v/>
      </c>
    </row>
    <row r="28" spans="1:12">
      <c r="A28" t="str">
        <f ca="1">IF(ROW('Input API'!C29)&lt;='Input API'!$N$1,IF('Invulblad per woning'!$AD29="Ja",IF('Invulblad per woning'!C29="","",'Invulblad per woning'!C29)),"")</f>
        <v/>
      </c>
      <c r="B28" t="str">
        <f ca="1">IF(ROW('Input API'!D29)&lt;='Input API'!$N$1,IF('Invulblad per woning'!$AD29="Ja",IF('Invulblad per woning'!D29="","",'Invulblad per woning'!D29)),"")</f>
        <v/>
      </c>
      <c r="C28" t="str">
        <f ca="1">IF(ROW('Input API'!E29)&lt;='Input API'!$N$1,IF('Invulblad per woning'!$AD29="Ja",IF('Invulblad per woning'!E29="","",'Invulblad per woning'!E29)),"")</f>
        <v/>
      </c>
      <c r="D28" t="str">
        <f ca="1">IF(ROW('Input API'!B29)&lt;='Input API'!$N$1,IF('Invulblad per woning'!$AD29="Ja",IF('Invulblad per woning'!B29="","",'Invulblad per woning'!B29)),"")</f>
        <v/>
      </c>
      <c r="E28" s="8" t="str">
        <f ca="1">IF(ROW('Input API'!N29)&lt;='Input API'!$N$1,IF('Invulblad per woning'!$AD29="Ja",IF('Invulblad per woning'!P29="","",'Invulblad per woning'!P29)),"")</f>
        <v/>
      </c>
      <c r="F28" s="10" t="str">
        <f>IF('Invulblad per woning'!S29="","",IF('Invulblad per woning'!S29="Warmtenet","",IF('Invulblad per woning'!S29="Gas","",IF(ROW('Input API'!M29)&lt;='Input API'!$N$1,1,""))))</f>
        <v/>
      </c>
      <c r="G28" s="10" t="str">
        <f>IF('Invulblad per woning'!S29="","",IF('Invulblad per woning'!S29="Warmtenet","",IF('Invulblad per woning'!S29="Gas","",IF(ROW('Input API'!N29)&lt;='Input API'!$N$1,IF('Invulblad per woning'!$AD29="Ja",IF('Invulblad per woning'!T29="","",IF('Invulblad per woning'!T29="geen","lucht",'Invulblad per woning'!T29))),""))))</f>
        <v/>
      </c>
      <c r="H28" s="10" t="str">
        <f>IF('Invulblad per woning'!S29="","",IF('Invulblad per woning'!S29="Warmtenet","",IF('Invulblad per woning'!S29="Gas","",IF(ROW('Input API'!N29)&lt;='Input API'!$N$1,IF('Invulblad per woning'!$AD29="Ja",IF('Invulblad per woning'!Q29="","",'Invulblad per woning'!Q29)),""))))</f>
        <v/>
      </c>
      <c r="I28" s="10" t="str">
        <f>IF('Invulblad per woning'!S29="","",IF('Invulblad per woning'!S29="Warmtenet","",IF('Invulblad per woning'!S29="Gas","",IF(ROW('Input API'!N29)&lt;='Input API'!$N$1,IF('Invulblad per woning'!$AD29="Ja",IF('Invulblad per woning'!R29="","",'Invulblad per woning'!R29)),""))))</f>
        <v/>
      </c>
      <c r="J28" s="10" t="str">
        <f>IF('Invulblad per woning'!AA29="Ja",IF(ROW('Input API'!N29)&lt;='Input API'!$N$1,IF('Invulblad per woning'!$AD29="Ja",IF('Invulblad per woning'!Q29="","",IF('Invulblad per woning'!Q29= "onbekend","EV tussenwoning","EV "&amp;'Invulblad per woning'!Q29))),""),"")</f>
        <v/>
      </c>
      <c r="K28" s="10" t="str">
        <f ca="1">IF(IF(ROW('Input API'!N29)&lt;='Input API'!$N$1,IF('Invulblad per woning'!$AD29="Ja",IF('Invulblad per woning'!Z29="","",'Invulblad per woning'!Z29)),"")="Ja",2,"")</f>
        <v/>
      </c>
      <c r="L28" s="10" t="str">
        <f>'Invulblad per woning'!AK29</f>
        <v/>
      </c>
    </row>
    <row r="29" spans="1:12">
      <c r="A29" t="str">
        <f ca="1">IF(ROW('Input API'!C30)&lt;='Input API'!$N$1,IF('Invulblad per woning'!$AD30="Ja",IF('Invulblad per woning'!C30="","",'Invulblad per woning'!C30)),"")</f>
        <v/>
      </c>
      <c r="B29" t="str">
        <f ca="1">IF(ROW('Input API'!D30)&lt;='Input API'!$N$1,IF('Invulblad per woning'!$AD30="Ja",IF('Invulblad per woning'!D30="","",'Invulblad per woning'!D30)),"")</f>
        <v/>
      </c>
      <c r="C29" t="str">
        <f ca="1">IF(ROW('Input API'!E30)&lt;='Input API'!$N$1,IF('Invulblad per woning'!$AD30="Ja",IF('Invulblad per woning'!E30="","",'Invulblad per woning'!E30)),"")</f>
        <v/>
      </c>
      <c r="D29" t="str">
        <f ca="1">IF(ROW('Input API'!B30)&lt;='Input API'!$N$1,IF('Invulblad per woning'!$AD30="Ja",IF('Invulblad per woning'!B30="","",'Invulblad per woning'!B30)),"")</f>
        <v/>
      </c>
      <c r="E29" s="8" t="str">
        <f ca="1">IF(ROW('Input API'!N30)&lt;='Input API'!$N$1,IF('Invulblad per woning'!$AD30="Ja",IF('Invulblad per woning'!P30="","",'Invulblad per woning'!P30)),"")</f>
        <v/>
      </c>
      <c r="F29" s="10" t="str">
        <f>IF('Invulblad per woning'!S30="","",IF('Invulblad per woning'!S30="Warmtenet","",IF('Invulblad per woning'!S30="Gas","",IF(ROW('Input API'!M30)&lt;='Input API'!$N$1,1,""))))</f>
        <v/>
      </c>
      <c r="G29" s="10" t="str">
        <f>IF('Invulblad per woning'!S30="","",IF('Invulblad per woning'!S30="Warmtenet","",IF('Invulblad per woning'!S30="Gas","",IF(ROW('Input API'!N30)&lt;='Input API'!$N$1,IF('Invulblad per woning'!$AD30="Ja",IF('Invulblad per woning'!T30="","",IF('Invulblad per woning'!T30="geen","lucht",'Invulblad per woning'!T30))),""))))</f>
        <v/>
      </c>
      <c r="H29" s="10" t="str">
        <f>IF('Invulblad per woning'!S30="","",IF('Invulblad per woning'!S30="Warmtenet","",IF('Invulblad per woning'!S30="Gas","",IF(ROW('Input API'!N30)&lt;='Input API'!$N$1,IF('Invulblad per woning'!$AD30="Ja",IF('Invulblad per woning'!Q30="","",'Invulblad per woning'!Q30)),""))))</f>
        <v/>
      </c>
      <c r="I29" s="10" t="str">
        <f>IF('Invulblad per woning'!S30="","",IF('Invulblad per woning'!S30="Warmtenet","",IF('Invulblad per woning'!S30="Gas","",IF(ROW('Input API'!N30)&lt;='Input API'!$N$1,IF('Invulblad per woning'!$AD30="Ja",IF('Invulblad per woning'!R30="","",'Invulblad per woning'!R30)),""))))</f>
        <v/>
      </c>
      <c r="J29" s="10" t="str">
        <f>IF('Invulblad per woning'!AA30="Ja",IF(ROW('Input API'!N30)&lt;='Input API'!$N$1,IF('Invulblad per woning'!$AD30="Ja",IF('Invulblad per woning'!Q30="","",IF('Invulblad per woning'!Q30= "onbekend","EV tussenwoning","EV "&amp;'Invulblad per woning'!Q30))),""),"")</f>
        <v/>
      </c>
      <c r="K29" s="10" t="str">
        <f ca="1">IF(IF(ROW('Input API'!N30)&lt;='Input API'!$N$1,IF('Invulblad per woning'!$AD30="Ja",IF('Invulblad per woning'!Z30="","",'Invulblad per woning'!Z30)),"")="Ja",2,"")</f>
        <v/>
      </c>
      <c r="L29" s="10" t="str">
        <f>'Invulblad per woning'!AK30</f>
        <v/>
      </c>
    </row>
    <row r="30" spans="1:12">
      <c r="A30" t="str">
        <f ca="1">IF(ROW('Input API'!C31)&lt;='Input API'!$N$1,IF('Invulblad per woning'!$AD31="Ja",IF('Invulblad per woning'!C31="","",'Invulblad per woning'!C31)),"")</f>
        <v/>
      </c>
      <c r="B30" t="str">
        <f ca="1">IF(ROW('Input API'!D31)&lt;='Input API'!$N$1,IF('Invulblad per woning'!$AD31="Ja",IF('Invulblad per woning'!D31="","",'Invulblad per woning'!D31)),"")</f>
        <v/>
      </c>
      <c r="C30" t="str">
        <f ca="1">IF(ROW('Input API'!E31)&lt;='Input API'!$N$1,IF('Invulblad per woning'!$AD31="Ja",IF('Invulblad per woning'!E31="","",'Invulblad per woning'!E31)),"")</f>
        <v/>
      </c>
      <c r="D30" t="str">
        <f ca="1">IF(ROW('Input API'!B31)&lt;='Input API'!$N$1,IF('Invulblad per woning'!$AD31="Ja",IF('Invulblad per woning'!B31="","",'Invulblad per woning'!B31)),"")</f>
        <v/>
      </c>
      <c r="E30" s="8" t="str">
        <f ca="1">IF(ROW('Input API'!N31)&lt;='Input API'!$N$1,IF('Invulblad per woning'!$AD31="Ja",IF('Invulblad per woning'!P31="","",'Invulblad per woning'!P31)),"")</f>
        <v/>
      </c>
      <c r="F30" s="10" t="str">
        <f>IF('Invulblad per woning'!S31="","",IF('Invulblad per woning'!S31="Warmtenet","",IF('Invulblad per woning'!S31="Gas","",IF(ROW('Input API'!M31)&lt;='Input API'!$N$1,1,""))))</f>
        <v/>
      </c>
      <c r="G30" s="10" t="str">
        <f>IF('Invulblad per woning'!S31="","",IF('Invulblad per woning'!S31="Warmtenet","",IF('Invulblad per woning'!S31="Gas","",IF(ROW('Input API'!N31)&lt;='Input API'!$N$1,IF('Invulblad per woning'!$AD31="Ja",IF('Invulblad per woning'!T31="","",IF('Invulblad per woning'!T31="geen","lucht",'Invulblad per woning'!T31))),""))))</f>
        <v/>
      </c>
      <c r="H30" s="10" t="str">
        <f>IF('Invulblad per woning'!S31="","",IF('Invulblad per woning'!S31="Warmtenet","",IF('Invulblad per woning'!S31="Gas","",IF(ROW('Input API'!N31)&lt;='Input API'!$N$1,IF('Invulblad per woning'!$AD31="Ja",IF('Invulblad per woning'!Q31="","",'Invulblad per woning'!Q31)),""))))</f>
        <v/>
      </c>
      <c r="I30" s="10" t="str">
        <f>IF('Invulblad per woning'!S31="","",IF('Invulblad per woning'!S31="Warmtenet","",IF('Invulblad per woning'!S31="Gas","",IF(ROW('Input API'!N31)&lt;='Input API'!$N$1,IF('Invulblad per woning'!$AD31="Ja",IF('Invulblad per woning'!R31="","",'Invulblad per woning'!R31)),""))))</f>
        <v/>
      </c>
      <c r="J30" s="10" t="str">
        <f>IF('Invulblad per woning'!AA31="Ja",IF(ROW('Input API'!N31)&lt;='Input API'!$N$1,IF('Invulblad per woning'!$AD31="Ja",IF('Invulblad per woning'!Q31="","",IF('Invulblad per woning'!Q31= "onbekend","EV tussenwoning","EV "&amp;'Invulblad per woning'!Q31))),""),"")</f>
        <v/>
      </c>
      <c r="K30" s="10" t="str">
        <f ca="1">IF(IF(ROW('Input API'!N31)&lt;='Input API'!$N$1,IF('Invulblad per woning'!$AD31="Ja",IF('Invulblad per woning'!Z31="","",'Invulblad per woning'!Z31)),"")="Ja",2,"")</f>
        <v/>
      </c>
      <c r="L30" s="10" t="str">
        <f>'Invulblad per woning'!AK31</f>
        <v/>
      </c>
    </row>
    <row r="31" spans="1:12">
      <c r="A31" t="str">
        <f ca="1">IF(ROW('Input API'!C32)&lt;='Input API'!$N$1,IF('Invulblad per woning'!$AD32="Ja",IF('Invulblad per woning'!C32="","",'Invulblad per woning'!C32)),"")</f>
        <v/>
      </c>
      <c r="B31" t="str">
        <f ca="1">IF(ROW('Input API'!D32)&lt;='Input API'!$N$1,IF('Invulblad per woning'!$AD32="Ja",IF('Invulblad per woning'!D32="","",'Invulblad per woning'!D32)),"")</f>
        <v/>
      </c>
      <c r="C31" t="str">
        <f ca="1">IF(ROW('Input API'!E32)&lt;='Input API'!$N$1,IF('Invulblad per woning'!$AD32="Ja",IF('Invulblad per woning'!E32="","",'Invulblad per woning'!E32)),"")</f>
        <v/>
      </c>
      <c r="D31" t="str">
        <f ca="1">IF(ROW('Input API'!B32)&lt;='Input API'!$N$1,IF('Invulblad per woning'!$AD32="Ja",IF('Invulblad per woning'!B32="","",'Invulblad per woning'!B32)),"")</f>
        <v/>
      </c>
      <c r="E31" s="8" t="str">
        <f ca="1">IF(ROW('Input API'!N32)&lt;='Input API'!$N$1,IF('Invulblad per woning'!$AD32="Ja",IF('Invulblad per woning'!P32="","",'Invulblad per woning'!P32)),"")</f>
        <v/>
      </c>
      <c r="F31" s="10" t="str">
        <f>IF('Invulblad per woning'!S32="","",IF('Invulblad per woning'!S32="Warmtenet","",IF('Invulblad per woning'!S32="Gas","",IF(ROW('Input API'!M32)&lt;='Input API'!$N$1,1,""))))</f>
        <v/>
      </c>
      <c r="G31" s="10" t="str">
        <f>IF('Invulblad per woning'!S32="","",IF('Invulblad per woning'!S32="Warmtenet","",IF('Invulblad per woning'!S32="Gas","",IF(ROW('Input API'!N32)&lt;='Input API'!$N$1,IF('Invulblad per woning'!$AD32="Ja",IF('Invulblad per woning'!T32="","",IF('Invulblad per woning'!T32="geen","lucht",'Invulblad per woning'!T32))),""))))</f>
        <v/>
      </c>
      <c r="H31" s="10" t="str">
        <f>IF('Invulblad per woning'!S32="","",IF('Invulblad per woning'!S32="Warmtenet","",IF('Invulblad per woning'!S32="Gas","",IF(ROW('Input API'!N32)&lt;='Input API'!$N$1,IF('Invulblad per woning'!$AD32="Ja",IF('Invulblad per woning'!Q32="","",'Invulblad per woning'!Q32)),""))))</f>
        <v/>
      </c>
      <c r="I31" s="10" t="str">
        <f>IF('Invulblad per woning'!S32="","",IF('Invulblad per woning'!S32="Warmtenet","",IF('Invulblad per woning'!S32="Gas","",IF(ROW('Input API'!N32)&lt;='Input API'!$N$1,IF('Invulblad per woning'!$AD32="Ja",IF('Invulblad per woning'!R32="","",'Invulblad per woning'!R32)),""))))</f>
        <v/>
      </c>
      <c r="J31" s="10" t="str">
        <f>IF('Invulblad per woning'!AA32="Ja",IF(ROW('Input API'!N32)&lt;='Input API'!$N$1,IF('Invulblad per woning'!$AD32="Ja",IF('Invulblad per woning'!Q32="","",IF('Invulblad per woning'!Q32= "onbekend","EV tussenwoning","EV "&amp;'Invulblad per woning'!Q32))),""),"")</f>
        <v/>
      </c>
      <c r="K31" s="10" t="str">
        <f ca="1">IF(IF(ROW('Input API'!N32)&lt;='Input API'!$N$1,IF('Invulblad per woning'!$AD32="Ja",IF('Invulblad per woning'!Z32="","",'Invulblad per woning'!Z32)),"")="Ja",2,"")</f>
        <v/>
      </c>
      <c r="L31" s="10" t="str">
        <f>'Invulblad per woning'!AK32</f>
        <v/>
      </c>
    </row>
    <row r="32" spans="1:12">
      <c r="A32" t="str">
        <f ca="1">IF(ROW('Input API'!C33)&lt;='Input API'!$N$1,IF('Invulblad per woning'!$AD33="Ja",IF('Invulblad per woning'!C33="","",'Invulblad per woning'!C33)),"")</f>
        <v/>
      </c>
      <c r="B32" t="str">
        <f ca="1">IF(ROW('Input API'!D33)&lt;='Input API'!$N$1,IF('Invulblad per woning'!$AD33="Ja",IF('Invulblad per woning'!D33="","",'Invulblad per woning'!D33)),"")</f>
        <v/>
      </c>
      <c r="C32" t="str">
        <f ca="1">IF(ROW('Input API'!E33)&lt;='Input API'!$N$1,IF('Invulblad per woning'!$AD33="Ja",IF('Invulblad per woning'!E33="","",'Invulblad per woning'!E33)),"")</f>
        <v/>
      </c>
      <c r="D32" t="str">
        <f ca="1">IF(ROW('Input API'!B33)&lt;='Input API'!$N$1,IF('Invulblad per woning'!$AD33="Ja",IF('Invulblad per woning'!B33="","",'Invulblad per woning'!B33)),"")</f>
        <v/>
      </c>
      <c r="E32" s="8" t="str">
        <f ca="1">IF(ROW('Input API'!N33)&lt;='Input API'!$N$1,IF('Invulblad per woning'!$AD33="Ja",IF('Invulblad per woning'!P33="","",'Invulblad per woning'!P33)),"")</f>
        <v/>
      </c>
      <c r="F32" s="10" t="str">
        <f>IF('Invulblad per woning'!S33="","",IF('Invulblad per woning'!S33="Warmtenet","",IF('Invulblad per woning'!S33="Gas","",IF(ROW('Input API'!M33)&lt;='Input API'!$N$1,1,""))))</f>
        <v/>
      </c>
      <c r="G32" s="10" t="str">
        <f>IF('Invulblad per woning'!S33="","",IF('Invulblad per woning'!S33="Warmtenet","",IF('Invulblad per woning'!S33="Gas","",IF(ROW('Input API'!N33)&lt;='Input API'!$N$1,IF('Invulblad per woning'!$AD33="Ja",IF('Invulblad per woning'!T33="","",IF('Invulblad per woning'!T33="geen","lucht",'Invulblad per woning'!T33))),""))))</f>
        <v/>
      </c>
      <c r="H32" s="10" t="str">
        <f>IF('Invulblad per woning'!S33="","",IF('Invulblad per woning'!S33="Warmtenet","",IF('Invulblad per woning'!S33="Gas","",IF(ROW('Input API'!N33)&lt;='Input API'!$N$1,IF('Invulblad per woning'!$AD33="Ja",IF('Invulblad per woning'!Q33="","",'Invulblad per woning'!Q33)),""))))</f>
        <v/>
      </c>
      <c r="I32" s="10" t="str">
        <f>IF('Invulblad per woning'!S33="","",IF('Invulblad per woning'!S33="Warmtenet","",IF('Invulblad per woning'!S33="Gas","",IF(ROW('Input API'!N33)&lt;='Input API'!$N$1,IF('Invulblad per woning'!$AD33="Ja",IF('Invulblad per woning'!R33="","",'Invulblad per woning'!R33)),""))))</f>
        <v/>
      </c>
      <c r="J32" s="10" t="str">
        <f>IF('Invulblad per woning'!AA33="Ja",IF(ROW('Input API'!N33)&lt;='Input API'!$N$1,IF('Invulblad per woning'!$AD33="Ja",IF('Invulblad per woning'!Q33="","",IF('Invulblad per woning'!Q33= "onbekend","EV tussenwoning","EV "&amp;'Invulblad per woning'!Q33))),""),"")</f>
        <v/>
      </c>
      <c r="K32" s="10" t="str">
        <f ca="1">IF(IF(ROW('Input API'!N33)&lt;='Input API'!$N$1,IF('Invulblad per woning'!$AD33="Ja",IF('Invulblad per woning'!Z33="","",'Invulblad per woning'!Z33)),"")="Ja",2,"")</f>
        <v/>
      </c>
      <c r="L32" s="10" t="str">
        <f>'Invulblad per woning'!AK33</f>
        <v/>
      </c>
    </row>
    <row r="33" spans="1:12">
      <c r="A33" t="str">
        <f ca="1">IF(ROW('Input API'!C34)&lt;='Input API'!$N$1,IF('Invulblad per woning'!$AD34="Ja",IF('Invulblad per woning'!C34="","",'Invulblad per woning'!C34)),"")</f>
        <v/>
      </c>
      <c r="B33" t="str">
        <f ca="1">IF(ROW('Input API'!D34)&lt;='Input API'!$N$1,IF('Invulblad per woning'!$AD34="Ja",IF('Invulblad per woning'!D34="","",'Invulblad per woning'!D34)),"")</f>
        <v/>
      </c>
      <c r="C33" t="str">
        <f ca="1">IF(ROW('Input API'!E34)&lt;='Input API'!$N$1,IF('Invulblad per woning'!$AD34="Ja",IF('Invulblad per woning'!E34="","",'Invulblad per woning'!E34)),"")</f>
        <v/>
      </c>
      <c r="D33" t="str">
        <f ca="1">IF(ROW('Input API'!B34)&lt;='Input API'!$N$1,IF('Invulblad per woning'!$AD34="Ja",IF('Invulblad per woning'!B34="","",'Invulblad per woning'!B34)),"")</f>
        <v/>
      </c>
      <c r="E33" s="8" t="str">
        <f ca="1">IF(ROW('Input API'!N34)&lt;='Input API'!$N$1,IF('Invulblad per woning'!$AD34="Ja",IF('Invulblad per woning'!P34="","",'Invulblad per woning'!P34)),"")</f>
        <v/>
      </c>
      <c r="F33" s="10" t="str">
        <f>IF('Invulblad per woning'!S34="","",IF('Invulblad per woning'!S34="Warmtenet","",IF('Invulblad per woning'!S34="Gas","",IF(ROW('Input API'!M34)&lt;='Input API'!$N$1,1,""))))</f>
        <v/>
      </c>
      <c r="G33" s="10" t="str">
        <f>IF('Invulblad per woning'!S34="","",IF('Invulblad per woning'!S34="Warmtenet","",IF('Invulblad per woning'!S34="Gas","",IF(ROW('Input API'!N34)&lt;='Input API'!$N$1,IF('Invulblad per woning'!$AD34="Ja",IF('Invulblad per woning'!T34="","",IF('Invulblad per woning'!T34="geen","lucht",'Invulblad per woning'!T34))),""))))</f>
        <v/>
      </c>
      <c r="H33" s="10" t="str">
        <f>IF('Invulblad per woning'!S34="","",IF('Invulblad per woning'!S34="Warmtenet","",IF('Invulblad per woning'!S34="Gas","",IF(ROW('Input API'!N34)&lt;='Input API'!$N$1,IF('Invulblad per woning'!$AD34="Ja",IF('Invulblad per woning'!Q34="","",'Invulblad per woning'!Q34)),""))))</f>
        <v/>
      </c>
      <c r="I33" s="10" t="str">
        <f>IF('Invulblad per woning'!S34="","",IF('Invulblad per woning'!S34="Warmtenet","",IF('Invulblad per woning'!S34="Gas","",IF(ROW('Input API'!N34)&lt;='Input API'!$N$1,IF('Invulblad per woning'!$AD34="Ja",IF('Invulblad per woning'!R34="","",'Invulblad per woning'!R34)),""))))</f>
        <v/>
      </c>
      <c r="J33" s="10" t="str">
        <f>IF('Invulblad per woning'!AA34="Ja",IF(ROW('Input API'!N34)&lt;='Input API'!$N$1,IF('Invulblad per woning'!$AD34="Ja",IF('Invulblad per woning'!Q34="","",IF('Invulblad per woning'!Q34= "onbekend","EV tussenwoning","EV "&amp;'Invulblad per woning'!Q34))),""),"")</f>
        <v/>
      </c>
      <c r="K33" s="10" t="str">
        <f ca="1">IF(IF(ROW('Input API'!N34)&lt;='Input API'!$N$1,IF('Invulblad per woning'!$AD34="Ja",IF('Invulblad per woning'!Z34="","",'Invulblad per woning'!Z34)),"")="Ja",2,"")</f>
        <v/>
      </c>
      <c r="L33" s="10" t="str">
        <f>'Invulblad per woning'!AK34</f>
        <v/>
      </c>
    </row>
    <row r="34" spans="1:12">
      <c r="A34" t="str">
        <f ca="1">IF(ROW('Input API'!C35)&lt;='Input API'!$N$1,IF('Invulblad per woning'!$AD35="Ja",IF('Invulblad per woning'!C35="","",'Invulblad per woning'!C35)),"")</f>
        <v/>
      </c>
      <c r="B34" t="str">
        <f ca="1">IF(ROW('Input API'!D35)&lt;='Input API'!$N$1,IF('Invulblad per woning'!$AD35="Ja",IF('Invulblad per woning'!D35="","",'Invulblad per woning'!D35)),"")</f>
        <v/>
      </c>
      <c r="C34" t="str">
        <f ca="1">IF(ROW('Input API'!E35)&lt;='Input API'!$N$1,IF('Invulblad per woning'!$AD35="Ja",IF('Invulblad per woning'!E35="","",'Invulblad per woning'!E35)),"")</f>
        <v/>
      </c>
      <c r="D34" t="str">
        <f ca="1">IF(ROW('Input API'!B35)&lt;='Input API'!$N$1,IF('Invulblad per woning'!$AD35="Ja",IF('Invulblad per woning'!B35="","",'Invulblad per woning'!B35)),"")</f>
        <v/>
      </c>
      <c r="E34" s="8" t="str">
        <f ca="1">IF(ROW('Input API'!N35)&lt;='Input API'!$N$1,IF('Invulblad per woning'!$AD35="Ja",IF('Invulblad per woning'!P35="","",'Invulblad per woning'!P35)),"")</f>
        <v/>
      </c>
      <c r="F34" s="10" t="str">
        <f>IF('Invulblad per woning'!S35="","",IF('Invulblad per woning'!S35="Warmtenet","",IF('Invulblad per woning'!S35="Gas","",IF(ROW('Input API'!M35)&lt;='Input API'!$N$1,1,""))))</f>
        <v/>
      </c>
      <c r="G34" s="10" t="str">
        <f>IF('Invulblad per woning'!S35="","",IF('Invulblad per woning'!S35="Warmtenet","",IF('Invulblad per woning'!S35="Gas","",IF(ROW('Input API'!N35)&lt;='Input API'!$N$1,IF('Invulblad per woning'!$AD35="Ja",IF('Invulblad per woning'!T35="","",IF('Invulblad per woning'!T35="geen","lucht",'Invulblad per woning'!T35))),""))))</f>
        <v/>
      </c>
      <c r="H34" s="10" t="str">
        <f>IF('Invulblad per woning'!S35="","",IF('Invulblad per woning'!S35="Warmtenet","",IF('Invulblad per woning'!S35="Gas","",IF(ROW('Input API'!N35)&lt;='Input API'!$N$1,IF('Invulblad per woning'!$AD35="Ja",IF('Invulblad per woning'!Q35="","",'Invulblad per woning'!Q35)),""))))</f>
        <v/>
      </c>
      <c r="I34" s="10" t="str">
        <f>IF('Invulblad per woning'!S35="","",IF('Invulblad per woning'!S35="Warmtenet","",IF('Invulblad per woning'!S35="Gas","",IF(ROW('Input API'!N35)&lt;='Input API'!$N$1,IF('Invulblad per woning'!$AD35="Ja",IF('Invulblad per woning'!R35="","",'Invulblad per woning'!R35)),""))))</f>
        <v/>
      </c>
      <c r="J34" s="10" t="str">
        <f>IF('Invulblad per woning'!AA35="Ja",IF(ROW('Input API'!N35)&lt;='Input API'!$N$1,IF('Invulblad per woning'!$AD35="Ja",IF('Invulblad per woning'!Q35="","",IF('Invulblad per woning'!Q35= "onbekend","EV tussenwoning","EV "&amp;'Invulblad per woning'!Q35))),""),"")</f>
        <v/>
      </c>
      <c r="K34" s="10" t="str">
        <f ca="1">IF(IF(ROW('Input API'!N35)&lt;='Input API'!$N$1,IF('Invulblad per woning'!$AD35="Ja",IF('Invulblad per woning'!Z35="","",'Invulblad per woning'!Z35)),"")="Ja",2,"")</f>
        <v/>
      </c>
      <c r="L34" s="10" t="str">
        <f>'Invulblad per woning'!AK35</f>
        <v/>
      </c>
    </row>
    <row r="35" spans="1:12">
      <c r="A35" t="str">
        <f ca="1">IF(ROW('Input API'!C36)&lt;='Input API'!$N$1,IF('Invulblad per woning'!$AD36="Ja",IF('Invulblad per woning'!C36="","",'Invulblad per woning'!C36)),"")</f>
        <v/>
      </c>
      <c r="B35" t="str">
        <f ca="1">IF(ROW('Input API'!D36)&lt;='Input API'!$N$1,IF('Invulblad per woning'!$AD36="Ja",IF('Invulblad per woning'!D36="","",'Invulblad per woning'!D36)),"")</f>
        <v/>
      </c>
      <c r="C35" t="str">
        <f ca="1">IF(ROW('Input API'!E36)&lt;='Input API'!$N$1,IF('Invulblad per woning'!$AD36="Ja",IF('Invulblad per woning'!E36="","",'Invulblad per woning'!E36)),"")</f>
        <v/>
      </c>
      <c r="D35" t="str">
        <f ca="1">IF(ROW('Input API'!B36)&lt;='Input API'!$N$1,IF('Invulblad per woning'!$AD36="Ja",IF('Invulblad per woning'!B36="","",'Invulblad per woning'!B36)),"")</f>
        <v/>
      </c>
      <c r="E35" s="8" t="str">
        <f ca="1">IF(ROW('Input API'!N36)&lt;='Input API'!$N$1,IF('Invulblad per woning'!$AD36="Ja",IF('Invulblad per woning'!P36="","",'Invulblad per woning'!P36)),"")</f>
        <v/>
      </c>
      <c r="F35" s="10" t="str">
        <f>IF('Invulblad per woning'!S36="","",IF('Invulblad per woning'!S36="Warmtenet","",IF('Invulblad per woning'!S36="Gas","",IF(ROW('Input API'!M36)&lt;='Input API'!$N$1,1,""))))</f>
        <v/>
      </c>
      <c r="G35" s="10" t="str">
        <f>IF('Invulblad per woning'!S36="","",IF('Invulblad per woning'!S36="Warmtenet","",IF('Invulblad per woning'!S36="Gas","",IF(ROW('Input API'!N36)&lt;='Input API'!$N$1,IF('Invulblad per woning'!$AD36="Ja",IF('Invulblad per woning'!T36="","",IF('Invulblad per woning'!T36="geen","lucht",'Invulblad per woning'!T36))),""))))</f>
        <v/>
      </c>
      <c r="H35" s="10" t="str">
        <f>IF('Invulblad per woning'!S36="","",IF('Invulblad per woning'!S36="Warmtenet","",IF('Invulblad per woning'!S36="Gas","",IF(ROW('Input API'!N36)&lt;='Input API'!$N$1,IF('Invulblad per woning'!$AD36="Ja",IF('Invulblad per woning'!Q36="","",'Invulblad per woning'!Q36)),""))))</f>
        <v/>
      </c>
      <c r="I35" s="10" t="str">
        <f>IF('Invulblad per woning'!S36="","",IF('Invulblad per woning'!S36="Warmtenet","",IF('Invulblad per woning'!S36="Gas","",IF(ROW('Input API'!N36)&lt;='Input API'!$N$1,IF('Invulblad per woning'!$AD36="Ja",IF('Invulblad per woning'!R36="","",'Invulblad per woning'!R36)),""))))</f>
        <v/>
      </c>
      <c r="J35" s="10" t="str">
        <f>IF('Invulblad per woning'!AA36="Ja",IF(ROW('Input API'!N36)&lt;='Input API'!$N$1,IF('Invulblad per woning'!$AD36="Ja",IF('Invulblad per woning'!Q36="","",IF('Invulblad per woning'!Q36= "onbekend","EV tussenwoning","EV "&amp;'Invulblad per woning'!Q36))),""),"")</f>
        <v/>
      </c>
      <c r="K35" s="10" t="str">
        <f ca="1">IF(IF(ROW('Input API'!N36)&lt;='Input API'!$N$1,IF('Invulblad per woning'!$AD36="Ja",IF('Invulblad per woning'!Z36="","",'Invulblad per woning'!Z36)),"")="Ja",2,"")</f>
        <v/>
      </c>
      <c r="L35" s="10" t="str">
        <f>'Invulblad per woning'!AK36</f>
        <v/>
      </c>
    </row>
    <row r="36" spans="1:12">
      <c r="A36" t="str">
        <f ca="1">IF(ROW('Input API'!C37)&lt;='Input API'!$N$1,IF('Invulblad per woning'!$AD37="Ja",IF('Invulblad per woning'!C37="","",'Invulblad per woning'!C37)),"")</f>
        <v/>
      </c>
      <c r="B36" t="str">
        <f ca="1">IF(ROW('Input API'!D37)&lt;='Input API'!$N$1,IF('Invulblad per woning'!$AD37="Ja",IF('Invulblad per woning'!D37="","",'Invulblad per woning'!D37)),"")</f>
        <v/>
      </c>
      <c r="C36" t="str">
        <f ca="1">IF(ROW('Input API'!E37)&lt;='Input API'!$N$1,IF('Invulblad per woning'!$AD37="Ja",IF('Invulblad per woning'!E37="","",'Invulblad per woning'!E37)),"")</f>
        <v/>
      </c>
      <c r="D36" t="str">
        <f ca="1">IF(ROW('Input API'!B37)&lt;='Input API'!$N$1,IF('Invulblad per woning'!$AD37="Ja",IF('Invulblad per woning'!B37="","",'Invulblad per woning'!B37)),"")</f>
        <v/>
      </c>
      <c r="E36" s="8" t="str">
        <f ca="1">IF(ROW('Input API'!N37)&lt;='Input API'!$N$1,IF('Invulblad per woning'!$AD37="Ja",IF('Invulblad per woning'!P37="","",'Invulblad per woning'!P37)),"")</f>
        <v/>
      </c>
      <c r="F36" s="10" t="str">
        <f>IF('Invulblad per woning'!S37="","",IF('Invulblad per woning'!S37="Warmtenet","",IF('Invulblad per woning'!S37="Gas","",IF(ROW('Input API'!M37)&lt;='Input API'!$N$1,1,""))))</f>
        <v/>
      </c>
      <c r="G36" s="10" t="str">
        <f>IF('Invulblad per woning'!S37="","",IF('Invulblad per woning'!S37="Warmtenet","",IF('Invulblad per woning'!S37="Gas","",IF(ROW('Input API'!N37)&lt;='Input API'!$N$1,IF('Invulblad per woning'!$AD37="Ja",IF('Invulblad per woning'!T37="","",IF('Invulblad per woning'!T37="geen","lucht",'Invulblad per woning'!T37))),""))))</f>
        <v/>
      </c>
      <c r="H36" s="10" t="str">
        <f>IF('Invulblad per woning'!S37="","",IF('Invulblad per woning'!S37="Warmtenet","",IF('Invulblad per woning'!S37="Gas","",IF(ROW('Input API'!N37)&lt;='Input API'!$N$1,IF('Invulblad per woning'!$AD37="Ja",IF('Invulblad per woning'!Q37="","",'Invulblad per woning'!Q37)),""))))</f>
        <v/>
      </c>
      <c r="I36" s="10" t="str">
        <f>IF('Invulblad per woning'!S37="","",IF('Invulblad per woning'!S37="Warmtenet","",IF('Invulblad per woning'!S37="Gas","",IF(ROW('Input API'!N37)&lt;='Input API'!$N$1,IF('Invulblad per woning'!$AD37="Ja",IF('Invulblad per woning'!R37="","",'Invulblad per woning'!R37)),""))))</f>
        <v/>
      </c>
      <c r="J36" s="10" t="str">
        <f>IF('Invulblad per woning'!AA37="Ja",IF(ROW('Input API'!N37)&lt;='Input API'!$N$1,IF('Invulblad per woning'!$AD37="Ja",IF('Invulblad per woning'!Q37="","",IF('Invulblad per woning'!Q37= "onbekend","EV tussenwoning","EV "&amp;'Invulblad per woning'!Q37))),""),"")</f>
        <v/>
      </c>
      <c r="K36" s="10" t="str">
        <f ca="1">IF(IF(ROW('Input API'!N37)&lt;='Input API'!$N$1,IF('Invulblad per woning'!$AD37="Ja",IF('Invulblad per woning'!Z37="","",'Invulblad per woning'!Z37)),"")="Ja",2,"")</f>
        <v/>
      </c>
      <c r="L36" s="10" t="str">
        <f>'Invulblad per woning'!AK37</f>
        <v/>
      </c>
    </row>
    <row r="37" spans="1:12">
      <c r="A37" t="str">
        <f ca="1">IF(ROW('Input API'!C38)&lt;='Input API'!$N$1,IF('Invulblad per woning'!$AD38="Ja",IF('Invulblad per woning'!C38="","",'Invulblad per woning'!C38)),"")</f>
        <v/>
      </c>
      <c r="B37" t="str">
        <f ca="1">IF(ROW('Input API'!D38)&lt;='Input API'!$N$1,IF('Invulblad per woning'!$AD38="Ja",IF('Invulblad per woning'!D38="","",'Invulblad per woning'!D38)),"")</f>
        <v/>
      </c>
      <c r="C37" t="str">
        <f ca="1">IF(ROW('Input API'!E38)&lt;='Input API'!$N$1,IF('Invulblad per woning'!$AD38="Ja",IF('Invulblad per woning'!E38="","",'Invulblad per woning'!E38)),"")</f>
        <v/>
      </c>
      <c r="D37" t="str">
        <f ca="1">IF(ROW('Input API'!B38)&lt;='Input API'!$N$1,IF('Invulblad per woning'!$AD38="Ja",IF('Invulblad per woning'!B38="","",'Invulblad per woning'!B38)),"")</f>
        <v/>
      </c>
      <c r="E37" s="8" t="str">
        <f ca="1">IF(ROW('Input API'!N38)&lt;='Input API'!$N$1,IF('Invulblad per woning'!$AD38="Ja",IF('Invulblad per woning'!P38="","",'Invulblad per woning'!P38)),"")</f>
        <v/>
      </c>
      <c r="F37" s="10" t="str">
        <f>IF('Invulblad per woning'!S38="","",IF('Invulblad per woning'!S38="Warmtenet","",IF('Invulblad per woning'!S38="Gas","",IF(ROW('Input API'!M38)&lt;='Input API'!$N$1,1,""))))</f>
        <v/>
      </c>
      <c r="G37" s="10" t="str">
        <f>IF('Invulblad per woning'!S38="","",IF('Invulblad per woning'!S38="Warmtenet","",IF('Invulblad per woning'!S38="Gas","",IF(ROW('Input API'!N38)&lt;='Input API'!$N$1,IF('Invulblad per woning'!$AD38="Ja",IF('Invulblad per woning'!T38="","",IF('Invulblad per woning'!T38="geen","lucht",'Invulblad per woning'!T38))),""))))</f>
        <v/>
      </c>
      <c r="H37" s="10" t="str">
        <f>IF('Invulblad per woning'!S38="","",IF('Invulblad per woning'!S38="Warmtenet","",IF('Invulblad per woning'!S38="Gas","",IF(ROW('Input API'!N38)&lt;='Input API'!$N$1,IF('Invulblad per woning'!$AD38="Ja",IF('Invulblad per woning'!Q38="","",'Invulblad per woning'!Q38)),""))))</f>
        <v/>
      </c>
      <c r="I37" s="10" t="str">
        <f>IF('Invulblad per woning'!S38="","",IF('Invulblad per woning'!S38="Warmtenet","",IF('Invulblad per woning'!S38="Gas","",IF(ROW('Input API'!N38)&lt;='Input API'!$N$1,IF('Invulblad per woning'!$AD38="Ja",IF('Invulblad per woning'!R38="","",'Invulblad per woning'!R38)),""))))</f>
        <v/>
      </c>
      <c r="J37" s="10" t="str">
        <f>IF('Invulblad per woning'!AA38="Ja",IF(ROW('Input API'!N38)&lt;='Input API'!$N$1,IF('Invulblad per woning'!$AD38="Ja",IF('Invulblad per woning'!Q38="","",IF('Invulblad per woning'!Q38= "onbekend","EV tussenwoning","EV "&amp;'Invulblad per woning'!Q38))),""),"")</f>
        <v/>
      </c>
      <c r="K37" s="10" t="str">
        <f ca="1">IF(IF(ROW('Input API'!N38)&lt;='Input API'!$N$1,IF('Invulblad per woning'!$AD38="Ja",IF('Invulblad per woning'!Z38="","",'Invulblad per woning'!Z38)),"")="Ja",2,"")</f>
        <v/>
      </c>
      <c r="L37" s="10" t="str">
        <f>'Invulblad per woning'!AK38</f>
        <v/>
      </c>
    </row>
    <row r="38" spans="1:12">
      <c r="A38" t="str">
        <f ca="1">IF(ROW('Input API'!C39)&lt;='Input API'!$N$1,IF('Invulblad per woning'!$AD39="Ja",IF('Invulblad per woning'!C39="","",'Invulblad per woning'!C39)),"")</f>
        <v/>
      </c>
      <c r="B38" t="str">
        <f ca="1">IF(ROW('Input API'!D39)&lt;='Input API'!$N$1,IF('Invulblad per woning'!$AD39="Ja",IF('Invulblad per woning'!D39="","",'Invulblad per woning'!D39)),"")</f>
        <v/>
      </c>
      <c r="C38" t="str">
        <f ca="1">IF(ROW('Input API'!E39)&lt;='Input API'!$N$1,IF('Invulblad per woning'!$AD39="Ja",IF('Invulblad per woning'!E39="","",'Invulblad per woning'!E39)),"")</f>
        <v/>
      </c>
      <c r="D38" t="str">
        <f ca="1">IF(ROW('Input API'!B39)&lt;='Input API'!$N$1,IF('Invulblad per woning'!$AD39="Ja",IF('Invulblad per woning'!B39="","",'Invulblad per woning'!B39)),"")</f>
        <v/>
      </c>
      <c r="E38" s="8" t="str">
        <f ca="1">IF(ROW('Input API'!N39)&lt;='Input API'!$N$1,IF('Invulblad per woning'!$AD39="Ja",IF('Invulblad per woning'!P39="","",'Invulblad per woning'!P39)),"")</f>
        <v/>
      </c>
      <c r="F38" s="10" t="str">
        <f>IF('Invulblad per woning'!S39="","",IF('Invulblad per woning'!S39="Warmtenet","",IF('Invulblad per woning'!S39="Gas","",IF(ROW('Input API'!M39)&lt;='Input API'!$N$1,1,""))))</f>
        <v/>
      </c>
      <c r="G38" s="10" t="str">
        <f>IF('Invulblad per woning'!S39="","",IF('Invulblad per woning'!S39="Warmtenet","",IF('Invulblad per woning'!S39="Gas","",IF(ROW('Input API'!N39)&lt;='Input API'!$N$1,IF('Invulblad per woning'!$AD39="Ja",IF('Invulblad per woning'!T39="","",IF('Invulblad per woning'!T39="geen","lucht",'Invulblad per woning'!T39))),""))))</f>
        <v/>
      </c>
      <c r="H38" s="10" t="str">
        <f>IF('Invulblad per woning'!S39="","",IF('Invulblad per woning'!S39="Warmtenet","",IF('Invulblad per woning'!S39="Gas","",IF(ROW('Input API'!N39)&lt;='Input API'!$N$1,IF('Invulblad per woning'!$AD39="Ja",IF('Invulblad per woning'!Q39="","",'Invulblad per woning'!Q39)),""))))</f>
        <v/>
      </c>
      <c r="I38" s="10" t="str">
        <f>IF('Invulblad per woning'!S39="","",IF('Invulblad per woning'!S39="Warmtenet","",IF('Invulblad per woning'!S39="Gas","",IF(ROW('Input API'!N39)&lt;='Input API'!$N$1,IF('Invulblad per woning'!$AD39="Ja",IF('Invulblad per woning'!R39="","",'Invulblad per woning'!R39)),""))))</f>
        <v/>
      </c>
      <c r="J38" s="10" t="str">
        <f>IF('Invulblad per woning'!AA39="Ja",IF(ROW('Input API'!N39)&lt;='Input API'!$N$1,IF('Invulblad per woning'!$AD39="Ja",IF('Invulblad per woning'!Q39="","",IF('Invulblad per woning'!Q39= "onbekend","EV tussenwoning","EV "&amp;'Invulblad per woning'!Q39))),""),"")</f>
        <v/>
      </c>
      <c r="K38" s="10" t="str">
        <f ca="1">IF(IF(ROW('Input API'!N39)&lt;='Input API'!$N$1,IF('Invulblad per woning'!$AD39="Ja",IF('Invulblad per woning'!Z39="","",'Invulblad per woning'!Z39)),"")="Ja",2,"")</f>
        <v/>
      </c>
      <c r="L38" s="10" t="str">
        <f>'Invulblad per woning'!AK39</f>
        <v/>
      </c>
    </row>
    <row r="39" spans="1:12">
      <c r="A39" t="str">
        <f ca="1">IF(ROW('Input API'!C40)&lt;='Input API'!$N$1,IF('Invulblad per woning'!$AD40="Ja",IF('Invulblad per woning'!C40="","",'Invulblad per woning'!C40)),"")</f>
        <v/>
      </c>
      <c r="B39" t="str">
        <f ca="1">IF(ROW('Input API'!D40)&lt;='Input API'!$N$1,IF('Invulblad per woning'!$AD40="Ja",IF('Invulblad per woning'!D40="","",'Invulblad per woning'!D40)),"")</f>
        <v/>
      </c>
      <c r="C39" t="str">
        <f ca="1">IF(ROW('Input API'!E40)&lt;='Input API'!$N$1,IF('Invulblad per woning'!$AD40="Ja",IF('Invulblad per woning'!E40="","",'Invulblad per woning'!E40)),"")</f>
        <v/>
      </c>
      <c r="D39" t="str">
        <f ca="1">IF(ROW('Input API'!B40)&lt;='Input API'!$N$1,IF('Invulblad per woning'!$AD40="Ja",IF('Invulblad per woning'!B40="","",'Invulblad per woning'!B40)),"")</f>
        <v/>
      </c>
      <c r="E39" s="8" t="str">
        <f ca="1">IF(ROW('Input API'!N40)&lt;='Input API'!$N$1,IF('Invulblad per woning'!$AD40="Ja",IF('Invulblad per woning'!P40="","",'Invulblad per woning'!P40)),"")</f>
        <v/>
      </c>
      <c r="F39" s="10" t="str">
        <f>IF('Invulblad per woning'!S40="","",IF('Invulblad per woning'!S40="Warmtenet","",IF('Invulblad per woning'!S40="Gas","",IF(ROW('Input API'!M40)&lt;='Input API'!$N$1,1,""))))</f>
        <v/>
      </c>
      <c r="G39" s="10" t="str">
        <f>IF('Invulblad per woning'!S40="","",IF('Invulblad per woning'!S40="Warmtenet","",IF('Invulblad per woning'!S40="Gas","",IF(ROW('Input API'!N40)&lt;='Input API'!$N$1,IF('Invulblad per woning'!$AD40="Ja",IF('Invulblad per woning'!T40="","",IF('Invulblad per woning'!T40="geen","lucht",'Invulblad per woning'!T40))),""))))</f>
        <v/>
      </c>
      <c r="H39" s="10" t="str">
        <f>IF('Invulblad per woning'!S40="","",IF('Invulblad per woning'!S40="Warmtenet","",IF('Invulblad per woning'!S40="Gas","",IF(ROW('Input API'!N40)&lt;='Input API'!$N$1,IF('Invulblad per woning'!$AD40="Ja",IF('Invulblad per woning'!Q40="","",'Invulblad per woning'!Q40)),""))))</f>
        <v/>
      </c>
      <c r="I39" s="10" t="str">
        <f>IF('Invulblad per woning'!S40="","",IF('Invulblad per woning'!S40="Warmtenet","",IF('Invulblad per woning'!S40="Gas","",IF(ROW('Input API'!N40)&lt;='Input API'!$N$1,IF('Invulblad per woning'!$AD40="Ja",IF('Invulblad per woning'!R40="","",'Invulblad per woning'!R40)),""))))</f>
        <v/>
      </c>
      <c r="J39" s="10" t="str">
        <f>IF('Invulblad per woning'!AA40="Ja",IF(ROW('Input API'!N40)&lt;='Input API'!$N$1,IF('Invulblad per woning'!$AD40="Ja",IF('Invulblad per woning'!Q40="","",IF('Invulblad per woning'!Q40= "onbekend","EV tussenwoning","EV "&amp;'Invulblad per woning'!Q40))),""),"")</f>
        <v/>
      </c>
      <c r="K39" s="10" t="str">
        <f ca="1">IF(IF(ROW('Input API'!N40)&lt;='Input API'!$N$1,IF('Invulblad per woning'!$AD40="Ja",IF('Invulblad per woning'!Z40="","",'Invulblad per woning'!Z40)),"")="Ja",2,"")</f>
        <v/>
      </c>
      <c r="L39" s="10" t="str">
        <f>'Invulblad per woning'!AK40</f>
        <v/>
      </c>
    </row>
    <row r="40" spans="1:12">
      <c r="A40" t="str">
        <f ca="1">IF(ROW('Input API'!C41)&lt;='Input API'!$N$1,IF('Invulblad per woning'!$AD41="Ja",IF('Invulblad per woning'!C41="","",'Invulblad per woning'!C41)),"")</f>
        <v/>
      </c>
      <c r="B40" t="str">
        <f ca="1">IF(ROW('Input API'!D41)&lt;='Input API'!$N$1,IF('Invulblad per woning'!$AD41="Ja",IF('Invulblad per woning'!D41="","",'Invulblad per woning'!D41)),"")</f>
        <v/>
      </c>
      <c r="C40" t="str">
        <f ca="1">IF(ROW('Input API'!E41)&lt;='Input API'!$N$1,IF('Invulblad per woning'!$AD41="Ja",IF('Invulblad per woning'!E41="","",'Invulblad per woning'!E41)),"")</f>
        <v/>
      </c>
      <c r="D40" t="str">
        <f ca="1">IF(ROW('Input API'!B41)&lt;='Input API'!$N$1,IF('Invulblad per woning'!$AD41="Ja",IF('Invulblad per woning'!B41="","",'Invulblad per woning'!B41)),"")</f>
        <v/>
      </c>
      <c r="E40" s="8" t="str">
        <f ca="1">IF(ROW('Input API'!N41)&lt;='Input API'!$N$1,IF('Invulblad per woning'!$AD41="Ja",IF('Invulblad per woning'!P41="","",'Invulblad per woning'!P41)),"")</f>
        <v/>
      </c>
      <c r="F40" s="10" t="str">
        <f>IF('Invulblad per woning'!S41="","",IF('Invulblad per woning'!S41="Warmtenet","",IF('Invulblad per woning'!S41="Gas","",IF(ROW('Input API'!M41)&lt;='Input API'!$N$1,1,""))))</f>
        <v/>
      </c>
      <c r="G40" s="10" t="str">
        <f>IF('Invulblad per woning'!S41="","",IF('Invulblad per woning'!S41="Warmtenet","",IF('Invulblad per woning'!S41="Gas","",IF(ROW('Input API'!N41)&lt;='Input API'!$N$1,IF('Invulblad per woning'!$AD41="Ja",IF('Invulblad per woning'!T41="","",IF('Invulblad per woning'!T41="geen","lucht",'Invulblad per woning'!T41))),""))))</f>
        <v/>
      </c>
      <c r="H40" s="10" t="str">
        <f>IF('Invulblad per woning'!S41="","",IF('Invulblad per woning'!S41="Warmtenet","",IF('Invulblad per woning'!S41="Gas","",IF(ROW('Input API'!N41)&lt;='Input API'!$N$1,IF('Invulblad per woning'!$AD41="Ja",IF('Invulblad per woning'!Q41="","",'Invulblad per woning'!Q41)),""))))</f>
        <v/>
      </c>
      <c r="I40" s="10" t="str">
        <f>IF('Invulblad per woning'!S41="","",IF('Invulblad per woning'!S41="Warmtenet","",IF('Invulblad per woning'!S41="Gas","",IF(ROW('Input API'!N41)&lt;='Input API'!$N$1,IF('Invulblad per woning'!$AD41="Ja",IF('Invulblad per woning'!R41="","",'Invulblad per woning'!R41)),""))))</f>
        <v/>
      </c>
      <c r="J40" s="10" t="str">
        <f>IF('Invulblad per woning'!AA41="Ja",IF(ROW('Input API'!N41)&lt;='Input API'!$N$1,IF('Invulblad per woning'!$AD41="Ja",IF('Invulblad per woning'!Q41="","",IF('Invulblad per woning'!Q41= "onbekend","EV tussenwoning","EV "&amp;'Invulblad per woning'!Q41))),""),"")</f>
        <v/>
      </c>
      <c r="K40" s="10" t="str">
        <f ca="1">IF(IF(ROW('Input API'!N41)&lt;='Input API'!$N$1,IF('Invulblad per woning'!$AD41="Ja",IF('Invulblad per woning'!Z41="","",'Invulblad per woning'!Z41)),"")="Ja",2,"")</f>
        <v/>
      </c>
      <c r="L40" s="10" t="str">
        <f>'Invulblad per woning'!AK41</f>
        <v/>
      </c>
    </row>
    <row r="41" spans="1:12">
      <c r="A41" t="str">
        <f ca="1">IF(ROW('Input API'!C42)&lt;='Input API'!$N$1,IF('Invulblad per woning'!$AD42="Ja",IF('Invulblad per woning'!C42="","",'Invulblad per woning'!C42)),"")</f>
        <v/>
      </c>
      <c r="B41" t="str">
        <f ca="1">IF(ROW('Input API'!D42)&lt;='Input API'!$N$1,IF('Invulblad per woning'!$AD42="Ja",IF('Invulblad per woning'!D42="","",'Invulblad per woning'!D42)),"")</f>
        <v/>
      </c>
      <c r="C41" t="str">
        <f ca="1">IF(ROW('Input API'!E42)&lt;='Input API'!$N$1,IF('Invulblad per woning'!$AD42="Ja",IF('Invulblad per woning'!E42="","",'Invulblad per woning'!E42)),"")</f>
        <v/>
      </c>
      <c r="D41" t="str">
        <f ca="1">IF(ROW('Input API'!B42)&lt;='Input API'!$N$1,IF('Invulblad per woning'!$AD42="Ja",IF('Invulblad per woning'!B42="","",'Invulblad per woning'!B42)),"")</f>
        <v/>
      </c>
      <c r="E41" s="8" t="str">
        <f ca="1">IF(ROW('Input API'!N42)&lt;='Input API'!$N$1,IF('Invulblad per woning'!$AD42="Ja",IF('Invulblad per woning'!P42="","",'Invulblad per woning'!P42)),"")</f>
        <v/>
      </c>
      <c r="F41" s="10" t="str">
        <f>IF('Invulblad per woning'!S42="","",IF('Invulblad per woning'!S42="Warmtenet","",IF('Invulblad per woning'!S42="Gas","",IF(ROW('Input API'!M42)&lt;='Input API'!$N$1,1,""))))</f>
        <v/>
      </c>
      <c r="G41" s="10" t="str">
        <f>IF('Invulblad per woning'!S42="","",IF('Invulblad per woning'!S42="Warmtenet","",IF('Invulblad per woning'!S42="Gas","",IF(ROW('Input API'!N42)&lt;='Input API'!$N$1,IF('Invulblad per woning'!$AD42="Ja",IF('Invulblad per woning'!T42="","",IF('Invulblad per woning'!T42="geen","lucht",'Invulblad per woning'!T42))),""))))</f>
        <v/>
      </c>
      <c r="H41" s="10" t="str">
        <f>IF('Invulblad per woning'!S42="","",IF('Invulblad per woning'!S42="Warmtenet","",IF('Invulblad per woning'!S42="Gas","",IF(ROW('Input API'!N42)&lt;='Input API'!$N$1,IF('Invulblad per woning'!$AD42="Ja",IF('Invulblad per woning'!Q42="","",'Invulblad per woning'!Q42)),""))))</f>
        <v/>
      </c>
      <c r="I41" s="10" t="str">
        <f>IF('Invulblad per woning'!S42="","",IF('Invulblad per woning'!S42="Warmtenet","",IF('Invulblad per woning'!S42="Gas","",IF(ROW('Input API'!N42)&lt;='Input API'!$N$1,IF('Invulblad per woning'!$AD42="Ja",IF('Invulblad per woning'!R42="","",'Invulblad per woning'!R42)),""))))</f>
        <v/>
      </c>
      <c r="J41" s="10" t="str">
        <f>IF('Invulblad per woning'!AA42="Ja",IF(ROW('Input API'!N42)&lt;='Input API'!$N$1,IF('Invulblad per woning'!$AD42="Ja",IF('Invulblad per woning'!Q42="","",IF('Invulblad per woning'!Q42= "onbekend","EV tussenwoning","EV "&amp;'Invulblad per woning'!Q42))),""),"")</f>
        <v/>
      </c>
      <c r="K41" s="10" t="str">
        <f ca="1">IF(IF(ROW('Input API'!N42)&lt;='Input API'!$N$1,IF('Invulblad per woning'!$AD42="Ja",IF('Invulblad per woning'!Z42="","",'Invulblad per woning'!Z42)),"")="Ja",2,"")</f>
        <v/>
      </c>
      <c r="L41" s="10" t="str">
        <f>'Invulblad per woning'!AK42</f>
        <v/>
      </c>
    </row>
    <row r="42" spans="1:12">
      <c r="A42" t="str">
        <f ca="1">IF(ROW('Input API'!C43)&lt;='Input API'!$N$1,IF('Invulblad per woning'!$AD43="Ja",IF('Invulblad per woning'!C43="","",'Invulblad per woning'!C43)),"")</f>
        <v/>
      </c>
      <c r="B42" t="str">
        <f ca="1">IF(ROW('Input API'!D43)&lt;='Input API'!$N$1,IF('Invulblad per woning'!$AD43="Ja",IF('Invulblad per woning'!D43="","",'Invulblad per woning'!D43)),"")</f>
        <v/>
      </c>
      <c r="C42" t="str">
        <f ca="1">IF(ROW('Input API'!E43)&lt;='Input API'!$N$1,IF('Invulblad per woning'!$AD43="Ja",IF('Invulblad per woning'!E43="","",'Invulblad per woning'!E43)),"")</f>
        <v/>
      </c>
      <c r="D42" t="str">
        <f ca="1">IF(ROW('Input API'!B43)&lt;='Input API'!$N$1,IF('Invulblad per woning'!$AD43="Ja",IF('Invulblad per woning'!B43="","",'Invulblad per woning'!B43)),"")</f>
        <v/>
      </c>
      <c r="E42" s="8" t="str">
        <f ca="1">IF(ROW('Input API'!N43)&lt;='Input API'!$N$1,IF('Invulblad per woning'!$AD43="Ja",IF('Invulblad per woning'!P43="","",'Invulblad per woning'!P43)),"")</f>
        <v/>
      </c>
      <c r="F42" s="10" t="str">
        <f>IF('Invulblad per woning'!S43="","",IF('Invulblad per woning'!S43="Warmtenet","",IF('Invulblad per woning'!S43="Gas","",IF(ROW('Input API'!M43)&lt;='Input API'!$N$1,1,""))))</f>
        <v/>
      </c>
      <c r="G42" s="10" t="str">
        <f>IF('Invulblad per woning'!S43="","",IF('Invulblad per woning'!S43="Warmtenet","",IF('Invulblad per woning'!S43="Gas","",IF(ROW('Input API'!N43)&lt;='Input API'!$N$1,IF('Invulblad per woning'!$AD43="Ja",IF('Invulblad per woning'!T43="","",IF('Invulblad per woning'!T43="geen","lucht",'Invulblad per woning'!T43))),""))))</f>
        <v/>
      </c>
      <c r="H42" s="10" t="str">
        <f>IF('Invulblad per woning'!S43="","",IF('Invulblad per woning'!S43="Warmtenet","",IF('Invulblad per woning'!S43="Gas","",IF(ROW('Input API'!N43)&lt;='Input API'!$N$1,IF('Invulblad per woning'!$AD43="Ja",IF('Invulblad per woning'!Q43="","",'Invulblad per woning'!Q43)),""))))</f>
        <v/>
      </c>
      <c r="I42" s="10" t="str">
        <f>IF('Invulblad per woning'!S43="","",IF('Invulblad per woning'!S43="Warmtenet","",IF('Invulblad per woning'!S43="Gas","",IF(ROW('Input API'!N43)&lt;='Input API'!$N$1,IF('Invulblad per woning'!$AD43="Ja",IF('Invulblad per woning'!R43="","",'Invulblad per woning'!R43)),""))))</f>
        <v/>
      </c>
      <c r="J42" s="10" t="str">
        <f>IF('Invulblad per woning'!AA43="Ja",IF(ROW('Input API'!N43)&lt;='Input API'!$N$1,IF('Invulblad per woning'!$AD43="Ja",IF('Invulblad per woning'!Q43="","",IF('Invulblad per woning'!Q43= "onbekend","EV tussenwoning","EV "&amp;'Invulblad per woning'!Q43))),""),"")</f>
        <v/>
      </c>
      <c r="K42" s="10" t="str">
        <f ca="1">IF(IF(ROW('Input API'!N43)&lt;='Input API'!$N$1,IF('Invulblad per woning'!$AD43="Ja",IF('Invulblad per woning'!Z43="","",'Invulblad per woning'!Z43)),"")="Ja",2,"")</f>
        <v/>
      </c>
      <c r="L42" s="10" t="str">
        <f>'Invulblad per woning'!AK43</f>
        <v/>
      </c>
    </row>
    <row r="43" spans="1:12">
      <c r="A43" t="str">
        <f ca="1">IF(ROW('Input API'!C44)&lt;='Input API'!$N$1,IF('Invulblad per woning'!$AD44="Ja",IF('Invulblad per woning'!C44="","",'Invulblad per woning'!C44)),"")</f>
        <v/>
      </c>
      <c r="B43" t="str">
        <f ca="1">IF(ROW('Input API'!D44)&lt;='Input API'!$N$1,IF('Invulblad per woning'!$AD44="Ja",IF('Invulblad per woning'!D44="","",'Invulblad per woning'!D44)),"")</f>
        <v/>
      </c>
      <c r="C43" t="str">
        <f ca="1">IF(ROW('Input API'!E44)&lt;='Input API'!$N$1,IF('Invulblad per woning'!$AD44="Ja",IF('Invulblad per woning'!E44="","",'Invulblad per woning'!E44)),"")</f>
        <v/>
      </c>
      <c r="D43" t="str">
        <f ca="1">IF(ROW('Input API'!B44)&lt;='Input API'!$N$1,IF('Invulblad per woning'!$AD44="Ja",IF('Invulblad per woning'!B44="","",'Invulblad per woning'!B44)),"")</f>
        <v/>
      </c>
      <c r="E43" s="8" t="str">
        <f ca="1">IF(ROW('Input API'!N44)&lt;='Input API'!$N$1,IF('Invulblad per woning'!$AD44="Ja",IF('Invulblad per woning'!P44="","",'Invulblad per woning'!P44)),"")</f>
        <v/>
      </c>
      <c r="F43" s="10" t="str">
        <f>IF('Invulblad per woning'!S44="","",IF('Invulblad per woning'!S44="Warmtenet","",IF('Invulblad per woning'!S44="Gas","",IF(ROW('Input API'!M44)&lt;='Input API'!$N$1,1,""))))</f>
        <v/>
      </c>
      <c r="G43" s="10" t="str">
        <f>IF('Invulblad per woning'!S44="","",IF('Invulblad per woning'!S44="Warmtenet","",IF('Invulblad per woning'!S44="Gas","",IF(ROW('Input API'!N44)&lt;='Input API'!$N$1,IF('Invulblad per woning'!$AD44="Ja",IF('Invulblad per woning'!T44="","",IF('Invulblad per woning'!T44="geen","lucht",'Invulblad per woning'!T44))),""))))</f>
        <v/>
      </c>
      <c r="H43" s="10" t="str">
        <f>IF('Invulblad per woning'!S44="","",IF('Invulblad per woning'!S44="Warmtenet","",IF('Invulblad per woning'!S44="Gas","",IF(ROW('Input API'!N44)&lt;='Input API'!$N$1,IF('Invulblad per woning'!$AD44="Ja",IF('Invulblad per woning'!Q44="","",'Invulblad per woning'!Q44)),""))))</f>
        <v/>
      </c>
      <c r="I43" s="10" t="str">
        <f>IF('Invulblad per woning'!S44="","",IF('Invulblad per woning'!S44="Warmtenet","",IF('Invulblad per woning'!S44="Gas","",IF(ROW('Input API'!N44)&lt;='Input API'!$N$1,IF('Invulblad per woning'!$AD44="Ja",IF('Invulblad per woning'!R44="","",'Invulblad per woning'!R44)),""))))</f>
        <v/>
      </c>
      <c r="J43" s="10" t="str">
        <f>IF('Invulblad per woning'!AA44="Ja",IF(ROW('Input API'!N44)&lt;='Input API'!$N$1,IF('Invulblad per woning'!$AD44="Ja",IF('Invulblad per woning'!Q44="","",IF('Invulblad per woning'!Q44= "onbekend","EV tussenwoning","EV "&amp;'Invulblad per woning'!Q44))),""),"")</f>
        <v/>
      </c>
      <c r="K43" s="10" t="str">
        <f ca="1">IF(IF(ROW('Input API'!N44)&lt;='Input API'!$N$1,IF('Invulblad per woning'!$AD44="Ja",IF('Invulblad per woning'!Z44="","",'Invulblad per woning'!Z44)),"")="Ja",2,"")</f>
        <v/>
      </c>
      <c r="L43" s="10" t="str">
        <f>'Invulblad per woning'!AK44</f>
        <v/>
      </c>
    </row>
    <row r="44" spans="1:12">
      <c r="A44" t="str">
        <f ca="1">IF(ROW('Input API'!C45)&lt;='Input API'!$N$1,IF('Invulblad per woning'!$AD45="Ja",IF('Invulblad per woning'!C45="","",'Invulblad per woning'!C45)),"")</f>
        <v/>
      </c>
      <c r="B44" t="str">
        <f ca="1">IF(ROW('Input API'!D45)&lt;='Input API'!$N$1,IF('Invulblad per woning'!$AD45="Ja",IF('Invulblad per woning'!D45="","",'Invulblad per woning'!D45)),"")</f>
        <v/>
      </c>
      <c r="C44" t="str">
        <f ca="1">IF(ROW('Input API'!E45)&lt;='Input API'!$N$1,IF('Invulblad per woning'!$AD45="Ja",IF('Invulblad per woning'!E45="","",'Invulblad per woning'!E45)),"")</f>
        <v/>
      </c>
      <c r="D44" t="str">
        <f ca="1">IF(ROW('Input API'!B45)&lt;='Input API'!$N$1,IF('Invulblad per woning'!$AD45="Ja",IF('Invulblad per woning'!B45="","",'Invulblad per woning'!B45)),"")</f>
        <v/>
      </c>
      <c r="E44" s="8" t="str">
        <f ca="1">IF(ROW('Input API'!N45)&lt;='Input API'!$N$1,IF('Invulblad per woning'!$AD45="Ja",IF('Invulblad per woning'!P45="","",'Invulblad per woning'!P45)),"")</f>
        <v/>
      </c>
      <c r="F44" s="10" t="str">
        <f>IF('Invulblad per woning'!S45="","",IF('Invulblad per woning'!S45="Warmtenet","",IF('Invulblad per woning'!S45="Gas","",IF(ROW('Input API'!M45)&lt;='Input API'!$N$1,1,""))))</f>
        <v/>
      </c>
      <c r="G44" s="10" t="str">
        <f>IF('Invulblad per woning'!S45="","",IF('Invulblad per woning'!S45="Warmtenet","",IF('Invulblad per woning'!S45="Gas","",IF(ROW('Input API'!N45)&lt;='Input API'!$N$1,IF('Invulblad per woning'!$AD45="Ja",IF('Invulblad per woning'!T45="","",IF('Invulblad per woning'!T45="geen","lucht",'Invulblad per woning'!T45))),""))))</f>
        <v/>
      </c>
      <c r="H44" s="10" t="str">
        <f>IF('Invulblad per woning'!S45="","",IF('Invulblad per woning'!S45="Warmtenet","",IF('Invulblad per woning'!S45="Gas","",IF(ROW('Input API'!N45)&lt;='Input API'!$N$1,IF('Invulblad per woning'!$AD45="Ja",IF('Invulblad per woning'!Q45="","",'Invulblad per woning'!Q45)),""))))</f>
        <v/>
      </c>
      <c r="I44" s="10" t="str">
        <f>IF('Invulblad per woning'!S45="","",IF('Invulblad per woning'!S45="Warmtenet","",IF('Invulblad per woning'!S45="Gas","",IF(ROW('Input API'!N45)&lt;='Input API'!$N$1,IF('Invulblad per woning'!$AD45="Ja",IF('Invulblad per woning'!R45="","",'Invulblad per woning'!R45)),""))))</f>
        <v/>
      </c>
      <c r="J44" s="10" t="str">
        <f>IF('Invulblad per woning'!AA45="Ja",IF(ROW('Input API'!N45)&lt;='Input API'!$N$1,IF('Invulblad per woning'!$AD45="Ja",IF('Invulblad per woning'!Q45="","",IF('Invulblad per woning'!Q45= "onbekend","EV tussenwoning","EV "&amp;'Invulblad per woning'!Q45))),""),"")</f>
        <v/>
      </c>
      <c r="K44" s="10" t="str">
        <f ca="1">IF(IF(ROW('Input API'!N45)&lt;='Input API'!$N$1,IF('Invulblad per woning'!$AD45="Ja",IF('Invulblad per woning'!Z45="","",'Invulblad per woning'!Z45)),"")="Ja",2,"")</f>
        <v/>
      </c>
      <c r="L44" s="10" t="str">
        <f>'Invulblad per woning'!AK45</f>
        <v/>
      </c>
    </row>
    <row r="45" spans="1:12">
      <c r="A45" t="str">
        <f ca="1">IF(ROW('Input API'!C46)&lt;='Input API'!$N$1,IF('Invulblad per woning'!$AD46="Ja",IF('Invulblad per woning'!C46="","",'Invulblad per woning'!C46)),"")</f>
        <v/>
      </c>
      <c r="B45" t="str">
        <f ca="1">IF(ROW('Input API'!D46)&lt;='Input API'!$N$1,IF('Invulblad per woning'!$AD46="Ja",IF('Invulblad per woning'!D46="","",'Invulblad per woning'!D46)),"")</f>
        <v/>
      </c>
      <c r="C45" t="str">
        <f ca="1">IF(ROW('Input API'!E46)&lt;='Input API'!$N$1,IF('Invulblad per woning'!$AD46="Ja",IF('Invulblad per woning'!E46="","",'Invulblad per woning'!E46)),"")</f>
        <v/>
      </c>
      <c r="D45" t="str">
        <f ca="1">IF(ROW('Input API'!B46)&lt;='Input API'!$N$1,IF('Invulblad per woning'!$AD46="Ja",IF('Invulblad per woning'!B46="","",'Invulblad per woning'!B46)),"")</f>
        <v/>
      </c>
      <c r="E45" s="8" t="str">
        <f ca="1">IF(ROW('Input API'!N46)&lt;='Input API'!$N$1,IF('Invulblad per woning'!$AD46="Ja",IF('Invulblad per woning'!P46="","",'Invulblad per woning'!P46)),"")</f>
        <v/>
      </c>
      <c r="F45" s="10" t="str">
        <f>IF('Invulblad per woning'!S46="","",IF('Invulblad per woning'!S46="Warmtenet","",IF('Invulblad per woning'!S46="Gas","",IF(ROW('Input API'!M46)&lt;='Input API'!$N$1,1,""))))</f>
        <v/>
      </c>
      <c r="G45" s="10" t="str">
        <f>IF('Invulblad per woning'!S46="","",IF('Invulblad per woning'!S46="Warmtenet","",IF('Invulblad per woning'!S46="Gas","",IF(ROW('Input API'!N46)&lt;='Input API'!$N$1,IF('Invulblad per woning'!$AD46="Ja",IF('Invulblad per woning'!T46="","",IF('Invulblad per woning'!T46="geen","lucht",'Invulblad per woning'!T46))),""))))</f>
        <v/>
      </c>
      <c r="H45" s="10" t="str">
        <f>IF('Invulblad per woning'!S46="","",IF('Invulblad per woning'!S46="Warmtenet","",IF('Invulblad per woning'!S46="Gas","",IF(ROW('Input API'!N46)&lt;='Input API'!$N$1,IF('Invulblad per woning'!$AD46="Ja",IF('Invulblad per woning'!Q46="","",'Invulblad per woning'!Q46)),""))))</f>
        <v/>
      </c>
      <c r="I45" s="10" t="str">
        <f>IF('Invulblad per woning'!S46="","",IF('Invulblad per woning'!S46="Warmtenet","",IF('Invulblad per woning'!S46="Gas","",IF(ROW('Input API'!N46)&lt;='Input API'!$N$1,IF('Invulblad per woning'!$AD46="Ja",IF('Invulblad per woning'!R46="","",'Invulblad per woning'!R46)),""))))</f>
        <v/>
      </c>
      <c r="J45" s="10" t="str">
        <f>IF('Invulblad per woning'!AA46="Ja",IF(ROW('Input API'!N46)&lt;='Input API'!$N$1,IF('Invulblad per woning'!$AD46="Ja",IF('Invulblad per woning'!Q46="","",IF('Invulblad per woning'!Q46= "onbekend","EV tussenwoning","EV "&amp;'Invulblad per woning'!Q46))),""),"")</f>
        <v/>
      </c>
      <c r="K45" s="10" t="str">
        <f ca="1">IF(IF(ROW('Input API'!N46)&lt;='Input API'!$N$1,IF('Invulblad per woning'!$AD46="Ja",IF('Invulblad per woning'!Z46="","",'Invulblad per woning'!Z46)),"")="Ja",2,"")</f>
        <v/>
      </c>
      <c r="L45" s="10" t="str">
        <f>'Invulblad per woning'!AK46</f>
        <v/>
      </c>
    </row>
    <row r="46" spans="1:12">
      <c r="A46" t="str">
        <f ca="1">IF(ROW('Input API'!C47)&lt;='Input API'!$N$1,IF('Invulblad per woning'!$AD47="Ja",IF('Invulblad per woning'!C47="","",'Invulblad per woning'!C47)),"")</f>
        <v/>
      </c>
      <c r="B46" t="str">
        <f ca="1">IF(ROW('Input API'!D47)&lt;='Input API'!$N$1,IF('Invulblad per woning'!$AD47="Ja",IF('Invulblad per woning'!D47="","",'Invulblad per woning'!D47)),"")</f>
        <v/>
      </c>
      <c r="C46" t="str">
        <f ca="1">IF(ROW('Input API'!E47)&lt;='Input API'!$N$1,IF('Invulblad per woning'!$AD47="Ja",IF('Invulblad per woning'!E47="","",'Invulblad per woning'!E47)),"")</f>
        <v/>
      </c>
      <c r="D46" t="str">
        <f ca="1">IF(ROW('Input API'!B47)&lt;='Input API'!$N$1,IF('Invulblad per woning'!$AD47="Ja",IF('Invulblad per woning'!B47="","",'Invulblad per woning'!B47)),"")</f>
        <v/>
      </c>
      <c r="E46" s="8" t="str">
        <f ca="1">IF(ROW('Input API'!N47)&lt;='Input API'!$N$1,IF('Invulblad per woning'!$AD47="Ja",IF('Invulblad per woning'!P47="","",'Invulblad per woning'!P47)),"")</f>
        <v/>
      </c>
      <c r="F46" s="10" t="str">
        <f>IF('Invulblad per woning'!S47="","",IF('Invulblad per woning'!S47="Warmtenet","",IF('Invulblad per woning'!S47="Gas","",IF(ROW('Input API'!M47)&lt;='Input API'!$N$1,1,""))))</f>
        <v/>
      </c>
      <c r="G46" s="10" t="str">
        <f>IF('Invulblad per woning'!S47="","",IF('Invulblad per woning'!S47="Warmtenet","",IF('Invulblad per woning'!S47="Gas","",IF(ROW('Input API'!N47)&lt;='Input API'!$N$1,IF('Invulblad per woning'!$AD47="Ja",IF('Invulblad per woning'!T47="","",IF('Invulblad per woning'!T47="geen","lucht",'Invulblad per woning'!T47))),""))))</f>
        <v/>
      </c>
      <c r="H46" s="10" t="str">
        <f>IF('Invulblad per woning'!S47="","",IF('Invulblad per woning'!S47="Warmtenet","",IF('Invulblad per woning'!S47="Gas","",IF(ROW('Input API'!N47)&lt;='Input API'!$N$1,IF('Invulblad per woning'!$AD47="Ja",IF('Invulblad per woning'!Q47="","",'Invulblad per woning'!Q47)),""))))</f>
        <v/>
      </c>
      <c r="I46" s="10" t="str">
        <f>IF('Invulblad per woning'!S47="","",IF('Invulblad per woning'!S47="Warmtenet","",IF('Invulblad per woning'!S47="Gas","",IF(ROW('Input API'!N47)&lt;='Input API'!$N$1,IF('Invulblad per woning'!$AD47="Ja",IF('Invulblad per woning'!R47="","",'Invulblad per woning'!R47)),""))))</f>
        <v/>
      </c>
      <c r="J46" s="10" t="str">
        <f>IF('Invulblad per woning'!AA47="Ja",IF(ROW('Input API'!N47)&lt;='Input API'!$N$1,IF('Invulblad per woning'!$AD47="Ja",IF('Invulblad per woning'!Q47="","",IF('Invulblad per woning'!Q47= "onbekend","EV tussenwoning","EV "&amp;'Invulblad per woning'!Q47))),""),"")</f>
        <v/>
      </c>
      <c r="K46" s="10" t="str">
        <f ca="1">IF(IF(ROW('Input API'!N47)&lt;='Input API'!$N$1,IF('Invulblad per woning'!$AD47="Ja",IF('Invulblad per woning'!Z47="","",'Invulblad per woning'!Z47)),"")="Ja",2,"")</f>
        <v/>
      </c>
      <c r="L46" s="10" t="str">
        <f>'Invulblad per woning'!AK47</f>
        <v/>
      </c>
    </row>
    <row r="47" spans="1:12">
      <c r="A47" t="str">
        <f ca="1">IF(ROW('Input API'!C48)&lt;='Input API'!$N$1,IF('Invulblad per woning'!$AD48="Ja",IF('Invulblad per woning'!C48="","",'Invulblad per woning'!C48)),"")</f>
        <v/>
      </c>
      <c r="B47" t="str">
        <f ca="1">IF(ROW('Input API'!D48)&lt;='Input API'!$N$1,IF('Invulblad per woning'!$AD48="Ja",IF('Invulblad per woning'!D48="","",'Invulblad per woning'!D48)),"")</f>
        <v/>
      </c>
      <c r="C47" t="str">
        <f ca="1">IF(ROW('Input API'!E48)&lt;='Input API'!$N$1,IF('Invulblad per woning'!$AD48="Ja",IF('Invulblad per woning'!E48="","",'Invulblad per woning'!E48)),"")</f>
        <v/>
      </c>
      <c r="D47" t="str">
        <f ca="1">IF(ROW('Input API'!B48)&lt;='Input API'!$N$1,IF('Invulblad per woning'!$AD48="Ja",IF('Invulblad per woning'!B48="","",'Invulblad per woning'!B48)),"")</f>
        <v/>
      </c>
      <c r="E47" s="8" t="str">
        <f ca="1">IF(ROW('Input API'!N48)&lt;='Input API'!$N$1,IF('Invulblad per woning'!$AD48="Ja",IF('Invulblad per woning'!P48="","",'Invulblad per woning'!P48)),"")</f>
        <v/>
      </c>
      <c r="F47" s="10" t="str">
        <f>IF('Invulblad per woning'!S48="","",IF('Invulblad per woning'!S48="Warmtenet","",IF('Invulblad per woning'!S48="Gas","",IF(ROW('Input API'!M48)&lt;='Input API'!$N$1,1,""))))</f>
        <v/>
      </c>
      <c r="G47" s="10" t="str">
        <f>IF('Invulblad per woning'!S48="","",IF('Invulblad per woning'!S48="Warmtenet","",IF('Invulblad per woning'!S48="Gas","",IF(ROW('Input API'!N48)&lt;='Input API'!$N$1,IF('Invulblad per woning'!$AD48="Ja",IF('Invulblad per woning'!T48="","",IF('Invulblad per woning'!T48="geen","lucht",'Invulblad per woning'!T48))),""))))</f>
        <v/>
      </c>
      <c r="H47" s="10" t="str">
        <f>IF('Invulblad per woning'!S48="","",IF('Invulblad per woning'!S48="Warmtenet","",IF('Invulblad per woning'!S48="Gas","",IF(ROW('Input API'!N48)&lt;='Input API'!$N$1,IF('Invulblad per woning'!$AD48="Ja",IF('Invulblad per woning'!Q48="","",'Invulblad per woning'!Q48)),""))))</f>
        <v/>
      </c>
      <c r="I47" s="10" t="str">
        <f>IF('Invulblad per woning'!S48="","",IF('Invulblad per woning'!S48="Warmtenet","",IF('Invulblad per woning'!S48="Gas","",IF(ROW('Input API'!N48)&lt;='Input API'!$N$1,IF('Invulblad per woning'!$AD48="Ja",IF('Invulblad per woning'!R48="","",'Invulblad per woning'!R48)),""))))</f>
        <v/>
      </c>
      <c r="J47" s="10" t="str">
        <f>IF('Invulblad per woning'!AA48="Ja",IF(ROW('Input API'!N48)&lt;='Input API'!$N$1,IF('Invulblad per woning'!$AD48="Ja",IF('Invulblad per woning'!Q48="","",IF('Invulblad per woning'!Q48= "onbekend","EV tussenwoning","EV "&amp;'Invulblad per woning'!Q48))),""),"")</f>
        <v/>
      </c>
      <c r="K47" s="10" t="str">
        <f ca="1">IF(IF(ROW('Input API'!N48)&lt;='Input API'!$N$1,IF('Invulblad per woning'!$AD48="Ja",IF('Invulblad per woning'!Z48="","",'Invulblad per woning'!Z48)),"")="Ja",2,"")</f>
        <v/>
      </c>
      <c r="L47" s="10" t="str">
        <f>'Invulblad per woning'!AK48</f>
        <v/>
      </c>
    </row>
    <row r="48" spans="1:12">
      <c r="A48" t="str">
        <f ca="1">IF(ROW('Input API'!C49)&lt;='Input API'!$N$1,IF('Invulblad per woning'!$AD49="Ja",IF('Invulblad per woning'!C49="","",'Invulblad per woning'!C49)),"")</f>
        <v/>
      </c>
      <c r="B48" t="str">
        <f ca="1">IF(ROW('Input API'!D49)&lt;='Input API'!$N$1,IF('Invulblad per woning'!$AD49="Ja",IF('Invulblad per woning'!D49="","",'Invulblad per woning'!D49)),"")</f>
        <v/>
      </c>
      <c r="C48" t="str">
        <f ca="1">IF(ROW('Input API'!E49)&lt;='Input API'!$N$1,IF('Invulblad per woning'!$AD49="Ja",IF('Invulblad per woning'!E49="","",'Invulblad per woning'!E49)),"")</f>
        <v/>
      </c>
      <c r="D48" t="str">
        <f ca="1">IF(ROW('Input API'!B49)&lt;='Input API'!$N$1,IF('Invulblad per woning'!$AD49="Ja",IF('Invulblad per woning'!B49="","",'Invulblad per woning'!B49)),"")</f>
        <v/>
      </c>
      <c r="E48" s="8" t="str">
        <f ca="1">IF(ROW('Input API'!N49)&lt;='Input API'!$N$1,IF('Invulblad per woning'!$AD49="Ja",IF('Invulblad per woning'!P49="","",'Invulblad per woning'!P49)),"")</f>
        <v/>
      </c>
      <c r="F48" s="10" t="str">
        <f>IF('Invulblad per woning'!S49="","",IF('Invulblad per woning'!S49="Warmtenet","",IF('Invulblad per woning'!S49="Gas","",IF(ROW('Input API'!M49)&lt;='Input API'!$N$1,1,""))))</f>
        <v/>
      </c>
      <c r="G48" s="10" t="str">
        <f>IF('Invulblad per woning'!S49="","",IF('Invulblad per woning'!S49="Warmtenet","",IF('Invulblad per woning'!S49="Gas","",IF(ROW('Input API'!N49)&lt;='Input API'!$N$1,IF('Invulblad per woning'!$AD49="Ja",IF('Invulblad per woning'!T49="","",IF('Invulblad per woning'!T49="geen","lucht",'Invulblad per woning'!T49))),""))))</f>
        <v/>
      </c>
      <c r="H48" s="10" t="str">
        <f>IF('Invulblad per woning'!S49="","",IF('Invulblad per woning'!S49="Warmtenet","",IF('Invulblad per woning'!S49="Gas","",IF(ROW('Input API'!N49)&lt;='Input API'!$N$1,IF('Invulblad per woning'!$AD49="Ja",IF('Invulblad per woning'!Q49="","",'Invulblad per woning'!Q49)),""))))</f>
        <v/>
      </c>
      <c r="I48" s="10" t="str">
        <f>IF('Invulblad per woning'!S49="","",IF('Invulblad per woning'!S49="Warmtenet","",IF('Invulblad per woning'!S49="Gas","",IF(ROW('Input API'!N49)&lt;='Input API'!$N$1,IF('Invulblad per woning'!$AD49="Ja",IF('Invulblad per woning'!R49="","",'Invulblad per woning'!R49)),""))))</f>
        <v/>
      </c>
      <c r="J48" s="10" t="str">
        <f>IF('Invulblad per woning'!AA49="Ja",IF(ROW('Input API'!N49)&lt;='Input API'!$N$1,IF('Invulblad per woning'!$AD49="Ja",IF('Invulblad per woning'!Q49="","",IF('Invulblad per woning'!Q49= "onbekend","EV tussenwoning","EV "&amp;'Invulblad per woning'!Q49))),""),"")</f>
        <v/>
      </c>
      <c r="K48" s="10" t="str">
        <f ca="1">IF(IF(ROW('Input API'!N49)&lt;='Input API'!$N$1,IF('Invulblad per woning'!$AD49="Ja",IF('Invulblad per woning'!Z49="","",'Invulblad per woning'!Z49)),"")="Ja",2,"")</f>
        <v/>
      </c>
      <c r="L48" s="10" t="str">
        <f>'Invulblad per woning'!AK49</f>
        <v/>
      </c>
    </row>
    <row r="49" spans="1:12">
      <c r="A49" t="str">
        <f ca="1">IF(ROW('Input API'!C50)&lt;='Input API'!$N$1,IF('Invulblad per woning'!$AD50="Ja",IF('Invulblad per woning'!C50="","",'Invulblad per woning'!C50)),"")</f>
        <v/>
      </c>
      <c r="B49" t="str">
        <f ca="1">IF(ROW('Input API'!D50)&lt;='Input API'!$N$1,IF('Invulblad per woning'!$AD50="Ja",IF('Invulblad per woning'!D50="","",'Invulblad per woning'!D50)),"")</f>
        <v/>
      </c>
      <c r="C49" t="str">
        <f ca="1">IF(ROW('Input API'!E50)&lt;='Input API'!$N$1,IF('Invulblad per woning'!$AD50="Ja",IF('Invulblad per woning'!E50="","",'Invulblad per woning'!E50)),"")</f>
        <v/>
      </c>
      <c r="D49" t="str">
        <f ca="1">IF(ROW('Input API'!B50)&lt;='Input API'!$N$1,IF('Invulblad per woning'!$AD50="Ja",IF('Invulblad per woning'!B50="","",'Invulblad per woning'!B50)),"")</f>
        <v/>
      </c>
      <c r="E49" s="8" t="str">
        <f ca="1">IF(ROW('Input API'!N50)&lt;='Input API'!$N$1,IF('Invulblad per woning'!$AD50="Ja",IF('Invulblad per woning'!P50="","",'Invulblad per woning'!P50)),"")</f>
        <v/>
      </c>
      <c r="F49" s="10" t="str">
        <f>IF('Invulblad per woning'!S50="","",IF('Invulblad per woning'!S50="Warmtenet","",IF('Invulblad per woning'!S50="Gas","",IF(ROW('Input API'!M50)&lt;='Input API'!$N$1,1,""))))</f>
        <v/>
      </c>
      <c r="G49" s="10" t="str">
        <f>IF('Invulblad per woning'!S50="","",IF('Invulblad per woning'!S50="Warmtenet","",IF('Invulblad per woning'!S50="Gas","",IF(ROW('Input API'!N50)&lt;='Input API'!$N$1,IF('Invulblad per woning'!$AD50="Ja",IF('Invulblad per woning'!T50="","",IF('Invulblad per woning'!T50="geen","lucht",'Invulblad per woning'!T50))),""))))</f>
        <v/>
      </c>
      <c r="H49" s="10" t="str">
        <f>IF('Invulblad per woning'!S50="","",IF('Invulblad per woning'!S50="Warmtenet","",IF('Invulblad per woning'!S50="Gas","",IF(ROW('Input API'!N50)&lt;='Input API'!$N$1,IF('Invulblad per woning'!$AD50="Ja",IF('Invulblad per woning'!Q50="","",'Invulblad per woning'!Q50)),""))))</f>
        <v/>
      </c>
      <c r="I49" s="10" t="str">
        <f>IF('Invulblad per woning'!S50="","",IF('Invulblad per woning'!S50="Warmtenet","",IF('Invulblad per woning'!S50="Gas","",IF(ROW('Input API'!N50)&lt;='Input API'!$N$1,IF('Invulblad per woning'!$AD50="Ja",IF('Invulblad per woning'!R50="","",'Invulblad per woning'!R50)),""))))</f>
        <v/>
      </c>
      <c r="J49" s="10" t="str">
        <f>IF('Invulblad per woning'!AA50="Ja",IF(ROW('Input API'!N50)&lt;='Input API'!$N$1,IF('Invulblad per woning'!$AD50="Ja",IF('Invulblad per woning'!Q50="","",IF('Invulblad per woning'!Q50= "onbekend","EV tussenwoning","EV "&amp;'Invulblad per woning'!Q50))),""),"")</f>
        <v/>
      </c>
      <c r="K49" s="10" t="str">
        <f ca="1">IF(IF(ROW('Input API'!N50)&lt;='Input API'!$N$1,IF('Invulblad per woning'!$AD50="Ja",IF('Invulblad per woning'!Z50="","",'Invulblad per woning'!Z50)),"")="Ja",2,"")</f>
        <v/>
      </c>
      <c r="L49" s="10" t="str">
        <f>'Invulblad per woning'!AK50</f>
        <v/>
      </c>
    </row>
    <row r="50" spans="1:12">
      <c r="A50" t="str">
        <f ca="1">IF(ROW('Input API'!C51)&lt;='Input API'!$N$1,IF('Invulblad per woning'!$AD51="Ja",IF('Invulblad per woning'!C51="","",'Invulblad per woning'!C51)),"")</f>
        <v/>
      </c>
      <c r="B50" t="str">
        <f ca="1">IF(ROW('Input API'!D51)&lt;='Input API'!$N$1,IF('Invulblad per woning'!$AD51="Ja",IF('Invulblad per woning'!D51="","",'Invulblad per woning'!D51)),"")</f>
        <v/>
      </c>
      <c r="C50" t="str">
        <f ca="1">IF(ROW('Input API'!E51)&lt;='Input API'!$N$1,IF('Invulblad per woning'!$AD51="Ja",IF('Invulblad per woning'!E51="","",'Invulblad per woning'!E51)),"")</f>
        <v/>
      </c>
      <c r="D50" t="str">
        <f ca="1">IF(ROW('Input API'!B51)&lt;='Input API'!$N$1,IF('Invulblad per woning'!$AD51="Ja",IF('Invulblad per woning'!B51="","",'Invulblad per woning'!B51)),"")</f>
        <v/>
      </c>
      <c r="E50" s="8" t="str">
        <f ca="1">IF(ROW('Input API'!N51)&lt;='Input API'!$N$1,IF('Invulblad per woning'!$AD51="Ja",IF('Invulblad per woning'!P51="","",'Invulblad per woning'!P51)),"")</f>
        <v/>
      </c>
      <c r="F50" s="10" t="str">
        <f>IF('Invulblad per woning'!S51="","",IF('Invulblad per woning'!S51="Warmtenet","",IF('Invulblad per woning'!S51="Gas","",IF(ROW('Input API'!M51)&lt;='Input API'!$N$1,1,""))))</f>
        <v/>
      </c>
      <c r="G50" s="10" t="str">
        <f>IF('Invulblad per woning'!S51="","",IF('Invulblad per woning'!S51="Warmtenet","",IF('Invulblad per woning'!S51="Gas","",IF(ROW('Input API'!N51)&lt;='Input API'!$N$1,IF('Invulblad per woning'!$AD51="Ja",IF('Invulblad per woning'!T51="","",IF('Invulblad per woning'!T51="geen","lucht",'Invulblad per woning'!T51))),""))))</f>
        <v/>
      </c>
      <c r="H50" s="10" t="str">
        <f>IF('Invulblad per woning'!S51="","",IF('Invulblad per woning'!S51="Warmtenet","",IF('Invulblad per woning'!S51="Gas","",IF(ROW('Input API'!N51)&lt;='Input API'!$N$1,IF('Invulblad per woning'!$AD51="Ja",IF('Invulblad per woning'!Q51="","",'Invulblad per woning'!Q51)),""))))</f>
        <v/>
      </c>
      <c r="I50" s="10" t="str">
        <f>IF('Invulblad per woning'!S51="","",IF('Invulblad per woning'!S51="Warmtenet","",IF('Invulblad per woning'!S51="Gas","",IF(ROW('Input API'!N51)&lt;='Input API'!$N$1,IF('Invulblad per woning'!$AD51="Ja",IF('Invulblad per woning'!R51="","",'Invulblad per woning'!R51)),""))))</f>
        <v/>
      </c>
      <c r="J50" s="10" t="str">
        <f>IF('Invulblad per woning'!AA51="Ja",IF(ROW('Input API'!N51)&lt;='Input API'!$N$1,IF('Invulblad per woning'!$AD51="Ja",IF('Invulblad per woning'!Q51="","",IF('Invulblad per woning'!Q51= "onbekend","EV tussenwoning","EV "&amp;'Invulblad per woning'!Q51))),""),"")</f>
        <v/>
      </c>
      <c r="K50" s="10" t="str">
        <f ca="1">IF(IF(ROW('Input API'!N51)&lt;='Input API'!$N$1,IF('Invulblad per woning'!$AD51="Ja",IF('Invulblad per woning'!Z51="","",'Invulblad per woning'!Z51)),"")="Ja",2,"")</f>
        <v/>
      </c>
      <c r="L50" s="10" t="str">
        <f>'Invulblad per woning'!AK51</f>
        <v/>
      </c>
    </row>
    <row r="51" spans="1:12">
      <c r="A51" t="str">
        <f ca="1">IF(ROW('Input API'!C52)&lt;='Input API'!$N$1,IF('Invulblad per woning'!$AD52="Ja",IF('Invulblad per woning'!C52="","",'Invulblad per woning'!C52)),"")</f>
        <v/>
      </c>
      <c r="B51" t="str">
        <f ca="1">IF(ROW('Input API'!D52)&lt;='Input API'!$N$1,IF('Invulblad per woning'!$AD52="Ja",IF('Invulblad per woning'!D52="","",'Invulblad per woning'!D52)),"")</f>
        <v/>
      </c>
      <c r="C51" t="str">
        <f ca="1">IF(ROW('Input API'!E52)&lt;='Input API'!$N$1,IF('Invulblad per woning'!$AD52="Ja",IF('Invulblad per woning'!E52="","",'Invulblad per woning'!E52)),"")</f>
        <v/>
      </c>
      <c r="D51" t="str">
        <f ca="1">IF(ROW('Input API'!B52)&lt;='Input API'!$N$1,IF('Invulblad per woning'!$AD52="Ja",IF('Invulblad per woning'!B52="","",'Invulblad per woning'!B52)),"")</f>
        <v/>
      </c>
      <c r="E51" s="8" t="str">
        <f ca="1">IF(ROW('Input API'!N52)&lt;='Input API'!$N$1,IF('Invulblad per woning'!$AD52="Ja",IF('Invulblad per woning'!P52="","",'Invulblad per woning'!P52)),"")</f>
        <v/>
      </c>
      <c r="F51" s="10" t="str">
        <f>IF('Invulblad per woning'!S52="","",IF('Invulblad per woning'!S52="Warmtenet","",IF('Invulblad per woning'!S52="Gas","",IF(ROW('Input API'!M52)&lt;='Input API'!$N$1,1,""))))</f>
        <v/>
      </c>
      <c r="G51" s="10" t="str">
        <f>IF('Invulblad per woning'!S52="","",IF('Invulblad per woning'!S52="Warmtenet","",IF('Invulblad per woning'!S52="Gas","",IF(ROW('Input API'!N52)&lt;='Input API'!$N$1,IF('Invulblad per woning'!$AD52="Ja",IF('Invulblad per woning'!T52="","",IF('Invulblad per woning'!T52="geen","lucht",'Invulblad per woning'!T52))),""))))</f>
        <v/>
      </c>
      <c r="H51" s="10" t="str">
        <f>IF('Invulblad per woning'!S52="","",IF('Invulblad per woning'!S52="Warmtenet","",IF('Invulblad per woning'!S52="Gas","",IF(ROW('Input API'!N52)&lt;='Input API'!$N$1,IF('Invulblad per woning'!$AD52="Ja",IF('Invulblad per woning'!Q52="","",'Invulblad per woning'!Q52)),""))))</f>
        <v/>
      </c>
      <c r="I51" s="10" t="str">
        <f>IF('Invulblad per woning'!S52="","",IF('Invulblad per woning'!S52="Warmtenet","",IF('Invulblad per woning'!S52="Gas","",IF(ROW('Input API'!N52)&lt;='Input API'!$N$1,IF('Invulblad per woning'!$AD52="Ja",IF('Invulblad per woning'!R52="","",'Invulblad per woning'!R52)),""))))</f>
        <v/>
      </c>
      <c r="J51" s="10" t="str">
        <f>IF('Invulblad per woning'!AA52="Ja",IF(ROW('Input API'!N52)&lt;='Input API'!$N$1,IF('Invulblad per woning'!$AD52="Ja",IF('Invulblad per woning'!Q52="","",IF('Invulblad per woning'!Q52= "onbekend","EV tussenwoning","EV "&amp;'Invulblad per woning'!Q52))),""),"")</f>
        <v/>
      </c>
      <c r="K51" s="10" t="str">
        <f ca="1">IF(IF(ROW('Input API'!N52)&lt;='Input API'!$N$1,IF('Invulblad per woning'!$AD52="Ja",IF('Invulblad per woning'!Z52="","",'Invulblad per woning'!Z52)),"")="Ja",2,"")</f>
        <v/>
      </c>
      <c r="L51" s="10" t="str">
        <f>'Invulblad per woning'!AK52</f>
        <v/>
      </c>
    </row>
    <row r="52" spans="1:12">
      <c r="A52" t="str">
        <f ca="1">IF(ROW('Input API'!C53)&lt;='Input API'!$N$1,IF('Invulblad per woning'!$AD53="Ja",IF('Invulblad per woning'!C53="","",'Invulblad per woning'!C53)),"")</f>
        <v/>
      </c>
      <c r="B52" t="str">
        <f ca="1">IF(ROW('Input API'!D53)&lt;='Input API'!$N$1,IF('Invulblad per woning'!$AD53="Ja",IF('Invulblad per woning'!D53="","",'Invulblad per woning'!D53)),"")</f>
        <v/>
      </c>
      <c r="C52" t="str">
        <f ca="1">IF(ROW('Input API'!E53)&lt;='Input API'!$N$1,IF('Invulblad per woning'!$AD53="Ja",IF('Invulblad per woning'!E53="","",'Invulblad per woning'!E53)),"")</f>
        <v/>
      </c>
      <c r="D52" t="str">
        <f ca="1">IF(ROW('Input API'!B53)&lt;='Input API'!$N$1,IF('Invulblad per woning'!$AD53="Ja",IF('Invulblad per woning'!B53="","",'Invulblad per woning'!B53)),"")</f>
        <v/>
      </c>
      <c r="E52" s="8" t="str">
        <f ca="1">IF(ROW('Input API'!N53)&lt;='Input API'!$N$1,IF('Invulblad per woning'!$AD53="Ja",IF('Invulblad per woning'!P53="","",'Invulblad per woning'!P53)),"")</f>
        <v/>
      </c>
      <c r="F52" s="10" t="str">
        <f>IF('Invulblad per woning'!S53="","",IF('Invulblad per woning'!S53="Warmtenet","",IF('Invulblad per woning'!S53="Gas","",IF(ROW('Input API'!M53)&lt;='Input API'!$N$1,1,""))))</f>
        <v/>
      </c>
      <c r="G52" s="10" t="str">
        <f>IF('Invulblad per woning'!S53="","",IF('Invulblad per woning'!S53="Warmtenet","",IF('Invulblad per woning'!S53="Gas","",IF(ROW('Input API'!N53)&lt;='Input API'!$N$1,IF('Invulblad per woning'!$AD53="Ja",IF('Invulblad per woning'!T53="","",IF('Invulblad per woning'!T53="geen","lucht",'Invulblad per woning'!T53))),""))))</f>
        <v/>
      </c>
      <c r="H52" s="10" t="str">
        <f>IF('Invulblad per woning'!S53="","",IF('Invulblad per woning'!S53="Warmtenet","",IF('Invulblad per woning'!S53="Gas","",IF(ROW('Input API'!N53)&lt;='Input API'!$N$1,IF('Invulblad per woning'!$AD53="Ja",IF('Invulblad per woning'!Q53="","",'Invulblad per woning'!Q53)),""))))</f>
        <v/>
      </c>
      <c r="I52" s="10" t="str">
        <f>IF('Invulblad per woning'!S53="","",IF('Invulblad per woning'!S53="Warmtenet","",IF('Invulblad per woning'!S53="Gas","",IF(ROW('Input API'!N53)&lt;='Input API'!$N$1,IF('Invulblad per woning'!$AD53="Ja",IF('Invulblad per woning'!R53="","",'Invulblad per woning'!R53)),""))))</f>
        <v/>
      </c>
      <c r="J52" s="10" t="str">
        <f>IF('Invulblad per woning'!AA53="Ja",IF(ROW('Input API'!N53)&lt;='Input API'!$N$1,IF('Invulblad per woning'!$AD53="Ja",IF('Invulblad per woning'!Q53="","",IF('Invulblad per woning'!Q53= "onbekend","EV tussenwoning","EV "&amp;'Invulblad per woning'!Q53))),""),"")</f>
        <v/>
      </c>
      <c r="K52" s="10" t="str">
        <f ca="1">IF(IF(ROW('Input API'!N53)&lt;='Input API'!$N$1,IF('Invulblad per woning'!$AD53="Ja",IF('Invulblad per woning'!Z53="","",'Invulblad per woning'!Z53)),"")="Ja",2,"")</f>
        <v/>
      </c>
      <c r="L52" s="10" t="str">
        <f>'Invulblad per woning'!AK53</f>
        <v/>
      </c>
    </row>
    <row r="53" spans="1:12">
      <c r="A53" t="str">
        <f ca="1">IF(ROW('Input API'!C54)&lt;='Input API'!$N$1,IF('Invulblad per woning'!$AD54="Ja",IF('Invulblad per woning'!C54="","",'Invulblad per woning'!C54)),"")</f>
        <v/>
      </c>
      <c r="B53" t="str">
        <f ca="1">IF(ROW('Input API'!D54)&lt;='Input API'!$N$1,IF('Invulblad per woning'!$AD54="Ja",IF('Invulblad per woning'!D54="","",'Invulblad per woning'!D54)),"")</f>
        <v/>
      </c>
      <c r="C53" t="str">
        <f ca="1">IF(ROW('Input API'!E54)&lt;='Input API'!$N$1,IF('Invulblad per woning'!$AD54="Ja",IF('Invulblad per woning'!E54="","",'Invulblad per woning'!E54)),"")</f>
        <v/>
      </c>
      <c r="D53" t="str">
        <f ca="1">IF(ROW('Input API'!B54)&lt;='Input API'!$N$1,IF('Invulblad per woning'!$AD54="Ja",IF('Invulblad per woning'!B54="","",'Invulblad per woning'!B54)),"")</f>
        <v/>
      </c>
      <c r="E53" s="8" t="str">
        <f ca="1">IF(ROW('Input API'!N54)&lt;='Input API'!$N$1,IF('Invulblad per woning'!$AD54="Ja",IF('Invulblad per woning'!P54="","",'Invulblad per woning'!P54)),"")</f>
        <v/>
      </c>
      <c r="F53" s="10" t="str">
        <f>IF('Invulblad per woning'!S54="","",IF('Invulblad per woning'!S54="Warmtenet","",IF('Invulblad per woning'!S54="Gas","",IF(ROW('Input API'!M54)&lt;='Input API'!$N$1,1,""))))</f>
        <v/>
      </c>
      <c r="G53" s="10" t="str">
        <f>IF('Invulblad per woning'!S54="","",IF('Invulblad per woning'!S54="Warmtenet","",IF('Invulblad per woning'!S54="Gas","",IF(ROW('Input API'!N54)&lt;='Input API'!$N$1,IF('Invulblad per woning'!$AD54="Ja",IF('Invulblad per woning'!T54="","",IF('Invulblad per woning'!T54="geen","lucht",'Invulblad per woning'!T54))),""))))</f>
        <v/>
      </c>
      <c r="H53" s="10" t="str">
        <f>IF('Invulblad per woning'!S54="","",IF('Invulblad per woning'!S54="Warmtenet","",IF('Invulblad per woning'!S54="Gas","",IF(ROW('Input API'!N54)&lt;='Input API'!$N$1,IF('Invulblad per woning'!$AD54="Ja",IF('Invulblad per woning'!Q54="","",'Invulblad per woning'!Q54)),""))))</f>
        <v/>
      </c>
      <c r="I53" s="10" t="str">
        <f>IF('Invulblad per woning'!S54="","",IF('Invulblad per woning'!S54="Warmtenet","",IF('Invulblad per woning'!S54="Gas","",IF(ROW('Input API'!N54)&lt;='Input API'!$N$1,IF('Invulblad per woning'!$AD54="Ja",IF('Invulblad per woning'!R54="","",'Invulblad per woning'!R54)),""))))</f>
        <v/>
      </c>
      <c r="J53" s="10" t="str">
        <f>IF('Invulblad per woning'!AA54="Ja",IF(ROW('Input API'!N54)&lt;='Input API'!$N$1,IF('Invulblad per woning'!$AD54="Ja",IF('Invulblad per woning'!Q54="","",IF('Invulblad per woning'!Q54= "onbekend","EV tussenwoning","EV "&amp;'Invulblad per woning'!Q54))),""),"")</f>
        <v/>
      </c>
      <c r="K53" s="10" t="str">
        <f ca="1">IF(IF(ROW('Input API'!N54)&lt;='Input API'!$N$1,IF('Invulblad per woning'!$AD54="Ja",IF('Invulblad per woning'!Z54="","",'Invulblad per woning'!Z54)),"")="Ja",2,"")</f>
        <v/>
      </c>
      <c r="L53" s="10" t="str">
        <f>'Invulblad per woning'!AK54</f>
        <v/>
      </c>
    </row>
    <row r="54" spans="1:12">
      <c r="A54" t="str">
        <f ca="1">IF(ROW('Input API'!C55)&lt;='Input API'!$N$1,IF('Invulblad per woning'!$AD55="Ja",IF('Invulblad per woning'!C55="","",'Invulblad per woning'!C55)),"")</f>
        <v/>
      </c>
      <c r="B54" t="str">
        <f ca="1">IF(ROW('Input API'!D55)&lt;='Input API'!$N$1,IF('Invulblad per woning'!$AD55="Ja",IF('Invulblad per woning'!D55="","",'Invulblad per woning'!D55)),"")</f>
        <v/>
      </c>
      <c r="C54" t="str">
        <f ca="1">IF(ROW('Input API'!E55)&lt;='Input API'!$N$1,IF('Invulblad per woning'!$AD55="Ja",IF('Invulblad per woning'!E55="","",'Invulblad per woning'!E55)),"")</f>
        <v/>
      </c>
      <c r="D54" t="str">
        <f ca="1">IF(ROW('Input API'!B55)&lt;='Input API'!$N$1,IF('Invulblad per woning'!$AD55="Ja",IF('Invulblad per woning'!B55="","",'Invulblad per woning'!B55)),"")</f>
        <v/>
      </c>
      <c r="E54" s="8" t="str">
        <f ca="1">IF(ROW('Input API'!N55)&lt;='Input API'!$N$1,IF('Invulblad per woning'!$AD55="Ja",IF('Invulblad per woning'!P55="","",'Invulblad per woning'!P55)),"")</f>
        <v/>
      </c>
      <c r="F54" s="10" t="str">
        <f>IF('Invulblad per woning'!S55="","",IF('Invulblad per woning'!S55="Warmtenet","",IF('Invulblad per woning'!S55="Gas","",IF(ROW('Input API'!M55)&lt;='Input API'!$N$1,1,""))))</f>
        <v/>
      </c>
      <c r="G54" s="10" t="str">
        <f>IF('Invulblad per woning'!S55="","",IF('Invulblad per woning'!S55="Warmtenet","",IF('Invulblad per woning'!S55="Gas","",IF(ROW('Input API'!N55)&lt;='Input API'!$N$1,IF('Invulblad per woning'!$AD55="Ja",IF('Invulblad per woning'!T55="","",IF('Invulblad per woning'!T55="geen","lucht",'Invulblad per woning'!T55))),""))))</f>
        <v/>
      </c>
      <c r="H54" s="10" t="str">
        <f>IF('Invulblad per woning'!S55="","",IF('Invulblad per woning'!S55="Warmtenet","",IF('Invulblad per woning'!S55="Gas","",IF(ROW('Input API'!N55)&lt;='Input API'!$N$1,IF('Invulblad per woning'!$AD55="Ja",IF('Invulblad per woning'!Q55="","",'Invulblad per woning'!Q55)),""))))</f>
        <v/>
      </c>
      <c r="I54" s="10" t="str">
        <f>IF('Invulblad per woning'!S55="","",IF('Invulblad per woning'!S55="Warmtenet","",IF('Invulblad per woning'!S55="Gas","",IF(ROW('Input API'!N55)&lt;='Input API'!$N$1,IF('Invulblad per woning'!$AD55="Ja",IF('Invulblad per woning'!R55="","",'Invulblad per woning'!R55)),""))))</f>
        <v/>
      </c>
      <c r="J54" s="10" t="str">
        <f>IF('Invulblad per woning'!AA55="Ja",IF(ROW('Input API'!N55)&lt;='Input API'!$N$1,IF('Invulblad per woning'!$AD55="Ja",IF('Invulblad per woning'!Q55="","",IF('Invulblad per woning'!Q55= "onbekend","EV tussenwoning","EV "&amp;'Invulblad per woning'!Q55))),""),"")</f>
        <v/>
      </c>
      <c r="K54" s="10" t="str">
        <f ca="1">IF(IF(ROW('Input API'!N55)&lt;='Input API'!$N$1,IF('Invulblad per woning'!$AD55="Ja",IF('Invulblad per woning'!Z55="","",'Invulblad per woning'!Z55)),"")="Ja",2,"")</f>
        <v/>
      </c>
      <c r="L54" s="10" t="str">
        <f>'Invulblad per woning'!AK55</f>
        <v/>
      </c>
    </row>
    <row r="55" spans="1:12">
      <c r="A55" t="str">
        <f ca="1">IF(ROW('Input API'!C56)&lt;='Input API'!$N$1,IF('Invulblad per woning'!$AD56="Ja",IF('Invulblad per woning'!C56="","",'Invulblad per woning'!C56)),"")</f>
        <v/>
      </c>
      <c r="B55" t="str">
        <f ca="1">IF(ROW('Input API'!D56)&lt;='Input API'!$N$1,IF('Invulblad per woning'!$AD56="Ja",IF('Invulblad per woning'!D56="","",'Invulblad per woning'!D56)),"")</f>
        <v/>
      </c>
      <c r="C55" t="str">
        <f ca="1">IF(ROW('Input API'!E56)&lt;='Input API'!$N$1,IF('Invulblad per woning'!$AD56="Ja",IF('Invulblad per woning'!E56="","",'Invulblad per woning'!E56)),"")</f>
        <v/>
      </c>
      <c r="D55" t="str">
        <f ca="1">IF(ROW('Input API'!B56)&lt;='Input API'!$N$1,IF('Invulblad per woning'!$AD56="Ja",IF('Invulblad per woning'!B56="","",'Invulblad per woning'!B56)),"")</f>
        <v/>
      </c>
      <c r="E55" s="8" t="str">
        <f ca="1">IF(ROW('Input API'!N56)&lt;='Input API'!$N$1,IF('Invulblad per woning'!$AD56="Ja",IF('Invulblad per woning'!P56="","",'Invulblad per woning'!P56)),"")</f>
        <v/>
      </c>
      <c r="F55" s="10" t="str">
        <f>IF('Invulblad per woning'!S56="","",IF('Invulblad per woning'!S56="Warmtenet","",IF('Invulblad per woning'!S56="Gas","",IF(ROW('Input API'!M56)&lt;='Input API'!$N$1,1,""))))</f>
        <v/>
      </c>
      <c r="G55" s="10" t="str">
        <f>IF('Invulblad per woning'!S56="","",IF('Invulblad per woning'!S56="Warmtenet","",IF('Invulblad per woning'!S56="Gas","",IF(ROW('Input API'!N56)&lt;='Input API'!$N$1,IF('Invulblad per woning'!$AD56="Ja",IF('Invulblad per woning'!T56="","",IF('Invulblad per woning'!T56="geen","lucht",'Invulblad per woning'!T56))),""))))</f>
        <v/>
      </c>
      <c r="H55" s="10" t="str">
        <f>IF('Invulblad per woning'!S56="","",IF('Invulblad per woning'!S56="Warmtenet","",IF('Invulblad per woning'!S56="Gas","",IF(ROW('Input API'!N56)&lt;='Input API'!$N$1,IF('Invulblad per woning'!$AD56="Ja",IF('Invulblad per woning'!Q56="","",'Invulblad per woning'!Q56)),""))))</f>
        <v/>
      </c>
      <c r="I55" s="10" t="str">
        <f>IF('Invulblad per woning'!S56="","",IF('Invulblad per woning'!S56="Warmtenet","",IF('Invulblad per woning'!S56="Gas","",IF(ROW('Input API'!N56)&lt;='Input API'!$N$1,IF('Invulblad per woning'!$AD56="Ja",IF('Invulblad per woning'!R56="","",'Invulblad per woning'!R56)),""))))</f>
        <v/>
      </c>
      <c r="J55" s="10" t="str">
        <f>IF('Invulblad per woning'!AA56="Ja",IF(ROW('Input API'!N56)&lt;='Input API'!$N$1,IF('Invulblad per woning'!$AD56="Ja",IF('Invulblad per woning'!Q56="","",IF('Invulblad per woning'!Q56= "onbekend","EV tussenwoning","EV "&amp;'Invulblad per woning'!Q56))),""),"")</f>
        <v/>
      </c>
      <c r="K55" s="10" t="str">
        <f ca="1">IF(IF(ROW('Input API'!N56)&lt;='Input API'!$N$1,IF('Invulblad per woning'!$AD56="Ja",IF('Invulblad per woning'!Z56="","",'Invulblad per woning'!Z56)),"")="Ja",2,"")</f>
        <v/>
      </c>
      <c r="L55" s="10" t="str">
        <f>'Invulblad per woning'!AK56</f>
        <v/>
      </c>
    </row>
    <row r="56" spans="1:12">
      <c r="A56" t="str">
        <f ca="1">IF(ROW('Input API'!C57)&lt;='Input API'!$N$1,IF('Invulblad per woning'!$AD57="Ja",IF('Invulblad per woning'!C57="","",'Invulblad per woning'!C57)),"")</f>
        <v/>
      </c>
      <c r="B56" t="str">
        <f ca="1">IF(ROW('Input API'!D57)&lt;='Input API'!$N$1,IF('Invulblad per woning'!$AD57="Ja",IF('Invulblad per woning'!D57="","",'Invulblad per woning'!D57)),"")</f>
        <v/>
      </c>
      <c r="C56" t="str">
        <f ca="1">IF(ROW('Input API'!E57)&lt;='Input API'!$N$1,IF('Invulblad per woning'!$AD57="Ja",IF('Invulblad per woning'!E57="","",'Invulblad per woning'!E57)),"")</f>
        <v/>
      </c>
      <c r="D56" t="str">
        <f ca="1">IF(ROW('Input API'!B57)&lt;='Input API'!$N$1,IF('Invulblad per woning'!$AD57="Ja",IF('Invulblad per woning'!B57="","",'Invulblad per woning'!B57)),"")</f>
        <v/>
      </c>
      <c r="E56" s="8" t="str">
        <f ca="1">IF(ROW('Input API'!N57)&lt;='Input API'!$N$1,IF('Invulblad per woning'!$AD57="Ja",IF('Invulblad per woning'!P57="","",'Invulblad per woning'!P57)),"")</f>
        <v/>
      </c>
      <c r="F56" s="10" t="str">
        <f>IF('Invulblad per woning'!S57="","",IF('Invulblad per woning'!S57="Warmtenet","",IF('Invulblad per woning'!S57="Gas","",IF(ROW('Input API'!M57)&lt;='Input API'!$N$1,1,""))))</f>
        <v/>
      </c>
      <c r="G56" s="10" t="str">
        <f>IF('Invulblad per woning'!S57="","",IF('Invulblad per woning'!S57="Warmtenet","",IF('Invulblad per woning'!S57="Gas","",IF(ROW('Input API'!N57)&lt;='Input API'!$N$1,IF('Invulblad per woning'!$AD57="Ja",IF('Invulblad per woning'!T57="","",IF('Invulblad per woning'!T57="geen","lucht",'Invulblad per woning'!T57))),""))))</f>
        <v/>
      </c>
      <c r="H56" s="10" t="str">
        <f>IF('Invulblad per woning'!S57="","",IF('Invulblad per woning'!S57="Warmtenet","",IF('Invulblad per woning'!S57="Gas","",IF(ROW('Input API'!N57)&lt;='Input API'!$N$1,IF('Invulblad per woning'!$AD57="Ja",IF('Invulblad per woning'!Q57="","",'Invulblad per woning'!Q57)),""))))</f>
        <v/>
      </c>
      <c r="I56" s="10" t="str">
        <f>IF('Invulblad per woning'!S57="","",IF('Invulblad per woning'!S57="Warmtenet","",IF('Invulblad per woning'!S57="Gas","",IF(ROW('Input API'!N57)&lt;='Input API'!$N$1,IF('Invulblad per woning'!$AD57="Ja",IF('Invulblad per woning'!R57="","",'Invulblad per woning'!R57)),""))))</f>
        <v/>
      </c>
      <c r="J56" s="10" t="str">
        <f>IF('Invulblad per woning'!AA57="Ja",IF(ROW('Input API'!N57)&lt;='Input API'!$N$1,IF('Invulblad per woning'!$AD57="Ja",IF('Invulblad per woning'!Q57="","",IF('Invulblad per woning'!Q57= "onbekend","EV tussenwoning","EV "&amp;'Invulblad per woning'!Q57))),""),"")</f>
        <v/>
      </c>
      <c r="K56" s="10" t="str">
        <f ca="1">IF(IF(ROW('Input API'!N57)&lt;='Input API'!$N$1,IF('Invulblad per woning'!$AD57="Ja",IF('Invulblad per woning'!Z57="","",'Invulblad per woning'!Z57)),"")="Ja",2,"")</f>
        <v/>
      </c>
      <c r="L56" s="10" t="str">
        <f>'Invulblad per woning'!AK57</f>
        <v/>
      </c>
    </row>
    <row r="57" spans="1:12">
      <c r="A57" t="str">
        <f ca="1">IF(ROW('Input API'!C58)&lt;='Input API'!$N$1,IF('Invulblad per woning'!$AD58="Ja",IF('Invulblad per woning'!C58="","",'Invulblad per woning'!C58)),"")</f>
        <v/>
      </c>
      <c r="B57" t="str">
        <f ca="1">IF(ROW('Input API'!D58)&lt;='Input API'!$N$1,IF('Invulblad per woning'!$AD58="Ja",IF('Invulblad per woning'!D58="","",'Invulblad per woning'!D58)),"")</f>
        <v/>
      </c>
      <c r="C57" t="str">
        <f ca="1">IF(ROW('Input API'!E58)&lt;='Input API'!$N$1,IF('Invulblad per woning'!$AD58="Ja",IF('Invulblad per woning'!E58="","",'Invulblad per woning'!E58)),"")</f>
        <v/>
      </c>
      <c r="D57" t="str">
        <f ca="1">IF(ROW('Input API'!B58)&lt;='Input API'!$N$1,IF('Invulblad per woning'!$AD58="Ja",IF('Invulblad per woning'!B58="","",'Invulblad per woning'!B58)),"")</f>
        <v/>
      </c>
      <c r="E57" s="8" t="str">
        <f ca="1">IF(ROW('Input API'!N58)&lt;='Input API'!$N$1,IF('Invulblad per woning'!$AD58="Ja",IF('Invulblad per woning'!P58="","",'Invulblad per woning'!P58)),"")</f>
        <v/>
      </c>
      <c r="F57" s="10" t="str">
        <f>IF('Invulblad per woning'!S58="","",IF('Invulblad per woning'!S58="Warmtenet","",IF('Invulblad per woning'!S58="Gas","",IF(ROW('Input API'!M58)&lt;='Input API'!$N$1,1,""))))</f>
        <v/>
      </c>
      <c r="G57" s="10" t="str">
        <f>IF('Invulblad per woning'!S58="","",IF('Invulblad per woning'!S58="Warmtenet","",IF('Invulblad per woning'!S58="Gas","",IF(ROW('Input API'!N58)&lt;='Input API'!$N$1,IF('Invulblad per woning'!$AD58="Ja",IF('Invulblad per woning'!T58="","",IF('Invulblad per woning'!T58="geen","lucht",'Invulblad per woning'!T58))),""))))</f>
        <v/>
      </c>
      <c r="H57" s="10" t="str">
        <f>IF('Invulblad per woning'!S58="","",IF('Invulblad per woning'!S58="Warmtenet","",IF('Invulblad per woning'!S58="Gas","",IF(ROW('Input API'!N58)&lt;='Input API'!$N$1,IF('Invulblad per woning'!$AD58="Ja",IF('Invulblad per woning'!Q58="","",'Invulblad per woning'!Q58)),""))))</f>
        <v/>
      </c>
      <c r="I57" s="10" t="str">
        <f>IF('Invulblad per woning'!S58="","",IF('Invulblad per woning'!S58="Warmtenet","",IF('Invulblad per woning'!S58="Gas","",IF(ROW('Input API'!N58)&lt;='Input API'!$N$1,IF('Invulblad per woning'!$AD58="Ja",IF('Invulblad per woning'!R58="","",'Invulblad per woning'!R58)),""))))</f>
        <v/>
      </c>
      <c r="J57" s="10" t="str">
        <f>IF('Invulblad per woning'!AA58="Ja",IF(ROW('Input API'!N58)&lt;='Input API'!$N$1,IF('Invulblad per woning'!$AD58="Ja",IF('Invulblad per woning'!Q58="","",IF('Invulblad per woning'!Q58= "onbekend","EV tussenwoning","EV "&amp;'Invulblad per woning'!Q58))),""),"")</f>
        <v/>
      </c>
      <c r="K57" s="10" t="str">
        <f ca="1">IF(IF(ROW('Input API'!N58)&lt;='Input API'!$N$1,IF('Invulblad per woning'!$AD58="Ja",IF('Invulblad per woning'!Z58="","",'Invulblad per woning'!Z58)),"")="Ja",2,"")</f>
        <v/>
      </c>
      <c r="L57" s="10" t="str">
        <f>'Invulblad per woning'!AK58</f>
        <v/>
      </c>
    </row>
    <row r="58" spans="1:12">
      <c r="A58" t="str">
        <f ca="1">IF(ROW('Input API'!C59)&lt;='Input API'!$N$1,IF('Invulblad per woning'!$AD59="Ja",IF('Invulblad per woning'!C59="","",'Invulblad per woning'!C59)),"")</f>
        <v/>
      </c>
      <c r="B58" t="str">
        <f ca="1">IF(ROW('Input API'!D59)&lt;='Input API'!$N$1,IF('Invulblad per woning'!$AD59="Ja",IF('Invulblad per woning'!D59="","",'Invulblad per woning'!D59)),"")</f>
        <v/>
      </c>
      <c r="C58" t="str">
        <f ca="1">IF(ROW('Input API'!E59)&lt;='Input API'!$N$1,IF('Invulblad per woning'!$AD59="Ja",IF('Invulblad per woning'!E59="","",'Invulblad per woning'!E59)),"")</f>
        <v/>
      </c>
      <c r="D58" t="str">
        <f ca="1">IF(ROW('Input API'!B59)&lt;='Input API'!$N$1,IF('Invulblad per woning'!$AD59="Ja",IF('Invulblad per woning'!B59="","",'Invulblad per woning'!B59)),"")</f>
        <v/>
      </c>
      <c r="E58" s="8" t="str">
        <f ca="1">IF(ROW('Input API'!N59)&lt;='Input API'!$N$1,IF('Invulblad per woning'!$AD59="Ja",IF('Invulblad per woning'!P59="","",'Invulblad per woning'!P59)),"")</f>
        <v/>
      </c>
      <c r="F58" s="10" t="str">
        <f>IF('Invulblad per woning'!S59="","",IF('Invulblad per woning'!S59="Warmtenet","",IF('Invulblad per woning'!S59="Gas","",IF(ROW('Input API'!M59)&lt;='Input API'!$N$1,1,""))))</f>
        <v/>
      </c>
      <c r="G58" s="10" t="str">
        <f>IF('Invulblad per woning'!S59="","",IF('Invulblad per woning'!S59="Warmtenet","",IF('Invulblad per woning'!S59="Gas","",IF(ROW('Input API'!N59)&lt;='Input API'!$N$1,IF('Invulblad per woning'!$AD59="Ja",IF('Invulblad per woning'!T59="","",IF('Invulblad per woning'!T59="geen","lucht",'Invulblad per woning'!T59))),""))))</f>
        <v/>
      </c>
      <c r="H58" s="10" t="str">
        <f>IF('Invulblad per woning'!S59="","",IF('Invulblad per woning'!S59="Warmtenet","",IF('Invulblad per woning'!S59="Gas","",IF(ROW('Input API'!N59)&lt;='Input API'!$N$1,IF('Invulblad per woning'!$AD59="Ja",IF('Invulblad per woning'!Q59="","",'Invulblad per woning'!Q59)),""))))</f>
        <v/>
      </c>
      <c r="I58" s="10" t="str">
        <f>IF('Invulblad per woning'!S59="","",IF('Invulblad per woning'!S59="Warmtenet","",IF('Invulblad per woning'!S59="Gas","",IF(ROW('Input API'!N59)&lt;='Input API'!$N$1,IF('Invulblad per woning'!$AD59="Ja",IF('Invulblad per woning'!R59="","",'Invulblad per woning'!R59)),""))))</f>
        <v/>
      </c>
      <c r="J58" s="10" t="str">
        <f>IF('Invulblad per woning'!AA59="Ja",IF(ROW('Input API'!N59)&lt;='Input API'!$N$1,IF('Invulblad per woning'!$AD59="Ja",IF('Invulblad per woning'!Q59="","",IF('Invulblad per woning'!Q59= "onbekend","EV tussenwoning","EV "&amp;'Invulblad per woning'!Q59))),""),"")</f>
        <v/>
      </c>
      <c r="K58" s="10" t="str">
        <f ca="1">IF(IF(ROW('Input API'!N59)&lt;='Input API'!$N$1,IF('Invulblad per woning'!$AD59="Ja",IF('Invulblad per woning'!Z59="","",'Invulblad per woning'!Z59)),"")="Ja",2,"")</f>
        <v/>
      </c>
      <c r="L58" s="10" t="str">
        <f>'Invulblad per woning'!AK59</f>
        <v/>
      </c>
    </row>
    <row r="59" spans="1:12">
      <c r="A59" t="str">
        <f ca="1">IF(ROW('Input API'!C60)&lt;='Input API'!$N$1,IF('Invulblad per woning'!$AD60="Ja",IF('Invulblad per woning'!C60="","",'Invulblad per woning'!C60)),"")</f>
        <v/>
      </c>
      <c r="B59" t="str">
        <f ca="1">IF(ROW('Input API'!D60)&lt;='Input API'!$N$1,IF('Invulblad per woning'!$AD60="Ja",IF('Invulblad per woning'!D60="","",'Invulblad per woning'!D60)),"")</f>
        <v/>
      </c>
      <c r="C59" t="str">
        <f ca="1">IF(ROW('Input API'!E60)&lt;='Input API'!$N$1,IF('Invulblad per woning'!$AD60="Ja",IF('Invulblad per woning'!E60="","",'Invulblad per woning'!E60)),"")</f>
        <v/>
      </c>
      <c r="D59" t="str">
        <f ca="1">IF(ROW('Input API'!B60)&lt;='Input API'!$N$1,IF('Invulblad per woning'!$AD60="Ja",IF('Invulblad per woning'!B60="","",'Invulblad per woning'!B60)),"")</f>
        <v/>
      </c>
      <c r="E59" s="8" t="str">
        <f ca="1">IF(ROW('Input API'!N60)&lt;='Input API'!$N$1,IF('Invulblad per woning'!$AD60="Ja",IF('Invulblad per woning'!P60="","",'Invulblad per woning'!P60)),"")</f>
        <v/>
      </c>
      <c r="F59" s="10" t="str">
        <f>IF('Invulblad per woning'!S60="","",IF('Invulblad per woning'!S60="Warmtenet","",IF('Invulblad per woning'!S60="Gas","",IF(ROW('Input API'!M60)&lt;='Input API'!$N$1,1,""))))</f>
        <v/>
      </c>
      <c r="G59" s="10" t="str">
        <f>IF('Invulblad per woning'!S60="","",IF('Invulblad per woning'!S60="Warmtenet","",IF('Invulblad per woning'!S60="Gas","",IF(ROW('Input API'!N60)&lt;='Input API'!$N$1,IF('Invulblad per woning'!$AD60="Ja",IF('Invulblad per woning'!T60="","",IF('Invulblad per woning'!T60="geen","lucht",'Invulblad per woning'!T60))),""))))</f>
        <v/>
      </c>
      <c r="H59" s="10" t="str">
        <f>IF('Invulblad per woning'!S60="","",IF('Invulblad per woning'!S60="Warmtenet","",IF('Invulblad per woning'!S60="Gas","",IF(ROW('Input API'!N60)&lt;='Input API'!$N$1,IF('Invulblad per woning'!$AD60="Ja",IF('Invulblad per woning'!Q60="","",'Invulblad per woning'!Q60)),""))))</f>
        <v/>
      </c>
      <c r="I59" s="10" t="str">
        <f>IF('Invulblad per woning'!S60="","",IF('Invulblad per woning'!S60="Warmtenet","",IF('Invulblad per woning'!S60="Gas","",IF(ROW('Input API'!N60)&lt;='Input API'!$N$1,IF('Invulblad per woning'!$AD60="Ja",IF('Invulblad per woning'!R60="","",'Invulblad per woning'!R60)),""))))</f>
        <v/>
      </c>
      <c r="J59" s="10" t="str">
        <f>IF('Invulblad per woning'!AA60="Ja",IF(ROW('Input API'!N60)&lt;='Input API'!$N$1,IF('Invulblad per woning'!$AD60="Ja",IF('Invulblad per woning'!Q60="","",IF('Invulblad per woning'!Q60= "onbekend","EV tussenwoning","EV "&amp;'Invulblad per woning'!Q60))),""),"")</f>
        <v/>
      </c>
      <c r="K59" s="10" t="str">
        <f ca="1">IF(IF(ROW('Input API'!N60)&lt;='Input API'!$N$1,IF('Invulblad per woning'!$AD60="Ja",IF('Invulblad per woning'!Z60="","",'Invulblad per woning'!Z60)),"")="Ja",2,"")</f>
        <v/>
      </c>
      <c r="L59" s="10" t="str">
        <f>'Invulblad per woning'!AK60</f>
        <v/>
      </c>
    </row>
    <row r="60" spans="1:12">
      <c r="A60" t="str">
        <f ca="1">IF(ROW('Input API'!C61)&lt;='Input API'!$N$1,IF('Invulblad per woning'!$AD61="Ja",IF('Invulblad per woning'!C61="","",'Invulblad per woning'!C61)),"")</f>
        <v/>
      </c>
      <c r="B60" t="str">
        <f ca="1">IF(ROW('Input API'!D61)&lt;='Input API'!$N$1,IF('Invulblad per woning'!$AD61="Ja",IF('Invulblad per woning'!D61="","",'Invulblad per woning'!D61)),"")</f>
        <v/>
      </c>
      <c r="C60" t="str">
        <f ca="1">IF(ROW('Input API'!E61)&lt;='Input API'!$N$1,IF('Invulblad per woning'!$AD61="Ja",IF('Invulblad per woning'!E61="","",'Invulblad per woning'!E61)),"")</f>
        <v/>
      </c>
      <c r="D60" t="str">
        <f ca="1">IF(ROW('Input API'!B61)&lt;='Input API'!$N$1,IF('Invulblad per woning'!$AD61="Ja",IF('Invulblad per woning'!B61="","",'Invulblad per woning'!B61)),"")</f>
        <v/>
      </c>
      <c r="E60" s="8" t="str">
        <f ca="1">IF(ROW('Input API'!N61)&lt;='Input API'!$N$1,IF('Invulblad per woning'!$AD61="Ja",IF('Invulblad per woning'!P61="","",'Invulblad per woning'!P61)),"")</f>
        <v/>
      </c>
      <c r="F60" s="10" t="str">
        <f>IF('Invulblad per woning'!S61="","",IF('Invulblad per woning'!S61="Warmtenet","",IF('Invulblad per woning'!S61="Gas","",IF(ROW('Input API'!M61)&lt;='Input API'!$N$1,1,""))))</f>
        <v/>
      </c>
      <c r="G60" s="10" t="str">
        <f>IF('Invulblad per woning'!S61="","",IF('Invulblad per woning'!S61="Warmtenet","",IF('Invulblad per woning'!S61="Gas","",IF(ROW('Input API'!N61)&lt;='Input API'!$N$1,IF('Invulblad per woning'!$AD61="Ja",IF('Invulblad per woning'!T61="","",IF('Invulblad per woning'!T61="geen","lucht",'Invulblad per woning'!T61))),""))))</f>
        <v/>
      </c>
      <c r="H60" s="10" t="str">
        <f>IF('Invulblad per woning'!S61="","",IF('Invulblad per woning'!S61="Warmtenet","",IF('Invulblad per woning'!S61="Gas","",IF(ROW('Input API'!N61)&lt;='Input API'!$N$1,IF('Invulblad per woning'!$AD61="Ja",IF('Invulblad per woning'!Q61="","",'Invulblad per woning'!Q61)),""))))</f>
        <v/>
      </c>
      <c r="I60" s="10" t="str">
        <f>IF('Invulblad per woning'!S61="","",IF('Invulblad per woning'!S61="Warmtenet","",IF('Invulblad per woning'!S61="Gas","",IF(ROW('Input API'!N61)&lt;='Input API'!$N$1,IF('Invulblad per woning'!$AD61="Ja",IF('Invulblad per woning'!R61="","",'Invulblad per woning'!R61)),""))))</f>
        <v/>
      </c>
      <c r="J60" s="10" t="str">
        <f>IF('Invulblad per woning'!AA61="Ja",IF(ROW('Input API'!N61)&lt;='Input API'!$N$1,IF('Invulblad per woning'!$AD61="Ja",IF('Invulblad per woning'!Q61="","",IF('Invulblad per woning'!Q61= "onbekend","EV tussenwoning","EV "&amp;'Invulblad per woning'!Q61))),""),"")</f>
        <v/>
      </c>
      <c r="K60" s="10" t="str">
        <f ca="1">IF(IF(ROW('Input API'!N61)&lt;='Input API'!$N$1,IF('Invulblad per woning'!$AD61="Ja",IF('Invulblad per woning'!Z61="","",'Invulblad per woning'!Z61)),"")="Ja",2,"")</f>
        <v/>
      </c>
      <c r="L60" s="10" t="str">
        <f>'Invulblad per woning'!AK61</f>
        <v/>
      </c>
    </row>
    <row r="61" spans="1:12">
      <c r="A61" t="str">
        <f ca="1">IF(ROW('Input API'!C62)&lt;='Input API'!$N$1,IF('Invulblad per woning'!$AD62="Ja",IF('Invulblad per woning'!C62="","",'Invulblad per woning'!C62)),"")</f>
        <v/>
      </c>
      <c r="B61" t="str">
        <f ca="1">IF(ROW('Input API'!D62)&lt;='Input API'!$N$1,IF('Invulblad per woning'!$AD62="Ja",IF('Invulblad per woning'!D62="","",'Invulblad per woning'!D62)),"")</f>
        <v/>
      </c>
      <c r="C61" t="str">
        <f ca="1">IF(ROW('Input API'!E62)&lt;='Input API'!$N$1,IF('Invulblad per woning'!$AD62="Ja",IF('Invulblad per woning'!E62="","",'Invulblad per woning'!E62)),"")</f>
        <v/>
      </c>
      <c r="D61" t="str">
        <f ca="1">IF(ROW('Input API'!B62)&lt;='Input API'!$N$1,IF('Invulblad per woning'!$AD62="Ja",IF('Invulblad per woning'!B62="","",'Invulblad per woning'!B62)),"")</f>
        <v/>
      </c>
      <c r="E61" s="8" t="str">
        <f ca="1">IF(ROW('Input API'!N62)&lt;='Input API'!$N$1,IF('Invulblad per woning'!$AD62="Ja",IF('Invulblad per woning'!P62="","",'Invulblad per woning'!P62)),"")</f>
        <v/>
      </c>
      <c r="F61" s="10" t="str">
        <f>IF('Invulblad per woning'!S62="","",IF('Invulblad per woning'!S62="Warmtenet","",IF('Invulblad per woning'!S62="Gas","",IF(ROW('Input API'!M62)&lt;='Input API'!$N$1,1,""))))</f>
        <v/>
      </c>
      <c r="G61" s="10" t="str">
        <f>IF('Invulblad per woning'!S62="","",IF('Invulblad per woning'!S62="Warmtenet","",IF('Invulblad per woning'!S62="Gas","",IF(ROW('Input API'!N62)&lt;='Input API'!$N$1,IF('Invulblad per woning'!$AD62="Ja",IF('Invulblad per woning'!T62="","",IF('Invulblad per woning'!T62="geen","lucht",'Invulblad per woning'!T62))),""))))</f>
        <v/>
      </c>
      <c r="H61" s="10" t="str">
        <f>IF('Invulblad per woning'!S62="","",IF('Invulblad per woning'!S62="Warmtenet","",IF('Invulblad per woning'!S62="Gas","",IF(ROW('Input API'!N62)&lt;='Input API'!$N$1,IF('Invulblad per woning'!$AD62="Ja",IF('Invulblad per woning'!Q62="","",'Invulblad per woning'!Q62)),""))))</f>
        <v/>
      </c>
      <c r="I61" s="10" t="str">
        <f>IF('Invulblad per woning'!S62="","",IF('Invulblad per woning'!S62="Warmtenet","",IF('Invulblad per woning'!S62="Gas","",IF(ROW('Input API'!N62)&lt;='Input API'!$N$1,IF('Invulblad per woning'!$AD62="Ja",IF('Invulblad per woning'!R62="","",'Invulblad per woning'!R62)),""))))</f>
        <v/>
      </c>
      <c r="J61" s="10" t="str">
        <f>IF('Invulblad per woning'!AA62="Ja",IF(ROW('Input API'!N62)&lt;='Input API'!$N$1,IF('Invulblad per woning'!$AD62="Ja",IF('Invulblad per woning'!Q62="","",IF('Invulblad per woning'!Q62= "onbekend","EV tussenwoning","EV "&amp;'Invulblad per woning'!Q62))),""),"")</f>
        <v/>
      </c>
      <c r="K61" s="10" t="str">
        <f ca="1">IF(IF(ROW('Input API'!N62)&lt;='Input API'!$N$1,IF('Invulblad per woning'!$AD62="Ja",IF('Invulblad per woning'!Z62="","",'Invulblad per woning'!Z62)),"")="Ja",2,"")</f>
        <v/>
      </c>
      <c r="L61" s="10" t="str">
        <f>'Invulblad per woning'!AK62</f>
        <v/>
      </c>
    </row>
    <row r="62" spans="1:12">
      <c r="A62" t="str">
        <f ca="1">IF(ROW('Input API'!C63)&lt;='Input API'!$N$1,IF('Invulblad per woning'!$AD63="Ja",IF('Invulblad per woning'!C63="","",'Invulblad per woning'!C63)),"")</f>
        <v/>
      </c>
      <c r="B62" t="str">
        <f ca="1">IF(ROW('Input API'!D63)&lt;='Input API'!$N$1,IF('Invulblad per woning'!$AD63="Ja",IF('Invulblad per woning'!D63="","",'Invulblad per woning'!D63)),"")</f>
        <v/>
      </c>
      <c r="C62" t="str">
        <f ca="1">IF(ROW('Input API'!E63)&lt;='Input API'!$N$1,IF('Invulblad per woning'!$AD63="Ja",IF('Invulblad per woning'!E63="","",'Invulblad per woning'!E63)),"")</f>
        <v/>
      </c>
      <c r="D62" t="str">
        <f ca="1">IF(ROW('Input API'!B63)&lt;='Input API'!$N$1,IF('Invulblad per woning'!$AD63="Ja",IF('Invulblad per woning'!B63="","",'Invulblad per woning'!B63)),"")</f>
        <v/>
      </c>
      <c r="E62" s="8" t="str">
        <f ca="1">IF(ROW('Input API'!N63)&lt;='Input API'!$N$1,IF('Invulblad per woning'!$AD63="Ja",IF('Invulblad per woning'!P63="","",'Invulblad per woning'!P63)),"")</f>
        <v/>
      </c>
      <c r="F62" s="10" t="str">
        <f>IF('Invulblad per woning'!S63="","",IF('Invulblad per woning'!S63="Warmtenet","",IF('Invulblad per woning'!S63="Gas","",IF(ROW('Input API'!M63)&lt;='Input API'!$N$1,1,""))))</f>
        <v/>
      </c>
      <c r="G62" s="10" t="str">
        <f>IF('Invulblad per woning'!S63="","",IF('Invulblad per woning'!S63="Warmtenet","",IF('Invulblad per woning'!S63="Gas","",IF(ROW('Input API'!N63)&lt;='Input API'!$N$1,IF('Invulblad per woning'!$AD63="Ja",IF('Invulblad per woning'!T63="","",IF('Invulblad per woning'!T63="geen","lucht",'Invulblad per woning'!T63))),""))))</f>
        <v/>
      </c>
      <c r="H62" s="10" t="str">
        <f>IF('Invulblad per woning'!S63="","",IF('Invulblad per woning'!S63="Warmtenet","",IF('Invulblad per woning'!S63="Gas","",IF(ROW('Input API'!N63)&lt;='Input API'!$N$1,IF('Invulblad per woning'!$AD63="Ja",IF('Invulblad per woning'!Q63="","",'Invulblad per woning'!Q63)),""))))</f>
        <v/>
      </c>
      <c r="I62" s="10" t="str">
        <f>IF('Invulblad per woning'!S63="","",IF('Invulblad per woning'!S63="Warmtenet","",IF('Invulblad per woning'!S63="Gas","",IF(ROW('Input API'!N63)&lt;='Input API'!$N$1,IF('Invulblad per woning'!$AD63="Ja",IF('Invulblad per woning'!R63="","",'Invulblad per woning'!R63)),""))))</f>
        <v/>
      </c>
      <c r="J62" s="10" t="str">
        <f>IF('Invulblad per woning'!AA63="Ja",IF(ROW('Input API'!N63)&lt;='Input API'!$N$1,IF('Invulblad per woning'!$AD63="Ja",IF('Invulblad per woning'!Q63="","",IF('Invulblad per woning'!Q63= "onbekend","EV tussenwoning","EV "&amp;'Invulblad per woning'!Q63))),""),"")</f>
        <v/>
      </c>
      <c r="K62" s="10" t="str">
        <f ca="1">IF(IF(ROW('Input API'!N63)&lt;='Input API'!$N$1,IF('Invulblad per woning'!$AD63="Ja",IF('Invulblad per woning'!Z63="","",'Invulblad per woning'!Z63)),"")="Ja",2,"")</f>
        <v/>
      </c>
      <c r="L62" s="10" t="str">
        <f>'Invulblad per woning'!AK63</f>
        <v/>
      </c>
    </row>
    <row r="63" spans="1:12">
      <c r="A63" t="str">
        <f ca="1">IF(ROW('Input API'!C64)&lt;='Input API'!$N$1,IF('Invulblad per woning'!$AD64="Ja",IF('Invulblad per woning'!C64="","",'Invulblad per woning'!C64)),"")</f>
        <v/>
      </c>
      <c r="B63" t="str">
        <f ca="1">IF(ROW('Input API'!D64)&lt;='Input API'!$N$1,IF('Invulblad per woning'!$AD64="Ja",IF('Invulblad per woning'!D64="","",'Invulblad per woning'!D64)),"")</f>
        <v/>
      </c>
      <c r="C63" t="str">
        <f ca="1">IF(ROW('Input API'!E64)&lt;='Input API'!$N$1,IF('Invulblad per woning'!$AD64="Ja",IF('Invulblad per woning'!E64="","",'Invulblad per woning'!E64)),"")</f>
        <v/>
      </c>
      <c r="D63" t="str">
        <f ca="1">IF(ROW('Input API'!B64)&lt;='Input API'!$N$1,IF('Invulblad per woning'!$AD64="Ja",IF('Invulblad per woning'!B64="","",'Invulblad per woning'!B64)),"")</f>
        <v/>
      </c>
      <c r="E63" s="8" t="str">
        <f ca="1">IF(ROW('Input API'!N64)&lt;='Input API'!$N$1,IF('Invulblad per woning'!$AD64="Ja",IF('Invulblad per woning'!P64="","",'Invulblad per woning'!P64)),"")</f>
        <v/>
      </c>
      <c r="F63" s="10" t="str">
        <f>IF('Invulblad per woning'!S64="","",IF('Invulblad per woning'!S64="Warmtenet","",IF('Invulblad per woning'!S64="Gas","",IF(ROW('Input API'!M64)&lt;='Input API'!$N$1,1,""))))</f>
        <v/>
      </c>
      <c r="G63" s="10" t="str">
        <f>IF('Invulblad per woning'!S64="","",IF('Invulblad per woning'!S64="Warmtenet","",IF('Invulblad per woning'!S64="Gas","",IF(ROW('Input API'!N64)&lt;='Input API'!$N$1,IF('Invulblad per woning'!$AD64="Ja",IF('Invulblad per woning'!T64="","",IF('Invulblad per woning'!T64="geen","lucht",'Invulblad per woning'!T64))),""))))</f>
        <v/>
      </c>
      <c r="H63" s="10" t="str">
        <f>IF('Invulblad per woning'!S64="","",IF('Invulblad per woning'!S64="Warmtenet","",IF('Invulblad per woning'!S64="Gas","",IF(ROW('Input API'!N64)&lt;='Input API'!$N$1,IF('Invulblad per woning'!$AD64="Ja",IF('Invulblad per woning'!Q64="","",'Invulblad per woning'!Q64)),""))))</f>
        <v/>
      </c>
      <c r="I63" s="10" t="str">
        <f>IF('Invulblad per woning'!S64="","",IF('Invulblad per woning'!S64="Warmtenet","",IF('Invulblad per woning'!S64="Gas","",IF(ROW('Input API'!N64)&lt;='Input API'!$N$1,IF('Invulblad per woning'!$AD64="Ja",IF('Invulblad per woning'!R64="","",'Invulblad per woning'!R64)),""))))</f>
        <v/>
      </c>
      <c r="J63" s="10" t="str">
        <f>IF('Invulblad per woning'!AA64="Ja",IF(ROW('Input API'!N64)&lt;='Input API'!$N$1,IF('Invulblad per woning'!$AD64="Ja",IF('Invulblad per woning'!Q64="","",IF('Invulblad per woning'!Q64= "onbekend","EV tussenwoning","EV "&amp;'Invulblad per woning'!Q64))),""),"")</f>
        <v/>
      </c>
      <c r="K63" s="10" t="str">
        <f ca="1">IF(IF(ROW('Input API'!N64)&lt;='Input API'!$N$1,IF('Invulblad per woning'!$AD64="Ja",IF('Invulblad per woning'!Z64="","",'Invulblad per woning'!Z64)),"")="Ja",2,"")</f>
        <v/>
      </c>
      <c r="L63" s="10" t="str">
        <f>'Invulblad per woning'!AK64</f>
        <v/>
      </c>
    </row>
    <row r="64" spans="1:12">
      <c r="A64" t="str">
        <f ca="1">IF(ROW('Input API'!C65)&lt;='Input API'!$N$1,IF('Invulblad per woning'!$AD65="Ja",IF('Invulblad per woning'!C65="","",'Invulblad per woning'!C65)),"")</f>
        <v/>
      </c>
      <c r="B64" t="str">
        <f ca="1">IF(ROW('Input API'!D65)&lt;='Input API'!$N$1,IF('Invulblad per woning'!$AD65="Ja",IF('Invulblad per woning'!D65="","",'Invulblad per woning'!D65)),"")</f>
        <v/>
      </c>
      <c r="C64" t="str">
        <f ca="1">IF(ROW('Input API'!E65)&lt;='Input API'!$N$1,IF('Invulblad per woning'!$AD65="Ja",IF('Invulblad per woning'!E65="","",'Invulblad per woning'!E65)),"")</f>
        <v/>
      </c>
      <c r="D64" t="str">
        <f ca="1">IF(ROW('Input API'!B65)&lt;='Input API'!$N$1,IF('Invulblad per woning'!$AD65="Ja",IF('Invulblad per woning'!B65="","",'Invulblad per woning'!B65)),"")</f>
        <v/>
      </c>
      <c r="E64" s="8" t="str">
        <f ca="1">IF(ROW('Input API'!N65)&lt;='Input API'!$N$1,IF('Invulblad per woning'!$AD65="Ja",IF('Invulblad per woning'!P65="","",'Invulblad per woning'!P65)),"")</f>
        <v/>
      </c>
      <c r="F64" s="10" t="str">
        <f>IF('Invulblad per woning'!S65="","",IF('Invulblad per woning'!S65="Warmtenet","",IF('Invulblad per woning'!S65="Gas","",IF(ROW('Input API'!M65)&lt;='Input API'!$N$1,1,""))))</f>
        <v/>
      </c>
      <c r="G64" s="10" t="str">
        <f>IF('Invulblad per woning'!S65="","",IF('Invulblad per woning'!S65="Warmtenet","",IF('Invulblad per woning'!S65="Gas","",IF(ROW('Input API'!N65)&lt;='Input API'!$N$1,IF('Invulblad per woning'!$AD65="Ja",IF('Invulblad per woning'!T65="","",IF('Invulblad per woning'!T65="geen","lucht",'Invulblad per woning'!T65))),""))))</f>
        <v/>
      </c>
      <c r="H64" s="10" t="str">
        <f>IF('Invulblad per woning'!S65="","",IF('Invulblad per woning'!S65="Warmtenet","",IF('Invulblad per woning'!S65="Gas","",IF(ROW('Input API'!N65)&lt;='Input API'!$N$1,IF('Invulblad per woning'!$AD65="Ja",IF('Invulblad per woning'!Q65="","",'Invulblad per woning'!Q65)),""))))</f>
        <v/>
      </c>
      <c r="I64" s="10" t="str">
        <f>IF('Invulblad per woning'!S65="","",IF('Invulblad per woning'!S65="Warmtenet","",IF('Invulblad per woning'!S65="Gas","",IF(ROW('Input API'!N65)&lt;='Input API'!$N$1,IF('Invulblad per woning'!$AD65="Ja",IF('Invulblad per woning'!R65="","",'Invulblad per woning'!R65)),""))))</f>
        <v/>
      </c>
      <c r="J64" s="10" t="str">
        <f>IF('Invulblad per woning'!AA65="Ja",IF(ROW('Input API'!N65)&lt;='Input API'!$N$1,IF('Invulblad per woning'!$AD65="Ja",IF('Invulblad per woning'!Q65="","",IF('Invulblad per woning'!Q65= "onbekend","EV tussenwoning","EV "&amp;'Invulblad per woning'!Q65))),""),"")</f>
        <v/>
      </c>
      <c r="K64" s="10" t="str">
        <f ca="1">IF(IF(ROW('Input API'!N65)&lt;='Input API'!$N$1,IF('Invulblad per woning'!$AD65="Ja",IF('Invulblad per woning'!Z65="","",'Invulblad per woning'!Z65)),"")="Ja",2,"")</f>
        <v/>
      </c>
      <c r="L64" s="10" t="str">
        <f>'Invulblad per woning'!AK65</f>
        <v/>
      </c>
    </row>
    <row r="65" spans="1:12">
      <c r="A65" t="str">
        <f ca="1">IF(ROW('Input API'!C66)&lt;='Input API'!$N$1,IF('Invulblad per woning'!$AD66="Ja",IF('Invulblad per woning'!C66="","",'Invulblad per woning'!C66)),"")</f>
        <v/>
      </c>
      <c r="B65" t="str">
        <f ca="1">IF(ROW('Input API'!D66)&lt;='Input API'!$N$1,IF('Invulblad per woning'!$AD66="Ja",IF('Invulblad per woning'!D66="","",'Invulblad per woning'!D66)),"")</f>
        <v/>
      </c>
      <c r="C65" t="str">
        <f ca="1">IF(ROW('Input API'!E66)&lt;='Input API'!$N$1,IF('Invulblad per woning'!$AD66="Ja",IF('Invulblad per woning'!E66="","",'Invulblad per woning'!E66)),"")</f>
        <v/>
      </c>
      <c r="D65" t="str">
        <f ca="1">IF(ROW('Input API'!B66)&lt;='Input API'!$N$1,IF('Invulblad per woning'!$AD66="Ja",IF('Invulblad per woning'!B66="","",'Invulblad per woning'!B66)),"")</f>
        <v/>
      </c>
      <c r="E65" s="8" t="str">
        <f ca="1">IF(ROW('Input API'!N66)&lt;='Input API'!$N$1,IF('Invulblad per woning'!$AD66="Ja",IF('Invulblad per woning'!P66="","",'Invulblad per woning'!P66)),"")</f>
        <v/>
      </c>
      <c r="F65" s="10" t="str">
        <f>IF('Invulblad per woning'!S66="","",IF('Invulblad per woning'!S66="Warmtenet","",IF('Invulblad per woning'!S66="Gas","",IF(ROW('Input API'!M66)&lt;='Input API'!$N$1,1,""))))</f>
        <v/>
      </c>
      <c r="G65" s="10" t="str">
        <f>IF('Invulblad per woning'!S66="","",IF('Invulblad per woning'!S66="Warmtenet","",IF('Invulblad per woning'!S66="Gas","",IF(ROW('Input API'!N66)&lt;='Input API'!$N$1,IF('Invulblad per woning'!$AD66="Ja",IF('Invulblad per woning'!T66="","",IF('Invulblad per woning'!T66="geen","lucht",'Invulblad per woning'!T66))),""))))</f>
        <v/>
      </c>
      <c r="H65" s="10" t="str">
        <f>IF('Invulblad per woning'!S66="","",IF('Invulblad per woning'!S66="Warmtenet","",IF('Invulblad per woning'!S66="Gas","",IF(ROW('Input API'!N66)&lt;='Input API'!$N$1,IF('Invulblad per woning'!$AD66="Ja",IF('Invulblad per woning'!Q66="","",'Invulblad per woning'!Q66)),""))))</f>
        <v/>
      </c>
      <c r="I65" s="10" t="str">
        <f>IF('Invulblad per woning'!S66="","",IF('Invulblad per woning'!S66="Warmtenet","",IF('Invulblad per woning'!S66="Gas","",IF(ROW('Input API'!N66)&lt;='Input API'!$N$1,IF('Invulblad per woning'!$AD66="Ja",IF('Invulblad per woning'!R66="","",'Invulblad per woning'!R66)),""))))</f>
        <v/>
      </c>
      <c r="J65" s="10" t="str">
        <f>IF('Invulblad per woning'!AA66="Ja",IF(ROW('Input API'!N66)&lt;='Input API'!$N$1,IF('Invulblad per woning'!$AD66="Ja",IF('Invulblad per woning'!Q66="","",IF('Invulblad per woning'!Q66= "onbekend","EV tussenwoning","EV "&amp;'Invulblad per woning'!Q66))),""),"")</f>
        <v/>
      </c>
      <c r="K65" s="10" t="str">
        <f ca="1">IF(IF(ROW('Input API'!N66)&lt;='Input API'!$N$1,IF('Invulblad per woning'!$AD66="Ja",IF('Invulblad per woning'!Z66="","",'Invulblad per woning'!Z66)),"")="Ja",2,"")</f>
        <v/>
      </c>
      <c r="L65" s="10" t="str">
        <f>'Invulblad per woning'!AK66</f>
        <v/>
      </c>
    </row>
    <row r="66" spans="1:12">
      <c r="A66" t="str">
        <f ca="1">IF(ROW('Input API'!C67)&lt;='Input API'!$N$1,IF('Invulblad per woning'!$AD67="Ja",IF('Invulblad per woning'!C67="","",'Invulblad per woning'!C67)),"")</f>
        <v/>
      </c>
      <c r="B66" t="str">
        <f ca="1">IF(ROW('Input API'!D67)&lt;='Input API'!$N$1,IF('Invulblad per woning'!$AD67="Ja",IF('Invulblad per woning'!D67="","",'Invulblad per woning'!D67)),"")</f>
        <v/>
      </c>
      <c r="C66" t="str">
        <f ca="1">IF(ROW('Input API'!E67)&lt;='Input API'!$N$1,IF('Invulblad per woning'!$AD67="Ja",IF('Invulblad per woning'!E67="","",'Invulblad per woning'!E67)),"")</f>
        <v/>
      </c>
      <c r="D66" t="str">
        <f ca="1">IF(ROW('Input API'!B67)&lt;='Input API'!$N$1,IF('Invulblad per woning'!$AD67="Ja",IF('Invulblad per woning'!B67="","",'Invulblad per woning'!B67)),"")</f>
        <v/>
      </c>
      <c r="E66" s="8" t="str">
        <f ca="1">IF(ROW('Input API'!N67)&lt;='Input API'!$N$1,IF('Invulblad per woning'!$AD67="Ja",IF('Invulblad per woning'!P67="","",'Invulblad per woning'!P67)),"")</f>
        <v/>
      </c>
      <c r="F66" s="10" t="str">
        <f>IF('Invulblad per woning'!S67="","",IF('Invulblad per woning'!S67="Warmtenet","",IF('Invulblad per woning'!S67="Gas","",IF(ROW('Input API'!M67)&lt;='Input API'!$N$1,1,""))))</f>
        <v/>
      </c>
      <c r="G66" s="10" t="str">
        <f>IF('Invulblad per woning'!S67="","",IF('Invulblad per woning'!S67="Warmtenet","",IF('Invulblad per woning'!S67="Gas","",IF(ROW('Input API'!N67)&lt;='Input API'!$N$1,IF('Invulblad per woning'!$AD67="Ja",IF('Invulblad per woning'!T67="","",IF('Invulblad per woning'!T67="geen","lucht",'Invulblad per woning'!T67))),""))))</f>
        <v/>
      </c>
      <c r="H66" s="10" t="str">
        <f>IF('Invulblad per woning'!S67="","",IF('Invulblad per woning'!S67="Warmtenet","",IF('Invulblad per woning'!S67="Gas","",IF(ROW('Input API'!N67)&lt;='Input API'!$N$1,IF('Invulblad per woning'!$AD67="Ja",IF('Invulblad per woning'!Q67="","",'Invulblad per woning'!Q67)),""))))</f>
        <v/>
      </c>
      <c r="I66" s="10" t="str">
        <f>IF('Invulblad per woning'!S67="","",IF('Invulblad per woning'!S67="Warmtenet","",IF('Invulblad per woning'!S67="Gas","",IF(ROW('Input API'!N67)&lt;='Input API'!$N$1,IF('Invulblad per woning'!$AD67="Ja",IF('Invulblad per woning'!R67="","",'Invulblad per woning'!R67)),""))))</f>
        <v/>
      </c>
      <c r="J66" s="10" t="str">
        <f>IF('Invulblad per woning'!AA67="Ja",IF(ROW('Input API'!N67)&lt;='Input API'!$N$1,IF('Invulblad per woning'!$AD67="Ja",IF('Invulblad per woning'!Q67="","",IF('Invulblad per woning'!Q67= "onbekend","EV tussenwoning","EV "&amp;'Invulblad per woning'!Q67))),""),"")</f>
        <v/>
      </c>
      <c r="K66" s="10" t="str">
        <f ca="1">IF(IF(ROW('Input API'!N67)&lt;='Input API'!$N$1,IF('Invulblad per woning'!$AD67="Ja",IF('Invulblad per woning'!Z67="","",'Invulblad per woning'!Z67)),"")="Ja",2,"")</f>
        <v/>
      </c>
      <c r="L66" s="10" t="str">
        <f>'Invulblad per woning'!AK67</f>
        <v/>
      </c>
    </row>
    <row r="67" spans="1:12">
      <c r="A67" t="str">
        <f ca="1">IF(ROW('Input API'!C68)&lt;='Input API'!$N$1,IF('Invulblad per woning'!$AD68="Ja",IF('Invulblad per woning'!C68="","",'Invulblad per woning'!C68)),"")</f>
        <v/>
      </c>
      <c r="B67" t="str">
        <f ca="1">IF(ROW('Input API'!D68)&lt;='Input API'!$N$1,IF('Invulblad per woning'!$AD68="Ja",IF('Invulblad per woning'!D68="","",'Invulblad per woning'!D68)),"")</f>
        <v/>
      </c>
      <c r="C67" t="str">
        <f ca="1">IF(ROW('Input API'!E68)&lt;='Input API'!$N$1,IF('Invulblad per woning'!$AD68="Ja",IF('Invulblad per woning'!E68="","",'Invulblad per woning'!E68)),"")</f>
        <v/>
      </c>
      <c r="D67" t="str">
        <f ca="1">IF(ROW('Input API'!B68)&lt;='Input API'!$N$1,IF('Invulblad per woning'!$AD68="Ja",IF('Invulblad per woning'!B68="","",'Invulblad per woning'!B68)),"")</f>
        <v/>
      </c>
      <c r="E67" s="8" t="str">
        <f ca="1">IF(ROW('Input API'!N68)&lt;='Input API'!$N$1,IF('Invulblad per woning'!$AD68="Ja",IF('Invulblad per woning'!P68="","",'Invulblad per woning'!P68)),"")</f>
        <v/>
      </c>
      <c r="F67" s="10" t="str">
        <f>IF('Invulblad per woning'!S68="","",IF('Invulblad per woning'!S68="Warmtenet","",IF('Invulblad per woning'!S68="Gas","",IF(ROW('Input API'!M68)&lt;='Input API'!$N$1,1,""))))</f>
        <v/>
      </c>
      <c r="G67" s="10" t="str">
        <f>IF('Invulblad per woning'!S68="","",IF('Invulblad per woning'!S68="Warmtenet","",IF('Invulblad per woning'!S68="Gas","",IF(ROW('Input API'!N68)&lt;='Input API'!$N$1,IF('Invulblad per woning'!$AD68="Ja",IF('Invulblad per woning'!T68="","",IF('Invulblad per woning'!T68="geen","lucht",'Invulblad per woning'!T68))),""))))</f>
        <v/>
      </c>
      <c r="H67" s="10" t="str">
        <f>IF('Invulblad per woning'!S68="","",IF('Invulblad per woning'!S68="Warmtenet","",IF('Invulblad per woning'!S68="Gas","",IF(ROW('Input API'!N68)&lt;='Input API'!$N$1,IF('Invulblad per woning'!$AD68="Ja",IF('Invulblad per woning'!Q68="","",'Invulblad per woning'!Q68)),""))))</f>
        <v/>
      </c>
      <c r="I67" s="10" t="str">
        <f>IF('Invulblad per woning'!S68="","",IF('Invulblad per woning'!S68="Warmtenet","",IF('Invulblad per woning'!S68="Gas","",IF(ROW('Input API'!N68)&lt;='Input API'!$N$1,IF('Invulblad per woning'!$AD68="Ja",IF('Invulblad per woning'!R68="","",'Invulblad per woning'!R68)),""))))</f>
        <v/>
      </c>
      <c r="J67" s="10" t="str">
        <f>IF('Invulblad per woning'!AA68="Ja",IF(ROW('Input API'!N68)&lt;='Input API'!$N$1,IF('Invulblad per woning'!$AD68="Ja",IF('Invulblad per woning'!Q68="","",IF('Invulblad per woning'!Q68= "onbekend","EV tussenwoning","EV "&amp;'Invulblad per woning'!Q68))),""),"")</f>
        <v/>
      </c>
      <c r="K67" s="10" t="str">
        <f ca="1">IF(IF(ROW('Input API'!N68)&lt;='Input API'!$N$1,IF('Invulblad per woning'!$AD68="Ja",IF('Invulblad per woning'!Z68="","",'Invulblad per woning'!Z68)),"")="Ja",2,"")</f>
        <v/>
      </c>
      <c r="L67" s="10" t="str">
        <f>'Invulblad per woning'!AK68</f>
        <v/>
      </c>
    </row>
    <row r="68" spans="1:12">
      <c r="A68" t="str">
        <f ca="1">IF(ROW('Input API'!C69)&lt;='Input API'!$N$1,IF('Invulblad per woning'!$AD69="Ja",IF('Invulblad per woning'!C69="","",'Invulblad per woning'!C69)),"")</f>
        <v/>
      </c>
      <c r="B68" t="str">
        <f ca="1">IF(ROW('Input API'!D69)&lt;='Input API'!$N$1,IF('Invulblad per woning'!$AD69="Ja",IF('Invulblad per woning'!D69="","",'Invulblad per woning'!D69)),"")</f>
        <v/>
      </c>
      <c r="C68" t="str">
        <f ca="1">IF(ROW('Input API'!E69)&lt;='Input API'!$N$1,IF('Invulblad per woning'!$AD69="Ja",IF('Invulblad per woning'!E69="","",'Invulblad per woning'!E69)),"")</f>
        <v/>
      </c>
      <c r="D68" t="str">
        <f ca="1">IF(ROW('Input API'!B69)&lt;='Input API'!$N$1,IF('Invulblad per woning'!$AD69="Ja",IF('Invulblad per woning'!B69="","",'Invulblad per woning'!B69)),"")</f>
        <v/>
      </c>
      <c r="E68" s="8" t="str">
        <f ca="1">IF(ROW('Input API'!N69)&lt;='Input API'!$N$1,IF('Invulblad per woning'!$AD69="Ja",IF('Invulblad per woning'!P69="","",'Invulblad per woning'!P69)),"")</f>
        <v/>
      </c>
      <c r="F68" s="10" t="str">
        <f>IF('Invulblad per woning'!S69="","",IF('Invulblad per woning'!S69="Warmtenet","",IF('Invulblad per woning'!S69="Gas","",IF(ROW('Input API'!M69)&lt;='Input API'!$N$1,1,""))))</f>
        <v/>
      </c>
      <c r="G68" s="10" t="str">
        <f>IF('Invulblad per woning'!S69="","",IF('Invulblad per woning'!S69="Warmtenet","",IF('Invulblad per woning'!S69="Gas","",IF(ROW('Input API'!N69)&lt;='Input API'!$N$1,IF('Invulblad per woning'!$AD69="Ja",IF('Invulblad per woning'!T69="","",IF('Invulblad per woning'!T69="geen","lucht",'Invulblad per woning'!T69))),""))))</f>
        <v/>
      </c>
      <c r="H68" s="10" t="str">
        <f>IF('Invulblad per woning'!S69="","",IF('Invulblad per woning'!S69="Warmtenet","",IF('Invulblad per woning'!S69="Gas","",IF(ROW('Input API'!N69)&lt;='Input API'!$N$1,IF('Invulblad per woning'!$AD69="Ja",IF('Invulblad per woning'!Q69="","",'Invulblad per woning'!Q69)),""))))</f>
        <v/>
      </c>
      <c r="I68" s="10" t="str">
        <f>IF('Invulblad per woning'!S69="","",IF('Invulblad per woning'!S69="Warmtenet","",IF('Invulblad per woning'!S69="Gas","",IF(ROW('Input API'!N69)&lt;='Input API'!$N$1,IF('Invulblad per woning'!$AD69="Ja",IF('Invulblad per woning'!R69="","",'Invulblad per woning'!R69)),""))))</f>
        <v/>
      </c>
      <c r="J68" s="10" t="str">
        <f>IF('Invulblad per woning'!AA69="Ja",IF(ROW('Input API'!N69)&lt;='Input API'!$N$1,IF('Invulblad per woning'!$AD69="Ja",IF('Invulblad per woning'!Q69="","",IF('Invulblad per woning'!Q69= "onbekend","EV tussenwoning","EV "&amp;'Invulblad per woning'!Q69))),""),"")</f>
        <v/>
      </c>
      <c r="K68" s="10" t="str">
        <f ca="1">IF(IF(ROW('Input API'!N69)&lt;='Input API'!$N$1,IF('Invulblad per woning'!$AD69="Ja",IF('Invulblad per woning'!Z69="","",'Invulblad per woning'!Z69)),"")="Ja",2,"")</f>
        <v/>
      </c>
      <c r="L68" s="10" t="str">
        <f>'Invulblad per woning'!AK69</f>
        <v/>
      </c>
    </row>
    <row r="69" spans="1:12">
      <c r="A69" t="str">
        <f ca="1">IF(ROW('Input API'!C70)&lt;='Input API'!$N$1,IF('Invulblad per woning'!$AD70="Ja",IF('Invulblad per woning'!C70="","",'Invulblad per woning'!C70)),"")</f>
        <v/>
      </c>
      <c r="B69" t="str">
        <f ca="1">IF(ROW('Input API'!D70)&lt;='Input API'!$N$1,IF('Invulblad per woning'!$AD70="Ja",IF('Invulblad per woning'!D70="","",'Invulblad per woning'!D70)),"")</f>
        <v/>
      </c>
      <c r="C69" t="str">
        <f ca="1">IF(ROW('Input API'!E70)&lt;='Input API'!$N$1,IF('Invulblad per woning'!$AD70="Ja",IF('Invulblad per woning'!E70="","",'Invulblad per woning'!E70)),"")</f>
        <v/>
      </c>
      <c r="D69" t="str">
        <f ca="1">IF(ROW('Input API'!B70)&lt;='Input API'!$N$1,IF('Invulblad per woning'!$AD70="Ja",IF('Invulblad per woning'!B70="","",'Invulblad per woning'!B70)),"")</f>
        <v/>
      </c>
      <c r="E69" s="8" t="str">
        <f ca="1">IF(ROW('Input API'!N70)&lt;='Input API'!$N$1,IF('Invulblad per woning'!$AD70="Ja",IF('Invulblad per woning'!P70="","",'Invulblad per woning'!P70)),"")</f>
        <v/>
      </c>
      <c r="F69" s="10" t="str">
        <f>IF('Invulblad per woning'!S70="","",IF('Invulblad per woning'!S70="Warmtenet","",IF('Invulblad per woning'!S70="Gas","",IF(ROW('Input API'!M70)&lt;='Input API'!$N$1,1,""))))</f>
        <v/>
      </c>
      <c r="G69" s="10" t="str">
        <f>IF('Invulblad per woning'!S70="","",IF('Invulblad per woning'!S70="Warmtenet","",IF('Invulblad per woning'!S70="Gas","",IF(ROW('Input API'!N70)&lt;='Input API'!$N$1,IF('Invulblad per woning'!$AD70="Ja",IF('Invulblad per woning'!T70="","",IF('Invulblad per woning'!T70="geen","lucht",'Invulblad per woning'!T70))),""))))</f>
        <v/>
      </c>
      <c r="H69" s="10" t="str">
        <f>IF('Invulblad per woning'!S70="","",IF('Invulblad per woning'!S70="Warmtenet","",IF('Invulblad per woning'!S70="Gas","",IF(ROW('Input API'!N70)&lt;='Input API'!$N$1,IF('Invulblad per woning'!$AD70="Ja",IF('Invulblad per woning'!Q70="","",'Invulblad per woning'!Q70)),""))))</f>
        <v/>
      </c>
      <c r="I69" s="10" t="str">
        <f>IF('Invulblad per woning'!S70="","",IF('Invulblad per woning'!S70="Warmtenet","",IF('Invulblad per woning'!S70="Gas","",IF(ROW('Input API'!N70)&lt;='Input API'!$N$1,IF('Invulblad per woning'!$AD70="Ja",IF('Invulblad per woning'!R70="","",'Invulblad per woning'!R70)),""))))</f>
        <v/>
      </c>
      <c r="J69" s="10" t="str">
        <f>IF('Invulblad per woning'!AA70="Ja",IF(ROW('Input API'!N70)&lt;='Input API'!$N$1,IF('Invulblad per woning'!$AD70="Ja",IF('Invulblad per woning'!Q70="","",IF('Invulblad per woning'!Q70= "onbekend","EV tussenwoning","EV "&amp;'Invulblad per woning'!Q70))),""),"")</f>
        <v/>
      </c>
      <c r="K69" s="10" t="str">
        <f ca="1">IF(IF(ROW('Input API'!N70)&lt;='Input API'!$N$1,IF('Invulblad per woning'!$AD70="Ja",IF('Invulblad per woning'!Z70="","",'Invulblad per woning'!Z70)),"")="Ja",2,"")</f>
        <v/>
      </c>
      <c r="L69" s="10" t="str">
        <f>'Invulblad per woning'!AK70</f>
        <v/>
      </c>
    </row>
    <row r="70" spans="1:12">
      <c r="A70" t="str">
        <f ca="1">IF(ROW('Input API'!C71)&lt;='Input API'!$N$1,IF('Invulblad per woning'!$AD71="Ja",IF('Invulblad per woning'!C71="","",'Invulblad per woning'!C71)),"")</f>
        <v/>
      </c>
      <c r="B70" t="str">
        <f ca="1">IF(ROW('Input API'!D71)&lt;='Input API'!$N$1,IF('Invulblad per woning'!$AD71="Ja",IF('Invulblad per woning'!D71="","",'Invulblad per woning'!D71)),"")</f>
        <v/>
      </c>
      <c r="C70" t="str">
        <f ca="1">IF(ROW('Input API'!E71)&lt;='Input API'!$N$1,IF('Invulblad per woning'!$AD71="Ja",IF('Invulblad per woning'!E71="","",'Invulblad per woning'!E71)),"")</f>
        <v/>
      </c>
      <c r="D70" t="str">
        <f ca="1">IF(ROW('Input API'!B71)&lt;='Input API'!$N$1,IF('Invulblad per woning'!$AD71="Ja",IF('Invulblad per woning'!B71="","",'Invulblad per woning'!B71)),"")</f>
        <v/>
      </c>
      <c r="E70" s="8" t="str">
        <f ca="1">IF(ROW('Input API'!N71)&lt;='Input API'!$N$1,IF('Invulblad per woning'!$AD71="Ja",IF('Invulblad per woning'!P71="","",'Invulblad per woning'!P71)),"")</f>
        <v/>
      </c>
      <c r="F70" s="10" t="str">
        <f>IF('Invulblad per woning'!S71="","",IF('Invulblad per woning'!S71="Warmtenet","",IF('Invulblad per woning'!S71="Gas","",IF(ROW('Input API'!M71)&lt;='Input API'!$N$1,1,""))))</f>
        <v/>
      </c>
      <c r="G70" s="10" t="str">
        <f>IF('Invulblad per woning'!S71="","",IF('Invulblad per woning'!S71="Warmtenet","",IF('Invulblad per woning'!S71="Gas","",IF(ROW('Input API'!N71)&lt;='Input API'!$N$1,IF('Invulblad per woning'!$AD71="Ja",IF('Invulblad per woning'!T71="","",IF('Invulblad per woning'!T71="geen","lucht",'Invulblad per woning'!T71))),""))))</f>
        <v/>
      </c>
      <c r="H70" s="10" t="str">
        <f>IF('Invulblad per woning'!S71="","",IF('Invulblad per woning'!S71="Warmtenet","",IF('Invulblad per woning'!S71="Gas","",IF(ROW('Input API'!N71)&lt;='Input API'!$N$1,IF('Invulblad per woning'!$AD71="Ja",IF('Invulblad per woning'!Q71="","",'Invulblad per woning'!Q71)),""))))</f>
        <v/>
      </c>
      <c r="I70" s="10" t="str">
        <f>IF('Invulblad per woning'!S71="","",IF('Invulblad per woning'!S71="Warmtenet","",IF('Invulblad per woning'!S71="Gas","",IF(ROW('Input API'!N71)&lt;='Input API'!$N$1,IF('Invulblad per woning'!$AD71="Ja",IF('Invulblad per woning'!R71="","",'Invulblad per woning'!R71)),""))))</f>
        <v/>
      </c>
      <c r="J70" s="10" t="str">
        <f>IF('Invulblad per woning'!AA71="Ja",IF(ROW('Input API'!N71)&lt;='Input API'!$N$1,IF('Invulblad per woning'!$AD71="Ja",IF('Invulblad per woning'!Q71="","",IF('Invulblad per woning'!Q71= "onbekend","EV tussenwoning","EV "&amp;'Invulblad per woning'!Q71))),""),"")</f>
        <v/>
      </c>
      <c r="K70" s="10" t="str">
        <f ca="1">IF(IF(ROW('Input API'!N71)&lt;='Input API'!$N$1,IF('Invulblad per woning'!$AD71="Ja",IF('Invulblad per woning'!Z71="","",'Invulblad per woning'!Z71)),"")="Ja",2,"")</f>
        <v/>
      </c>
      <c r="L70" s="10" t="str">
        <f>'Invulblad per woning'!AK71</f>
        <v/>
      </c>
    </row>
    <row r="71" spans="1:12">
      <c r="A71" t="str">
        <f ca="1">IF(ROW('Input API'!C72)&lt;='Input API'!$N$1,IF('Invulblad per woning'!$AD72="Ja",IF('Invulblad per woning'!C72="","",'Invulblad per woning'!C72)),"")</f>
        <v/>
      </c>
      <c r="B71" t="str">
        <f ca="1">IF(ROW('Input API'!D72)&lt;='Input API'!$N$1,IF('Invulblad per woning'!$AD72="Ja",IF('Invulblad per woning'!D72="","",'Invulblad per woning'!D72)),"")</f>
        <v/>
      </c>
      <c r="C71" t="str">
        <f ca="1">IF(ROW('Input API'!E72)&lt;='Input API'!$N$1,IF('Invulblad per woning'!$AD72="Ja",IF('Invulblad per woning'!E72="","",'Invulblad per woning'!E72)),"")</f>
        <v/>
      </c>
      <c r="D71" t="str">
        <f ca="1">IF(ROW('Input API'!B72)&lt;='Input API'!$N$1,IF('Invulblad per woning'!$AD72="Ja",IF('Invulblad per woning'!B72="","",'Invulblad per woning'!B72)),"")</f>
        <v/>
      </c>
      <c r="E71" s="8" t="str">
        <f ca="1">IF(ROW('Input API'!N72)&lt;='Input API'!$N$1,IF('Invulblad per woning'!$AD72="Ja",IF('Invulblad per woning'!P72="","",'Invulblad per woning'!P72)),"")</f>
        <v/>
      </c>
      <c r="F71" s="10" t="str">
        <f>IF('Invulblad per woning'!S72="","",IF('Invulblad per woning'!S72="Warmtenet","",IF('Invulblad per woning'!S72="Gas","",IF(ROW('Input API'!M72)&lt;='Input API'!$N$1,1,""))))</f>
        <v/>
      </c>
      <c r="G71" s="10" t="str">
        <f>IF('Invulblad per woning'!S72="","",IF('Invulblad per woning'!S72="Warmtenet","",IF('Invulblad per woning'!S72="Gas","",IF(ROW('Input API'!N72)&lt;='Input API'!$N$1,IF('Invulblad per woning'!$AD72="Ja",IF('Invulblad per woning'!T72="","",IF('Invulblad per woning'!T72="geen","lucht",'Invulblad per woning'!T72))),""))))</f>
        <v/>
      </c>
      <c r="H71" s="10" t="str">
        <f>IF('Invulblad per woning'!S72="","",IF('Invulblad per woning'!S72="Warmtenet","",IF('Invulblad per woning'!S72="Gas","",IF(ROW('Input API'!N72)&lt;='Input API'!$N$1,IF('Invulblad per woning'!$AD72="Ja",IF('Invulblad per woning'!Q72="","",'Invulblad per woning'!Q72)),""))))</f>
        <v/>
      </c>
      <c r="I71" s="10" t="str">
        <f>IF('Invulblad per woning'!S72="","",IF('Invulblad per woning'!S72="Warmtenet","",IF('Invulblad per woning'!S72="Gas","",IF(ROW('Input API'!N72)&lt;='Input API'!$N$1,IF('Invulblad per woning'!$AD72="Ja",IF('Invulblad per woning'!R72="","",'Invulblad per woning'!R72)),""))))</f>
        <v/>
      </c>
      <c r="J71" s="10" t="str">
        <f>IF('Invulblad per woning'!AA72="Ja",IF(ROW('Input API'!N72)&lt;='Input API'!$N$1,IF('Invulblad per woning'!$AD72="Ja",IF('Invulblad per woning'!Q72="","",IF('Invulblad per woning'!Q72= "onbekend","EV tussenwoning","EV "&amp;'Invulblad per woning'!Q72))),""),"")</f>
        <v/>
      </c>
      <c r="K71" s="10" t="str">
        <f ca="1">IF(IF(ROW('Input API'!N72)&lt;='Input API'!$N$1,IF('Invulblad per woning'!$AD72="Ja",IF('Invulblad per woning'!Z72="","",'Invulblad per woning'!Z72)),"")="Ja",2,"")</f>
        <v/>
      </c>
      <c r="L71" s="10" t="str">
        <f>'Invulblad per woning'!AK72</f>
        <v/>
      </c>
    </row>
    <row r="72" spans="1:12">
      <c r="A72" t="str">
        <f ca="1">IF(ROW('Input API'!C73)&lt;='Input API'!$N$1,IF('Invulblad per woning'!$AD73="Ja",IF('Invulblad per woning'!C73="","",'Invulblad per woning'!C73)),"")</f>
        <v/>
      </c>
      <c r="B72" t="str">
        <f ca="1">IF(ROW('Input API'!D73)&lt;='Input API'!$N$1,IF('Invulblad per woning'!$AD73="Ja",IF('Invulblad per woning'!D73="","",'Invulblad per woning'!D73)),"")</f>
        <v/>
      </c>
      <c r="C72" t="str">
        <f ca="1">IF(ROW('Input API'!E73)&lt;='Input API'!$N$1,IF('Invulblad per woning'!$AD73="Ja",IF('Invulblad per woning'!E73="","",'Invulblad per woning'!E73)),"")</f>
        <v/>
      </c>
      <c r="D72" t="str">
        <f ca="1">IF(ROW('Input API'!B73)&lt;='Input API'!$N$1,IF('Invulblad per woning'!$AD73="Ja",IF('Invulblad per woning'!B73="","",'Invulblad per woning'!B73)),"")</f>
        <v/>
      </c>
      <c r="E72" s="8" t="str">
        <f ca="1">IF(ROW('Input API'!N73)&lt;='Input API'!$N$1,IF('Invulblad per woning'!$AD73="Ja",IF('Invulblad per woning'!P73="","",'Invulblad per woning'!P73)),"")</f>
        <v/>
      </c>
      <c r="F72" s="10" t="str">
        <f>IF('Invulblad per woning'!S73="","",IF('Invulblad per woning'!S73="Warmtenet","",IF('Invulblad per woning'!S73="Gas","",IF(ROW('Input API'!M73)&lt;='Input API'!$N$1,1,""))))</f>
        <v/>
      </c>
      <c r="G72" s="10" t="str">
        <f>IF('Invulblad per woning'!S73="","",IF('Invulblad per woning'!S73="Warmtenet","",IF('Invulblad per woning'!S73="Gas","",IF(ROW('Input API'!N73)&lt;='Input API'!$N$1,IF('Invulblad per woning'!$AD73="Ja",IF('Invulblad per woning'!T73="","",IF('Invulblad per woning'!T73="geen","lucht",'Invulblad per woning'!T73))),""))))</f>
        <v/>
      </c>
      <c r="H72" s="10" t="str">
        <f>IF('Invulblad per woning'!S73="","",IF('Invulblad per woning'!S73="Warmtenet","",IF('Invulblad per woning'!S73="Gas","",IF(ROW('Input API'!N73)&lt;='Input API'!$N$1,IF('Invulblad per woning'!$AD73="Ja",IF('Invulblad per woning'!Q73="","",'Invulblad per woning'!Q73)),""))))</f>
        <v/>
      </c>
      <c r="I72" s="10" t="str">
        <f>IF('Invulblad per woning'!S73="","",IF('Invulblad per woning'!S73="Warmtenet","",IF('Invulblad per woning'!S73="Gas","",IF(ROW('Input API'!N73)&lt;='Input API'!$N$1,IF('Invulblad per woning'!$AD73="Ja",IF('Invulblad per woning'!R73="","",'Invulblad per woning'!R73)),""))))</f>
        <v/>
      </c>
      <c r="J72" s="10" t="str">
        <f>IF('Invulblad per woning'!AA73="Ja",IF(ROW('Input API'!N73)&lt;='Input API'!$N$1,IF('Invulblad per woning'!$AD73="Ja",IF('Invulblad per woning'!Q73="","",IF('Invulblad per woning'!Q73= "onbekend","EV tussenwoning","EV "&amp;'Invulblad per woning'!Q73))),""),"")</f>
        <v/>
      </c>
      <c r="K72" s="10" t="str">
        <f ca="1">IF(IF(ROW('Input API'!N73)&lt;='Input API'!$N$1,IF('Invulblad per woning'!$AD73="Ja",IF('Invulblad per woning'!Z73="","",'Invulblad per woning'!Z73)),"")="Ja",2,"")</f>
        <v/>
      </c>
      <c r="L72" s="10" t="str">
        <f>'Invulblad per woning'!AK73</f>
        <v/>
      </c>
    </row>
    <row r="73" spans="1:12">
      <c r="A73" t="str">
        <f ca="1">IF(ROW('Input API'!C74)&lt;='Input API'!$N$1,IF('Invulblad per woning'!$AD74="Ja",IF('Invulblad per woning'!C74="","",'Invulblad per woning'!C74)),"")</f>
        <v/>
      </c>
      <c r="B73" t="str">
        <f ca="1">IF(ROW('Input API'!D74)&lt;='Input API'!$N$1,IF('Invulblad per woning'!$AD74="Ja",IF('Invulblad per woning'!D74="","",'Invulblad per woning'!D74)),"")</f>
        <v/>
      </c>
      <c r="C73" t="str">
        <f ca="1">IF(ROW('Input API'!E74)&lt;='Input API'!$N$1,IF('Invulblad per woning'!$AD74="Ja",IF('Invulblad per woning'!E74="","",'Invulblad per woning'!E74)),"")</f>
        <v/>
      </c>
      <c r="D73" t="str">
        <f ca="1">IF(ROW('Input API'!B74)&lt;='Input API'!$N$1,IF('Invulblad per woning'!$AD74="Ja",IF('Invulblad per woning'!B74="","",'Invulblad per woning'!B74)),"")</f>
        <v/>
      </c>
      <c r="E73" s="8" t="str">
        <f ca="1">IF(ROW('Input API'!N74)&lt;='Input API'!$N$1,IF('Invulblad per woning'!$AD74="Ja",IF('Invulblad per woning'!P74="","",'Invulblad per woning'!P74)),"")</f>
        <v/>
      </c>
      <c r="F73" s="10" t="str">
        <f>IF('Invulblad per woning'!S74="","",IF('Invulblad per woning'!S74="Warmtenet","",IF('Invulblad per woning'!S74="Gas","",IF(ROW('Input API'!M74)&lt;='Input API'!$N$1,1,""))))</f>
        <v/>
      </c>
      <c r="G73" s="10" t="str">
        <f>IF('Invulblad per woning'!S74="","",IF('Invulblad per woning'!S74="Warmtenet","",IF('Invulblad per woning'!S74="Gas","",IF(ROW('Input API'!N74)&lt;='Input API'!$N$1,IF('Invulblad per woning'!$AD74="Ja",IF('Invulblad per woning'!T74="","",IF('Invulblad per woning'!T74="geen","lucht",'Invulblad per woning'!T74))),""))))</f>
        <v/>
      </c>
      <c r="H73" s="10" t="str">
        <f>IF('Invulblad per woning'!S74="","",IF('Invulblad per woning'!S74="Warmtenet","",IF('Invulblad per woning'!S74="Gas","",IF(ROW('Input API'!N74)&lt;='Input API'!$N$1,IF('Invulblad per woning'!$AD74="Ja",IF('Invulblad per woning'!Q74="","",'Invulblad per woning'!Q74)),""))))</f>
        <v/>
      </c>
      <c r="I73" s="10" t="str">
        <f>IF('Invulblad per woning'!S74="","",IF('Invulblad per woning'!S74="Warmtenet","",IF('Invulblad per woning'!S74="Gas","",IF(ROW('Input API'!N74)&lt;='Input API'!$N$1,IF('Invulblad per woning'!$AD74="Ja",IF('Invulblad per woning'!R74="","",'Invulblad per woning'!R74)),""))))</f>
        <v/>
      </c>
      <c r="J73" s="10" t="str">
        <f>IF('Invulblad per woning'!AA74="Ja",IF(ROW('Input API'!N74)&lt;='Input API'!$N$1,IF('Invulblad per woning'!$AD74="Ja",IF('Invulblad per woning'!Q74="","",IF('Invulblad per woning'!Q74= "onbekend","EV tussenwoning","EV "&amp;'Invulblad per woning'!Q74))),""),"")</f>
        <v/>
      </c>
      <c r="K73" s="10" t="str">
        <f ca="1">IF(IF(ROW('Input API'!N74)&lt;='Input API'!$N$1,IF('Invulblad per woning'!$AD74="Ja",IF('Invulblad per woning'!Z74="","",'Invulblad per woning'!Z74)),"")="Ja",2,"")</f>
        <v/>
      </c>
      <c r="L73" s="10" t="str">
        <f>'Invulblad per woning'!AK74</f>
        <v/>
      </c>
    </row>
    <row r="74" spans="1:12">
      <c r="A74" t="str">
        <f ca="1">IF(ROW('Input API'!C75)&lt;='Input API'!$N$1,IF('Invulblad per woning'!$AD75="Ja",IF('Invulblad per woning'!C75="","",'Invulblad per woning'!C75)),"")</f>
        <v/>
      </c>
      <c r="B74" t="str">
        <f ca="1">IF(ROW('Input API'!D75)&lt;='Input API'!$N$1,IF('Invulblad per woning'!$AD75="Ja",IF('Invulblad per woning'!D75="","",'Invulblad per woning'!D75)),"")</f>
        <v/>
      </c>
      <c r="C74" t="str">
        <f ca="1">IF(ROW('Input API'!E75)&lt;='Input API'!$N$1,IF('Invulblad per woning'!$AD75="Ja",IF('Invulblad per woning'!E75="","",'Invulblad per woning'!E75)),"")</f>
        <v/>
      </c>
      <c r="D74" t="str">
        <f ca="1">IF(ROW('Input API'!B75)&lt;='Input API'!$N$1,IF('Invulblad per woning'!$AD75="Ja",IF('Invulblad per woning'!B75="","",'Invulblad per woning'!B75)),"")</f>
        <v/>
      </c>
      <c r="E74" s="8" t="str">
        <f ca="1">IF(ROW('Input API'!N75)&lt;='Input API'!$N$1,IF('Invulblad per woning'!$AD75="Ja",IF('Invulblad per woning'!P75="","",'Invulblad per woning'!P75)),"")</f>
        <v/>
      </c>
      <c r="F74" s="10" t="str">
        <f>IF('Invulblad per woning'!S75="","",IF('Invulblad per woning'!S75="Warmtenet","",IF('Invulblad per woning'!S75="Gas","",IF(ROW('Input API'!M75)&lt;='Input API'!$N$1,1,""))))</f>
        <v/>
      </c>
      <c r="G74" s="10" t="str">
        <f>IF('Invulblad per woning'!S75="","",IF('Invulblad per woning'!S75="Warmtenet","",IF('Invulblad per woning'!S75="Gas","",IF(ROW('Input API'!N75)&lt;='Input API'!$N$1,IF('Invulblad per woning'!$AD75="Ja",IF('Invulblad per woning'!T75="","",IF('Invulblad per woning'!T75="geen","lucht",'Invulblad per woning'!T75))),""))))</f>
        <v/>
      </c>
      <c r="H74" s="10" t="str">
        <f>IF('Invulblad per woning'!S75="","",IF('Invulblad per woning'!S75="Warmtenet","",IF('Invulblad per woning'!S75="Gas","",IF(ROW('Input API'!N75)&lt;='Input API'!$N$1,IF('Invulblad per woning'!$AD75="Ja",IF('Invulblad per woning'!Q75="","",'Invulblad per woning'!Q75)),""))))</f>
        <v/>
      </c>
      <c r="I74" s="10" t="str">
        <f>IF('Invulblad per woning'!S75="","",IF('Invulblad per woning'!S75="Warmtenet","",IF('Invulblad per woning'!S75="Gas","",IF(ROW('Input API'!N75)&lt;='Input API'!$N$1,IF('Invulblad per woning'!$AD75="Ja",IF('Invulblad per woning'!R75="","",'Invulblad per woning'!R75)),""))))</f>
        <v/>
      </c>
      <c r="J74" s="10" t="str">
        <f>IF('Invulblad per woning'!AA75="Ja",IF(ROW('Input API'!N75)&lt;='Input API'!$N$1,IF('Invulblad per woning'!$AD75="Ja",IF('Invulblad per woning'!Q75="","",IF('Invulblad per woning'!Q75= "onbekend","EV tussenwoning","EV "&amp;'Invulblad per woning'!Q75))),""),"")</f>
        <v/>
      </c>
      <c r="K74" s="10" t="str">
        <f ca="1">IF(IF(ROW('Input API'!N75)&lt;='Input API'!$N$1,IF('Invulblad per woning'!$AD75="Ja",IF('Invulblad per woning'!Z75="","",'Invulblad per woning'!Z75)),"")="Ja",2,"")</f>
        <v/>
      </c>
      <c r="L74" s="10" t="str">
        <f>'Invulblad per woning'!AK75</f>
        <v/>
      </c>
    </row>
    <row r="75" spans="1:12">
      <c r="A75" t="str">
        <f ca="1">IF(ROW('Input API'!C76)&lt;='Input API'!$N$1,IF('Invulblad per woning'!$AD76="Ja",IF('Invulblad per woning'!C76="","",'Invulblad per woning'!C76)),"")</f>
        <v/>
      </c>
      <c r="B75" t="str">
        <f ca="1">IF(ROW('Input API'!D76)&lt;='Input API'!$N$1,IF('Invulblad per woning'!$AD76="Ja",IF('Invulblad per woning'!D76="","",'Invulblad per woning'!D76)),"")</f>
        <v/>
      </c>
      <c r="C75" t="str">
        <f ca="1">IF(ROW('Input API'!E76)&lt;='Input API'!$N$1,IF('Invulblad per woning'!$AD76="Ja",IF('Invulblad per woning'!E76="","",'Invulblad per woning'!E76)),"")</f>
        <v/>
      </c>
      <c r="D75" t="str">
        <f ca="1">IF(ROW('Input API'!B76)&lt;='Input API'!$N$1,IF('Invulblad per woning'!$AD76="Ja",IF('Invulblad per woning'!B76="","",'Invulblad per woning'!B76)),"")</f>
        <v/>
      </c>
      <c r="E75" s="8" t="str">
        <f ca="1">IF(ROW('Input API'!N76)&lt;='Input API'!$N$1,IF('Invulblad per woning'!$AD76="Ja",IF('Invulblad per woning'!P76="","",'Invulblad per woning'!P76)),"")</f>
        <v/>
      </c>
      <c r="F75" s="10" t="str">
        <f>IF('Invulblad per woning'!S76="","",IF('Invulblad per woning'!S76="Warmtenet","",IF('Invulblad per woning'!S76="Gas","",IF(ROW('Input API'!M76)&lt;='Input API'!$N$1,1,""))))</f>
        <v/>
      </c>
      <c r="G75" s="10" t="str">
        <f>IF('Invulblad per woning'!S76="","",IF('Invulblad per woning'!S76="Warmtenet","",IF('Invulblad per woning'!S76="Gas","",IF(ROW('Input API'!N76)&lt;='Input API'!$N$1,IF('Invulblad per woning'!$AD76="Ja",IF('Invulblad per woning'!T76="","",IF('Invulblad per woning'!T76="geen","lucht",'Invulblad per woning'!T76))),""))))</f>
        <v/>
      </c>
      <c r="H75" s="10" t="str">
        <f>IF('Invulblad per woning'!S76="","",IF('Invulblad per woning'!S76="Warmtenet","",IF('Invulblad per woning'!S76="Gas","",IF(ROW('Input API'!N76)&lt;='Input API'!$N$1,IF('Invulblad per woning'!$AD76="Ja",IF('Invulblad per woning'!Q76="","",'Invulblad per woning'!Q76)),""))))</f>
        <v/>
      </c>
      <c r="I75" s="10" t="str">
        <f>IF('Invulblad per woning'!S76="","",IF('Invulblad per woning'!S76="Warmtenet","",IF('Invulblad per woning'!S76="Gas","",IF(ROW('Input API'!N76)&lt;='Input API'!$N$1,IF('Invulblad per woning'!$AD76="Ja",IF('Invulblad per woning'!R76="","",'Invulblad per woning'!R76)),""))))</f>
        <v/>
      </c>
      <c r="J75" s="10" t="str">
        <f>IF('Invulblad per woning'!AA76="Ja",IF(ROW('Input API'!N76)&lt;='Input API'!$N$1,IF('Invulblad per woning'!$AD76="Ja",IF('Invulblad per woning'!Q76="","",IF('Invulblad per woning'!Q76= "onbekend","EV tussenwoning","EV "&amp;'Invulblad per woning'!Q76))),""),"")</f>
        <v/>
      </c>
      <c r="K75" s="10" t="str">
        <f ca="1">IF(IF(ROW('Input API'!N76)&lt;='Input API'!$N$1,IF('Invulblad per woning'!$AD76="Ja",IF('Invulblad per woning'!Z76="","",'Invulblad per woning'!Z76)),"")="Ja",2,"")</f>
        <v/>
      </c>
      <c r="L75" s="10" t="str">
        <f>'Invulblad per woning'!AK76</f>
        <v/>
      </c>
    </row>
    <row r="76" spans="1:12">
      <c r="A76" t="str">
        <f ca="1">IF(ROW('Input API'!C77)&lt;='Input API'!$N$1,IF('Invulblad per woning'!$AD77="Ja",IF('Invulblad per woning'!C77="","",'Invulblad per woning'!C77)),"")</f>
        <v/>
      </c>
      <c r="B76" t="str">
        <f ca="1">IF(ROW('Input API'!D77)&lt;='Input API'!$N$1,IF('Invulblad per woning'!$AD77="Ja",IF('Invulblad per woning'!D77="","",'Invulblad per woning'!D77)),"")</f>
        <v/>
      </c>
      <c r="C76" t="str">
        <f ca="1">IF(ROW('Input API'!E77)&lt;='Input API'!$N$1,IF('Invulblad per woning'!$AD77="Ja",IF('Invulblad per woning'!E77="","",'Invulblad per woning'!E77)),"")</f>
        <v/>
      </c>
      <c r="D76" t="str">
        <f ca="1">IF(ROW('Input API'!B77)&lt;='Input API'!$N$1,IF('Invulblad per woning'!$AD77="Ja",IF('Invulblad per woning'!B77="","",'Invulblad per woning'!B77)),"")</f>
        <v/>
      </c>
      <c r="E76" s="8" t="str">
        <f ca="1">IF(ROW('Input API'!N77)&lt;='Input API'!$N$1,IF('Invulblad per woning'!$AD77="Ja",IF('Invulblad per woning'!P77="","",'Invulblad per woning'!P77)),"")</f>
        <v/>
      </c>
      <c r="F76" s="10" t="str">
        <f>IF('Invulblad per woning'!S77="","",IF('Invulblad per woning'!S77="Warmtenet","",IF('Invulblad per woning'!S77="Gas","",IF(ROW('Input API'!M77)&lt;='Input API'!$N$1,1,""))))</f>
        <v/>
      </c>
      <c r="G76" s="10" t="str">
        <f>IF('Invulblad per woning'!S77="","",IF('Invulblad per woning'!S77="Warmtenet","",IF('Invulblad per woning'!S77="Gas","",IF(ROW('Input API'!N77)&lt;='Input API'!$N$1,IF('Invulblad per woning'!$AD77="Ja",IF('Invulblad per woning'!T77="","",IF('Invulblad per woning'!T77="geen","lucht",'Invulblad per woning'!T77))),""))))</f>
        <v/>
      </c>
      <c r="H76" s="10" t="str">
        <f>IF('Invulblad per woning'!S77="","",IF('Invulblad per woning'!S77="Warmtenet","",IF('Invulblad per woning'!S77="Gas","",IF(ROW('Input API'!N77)&lt;='Input API'!$N$1,IF('Invulblad per woning'!$AD77="Ja",IF('Invulblad per woning'!Q77="","",'Invulblad per woning'!Q77)),""))))</f>
        <v/>
      </c>
      <c r="I76" s="10" t="str">
        <f>IF('Invulblad per woning'!S77="","",IF('Invulblad per woning'!S77="Warmtenet","",IF('Invulblad per woning'!S77="Gas","",IF(ROW('Input API'!N77)&lt;='Input API'!$N$1,IF('Invulblad per woning'!$AD77="Ja",IF('Invulblad per woning'!R77="","",'Invulblad per woning'!R77)),""))))</f>
        <v/>
      </c>
      <c r="J76" s="10" t="str">
        <f>IF('Invulblad per woning'!AA77="Ja",IF(ROW('Input API'!N77)&lt;='Input API'!$N$1,IF('Invulblad per woning'!$AD77="Ja",IF('Invulblad per woning'!Q77="","",IF('Invulblad per woning'!Q77= "onbekend","EV tussenwoning","EV "&amp;'Invulblad per woning'!Q77))),""),"")</f>
        <v/>
      </c>
      <c r="K76" s="10" t="str">
        <f ca="1">IF(IF(ROW('Input API'!N77)&lt;='Input API'!$N$1,IF('Invulblad per woning'!$AD77="Ja",IF('Invulblad per woning'!Z77="","",'Invulblad per woning'!Z77)),"")="Ja",2,"")</f>
        <v/>
      </c>
      <c r="L76" s="10" t="str">
        <f>'Invulblad per woning'!AK77</f>
        <v/>
      </c>
    </row>
    <row r="77" spans="1:12">
      <c r="A77" t="str">
        <f ca="1">IF(ROW('Input API'!C78)&lt;='Input API'!$N$1,IF('Invulblad per woning'!$AD78="Ja",IF('Invulblad per woning'!C78="","",'Invulblad per woning'!C78)),"")</f>
        <v/>
      </c>
      <c r="B77" t="str">
        <f ca="1">IF(ROW('Input API'!D78)&lt;='Input API'!$N$1,IF('Invulblad per woning'!$AD78="Ja",IF('Invulblad per woning'!D78="","",'Invulblad per woning'!D78)),"")</f>
        <v/>
      </c>
      <c r="C77" t="str">
        <f ca="1">IF(ROW('Input API'!E78)&lt;='Input API'!$N$1,IF('Invulblad per woning'!$AD78="Ja",IF('Invulblad per woning'!E78="","",'Invulblad per woning'!E78)),"")</f>
        <v/>
      </c>
      <c r="D77" t="str">
        <f ca="1">IF(ROW('Input API'!B78)&lt;='Input API'!$N$1,IF('Invulblad per woning'!$AD78="Ja",IF('Invulblad per woning'!B78="","",'Invulblad per woning'!B78)),"")</f>
        <v/>
      </c>
      <c r="E77" s="8" t="str">
        <f ca="1">IF(ROW('Input API'!N78)&lt;='Input API'!$N$1,IF('Invulblad per woning'!$AD78="Ja",IF('Invulblad per woning'!P78="","",'Invulblad per woning'!P78)),"")</f>
        <v/>
      </c>
      <c r="F77" s="10" t="str">
        <f>IF('Invulblad per woning'!S78="","",IF('Invulblad per woning'!S78="Warmtenet","",IF('Invulblad per woning'!S78="Gas","",IF(ROW('Input API'!M78)&lt;='Input API'!$N$1,1,""))))</f>
        <v/>
      </c>
      <c r="G77" s="10" t="str">
        <f>IF('Invulblad per woning'!S78="","",IF('Invulblad per woning'!S78="Warmtenet","",IF('Invulblad per woning'!S78="Gas","",IF(ROW('Input API'!N78)&lt;='Input API'!$N$1,IF('Invulblad per woning'!$AD78="Ja",IF('Invulblad per woning'!T78="","",IF('Invulblad per woning'!T78="geen","lucht",'Invulblad per woning'!T78))),""))))</f>
        <v/>
      </c>
      <c r="H77" s="10" t="str">
        <f>IF('Invulblad per woning'!S78="","",IF('Invulblad per woning'!S78="Warmtenet","",IF('Invulblad per woning'!S78="Gas","",IF(ROW('Input API'!N78)&lt;='Input API'!$N$1,IF('Invulblad per woning'!$AD78="Ja",IF('Invulblad per woning'!Q78="","",'Invulblad per woning'!Q78)),""))))</f>
        <v/>
      </c>
      <c r="I77" s="10" t="str">
        <f>IF('Invulblad per woning'!S78="","",IF('Invulblad per woning'!S78="Warmtenet","",IF('Invulblad per woning'!S78="Gas","",IF(ROW('Input API'!N78)&lt;='Input API'!$N$1,IF('Invulblad per woning'!$AD78="Ja",IF('Invulblad per woning'!R78="","",'Invulblad per woning'!R78)),""))))</f>
        <v/>
      </c>
      <c r="J77" s="10" t="str">
        <f>IF('Invulblad per woning'!AA78="Ja",IF(ROW('Input API'!N78)&lt;='Input API'!$N$1,IF('Invulblad per woning'!$AD78="Ja",IF('Invulblad per woning'!Q78="","",IF('Invulblad per woning'!Q78= "onbekend","EV tussenwoning","EV "&amp;'Invulblad per woning'!Q78))),""),"")</f>
        <v/>
      </c>
      <c r="K77" s="10" t="str">
        <f ca="1">IF(IF(ROW('Input API'!N78)&lt;='Input API'!$N$1,IF('Invulblad per woning'!$AD78="Ja",IF('Invulblad per woning'!Z78="","",'Invulblad per woning'!Z78)),"")="Ja",2,"")</f>
        <v/>
      </c>
      <c r="L77" s="10" t="str">
        <f>'Invulblad per woning'!AK78</f>
        <v/>
      </c>
    </row>
    <row r="78" spans="1:12">
      <c r="A78" t="str">
        <f ca="1">IF(ROW('Input API'!C79)&lt;='Input API'!$N$1,IF('Invulblad per woning'!$AD79="Ja",IF('Invulblad per woning'!C79="","",'Invulblad per woning'!C79)),"")</f>
        <v/>
      </c>
      <c r="B78" t="str">
        <f ca="1">IF(ROW('Input API'!D79)&lt;='Input API'!$N$1,IF('Invulblad per woning'!$AD79="Ja",IF('Invulblad per woning'!D79="","",'Invulblad per woning'!D79)),"")</f>
        <v/>
      </c>
      <c r="C78" t="str">
        <f ca="1">IF(ROW('Input API'!E79)&lt;='Input API'!$N$1,IF('Invulblad per woning'!$AD79="Ja",IF('Invulblad per woning'!E79="","",'Invulblad per woning'!E79)),"")</f>
        <v/>
      </c>
      <c r="D78" t="str">
        <f ca="1">IF(ROW('Input API'!B79)&lt;='Input API'!$N$1,IF('Invulblad per woning'!$AD79="Ja",IF('Invulblad per woning'!B79="","",'Invulblad per woning'!B79)),"")</f>
        <v/>
      </c>
      <c r="E78" s="8" t="str">
        <f ca="1">IF(ROW('Input API'!N79)&lt;='Input API'!$N$1,IF('Invulblad per woning'!$AD79="Ja",IF('Invulblad per woning'!P79="","",'Invulblad per woning'!P79)),"")</f>
        <v/>
      </c>
      <c r="F78" s="10" t="str">
        <f>IF('Invulblad per woning'!S79="","",IF('Invulblad per woning'!S79="Warmtenet","",IF('Invulblad per woning'!S79="Gas","",IF(ROW('Input API'!M79)&lt;='Input API'!$N$1,1,""))))</f>
        <v/>
      </c>
      <c r="G78" s="10" t="str">
        <f>IF('Invulblad per woning'!S79="","",IF('Invulblad per woning'!S79="Warmtenet","",IF('Invulblad per woning'!S79="Gas","",IF(ROW('Input API'!N79)&lt;='Input API'!$N$1,IF('Invulblad per woning'!$AD79="Ja",IF('Invulblad per woning'!T79="","",IF('Invulblad per woning'!T79="geen","lucht",'Invulblad per woning'!T79))),""))))</f>
        <v/>
      </c>
      <c r="H78" s="10" t="str">
        <f>IF('Invulblad per woning'!S79="","",IF('Invulblad per woning'!S79="Warmtenet","",IF('Invulblad per woning'!S79="Gas","",IF(ROW('Input API'!N79)&lt;='Input API'!$N$1,IF('Invulblad per woning'!$AD79="Ja",IF('Invulblad per woning'!Q79="","",'Invulblad per woning'!Q79)),""))))</f>
        <v/>
      </c>
      <c r="I78" s="10" t="str">
        <f>IF('Invulblad per woning'!S79="","",IF('Invulblad per woning'!S79="Warmtenet","",IF('Invulblad per woning'!S79="Gas","",IF(ROW('Input API'!N79)&lt;='Input API'!$N$1,IF('Invulblad per woning'!$AD79="Ja",IF('Invulblad per woning'!R79="","",'Invulblad per woning'!R79)),""))))</f>
        <v/>
      </c>
      <c r="J78" s="10" t="str">
        <f>IF('Invulblad per woning'!AA79="Ja",IF(ROW('Input API'!N79)&lt;='Input API'!$N$1,IF('Invulblad per woning'!$AD79="Ja",IF('Invulblad per woning'!Q79="","",IF('Invulblad per woning'!Q79= "onbekend","EV tussenwoning","EV "&amp;'Invulblad per woning'!Q79))),""),"")</f>
        <v/>
      </c>
      <c r="K78" s="10" t="str">
        <f ca="1">IF(IF(ROW('Input API'!N79)&lt;='Input API'!$N$1,IF('Invulblad per woning'!$AD79="Ja",IF('Invulblad per woning'!Z79="","",'Invulblad per woning'!Z79)),"")="Ja",2,"")</f>
        <v/>
      </c>
      <c r="L78" s="10" t="str">
        <f>'Invulblad per woning'!AK79</f>
        <v/>
      </c>
    </row>
    <row r="79" spans="1:12">
      <c r="A79" t="str">
        <f ca="1">IF(ROW('Input API'!C80)&lt;='Input API'!$N$1,IF('Invulblad per woning'!$AD80="Ja",IF('Invulblad per woning'!C80="","",'Invulblad per woning'!C80)),"")</f>
        <v/>
      </c>
      <c r="B79" t="str">
        <f ca="1">IF(ROW('Input API'!D80)&lt;='Input API'!$N$1,IF('Invulblad per woning'!$AD80="Ja",IF('Invulblad per woning'!D80="","",'Invulblad per woning'!D80)),"")</f>
        <v/>
      </c>
      <c r="C79" t="str">
        <f ca="1">IF(ROW('Input API'!E80)&lt;='Input API'!$N$1,IF('Invulblad per woning'!$AD80="Ja",IF('Invulblad per woning'!E80="","",'Invulblad per woning'!E80)),"")</f>
        <v/>
      </c>
      <c r="D79" t="str">
        <f ca="1">IF(ROW('Input API'!B80)&lt;='Input API'!$N$1,IF('Invulblad per woning'!$AD80="Ja",IF('Invulblad per woning'!B80="","",'Invulblad per woning'!B80)),"")</f>
        <v/>
      </c>
      <c r="E79" s="8" t="str">
        <f ca="1">IF(ROW('Input API'!N80)&lt;='Input API'!$N$1,IF('Invulblad per woning'!$AD80="Ja",IF('Invulblad per woning'!P80="","",'Invulblad per woning'!P80)),"")</f>
        <v/>
      </c>
      <c r="F79" s="10" t="str">
        <f>IF('Invulblad per woning'!S80="","",IF('Invulblad per woning'!S80="Warmtenet","",IF('Invulblad per woning'!S80="Gas","",IF(ROW('Input API'!M80)&lt;='Input API'!$N$1,1,""))))</f>
        <v/>
      </c>
      <c r="G79" s="10" t="str">
        <f>IF('Invulblad per woning'!S80="","",IF('Invulblad per woning'!S80="Warmtenet","",IF('Invulblad per woning'!S80="Gas","",IF(ROW('Input API'!N80)&lt;='Input API'!$N$1,IF('Invulblad per woning'!$AD80="Ja",IF('Invulblad per woning'!T80="","",IF('Invulblad per woning'!T80="geen","lucht",'Invulblad per woning'!T80))),""))))</f>
        <v/>
      </c>
      <c r="H79" s="10" t="str">
        <f>IF('Invulblad per woning'!S80="","",IF('Invulblad per woning'!S80="Warmtenet","",IF('Invulblad per woning'!S80="Gas","",IF(ROW('Input API'!N80)&lt;='Input API'!$N$1,IF('Invulblad per woning'!$AD80="Ja",IF('Invulblad per woning'!Q80="","",'Invulblad per woning'!Q80)),""))))</f>
        <v/>
      </c>
      <c r="I79" s="10" t="str">
        <f>IF('Invulblad per woning'!S80="","",IF('Invulblad per woning'!S80="Warmtenet","",IF('Invulblad per woning'!S80="Gas","",IF(ROW('Input API'!N80)&lt;='Input API'!$N$1,IF('Invulblad per woning'!$AD80="Ja",IF('Invulblad per woning'!R80="","",'Invulblad per woning'!R80)),""))))</f>
        <v/>
      </c>
      <c r="J79" s="10" t="str">
        <f>IF('Invulblad per woning'!AA80="Ja",IF(ROW('Input API'!N80)&lt;='Input API'!$N$1,IF('Invulblad per woning'!$AD80="Ja",IF('Invulblad per woning'!Q80="","",IF('Invulblad per woning'!Q80= "onbekend","EV tussenwoning","EV "&amp;'Invulblad per woning'!Q80))),""),"")</f>
        <v/>
      </c>
      <c r="K79" s="10" t="str">
        <f ca="1">IF(IF(ROW('Input API'!N80)&lt;='Input API'!$N$1,IF('Invulblad per woning'!$AD80="Ja",IF('Invulblad per woning'!Z80="","",'Invulblad per woning'!Z80)),"")="Ja",2,"")</f>
        <v/>
      </c>
      <c r="L79" s="10" t="str">
        <f>'Invulblad per woning'!AK80</f>
        <v/>
      </c>
    </row>
    <row r="80" spans="1:12">
      <c r="A80" t="str">
        <f ca="1">IF(ROW('Input API'!C81)&lt;='Input API'!$N$1,IF('Invulblad per woning'!$AD81="Ja",IF('Invulblad per woning'!C81="","",'Invulblad per woning'!C81)),"")</f>
        <v/>
      </c>
      <c r="B80" t="str">
        <f ca="1">IF(ROW('Input API'!D81)&lt;='Input API'!$N$1,IF('Invulblad per woning'!$AD81="Ja",IF('Invulblad per woning'!D81="","",'Invulblad per woning'!D81)),"")</f>
        <v/>
      </c>
      <c r="C80" t="str">
        <f ca="1">IF(ROW('Input API'!E81)&lt;='Input API'!$N$1,IF('Invulblad per woning'!$AD81="Ja",IF('Invulblad per woning'!E81="","",'Invulblad per woning'!E81)),"")</f>
        <v/>
      </c>
      <c r="D80" t="str">
        <f ca="1">IF(ROW('Input API'!B81)&lt;='Input API'!$N$1,IF('Invulblad per woning'!$AD81="Ja",IF('Invulblad per woning'!B81="","",'Invulblad per woning'!B81)),"")</f>
        <v/>
      </c>
      <c r="E80" s="8" t="str">
        <f ca="1">IF(ROW('Input API'!N81)&lt;='Input API'!$N$1,IF('Invulblad per woning'!$AD81="Ja",IF('Invulblad per woning'!P81="","",'Invulblad per woning'!P81)),"")</f>
        <v/>
      </c>
      <c r="F80" s="10" t="str">
        <f>IF('Invulblad per woning'!S81="","",IF('Invulblad per woning'!S81="Warmtenet","",IF('Invulblad per woning'!S81="Gas","",IF(ROW('Input API'!M81)&lt;='Input API'!$N$1,1,""))))</f>
        <v/>
      </c>
      <c r="G80" s="10" t="str">
        <f>IF('Invulblad per woning'!S81="","",IF('Invulblad per woning'!S81="Warmtenet","",IF('Invulblad per woning'!S81="Gas","",IF(ROW('Input API'!N81)&lt;='Input API'!$N$1,IF('Invulblad per woning'!$AD81="Ja",IF('Invulblad per woning'!T81="","",IF('Invulblad per woning'!T81="geen","lucht",'Invulblad per woning'!T81))),""))))</f>
        <v/>
      </c>
      <c r="H80" s="10" t="str">
        <f>IF('Invulblad per woning'!S81="","",IF('Invulblad per woning'!S81="Warmtenet","",IF('Invulblad per woning'!S81="Gas","",IF(ROW('Input API'!N81)&lt;='Input API'!$N$1,IF('Invulblad per woning'!$AD81="Ja",IF('Invulblad per woning'!Q81="","",'Invulblad per woning'!Q81)),""))))</f>
        <v/>
      </c>
      <c r="I80" s="10" t="str">
        <f>IF('Invulblad per woning'!S81="","",IF('Invulblad per woning'!S81="Warmtenet","",IF('Invulblad per woning'!S81="Gas","",IF(ROW('Input API'!N81)&lt;='Input API'!$N$1,IF('Invulblad per woning'!$AD81="Ja",IF('Invulblad per woning'!R81="","",'Invulblad per woning'!R81)),""))))</f>
        <v/>
      </c>
      <c r="J80" s="10" t="str">
        <f>IF('Invulblad per woning'!AA81="Ja",IF(ROW('Input API'!N81)&lt;='Input API'!$N$1,IF('Invulblad per woning'!$AD81="Ja",IF('Invulblad per woning'!Q81="","",IF('Invulblad per woning'!Q81= "onbekend","EV tussenwoning","EV "&amp;'Invulblad per woning'!Q81))),""),"")</f>
        <v/>
      </c>
      <c r="K80" s="10" t="str">
        <f ca="1">IF(IF(ROW('Input API'!N81)&lt;='Input API'!$N$1,IF('Invulblad per woning'!$AD81="Ja",IF('Invulblad per woning'!Z81="","",'Invulblad per woning'!Z81)),"")="Ja",2,"")</f>
        <v/>
      </c>
      <c r="L80" s="10" t="str">
        <f>'Invulblad per woning'!AK81</f>
        <v/>
      </c>
    </row>
    <row r="81" spans="1:12">
      <c r="A81" t="str">
        <f ca="1">IF(ROW('Input API'!C82)&lt;='Input API'!$N$1,IF('Invulblad per woning'!$AD82="Ja",IF('Invulblad per woning'!C82="","",'Invulblad per woning'!C82)),"")</f>
        <v/>
      </c>
      <c r="B81" t="str">
        <f ca="1">IF(ROW('Input API'!D82)&lt;='Input API'!$N$1,IF('Invulblad per woning'!$AD82="Ja",IF('Invulblad per woning'!D82="","",'Invulblad per woning'!D82)),"")</f>
        <v/>
      </c>
      <c r="C81" t="str">
        <f ca="1">IF(ROW('Input API'!E82)&lt;='Input API'!$N$1,IF('Invulblad per woning'!$AD82="Ja",IF('Invulblad per woning'!E82="","",'Invulblad per woning'!E82)),"")</f>
        <v/>
      </c>
      <c r="D81" t="str">
        <f ca="1">IF(ROW('Input API'!B82)&lt;='Input API'!$N$1,IF('Invulblad per woning'!$AD82="Ja",IF('Invulblad per woning'!B82="","",'Invulblad per woning'!B82)),"")</f>
        <v/>
      </c>
      <c r="E81" s="8" t="str">
        <f ca="1">IF(ROW('Input API'!N82)&lt;='Input API'!$N$1,IF('Invulblad per woning'!$AD82="Ja",IF('Invulblad per woning'!P82="","",'Invulblad per woning'!P82)),"")</f>
        <v/>
      </c>
      <c r="F81" s="10" t="str">
        <f>IF('Invulblad per woning'!S82="","",IF('Invulblad per woning'!S82="Warmtenet","",IF('Invulblad per woning'!S82="Gas","",IF(ROW('Input API'!M82)&lt;='Input API'!$N$1,1,""))))</f>
        <v/>
      </c>
      <c r="G81" s="10" t="str">
        <f>IF('Invulblad per woning'!S82="","",IF('Invulblad per woning'!S82="Warmtenet","",IF('Invulblad per woning'!S82="Gas","",IF(ROW('Input API'!N82)&lt;='Input API'!$N$1,IF('Invulblad per woning'!$AD82="Ja",IF('Invulblad per woning'!T82="","",IF('Invulblad per woning'!T82="geen","lucht",'Invulblad per woning'!T82))),""))))</f>
        <v/>
      </c>
      <c r="H81" s="10" t="str">
        <f>IF('Invulblad per woning'!S82="","",IF('Invulblad per woning'!S82="Warmtenet","",IF('Invulblad per woning'!S82="Gas","",IF(ROW('Input API'!N82)&lt;='Input API'!$N$1,IF('Invulblad per woning'!$AD82="Ja",IF('Invulblad per woning'!Q82="","",'Invulblad per woning'!Q82)),""))))</f>
        <v/>
      </c>
      <c r="I81" s="10" t="str">
        <f>IF('Invulblad per woning'!S82="","",IF('Invulblad per woning'!S82="Warmtenet","",IF('Invulblad per woning'!S82="Gas","",IF(ROW('Input API'!N82)&lt;='Input API'!$N$1,IF('Invulblad per woning'!$AD82="Ja",IF('Invulblad per woning'!R82="","",'Invulblad per woning'!R82)),""))))</f>
        <v/>
      </c>
      <c r="J81" s="10" t="str">
        <f>IF('Invulblad per woning'!AA82="Ja",IF(ROW('Input API'!N82)&lt;='Input API'!$N$1,IF('Invulblad per woning'!$AD82="Ja",IF('Invulblad per woning'!Q82="","",IF('Invulblad per woning'!Q82= "onbekend","EV tussenwoning","EV "&amp;'Invulblad per woning'!Q82))),""),"")</f>
        <v/>
      </c>
      <c r="K81" s="10" t="str">
        <f ca="1">IF(IF(ROW('Input API'!N82)&lt;='Input API'!$N$1,IF('Invulblad per woning'!$AD82="Ja",IF('Invulblad per woning'!Z82="","",'Invulblad per woning'!Z82)),"")="Ja",2,"")</f>
        <v/>
      </c>
      <c r="L81" s="10" t="str">
        <f>'Invulblad per woning'!AK82</f>
        <v/>
      </c>
    </row>
    <row r="82" spans="1:12">
      <c r="A82" t="str">
        <f ca="1">IF(ROW('Input API'!C83)&lt;='Input API'!$N$1,IF('Invulblad per woning'!$AD83="Ja",IF('Invulblad per woning'!C83="","",'Invulblad per woning'!C83)),"")</f>
        <v/>
      </c>
      <c r="B82" t="str">
        <f ca="1">IF(ROW('Input API'!D83)&lt;='Input API'!$N$1,IF('Invulblad per woning'!$AD83="Ja",IF('Invulblad per woning'!D83="","",'Invulblad per woning'!D83)),"")</f>
        <v/>
      </c>
      <c r="C82" t="str">
        <f ca="1">IF(ROW('Input API'!E83)&lt;='Input API'!$N$1,IF('Invulblad per woning'!$AD83="Ja",IF('Invulblad per woning'!E83="","",'Invulblad per woning'!E83)),"")</f>
        <v/>
      </c>
      <c r="D82" t="str">
        <f ca="1">IF(ROW('Input API'!B83)&lt;='Input API'!$N$1,IF('Invulblad per woning'!$AD83="Ja",IF('Invulblad per woning'!B83="","",'Invulblad per woning'!B83)),"")</f>
        <v/>
      </c>
      <c r="E82" s="8" t="str">
        <f ca="1">IF(ROW('Input API'!N83)&lt;='Input API'!$N$1,IF('Invulblad per woning'!$AD83="Ja",IF('Invulblad per woning'!P83="","",'Invulblad per woning'!P83)),"")</f>
        <v/>
      </c>
      <c r="F82" s="10" t="str">
        <f>IF('Invulblad per woning'!S83="","",IF('Invulblad per woning'!S83="Warmtenet","",IF('Invulblad per woning'!S83="Gas","",IF(ROW('Input API'!M83)&lt;='Input API'!$N$1,1,""))))</f>
        <v/>
      </c>
      <c r="G82" s="10" t="str">
        <f>IF('Invulblad per woning'!S83="","",IF('Invulblad per woning'!S83="Warmtenet","",IF('Invulblad per woning'!S83="Gas","",IF(ROW('Input API'!N83)&lt;='Input API'!$N$1,IF('Invulblad per woning'!$AD83="Ja",IF('Invulblad per woning'!T83="","",IF('Invulblad per woning'!T83="geen","lucht",'Invulblad per woning'!T83))),""))))</f>
        <v/>
      </c>
      <c r="H82" s="10" t="str">
        <f>IF('Invulblad per woning'!S83="","",IF('Invulblad per woning'!S83="Warmtenet","",IF('Invulblad per woning'!S83="Gas","",IF(ROW('Input API'!N83)&lt;='Input API'!$N$1,IF('Invulblad per woning'!$AD83="Ja",IF('Invulblad per woning'!Q83="","",'Invulblad per woning'!Q83)),""))))</f>
        <v/>
      </c>
      <c r="I82" s="10" t="str">
        <f>IF('Invulblad per woning'!S83="","",IF('Invulblad per woning'!S83="Warmtenet","",IF('Invulblad per woning'!S83="Gas","",IF(ROW('Input API'!N83)&lt;='Input API'!$N$1,IF('Invulblad per woning'!$AD83="Ja",IF('Invulblad per woning'!R83="","",'Invulblad per woning'!R83)),""))))</f>
        <v/>
      </c>
      <c r="J82" s="10" t="str">
        <f>IF('Invulblad per woning'!AA83="Ja",IF(ROW('Input API'!N83)&lt;='Input API'!$N$1,IF('Invulblad per woning'!$AD83="Ja",IF('Invulblad per woning'!Q83="","",IF('Invulblad per woning'!Q83= "onbekend","EV tussenwoning","EV "&amp;'Invulblad per woning'!Q83))),""),"")</f>
        <v/>
      </c>
      <c r="K82" s="10" t="str">
        <f ca="1">IF(IF(ROW('Input API'!N83)&lt;='Input API'!$N$1,IF('Invulblad per woning'!$AD83="Ja",IF('Invulblad per woning'!Z83="","",'Invulblad per woning'!Z83)),"")="Ja",2,"")</f>
        <v/>
      </c>
      <c r="L82" s="10" t="str">
        <f>'Invulblad per woning'!AK83</f>
        <v/>
      </c>
    </row>
    <row r="83" spans="1:12">
      <c r="A83" t="str">
        <f ca="1">IF(ROW('Input API'!C84)&lt;='Input API'!$N$1,IF('Invulblad per woning'!$AD84="Ja",IF('Invulblad per woning'!C84="","",'Invulblad per woning'!C84)),"")</f>
        <v/>
      </c>
      <c r="B83" t="str">
        <f ca="1">IF(ROW('Input API'!D84)&lt;='Input API'!$N$1,IF('Invulblad per woning'!$AD84="Ja",IF('Invulblad per woning'!D84="","",'Invulblad per woning'!D84)),"")</f>
        <v/>
      </c>
      <c r="C83" t="str">
        <f ca="1">IF(ROW('Input API'!E84)&lt;='Input API'!$N$1,IF('Invulblad per woning'!$AD84="Ja",IF('Invulblad per woning'!E84="","",'Invulblad per woning'!E84)),"")</f>
        <v/>
      </c>
      <c r="D83" t="str">
        <f ca="1">IF(ROW('Input API'!B84)&lt;='Input API'!$N$1,IF('Invulblad per woning'!$AD84="Ja",IF('Invulblad per woning'!B84="","",'Invulblad per woning'!B84)),"")</f>
        <v/>
      </c>
      <c r="E83" s="8" t="str">
        <f ca="1">IF(ROW('Input API'!N84)&lt;='Input API'!$N$1,IF('Invulblad per woning'!$AD84="Ja",IF('Invulblad per woning'!P84="","",'Invulblad per woning'!P84)),"")</f>
        <v/>
      </c>
      <c r="F83" s="10" t="str">
        <f>IF('Invulblad per woning'!S84="","",IF('Invulblad per woning'!S84="Warmtenet","",IF('Invulblad per woning'!S84="Gas","",IF(ROW('Input API'!M84)&lt;='Input API'!$N$1,1,""))))</f>
        <v/>
      </c>
      <c r="G83" s="10" t="str">
        <f>IF('Invulblad per woning'!S84="","",IF('Invulblad per woning'!S84="Warmtenet","",IF('Invulblad per woning'!S84="Gas","",IF(ROW('Input API'!N84)&lt;='Input API'!$N$1,IF('Invulblad per woning'!$AD84="Ja",IF('Invulblad per woning'!T84="","",IF('Invulblad per woning'!T84="geen","lucht",'Invulblad per woning'!T84))),""))))</f>
        <v/>
      </c>
      <c r="H83" s="10" t="str">
        <f>IF('Invulblad per woning'!S84="","",IF('Invulblad per woning'!S84="Warmtenet","",IF('Invulblad per woning'!S84="Gas","",IF(ROW('Input API'!N84)&lt;='Input API'!$N$1,IF('Invulblad per woning'!$AD84="Ja",IF('Invulblad per woning'!Q84="","",'Invulblad per woning'!Q84)),""))))</f>
        <v/>
      </c>
      <c r="I83" s="10" t="str">
        <f>IF('Invulblad per woning'!S84="","",IF('Invulblad per woning'!S84="Warmtenet","",IF('Invulblad per woning'!S84="Gas","",IF(ROW('Input API'!N84)&lt;='Input API'!$N$1,IF('Invulblad per woning'!$AD84="Ja",IF('Invulblad per woning'!R84="","",'Invulblad per woning'!R84)),""))))</f>
        <v/>
      </c>
      <c r="J83" s="10" t="str">
        <f>IF('Invulblad per woning'!AA84="Ja",IF(ROW('Input API'!N84)&lt;='Input API'!$N$1,IF('Invulblad per woning'!$AD84="Ja",IF('Invulblad per woning'!Q84="","",IF('Invulblad per woning'!Q84= "onbekend","EV tussenwoning","EV "&amp;'Invulblad per woning'!Q84))),""),"")</f>
        <v/>
      </c>
      <c r="K83" s="10" t="str">
        <f ca="1">IF(IF(ROW('Input API'!N84)&lt;='Input API'!$N$1,IF('Invulblad per woning'!$AD84="Ja",IF('Invulblad per woning'!Z84="","",'Invulblad per woning'!Z84)),"")="Ja",2,"")</f>
        <v/>
      </c>
      <c r="L83" s="10" t="str">
        <f>'Invulblad per woning'!AK84</f>
        <v/>
      </c>
    </row>
    <row r="84" spans="1:12">
      <c r="A84" t="str">
        <f ca="1">IF(ROW('Input API'!C85)&lt;='Input API'!$N$1,IF('Invulblad per woning'!$AD85="Ja",IF('Invulblad per woning'!C85="","",'Invulblad per woning'!C85)),"")</f>
        <v/>
      </c>
      <c r="B84" t="str">
        <f ca="1">IF(ROW('Input API'!D85)&lt;='Input API'!$N$1,IF('Invulblad per woning'!$AD85="Ja",IF('Invulblad per woning'!D85="","",'Invulblad per woning'!D85)),"")</f>
        <v/>
      </c>
      <c r="C84" t="str">
        <f ca="1">IF(ROW('Input API'!E85)&lt;='Input API'!$N$1,IF('Invulblad per woning'!$AD85="Ja",IF('Invulblad per woning'!E85="","",'Invulblad per woning'!E85)),"")</f>
        <v/>
      </c>
      <c r="D84" t="str">
        <f ca="1">IF(ROW('Input API'!B85)&lt;='Input API'!$N$1,IF('Invulblad per woning'!$AD85="Ja",IF('Invulblad per woning'!B85="","",'Invulblad per woning'!B85)),"")</f>
        <v/>
      </c>
      <c r="E84" s="8" t="str">
        <f ca="1">IF(ROW('Input API'!N85)&lt;='Input API'!$N$1,IF('Invulblad per woning'!$AD85="Ja",IF('Invulblad per woning'!P85="","",'Invulblad per woning'!P85)),"")</f>
        <v/>
      </c>
      <c r="F84" s="10" t="str">
        <f>IF('Invulblad per woning'!S85="","",IF('Invulblad per woning'!S85="Warmtenet","",IF('Invulblad per woning'!S85="Gas","",IF(ROW('Input API'!M85)&lt;='Input API'!$N$1,1,""))))</f>
        <v/>
      </c>
      <c r="G84" s="10" t="str">
        <f>IF('Invulblad per woning'!S85="","",IF('Invulblad per woning'!S85="Warmtenet","",IF('Invulblad per woning'!S85="Gas","",IF(ROW('Input API'!N85)&lt;='Input API'!$N$1,IF('Invulblad per woning'!$AD85="Ja",IF('Invulblad per woning'!T85="","",IF('Invulblad per woning'!T85="geen","lucht",'Invulblad per woning'!T85))),""))))</f>
        <v/>
      </c>
      <c r="H84" s="10" t="str">
        <f>IF('Invulblad per woning'!S85="","",IF('Invulblad per woning'!S85="Warmtenet","",IF('Invulblad per woning'!S85="Gas","",IF(ROW('Input API'!N85)&lt;='Input API'!$N$1,IF('Invulblad per woning'!$AD85="Ja",IF('Invulblad per woning'!Q85="","",'Invulblad per woning'!Q85)),""))))</f>
        <v/>
      </c>
      <c r="I84" s="10" t="str">
        <f>IF('Invulblad per woning'!S85="","",IF('Invulblad per woning'!S85="Warmtenet","",IF('Invulblad per woning'!S85="Gas","",IF(ROW('Input API'!N85)&lt;='Input API'!$N$1,IF('Invulblad per woning'!$AD85="Ja",IF('Invulblad per woning'!R85="","",'Invulblad per woning'!R85)),""))))</f>
        <v/>
      </c>
      <c r="J84" s="10" t="str">
        <f>IF('Invulblad per woning'!AA85="Ja",IF(ROW('Input API'!N85)&lt;='Input API'!$N$1,IF('Invulblad per woning'!$AD85="Ja",IF('Invulblad per woning'!Q85="","",IF('Invulblad per woning'!Q85= "onbekend","EV tussenwoning","EV "&amp;'Invulblad per woning'!Q85))),""),"")</f>
        <v/>
      </c>
      <c r="K84" s="10" t="str">
        <f ca="1">IF(IF(ROW('Input API'!N85)&lt;='Input API'!$N$1,IF('Invulblad per woning'!$AD85="Ja",IF('Invulblad per woning'!Z85="","",'Invulblad per woning'!Z85)),"")="Ja",2,"")</f>
        <v/>
      </c>
      <c r="L84" s="10" t="str">
        <f>'Invulblad per woning'!AK85</f>
        <v/>
      </c>
    </row>
    <row r="85" spans="1:12">
      <c r="A85" t="str">
        <f ca="1">IF(ROW('Input API'!C86)&lt;='Input API'!$N$1,IF('Invulblad per woning'!$AD86="Ja",IF('Invulblad per woning'!C86="","",'Invulblad per woning'!C86)),"")</f>
        <v/>
      </c>
      <c r="B85" t="str">
        <f ca="1">IF(ROW('Input API'!D86)&lt;='Input API'!$N$1,IF('Invulblad per woning'!$AD86="Ja",IF('Invulblad per woning'!D86="","",'Invulblad per woning'!D86)),"")</f>
        <v/>
      </c>
      <c r="C85" t="str">
        <f ca="1">IF(ROW('Input API'!E86)&lt;='Input API'!$N$1,IF('Invulblad per woning'!$AD86="Ja",IF('Invulblad per woning'!E86="","",'Invulblad per woning'!E86)),"")</f>
        <v/>
      </c>
      <c r="D85" t="str">
        <f ca="1">IF(ROW('Input API'!B86)&lt;='Input API'!$N$1,IF('Invulblad per woning'!$AD86="Ja",IF('Invulblad per woning'!B86="","",'Invulblad per woning'!B86)),"")</f>
        <v/>
      </c>
      <c r="E85" s="8" t="str">
        <f ca="1">IF(ROW('Input API'!N86)&lt;='Input API'!$N$1,IF('Invulblad per woning'!$AD86="Ja",IF('Invulblad per woning'!P86="","",'Invulblad per woning'!P86)),"")</f>
        <v/>
      </c>
      <c r="F85" s="10" t="str">
        <f>IF('Invulblad per woning'!S86="","",IF('Invulblad per woning'!S86="Warmtenet","",IF('Invulblad per woning'!S86="Gas","",IF(ROW('Input API'!M86)&lt;='Input API'!$N$1,1,""))))</f>
        <v/>
      </c>
      <c r="G85" s="10" t="str">
        <f>IF('Invulblad per woning'!S86="","",IF('Invulblad per woning'!S86="Warmtenet","",IF('Invulblad per woning'!S86="Gas","",IF(ROW('Input API'!N86)&lt;='Input API'!$N$1,IF('Invulblad per woning'!$AD86="Ja",IF('Invulblad per woning'!T86="","",IF('Invulblad per woning'!T86="geen","lucht",'Invulblad per woning'!T86))),""))))</f>
        <v/>
      </c>
      <c r="H85" s="10" t="str">
        <f>IF('Invulblad per woning'!S86="","",IF('Invulblad per woning'!S86="Warmtenet","",IF('Invulblad per woning'!S86="Gas","",IF(ROW('Input API'!N86)&lt;='Input API'!$N$1,IF('Invulblad per woning'!$AD86="Ja",IF('Invulblad per woning'!Q86="","",'Invulblad per woning'!Q86)),""))))</f>
        <v/>
      </c>
      <c r="I85" s="10" t="str">
        <f>IF('Invulblad per woning'!S86="","",IF('Invulblad per woning'!S86="Warmtenet","",IF('Invulblad per woning'!S86="Gas","",IF(ROW('Input API'!N86)&lt;='Input API'!$N$1,IF('Invulblad per woning'!$AD86="Ja",IF('Invulblad per woning'!R86="","",'Invulblad per woning'!R86)),""))))</f>
        <v/>
      </c>
      <c r="J85" s="10" t="str">
        <f>IF('Invulblad per woning'!AA86="Ja",IF(ROW('Input API'!N86)&lt;='Input API'!$N$1,IF('Invulblad per woning'!$AD86="Ja",IF('Invulblad per woning'!Q86="","",IF('Invulblad per woning'!Q86= "onbekend","EV tussenwoning","EV "&amp;'Invulblad per woning'!Q86))),""),"")</f>
        <v/>
      </c>
      <c r="K85" s="10" t="str">
        <f ca="1">IF(IF(ROW('Input API'!N86)&lt;='Input API'!$N$1,IF('Invulblad per woning'!$AD86="Ja",IF('Invulblad per woning'!Z86="","",'Invulblad per woning'!Z86)),"")="Ja",2,"")</f>
        <v/>
      </c>
      <c r="L85" s="10" t="str">
        <f>'Invulblad per woning'!AK86</f>
        <v/>
      </c>
    </row>
    <row r="86" spans="1:12">
      <c r="A86" t="str">
        <f ca="1">IF(ROW('Input API'!C87)&lt;='Input API'!$N$1,IF('Invulblad per woning'!$AD87="Ja",IF('Invulblad per woning'!C87="","",'Invulblad per woning'!C87)),"")</f>
        <v/>
      </c>
      <c r="B86" t="str">
        <f ca="1">IF(ROW('Input API'!D87)&lt;='Input API'!$N$1,IF('Invulblad per woning'!$AD87="Ja",IF('Invulblad per woning'!D87="","",'Invulblad per woning'!D87)),"")</f>
        <v/>
      </c>
      <c r="C86" t="str">
        <f ca="1">IF(ROW('Input API'!E87)&lt;='Input API'!$N$1,IF('Invulblad per woning'!$AD87="Ja",IF('Invulblad per woning'!E87="","",'Invulblad per woning'!E87)),"")</f>
        <v/>
      </c>
      <c r="D86" t="str">
        <f ca="1">IF(ROW('Input API'!B87)&lt;='Input API'!$N$1,IF('Invulblad per woning'!$AD87="Ja",IF('Invulblad per woning'!B87="","",'Invulblad per woning'!B87)),"")</f>
        <v/>
      </c>
      <c r="E86" s="8" t="str">
        <f ca="1">IF(ROW('Input API'!N87)&lt;='Input API'!$N$1,IF('Invulblad per woning'!$AD87="Ja",IF('Invulblad per woning'!P87="","",'Invulblad per woning'!P87)),"")</f>
        <v/>
      </c>
      <c r="F86" s="10" t="str">
        <f>IF('Invulblad per woning'!S87="","",IF('Invulblad per woning'!S87="Warmtenet","",IF('Invulblad per woning'!S87="Gas","",IF(ROW('Input API'!M87)&lt;='Input API'!$N$1,1,""))))</f>
        <v/>
      </c>
      <c r="G86" s="10" t="str">
        <f>IF('Invulblad per woning'!S87="","",IF('Invulblad per woning'!S87="Warmtenet","",IF('Invulblad per woning'!S87="Gas","",IF(ROW('Input API'!N87)&lt;='Input API'!$N$1,IF('Invulblad per woning'!$AD87="Ja",IF('Invulblad per woning'!T87="","",IF('Invulblad per woning'!T87="geen","lucht",'Invulblad per woning'!T87))),""))))</f>
        <v/>
      </c>
      <c r="H86" s="10" t="str">
        <f>IF('Invulblad per woning'!S87="","",IF('Invulblad per woning'!S87="Warmtenet","",IF('Invulblad per woning'!S87="Gas","",IF(ROW('Input API'!N87)&lt;='Input API'!$N$1,IF('Invulblad per woning'!$AD87="Ja",IF('Invulblad per woning'!Q87="","",'Invulblad per woning'!Q87)),""))))</f>
        <v/>
      </c>
      <c r="I86" s="10" t="str">
        <f>IF('Invulblad per woning'!S87="","",IF('Invulblad per woning'!S87="Warmtenet","",IF('Invulblad per woning'!S87="Gas","",IF(ROW('Input API'!N87)&lt;='Input API'!$N$1,IF('Invulblad per woning'!$AD87="Ja",IF('Invulblad per woning'!R87="","",'Invulblad per woning'!R87)),""))))</f>
        <v/>
      </c>
      <c r="J86" s="10" t="str">
        <f>IF('Invulblad per woning'!AA87="Ja",IF(ROW('Input API'!N87)&lt;='Input API'!$N$1,IF('Invulblad per woning'!$AD87="Ja",IF('Invulblad per woning'!Q87="","",IF('Invulblad per woning'!Q87= "onbekend","EV tussenwoning","EV "&amp;'Invulblad per woning'!Q87))),""),"")</f>
        <v/>
      </c>
      <c r="K86" s="10" t="str">
        <f ca="1">IF(IF(ROW('Input API'!N87)&lt;='Input API'!$N$1,IF('Invulblad per woning'!$AD87="Ja",IF('Invulblad per woning'!Z87="","",'Invulblad per woning'!Z87)),"")="Ja",2,"")</f>
        <v/>
      </c>
      <c r="L86" s="10" t="str">
        <f>'Invulblad per woning'!AK87</f>
        <v/>
      </c>
    </row>
    <row r="87" spans="1:12">
      <c r="A87" t="str">
        <f ca="1">IF(ROW('Input API'!C88)&lt;='Input API'!$N$1,IF('Invulblad per woning'!$AD88="Ja",IF('Invulblad per woning'!C88="","",'Invulblad per woning'!C88)),"")</f>
        <v/>
      </c>
      <c r="B87" t="str">
        <f ca="1">IF(ROW('Input API'!D88)&lt;='Input API'!$N$1,IF('Invulblad per woning'!$AD88="Ja",IF('Invulblad per woning'!D88="","",'Invulblad per woning'!D88)),"")</f>
        <v/>
      </c>
      <c r="C87" t="str">
        <f ca="1">IF(ROW('Input API'!E88)&lt;='Input API'!$N$1,IF('Invulblad per woning'!$AD88="Ja",IF('Invulblad per woning'!E88="","",'Invulblad per woning'!E88)),"")</f>
        <v/>
      </c>
      <c r="D87" t="str">
        <f ca="1">IF(ROW('Input API'!B88)&lt;='Input API'!$N$1,IF('Invulblad per woning'!$AD88="Ja",IF('Invulblad per woning'!B88="","",'Invulblad per woning'!B88)),"")</f>
        <v/>
      </c>
      <c r="E87" s="8" t="str">
        <f ca="1">IF(ROW('Input API'!N88)&lt;='Input API'!$N$1,IF('Invulblad per woning'!$AD88="Ja",IF('Invulblad per woning'!P88="","",'Invulblad per woning'!P88)),"")</f>
        <v/>
      </c>
      <c r="F87" s="10" t="str">
        <f>IF('Invulblad per woning'!S88="","",IF('Invulblad per woning'!S88="Warmtenet","",IF('Invulblad per woning'!S88="Gas","",IF(ROW('Input API'!M88)&lt;='Input API'!$N$1,1,""))))</f>
        <v/>
      </c>
      <c r="G87" s="10" t="str">
        <f>IF('Invulblad per woning'!S88="","",IF('Invulblad per woning'!S88="Warmtenet","",IF('Invulblad per woning'!S88="Gas","",IF(ROW('Input API'!N88)&lt;='Input API'!$N$1,IF('Invulblad per woning'!$AD88="Ja",IF('Invulblad per woning'!T88="","",IF('Invulblad per woning'!T88="geen","lucht",'Invulblad per woning'!T88))),""))))</f>
        <v/>
      </c>
      <c r="H87" s="10" t="str">
        <f>IF('Invulblad per woning'!S88="","",IF('Invulblad per woning'!S88="Warmtenet","",IF('Invulblad per woning'!S88="Gas","",IF(ROW('Input API'!N88)&lt;='Input API'!$N$1,IF('Invulblad per woning'!$AD88="Ja",IF('Invulblad per woning'!Q88="","",'Invulblad per woning'!Q88)),""))))</f>
        <v/>
      </c>
      <c r="I87" s="10" t="str">
        <f>IF('Invulblad per woning'!S88="","",IF('Invulblad per woning'!S88="Warmtenet","",IF('Invulblad per woning'!S88="Gas","",IF(ROW('Input API'!N88)&lt;='Input API'!$N$1,IF('Invulblad per woning'!$AD88="Ja",IF('Invulblad per woning'!R88="","",'Invulblad per woning'!R88)),""))))</f>
        <v/>
      </c>
      <c r="J87" s="10" t="str">
        <f>IF('Invulblad per woning'!AA88="Ja",IF(ROW('Input API'!N88)&lt;='Input API'!$N$1,IF('Invulblad per woning'!$AD88="Ja",IF('Invulblad per woning'!Q88="","",IF('Invulblad per woning'!Q88= "onbekend","EV tussenwoning","EV "&amp;'Invulblad per woning'!Q88))),""),"")</f>
        <v/>
      </c>
      <c r="K87" s="10" t="str">
        <f ca="1">IF(IF(ROW('Input API'!N88)&lt;='Input API'!$N$1,IF('Invulblad per woning'!$AD88="Ja",IF('Invulblad per woning'!Z88="","",'Invulblad per woning'!Z88)),"")="Ja",2,"")</f>
        <v/>
      </c>
      <c r="L87" s="10" t="str">
        <f>'Invulblad per woning'!AK88</f>
        <v/>
      </c>
    </row>
    <row r="88" spans="1:12">
      <c r="A88" t="str">
        <f ca="1">IF(ROW('Input API'!C89)&lt;='Input API'!$N$1,IF('Invulblad per woning'!$AD89="Ja",IF('Invulblad per woning'!C89="","",'Invulblad per woning'!C89)),"")</f>
        <v/>
      </c>
      <c r="B88" t="str">
        <f ca="1">IF(ROW('Input API'!D89)&lt;='Input API'!$N$1,IF('Invulblad per woning'!$AD89="Ja",IF('Invulblad per woning'!D89="","",'Invulblad per woning'!D89)),"")</f>
        <v/>
      </c>
      <c r="C88" t="str">
        <f ca="1">IF(ROW('Input API'!E89)&lt;='Input API'!$N$1,IF('Invulblad per woning'!$AD89="Ja",IF('Invulblad per woning'!E89="","",'Invulblad per woning'!E89)),"")</f>
        <v/>
      </c>
      <c r="D88" t="str">
        <f ca="1">IF(ROW('Input API'!B89)&lt;='Input API'!$N$1,IF('Invulblad per woning'!$AD89="Ja",IF('Invulblad per woning'!B89="","",'Invulblad per woning'!B89)),"")</f>
        <v/>
      </c>
      <c r="E88" s="8" t="str">
        <f ca="1">IF(ROW('Input API'!N89)&lt;='Input API'!$N$1,IF('Invulblad per woning'!$AD89="Ja",IF('Invulblad per woning'!P89="","",'Invulblad per woning'!P89)),"")</f>
        <v/>
      </c>
      <c r="F88" s="10" t="str">
        <f>IF('Invulblad per woning'!S89="","",IF('Invulblad per woning'!S89="Warmtenet","",IF('Invulblad per woning'!S89="Gas","",IF(ROW('Input API'!M89)&lt;='Input API'!$N$1,1,""))))</f>
        <v/>
      </c>
      <c r="G88" s="10" t="str">
        <f>IF('Invulblad per woning'!S89="","",IF('Invulblad per woning'!S89="Warmtenet","",IF('Invulblad per woning'!S89="Gas","",IF(ROW('Input API'!N89)&lt;='Input API'!$N$1,IF('Invulblad per woning'!$AD89="Ja",IF('Invulblad per woning'!T89="","",IF('Invulblad per woning'!T89="geen","lucht",'Invulblad per woning'!T89))),""))))</f>
        <v/>
      </c>
      <c r="H88" s="10" t="str">
        <f>IF('Invulblad per woning'!S89="","",IF('Invulblad per woning'!S89="Warmtenet","",IF('Invulblad per woning'!S89="Gas","",IF(ROW('Input API'!N89)&lt;='Input API'!$N$1,IF('Invulblad per woning'!$AD89="Ja",IF('Invulblad per woning'!Q89="","",'Invulblad per woning'!Q89)),""))))</f>
        <v/>
      </c>
      <c r="I88" s="10" t="str">
        <f>IF('Invulblad per woning'!S89="","",IF('Invulblad per woning'!S89="Warmtenet","",IF('Invulblad per woning'!S89="Gas","",IF(ROW('Input API'!N89)&lt;='Input API'!$N$1,IF('Invulblad per woning'!$AD89="Ja",IF('Invulblad per woning'!R89="","",'Invulblad per woning'!R89)),""))))</f>
        <v/>
      </c>
      <c r="J88" s="10" t="str">
        <f>IF('Invulblad per woning'!AA89="Ja",IF(ROW('Input API'!N89)&lt;='Input API'!$N$1,IF('Invulblad per woning'!$AD89="Ja",IF('Invulblad per woning'!Q89="","",IF('Invulblad per woning'!Q89= "onbekend","EV tussenwoning","EV "&amp;'Invulblad per woning'!Q89))),""),"")</f>
        <v/>
      </c>
      <c r="K88" s="10" t="str">
        <f ca="1">IF(IF(ROW('Input API'!N89)&lt;='Input API'!$N$1,IF('Invulblad per woning'!$AD89="Ja",IF('Invulblad per woning'!Z89="","",'Invulblad per woning'!Z89)),"")="Ja",2,"")</f>
        <v/>
      </c>
      <c r="L88" s="10" t="str">
        <f>'Invulblad per woning'!AK89</f>
        <v/>
      </c>
    </row>
    <row r="89" spans="1:12">
      <c r="A89" t="str">
        <f ca="1">IF(ROW('Input API'!C90)&lt;='Input API'!$N$1,IF('Invulblad per woning'!$AD90="Ja",IF('Invulblad per woning'!C90="","",'Invulblad per woning'!C90)),"")</f>
        <v/>
      </c>
      <c r="B89" t="str">
        <f ca="1">IF(ROW('Input API'!D90)&lt;='Input API'!$N$1,IF('Invulblad per woning'!$AD90="Ja",IF('Invulblad per woning'!D90="","",'Invulblad per woning'!D90)),"")</f>
        <v/>
      </c>
      <c r="C89" t="str">
        <f ca="1">IF(ROW('Input API'!E90)&lt;='Input API'!$N$1,IF('Invulblad per woning'!$AD90="Ja",IF('Invulblad per woning'!E90="","",'Invulblad per woning'!E90)),"")</f>
        <v/>
      </c>
      <c r="D89" t="str">
        <f ca="1">IF(ROW('Input API'!B90)&lt;='Input API'!$N$1,IF('Invulblad per woning'!$AD90="Ja",IF('Invulblad per woning'!B90="","",'Invulblad per woning'!B90)),"")</f>
        <v/>
      </c>
      <c r="E89" s="8" t="str">
        <f ca="1">IF(ROW('Input API'!N90)&lt;='Input API'!$N$1,IF('Invulblad per woning'!$AD90="Ja",IF('Invulblad per woning'!P90="","",'Invulblad per woning'!P90)),"")</f>
        <v/>
      </c>
      <c r="F89" s="10" t="str">
        <f>IF('Invulblad per woning'!S90="","",IF('Invulblad per woning'!S90="Warmtenet","",IF('Invulblad per woning'!S90="Gas","",IF(ROW('Input API'!M90)&lt;='Input API'!$N$1,1,""))))</f>
        <v/>
      </c>
      <c r="G89" s="10" t="str">
        <f>IF('Invulblad per woning'!S90="","",IF('Invulblad per woning'!S90="Warmtenet","",IF('Invulblad per woning'!S90="Gas","",IF(ROW('Input API'!N90)&lt;='Input API'!$N$1,IF('Invulblad per woning'!$AD90="Ja",IF('Invulblad per woning'!T90="","",IF('Invulblad per woning'!T90="geen","lucht",'Invulblad per woning'!T90))),""))))</f>
        <v/>
      </c>
      <c r="H89" s="10" t="str">
        <f>IF('Invulblad per woning'!S90="","",IF('Invulblad per woning'!S90="Warmtenet","",IF('Invulblad per woning'!S90="Gas","",IF(ROW('Input API'!N90)&lt;='Input API'!$N$1,IF('Invulblad per woning'!$AD90="Ja",IF('Invulblad per woning'!Q90="","",'Invulblad per woning'!Q90)),""))))</f>
        <v/>
      </c>
      <c r="I89" s="10" t="str">
        <f>IF('Invulblad per woning'!S90="","",IF('Invulblad per woning'!S90="Warmtenet","",IF('Invulblad per woning'!S90="Gas","",IF(ROW('Input API'!N90)&lt;='Input API'!$N$1,IF('Invulblad per woning'!$AD90="Ja",IF('Invulblad per woning'!R90="","",'Invulblad per woning'!R90)),""))))</f>
        <v/>
      </c>
      <c r="J89" s="10" t="str">
        <f>IF('Invulblad per woning'!AA90="Ja",IF(ROW('Input API'!N90)&lt;='Input API'!$N$1,IF('Invulblad per woning'!$AD90="Ja",IF('Invulblad per woning'!Q90="","",IF('Invulblad per woning'!Q90= "onbekend","EV tussenwoning","EV "&amp;'Invulblad per woning'!Q90))),""),"")</f>
        <v/>
      </c>
      <c r="K89" s="10" t="str">
        <f ca="1">IF(IF(ROW('Input API'!N90)&lt;='Input API'!$N$1,IF('Invulblad per woning'!$AD90="Ja",IF('Invulblad per woning'!Z90="","",'Invulblad per woning'!Z90)),"")="Ja",2,"")</f>
        <v/>
      </c>
      <c r="L89" s="10" t="str">
        <f>'Invulblad per woning'!AK90</f>
        <v/>
      </c>
    </row>
    <row r="90" spans="1:12">
      <c r="A90" t="str">
        <f ca="1">IF(ROW('Input API'!C91)&lt;='Input API'!$N$1,IF('Invulblad per woning'!$AD91="Ja",IF('Invulblad per woning'!C91="","",'Invulblad per woning'!C91)),"")</f>
        <v/>
      </c>
      <c r="B90" t="str">
        <f ca="1">IF(ROW('Input API'!D91)&lt;='Input API'!$N$1,IF('Invulblad per woning'!$AD91="Ja",IF('Invulblad per woning'!D91="","",'Invulblad per woning'!D91)),"")</f>
        <v/>
      </c>
      <c r="C90" t="str">
        <f ca="1">IF(ROW('Input API'!E91)&lt;='Input API'!$N$1,IF('Invulblad per woning'!$AD91="Ja",IF('Invulblad per woning'!E91="","",'Invulblad per woning'!E91)),"")</f>
        <v/>
      </c>
      <c r="D90" t="str">
        <f ca="1">IF(ROW('Input API'!B91)&lt;='Input API'!$N$1,IF('Invulblad per woning'!$AD91="Ja",IF('Invulblad per woning'!B91="","",'Invulblad per woning'!B91)),"")</f>
        <v/>
      </c>
      <c r="E90" s="8" t="str">
        <f ca="1">IF(ROW('Input API'!N91)&lt;='Input API'!$N$1,IF('Invulblad per woning'!$AD91="Ja",IF('Invulblad per woning'!P91="","",'Invulblad per woning'!P91)),"")</f>
        <v/>
      </c>
      <c r="F90" s="10" t="str">
        <f>IF('Invulblad per woning'!S91="","",IF('Invulblad per woning'!S91="Warmtenet","",IF('Invulblad per woning'!S91="Gas","",IF(ROW('Input API'!M91)&lt;='Input API'!$N$1,1,""))))</f>
        <v/>
      </c>
      <c r="G90" s="10" t="str">
        <f>IF('Invulblad per woning'!S91="","",IF('Invulblad per woning'!S91="Warmtenet","",IF('Invulblad per woning'!S91="Gas","",IF(ROW('Input API'!N91)&lt;='Input API'!$N$1,IF('Invulblad per woning'!$AD91="Ja",IF('Invulblad per woning'!T91="","",IF('Invulblad per woning'!T91="geen","lucht",'Invulblad per woning'!T91))),""))))</f>
        <v/>
      </c>
      <c r="H90" s="10" t="str">
        <f>IF('Invulblad per woning'!S91="","",IF('Invulblad per woning'!S91="Warmtenet","",IF('Invulblad per woning'!S91="Gas","",IF(ROW('Input API'!N91)&lt;='Input API'!$N$1,IF('Invulblad per woning'!$AD91="Ja",IF('Invulblad per woning'!Q91="","",'Invulblad per woning'!Q91)),""))))</f>
        <v/>
      </c>
      <c r="I90" s="10" t="str">
        <f>IF('Invulblad per woning'!S91="","",IF('Invulblad per woning'!S91="Warmtenet","",IF('Invulblad per woning'!S91="Gas","",IF(ROW('Input API'!N91)&lt;='Input API'!$N$1,IF('Invulblad per woning'!$AD91="Ja",IF('Invulblad per woning'!R91="","",'Invulblad per woning'!R91)),""))))</f>
        <v/>
      </c>
      <c r="J90" s="10" t="str">
        <f>IF('Invulblad per woning'!AA91="Ja",IF(ROW('Input API'!N91)&lt;='Input API'!$N$1,IF('Invulblad per woning'!$AD91="Ja",IF('Invulblad per woning'!Q91="","",IF('Invulblad per woning'!Q91= "onbekend","EV tussenwoning","EV "&amp;'Invulblad per woning'!Q91))),""),"")</f>
        <v/>
      </c>
      <c r="K90" s="10" t="str">
        <f ca="1">IF(IF(ROW('Input API'!N91)&lt;='Input API'!$N$1,IF('Invulblad per woning'!$AD91="Ja",IF('Invulblad per woning'!Z91="","",'Invulblad per woning'!Z91)),"")="Ja",2,"")</f>
        <v/>
      </c>
      <c r="L90" s="10" t="str">
        <f>'Invulblad per woning'!AK91</f>
        <v/>
      </c>
    </row>
    <row r="91" spans="1:12">
      <c r="A91" t="str">
        <f ca="1">IF(ROW('Input API'!C92)&lt;='Input API'!$N$1,IF('Invulblad per woning'!$AD92="Ja",IF('Invulblad per woning'!C92="","",'Invulblad per woning'!C92)),"")</f>
        <v/>
      </c>
      <c r="B91" t="str">
        <f ca="1">IF(ROW('Input API'!D92)&lt;='Input API'!$N$1,IF('Invulblad per woning'!$AD92="Ja",IF('Invulblad per woning'!D92="","",'Invulblad per woning'!D92)),"")</f>
        <v/>
      </c>
      <c r="C91" t="str">
        <f ca="1">IF(ROW('Input API'!E92)&lt;='Input API'!$N$1,IF('Invulblad per woning'!$AD92="Ja",IF('Invulblad per woning'!E92="","",'Invulblad per woning'!E92)),"")</f>
        <v/>
      </c>
      <c r="D91" t="str">
        <f ca="1">IF(ROW('Input API'!B92)&lt;='Input API'!$N$1,IF('Invulblad per woning'!$AD92="Ja",IF('Invulblad per woning'!B92="","",'Invulblad per woning'!B92)),"")</f>
        <v/>
      </c>
      <c r="E91" s="8" t="str">
        <f ca="1">IF(ROW('Input API'!N92)&lt;='Input API'!$N$1,IF('Invulblad per woning'!$AD92="Ja",IF('Invulblad per woning'!P92="","",'Invulblad per woning'!P92)),"")</f>
        <v/>
      </c>
      <c r="F91" s="10" t="str">
        <f>IF('Invulblad per woning'!S92="","",IF('Invulblad per woning'!S92="Warmtenet","",IF('Invulblad per woning'!S92="Gas","",IF(ROW('Input API'!M92)&lt;='Input API'!$N$1,1,""))))</f>
        <v/>
      </c>
      <c r="G91" s="10" t="str">
        <f>IF('Invulblad per woning'!S92="","",IF('Invulblad per woning'!S92="Warmtenet","",IF('Invulblad per woning'!S92="Gas","",IF(ROW('Input API'!N92)&lt;='Input API'!$N$1,IF('Invulblad per woning'!$AD92="Ja",IF('Invulblad per woning'!T92="","",IF('Invulblad per woning'!T92="geen","lucht",'Invulblad per woning'!T92))),""))))</f>
        <v/>
      </c>
      <c r="H91" s="10" t="str">
        <f>IF('Invulblad per woning'!S92="","",IF('Invulblad per woning'!S92="Warmtenet","",IF('Invulblad per woning'!S92="Gas","",IF(ROW('Input API'!N92)&lt;='Input API'!$N$1,IF('Invulblad per woning'!$AD92="Ja",IF('Invulblad per woning'!Q92="","",'Invulblad per woning'!Q92)),""))))</f>
        <v/>
      </c>
      <c r="I91" s="10" t="str">
        <f>IF('Invulblad per woning'!S92="","",IF('Invulblad per woning'!S92="Warmtenet","",IF('Invulblad per woning'!S92="Gas","",IF(ROW('Input API'!N92)&lt;='Input API'!$N$1,IF('Invulblad per woning'!$AD92="Ja",IF('Invulblad per woning'!R92="","",'Invulblad per woning'!R92)),""))))</f>
        <v/>
      </c>
      <c r="J91" s="10" t="str">
        <f>IF('Invulblad per woning'!AA92="Ja",IF(ROW('Input API'!N92)&lt;='Input API'!$N$1,IF('Invulblad per woning'!$AD92="Ja",IF('Invulblad per woning'!Q92="","",IF('Invulblad per woning'!Q92= "onbekend","EV tussenwoning","EV "&amp;'Invulblad per woning'!Q92))),""),"")</f>
        <v/>
      </c>
      <c r="K91" s="10" t="str">
        <f ca="1">IF(IF(ROW('Input API'!N92)&lt;='Input API'!$N$1,IF('Invulblad per woning'!$AD92="Ja",IF('Invulblad per woning'!Z92="","",'Invulblad per woning'!Z92)),"")="Ja",2,"")</f>
        <v/>
      </c>
      <c r="L91" s="10" t="str">
        <f>'Invulblad per woning'!AK92</f>
        <v/>
      </c>
    </row>
    <row r="92" spans="1:12">
      <c r="A92" t="str">
        <f ca="1">IF(ROW('Input API'!C93)&lt;='Input API'!$N$1,IF('Invulblad per woning'!$AD93="Ja",IF('Invulblad per woning'!C93="","",'Invulblad per woning'!C93)),"")</f>
        <v/>
      </c>
      <c r="B92" t="str">
        <f ca="1">IF(ROW('Input API'!D93)&lt;='Input API'!$N$1,IF('Invulblad per woning'!$AD93="Ja",IF('Invulblad per woning'!D93="","",'Invulblad per woning'!D93)),"")</f>
        <v/>
      </c>
      <c r="C92" t="str">
        <f ca="1">IF(ROW('Input API'!E93)&lt;='Input API'!$N$1,IF('Invulblad per woning'!$AD93="Ja",IF('Invulblad per woning'!E93="","",'Invulblad per woning'!E93)),"")</f>
        <v/>
      </c>
      <c r="D92" t="str">
        <f ca="1">IF(ROW('Input API'!B93)&lt;='Input API'!$N$1,IF('Invulblad per woning'!$AD93="Ja",IF('Invulblad per woning'!B93="","",'Invulblad per woning'!B93)),"")</f>
        <v/>
      </c>
      <c r="E92" s="8" t="str">
        <f ca="1">IF(ROW('Input API'!N93)&lt;='Input API'!$N$1,IF('Invulblad per woning'!$AD93="Ja",IF('Invulblad per woning'!P93="","",'Invulblad per woning'!P93)),"")</f>
        <v/>
      </c>
      <c r="F92" s="10" t="str">
        <f>IF('Invulblad per woning'!S93="","",IF('Invulblad per woning'!S93="Warmtenet","",IF('Invulblad per woning'!S93="Gas","",IF(ROW('Input API'!M93)&lt;='Input API'!$N$1,1,""))))</f>
        <v/>
      </c>
      <c r="G92" s="10" t="str">
        <f>IF('Invulblad per woning'!S93="","",IF('Invulblad per woning'!S93="Warmtenet","",IF('Invulblad per woning'!S93="Gas","",IF(ROW('Input API'!N93)&lt;='Input API'!$N$1,IF('Invulblad per woning'!$AD93="Ja",IF('Invulblad per woning'!T93="","",IF('Invulblad per woning'!T93="geen","lucht",'Invulblad per woning'!T93))),""))))</f>
        <v/>
      </c>
      <c r="H92" s="10" t="str">
        <f>IF('Invulblad per woning'!S93="","",IF('Invulblad per woning'!S93="Warmtenet","",IF('Invulblad per woning'!S93="Gas","",IF(ROW('Input API'!N93)&lt;='Input API'!$N$1,IF('Invulblad per woning'!$AD93="Ja",IF('Invulblad per woning'!Q93="","",'Invulblad per woning'!Q93)),""))))</f>
        <v/>
      </c>
      <c r="I92" s="10" t="str">
        <f>IF('Invulblad per woning'!S93="","",IF('Invulblad per woning'!S93="Warmtenet","",IF('Invulblad per woning'!S93="Gas","",IF(ROW('Input API'!N93)&lt;='Input API'!$N$1,IF('Invulblad per woning'!$AD93="Ja",IF('Invulblad per woning'!R93="","",'Invulblad per woning'!R93)),""))))</f>
        <v/>
      </c>
      <c r="J92" s="10" t="str">
        <f>IF('Invulblad per woning'!AA93="Ja",IF(ROW('Input API'!N93)&lt;='Input API'!$N$1,IF('Invulblad per woning'!$AD93="Ja",IF('Invulblad per woning'!Q93="","",IF('Invulblad per woning'!Q93= "onbekend","EV tussenwoning","EV "&amp;'Invulblad per woning'!Q93))),""),"")</f>
        <v/>
      </c>
      <c r="K92" s="10" t="str">
        <f ca="1">IF(IF(ROW('Input API'!N93)&lt;='Input API'!$N$1,IF('Invulblad per woning'!$AD93="Ja",IF('Invulblad per woning'!Z93="","",'Invulblad per woning'!Z93)),"")="Ja",2,"")</f>
        <v/>
      </c>
      <c r="L92" s="10" t="str">
        <f>'Invulblad per woning'!AK93</f>
        <v/>
      </c>
    </row>
    <row r="93" spans="1:12">
      <c r="A93" t="str">
        <f ca="1">IF(ROW('Input API'!C94)&lt;='Input API'!$N$1,IF('Invulblad per woning'!$AD94="Ja",IF('Invulblad per woning'!C94="","",'Invulblad per woning'!C94)),"")</f>
        <v/>
      </c>
      <c r="B93" t="str">
        <f ca="1">IF(ROW('Input API'!D94)&lt;='Input API'!$N$1,IF('Invulblad per woning'!$AD94="Ja",IF('Invulblad per woning'!D94="","",'Invulblad per woning'!D94)),"")</f>
        <v/>
      </c>
      <c r="C93" t="str">
        <f ca="1">IF(ROW('Input API'!E94)&lt;='Input API'!$N$1,IF('Invulblad per woning'!$AD94="Ja",IF('Invulblad per woning'!E94="","",'Invulblad per woning'!E94)),"")</f>
        <v/>
      </c>
      <c r="D93" t="str">
        <f ca="1">IF(ROW('Input API'!B94)&lt;='Input API'!$N$1,IF('Invulblad per woning'!$AD94="Ja",IF('Invulblad per woning'!B94="","",'Invulblad per woning'!B94)),"")</f>
        <v/>
      </c>
      <c r="E93" s="8" t="str">
        <f ca="1">IF(ROW('Input API'!N94)&lt;='Input API'!$N$1,IF('Invulblad per woning'!$AD94="Ja",IF('Invulblad per woning'!P94="","",'Invulblad per woning'!P94)),"")</f>
        <v/>
      </c>
      <c r="F93" s="10" t="str">
        <f>IF('Invulblad per woning'!S94="","",IF('Invulblad per woning'!S94="Warmtenet","",IF('Invulblad per woning'!S94="Gas","",IF(ROW('Input API'!M94)&lt;='Input API'!$N$1,1,""))))</f>
        <v/>
      </c>
      <c r="G93" s="10" t="str">
        <f>IF('Invulblad per woning'!S94="","",IF('Invulblad per woning'!S94="Warmtenet","",IF('Invulblad per woning'!S94="Gas","",IF(ROW('Input API'!N94)&lt;='Input API'!$N$1,IF('Invulblad per woning'!$AD94="Ja",IF('Invulblad per woning'!T94="","",IF('Invulblad per woning'!T94="geen","lucht",'Invulblad per woning'!T94))),""))))</f>
        <v/>
      </c>
      <c r="H93" s="10" t="str">
        <f>IF('Invulblad per woning'!S94="","",IF('Invulblad per woning'!S94="Warmtenet","",IF('Invulblad per woning'!S94="Gas","",IF(ROW('Input API'!N94)&lt;='Input API'!$N$1,IF('Invulblad per woning'!$AD94="Ja",IF('Invulblad per woning'!Q94="","",'Invulblad per woning'!Q94)),""))))</f>
        <v/>
      </c>
      <c r="I93" s="10" t="str">
        <f>IF('Invulblad per woning'!S94="","",IF('Invulblad per woning'!S94="Warmtenet","",IF('Invulblad per woning'!S94="Gas","",IF(ROW('Input API'!N94)&lt;='Input API'!$N$1,IF('Invulblad per woning'!$AD94="Ja",IF('Invulblad per woning'!R94="","",'Invulblad per woning'!R94)),""))))</f>
        <v/>
      </c>
      <c r="J93" s="10" t="str">
        <f>IF('Invulblad per woning'!AA94="Ja",IF(ROW('Input API'!N94)&lt;='Input API'!$N$1,IF('Invulblad per woning'!$AD94="Ja",IF('Invulblad per woning'!Q94="","",IF('Invulblad per woning'!Q94= "onbekend","EV tussenwoning","EV "&amp;'Invulblad per woning'!Q94))),""),"")</f>
        <v/>
      </c>
      <c r="K93" s="10" t="str">
        <f ca="1">IF(IF(ROW('Input API'!N94)&lt;='Input API'!$N$1,IF('Invulblad per woning'!$AD94="Ja",IF('Invulblad per woning'!Z94="","",'Invulblad per woning'!Z94)),"")="Ja",2,"")</f>
        <v/>
      </c>
      <c r="L93" s="10" t="str">
        <f>'Invulblad per woning'!AK94</f>
        <v/>
      </c>
    </row>
    <row r="94" spans="1:12">
      <c r="A94" t="str">
        <f ca="1">IF(ROW('Input API'!C95)&lt;='Input API'!$N$1,IF('Invulblad per woning'!$AD95="Ja",IF('Invulblad per woning'!C95="","",'Invulblad per woning'!C95)),"")</f>
        <v/>
      </c>
      <c r="B94" t="str">
        <f ca="1">IF(ROW('Input API'!D95)&lt;='Input API'!$N$1,IF('Invulblad per woning'!$AD95="Ja",IF('Invulblad per woning'!D95="","",'Invulblad per woning'!D95)),"")</f>
        <v/>
      </c>
      <c r="C94" t="str">
        <f ca="1">IF(ROW('Input API'!E95)&lt;='Input API'!$N$1,IF('Invulblad per woning'!$AD95="Ja",IF('Invulblad per woning'!E95="","",'Invulblad per woning'!E95)),"")</f>
        <v/>
      </c>
      <c r="D94" t="str">
        <f ca="1">IF(ROW('Input API'!B95)&lt;='Input API'!$N$1,IF('Invulblad per woning'!$AD95="Ja",IF('Invulblad per woning'!B95="","",'Invulblad per woning'!B95)),"")</f>
        <v/>
      </c>
      <c r="E94" s="8" t="str">
        <f ca="1">IF(ROW('Input API'!N95)&lt;='Input API'!$N$1,IF('Invulblad per woning'!$AD95="Ja",IF('Invulblad per woning'!P95="","",'Invulblad per woning'!P95)),"")</f>
        <v/>
      </c>
      <c r="F94" s="10" t="str">
        <f>IF('Invulblad per woning'!S95="","",IF('Invulblad per woning'!S95="Warmtenet","",IF('Invulblad per woning'!S95="Gas","",IF(ROW('Input API'!M95)&lt;='Input API'!$N$1,1,""))))</f>
        <v/>
      </c>
      <c r="G94" s="10" t="str">
        <f>IF('Invulblad per woning'!S95="","",IF('Invulblad per woning'!S95="Warmtenet","",IF('Invulblad per woning'!S95="Gas","",IF(ROW('Input API'!N95)&lt;='Input API'!$N$1,IF('Invulblad per woning'!$AD95="Ja",IF('Invulblad per woning'!T95="","",IF('Invulblad per woning'!T95="geen","lucht",'Invulblad per woning'!T95))),""))))</f>
        <v/>
      </c>
      <c r="H94" s="10" t="str">
        <f>IF('Invulblad per woning'!S95="","",IF('Invulblad per woning'!S95="Warmtenet","",IF('Invulblad per woning'!S95="Gas","",IF(ROW('Input API'!N95)&lt;='Input API'!$N$1,IF('Invulblad per woning'!$AD95="Ja",IF('Invulblad per woning'!Q95="","",'Invulblad per woning'!Q95)),""))))</f>
        <v/>
      </c>
      <c r="I94" s="10" t="str">
        <f>IF('Invulblad per woning'!S95="","",IF('Invulblad per woning'!S95="Warmtenet","",IF('Invulblad per woning'!S95="Gas","",IF(ROW('Input API'!N95)&lt;='Input API'!$N$1,IF('Invulblad per woning'!$AD95="Ja",IF('Invulblad per woning'!R95="","",'Invulblad per woning'!R95)),""))))</f>
        <v/>
      </c>
      <c r="J94" s="10" t="str">
        <f>IF('Invulblad per woning'!AA95="Ja",IF(ROW('Input API'!N95)&lt;='Input API'!$N$1,IF('Invulblad per woning'!$AD95="Ja",IF('Invulblad per woning'!Q95="","",IF('Invulblad per woning'!Q95= "onbekend","EV tussenwoning","EV "&amp;'Invulblad per woning'!Q95))),""),"")</f>
        <v/>
      </c>
      <c r="K94" s="10" t="str">
        <f ca="1">IF(IF(ROW('Input API'!N95)&lt;='Input API'!$N$1,IF('Invulblad per woning'!$AD95="Ja",IF('Invulblad per woning'!Z95="","",'Invulblad per woning'!Z95)),"")="Ja",2,"")</f>
        <v/>
      </c>
      <c r="L94" s="10" t="str">
        <f>'Invulblad per woning'!AK95</f>
        <v/>
      </c>
    </row>
    <row r="95" spans="1:12">
      <c r="A95" t="str">
        <f ca="1">IF(ROW('Input API'!C96)&lt;='Input API'!$N$1,IF('Invulblad per woning'!$AD96="Ja",IF('Invulblad per woning'!C96="","",'Invulblad per woning'!C96)),"")</f>
        <v/>
      </c>
      <c r="B95" t="str">
        <f ca="1">IF(ROW('Input API'!D96)&lt;='Input API'!$N$1,IF('Invulblad per woning'!$AD96="Ja",IF('Invulblad per woning'!D96="","",'Invulblad per woning'!D96)),"")</f>
        <v/>
      </c>
      <c r="C95" t="str">
        <f ca="1">IF(ROW('Input API'!E96)&lt;='Input API'!$N$1,IF('Invulblad per woning'!$AD96="Ja",IF('Invulblad per woning'!E96="","",'Invulblad per woning'!E96)),"")</f>
        <v/>
      </c>
      <c r="D95" t="str">
        <f ca="1">IF(ROW('Input API'!B96)&lt;='Input API'!$N$1,IF('Invulblad per woning'!$AD96="Ja",IF('Invulblad per woning'!B96="","",'Invulblad per woning'!B96)),"")</f>
        <v/>
      </c>
      <c r="E95" s="8" t="str">
        <f ca="1">IF(ROW('Input API'!N96)&lt;='Input API'!$N$1,IF('Invulblad per woning'!$AD96="Ja",IF('Invulblad per woning'!P96="","",'Invulblad per woning'!P96)),"")</f>
        <v/>
      </c>
      <c r="F95" s="10" t="str">
        <f>IF('Invulblad per woning'!S96="","",IF('Invulblad per woning'!S96="Warmtenet","",IF('Invulblad per woning'!S96="Gas","",IF(ROW('Input API'!M96)&lt;='Input API'!$N$1,1,""))))</f>
        <v/>
      </c>
      <c r="G95" s="10" t="str">
        <f>IF('Invulblad per woning'!S96="","",IF('Invulblad per woning'!S96="Warmtenet","",IF('Invulblad per woning'!S96="Gas","",IF(ROW('Input API'!N96)&lt;='Input API'!$N$1,IF('Invulblad per woning'!$AD96="Ja",IF('Invulblad per woning'!T96="","",IF('Invulblad per woning'!T96="geen","lucht",'Invulblad per woning'!T96))),""))))</f>
        <v/>
      </c>
      <c r="H95" s="10" t="str">
        <f>IF('Invulblad per woning'!S96="","",IF('Invulblad per woning'!S96="Warmtenet","",IF('Invulblad per woning'!S96="Gas","",IF(ROW('Input API'!N96)&lt;='Input API'!$N$1,IF('Invulblad per woning'!$AD96="Ja",IF('Invulblad per woning'!Q96="","",'Invulblad per woning'!Q96)),""))))</f>
        <v/>
      </c>
      <c r="I95" s="10" t="str">
        <f>IF('Invulblad per woning'!S96="","",IF('Invulblad per woning'!S96="Warmtenet","",IF('Invulblad per woning'!S96="Gas","",IF(ROW('Input API'!N96)&lt;='Input API'!$N$1,IF('Invulblad per woning'!$AD96="Ja",IF('Invulblad per woning'!R96="","",'Invulblad per woning'!R96)),""))))</f>
        <v/>
      </c>
      <c r="J95" s="10" t="str">
        <f>IF('Invulblad per woning'!AA96="Ja",IF(ROW('Input API'!N96)&lt;='Input API'!$N$1,IF('Invulblad per woning'!$AD96="Ja",IF('Invulblad per woning'!Q96="","",IF('Invulblad per woning'!Q96= "onbekend","EV tussenwoning","EV "&amp;'Invulblad per woning'!Q96))),""),"")</f>
        <v/>
      </c>
      <c r="K95" s="10" t="str">
        <f ca="1">IF(IF(ROW('Input API'!N96)&lt;='Input API'!$N$1,IF('Invulblad per woning'!$AD96="Ja",IF('Invulblad per woning'!Z96="","",'Invulblad per woning'!Z96)),"")="Ja",2,"")</f>
        <v/>
      </c>
      <c r="L95" s="10" t="str">
        <f>'Invulblad per woning'!AK96</f>
        <v/>
      </c>
    </row>
    <row r="96" spans="1:12">
      <c r="A96" t="str">
        <f ca="1">IF(ROW('Input API'!C97)&lt;='Input API'!$N$1,IF('Invulblad per woning'!$AD97="Ja",IF('Invulblad per woning'!C97="","",'Invulblad per woning'!C97)),"")</f>
        <v/>
      </c>
      <c r="B96" t="str">
        <f ca="1">IF(ROW('Input API'!D97)&lt;='Input API'!$N$1,IF('Invulblad per woning'!$AD97="Ja",IF('Invulblad per woning'!D97="","",'Invulblad per woning'!D97)),"")</f>
        <v/>
      </c>
      <c r="C96" t="str">
        <f ca="1">IF(ROW('Input API'!E97)&lt;='Input API'!$N$1,IF('Invulblad per woning'!$AD97="Ja",IF('Invulblad per woning'!E97="","",'Invulblad per woning'!E97)),"")</f>
        <v/>
      </c>
      <c r="D96" t="str">
        <f ca="1">IF(ROW('Input API'!B97)&lt;='Input API'!$N$1,IF('Invulblad per woning'!$AD97="Ja",IF('Invulblad per woning'!B97="","",'Invulblad per woning'!B97)),"")</f>
        <v/>
      </c>
      <c r="E96" s="8" t="str">
        <f ca="1">IF(ROW('Input API'!N97)&lt;='Input API'!$N$1,IF('Invulblad per woning'!$AD97="Ja",IF('Invulblad per woning'!P97="","",'Invulblad per woning'!P97)),"")</f>
        <v/>
      </c>
      <c r="F96" s="10" t="str">
        <f>IF('Invulblad per woning'!S97="","",IF('Invulblad per woning'!S97="Warmtenet","",IF('Invulblad per woning'!S97="Gas","",IF(ROW('Input API'!M97)&lt;='Input API'!$N$1,1,""))))</f>
        <v/>
      </c>
      <c r="G96" s="10" t="str">
        <f>IF('Invulblad per woning'!S97="","",IF('Invulblad per woning'!S97="Warmtenet","",IF('Invulblad per woning'!S97="Gas","",IF(ROW('Input API'!N97)&lt;='Input API'!$N$1,IF('Invulblad per woning'!$AD97="Ja",IF('Invulblad per woning'!T97="","",IF('Invulblad per woning'!T97="geen","lucht",'Invulblad per woning'!T97))),""))))</f>
        <v/>
      </c>
      <c r="H96" s="10" t="str">
        <f>IF('Invulblad per woning'!S97="","",IF('Invulblad per woning'!S97="Warmtenet","",IF('Invulblad per woning'!S97="Gas","",IF(ROW('Input API'!N97)&lt;='Input API'!$N$1,IF('Invulblad per woning'!$AD97="Ja",IF('Invulblad per woning'!Q97="","",'Invulblad per woning'!Q97)),""))))</f>
        <v/>
      </c>
      <c r="I96" s="10" t="str">
        <f>IF('Invulblad per woning'!S97="","",IF('Invulblad per woning'!S97="Warmtenet","",IF('Invulblad per woning'!S97="Gas","",IF(ROW('Input API'!N97)&lt;='Input API'!$N$1,IF('Invulblad per woning'!$AD97="Ja",IF('Invulblad per woning'!R97="","",'Invulblad per woning'!R97)),""))))</f>
        <v/>
      </c>
      <c r="J96" s="10" t="str">
        <f>IF('Invulblad per woning'!AA97="Ja",IF(ROW('Input API'!N97)&lt;='Input API'!$N$1,IF('Invulblad per woning'!$AD97="Ja",IF('Invulblad per woning'!Q97="","",IF('Invulblad per woning'!Q97= "onbekend","EV tussenwoning","EV "&amp;'Invulblad per woning'!Q97))),""),"")</f>
        <v/>
      </c>
      <c r="K96" s="10" t="str">
        <f ca="1">IF(IF(ROW('Input API'!N97)&lt;='Input API'!$N$1,IF('Invulblad per woning'!$AD97="Ja",IF('Invulblad per woning'!Z97="","",'Invulblad per woning'!Z97)),"")="Ja",2,"")</f>
        <v/>
      </c>
      <c r="L96" s="10" t="str">
        <f>'Invulblad per woning'!AK97</f>
        <v/>
      </c>
    </row>
    <row r="97" spans="1:12">
      <c r="A97" t="str">
        <f ca="1">IF(ROW('Input API'!C98)&lt;='Input API'!$N$1,IF('Invulblad per woning'!$AD98="Ja",IF('Invulblad per woning'!C98="","",'Invulblad per woning'!C98)),"")</f>
        <v/>
      </c>
      <c r="B97" t="str">
        <f ca="1">IF(ROW('Input API'!D98)&lt;='Input API'!$N$1,IF('Invulblad per woning'!$AD98="Ja",IF('Invulblad per woning'!D98="","",'Invulblad per woning'!D98)),"")</f>
        <v/>
      </c>
      <c r="C97" t="str">
        <f ca="1">IF(ROW('Input API'!E98)&lt;='Input API'!$N$1,IF('Invulblad per woning'!$AD98="Ja",IF('Invulblad per woning'!E98="","",'Invulblad per woning'!E98)),"")</f>
        <v/>
      </c>
      <c r="D97" t="str">
        <f ca="1">IF(ROW('Input API'!B98)&lt;='Input API'!$N$1,IF('Invulblad per woning'!$AD98="Ja",IF('Invulblad per woning'!B98="","",'Invulblad per woning'!B98)),"")</f>
        <v/>
      </c>
      <c r="E97" s="8" t="str">
        <f ca="1">IF(ROW('Input API'!N98)&lt;='Input API'!$N$1,IF('Invulblad per woning'!$AD98="Ja",IF('Invulblad per woning'!P98="","",'Invulblad per woning'!P98)),"")</f>
        <v/>
      </c>
      <c r="F97" s="10" t="str">
        <f>IF('Invulblad per woning'!S98="","",IF('Invulblad per woning'!S98="Warmtenet","",IF('Invulblad per woning'!S98="Gas","",IF(ROW('Input API'!M98)&lt;='Input API'!$N$1,1,""))))</f>
        <v/>
      </c>
      <c r="G97" s="10" t="str">
        <f>IF('Invulblad per woning'!S98="","",IF('Invulblad per woning'!S98="Warmtenet","",IF('Invulblad per woning'!S98="Gas","",IF(ROW('Input API'!N98)&lt;='Input API'!$N$1,IF('Invulblad per woning'!$AD98="Ja",IF('Invulblad per woning'!T98="","",IF('Invulblad per woning'!T98="geen","lucht",'Invulblad per woning'!T98))),""))))</f>
        <v/>
      </c>
      <c r="H97" s="10" t="str">
        <f>IF('Invulblad per woning'!S98="","",IF('Invulblad per woning'!S98="Warmtenet","",IF('Invulblad per woning'!S98="Gas","",IF(ROW('Input API'!N98)&lt;='Input API'!$N$1,IF('Invulblad per woning'!$AD98="Ja",IF('Invulblad per woning'!Q98="","",'Invulblad per woning'!Q98)),""))))</f>
        <v/>
      </c>
      <c r="I97" s="10" t="str">
        <f>IF('Invulblad per woning'!S98="","",IF('Invulblad per woning'!S98="Warmtenet","",IF('Invulblad per woning'!S98="Gas","",IF(ROW('Input API'!N98)&lt;='Input API'!$N$1,IF('Invulblad per woning'!$AD98="Ja",IF('Invulblad per woning'!R98="","",'Invulblad per woning'!R98)),""))))</f>
        <v/>
      </c>
      <c r="J97" s="10" t="str">
        <f>IF('Invulblad per woning'!AA98="Ja",IF(ROW('Input API'!N98)&lt;='Input API'!$N$1,IF('Invulblad per woning'!$AD98="Ja",IF('Invulblad per woning'!Q98="","",IF('Invulblad per woning'!Q98= "onbekend","EV tussenwoning","EV "&amp;'Invulblad per woning'!Q98))),""),"")</f>
        <v/>
      </c>
      <c r="K97" s="10" t="str">
        <f ca="1">IF(IF(ROW('Input API'!N98)&lt;='Input API'!$N$1,IF('Invulblad per woning'!$AD98="Ja",IF('Invulblad per woning'!Z98="","",'Invulblad per woning'!Z98)),"")="Ja",2,"")</f>
        <v/>
      </c>
      <c r="L97" s="10" t="str">
        <f>'Invulblad per woning'!AK98</f>
        <v/>
      </c>
    </row>
    <row r="98" spans="1:12">
      <c r="A98" t="str">
        <f ca="1">IF(ROW('Input API'!C99)&lt;='Input API'!$N$1,IF('Invulblad per woning'!$AD99="Ja",IF('Invulblad per woning'!C99="","",'Invulblad per woning'!C99)),"")</f>
        <v/>
      </c>
      <c r="B98" t="str">
        <f ca="1">IF(ROW('Input API'!D99)&lt;='Input API'!$N$1,IF('Invulblad per woning'!$AD99="Ja",IF('Invulblad per woning'!D99="","",'Invulblad per woning'!D99)),"")</f>
        <v/>
      </c>
      <c r="C98" t="str">
        <f ca="1">IF(ROW('Input API'!E99)&lt;='Input API'!$N$1,IF('Invulblad per woning'!$AD99="Ja",IF('Invulblad per woning'!E99="","",'Invulblad per woning'!E99)),"")</f>
        <v/>
      </c>
      <c r="D98" t="str">
        <f ca="1">IF(ROW('Input API'!B99)&lt;='Input API'!$N$1,IF('Invulblad per woning'!$AD99="Ja",IF('Invulblad per woning'!B99="","",'Invulblad per woning'!B99)),"")</f>
        <v/>
      </c>
      <c r="E98" s="8" t="str">
        <f ca="1">IF(ROW('Input API'!N99)&lt;='Input API'!$N$1,IF('Invulblad per woning'!$AD99="Ja",IF('Invulblad per woning'!P99="","",'Invulblad per woning'!P99)),"")</f>
        <v/>
      </c>
      <c r="F98" s="10" t="str">
        <f>IF('Invulblad per woning'!S99="","",IF('Invulblad per woning'!S99="Warmtenet","",IF('Invulblad per woning'!S99="Gas","",IF(ROW('Input API'!M99)&lt;='Input API'!$N$1,1,""))))</f>
        <v/>
      </c>
      <c r="G98" s="10" t="str">
        <f>IF('Invulblad per woning'!S99="","",IF('Invulblad per woning'!S99="Warmtenet","",IF('Invulblad per woning'!S99="Gas","",IF(ROW('Input API'!N99)&lt;='Input API'!$N$1,IF('Invulblad per woning'!$AD99="Ja",IF('Invulblad per woning'!T99="","",IF('Invulblad per woning'!T99="geen","lucht",'Invulblad per woning'!T99))),""))))</f>
        <v/>
      </c>
      <c r="H98" s="10" t="str">
        <f>IF('Invulblad per woning'!S99="","",IF('Invulblad per woning'!S99="Warmtenet","",IF('Invulblad per woning'!S99="Gas","",IF(ROW('Input API'!N99)&lt;='Input API'!$N$1,IF('Invulblad per woning'!$AD99="Ja",IF('Invulblad per woning'!Q99="","",'Invulblad per woning'!Q99)),""))))</f>
        <v/>
      </c>
      <c r="I98" s="10" t="str">
        <f>IF('Invulblad per woning'!S99="","",IF('Invulblad per woning'!S99="Warmtenet","",IF('Invulblad per woning'!S99="Gas","",IF(ROW('Input API'!N99)&lt;='Input API'!$N$1,IF('Invulblad per woning'!$AD99="Ja",IF('Invulblad per woning'!R99="","",'Invulblad per woning'!R99)),""))))</f>
        <v/>
      </c>
      <c r="J98" s="10" t="str">
        <f>IF('Invulblad per woning'!AA99="Ja",IF(ROW('Input API'!N99)&lt;='Input API'!$N$1,IF('Invulblad per woning'!$AD99="Ja",IF('Invulblad per woning'!Q99="","",IF('Invulblad per woning'!Q99= "onbekend","EV tussenwoning","EV "&amp;'Invulblad per woning'!Q99))),""),"")</f>
        <v/>
      </c>
      <c r="K98" s="10" t="str">
        <f ca="1">IF(IF(ROW('Input API'!N99)&lt;='Input API'!$N$1,IF('Invulblad per woning'!$AD99="Ja",IF('Invulblad per woning'!Z99="","",'Invulblad per woning'!Z99)),"")="Ja",2,"")</f>
        <v/>
      </c>
      <c r="L98" s="10" t="str">
        <f>'Invulblad per woning'!AK99</f>
        <v/>
      </c>
    </row>
    <row r="99" spans="1:12">
      <c r="A99" t="str">
        <f ca="1">IF(ROW('Input API'!C100)&lt;='Input API'!$N$1,IF('Invulblad per woning'!$AD100="Ja",IF('Invulblad per woning'!C100="","",'Invulblad per woning'!C100)),"")</f>
        <v/>
      </c>
      <c r="B99" t="str">
        <f ca="1">IF(ROW('Input API'!D100)&lt;='Input API'!$N$1,IF('Invulblad per woning'!$AD100="Ja",IF('Invulblad per woning'!D100="","",'Invulblad per woning'!D100)),"")</f>
        <v/>
      </c>
      <c r="C99" t="str">
        <f ca="1">IF(ROW('Input API'!E100)&lt;='Input API'!$N$1,IF('Invulblad per woning'!$AD100="Ja",IF('Invulblad per woning'!E100="","",'Invulblad per woning'!E100)),"")</f>
        <v/>
      </c>
      <c r="D99" t="str">
        <f ca="1">IF(ROW('Input API'!B100)&lt;='Input API'!$N$1,IF('Invulblad per woning'!$AD100="Ja",IF('Invulblad per woning'!B100="","",'Invulblad per woning'!B100)),"")</f>
        <v/>
      </c>
      <c r="E99" s="8" t="str">
        <f ca="1">IF(ROW('Input API'!N100)&lt;='Input API'!$N$1,IF('Invulblad per woning'!$AD100="Ja",IF('Invulblad per woning'!P100="","",'Invulblad per woning'!P100)),"")</f>
        <v/>
      </c>
      <c r="F99" s="10" t="str">
        <f>IF('Invulblad per woning'!S100="","",IF('Invulblad per woning'!S100="Warmtenet","",IF('Invulblad per woning'!S100="Gas","",IF(ROW('Input API'!M100)&lt;='Input API'!$N$1,1,""))))</f>
        <v/>
      </c>
      <c r="G99" s="10" t="str">
        <f>IF('Invulblad per woning'!S100="","",IF('Invulblad per woning'!S100="Warmtenet","",IF('Invulblad per woning'!S100="Gas","",IF(ROW('Input API'!N100)&lt;='Input API'!$N$1,IF('Invulblad per woning'!$AD100="Ja",IF('Invulblad per woning'!T100="","",IF('Invulblad per woning'!T100="geen","lucht",'Invulblad per woning'!T100))),""))))</f>
        <v/>
      </c>
      <c r="H99" s="10" t="str">
        <f>IF('Invulblad per woning'!S100="","",IF('Invulblad per woning'!S100="Warmtenet","",IF('Invulblad per woning'!S100="Gas","",IF(ROW('Input API'!N100)&lt;='Input API'!$N$1,IF('Invulblad per woning'!$AD100="Ja",IF('Invulblad per woning'!Q100="","",'Invulblad per woning'!Q100)),""))))</f>
        <v/>
      </c>
      <c r="I99" s="10" t="str">
        <f>IF('Invulblad per woning'!S100="","",IF('Invulblad per woning'!S100="Warmtenet","",IF('Invulblad per woning'!S100="Gas","",IF(ROW('Input API'!N100)&lt;='Input API'!$N$1,IF('Invulblad per woning'!$AD100="Ja",IF('Invulblad per woning'!R100="","",'Invulblad per woning'!R100)),""))))</f>
        <v/>
      </c>
      <c r="J99" s="10" t="str">
        <f>IF('Invulblad per woning'!AA100="Ja",IF(ROW('Input API'!N100)&lt;='Input API'!$N$1,IF('Invulblad per woning'!$AD100="Ja",IF('Invulblad per woning'!Q100="","",IF('Invulblad per woning'!Q100= "onbekend","EV tussenwoning","EV "&amp;'Invulblad per woning'!Q100))),""),"")</f>
        <v/>
      </c>
      <c r="K99" s="10" t="str">
        <f ca="1">IF(IF(ROW('Input API'!N100)&lt;='Input API'!$N$1,IF('Invulblad per woning'!$AD100="Ja",IF('Invulblad per woning'!Z100="","",'Invulblad per woning'!Z100)),"")="Ja",2,"")</f>
        <v/>
      </c>
      <c r="L99" s="10" t="str">
        <f>'Invulblad per woning'!AK100</f>
        <v/>
      </c>
    </row>
    <row r="100" spans="1:12">
      <c r="A100" t="str">
        <f ca="1">IF(ROW('Input API'!C101)&lt;='Input API'!$N$1,IF('Invulblad per woning'!$AD101="Ja",IF('Invulblad per woning'!C101="","",'Invulblad per woning'!C101)),"")</f>
        <v/>
      </c>
      <c r="B100" t="str">
        <f ca="1">IF(ROW('Input API'!D101)&lt;='Input API'!$N$1,IF('Invulblad per woning'!$AD101="Ja",IF('Invulblad per woning'!D101="","",'Invulblad per woning'!D101)),"")</f>
        <v/>
      </c>
      <c r="C100" t="str">
        <f ca="1">IF(ROW('Input API'!E101)&lt;='Input API'!$N$1,IF('Invulblad per woning'!$AD101="Ja",IF('Invulblad per woning'!E101="","",'Invulblad per woning'!E101)),"")</f>
        <v/>
      </c>
      <c r="D100" t="str">
        <f ca="1">IF(ROW('Input API'!B101)&lt;='Input API'!$N$1,IF('Invulblad per woning'!$AD101="Ja",IF('Invulblad per woning'!B101="","",'Invulblad per woning'!B101)),"")</f>
        <v/>
      </c>
      <c r="E100" s="8" t="str">
        <f ca="1">IF(ROW('Input API'!N101)&lt;='Input API'!$N$1,IF('Invulblad per woning'!$AD101="Ja",IF('Invulblad per woning'!P101="","",'Invulblad per woning'!P101)),"")</f>
        <v/>
      </c>
      <c r="F100" s="10" t="str">
        <f>IF('Invulblad per woning'!S101="","",IF('Invulblad per woning'!S101="Warmtenet","",IF('Invulblad per woning'!S101="Gas","",IF(ROW('Input API'!M101)&lt;='Input API'!$N$1,1,""))))</f>
        <v/>
      </c>
      <c r="G100" s="10" t="str">
        <f>IF('Invulblad per woning'!S101="","",IF('Invulblad per woning'!S101="Warmtenet","",IF('Invulblad per woning'!S101="Gas","",IF(ROW('Input API'!N101)&lt;='Input API'!$N$1,IF('Invulblad per woning'!$AD101="Ja",IF('Invulblad per woning'!T101="","",IF('Invulblad per woning'!T101="geen","lucht",'Invulblad per woning'!T101))),""))))</f>
        <v/>
      </c>
      <c r="H100" s="10" t="str">
        <f>IF('Invulblad per woning'!S101="","",IF('Invulblad per woning'!S101="Warmtenet","",IF('Invulblad per woning'!S101="Gas","",IF(ROW('Input API'!N101)&lt;='Input API'!$N$1,IF('Invulblad per woning'!$AD101="Ja",IF('Invulblad per woning'!Q101="","",'Invulblad per woning'!Q101)),""))))</f>
        <v/>
      </c>
      <c r="I100" s="10" t="str">
        <f>IF('Invulblad per woning'!S101="","",IF('Invulblad per woning'!S101="Warmtenet","",IF('Invulblad per woning'!S101="Gas","",IF(ROW('Input API'!N101)&lt;='Input API'!$N$1,IF('Invulblad per woning'!$AD101="Ja",IF('Invulblad per woning'!R101="","",'Invulblad per woning'!R101)),""))))</f>
        <v/>
      </c>
      <c r="J100" s="10" t="str">
        <f>IF('Invulblad per woning'!AA101="Ja",IF(ROW('Input API'!N101)&lt;='Input API'!$N$1,IF('Invulblad per woning'!$AD101="Ja",IF('Invulblad per woning'!Q101="","",IF('Invulblad per woning'!Q101= "onbekend","EV tussenwoning","EV "&amp;'Invulblad per woning'!Q101))),""),"")</f>
        <v/>
      </c>
      <c r="K100" s="10" t="str">
        <f ca="1">IF(IF(ROW('Input API'!N101)&lt;='Input API'!$N$1,IF('Invulblad per woning'!$AD101="Ja",IF('Invulblad per woning'!Z101="","",'Invulblad per woning'!Z101)),"")="Ja",2,"")</f>
        <v/>
      </c>
      <c r="L100" s="10" t="str">
        <f>'Invulblad per woning'!AK101</f>
        <v/>
      </c>
    </row>
    <row r="101" spans="1:12">
      <c r="A101" t="str">
        <f ca="1">IF(ROW('Input API'!C102)&lt;='Input API'!$N$1,IF('Invulblad per woning'!$AD102="Ja",IF('Invulblad per woning'!C102="","",'Invulblad per woning'!C102)),"")</f>
        <v/>
      </c>
      <c r="B101" t="str">
        <f ca="1">IF(ROW('Input API'!D102)&lt;='Input API'!$N$1,IF('Invulblad per woning'!$AD102="Ja",IF('Invulblad per woning'!D102="","",'Invulblad per woning'!D102)),"")</f>
        <v/>
      </c>
      <c r="C101" t="str">
        <f ca="1">IF(ROW('Input API'!E102)&lt;='Input API'!$N$1,IF('Invulblad per woning'!$AD102="Ja",IF('Invulblad per woning'!E102="","",'Invulblad per woning'!E102)),"")</f>
        <v/>
      </c>
      <c r="D101" t="str">
        <f ca="1">IF(ROW('Input API'!B102)&lt;='Input API'!$N$1,IF('Invulblad per woning'!$AD102="Ja",IF('Invulblad per woning'!B102="","",'Invulblad per woning'!B102)),"")</f>
        <v/>
      </c>
      <c r="E101" s="8" t="str">
        <f ca="1">IF(ROW('Input API'!N102)&lt;='Input API'!$N$1,IF('Invulblad per woning'!$AD102="Ja",IF('Invulblad per woning'!P102="","",'Invulblad per woning'!P102)),"")</f>
        <v/>
      </c>
      <c r="F101" s="10" t="str">
        <f>IF('Invulblad per woning'!S102="","",IF('Invulblad per woning'!S102="Warmtenet","",IF('Invulblad per woning'!S102="Gas","",IF(ROW('Input API'!M102)&lt;='Input API'!$N$1,1,""))))</f>
        <v/>
      </c>
      <c r="G101" s="10" t="str">
        <f>IF('Invulblad per woning'!S102="","",IF('Invulblad per woning'!S102="Warmtenet","",IF('Invulblad per woning'!S102="Gas","",IF(ROW('Input API'!N102)&lt;='Input API'!$N$1,IF('Invulblad per woning'!$AD102="Ja",IF('Invulblad per woning'!T102="","",IF('Invulblad per woning'!T102="geen","lucht",'Invulblad per woning'!T102))),""))))</f>
        <v/>
      </c>
      <c r="H101" s="10" t="str">
        <f>IF('Invulblad per woning'!S102="","",IF('Invulblad per woning'!S102="Warmtenet","",IF('Invulblad per woning'!S102="Gas","",IF(ROW('Input API'!N102)&lt;='Input API'!$N$1,IF('Invulblad per woning'!$AD102="Ja",IF('Invulblad per woning'!Q102="","",'Invulblad per woning'!Q102)),""))))</f>
        <v/>
      </c>
      <c r="I101" s="10" t="str">
        <f>IF('Invulblad per woning'!S102="","",IF('Invulblad per woning'!S102="Warmtenet","",IF('Invulblad per woning'!S102="Gas","",IF(ROW('Input API'!N102)&lt;='Input API'!$N$1,IF('Invulblad per woning'!$AD102="Ja",IF('Invulblad per woning'!R102="","",'Invulblad per woning'!R102)),""))))</f>
        <v/>
      </c>
      <c r="J101" s="10" t="str">
        <f>IF('Invulblad per woning'!AA102="Ja",IF(ROW('Input API'!N102)&lt;='Input API'!$N$1,IF('Invulblad per woning'!$AD102="Ja",IF('Invulblad per woning'!Q102="","",IF('Invulblad per woning'!Q102= "onbekend","EV tussenwoning","EV "&amp;'Invulblad per woning'!Q102))),""),"")</f>
        <v/>
      </c>
      <c r="K101" s="10" t="str">
        <f ca="1">IF(IF(ROW('Input API'!N102)&lt;='Input API'!$N$1,IF('Invulblad per woning'!$AD102="Ja",IF('Invulblad per woning'!Z102="","",'Invulblad per woning'!Z102)),"")="Ja",2,"")</f>
        <v/>
      </c>
      <c r="L101" s="10" t="str">
        <f>'Invulblad per woning'!AK102</f>
        <v/>
      </c>
    </row>
    <row r="102" spans="1:12">
      <c r="A102" t="str">
        <f ca="1">IF(ROW('Input API'!C103)&lt;='Input API'!$N$1,IF('Invulblad per woning'!$AD103="Ja",IF('Invulblad per woning'!C103="","",'Invulblad per woning'!C103)),"")</f>
        <v/>
      </c>
      <c r="B102" t="str">
        <f ca="1">IF(ROW('Input API'!D103)&lt;='Input API'!$N$1,IF('Invulblad per woning'!$AD103="Ja",IF('Invulblad per woning'!D103="","",'Invulblad per woning'!D103)),"")</f>
        <v/>
      </c>
      <c r="C102" t="str">
        <f ca="1">IF(ROW('Input API'!E103)&lt;='Input API'!$N$1,IF('Invulblad per woning'!$AD103="Ja",IF('Invulblad per woning'!E103="","",'Invulblad per woning'!E103)),"")</f>
        <v/>
      </c>
      <c r="D102" t="str">
        <f ca="1">IF(ROW('Input API'!B103)&lt;='Input API'!$N$1,IF('Invulblad per woning'!$AD103="Ja",IF('Invulblad per woning'!B103="","",'Invulblad per woning'!B103)),"")</f>
        <v/>
      </c>
      <c r="E102" s="8" t="str">
        <f ca="1">IF(ROW('Input API'!N103)&lt;='Input API'!$N$1,IF('Invulblad per woning'!$AD103="Ja",IF('Invulblad per woning'!P103="","",'Invulblad per woning'!P103)),"")</f>
        <v/>
      </c>
      <c r="F102" s="10" t="str">
        <f>IF('Invulblad per woning'!S103="","",IF('Invulblad per woning'!S103="Warmtenet","",IF('Invulblad per woning'!S103="Gas","",IF(ROW('Input API'!M103)&lt;='Input API'!$N$1,1,""))))</f>
        <v/>
      </c>
      <c r="G102" s="10" t="str">
        <f>IF('Invulblad per woning'!S103="","",IF('Invulblad per woning'!S103="Warmtenet","",IF('Invulblad per woning'!S103="Gas","",IF(ROW('Input API'!N103)&lt;='Input API'!$N$1,IF('Invulblad per woning'!$AD103="Ja",IF('Invulblad per woning'!T103="","",IF('Invulblad per woning'!T103="geen","lucht",'Invulblad per woning'!T103))),""))))</f>
        <v/>
      </c>
      <c r="H102" s="10" t="str">
        <f>IF('Invulblad per woning'!S103="","",IF('Invulblad per woning'!S103="Warmtenet","",IF('Invulblad per woning'!S103="Gas","",IF(ROW('Input API'!N103)&lt;='Input API'!$N$1,IF('Invulblad per woning'!$AD103="Ja",IF('Invulblad per woning'!Q103="","",'Invulblad per woning'!Q103)),""))))</f>
        <v/>
      </c>
      <c r="I102" s="10" t="str">
        <f>IF('Invulblad per woning'!S103="","",IF('Invulblad per woning'!S103="Warmtenet","",IF('Invulblad per woning'!S103="Gas","",IF(ROW('Input API'!N103)&lt;='Input API'!$N$1,IF('Invulblad per woning'!$AD103="Ja",IF('Invulblad per woning'!R103="","",'Invulblad per woning'!R103)),""))))</f>
        <v/>
      </c>
      <c r="J102" s="10" t="str">
        <f>IF('Invulblad per woning'!AA103="Ja",IF(ROW('Input API'!N103)&lt;='Input API'!$N$1,IF('Invulblad per woning'!$AD103="Ja",IF('Invulblad per woning'!Q103="","",IF('Invulblad per woning'!Q103= "onbekend","EV tussenwoning","EV "&amp;'Invulblad per woning'!Q103))),""),"")</f>
        <v/>
      </c>
      <c r="K102" s="10" t="str">
        <f ca="1">IF(IF(ROW('Input API'!N103)&lt;='Input API'!$N$1,IF('Invulblad per woning'!$AD103="Ja",IF('Invulblad per woning'!Z103="","",'Invulblad per woning'!Z103)),"")="Ja",2,"")</f>
        <v/>
      </c>
      <c r="L102" s="10" t="str">
        <f>'Invulblad per woning'!AK103</f>
        <v/>
      </c>
    </row>
    <row r="103" spans="1:12">
      <c r="A103" t="str">
        <f ca="1">IF(ROW('Input API'!C104)&lt;='Input API'!$N$1,IF('Invulblad per woning'!$AD104="Ja",IF('Invulblad per woning'!C104="","",'Invulblad per woning'!C104)),"")</f>
        <v/>
      </c>
      <c r="B103" t="str">
        <f ca="1">IF(ROW('Input API'!D104)&lt;='Input API'!$N$1,IF('Invulblad per woning'!$AD104="Ja",IF('Invulblad per woning'!D104="","",'Invulblad per woning'!D104)),"")</f>
        <v/>
      </c>
      <c r="C103" t="str">
        <f ca="1">IF(ROW('Input API'!E104)&lt;='Input API'!$N$1,IF('Invulblad per woning'!$AD104="Ja",IF('Invulblad per woning'!E104="","",'Invulblad per woning'!E104)),"")</f>
        <v/>
      </c>
      <c r="D103" t="str">
        <f ca="1">IF(ROW('Input API'!B104)&lt;='Input API'!$N$1,IF('Invulblad per woning'!$AD104="Ja",IF('Invulblad per woning'!B104="","",'Invulblad per woning'!B104)),"")</f>
        <v/>
      </c>
      <c r="E103" s="8" t="str">
        <f ca="1">IF(ROW('Input API'!N104)&lt;='Input API'!$N$1,IF('Invulblad per woning'!$AD104="Ja",IF('Invulblad per woning'!P104="","",'Invulblad per woning'!P104)),"")</f>
        <v/>
      </c>
      <c r="F103" s="10" t="str">
        <f>IF('Invulblad per woning'!S104="","",IF('Invulblad per woning'!S104="Warmtenet","",IF('Invulblad per woning'!S104="Gas","",IF(ROW('Input API'!M104)&lt;='Input API'!$N$1,1,""))))</f>
        <v/>
      </c>
      <c r="G103" s="10" t="str">
        <f>IF('Invulblad per woning'!S104="","",IF('Invulblad per woning'!S104="Warmtenet","",IF('Invulblad per woning'!S104="Gas","",IF(ROW('Input API'!N104)&lt;='Input API'!$N$1,IF('Invulblad per woning'!$AD104="Ja",IF('Invulblad per woning'!T104="","",IF('Invulblad per woning'!T104="geen","lucht",'Invulblad per woning'!T104))),""))))</f>
        <v/>
      </c>
      <c r="H103" s="10" t="str">
        <f>IF('Invulblad per woning'!S104="","",IF('Invulblad per woning'!S104="Warmtenet","",IF('Invulblad per woning'!S104="Gas","",IF(ROW('Input API'!N104)&lt;='Input API'!$N$1,IF('Invulblad per woning'!$AD104="Ja",IF('Invulblad per woning'!Q104="","",'Invulblad per woning'!Q104)),""))))</f>
        <v/>
      </c>
      <c r="I103" s="10" t="str">
        <f>IF('Invulblad per woning'!S104="","",IF('Invulblad per woning'!S104="Warmtenet","",IF('Invulblad per woning'!S104="Gas","",IF(ROW('Input API'!N104)&lt;='Input API'!$N$1,IF('Invulblad per woning'!$AD104="Ja",IF('Invulblad per woning'!R104="","",'Invulblad per woning'!R104)),""))))</f>
        <v/>
      </c>
      <c r="J103" s="10" t="str">
        <f>IF('Invulblad per woning'!AA104="Ja",IF(ROW('Input API'!N104)&lt;='Input API'!$N$1,IF('Invulblad per woning'!$AD104="Ja",IF('Invulblad per woning'!Q104="","",IF('Invulblad per woning'!Q104= "onbekend","EV tussenwoning","EV "&amp;'Invulblad per woning'!Q104))),""),"")</f>
        <v/>
      </c>
      <c r="K103" s="10" t="str">
        <f ca="1">IF(IF(ROW('Input API'!N104)&lt;='Input API'!$N$1,IF('Invulblad per woning'!$AD104="Ja",IF('Invulblad per woning'!Z104="","",'Invulblad per woning'!Z104)),"")="Ja",2,"")</f>
        <v/>
      </c>
      <c r="L103" s="10" t="str">
        <f>'Invulblad per woning'!AK104</f>
        <v/>
      </c>
    </row>
    <row r="104" spans="1:12">
      <c r="A104" t="str">
        <f ca="1">IF(ROW('Input API'!C105)&lt;='Input API'!$N$1,IF('Invulblad per woning'!$AD105="Ja",IF('Invulblad per woning'!C105="","",'Invulblad per woning'!C105)),"")</f>
        <v/>
      </c>
      <c r="B104" t="str">
        <f ca="1">IF(ROW('Input API'!D105)&lt;='Input API'!$N$1,IF('Invulblad per woning'!$AD105="Ja",IF('Invulblad per woning'!D105="","",'Invulblad per woning'!D105)),"")</f>
        <v/>
      </c>
      <c r="C104" t="str">
        <f ca="1">IF(ROW('Input API'!E105)&lt;='Input API'!$N$1,IF('Invulblad per woning'!$AD105="Ja",IF('Invulblad per woning'!E105="","",'Invulblad per woning'!E105)),"")</f>
        <v/>
      </c>
      <c r="D104" t="str">
        <f ca="1">IF(ROW('Input API'!B105)&lt;='Input API'!$N$1,IF('Invulblad per woning'!$AD105="Ja",IF('Invulblad per woning'!B105="","",'Invulblad per woning'!B105)),"")</f>
        <v/>
      </c>
      <c r="E104" s="8" t="str">
        <f ca="1">IF(ROW('Input API'!N105)&lt;='Input API'!$N$1,IF('Invulblad per woning'!$AD105="Ja",IF('Invulblad per woning'!P105="","",'Invulblad per woning'!P105)),"")</f>
        <v/>
      </c>
      <c r="F104" s="10" t="str">
        <f>IF('Invulblad per woning'!S105="","",IF('Invulblad per woning'!S105="Warmtenet","",IF('Invulblad per woning'!S105="Gas","",IF(ROW('Input API'!M105)&lt;='Input API'!$N$1,1,""))))</f>
        <v/>
      </c>
      <c r="G104" s="10" t="str">
        <f>IF('Invulblad per woning'!S105="","",IF('Invulblad per woning'!S105="Warmtenet","",IF('Invulblad per woning'!S105="Gas","",IF(ROW('Input API'!N105)&lt;='Input API'!$N$1,IF('Invulblad per woning'!$AD105="Ja",IF('Invulblad per woning'!T105="","",IF('Invulblad per woning'!T105="geen","lucht",'Invulblad per woning'!T105))),""))))</f>
        <v/>
      </c>
      <c r="H104" s="10" t="str">
        <f>IF('Invulblad per woning'!S105="","",IF('Invulblad per woning'!S105="Warmtenet","",IF('Invulblad per woning'!S105="Gas","",IF(ROW('Input API'!N105)&lt;='Input API'!$N$1,IF('Invulblad per woning'!$AD105="Ja",IF('Invulblad per woning'!Q105="","",'Invulblad per woning'!Q105)),""))))</f>
        <v/>
      </c>
      <c r="I104" s="10" t="str">
        <f>IF('Invulblad per woning'!S105="","",IF('Invulblad per woning'!S105="Warmtenet","",IF('Invulblad per woning'!S105="Gas","",IF(ROW('Input API'!N105)&lt;='Input API'!$N$1,IF('Invulblad per woning'!$AD105="Ja",IF('Invulblad per woning'!R105="","",'Invulblad per woning'!R105)),""))))</f>
        <v/>
      </c>
      <c r="J104" s="10" t="str">
        <f>IF('Invulblad per woning'!AA105="Ja",IF(ROW('Input API'!N105)&lt;='Input API'!$N$1,IF('Invulblad per woning'!$AD105="Ja",IF('Invulblad per woning'!Q105="","",IF('Invulblad per woning'!Q105= "onbekend","EV tussenwoning","EV "&amp;'Invulblad per woning'!Q105))),""),"")</f>
        <v/>
      </c>
      <c r="K104" s="10" t="str">
        <f ca="1">IF(IF(ROW('Input API'!N105)&lt;='Input API'!$N$1,IF('Invulblad per woning'!$AD105="Ja",IF('Invulblad per woning'!Z105="","",'Invulblad per woning'!Z105)),"")="Ja",2,"")</f>
        <v/>
      </c>
      <c r="L104" s="10" t="str">
        <f>'Invulblad per woning'!AK105</f>
        <v/>
      </c>
    </row>
    <row r="105" spans="1:12">
      <c r="A105" t="str">
        <f ca="1">IF(ROW('Input API'!C106)&lt;='Input API'!$N$1,IF('Invulblad per woning'!$AD106="Ja",IF('Invulblad per woning'!C106="","",'Invulblad per woning'!C106)),"")</f>
        <v/>
      </c>
      <c r="B105" t="str">
        <f ca="1">IF(ROW('Input API'!D106)&lt;='Input API'!$N$1,IF('Invulblad per woning'!$AD106="Ja",IF('Invulblad per woning'!D106="","",'Invulblad per woning'!D106)),"")</f>
        <v/>
      </c>
      <c r="C105" t="str">
        <f ca="1">IF(ROW('Input API'!E106)&lt;='Input API'!$N$1,IF('Invulblad per woning'!$AD106="Ja",IF('Invulblad per woning'!E106="","",'Invulblad per woning'!E106)),"")</f>
        <v/>
      </c>
      <c r="D105" t="str">
        <f ca="1">IF(ROW('Input API'!B106)&lt;='Input API'!$N$1,IF('Invulblad per woning'!$AD106="Ja",IF('Invulblad per woning'!B106="","",'Invulblad per woning'!B106)),"")</f>
        <v/>
      </c>
      <c r="E105" s="8" t="str">
        <f ca="1">IF(ROW('Input API'!N106)&lt;='Input API'!$N$1,IF('Invulblad per woning'!$AD106="Ja",IF('Invulblad per woning'!P106="","",'Invulblad per woning'!P106)),"")</f>
        <v/>
      </c>
      <c r="F105" s="10" t="str">
        <f>IF('Invulblad per woning'!S106="","",IF('Invulblad per woning'!S106="Warmtenet","",IF('Invulblad per woning'!S106="Gas","",IF(ROW('Input API'!M106)&lt;='Input API'!$N$1,1,""))))</f>
        <v/>
      </c>
      <c r="G105" s="10" t="str">
        <f>IF('Invulblad per woning'!S106="","",IF('Invulblad per woning'!S106="Warmtenet","",IF('Invulblad per woning'!S106="Gas","",IF(ROW('Input API'!N106)&lt;='Input API'!$N$1,IF('Invulblad per woning'!$AD106="Ja",IF('Invulblad per woning'!T106="","",IF('Invulblad per woning'!T106="geen","lucht",'Invulblad per woning'!T106))),""))))</f>
        <v/>
      </c>
      <c r="H105" s="10" t="str">
        <f>IF('Invulblad per woning'!S106="","",IF('Invulblad per woning'!S106="Warmtenet","",IF('Invulblad per woning'!S106="Gas","",IF(ROW('Input API'!N106)&lt;='Input API'!$N$1,IF('Invulblad per woning'!$AD106="Ja",IF('Invulblad per woning'!Q106="","",'Invulblad per woning'!Q106)),""))))</f>
        <v/>
      </c>
      <c r="I105" s="10" t="str">
        <f>IF('Invulblad per woning'!S106="","",IF('Invulblad per woning'!S106="Warmtenet","",IF('Invulblad per woning'!S106="Gas","",IF(ROW('Input API'!N106)&lt;='Input API'!$N$1,IF('Invulblad per woning'!$AD106="Ja",IF('Invulblad per woning'!R106="","",'Invulblad per woning'!R106)),""))))</f>
        <v/>
      </c>
      <c r="J105" s="10" t="str">
        <f>IF('Invulblad per woning'!AA106="Ja",IF(ROW('Input API'!N106)&lt;='Input API'!$N$1,IF('Invulblad per woning'!$AD106="Ja",IF('Invulblad per woning'!Q106="","",IF('Invulblad per woning'!Q106= "onbekend","EV tussenwoning","EV "&amp;'Invulblad per woning'!Q106))),""),"")</f>
        <v/>
      </c>
      <c r="K105" s="10" t="str">
        <f ca="1">IF(IF(ROW('Input API'!N106)&lt;='Input API'!$N$1,IF('Invulblad per woning'!$AD106="Ja",IF('Invulblad per woning'!Z106="","",'Invulblad per woning'!Z106)),"")="Ja",2,"")</f>
        <v/>
      </c>
      <c r="L105" s="10" t="str">
        <f>'Invulblad per woning'!AK106</f>
        <v/>
      </c>
    </row>
    <row r="106" spans="1:12">
      <c r="A106" t="str">
        <f ca="1">IF(ROW('Input API'!C107)&lt;='Input API'!$N$1,IF('Invulblad per woning'!$AD107="Ja",IF('Invulblad per woning'!C107="","",'Invulblad per woning'!C107)),"")</f>
        <v/>
      </c>
      <c r="B106" t="str">
        <f ca="1">IF(ROW('Input API'!D107)&lt;='Input API'!$N$1,IF('Invulblad per woning'!$AD107="Ja",IF('Invulblad per woning'!D107="","",'Invulblad per woning'!D107)),"")</f>
        <v/>
      </c>
      <c r="C106" t="str">
        <f ca="1">IF(ROW('Input API'!E107)&lt;='Input API'!$N$1,IF('Invulblad per woning'!$AD107="Ja",IF('Invulblad per woning'!E107="","",'Invulblad per woning'!E107)),"")</f>
        <v/>
      </c>
      <c r="D106" t="str">
        <f ca="1">IF(ROW('Input API'!B107)&lt;='Input API'!$N$1,IF('Invulblad per woning'!$AD107="Ja",IF('Invulblad per woning'!B107="","",'Invulblad per woning'!B107)),"")</f>
        <v/>
      </c>
      <c r="E106" s="8" t="str">
        <f ca="1">IF(ROW('Input API'!N107)&lt;='Input API'!$N$1,IF('Invulblad per woning'!$AD107="Ja",IF('Invulblad per woning'!P107="","",'Invulblad per woning'!P107)),"")</f>
        <v/>
      </c>
      <c r="F106" s="10" t="str">
        <f>IF('Invulblad per woning'!S107="","",IF('Invulblad per woning'!S107="Warmtenet","",IF('Invulblad per woning'!S107="Gas","",IF(ROW('Input API'!M107)&lt;='Input API'!$N$1,1,""))))</f>
        <v/>
      </c>
      <c r="G106" s="10" t="str">
        <f>IF('Invulblad per woning'!S107="","",IF('Invulblad per woning'!S107="Warmtenet","",IF('Invulblad per woning'!S107="Gas","",IF(ROW('Input API'!N107)&lt;='Input API'!$N$1,IF('Invulblad per woning'!$AD107="Ja",IF('Invulblad per woning'!T107="","",IF('Invulblad per woning'!T107="geen","lucht",'Invulblad per woning'!T107))),""))))</f>
        <v/>
      </c>
      <c r="H106" s="10" t="str">
        <f>IF('Invulblad per woning'!S107="","",IF('Invulblad per woning'!S107="Warmtenet","",IF('Invulblad per woning'!S107="Gas","",IF(ROW('Input API'!N107)&lt;='Input API'!$N$1,IF('Invulblad per woning'!$AD107="Ja",IF('Invulblad per woning'!Q107="","",'Invulblad per woning'!Q107)),""))))</f>
        <v/>
      </c>
      <c r="I106" s="10" t="str">
        <f>IF('Invulblad per woning'!S107="","",IF('Invulblad per woning'!S107="Warmtenet","",IF('Invulblad per woning'!S107="Gas","",IF(ROW('Input API'!N107)&lt;='Input API'!$N$1,IF('Invulblad per woning'!$AD107="Ja",IF('Invulblad per woning'!R107="","",'Invulblad per woning'!R107)),""))))</f>
        <v/>
      </c>
      <c r="J106" s="10" t="str">
        <f>IF('Invulblad per woning'!AA107="Ja",IF(ROW('Input API'!N107)&lt;='Input API'!$N$1,IF('Invulblad per woning'!$AD107="Ja",IF('Invulblad per woning'!Q107="","",IF('Invulblad per woning'!Q107= "onbekend","EV tussenwoning","EV "&amp;'Invulblad per woning'!Q107))),""),"")</f>
        <v/>
      </c>
      <c r="K106" s="10" t="str">
        <f ca="1">IF(IF(ROW('Input API'!N107)&lt;='Input API'!$N$1,IF('Invulblad per woning'!$AD107="Ja",IF('Invulblad per woning'!Z107="","",'Invulblad per woning'!Z107)),"")="Ja",2,"")</f>
        <v/>
      </c>
      <c r="L106" s="10" t="str">
        <f>'Invulblad per woning'!AK107</f>
        <v/>
      </c>
    </row>
    <row r="107" spans="1:12">
      <c r="A107" t="str">
        <f ca="1">IF(ROW('Input API'!C108)&lt;='Input API'!$N$1,IF('Invulblad per woning'!$AD108="Ja",IF('Invulblad per woning'!C108="","",'Invulblad per woning'!C108)),"")</f>
        <v/>
      </c>
      <c r="B107" t="str">
        <f ca="1">IF(ROW('Input API'!D108)&lt;='Input API'!$N$1,IF('Invulblad per woning'!$AD108="Ja",IF('Invulblad per woning'!D108="","",'Invulblad per woning'!D108)),"")</f>
        <v/>
      </c>
      <c r="C107" t="str">
        <f ca="1">IF(ROW('Input API'!E108)&lt;='Input API'!$N$1,IF('Invulblad per woning'!$AD108="Ja",IF('Invulblad per woning'!E108="","",'Invulblad per woning'!E108)),"")</f>
        <v/>
      </c>
      <c r="D107" t="str">
        <f ca="1">IF(ROW('Input API'!B108)&lt;='Input API'!$N$1,IF('Invulblad per woning'!$AD108="Ja",IF('Invulblad per woning'!B108="","",'Invulblad per woning'!B108)),"")</f>
        <v/>
      </c>
      <c r="E107" s="8" t="str">
        <f ca="1">IF(ROW('Input API'!N108)&lt;='Input API'!$N$1,IF('Invulblad per woning'!$AD108="Ja",IF('Invulblad per woning'!P108="","",'Invulblad per woning'!P108)),"")</f>
        <v/>
      </c>
      <c r="F107" s="10" t="str">
        <f>IF('Invulblad per woning'!S108="","",IF('Invulblad per woning'!S108="Warmtenet","",IF('Invulblad per woning'!S108="Gas","",IF(ROW('Input API'!M108)&lt;='Input API'!$N$1,1,""))))</f>
        <v/>
      </c>
      <c r="G107" s="10" t="str">
        <f>IF('Invulblad per woning'!S108="","",IF('Invulblad per woning'!S108="Warmtenet","",IF('Invulblad per woning'!S108="Gas","",IF(ROW('Input API'!N108)&lt;='Input API'!$N$1,IF('Invulblad per woning'!$AD108="Ja",IF('Invulblad per woning'!T108="","",IF('Invulblad per woning'!T108="geen","lucht",'Invulblad per woning'!T108))),""))))</f>
        <v/>
      </c>
      <c r="H107" s="10" t="str">
        <f>IF('Invulblad per woning'!S108="","",IF('Invulblad per woning'!S108="Warmtenet","",IF('Invulblad per woning'!S108="Gas","",IF(ROW('Input API'!N108)&lt;='Input API'!$N$1,IF('Invulblad per woning'!$AD108="Ja",IF('Invulblad per woning'!Q108="","",'Invulblad per woning'!Q108)),""))))</f>
        <v/>
      </c>
      <c r="I107" s="10" t="str">
        <f>IF('Invulblad per woning'!S108="","",IF('Invulblad per woning'!S108="Warmtenet","",IF('Invulblad per woning'!S108="Gas","",IF(ROW('Input API'!N108)&lt;='Input API'!$N$1,IF('Invulblad per woning'!$AD108="Ja",IF('Invulblad per woning'!R108="","",'Invulblad per woning'!R108)),""))))</f>
        <v/>
      </c>
      <c r="J107" s="10" t="str">
        <f>IF('Invulblad per woning'!AA108="Ja",IF(ROW('Input API'!N108)&lt;='Input API'!$N$1,IF('Invulblad per woning'!$AD108="Ja",IF('Invulblad per woning'!Q108="","",IF('Invulblad per woning'!Q108= "onbekend","EV tussenwoning","EV "&amp;'Invulblad per woning'!Q108))),""),"")</f>
        <v/>
      </c>
      <c r="K107" s="10" t="str">
        <f ca="1">IF(IF(ROW('Input API'!N108)&lt;='Input API'!$N$1,IF('Invulblad per woning'!$AD108="Ja",IF('Invulblad per woning'!Z108="","",'Invulblad per woning'!Z108)),"")="Ja",2,"")</f>
        <v/>
      </c>
      <c r="L107" s="10" t="str">
        <f>'Invulblad per woning'!AK108</f>
        <v/>
      </c>
    </row>
    <row r="108" spans="1:12">
      <c r="A108" t="str">
        <f ca="1">IF(ROW('Input API'!C109)&lt;='Input API'!$N$1,IF('Invulblad per woning'!$AD109="Ja",IF('Invulblad per woning'!C109="","",'Invulblad per woning'!C109)),"")</f>
        <v/>
      </c>
      <c r="B108" t="str">
        <f ca="1">IF(ROW('Input API'!D109)&lt;='Input API'!$N$1,IF('Invulblad per woning'!$AD109="Ja",IF('Invulblad per woning'!D109="","",'Invulblad per woning'!D109)),"")</f>
        <v/>
      </c>
      <c r="C108" t="str">
        <f ca="1">IF(ROW('Input API'!E109)&lt;='Input API'!$N$1,IF('Invulblad per woning'!$AD109="Ja",IF('Invulblad per woning'!E109="","",'Invulblad per woning'!E109)),"")</f>
        <v/>
      </c>
      <c r="D108" t="str">
        <f ca="1">IF(ROW('Input API'!B109)&lt;='Input API'!$N$1,IF('Invulblad per woning'!$AD109="Ja",IF('Invulblad per woning'!B109="","",'Invulblad per woning'!B109)),"")</f>
        <v/>
      </c>
      <c r="E108" s="8" t="str">
        <f ca="1">IF(ROW('Input API'!N109)&lt;='Input API'!$N$1,IF('Invulblad per woning'!$AD109="Ja",IF('Invulblad per woning'!P109="","",'Invulblad per woning'!P109)),"")</f>
        <v/>
      </c>
      <c r="F108" s="10" t="str">
        <f>IF('Invulblad per woning'!S109="","",IF('Invulblad per woning'!S109="Warmtenet","",IF('Invulblad per woning'!S109="Gas","",IF(ROW('Input API'!M109)&lt;='Input API'!$N$1,1,""))))</f>
        <v/>
      </c>
      <c r="G108" s="10" t="str">
        <f>IF('Invulblad per woning'!S109="","",IF('Invulblad per woning'!S109="Warmtenet","",IF('Invulblad per woning'!S109="Gas","",IF(ROW('Input API'!N109)&lt;='Input API'!$N$1,IF('Invulblad per woning'!$AD109="Ja",IF('Invulblad per woning'!T109="","",IF('Invulblad per woning'!T109="geen","lucht",'Invulblad per woning'!T109))),""))))</f>
        <v/>
      </c>
      <c r="H108" s="10" t="str">
        <f>IF('Invulblad per woning'!S109="","",IF('Invulblad per woning'!S109="Warmtenet","",IF('Invulblad per woning'!S109="Gas","",IF(ROW('Input API'!N109)&lt;='Input API'!$N$1,IF('Invulblad per woning'!$AD109="Ja",IF('Invulblad per woning'!Q109="","",'Invulblad per woning'!Q109)),""))))</f>
        <v/>
      </c>
      <c r="I108" s="10" t="str">
        <f>IF('Invulblad per woning'!S109="","",IF('Invulblad per woning'!S109="Warmtenet","",IF('Invulblad per woning'!S109="Gas","",IF(ROW('Input API'!N109)&lt;='Input API'!$N$1,IF('Invulblad per woning'!$AD109="Ja",IF('Invulblad per woning'!R109="","",'Invulblad per woning'!R109)),""))))</f>
        <v/>
      </c>
      <c r="J108" s="10" t="str">
        <f>IF('Invulblad per woning'!AA109="Ja",IF(ROW('Input API'!N109)&lt;='Input API'!$N$1,IF('Invulblad per woning'!$AD109="Ja",IF('Invulblad per woning'!Q109="","",IF('Invulblad per woning'!Q109= "onbekend","EV tussenwoning","EV "&amp;'Invulblad per woning'!Q109))),""),"")</f>
        <v/>
      </c>
      <c r="K108" s="10" t="str">
        <f ca="1">IF(IF(ROW('Input API'!N109)&lt;='Input API'!$N$1,IF('Invulblad per woning'!$AD109="Ja",IF('Invulblad per woning'!Z109="","",'Invulblad per woning'!Z109)),"")="Ja",2,"")</f>
        <v/>
      </c>
      <c r="L108" s="10" t="str">
        <f>'Invulblad per woning'!AK109</f>
        <v/>
      </c>
    </row>
    <row r="109" spans="1:12">
      <c r="A109" t="str">
        <f ca="1">IF(ROW('Input API'!C110)&lt;='Input API'!$N$1,IF('Invulblad per woning'!$AD110="Ja",IF('Invulblad per woning'!C110="","",'Invulblad per woning'!C110)),"")</f>
        <v/>
      </c>
      <c r="B109" t="str">
        <f ca="1">IF(ROW('Input API'!D110)&lt;='Input API'!$N$1,IF('Invulblad per woning'!$AD110="Ja",IF('Invulblad per woning'!D110="","",'Invulblad per woning'!D110)),"")</f>
        <v/>
      </c>
      <c r="C109" t="str">
        <f ca="1">IF(ROW('Input API'!E110)&lt;='Input API'!$N$1,IF('Invulblad per woning'!$AD110="Ja",IF('Invulblad per woning'!E110="","",'Invulblad per woning'!E110)),"")</f>
        <v/>
      </c>
      <c r="D109" t="str">
        <f ca="1">IF(ROW('Input API'!B110)&lt;='Input API'!$N$1,IF('Invulblad per woning'!$AD110="Ja",IF('Invulblad per woning'!B110="","",'Invulblad per woning'!B110)),"")</f>
        <v/>
      </c>
      <c r="E109" s="8" t="str">
        <f ca="1">IF(ROW('Input API'!N110)&lt;='Input API'!$N$1,IF('Invulblad per woning'!$AD110="Ja",IF('Invulblad per woning'!P110="","",'Invulblad per woning'!P110)),"")</f>
        <v/>
      </c>
      <c r="F109" s="10" t="str">
        <f>IF('Invulblad per woning'!S110="","",IF('Invulblad per woning'!S110="Warmtenet","",IF('Invulblad per woning'!S110="Gas","",IF(ROW('Input API'!M110)&lt;='Input API'!$N$1,1,""))))</f>
        <v/>
      </c>
      <c r="G109" s="10" t="str">
        <f>IF('Invulblad per woning'!S110="","",IF('Invulblad per woning'!S110="Warmtenet","",IF('Invulblad per woning'!S110="Gas","",IF(ROW('Input API'!N110)&lt;='Input API'!$N$1,IF('Invulblad per woning'!$AD110="Ja",IF('Invulblad per woning'!T110="","",IF('Invulblad per woning'!T110="geen","lucht",'Invulblad per woning'!T110))),""))))</f>
        <v/>
      </c>
      <c r="H109" s="10" t="str">
        <f>IF('Invulblad per woning'!S110="","",IF('Invulblad per woning'!S110="Warmtenet","",IF('Invulblad per woning'!S110="Gas","",IF(ROW('Input API'!N110)&lt;='Input API'!$N$1,IF('Invulblad per woning'!$AD110="Ja",IF('Invulblad per woning'!Q110="","",'Invulblad per woning'!Q110)),""))))</f>
        <v/>
      </c>
      <c r="I109" s="10" t="str">
        <f>IF('Invulblad per woning'!S110="","",IF('Invulblad per woning'!S110="Warmtenet","",IF('Invulblad per woning'!S110="Gas","",IF(ROW('Input API'!N110)&lt;='Input API'!$N$1,IF('Invulblad per woning'!$AD110="Ja",IF('Invulblad per woning'!R110="","",'Invulblad per woning'!R110)),""))))</f>
        <v/>
      </c>
      <c r="J109" s="10" t="str">
        <f>IF('Invulblad per woning'!AA110="Ja",IF(ROW('Input API'!N110)&lt;='Input API'!$N$1,IF('Invulblad per woning'!$AD110="Ja",IF('Invulblad per woning'!Q110="","",IF('Invulblad per woning'!Q110= "onbekend","EV tussenwoning","EV "&amp;'Invulblad per woning'!Q110))),""),"")</f>
        <v/>
      </c>
      <c r="K109" s="10" t="str">
        <f ca="1">IF(IF(ROW('Input API'!N110)&lt;='Input API'!$N$1,IF('Invulblad per woning'!$AD110="Ja",IF('Invulblad per woning'!Z110="","",'Invulblad per woning'!Z110)),"")="Ja",2,"")</f>
        <v/>
      </c>
      <c r="L109" s="10" t="str">
        <f>'Invulblad per woning'!AK110</f>
        <v/>
      </c>
    </row>
    <row r="110" spans="1:12">
      <c r="A110" t="str">
        <f ca="1">IF(ROW('Input API'!C111)&lt;='Input API'!$N$1,IF('Invulblad per woning'!$AD111="Ja",IF('Invulblad per woning'!C111="","",'Invulblad per woning'!C111)),"")</f>
        <v/>
      </c>
      <c r="B110" t="str">
        <f ca="1">IF(ROW('Input API'!D111)&lt;='Input API'!$N$1,IF('Invulblad per woning'!$AD111="Ja",IF('Invulblad per woning'!D111="","",'Invulblad per woning'!D111)),"")</f>
        <v/>
      </c>
      <c r="C110" t="str">
        <f ca="1">IF(ROW('Input API'!E111)&lt;='Input API'!$N$1,IF('Invulblad per woning'!$AD111="Ja",IF('Invulblad per woning'!E111="","",'Invulblad per woning'!E111)),"")</f>
        <v/>
      </c>
      <c r="D110" t="str">
        <f ca="1">IF(ROW('Input API'!B111)&lt;='Input API'!$N$1,IF('Invulblad per woning'!$AD111="Ja",IF('Invulblad per woning'!B111="","",'Invulblad per woning'!B111)),"")</f>
        <v/>
      </c>
      <c r="E110" s="8" t="str">
        <f ca="1">IF(ROW('Input API'!N111)&lt;='Input API'!$N$1,IF('Invulblad per woning'!$AD111="Ja",IF('Invulblad per woning'!P111="","",'Invulblad per woning'!P111)),"")</f>
        <v/>
      </c>
      <c r="F110" s="10" t="str">
        <f>IF('Invulblad per woning'!S111="","",IF('Invulblad per woning'!S111="Warmtenet","",IF('Invulblad per woning'!S111="Gas","",IF(ROW('Input API'!M111)&lt;='Input API'!$N$1,1,""))))</f>
        <v/>
      </c>
      <c r="G110" s="10" t="str">
        <f>IF('Invulblad per woning'!S111="","",IF('Invulblad per woning'!S111="Warmtenet","",IF('Invulblad per woning'!S111="Gas","",IF(ROW('Input API'!N111)&lt;='Input API'!$N$1,IF('Invulblad per woning'!$AD111="Ja",IF('Invulblad per woning'!T111="","",IF('Invulblad per woning'!T111="geen","lucht",'Invulblad per woning'!T111))),""))))</f>
        <v/>
      </c>
      <c r="H110" s="10" t="str">
        <f>IF('Invulblad per woning'!S111="","",IF('Invulblad per woning'!S111="Warmtenet","",IF('Invulblad per woning'!S111="Gas","",IF(ROW('Input API'!N111)&lt;='Input API'!$N$1,IF('Invulblad per woning'!$AD111="Ja",IF('Invulblad per woning'!Q111="","",'Invulblad per woning'!Q111)),""))))</f>
        <v/>
      </c>
      <c r="I110" s="10" t="str">
        <f>IF('Invulblad per woning'!S111="","",IF('Invulblad per woning'!S111="Warmtenet","",IF('Invulblad per woning'!S111="Gas","",IF(ROW('Input API'!N111)&lt;='Input API'!$N$1,IF('Invulblad per woning'!$AD111="Ja",IF('Invulblad per woning'!R111="","",'Invulblad per woning'!R111)),""))))</f>
        <v/>
      </c>
      <c r="J110" s="10" t="str">
        <f>IF('Invulblad per woning'!AA111="Ja",IF(ROW('Input API'!N111)&lt;='Input API'!$N$1,IF('Invulblad per woning'!$AD111="Ja",IF('Invulblad per woning'!Q111="","",IF('Invulblad per woning'!Q111= "onbekend","EV tussenwoning","EV "&amp;'Invulblad per woning'!Q111))),""),"")</f>
        <v/>
      </c>
      <c r="K110" s="10" t="str">
        <f ca="1">IF(IF(ROW('Input API'!N111)&lt;='Input API'!$N$1,IF('Invulblad per woning'!$AD111="Ja",IF('Invulblad per woning'!Z111="","",'Invulblad per woning'!Z111)),"")="Ja",2,"")</f>
        <v/>
      </c>
      <c r="L110" s="10" t="str">
        <f>'Invulblad per woning'!AK111</f>
        <v/>
      </c>
    </row>
    <row r="111" spans="1:12">
      <c r="A111" t="str">
        <f ca="1">IF(ROW('Input API'!C112)&lt;='Input API'!$N$1,IF('Invulblad per woning'!$AD112="Ja",IF('Invulblad per woning'!C112="","",'Invulblad per woning'!C112)),"")</f>
        <v/>
      </c>
      <c r="B111" t="str">
        <f ca="1">IF(ROW('Input API'!D112)&lt;='Input API'!$N$1,IF('Invulblad per woning'!$AD112="Ja",IF('Invulblad per woning'!D112="","",'Invulblad per woning'!D112)),"")</f>
        <v/>
      </c>
      <c r="C111" t="str">
        <f ca="1">IF(ROW('Input API'!E112)&lt;='Input API'!$N$1,IF('Invulblad per woning'!$AD112="Ja",IF('Invulblad per woning'!E112="","",'Invulblad per woning'!E112)),"")</f>
        <v/>
      </c>
      <c r="D111" t="str">
        <f ca="1">IF(ROW('Input API'!B112)&lt;='Input API'!$N$1,IF('Invulblad per woning'!$AD112="Ja",IF('Invulblad per woning'!B112="","",'Invulblad per woning'!B112)),"")</f>
        <v/>
      </c>
      <c r="E111" s="8" t="str">
        <f ca="1">IF(ROW('Input API'!N112)&lt;='Input API'!$N$1,IF('Invulblad per woning'!$AD112="Ja",IF('Invulblad per woning'!P112="","",'Invulblad per woning'!P112)),"")</f>
        <v/>
      </c>
      <c r="F111" s="10" t="str">
        <f>IF('Invulblad per woning'!S112="","",IF('Invulblad per woning'!S112="Warmtenet","",IF('Invulblad per woning'!S112="Gas","",IF(ROW('Input API'!M112)&lt;='Input API'!$N$1,1,""))))</f>
        <v/>
      </c>
      <c r="G111" s="10" t="str">
        <f>IF('Invulblad per woning'!S112="","",IF('Invulblad per woning'!S112="Warmtenet","",IF('Invulblad per woning'!S112="Gas","",IF(ROW('Input API'!N112)&lt;='Input API'!$N$1,IF('Invulblad per woning'!$AD112="Ja",IF('Invulblad per woning'!T112="","",IF('Invulblad per woning'!T112="geen","lucht",'Invulblad per woning'!T112))),""))))</f>
        <v/>
      </c>
      <c r="H111" s="10" t="str">
        <f>IF('Invulblad per woning'!S112="","",IF('Invulblad per woning'!S112="Warmtenet","",IF('Invulblad per woning'!S112="Gas","",IF(ROW('Input API'!N112)&lt;='Input API'!$N$1,IF('Invulblad per woning'!$AD112="Ja",IF('Invulblad per woning'!Q112="","",'Invulblad per woning'!Q112)),""))))</f>
        <v/>
      </c>
      <c r="I111" s="10" t="str">
        <f>IF('Invulblad per woning'!S112="","",IF('Invulblad per woning'!S112="Warmtenet","",IF('Invulblad per woning'!S112="Gas","",IF(ROW('Input API'!N112)&lt;='Input API'!$N$1,IF('Invulblad per woning'!$AD112="Ja",IF('Invulblad per woning'!R112="","",'Invulblad per woning'!R112)),""))))</f>
        <v/>
      </c>
      <c r="J111" s="10" t="str">
        <f>IF('Invulblad per woning'!AA112="Ja",IF(ROW('Input API'!N112)&lt;='Input API'!$N$1,IF('Invulblad per woning'!$AD112="Ja",IF('Invulblad per woning'!Q112="","",IF('Invulblad per woning'!Q112= "onbekend","EV tussenwoning","EV "&amp;'Invulblad per woning'!Q112))),""),"")</f>
        <v/>
      </c>
      <c r="K111" s="10" t="str">
        <f ca="1">IF(IF(ROW('Input API'!N112)&lt;='Input API'!$N$1,IF('Invulblad per woning'!$AD112="Ja",IF('Invulblad per woning'!Z112="","",'Invulblad per woning'!Z112)),"")="Ja",2,"")</f>
        <v/>
      </c>
      <c r="L111" s="10" t="str">
        <f>'Invulblad per woning'!AK112</f>
        <v/>
      </c>
    </row>
    <row r="112" spans="1:12">
      <c r="A112" t="str">
        <f ca="1">IF(ROW('Input API'!C113)&lt;='Input API'!$N$1,IF('Invulblad per woning'!$AD113="Ja",IF('Invulblad per woning'!C113="","",'Invulblad per woning'!C113)),"")</f>
        <v/>
      </c>
      <c r="B112" t="str">
        <f ca="1">IF(ROW('Input API'!D113)&lt;='Input API'!$N$1,IF('Invulblad per woning'!$AD113="Ja",IF('Invulblad per woning'!D113="","",'Invulblad per woning'!D113)),"")</f>
        <v/>
      </c>
      <c r="C112" t="str">
        <f ca="1">IF(ROW('Input API'!E113)&lt;='Input API'!$N$1,IF('Invulblad per woning'!$AD113="Ja",IF('Invulblad per woning'!E113="","",'Invulblad per woning'!E113)),"")</f>
        <v/>
      </c>
      <c r="D112" t="str">
        <f ca="1">IF(ROW('Input API'!B113)&lt;='Input API'!$N$1,IF('Invulblad per woning'!$AD113="Ja",IF('Invulblad per woning'!B113="","",'Invulblad per woning'!B113)),"")</f>
        <v/>
      </c>
      <c r="E112" s="8" t="str">
        <f ca="1">IF(ROW('Input API'!N113)&lt;='Input API'!$N$1,IF('Invulblad per woning'!$AD113="Ja",IF('Invulblad per woning'!P113="","",'Invulblad per woning'!P113)),"")</f>
        <v/>
      </c>
      <c r="F112" s="10" t="str">
        <f>IF('Invulblad per woning'!S113="","",IF('Invulblad per woning'!S113="Warmtenet","",IF('Invulblad per woning'!S113="Gas","",IF(ROW('Input API'!M113)&lt;='Input API'!$N$1,1,""))))</f>
        <v/>
      </c>
      <c r="G112" s="10" t="str">
        <f>IF('Invulblad per woning'!S113="","",IF('Invulblad per woning'!S113="Warmtenet","",IF('Invulblad per woning'!S113="Gas","",IF(ROW('Input API'!N113)&lt;='Input API'!$N$1,IF('Invulblad per woning'!$AD113="Ja",IF('Invulblad per woning'!T113="","",IF('Invulblad per woning'!T113="geen","lucht",'Invulblad per woning'!T113))),""))))</f>
        <v/>
      </c>
      <c r="H112" s="10" t="str">
        <f>IF('Invulblad per woning'!S113="","",IF('Invulblad per woning'!S113="Warmtenet","",IF('Invulblad per woning'!S113="Gas","",IF(ROW('Input API'!N113)&lt;='Input API'!$N$1,IF('Invulblad per woning'!$AD113="Ja",IF('Invulblad per woning'!Q113="","",'Invulblad per woning'!Q113)),""))))</f>
        <v/>
      </c>
      <c r="I112" s="10" t="str">
        <f>IF('Invulblad per woning'!S113="","",IF('Invulblad per woning'!S113="Warmtenet","",IF('Invulblad per woning'!S113="Gas","",IF(ROW('Input API'!N113)&lt;='Input API'!$N$1,IF('Invulblad per woning'!$AD113="Ja",IF('Invulblad per woning'!R113="","",'Invulblad per woning'!R113)),""))))</f>
        <v/>
      </c>
      <c r="J112" s="10" t="str">
        <f>IF('Invulblad per woning'!AA113="Ja",IF(ROW('Input API'!N113)&lt;='Input API'!$N$1,IF('Invulblad per woning'!$AD113="Ja",IF('Invulblad per woning'!Q113="","",IF('Invulblad per woning'!Q113= "onbekend","EV tussenwoning","EV "&amp;'Invulblad per woning'!Q113))),""),"")</f>
        <v/>
      </c>
      <c r="K112" s="10" t="str">
        <f ca="1">IF(IF(ROW('Input API'!N113)&lt;='Input API'!$N$1,IF('Invulblad per woning'!$AD113="Ja",IF('Invulblad per woning'!Z113="","",'Invulblad per woning'!Z113)),"")="Ja",2,"")</f>
        <v/>
      </c>
      <c r="L112" s="10" t="str">
        <f>'Invulblad per woning'!AK113</f>
        <v/>
      </c>
    </row>
    <row r="113" spans="1:12">
      <c r="A113" t="str">
        <f ca="1">IF(ROW('Input API'!C114)&lt;='Input API'!$N$1,IF('Invulblad per woning'!$AD114="Ja",IF('Invulblad per woning'!C114="","",'Invulblad per woning'!C114)),"")</f>
        <v/>
      </c>
      <c r="B113" t="str">
        <f ca="1">IF(ROW('Input API'!D114)&lt;='Input API'!$N$1,IF('Invulblad per woning'!$AD114="Ja",IF('Invulblad per woning'!D114="","",'Invulblad per woning'!D114)),"")</f>
        <v/>
      </c>
      <c r="C113" t="str">
        <f ca="1">IF(ROW('Input API'!E114)&lt;='Input API'!$N$1,IF('Invulblad per woning'!$AD114="Ja",IF('Invulblad per woning'!E114="","",'Invulblad per woning'!E114)),"")</f>
        <v/>
      </c>
      <c r="D113" t="str">
        <f ca="1">IF(ROW('Input API'!B114)&lt;='Input API'!$N$1,IF('Invulblad per woning'!$AD114="Ja",IF('Invulblad per woning'!B114="","",'Invulblad per woning'!B114)),"")</f>
        <v/>
      </c>
      <c r="E113" s="8" t="str">
        <f ca="1">IF(ROW('Input API'!N114)&lt;='Input API'!$N$1,IF('Invulblad per woning'!$AD114="Ja",IF('Invulblad per woning'!P114="","",'Invulblad per woning'!P114)),"")</f>
        <v/>
      </c>
      <c r="F113" s="10" t="str">
        <f>IF('Invulblad per woning'!S114="","",IF('Invulblad per woning'!S114="Warmtenet","",IF('Invulblad per woning'!S114="Gas","",IF(ROW('Input API'!M114)&lt;='Input API'!$N$1,1,""))))</f>
        <v/>
      </c>
      <c r="G113" s="10" t="str">
        <f>IF('Invulblad per woning'!S114="","",IF('Invulblad per woning'!S114="Warmtenet","",IF('Invulblad per woning'!S114="Gas","",IF(ROW('Input API'!N114)&lt;='Input API'!$N$1,IF('Invulblad per woning'!$AD114="Ja",IF('Invulblad per woning'!T114="","",IF('Invulblad per woning'!T114="geen","lucht",'Invulblad per woning'!T114))),""))))</f>
        <v/>
      </c>
      <c r="H113" s="10" t="str">
        <f>IF('Invulblad per woning'!S114="","",IF('Invulblad per woning'!S114="Warmtenet","",IF('Invulblad per woning'!S114="Gas","",IF(ROW('Input API'!N114)&lt;='Input API'!$N$1,IF('Invulblad per woning'!$AD114="Ja",IF('Invulblad per woning'!Q114="","",'Invulblad per woning'!Q114)),""))))</f>
        <v/>
      </c>
      <c r="I113" s="10" t="str">
        <f>IF('Invulblad per woning'!S114="","",IF('Invulblad per woning'!S114="Warmtenet","",IF('Invulblad per woning'!S114="Gas","",IF(ROW('Input API'!N114)&lt;='Input API'!$N$1,IF('Invulblad per woning'!$AD114="Ja",IF('Invulblad per woning'!R114="","",'Invulblad per woning'!R114)),""))))</f>
        <v/>
      </c>
      <c r="J113" s="10" t="str">
        <f>IF('Invulblad per woning'!AA114="Ja",IF(ROW('Input API'!N114)&lt;='Input API'!$N$1,IF('Invulblad per woning'!$AD114="Ja",IF('Invulblad per woning'!Q114="","",IF('Invulblad per woning'!Q114= "onbekend","EV tussenwoning","EV "&amp;'Invulblad per woning'!Q114))),""),"")</f>
        <v/>
      </c>
      <c r="K113" s="10" t="str">
        <f ca="1">IF(IF(ROW('Input API'!N114)&lt;='Input API'!$N$1,IF('Invulblad per woning'!$AD114="Ja",IF('Invulblad per woning'!Z114="","",'Invulblad per woning'!Z114)),"")="Ja",2,"")</f>
        <v/>
      </c>
      <c r="L113" s="10" t="str">
        <f>'Invulblad per woning'!AK114</f>
        <v/>
      </c>
    </row>
    <row r="114" spans="1:12">
      <c r="A114" t="str">
        <f ca="1">IF(ROW('Input API'!C115)&lt;='Input API'!$N$1,IF('Invulblad per woning'!$AD115="Ja",IF('Invulblad per woning'!C115="","",'Invulblad per woning'!C115)),"")</f>
        <v/>
      </c>
      <c r="B114" t="str">
        <f ca="1">IF(ROW('Input API'!D115)&lt;='Input API'!$N$1,IF('Invulblad per woning'!$AD115="Ja",IF('Invulblad per woning'!D115="","",'Invulblad per woning'!D115)),"")</f>
        <v/>
      </c>
      <c r="C114" t="str">
        <f ca="1">IF(ROW('Input API'!E115)&lt;='Input API'!$N$1,IF('Invulblad per woning'!$AD115="Ja",IF('Invulblad per woning'!E115="","",'Invulblad per woning'!E115)),"")</f>
        <v/>
      </c>
      <c r="D114" t="str">
        <f ca="1">IF(ROW('Input API'!B115)&lt;='Input API'!$N$1,IF('Invulblad per woning'!$AD115="Ja",IF('Invulblad per woning'!B115="","",'Invulblad per woning'!B115)),"")</f>
        <v/>
      </c>
      <c r="E114" s="8" t="str">
        <f ca="1">IF(ROW('Input API'!N115)&lt;='Input API'!$N$1,IF('Invulblad per woning'!$AD115="Ja",IF('Invulblad per woning'!P115="","",'Invulblad per woning'!P115)),"")</f>
        <v/>
      </c>
      <c r="F114" s="10" t="str">
        <f>IF('Invulblad per woning'!S115="","",IF('Invulblad per woning'!S115="Warmtenet","",IF('Invulblad per woning'!S115="Gas","",IF(ROW('Input API'!M115)&lt;='Input API'!$N$1,1,""))))</f>
        <v/>
      </c>
      <c r="G114" s="10" t="str">
        <f>IF('Invulblad per woning'!S115="","",IF('Invulblad per woning'!S115="Warmtenet","",IF('Invulblad per woning'!S115="Gas","",IF(ROW('Input API'!N115)&lt;='Input API'!$N$1,IF('Invulblad per woning'!$AD115="Ja",IF('Invulblad per woning'!T115="","",IF('Invulblad per woning'!T115="geen","lucht",'Invulblad per woning'!T115))),""))))</f>
        <v/>
      </c>
      <c r="H114" s="10" t="str">
        <f>IF('Invulblad per woning'!S115="","",IF('Invulblad per woning'!S115="Warmtenet","",IF('Invulblad per woning'!S115="Gas","",IF(ROW('Input API'!N115)&lt;='Input API'!$N$1,IF('Invulblad per woning'!$AD115="Ja",IF('Invulblad per woning'!Q115="","",'Invulblad per woning'!Q115)),""))))</f>
        <v/>
      </c>
      <c r="I114" s="10" t="str">
        <f>IF('Invulblad per woning'!S115="","",IF('Invulblad per woning'!S115="Warmtenet","",IF('Invulblad per woning'!S115="Gas","",IF(ROW('Input API'!N115)&lt;='Input API'!$N$1,IF('Invulblad per woning'!$AD115="Ja",IF('Invulblad per woning'!R115="","",'Invulblad per woning'!R115)),""))))</f>
        <v/>
      </c>
      <c r="J114" s="10" t="str">
        <f>IF('Invulblad per woning'!AA115="Ja",IF(ROW('Input API'!N115)&lt;='Input API'!$N$1,IF('Invulblad per woning'!$AD115="Ja",IF('Invulblad per woning'!Q115="","",IF('Invulblad per woning'!Q115= "onbekend","EV tussenwoning","EV "&amp;'Invulblad per woning'!Q115))),""),"")</f>
        <v/>
      </c>
      <c r="K114" s="10" t="str">
        <f ca="1">IF(IF(ROW('Input API'!N115)&lt;='Input API'!$N$1,IF('Invulblad per woning'!$AD115="Ja",IF('Invulblad per woning'!Z115="","",'Invulblad per woning'!Z115)),"")="Ja",2,"")</f>
        <v/>
      </c>
      <c r="L114" s="10" t="str">
        <f>'Invulblad per woning'!AK115</f>
        <v/>
      </c>
    </row>
    <row r="115" spans="1:12">
      <c r="A115" t="str">
        <f ca="1">IF(ROW('Input API'!C116)&lt;='Input API'!$N$1,IF('Invulblad per woning'!$AD116="Ja",IF('Invulblad per woning'!C116="","",'Invulblad per woning'!C116)),"")</f>
        <v/>
      </c>
      <c r="B115" t="str">
        <f ca="1">IF(ROW('Input API'!D116)&lt;='Input API'!$N$1,IF('Invulblad per woning'!$AD116="Ja",IF('Invulblad per woning'!D116="","",'Invulblad per woning'!D116)),"")</f>
        <v/>
      </c>
      <c r="C115" t="str">
        <f ca="1">IF(ROW('Input API'!E116)&lt;='Input API'!$N$1,IF('Invulblad per woning'!$AD116="Ja",IF('Invulblad per woning'!E116="","",'Invulblad per woning'!E116)),"")</f>
        <v/>
      </c>
      <c r="D115" t="str">
        <f ca="1">IF(ROW('Input API'!B116)&lt;='Input API'!$N$1,IF('Invulblad per woning'!$AD116="Ja",IF('Invulblad per woning'!B116="","",'Invulblad per woning'!B116)),"")</f>
        <v/>
      </c>
      <c r="E115" s="8" t="str">
        <f ca="1">IF(ROW('Input API'!N116)&lt;='Input API'!$N$1,IF('Invulblad per woning'!$AD116="Ja",IF('Invulblad per woning'!P116="","",'Invulblad per woning'!P116)),"")</f>
        <v/>
      </c>
      <c r="F115" s="10" t="str">
        <f>IF('Invulblad per woning'!S116="","",IF('Invulblad per woning'!S116="Warmtenet","",IF('Invulblad per woning'!S116="Gas","",IF(ROW('Input API'!M116)&lt;='Input API'!$N$1,1,""))))</f>
        <v/>
      </c>
      <c r="G115" s="10" t="str">
        <f>IF('Invulblad per woning'!S116="","",IF('Invulblad per woning'!S116="Warmtenet","",IF('Invulblad per woning'!S116="Gas","",IF(ROW('Input API'!N116)&lt;='Input API'!$N$1,IF('Invulblad per woning'!$AD116="Ja",IF('Invulblad per woning'!T116="","",IF('Invulblad per woning'!T116="geen","lucht",'Invulblad per woning'!T116))),""))))</f>
        <v/>
      </c>
      <c r="H115" s="10" t="str">
        <f>IF('Invulblad per woning'!S116="","",IF('Invulblad per woning'!S116="Warmtenet","",IF('Invulblad per woning'!S116="Gas","",IF(ROW('Input API'!N116)&lt;='Input API'!$N$1,IF('Invulblad per woning'!$AD116="Ja",IF('Invulblad per woning'!Q116="","",'Invulblad per woning'!Q116)),""))))</f>
        <v/>
      </c>
      <c r="I115" s="10" t="str">
        <f>IF('Invulblad per woning'!S116="","",IF('Invulblad per woning'!S116="Warmtenet","",IF('Invulblad per woning'!S116="Gas","",IF(ROW('Input API'!N116)&lt;='Input API'!$N$1,IF('Invulblad per woning'!$AD116="Ja",IF('Invulblad per woning'!R116="","",'Invulblad per woning'!R116)),""))))</f>
        <v/>
      </c>
      <c r="J115" s="10" t="str">
        <f>IF('Invulblad per woning'!AA116="Ja",IF(ROW('Input API'!N116)&lt;='Input API'!$N$1,IF('Invulblad per woning'!$AD116="Ja",IF('Invulblad per woning'!Q116="","",IF('Invulblad per woning'!Q116= "onbekend","EV tussenwoning","EV "&amp;'Invulblad per woning'!Q116))),""),"")</f>
        <v/>
      </c>
      <c r="K115" s="10" t="str">
        <f ca="1">IF(IF(ROW('Input API'!N116)&lt;='Input API'!$N$1,IF('Invulblad per woning'!$AD116="Ja",IF('Invulblad per woning'!Z116="","",'Invulblad per woning'!Z116)),"")="Ja",2,"")</f>
        <v/>
      </c>
      <c r="L115" s="10" t="str">
        <f>'Invulblad per woning'!AK116</f>
        <v/>
      </c>
    </row>
    <row r="116" spans="1:12">
      <c r="A116" t="str">
        <f ca="1">IF(ROW('Input API'!C117)&lt;='Input API'!$N$1,IF('Invulblad per woning'!$AD117="Ja",IF('Invulblad per woning'!C117="","",'Invulblad per woning'!C117)),"")</f>
        <v/>
      </c>
      <c r="B116" t="str">
        <f ca="1">IF(ROW('Input API'!D117)&lt;='Input API'!$N$1,IF('Invulblad per woning'!$AD117="Ja",IF('Invulblad per woning'!D117="","",'Invulblad per woning'!D117)),"")</f>
        <v/>
      </c>
      <c r="C116" t="str">
        <f ca="1">IF(ROW('Input API'!E117)&lt;='Input API'!$N$1,IF('Invulblad per woning'!$AD117="Ja",IF('Invulblad per woning'!E117="","",'Invulblad per woning'!E117)),"")</f>
        <v/>
      </c>
      <c r="D116" t="str">
        <f ca="1">IF(ROW('Input API'!B117)&lt;='Input API'!$N$1,IF('Invulblad per woning'!$AD117="Ja",IF('Invulblad per woning'!B117="","",'Invulblad per woning'!B117)),"")</f>
        <v/>
      </c>
      <c r="E116" s="8" t="str">
        <f ca="1">IF(ROW('Input API'!N117)&lt;='Input API'!$N$1,IF('Invulblad per woning'!$AD117="Ja",IF('Invulblad per woning'!P117="","",'Invulblad per woning'!P117)),"")</f>
        <v/>
      </c>
      <c r="F116" s="10" t="str">
        <f>IF('Invulblad per woning'!S117="","",IF('Invulblad per woning'!S117="Warmtenet","",IF('Invulblad per woning'!S117="Gas","",IF(ROW('Input API'!M117)&lt;='Input API'!$N$1,1,""))))</f>
        <v/>
      </c>
      <c r="G116" s="10" t="str">
        <f>IF('Invulblad per woning'!S117="","",IF('Invulblad per woning'!S117="Warmtenet","",IF('Invulblad per woning'!S117="Gas","",IF(ROW('Input API'!N117)&lt;='Input API'!$N$1,IF('Invulblad per woning'!$AD117="Ja",IF('Invulblad per woning'!T117="","",IF('Invulblad per woning'!T117="geen","lucht",'Invulblad per woning'!T117))),""))))</f>
        <v/>
      </c>
      <c r="H116" s="10" t="str">
        <f>IF('Invulblad per woning'!S117="","",IF('Invulblad per woning'!S117="Warmtenet","",IF('Invulblad per woning'!S117="Gas","",IF(ROW('Input API'!N117)&lt;='Input API'!$N$1,IF('Invulblad per woning'!$AD117="Ja",IF('Invulblad per woning'!Q117="","",'Invulblad per woning'!Q117)),""))))</f>
        <v/>
      </c>
      <c r="I116" s="10" t="str">
        <f>IF('Invulblad per woning'!S117="","",IF('Invulblad per woning'!S117="Warmtenet","",IF('Invulblad per woning'!S117="Gas","",IF(ROW('Input API'!N117)&lt;='Input API'!$N$1,IF('Invulblad per woning'!$AD117="Ja",IF('Invulblad per woning'!R117="","",'Invulblad per woning'!R117)),""))))</f>
        <v/>
      </c>
      <c r="J116" s="10" t="str">
        <f>IF('Invulblad per woning'!AA117="Ja",IF(ROW('Input API'!N117)&lt;='Input API'!$N$1,IF('Invulblad per woning'!$AD117="Ja",IF('Invulblad per woning'!Q117="","",IF('Invulblad per woning'!Q117= "onbekend","EV tussenwoning","EV "&amp;'Invulblad per woning'!Q117))),""),"")</f>
        <v/>
      </c>
      <c r="K116" s="10" t="str">
        <f ca="1">IF(IF(ROW('Input API'!N117)&lt;='Input API'!$N$1,IF('Invulblad per woning'!$AD117="Ja",IF('Invulblad per woning'!Z117="","",'Invulblad per woning'!Z117)),"")="Ja",2,"")</f>
        <v/>
      </c>
      <c r="L116" s="10" t="str">
        <f>'Invulblad per woning'!AK117</f>
        <v/>
      </c>
    </row>
    <row r="117" spans="1:12">
      <c r="A117" t="str">
        <f ca="1">IF(ROW('Input API'!C118)&lt;='Input API'!$N$1,IF('Invulblad per woning'!$AD118="Ja",IF('Invulblad per woning'!C118="","",'Invulblad per woning'!C118)),"")</f>
        <v/>
      </c>
      <c r="B117" t="str">
        <f ca="1">IF(ROW('Input API'!D118)&lt;='Input API'!$N$1,IF('Invulblad per woning'!$AD118="Ja",IF('Invulblad per woning'!D118="","",'Invulblad per woning'!D118)),"")</f>
        <v/>
      </c>
      <c r="C117" t="str">
        <f ca="1">IF(ROW('Input API'!E118)&lt;='Input API'!$N$1,IF('Invulblad per woning'!$AD118="Ja",IF('Invulblad per woning'!E118="","",'Invulblad per woning'!E118)),"")</f>
        <v/>
      </c>
      <c r="D117" t="str">
        <f ca="1">IF(ROW('Input API'!B118)&lt;='Input API'!$N$1,IF('Invulblad per woning'!$AD118="Ja",IF('Invulblad per woning'!B118="","",'Invulblad per woning'!B118)),"")</f>
        <v/>
      </c>
      <c r="E117" s="8" t="str">
        <f ca="1">IF(ROW('Input API'!N118)&lt;='Input API'!$N$1,IF('Invulblad per woning'!$AD118="Ja",IF('Invulblad per woning'!P118="","",'Invulblad per woning'!P118)),"")</f>
        <v/>
      </c>
      <c r="F117" s="10" t="str">
        <f>IF('Invulblad per woning'!S118="","",IF('Invulblad per woning'!S118="Warmtenet","",IF('Invulblad per woning'!S118="Gas","",IF(ROW('Input API'!M118)&lt;='Input API'!$N$1,1,""))))</f>
        <v/>
      </c>
      <c r="G117" s="10" t="str">
        <f>IF('Invulblad per woning'!S118="","",IF('Invulblad per woning'!S118="Warmtenet","",IF('Invulblad per woning'!S118="Gas","",IF(ROW('Input API'!N118)&lt;='Input API'!$N$1,IF('Invulblad per woning'!$AD118="Ja",IF('Invulblad per woning'!T118="","",IF('Invulblad per woning'!T118="geen","lucht",'Invulblad per woning'!T118))),""))))</f>
        <v/>
      </c>
      <c r="H117" s="10" t="str">
        <f>IF('Invulblad per woning'!S118="","",IF('Invulblad per woning'!S118="Warmtenet","",IF('Invulblad per woning'!S118="Gas","",IF(ROW('Input API'!N118)&lt;='Input API'!$N$1,IF('Invulblad per woning'!$AD118="Ja",IF('Invulblad per woning'!Q118="","",'Invulblad per woning'!Q118)),""))))</f>
        <v/>
      </c>
      <c r="I117" s="10" t="str">
        <f>IF('Invulblad per woning'!S118="","",IF('Invulblad per woning'!S118="Warmtenet","",IF('Invulblad per woning'!S118="Gas","",IF(ROW('Input API'!N118)&lt;='Input API'!$N$1,IF('Invulblad per woning'!$AD118="Ja",IF('Invulblad per woning'!R118="","",'Invulblad per woning'!R118)),""))))</f>
        <v/>
      </c>
      <c r="J117" s="10" t="str">
        <f>IF('Invulblad per woning'!AA118="Ja",IF(ROW('Input API'!N118)&lt;='Input API'!$N$1,IF('Invulblad per woning'!$AD118="Ja",IF('Invulblad per woning'!Q118="","",IF('Invulblad per woning'!Q118= "onbekend","EV tussenwoning","EV "&amp;'Invulblad per woning'!Q118))),""),"")</f>
        <v/>
      </c>
      <c r="K117" s="10" t="str">
        <f ca="1">IF(IF(ROW('Input API'!N118)&lt;='Input API'!$N$1,IF('Invulblad per woning'!$AD118="Ja",IF('Invulblad per woning'!Z118="","",'Invulblad per woning'!Z118)),"")="Ja",2,"")</f>
        <v/>
      </c>
      <c r="L117" s="10" t="str">
        <f>'Invulblad per woning'!AK118</f>
        <v/>
      </c>
    </row>
    <row r="118" spans="1:12">
      <c r="A118" t="str">
        <f ca="1">IF(ROW('Input API'!C119)&lt;='Input API'!$N$1,IF('Invulblad per woning'!$AD119="Ja",IF('Invulblad per woning'!C119="","",'Invulblad per woning'!C119)),"")</f>
        <v/>
      </c>
      <c r="B118" t="str">
        <f ca="1">IF(ROW('Input API'!D119)&lt;='Input API'!$N$1,IF('Invulblad per woning'!$AD119="Ja",IF('Invulblad per woning'!D119="","",'Invulblad per woning'!D119)),"")</f>
        <v/>
      </c>
      <c r="C118" t="str">
        <f ca="1">IF(ROW('Input API'!E119)&lt;='Input API'!$N$1,IF('Invulblad per woning'!$AD119="Ja",IF('Invulblad per woning'!E119="","",'Invulblad per woning'!E119)),"")</f>
        <v/>
      </c>
      <c r="D118" t="str">
        <f ca="1">IF(ROW('Input API'!B119)&lt;='Input API'!$N$1,IF('Invulblad per woning'!$AD119="Ja",IF('Invulblad per woning'!B119="","",'Invulblad per woning'!B119)),"")</f>
        <v/>
      </c>
      <c r="E118" s="8" t="str">
        <f ca="1">IF(ROW('Input API'!N119)&lt;='Input API'!$N$1,IF('Invulblad per woning'!$AD119="Ja",IF('Invulblad per woning'!P119="","",'Invulblad per woning'!P119)),"")</f>
        <v/>
      </c>
      <c r="F118" s="10" t="str">
        <f>IF('Invulblad per woning'!S119="","",IF('Invulblad per woning'!S119="Warmtenet","",IF('Invulblad per woning'!S119="Gas","",IF(ROW('Input API'!M119)&lt;='Input API'!$N$1,1,""))))</f>
        <v/>
      </c>
      <c r="G118" s="10" t="str">
        <f>IF('Invulblad per woning'!S119="","",IF('Invulblad per woning'!S119="Warmtenet","",IF('Invulblad per woning'!S119="Gas","",IF(ROW('Input API'!N119)&lt;='Input API'!$N$1,IF('Invulblad per woning'!$AD119="Ja",IF('Invulblad per woning'!T119="","",IF('Invulblad per woning'!T119="geen","lucht",'Invulblad per woning'!T119))),""))))</f>
        <v/>
      </c>
      <c r="H118" s="10" t="str">
        <f>IF('Invulblad per woning'!S119="","",IF('Invulblad per woning'!S119="Warmtenet","",IF('Invulblad per woning'!S119="Gas","",IF(ROW('Input API'!N119)&lt;='Input API'!$N$1,IF('Invulblad per woning'!$AD119="Ja",IF('Invulblad per woning'!Q119="","",'Invulblad per woning'!Q119)),""))))</f>
        <v/>
      </c>
      <c r="I118" s="10" t="str">
        <f>IF('Invulblad per woning'!S119="","",IF('Invulblad per woning'!S119="Warmtenet","",IF('Invulblad per woning'!S119="Gas","",IF(ROW('Input API'!N119)&lt;='Input API'!$N$1,IF('Invulblad per woning'!$AD119="Ja",IF('Invulblad per woning'!R119="","",'Invulblad per woning'!R119)),""))))</f>
        <v/>
      </c>
      <c r="J118" s="10" t="str">
        <f>IF('Invulblad per woning'!AA119="Ja",IF(ROW('Input API'!N119)&lt;='Input API'!$N$1,IF('Invulblad per woning'!$AD119="Ja",IF('Invulblad per woning'!Q119="","",IF('Invulblad per woning'!Q119= "onbekend","EV tussenwoning","EV "&amp;'Invulblad per woning'!Q119))),""),"")</f>
        <v/>
      </c>
      <c r="K118" s="10" t="str">
        <f ca="1">IF(IF(ROW('Input API'!N119)&lt;='Input API'!$N$1,IF('Invulblad per woning'!$AD119="Ja",IF('Invulblad per woning'!Z119="","",'Invulblad per woning'!Z119)),"")="Ja",2,"")</f>
        <v/>
      </c>
      <c r="L118" s="10" t="str">
        <f>'Invulblad per woning'!AK119</f>
        <v/>
      </c>
    </row>
    <row r="119" spans="1:12">
      <c r="A119" t="str">
        <f ca="1">IF(ROW('Input API'!C120)&lt;='Input API'!$N$1,IF('Invulblad per woning'!$AD120="Ja",IF('Invulblad per woning'!C120="","",'Invulblad per woning'!C120)),"")</f>
        <v/>
      </c>
      <c r="B119" t="str">
        <f ca="1">IF(ROW('Input API'!D120)&lt;='Input API'!$N$1,IF('Invulblad per woning'!$AD120="Ja",IF('Invulblad per woning'!D120="","",'Invulblad per woning'!D120)),"")</f>
        <v/>
      </c>
      <c r="C119" t="str">
        <f ca="1">IF(ROW('Input API'!E120)&lt;='Input API'!$N$1,IF('Invulblad per woning'!$AD120="Ja",IF('Invulblad per woning'!E120="","",'Invulblad per woning'!E120)),"")</f>
        <v/>
      </c>
      <c r="D119" t="str">
        <f ca="1">IF(ROW('Input API'!B120)&lt;='Input API'!$N$1,IF('Invulblad per woning'!$AD120="Ja",IF('Invulblad per woning'!B120="","",'Invulblad per woning'!B120)),"")</f>
        <v/>
      </c>
      <c r="E119" s="8" t="str">
        <f ca="1">IF(ROW('Input API'!N120)&lt;='Input API'!$N$1,IF('Invulblad per woning'!$AD120="Ja",IF('Invulblad per woning'!P120="","",'Invulblad per woning'!P120)),"")</f>
        <v/>
      </c>
      <c r="F119" s="10" t="str">
        <f>IF('Invulblad per woning'!S120="","",IF('Invulblad per woning'!S120="Warmtenet","",IF('Invulblad per woning'!S120="Gas","",IF(ROW('Input API'!M120)&lt;='Input API'!$N$1,1,""))))</f>
        <v/>
      </c>
      <c r="G119" s="10" t="str">
        <f>IF('Invulblad per woning'!S120="","",IF('Invulblad per woning'!S120="Warmtenet","",IF('Invulblad per woning'!S120="Gas","",IF(ROW('Input API'!N120)&lt;='Input API'!$N$1,IF('Invulblad per woning'!$AD120="Ja",IF('Invulblad per woning'!T120="","",IF('Invulblad per woning'!T120="geen","lucht",'Invulblad per woning'!T120))),""))))</f>
        <v/>
      </c>
      <c r="H119" s="10" t="str">
        <f>IF('Invulblad per woning'!S120="","",IF('Invulblad per woning'!S120="Warmtenet","",IF('Invulblad per woning'!S120="Gas","",IF(ROW('Input API'!N120)&lt;='Input API'!$N$1,IF('Invulblad per woning'!$AD120="Ja",IF('Invulblad per woning'!Q120="","",'Invulblad per woning'!Q120)),""))))</f>
        <v/>
      </c>
      <c r="I119" s="10" t="str">
        <f>IF('Invulblad per woning'!S120="","",IF('Invulblad per woning'!S120="Warmtenet","",IF('Invulblad per woning'!S120="Gas","",IF(ROW('Input API'!N120)&lt;='Input API'!$N$1,IF('Invulblad per woning'!$AD120="Ja",IF('Invulblad per woning'!R120="","",'Invulblad per woning'!R120)),""))))</f>
        <v/>
      </c>
      <c r="J119" s="10" t="str">
        <f>IF('Invulblad per woning'!AA120="Ja",IF(ROW('Input API'!N120)&lt;='Input API'!$N$1,IF('Invulblad per woning'!$AD120="Ja",IF('Invulblad per woning'!Q120="","",IF('Invulblad per woning'!Q120= "onbekend","EV tussenwoning","EV "&amp;'Invulblad per woning'!Q120))),""),"")</f>
        <v/>
      </c>
      <c r="K119" s="10" t="str">
        <f ca="1">IF(IF(ROW('Input API'!N120)&lt;='Input API'!$N$1,IF('Invulblad per woning'!$AD120="Ja",IF('Invulblad per woning'!Z120="","",'Invulblad per woning'!Z120)),"")="Ja",2,"")</f>
        <v/>
      </c>
      <c r="L119" s="10" t="str">
        <f>'Invulblad per woning'!AK120</f>
        <v/>
      </c>
    </row>
    <row r="120" spans="1:12">
      <c r="A120" t="str">
        <f ca="1">IF(ROW('Input API'!C121)&lt;='Input API'!$N$1,IF('Invulblad per woning'!$AD121="Ja",IF('Invulblad per woning'!C121="","",'Invulblad per woning'!C121)),"")</f>
        <v/>
      </c>
      <c r="B120" t="str">
        <f ca="1">IF(ROW('Input API'!D121)&lt;='Input API'!$N$1,IF('Invulblad per woning'!$AD121="Ja",IF('Invulblad per woning'!D121="","",'Invulblad per woning'!D121)),"")</f>
        <v/>
      </c>
      <c r="C120" t="str">
        <f ca="1">IF(ROW('Input API'!E121)&lt;='Input API'!$N$1,IF('Invulblad per woning'!$AD121="Ja",IF('Invulblad per woning'!E121="","",'Invulblad per woning'!E121)),"")</f>
        <v/>
      </c>
      <c r="D120" t="str">
        <f ca="1">IF(ROW('Input API'!B121)&lt;='Input API'!$N$1,IF('Invulblad per woning'!$AD121="Ja",IF('Invulblad per woning'!B121="","",'Invulblad per woning'!B121)),"")</f>
        <v/>
      </c>
      <c r="E120" s="8" t="str">
        <f ca="1">IF(ROW('Input API'!N121)&lt;='Input API'!$N$1,IF('Invulblad per woning'!$AD121="Ja",IF('Invulblad per woning'!P121="","",'Invulblad per woning'!P121)),"")</f>
        <v/>
      </c>
      <c r="F120" s="10" t="str">
        <f>IF('Invulblad per woning'!S121="","",IF('Invulblad per woning'!S121="Warmtenet","",IF('Invulblad per woning'!S121="Gas","",IF(ROW('Input API'!M121)&lt;='Input API'!$N$1,1,""))))</f>
        <v/>
      </c>
      <c r="G120" s="10" t="str">
        <f>IF('Invulblad per woning'!S121="","",IF('Invulblad per woning'!S121="Warmtenet","",IF('Invulblad per woning'!S121="Gas","",IF(ROW('Input API'!N121)&lt;='Input API'!$N$1,IF('Invulblad per woning'!$AD121="Ja",IF('Invulblad per woning'!T121="","",IF('Invulblad per woning'!T121="geen","lucht",'Invulblad per woning'!T121))),""))))</f>
        <v/>
      </c>
      <c r="H120" s="10" t="str">
        <f>IF('Invulblad per woning'!S121="","",IF('Invulblad per woning'!S121="Warmtenet","",IF('Invulblad per woning'!S121="Gas","",IF(ROW('Input API'!N121)&lt;='Input API'!$N$1,IF('Invulblad per woning'!$AD121="Ja",IF('Invulblad per woning'!Q121="","",'Invulblad per woning'!Q121)),""))))</f>
        <v/>
      </c>
      <c r="I120" s="10" t="str">
        <f>IF('Invulblad per woning'!S121="","",IF('Invulblad per woning'!S121="Warmtenet","",IF('Invulblad per woning'!S121="Gas","",IF(ROW('Input API'!N121)&lt;='Input API'!$N$1,IF('Invulblad per woning'!$AD121="Ja",IF('Invulblad per woning'!R121="","",'Invulblad per woning'!R121)),""))))</f>
        <v/>
      </c>
      <c r="J120" s="10" t="str">
        <f>IF('Invulblad per woning'!AA121="Ja",IF(ROW('Input API'!N121)&lt;='Input API'!$N$1,IF('Invulblad per woning'!$AD121="Ja",IF('Invulblad per woning'!Q121="","",IF('Invulblad per woning'!Q121= "onbekend","EV tussenwoning","EV "&amp;'Invulblad per woning'!Q121))),""),"")</f>
        <v/>
      </c>
      <c r="K120" s="10" t="str">
        <f ca="1">IF(IF(ROW('Input API'!N121)&lt;='Input API'!$N$1,IF('Invulblad per woning'!$AD121="Ja",IF('Invulblad per woning'!Z121="","",'Invulblad per woning'!Z121)),"")="Ja",2,"")</f>
        <v/>
      </c>
      <c r="L120" s="10" t="str">
        <f>'Invulblad per woning'!AK121</f>
        <v/>
      </c>
    </row>
    <row r="121" spans="1:12">
      <c r="A121" t="str">
        <f ca="1">IF(ROW('Input API'!C122)&lt;='Input API'!$N$1,IF('Invulblad per woning'!$AD122="Ja",IF('Invulblad per woning'!C122="","",'Invulblad per woning'!C122)),"")</f>
        <v/>
      </c>
      <c r="B121" t="str">
        <f ca="1">IF(ROW('Input API'!D122)&lt;='Input API'!$N$1,IF('Invulblad per woning'!$AD122="Ja",IF('Invulblad per woning'!D122="","",'Invulblad per woning'!D122)),"")</f>
        <v/>
      </c>
      <c r="C121" t="str">
        <f ca="1">IF(ROW('Input API'!E122)&lt;='Input API'!$N$1,IF('Invulblad per woning'!$AD122="Ja",IF('Invulblad per woning'!E122="","",'Invulblad per woning'!E122)),"")</f>
        <v/>
      </c>
      <c r="D121" t="str">
        <f ca="1">IF(ROW('Input API'!B122)&lt;='Input API'!$N$1,IF('Invulblad per woning'!$AD122="Ja",IF('Invulblad per woning'!B122="","",'Invulblad per woning'!B122)),"")</f>
        <v/>
      </c>
      <c r="E121" s="8" t="str">
        <f ca="1">IF(ROW('Input API'!N122)&lt;='Input API'!$N$1,IF('Invulblad per woning'!$AD122="Ja",IF('Invulblad per woning'!P122="","",'Invulblad per woning'!P122)),"")</f>
        <v/>
      </c>
      <c r="F121" s="10" t="str">
        <f>IF('Invulblad per woning'!S122="","",IF('Invulblad per woning'!S122="Warmtenet","",IF('Invulblad per woning'!S122="Gas","",IF(ROW('Input API'!M122)&lt;='Input API'!$N$1,1,""))))</f>
        <v/>
      </c>
      <c r="G121" s="10" t="str">
        <f>IF('Invulblad per woning'!S122="","",IF('Invulblad per woning'!S122="Warmtenet","",IF('Invulblad per woning'!S122="Gas","",IF(ROW('Input API'!N122)&lt;='Input API'!$N$1,IF('Invulblad per woning'!$AD122="Ja",IF('Invulblad per woning'!T122="","",IF('Invulblad per woning'!T122="geen","lucht",'Invulblad per woning'!T122))),""))))</f>
        <v/>
      </c>
      <c r="H121" s="10" t="str">
        <f>IF('Invulblad per woning'!S122="","",IF('Invulblad per woning'!S122="Warmtenet","",IF('Invulblad per woning'!S122="Gas","",IF(ROW('Input API'!N122)&lt;='Input API'!$N$1,IF('Invulblad per woning'!$AD122="Ja",IF('Invulblad per woning'!Q122="","",'Invulblad per woning'!Q122)),""))))</f>
        <v/>
      </c>
      <c r="I121" s="10" t="str">
        <f>IF('Invulblad per woning'!S122="","",IF('Invulblad per woning'!S122="Warmtenet","",IF('Invulblad per woning'!S122="Gas","",IF(ROW('Input API'!N122)&lt;='Input API'!$N$1,IF('Invulblad per woning'!$AD122="Ja",IF('Invulblad per woning'!R122="","",'Invulblad per woning'!R122)),""))))</f>
        <v/>
      </c>
      <c r="J121" s="10" t="str">
        <f>IF('Invulblad per woning'!AA122="Ja",IF(ROW('Input API'!N122)&lt;='Input API'!$N$1,IF('Invulblad per woning'!$AD122="Ja",IF('Invulblad per woning'!Q122="","",IF('Invulblad per woning'!Q122= "onbekend","EV tussenwoning","EV "&amp;'Invulblad per woning'!Q122))),""),"")</f>
        <v/>
      </c>
      <c r="K121" s="10" t="str">
        <f ca="1">IF(IF(ROW('Input API'!N122)&lt;='Input API'!$N$1,IF('Invulblad per woning'!$AD122="Ja",IF('Invulblad per woning'!Z122="","",'Invulblad per woning'!Z122)),"")="Ja",2,"")</f>
        <v/>
      </c>
      <c r="L121" s="10" t="str">
        <f>'Invulblad per woning'!AK122</f>
        <v/>
      </c>
    </row>
    <row r="122" spans="1:12">
      <c r="A122" t="str">
        <f ca="1">IF(ROW('Input API'!C123)&lt;='Input API'!$N$1,IF('Invulblad per woning'!$AD123="Ja",IF('Invulblad per woning'!C123="","",'Invulblad per woning'!C123)),"")</f>
        <v/>
      </c>
      <c r="B122" t="str">
        <f ca="1">IF(ROW('Input API'!D123)&lt;='Input API'!$N$1,IF('Invulblad per woning'!$AD123="Ja",IF('Invulblad per woning'!D123="","",'Invulblad per woning'!D123)),"")</f>
        <v/>
      </c>
      <c r="C122" t="str">
        <f ca="1">IF(ROW('Input API'!E123)&lt;='Input API'!$N$1,IF('Invulblad per woning'!$AD123="Ja",IF('Invulblad per woning'!E123="","",'Invulblad per woning'!E123)),"")</f>
        <v/>
      </c>
      <c r="D122" t="str">
        <f ca="1">IF(ROW('Input API'!B123)&lt;='Input API'!$N$1,IF('Invulblad per woning'!$AD123="Ja",IF('Invulblad per woning'!B123="","",'Invulblad per woning'!B123)),"")</f>
        <v/>
      </c>
      <c r="E122" s="8" t="str">
        <f ca="1">IF(ROW('Input API'!N123)&lt;='Input API'!$N$1,IF('Invulblad per woning'!$AD123="Ja",IF('Invulblad per woning'!P123="","",'Invulblad per woning'!P123)),"")</f>
        <v/>
      </c>
      <c r="F122" s="10" t="str">
        <f>IF('Invulblad per woning'!S123="","",IF('Invulblad per woning'!S123="Warmtenet","",IF('Invulblad per woning'!S123="Gas","",IF(ROW('Input API'!M123)&lt;='Input API'!$N$1,1,""))))</f>
        <v/>
      </c>
      <c r="G122" s="10" t="str">
        <f>IF('Invulblad per woning'!S123="","",IF('Invulblad per woning'!S123="Warmtenet","",IF('Invulblad per woning'!S123="Gas","",IF(ROW('Input API'!N123)&lt;='Input API'!$N$1,IF('Invulblad per woning'!$AD123="Ja",IF('Invulblad per woning'!T123="","",IF('Invulblad per woning'!T123="geen","lucht",'Invulblad per woning'!T123))),""))))</f>
        <v/>
      </c>
      <c r="H122" s="10" t="str">
        <f>IF('Invulblad per woning'!S123="","",IF('Invulblad per woning'!S123="Warmtenet","",IF('Invulblad per woning'!S123="Gas","",IF(ROW('Input API'!N123)&lt;='Input API'!$N$1,IF('Invulblad per woning'!$AD123="Ja",IF('Invulblad per woning'!Q123="","",'Invulblad per woning'!Q123)),""))))</f>
        <v/>
      </c>
      <c r="I122" s="10" t="str">
        <f>IF('Invulblad per woning'!S123="","",IF('Invulblad per woning'!S123="Warmtenet","",IF('Invulblad per woning'!S123="Gas","",IF(ROW('Input API'!N123)&lt;='Input API'!$N$1,IF('Invulblad per woning'!$AD123="Ja",IF('Invulblad per woning'!R123="","",'Invulblad per woning'!R123)),""))))</f>
        <v/>
      </c>
      <c r="J122" s="10" t="str">
        <f>IF('Invulblad per woning'!AA123="Ja",IF(ROW('Input API'!N123)&lt;='Input API'!$N$1,IF('Invulblad per woning'!$AD123="Ja",IF('Invulblad per woning'!Q123="","",IF('Invulblad per woning'!Q123= "onbekend","EV tussenwoning","EV "&amp;'Invulblad per woning'!Q123))),""),"")</f>
        <v/>
      </c>
      <c r="K122" s="10" t="str">
        <f ca="1">IF(IF(ROW('Input API'!N123)&lt;='Input API'!$N$1,IF('Invulblad per woning'!$AD123="Ja",IF('Invulblad per woning'!Z123="","",'Invulblad per woning'!Z123)),"")="Ja",2,"")</f>
        <v/>
      </c>
      <c r="L122" s="10" t="str">
        <f>'Invulblad per woning'!AK123</f>
        <v/>
      </c>
    </row>
    <row r="123" spans="1:12">
      <c r="A123" t="str">
        <f ca="1">IF(ROW('Input API'!C124)&lt;='Input API'!$N$1,IF('Invulblad per woning'!$AD124="Ja",IF('Invulblad per woning'!C124="","",'Invulblad per woning'!C124)),"")</f>
        <v/>
      </c>
      <c r="B123" t="str">
        <f ca="1">IF(ROW('Input API'!D124)&lt;='Input API'!$N$1,IF('Invulblad per woning'!$AD124="Ja",IF('Invulblad per woning'!D124="","",'Invulblad per woning'!D124)),"")</f>
        <v/>
      </c>
      <c r="C123" t="str">
        <f ca="1">IF(ROW('Input API'!E124)&lt;='Input API'!$N$1,IF('Invulblad per woning'!$AD124="Ja",IF('Invulblad per woning'!E124="","",'Invulblad per woning'!E124)),"")</f>
        <v/>
      </c>
      <c r="D123" t="str">
        <f ca="1">IF(ROW('Input API'!B124)&lt;='Input API'!$N$1,IF('Invulblad per woning'!$AD124="Ja",IF('Invulblad per woning'!B124="","",'Invulblad per woning'!B124)),"")</f>
        <v/>
      </c>
      <c r="E123" s="8" t="str">
        <f ca="1">IF(ROW('Input API'!N124)&lt;='Input API'!$N$1,IF('Invulblad per woning'!$AD124="Ja",IF('Invulblad per woning'!P124="","",'Invulblad per woning'!P124)),"")</f>
        <v/>
      </c>
      <c r="F123" s="10" t="str">
        <f>IF('Invulblad per woning'!S124="","",IF('Invulblad per woning'!S124="Warmtenet","",IF('Invulblad per woning'!S124="Gas","",IF(ROW('Input API'!M124)&lt;='Input API'!$N$1,1,""))))</f>
        <v/>
      </c>
      <c r="G123" s="10" t="str">
        <f>IF('Invulblad per woning'!S124="","",IF('Invulblad per woning'!S124="Warmtenet","",IF('Invulblad per woning'!S124="Gas","",IF(ROW('Input API'!N124)&lt;='Input API'!$N$1,IF('Invulblad per woning'!$AD124="Ja",IF('Invulblad per woning'!T124="","",IF('Invulblad per woning'!T124="geen","lucht",'Invulblad per woning'!T124))),""))))</f>
        <v/>
      </c>
      <c r="H123" s="10" t="str">
        <f>IF('Invulblad per woning'!S124="","",IF('Invulblad per woning'!S124="Warmtenet","",IF('Invulblad per woning'!S124="Gas","",IF(ROW('Input API'!N124)&lt;='Input API'!$N$1,IF('Invulblad per woning'!$AD124="Ja",IF('Invulblad per woning'!Q124="","",'Invulblad per woning'!Q124)),""))))</f>
        <v/>
      </c>
      <c r="I123" s="10" t="str">
        <f>IF('Invulblad per woning'!S124="","",IF('Invulblad per woning'!S124="Warmtenet","",IF('Invulblad per woning'!S124="Gas","",IF(ROW('Input API'!N124)&lt;='Input API'!$N$1,IF('Invulblad per woning'!$AD124="Ja",IF('Invulblad per woning'!R124="","",'Invulblad per woning'!R124)),""))))</f>
        <v/>
      </c>
      <c r="J123" s="10" t="str">
        <f>IF('Invulblad per woning'!AA124="Ja",IF(ROW('Input API'!N124)&lt;='Input API'!$N$1,IF('Invulblad per woning'!$AD124="Ja",IF('Invulblad per woning'!Q124="","",IF('Invulblad per woning'!Q124= "onbekend","EV tussenwoning","EV "&amp;'Invulblad per woning'!Q124))),""),"")</f>
        <v/>
      </c>
      <c r="K123" s="10" t="str">
        <f ca="1">IF(IF(ROW('Input API'!N124)&lt;='Input API'!$N$1,IF('Invulblad per woning'!$AD124="Ja",IF('Invulblad per woning'!Z124="","",'Invulblad per woning'!Z124)),"")="Ja",2,"")</f>
        <v/>
      </c>
      <c r="L123" s="10" t="str">
        <f>'Invulblad per woning'!AK124</f>
        <v/>
      </c>
    </row>
    <row r="124" spans="1:12">
      <c r="A124" t="str">
        <f ca="1">IF(ROW('Input API'!C125)&lt;='Input API'!$N$1,IF('Invulblad per woning'!$AD125="Ja",IF('Invulblad per woning'!C125="","",'Invulblad per woning'!C125)),"")</f>
        <v/>
      </c>
      <c r="B124" t="str">
        <f ca="1">IF(ROW('Input API'!D125)&lt;='Input API'!$N$1,IF('Invulblad per woning'!$AD125="Ja",IF('Invulblad per woning'!D125="","",'Invulblad per woning'!D125)),"")</f>
        <v/>
      </c>
      <c r="C124" t="str">
        <f ca="1">IF(ROW('Input API'!E125)&lt;='Input API'!$N$1,IF('Invulblad per woning'!$AD125="Ja",IF('Invulblad per woning'!E125="","",'Invulblad per woning'!E125)),"")</f>
        <v/>
      </c>
      <c r="D124" t="str">
        <f ca="1">IF(ROW('Input API'!B125)&lt;='Input API'!$N$1,IF('Invulblad per woning'!$AD125="Ja",IF('Invulblad per woning'!B125="","",'Invulblad per woning'!B125)),"")</f>
        <v/>
      </c>
      <c r="E124" s="8" t="str">
        <f ca="1">IF(ROW('Input API'!N125)&lt;='Input API'!$N$1,IF('Invulblad per woning'!$AD125="Ja",IF('Invulblad per woning'!P125="","",'Invulblad per woning'!P125)),"")</f>
        <v/>
      </c>
      <c r="F124" s="10" t="str">
        <f>IF('Invulblad per woning'!S125="","",IF('Invulblad per woning'!S125="Warmtenet","",IF('Invulblad per woning'!S125="Gas","",IF(ROW('Input API'!M125)&lt;='Input API'!$N$1,1,""))))</f>
        <v/>
      </c>
      <c r="G124" s="10" t="str">
        <f>IF('Invulblad per woning'!S125="","",IF('Invulblad per woning'!S125="Warmtenet","",IF('Invulblad per woning'!S125="Gas","",IF(ROW('Input API'!N125)&lt;='Input API'!$N$1,IF('Invulblad per woning'!$AD125="Ja",IF('Invulblad per woning'!T125="","",IF('Invulblad per woning'!T125="geen","lucht",'Invulblad per woning'!T125))),""))))</f>
        <v/>
      </c>
      <c r="H124" s="10" t="str">
        <f>IF('Invulblad per woning'!S125="","",IF('Invulblad per woning'!S125="Warmtenet","",IF('Invulblad per woning'!S125="Gas","",IF(ROW('Input API'!N125)&lt;='Input API'!$N$1,IF('Invulblad per woning'!$AD125="Ja",IF('Invulblad per woning'!Q125="","",'Invulblad per woning'!Q125)),""))))</f>
        <v/>
      </c>
      <c r="I124" s="10" t="str">
        <f>IF('Invulblad per woning'!S125="","",IF('Invulblad per woning'!S125="Warmtenet","",IF('Invulblad per woning'!S125="Gas","",IF(ROW('Input API'!N125)&lt;='Input API'!$N$1,IF('Invulblad per woning'!$AD125="Ja",IF('Invulblad per woning'!R125="","",'Invulblad per woning'!R125)),""))))</f>
        <v/>
      </c>
      <c r="J124" s="10" t="str">
        <f>IF('Invulblad per woning'!AA125="Ja",IF(ROW('Input API'!N125)&lt;='Input API'!$N$1,IF('Invulblad per woning'!$AD125="Ja",IF('Invulblad per woning'!Q125="","",IF('Invulblad per woning'!Q125= "onbekend","EV tussenwoning","EV "&amp;'Invulblad per woning'!Q125))),""),"")</f>
        <v/>
      </c>
      <c r="K124" s="10" t="str">
        <f ca="1">IF(IF(ROW('Input API'!N125)&lt;='Input API'!$N$1,IF('Invulblad per woning'!$AD125="Ja",IF('Invulblad per woning'!Z125="","",'Invulblad per woning'!Z125)),"")="Ja",2,"")</f>
        <v/>
      </c>
      <c r="L124" s="10" t="str">
        <f>'Invulblad per woning'!AK125</f>
        <v/>
      </c>
    </row>
    <row r="125" spans="1:12">
      <c r="A125" t="str">
        <f ca="1">IF(ROW('Input API'!C126)&lt;='Input API'!$N$1,IF('Invulblad per woning'!$AD126="Ja",IF('Invulblad per woning'!C126="","",'Invulblad per woning'!C126)),"")</f>
        <v/>
      </c>
      <c r="B125" t="str">
        <f ca="1">IF(ROW('Input API'!D126)&lt;='Input API'!$N$1,IF('Invulblad per woning'!$AD126="Ja",IF('Invulblad per woning'!D126="","",'Invulblad per woning'!D126)),"")</f>
        <v/>
      </c>
      <c r="C125" t="str">
        <f ca="1">IF(ROW('Input API'!E126)&lt;='Input API'!$N$1,IF('Invulblad per woning'!$AD126="Ja",IF('Invulblad per woning'!E126="","",'Invulblad per woning'!E126)),"")</f>
        <v/>
      </c>
      <c r="D125" t="str">
        <f ca="1">IF(ROW('Input API'!B126)&lt;='Input API'!$N$1,IF('Invulblad per woning'!$AD126="Ja",IF('Invulblad per woning'!B126="","",'Invulblad per woning'!B126)),"")</f>
        <v/>
      </c>
      <c r="E125" s="8" t="str">
        <f ca="1">IF(ROW('Input API'!N126)&lt;='Input API'!$N$1,IF('Invulblad per woning'!$AD126="Ja",IF('Invulblad per woning'!P126="","",'Invulblad per woning'!P126)),"")</f>
        <v/>
      </c>
      <c r="F125" s="10" t="str">
        <f>IF('Invulblad per woning'!S126="","",IF('Invulblad per woning'!S126="Warmtenet","",IF('Invulblad per woning'!S126="Gas","",IF(ROW('Input API'!M126)&lt;='Input API'!$N$1,1,""))))</f>
        <v/>
      </c>
      <c r="G125" s="10" t="str">
        <f>IF('Invulblad per woning'!S126="","",IF('Invulblad per woning'!S126="Warmtenet","",IF('Invulblad per woning'!S126="Gas","",IF(ROW('Input API'!N126)&lt;='Input API'!$N$1,IF('Invulblad per woning'!$AD126="Ja",IF('Invulblad per woning'!T126="","",IF('Invulblad per woning'!T126="geen","lucht",'Invulblad per woning'!T126))),""))))</f>
        <v/>
      </c>
      <c r="H125" s="10" t="str">
        <f>IF('Invulblad per woning'!S126="","",IF('Invulblad per woning'!S126="Warmtenet","",IF('Invulblad per woning'!S126="Gas","",IF(ROW('Input API'!N126)&lt;='Input API'!$N$1,IF('Invulblad per woning'!$AD126="Ja",IF('Invulblad per woning'!Q126="","",'Invulblad per woning'!Q126)),""))))</f>
        <v/>
      </c>
      <c r="I125" s="10" t="str">
        <f>IF('Invulblad per woning'!S126="","",IF('Invulblad per woning'!S126="Warmtenet","",IF('Invulblad per woning'!S126="Gas","",IF(ROW('Input API'!N126)&lt;='Input API'!$N$1,IF('Invulblad per woning'!$AD126="Ja",IF('Invulblad per woning'!R126="","",'Invulblad per woning'!R126)),""))))</f>
        <v/>
      </c>
      <c r="J125" s="10" t="str">
        <f>IF('Invulblad per woning'!AA126="Ja",IF(ROW('Input API'!N126)&lt;='Input API'!$N$1,IF('Invulblad per woning'!$AD126="Ja",IF('Invulblad per woning'!Q126="","",IF('Invulblad per woning'!Q126= "onbekend","EV tussenwoning","EV "&amp;'Invulblad per woning'!Q126))),""),"")</f>
        <v/>
      </c>
      <c r="K125" s="10" t="str">
        <f ca="1">IF(IF(ROW('Input API'!N126)&lt;='Input API'!$N$1,IF('Invulblad per woning'!$AD126="Ja",IF('Invulblad per woning'!Z126="","",'Invulblad per woning'!Z126)),"")="Ja",2,"")</f>
        <v/>
      </c>
      <c r="L125" s="10" t="str">
        <f>'Invulblad per woning'!AK126</f>
        <v/>
      </c>
    </row>
    <row r="126" spans="1:12">
      <c r="A126" t="str">
        <f ca="1">IF(ROW('Input API'!C127)&lt;='Input API'!$N$1,IF('Invulblad per woning'!$AD127="Ja",IF('Invulblad per woning'!C127="","",'Invulblad per woning'!C127)),"")</f>
        <v/>
      </c>
      <c r="B126" t="str">
        <f ca="1">IF(ROW('Input API'!D127)&lt;='Input API'!$N$1,IF('Invulblad per woning'!$AD127="Ja",IF('Invulblad per woning'!D127="","",'Invulblad per woning'!D127)),"")</f>
        <v/>
      </c>
      <c r="C126" t="str">
        <f ca="1">IF(ROW('Input API'!E127)&lt;='Input API'!$N$1,IF('Invulblad per woning'!$AD127="Ja",IF('Invulblad per woning'!E127="","",'Invulblad per woning'!E127)),"")</f>
        <v/>
      </c>
      <c r="D126" t="str">
        <f ca="1">IF(ROW('Input API'!B127)&lt;='Input API'!$N$1,IF('Invulblad per woning'!$AD127="Ja",IF('Invulblad per woning'!B127="","",'Invulblad per woning'!B127)),"")</f>
        <v/>
      </c>
      <c r="E126" s="8" t="str">
        <f ca="1">IF(ROW('Input API'!N127)&lt;='Input API'!$N$1,IF('Invulblad per woning'!$AD127="Ja",IF('Invulblad per woning'!P127="","",'Invulblad per woning'!P127)),"")</f>
        <v/>
      </c>
      <c r="F126" s="10" t="str">
        <f>IF('Invulblad per woning'!S127="","",IF('Invulblad per woning'!S127="Warmtenet","",IF('Invulblad per woning'!S127="Gas","",IF(ROW('Input API'!M127)&lt;='Input API'!$N$1,1,""))))</f>
        <v/>
      </c>
      <c r="G126" s="10" t="str">
        <f>IF('Invulblad per woning'!S127="","",IF('Invulblad per woning'!S127="Warmtenet","",IF('Invulblad per woning'!S127="Gas","",IF(ROW('Input API'!N127)&lt;='Input API'!$N$1,IF('Invulblad per woning'!$AD127="Ja",IF('Invulblad per woning'!T127="","",IF('Invulblad per woning'!T127="geen","lucht",'Invulblad per woning'!T127))),""))))</f>
        <v/>
      </c>
      <c r="H126" s="10" t="str">
        <f>IF('Invulblad per woning'!S127="","",IF('Invulblad per woning'!S127="Warmtenet","",IF('Invulblad per woning'!S127="Gas","",IF(ROW('Input API'!N127)&lt;='Input API'!$N$1,IF('Invulblad per woning'!$AD127="Ja",IF('Invulblad per woning'!Q127="","",'Invulblad per woning'!Q127)),""))))</f>
        <v/>
      </c>
      <c r="I126" s="10" t="str">
        <f>IF('Invulblad per woning'!S127="","",IF('Invulblad per woning'!S127="Warmtenet","",IF('Invulblad per woning'!S127="Gas","",IF(ROW('Input API'!N127)&lt;='Input API'!$N$1,IF('Invulblad per woning'!$AD127="Ja",IF('Invulblad per woning'!R127="","",'Invulblad per woning'!R127)),""))))</f>
        <v/>
      </c>
      <c r="J126" s="10" t="str">
        <f>IF('Invulblad per woning'!AA127="Ja",IF(ROW('Input API'!N127)&lt;='Input API'!$N$1,IF('Invulblad per woning'!$AD127="Ja",IF('Invulblad per woning'!Q127="","",IF('Invulblad per woning'!Q127= "onbekend","EV tussenwoning","EV "&amp;'Invulblad per woning'!Q127))),""),"")</f>
        <v/>
      </c>
      <c r="K126" s="10" t="str">
        <f ca="1">IF(IF(ROW('Input API'!N127)&lt;='Input API'!$N$1,IF('Invulblad per woning'!$AD127="Ja",IF('Invulblad per woning'!Z127="","",'Invulblad per woning'!Z127)),"")="Ja",2,"")</f>
        <v/>
      </c>
      <c r="L126" s="10" t="str">
        <f>'Invulblad per woning'!AK127</f>
        <v/>
      </c>
    </row>
    <row r="127" spans="1:12">
      <c r="A127" t="str">
        <f ca="1">IF(ROW('Input API'!C128)&lt;='Input API'!$N$1,IF('Invulblad per woning'!$AD128="Ja",IF('Invulblad per woning'!C128="","",'Invulblad per woning'!C128)),"")</f>
        <v/>
      </c>
      <c r="B127" t="str">
        <f ca="1">IF(ROW('Input API'!D128)&lt;='Input API'!$N$1,IF('Invulblad per woning'!$AD128="Ja",IF('Invulblad per woning'!D128="","",'Invulblad per woning'!D128)),"")</f>
        <v/>
      </c>
      <c r="C127" t="str">
        <f ca="1">IF(ROW('Input API'!E128)&lt;='Input API'!$N$1,IF('Invulblad per woning'!$AD128="Ja",IF('Invulblad per woning'!E128="","",'Invulblad per woning'!E128)),"")</f>
        <v/>
      </c>
      <c r="D127" t="str">
        <f ca="1">IF(ROW('Input API'!B128)&lt;='Input API'!$N$1,IF('Invulblad per woning'!$AD128="Ja",IF('Invulblad per woning'!B128="","",'Invulblad per woning'!B128)),"")</f>
        <v/>
      </c>
      <c r="E127" s="8" t="str">
        <f ca="1">IF(ROW('Input API'!N128)&lt;='Input API'!$N$1,IF('Invulblad per woning'!$AD128="Ja",IF('Invulblad per woning'!P128="","",'Invulblad per woning'!P128)),"")</f>
        <v/>
      </c>
      <c r="F127" s="10" t="str">
        <f>IF('Invulblad per woning'!S128="","",IF('Invulblad per woning'!S128="Warmtenet","",IF('Invulblad per woning'!S128="Gas","",IF(ROW('Input API'!M128)&lt;='Input API'!$N$1,1,""))))</f>
        <v/>
      </c>
      <c r="G127" s="10" t="str">
        <f>IF('Invulblad per woning'!S128="","",IF('Invulblad per woning'!S128="Warmtenet","",IF('Invulblad per woning'!S128="Gas","",IF(ROW('Input API'!N128)&lt;='Input API'!$N$1,IF('Invulblad per woning'!$AD128="Ja",IF('Invulblad per woning'!T128="","",IF('Invulblad per woning'!T128="geen","lucht",'Invulblad per woning'!T128))),""))))</f>
        <v/>
      </c>
      <c r="H127" s="10" t="str">
        <f>IF('Invulblad per woning'!S128="","",IF('Invulblad per woning'!S128="Warmtenet","",IF('Invulblad per woning'!S128="Gas","",IF(ROW('Input API'!N128)&lt;='Input API'!$N$1,IF('Invulblad per woning'!$AD128="Ja",IF('Invulblad per woning'!Q128="","",'Invulblad per woning'!Q128)),""))))</f>
        <v/>
      </c>
      <c r="I127" s="10" t="str">
        <f>IF('Invulblad per woning'!S128="","",IF('Invulblad per woning'!S128="Warmtenet","",IF('Invulblad per woning'!S128="Gas","",IF(ROW('Input API'!N128)&lt;='Input API'!$N$1,IF('Invulblad per woning'!$AD128="Ja",IF('Invulblad per woning'!R128="","",'Invulblad per woning'!R128)),""))))</f>
        <v/>
      </c>
      <c r="J127" s="10" t="str">
        <f>IF('Invulblad per woning'!AA128="Ja",IF(ROW('Input API'!N128)&lt;='Input API'!$N$1,IF('Invulblad per woning'!$AD128="Ja",IF('Invulblad per woning'!Q128="","",IF('Invulblad per woning'!Q128= "onbekend","EV tussenwoning","EV "&amp;'Invulblad per woning'!Q128))),""),"")</f>
        <v/>
      </c>
      <c r="K127" s="10" t="str">
        <f ca="1">IF(IF(ROW('Input API'!N128)&lt;='Input API'!$N$1,IF('Invulblad per woning'!$AD128="Ja",IF('Invulblad per woning'!Z128="","",'Invulblad per woning'!Z128)),"")="Ja",2,"")</f>
        <v/>
      </c>
      <c r="L127" s="10" t="str">
        <f>'Invulblad per woning'!AK128</f>
        <v/>
      </c>
    </row>
    <row r="128" spans="1:12">
      <c r="A128" t="str">
        <f ca="1">IF(ROW('Input API'!C129)&lt;='Input API'!$N$1,IF('Invulblad per woning'!$AD129="Ja",IF('Invulblad per woning'!C129="","",'Invulblad per woning'!C129)),"")</f>
        <v/>
      </c>
      <c r="B128" t="str">
        <f ca="1">IF(ROW('Input API'!D129)&lt;='Input API'!$N$1,IF('Invulblad per woning'!$AD129="Ja",IF('Invulblad per woning'!D129="","",'Invulblad per woning'!D129)),"")</f>
        <v/>
      </c>
      <c r="C128" t="str">
        <f ca="1">IF(ROW('Input API'!E129)&lt;='Input API'!$N$1,IF('Invulblad per woning'!$AD129="Ja",IF('Invulblad per woning'!E129="","",'Invulblad per woning'!E129)),"")</f>
        <v/>
      </c>
      <c r="D128" t="str">
        <f ca="1">IF(ROW('Input API'!B129)&lt;='Input API'!$N$1,IF('Invulblad per woning'!$AD129="Ja",IF('Invulblad per woning'!B129="","",'Invulblad per woning'!B129)),"")</f>
        <v/>
      </c>
      <c r="E128" s="8" t="str">
        <f ca="1">IF(ROW('Input API'!N129)&lt;='Input API'!$N$1,IF('Invulblad per woning'!$AD129="Ja",IF('Invulblad per woning'!P129="","",'Invulblad per woning'!P129)),"")</f>
        <v/>
      </c>
      <c r="F128" s="10" t="str">
        <f>IF('Invulblad per woning'!S129="","",IF('Invulblad per woning'!S129="Warmtenet","",IF('Invulblad per woning'!S129="Gas","",IF(ROW('Input API'!M129)&lt;='Input API'!$N$1,1,""))))</f>
        <v/>
      </c>
      <c r="G128" s="10" t="str">
        <f>IF('Invulblad per woning'!S129="","",IF('Invulblad per woning'!S129="Warmtenet","",IF('Invulblad per woning'!S129="Gas","",IF(ROW('Input API'!N129)&lt;='Input API'!$N$1,IF('Invulblad per woning'!$AD129="Ja",IF('Invulblad per woning'!T129="","",IF('Invulblad per woning'!T129="geen","lucht",'Invulblad per woning'!T129))),""))))</f>
        <v/>
      </c>
      <c r="H128" s="10" t="str">
        <f>IF('Invulblad per woning'!S129="","",IF('Invulblad per woning'!S129="Warmtenet","",IF('Invulblad per woning'!S129="Gas","",IF(ROW('Input API'!N129)&lt;='Input API'!$N$1,IF('Invulblad per woning'!$AD129="Ja",IF('Invulblad per woning'!Q129="","",'Invulblad per woning'!Q129)),""))))</f>
        <v/>
      </c>
      <c r="I128" s="10" t="str">
        <f>IF('Invulblad per woning'!S129="","",IF('Invulblad per woning'!S129="Warmtenet","",IF('Invulblad per woning'!S129="Gas","",IF(ROW('Input API'!N129)&lt;='Input API'!$N$1,IF('Invulblad per woning'!$AD129="Ja",IF('Invulblad per woning'!R129="","",'Invulblad per woning'!R129)),""))))</f>
        <v/>
      </c>
      <c r="J128" s="10" t="str">
        <f>IF('Invulblad per woning'!AA129="Ja",IF(ROW('Input API'!N129)&lt;='Input API'!$N$1,IF('Invulblad per woning'!$AD129="Ja",IF('Invulblad per woning'!Q129="","",IF('Invulblad per woning'!Q129= "onbekend","EV tussenwoning","EV "&amp;'Invulblad per woning'!Q129))),""),"")</f>
        <v/>
      </c>
      <c r="K128" s="10" t="str">
        <f ca="1">IF(IF(ROW('Input API'!N129)&lt;='Input API'!$N$1,IF('Invulblad per woning'!$AD129="Ja",IF('Invulblad per woning'!Z129="","",'Invulblad per woning'!Z129)),"")="Ja",2,"")</f>
        <v/>
      </c>
      <c r="L128" s="10" t="str">
        <f>'Invulblad per woning'!AK129</f>
        <v/>
      </c>
    </row>
    <row r="129" spans="1:12">
      <c r="A129" t="str">
        <f ca="1">IF(ROW('Input API'!C130)&lt;='Input API'!$N$1,IF('Invulblad per woning'!$AD130="Ja",IF('Invulblad per woning'!C130="","",'Invulblad per woning'!C130)),"")</f>
        <v/>
      </c>
      <c r="B129" t="str">
        <f ca="1">IF(ROW('Input API'!D130)&lt;='Input API'!$N$1,IF('Invulblad per woning'!$AD130="Ja",IF('Invulblad per woning'!D130="","",'Invulblad per woning'!D130)),"")</f>
        <v/>
      </c>
      <c r="C129" t="str">
        <f ca="1">IF(ROW('Input API'!E130)&lt;='Input API'!$N$1,IF('Invulblad per woning'!$AD130="Ja",IF('Invulblad per woning'!E130="","",'Invulblad per woning'!E130)),"")</f>
        <v/>
      </c>
      <c r="D129" t="str">
        <f ca="1">IF(ROW('Input API'!B130)&lt;='Input API'!$N$1,IF('Invulblad per woning'!$AD130="Ja",IF('Invulblad per woning'!B130="","",'Invulblad per woning'!B130)),"")</f>
        <v/>
      </c>
      <c r="E129" s="8" t="str">
        <f ca="1">IF(ROW('Input API'!N130)&lt;='Input API'!$N$1,IF('Invulblad per woning'!$AD130="Ja",IF('Invulblad per woning'!P130="","",'Invulblad per woning'!P130)),"")</f>
        <v/>
      </c>
      <c r="F129" s="10" t="str">
        <f>IF('Invulblad per woning'!S130="","",IF('Invulblad per woning'!S130="Warmtenet","",IF('Invulblad per woning'!S130="Gas","",IF(ROW('Input API'!M130)&lt;='Input API'!$N$1,1,""))))</f>
        <v/>
      </c>
      <c r="G129" s="10" t="str">
        <f>IF('Invulblad per woning'!S130="","",IF('Invulblad per woning'!S130="Warmtenet","",IF('Invulblad per woning'!S130="Gas","",IF(ROW('Input API'!N130)&lt;='Input API'!$N$1,IF('Invulblad per woning'!$AD130="Ja",IF('Invulblad per woning'!T130="","",IF('Invulblad per woning'!T130="geen","lucht",'Invulblad per woning'!T130))),""))))</f>
        <v/>
      </c>
      <c r="H129" s="10" t="str">
        <f>IF('Invulblad per woning'!S130="","",IF('Invulblad per woning'!S130="Warmtenet","",IF('Invulblad per woning'!S130="Gas","",IF(ROW('Input API'!N130)&lt;='Input API'!$N$1,IF('Invulblad per woning'!$AD130="Ja",IF('Invulblad per woning'!Q130="","",'Invulblad per woning'!Q130)),""))))</f>
        <v/>
      </c>
      <c r="I129" s="10" t="str">
        <f>IF('Invulblad per woning'!S130="","",IF('Invulblad per woning'!S130="Warmtenet","",IF('Invulblad per woning'!S130="Gas","",IF(ROW('Input API'!N130)&lt;='Input API'!$N$1,IF('Invulblad per woning'!$AD130="Ja",IF('Invulblad per woning'!R130="","",'Invulblad per woning'!R130)),""))))</f>
        <v/>
      </c>
      <c r="J129" s="10" t="str">
        <f>IF('Invulblad per woning'!AA130="Ja",IF(ROW('Input API'!N130)&lt;='Input API'!$N$1,IF('Invulblad per woning'!$AD130="Ja",IF('Invulblad per woning'!Q130="","",IF('Invulblad per woning'!Q130= "onbekend","EV tussenwoning","EV "&amp;'Invulblad per woning'!Q130))),""),"")</f>
        <v/>
      </c>
      <c r="K129" s="10" t="str">
        <f ca="1">IF(IF(ROW('Input API'!N130)&lt;='Input API'!$N$1,IF('Invulblad per woning'!$AD130="Ja",IF('Invulblad per woning'!Z130="","",'Invulblad per woning'!Z130)),"")="Ja",2,"")</f>
        <v/>
      </c>
      <c r="L129" s="10" t="str">
        <f>'Invulblad per woning'!AK130</f>
        <v/>
      </c>
    </row>
    <row r="130" spans="1:12">
      <c r="A130" t="str">
        <f ca="1">IF(ROW('Input API'!C131)&lt;='Input API'!$N$1,IF('Invulblad per woning'!$AD131="Ja",IF('Invulblad per woning'!C131="","",'Invulblad per woning'!C131)),"")</f>
        <v/>
      </c>
      <c r="B130" t="str">
        <f ca="1">IF(ROW('Input API'!D131)&lt;='Input API'!$N$1,IF('Invulblad per woning'!$AD131="Ja",IF('Invulblad per woning'!D131="","",'Invulblad per woning'!D131)),"")</f>
        <v/>
      </c>
      <c r="C130" t="str">
        <f ca="1">IF(ROW('Input API'!E131)&lt;='Input API'!$N$1,IF('Invulblad per woning'!$AD131="Ja",IF('Invulblad per woning'!E131="","",'Invulblad per woning'!E131)),"")</f>
        <v/>
      </c>
      <c r="D130" t="str">
        <f ca="1">IF(ROW('Input API'!B131)&lt;='Input API'!$N$1,IF('Invulblad per woning'!$AD131="Ja",IF('Invulblad per woning'!B131="","",'Invulblad per woning'!B131)),"")</f>
        <v/>
      </c>
      <c r="E130" s="8" t="str">
        <f ca="1">IF(ROW('Input API'!N131)&lt;='Input API'!$N$1,IF('Invulblad per woning'!$AD131="Ja",IF('Invulblad per woning'!P131="","",'Invulblad per woning'!P131)),"")</f>
        <v/>
      </c>
      <c r="F130" s="10" t="str">
        <f>IF('Invulblad per woning'!S131="","",IF('Invulblad per woning'!S131="Warmtenet","",IF('Invulblad per woning'!S131="Gas","",IF(ROW('Input API'!M131)&lt;='Input API'!$N$1,1,""))))</f>
        <v/>
      </c>
      <c r="G130" s="10" t="str">
        <f>IF('Invulblad per woning'!S131="","",IF('Invulblad per woning'!S131="Warmtenet","",IF('Invulblad per woning'!S131="Gas","",IF(ROW('Input API'!N131)&lt;='Input API'!$N$1,IF('Invulblad per woning'!$AD131="Ja",IF('Invulblad per woning'!T131="","",IF('Invulblad per woning'!T131="geen","lucht",'Invulblad per woning'!T131))),""))))</f>
        <v/>
      </c>
      <c r="H130" s="10" t="str">
        <f>IF('Invulblad per woning'!S131="","",IF('Invulblad per woning'!S131="Warmtenet","",IF('Invulblad per woning'!S131="Gas","",IF(ROW('Input API'!N131)&lt;='Input API'!$N$1,IF('Invulblad per woning'!$AD131="Ja",IF('Invulblad per woning'!Q131="","",'Invulblad per woning'!Q131)),""))))</f>
        <v/>
      </c>
      <c r="I130" s="10" t="str">
        <f>IF('Invulblad per woning'!S131="","",IF('Invulblad per woning'!S131="Warmtenet","",IF('Invulblad per woning'!S131="Gas","",IF(ROW('Input API'!N131)&lt;='Input API'!$N$1,IF('Invulblad per woning'!$AD131="Ja",IF('Invulblad per woning'!R131="","",'Invulblad per woning'!R131)),""))))</f>
        <v/>
      </c>
      <c r="J130" s="10" t="str">
        <f>IF('Invulblad per woning'!AA131="Ja",IF(ROW('Input API'!N131)&lt;='Input API'!$N$1,IF('Invulblad per woning'!$AD131="Ja",IF('Invulblad per woning'!Q131="","",IF('Invulblad per woning'!Q131= "onbekend","EV tussenwoning","EV "&amp;'Invulblad per woning'!Q131))),""),"")</f>
        <v/>
      </c>
      <c r="K130" s="10" t="str">
        <f ca="1">IF(IF(ROW('Input API'!N131)&lt;='Input API'!$N$1,IF('Invulblad per woning'!$AD131="Ja",IF('Invulblad per woning'!Z131="","",'Invulblad per woning'!Z131)),"")="Ja",2,"")</f>
        <v/>
      </c>
      <c r="L130" s="10" t="str">
        <f>'Invulblad per woning'!AK131</f>
        <v/>
      </c>
    </row>
    <row r="131" spans="1:12">
      <c r="A131" t="str">
        <f ca="1">IF(ROW('Input API'!C132)&lt;='Input API'!$N$1,IF('Invulblad per woning'!$AD132="Ja",IF('Invulblad per woning'!C132="","",'Invulblad per woning'!C132)),"")</f>
        <v/>
      </c>
      <c r="B131" t="str">
        <f ca="1">IF(ROW('Input API'!D132)&lt;='Input API'!$N$1,IF('Invulblad per woning'!$AD132="Ja",IF('Invulblad per woning'!D132="","",'Invulblad per woning'!D132)),"")</f>
        <v/>
      </c>
      <c r="C131" t="str">
        <f ca="1">IF(ROW('Input API'!E132)&lt;='Input API'!$N$1,IF('Invulblad per woning'!$AD132="Ja",IF('Invulblad per woning'!E132="","",'Invulblad per woning'!E132)),"")</f>
        <v/>
      </c>
      <c r="D131" t="str">
        <f ca="1">IF(ROW('Input API'!B132)&lt;='Input API'!$N$1,IF('Invulblad per woning'!$AD132="Ja",IF('Invulblad per woning'!B132="","",'Invulblad per woning'!B132)),"")</f>
        <v/>
      </c>
      <c r="E131" s="8" t="str">
        <f ca="1">IF(ROW('Input API'!N132)&lt;='Input API'!$N$1,IF('Invulblad per woning'!$AD132="Ja",IF('Invulblad per woning'!P132="","",'Invulblad per woning'!P132)),"")</f>
        <v/>
      </c>
      <c r="F131" s="10" t="str">
        <f>IF('Invulblad per woning'!S132="","",IF('Invulblad per woning'!S132="Warmtenet","",IF('Invulblad per woning'!S132="Gas","",IF(ROW('Input API'!M132)&lt;='Input API'!$N$1,1,""))))</f>
        <v/>
      </c>
      <c r="G131" s="10" t="str">
        <f>IF('Invulblad per woning'!S132="","",IF('Invulblad per woning'!S132="Warmtenet","",IF('Invulblad per woning'!S132="Gas","",IF(ROW('Input API'!N132)&lt;='Input API'!$N$1,IF('Invulblad per woning'!$AD132="Ja",IF('Invulblad per woning'!T132="","",IF('Invulblad per woning'!T132="geen","lucht",'Invulblad per woning'!T132))),""))))</f>
        <v/>
      </c>
      <c r="H131" s="10" t="str">
        <f>IF('Invulblad per woning'!S132="","",IF('Invulblad per woning'!S132="Warmtenet","",IF('Invulblad per woning'!S132="Gas","",IF(ROW('Input API'!N132)&lt;='Input API'!$N$1,IF('Invulblad per woning'!$AD132="Ja",IF('Invulblad per woning'!Q132="","",'Invulblad per woning'!Q132)),""))))</f>
        <v/>
      </c>
      <c r="I131" s="10" t="str">
        <f>IF('Invulblad per woning'!S132="","",IF('Invulblad per woning'!S132="Warmtenet","",IF('Invulblad per woning'!S132="Gas","",IF(ROW('Input API'!N132)&lt;='Input API'!$N$1,IF('Invulblad per woning'!$AD132="Ja",IF('Invulblad per woning'!R132="","",'Invulblad per woning'!R132)),""))))</f>
        <v/>
      </c>
      <c r="J131" s="10" t="str">
        <f>IF('Invulblad per woning'!AA132="Ja",IF(ROW('Input API'!N132)&lt;='Input API'!$N$1,IF('Invulblad per woning'!$AD132="Ja",IF('Invulblad per woning'!Q132="","",IF('Invulblad per woning'!Q132= "onbekend","EV tussenwoning","EV "&amp;'Invulblad per woning'!Q132))),""),"")</f>
        <v/>
      </c>
      <c r="K131" s="10" t="str">
        <f ca="1">IF(IF(ROW('Input API'!N132)&lt;='Input API'!$N$1,IF('Invulblad per woning'!$AD132="Ja",IF('Invulblad per woning'!Z132="","",'Invulblad per woning'!Z132)),"")="Ja",2,"")</f>
        <v/>
      </c>
      <c r="L131" s="10" t="str">
        <f>'Invulblad per woning'!AK132</f>
        <v/>
      </c>
    </row>
    <row r="132" spans="1:12">
      <c r="A132" t="str">
        <f ca="1">IF(ROW('Input API'!C133)&lt;='Input API'!$N$1,IF('Invulblad per woning'!$AD133="Ja",IF('Invulblad per woning'!C133="","",'Invulblad per woning'!C133)),"")</f>
        <v/>
      </c>
      <c r="B132" t="str">
        <f ca="1">IF(ROW('Input API'!D133)&lt;='Input API'!$N$1,IF('Invulblad per woning'!$AD133="Ja",IF('Invulblad per woning'!D133="","",'Invulblad per woning'!D133)),"")</f>
        <v/>
      </c>
      <c r="C132" t="str">
        <f ca="1">IF(ROW('Input API'!E133)&lt;='Input API'!$N$1,IF('Invulblad per woning'!$AD133="Ja",IF('Invulblad per woning'!E133="","",'Invulblad per woning'!E133)),"")</f>
        <v/>
      </c>
      <c r="D132" t="str">
        <f ca="1">IF(ROW('Input API'!B133)&lt;='Input API'!$N$1,IF('Invulblad per woning'!$AD133="Ja",IF('Invulblad per woning'!B133="","",'Invulblad per woning'!B133)),"")</f>
        <v/>
      </c>
      <c r="E132" s="8" t="str">
        <f ca="1">IF(ROW('Input API'!N133)&lt;='Input API'!$N$1,IF('Invulblad per woning'!$AD133="Ja",IF('Invulblad per woning'!P133="","",'Invulblad per woning'!P133)),"")</f>
        <v/>
      </c>
      <c r="F132" s="10" t="str">
        <f>IF('Invulblad per woning'!S133="","",IF('Invulblad per woning'!S133="Warmtenet","",IF('Invulblad per woning'!S133="Gas","",IF(ROW('Input API'!M133)&lt;='Input API'!$N$1,1,""))))</f>
        <v/>
      </c>
      <c r="G132" s="10" t="str">
        <f>IF('Invulblad per woning'!S133="","",IF('Invulblad per woning'!S133="Warmtenet","",IF('Invulblad per woning'!S133="Gas","",IF(ROW('Input API'!N133)&lt;='Input API'!$N$1,IF('Invulblad per woning'!$AD133="Ja",IF('Invulblad per woning'!T133="","",IF('Invulblad per woning'!T133="geen","lucht",'Invulblad per woning'!T133))),""))))</f>
        <v/>
      </c>
      <c r="H132" s="10" t="str">
        <f>IF('Invulblad per woning'!S133="","",IF('Invulblad per woning'!S133="Warmtenet","",IF('Invulblad per woning'!S133="Gas","",IF(ROW('Input API'!N133)&lt;='Input API'!$N$1,IF('Invulblad per woning'!$AD133="Ja",IF('Invulblad per woning'!Q133="","",'Invulblad per woning'!Q133)),""))))</f>
        <v/>
      </c>
      <c r="I132" s="10" t="str">
        <f>IF('Invulblad per woning'!S133="","",IF('Invulblad per woning'!S133="Warmtenet","",IF('Invulblad per woning'!S133="Gas","",IF(ROW('Input API'!N133)&lt;='Input API'!$N$1,IF('Invulblad per woning'!$AD133="Ja",IF('Invulblad per woning'!R133="","",'Invulblad per woning'!R133)),""))))</f>
        <v/>
      </c>
      <c r="J132" s="10" t="str">
        <f>IF('Invulblad per woning'!AA133="Ja",IF(ROW('Input API'!N133)&lt;='Input API'!$N$1,IF('Invulblad per woning'!$AD133="Ja",IF('Invulblad per woning'!Q133="","",IF('Invulblad per woning'!Q133= "onbekend","EV tussenwoning","EV "&amp;'Invulblad per woning'!Q133))),""),"")</f>
        <v/>
      </c>
      <c r="K132" s="10" t="str">
        <f ca="1">IF(IF(ROW('Input API'!N133)&lt;='Input API'!$N$1,IF('Invulblad per woning'!$AD133="Ja",IF('Invulblad per woning'!Z133="","",'Invulblad per woning'!Z133)),"")="Ja",2,"")</f>
        <v/>
      </c>
      <c r="L132" s="10" t="str">
        <f>'Invulblad per woning'!AK133</f>
        <v/>
      </c>
    </row>
    <row r="133" spans="1:12">
      <c r="A133" t="str">
        <f ca="1">IF(ROW('Input API'!C134)&lt;='Input API'!$N$1,IF('Invulblad per woning'!$AD134="Ja",IF('Invulblad per woning'!C134="","",'Invulblad per woning'!C134)),"")</f>
        <v/>
      </c>
      <c r="B133" t="str">
        <f ca="1">IF(ROW('Input API'!D134)&lt;='Input API'!$N$1,IF('Invulblad per woning'!$AD134="Ja",IF('Invulblad per woning'!D134="","",'Invulblad per woning'!D134)),"")</f>
        <v/>
      </c>
      <c r="C133" t="str">
        <f ca="1">IF(ROW('Input API'!E134)&lt;='Input API'!$N$1,IF('Invulblad per woning'!$AD134="Ja",IF('Invulblad per woning'!E134="","",'Invulblad per woning'!E134)),"")</f>
        <v/>
      </c>
      <c r="D133" t="str">
        <f ca="1">IF(ROW('Input API'!B134)&lt;='Input API'!$N$1,IF('Invulblad per woning'!$AD134="Ja",IF('Invulblad per woning'!B134="","",'Invulblad per woning'!B134)),"")</f>
        <v/>
      </c>
      <c r="E133" s="8" t="str">
        <f ca="1">IF(ROW('Input API'!N134)&lt;='Input API'!$N$1,IF('Invulblad per woning'!$AD134="Ja",IF('Invulblad per woning'!P134="","",'Invulblad per woning'!P134)),"")</f>
        <v/>
      </c>
      <c r="F133" s="10" t="str">
        <f>IF('Invulblad per woning'!S134="","",IF('Invulblad per woning'!S134="Warmtenet","",IF('Invulblad per woning'!S134="Gas","",IF(ROW('Input API'!M134)&lt;='Input API'!$N$1,1,""))))</f>
        <v/>
      </c>
      <c r="G133" s="10" t="str">
        <f>IF('Invulblad per woning'!S134="","",IF('Invulblad per woning'!S134="Warmtenet","",IF('Invulblad per woning'!S134="Gas","",IF(ROW('Input API'!N134)&lt;='Input API'!$N$1,IF('Invulblad per woning'!$AD134="Ja",IF('Invulblad per woning'!T134="","",IF('Invulblad per woning'!T134="geen","lucht",'Invulblad per woning'!T134))),""))))</f>
        <v/>
      </c>
      <c r="H133" s="10" t="str">
        <f>IF('Invulblad per woning'!S134="","",IF('Invulblad per woning'!S134="Warmtenet","",IF('Invulblad per woning'!S134="Gas","",IF(ROW('Input API'!N134)&lt;='Input API'!$N$1,IF('Invulblad per woning'!$AD134="Ja",IF('Invulblad per woning'!Q134="","",'Invulblad per woning'!Q134)),""))))</f>
        <v/>
      </c>
      <c r="I133" s="10" t="str">
        <f>IF('Invulblad per woning'!S134="","",IF('Invulblad per woning'!S134="Warmtenet","",IF('Invulblad per woning'!S134="Gas","",IF(ROW('Input API'!N134)&lt;='Input API'!$N$1,IF('Invulblad per woning'!$AD134="Ja",IF('Invulblad per woning'!R134="","",'Invulblad per woning'!R134)),""))))</f>
        <v/>
      </c>
      <c r="J133" s="10" t="str">
        <f>IF('Invulblad per woning'!AA134="Ja",IF(ROW('Input API'!N134)&lt;='Input API'!$N$1,IF('Invulblad per woning'!$AD134="Ja",IF('Invulblad per woning'!Q134="","",IF('Invulblad per woning'!Q134= "onbekend","EV tussenwoning","EV "&amp;'Invulblad per woning'!Q134))),""),"")</f>
        <v/>
      </c>
      <c r="K133" s="10" t="str">
        <f ca="1">IF(IF(ROW('Input API'!N134)&lt;='Input API'!$N$1,IF('Invulblad per woning'!$AD134="Ja",IF('Invulblad per woning'!Z134="","",'Invulblad per woning'!Z134)),"")="Ja",2,"")</f>
        <v/>
      </c>
      <c r="L133" s="10" t="str">
        <f>'Invulblad per woning'!AK134</f>
        <v/>
      </c>
    </row>
    <row r="134" spans="1:12">
      <c r="A134" t="str">
        <f ca="1">IF(ROW('Input API'!C135)&lt;='Input API'!$N$1,IF('Invulblad per woning'!$AD135="Ja",IF('Invulblad per woning'!C135="","",'Invulblad per woning'!C135)),"")</f>
        <v/>
      </c>
      <c r="B134" t="str">
        <f ca="1">IF(ROW('Input API'!D135)&lt;='Input API'!$N$1,IF('Invulblad per woning'!$AD135="Ja",IF('Invulblad per woning'!D135="","",'Invulblad per woning'!D135)),"")</f>
        <v/>
      </c>
      <c r="C134" t="str">
        <f ca="1">IF(ROW('Input API'!E135)&lt;='Input API'!$N$1,IF('Invulblad per woning'!$AD135="Ja",IF('Invulblad per woning'!E135="","",'Invulblad per woning'!E135)),"")</f>
        <v/>
      </c>
      <c r="D134" t="str">
        <f ca="1">IF(ROW('Input API'!B135)&lt;='Input API'!$N$1,IF('Invulblad per woning'!$AD135="Ja",IF('Invulblad per woning'!B135="","",'Invulblad per woning'!B135)),"")</f>
        <v/>
      </c>
      <c r="E134" s="8" t="str">
        <f ca="1">IF(ROW('Input API'!N135)&lt;='Input API'!$N$1,IF('Invulblad per woning'!$AD135="Ja",IF('Invulblad per woning'!P135="","",'Invulblad per woning'!P135)),"")</f>
        <v/>
      </c>
      <c r="F134" s="10" t="str">
        <f>IF('Invulblad per woning'!S135="","",IF('Invulblad per woning'!S135="Warmtenet","",IF('Invulblad per woning'!S135="Gas","",IF(ROW('Input API'!M135)&lt;='Input API'!$N$1,1,""))))</f>
        <v/>
      </c>
      <c r="G134" s="10" t="str">
        <f>IF('Invulblad per woning'!S135="","",IF('Invulblad per woning'!S135="Warmtenet","",IF('Invulblad per woning'!S135="Gas","",IF(ROW('Input API'!N135)&lt;='Input API'!$N$1,IF('Invulblad per woning'!$AD135="Ja",IF('Invulblad per woning'!T135="","",IF('Invulblad per woning'!T135="geen","lucht",'Invulblad per woning'!T135))),""))))</f>
        <v/>
      </c>
      <c r="H134" s="10" t="str">
        <f>IF('Invulblad per woning'!S135="","",IF('Invulblad per woning'!S135="Warmtenet","",IF('Invulblad per woning'!S135="Gas","",IF(ROW('Input API'!N135)&lt;='Input API'!$N$1,IF('Invulblad per woning'!$AD135="Ja",IF('Invulblad per woning'!Q135="","",'Invulblad per woning'!Q135)),""))))</f>
        <v/>
      </c>
      <c r="I134" s="10" t="str">
        <f>IF('Invulblad per woning'!S135="","",IF('Invulblad per woning'!S135="Warmtenet","",IF('Invulblad per woning'!S135="Gas","",IF(ROW('Input API'!N135)&lt;='Input API'!$N$1,IF('Invulblad per woning'!$AD135="Ja",IF('Invulblad per woning'!R135="","",'Invulblad per woning'!R135)),""))))</f>
        <v/>
      </c>
      <c r="J134" s="10" t="str">
        <f>IF('Invulblad per woning'!AA135="Ja",IF(ROW('Input API'!N135)&lt;='Input API'!$N$1,IF('Invulblad per woning'!$AD135="Ja",IF('Invulblad per woning'!Q135="","",IF('Invulblad per woning'!Q135= "onbekend","EV tussenwoning","EV "&amp;'Invulblad per woning'!Q135))),""),"")</f>
        <v/>
      </c>
      <c r="K134" s="10" t="str">
        <f ca="1">IF(IF(ROW('Input API'!N135)&lt;='Input API'!$N$1,IF('Invulblad per woning'!$AD135="Ja",IF('Invulblad per woning'!Z135="","",'Invulblad per woning'!Z135)),"")="Ja",2,"")</f>
        <v/>
      </c>
      <c r="L134" s="10" t="str">
        <f>'Invulblad per woning'!AK135</f>
        <v/>
      </c>
    </row>
    <row r="135" spans="1:12">
      <c r="A135" t="str">
        <f ca="1">IF(ROW('Input API'!C136)&lt;='Input API'!$N$1,IF('Invulblad per woning'!$AD136="Ja",IF('Invulblad per woning'!C136="","",'Invulblad per woning'!C136)),"")</f>
        <v/>
      </c>
      <c r="B135" t="str">
        <f ca="1">IF(ROW('Input API'!D136)&lt;='Input API'!$N$1,IF('Invulblad per woning'!$AD136="Ja",IF('Invulblad per woning'!D136="","",'Invulblad per woning'!D136)),"")</f>
        <v/>
      </c>
      <c r="C135" t="str">
        <f ca="1">IF(ROW('Input API'!E136)&lt;='Input API'!$N$1,IF('Invulblad per woning'!$AD136="Ja",IF('Invulblad per woning'!E136="","",'Invulblad per woning'!E136)),"")</f>
        <v/>
      </c>
      <c r="D135" t="str">
        <f ca="1">IF(ROW('Input API'!B136)&lt;='Input API'!$N$1,IF('Invulblad per woning'!$AD136="Ja",IF('Invulblad per woning'!B136="","",'Invulblad per woning'!B136)),"")</f>
        <v/>
      </c>
      <c r="E135" s="8" t="str">
        <f ca="1">IF(ROW('Input API'!N136)&lt;='Input API'!$N$1,IF('Invulblad per woning'!$AD136="Ja",IF('Invulblad per woning'!P136="","",'Invulblad per woning'!P136)),"")</f>
        <v/>
      </c>
      <c r="F135" s="10" t="str">
        <f>IF('Invulblad per woning'!S136="","",IF('Invulblad per woning'!S136="Warmtenet","",IF('Invulblad per woning'!S136="Gas","",IF(ROW('Input API'!M136)&lt;='Input API'!$N$1,1,""))))</f>
        <v/>
      </c>
      <c r="G135" s="10" t="str">
        <f>IF('Invulblad per woning'!S136="","",IF('Invulblad per woning'!S136="Warmtenet","",IF('Invulblad per woning'!S136="Gas","",IF(ROW('Input API'!N136)&lt;='Input API'!$N$1,IF('Invulblad per woning'!$AD136="Ja",IF('Invulblad per woning'!T136="","",IF('Invulblad per woning'!T136="geen","lucht",'Invulblad per woning'!T136))),""))))</f>
        <v/>
      </c>
      <c r="H135" s="10" t="str">
        <f>IF('Invulblad per woning'!S136="","",IF('Invulblad per woning'!S136="Warmtenet","",IF('Invulblad per woning'!S136="Gas","",IF(ROW('Input API'!N136)&lt;='Input API'!$N$1,IF('Invulblad per woning'!$AD136="Ja",IF('Invulblad per woning'!Q136="","",'Invulblad per woning'!Q136)),""))))</f>
        <v/>
      </c>
      <c r="I135" s="10" t="str">
        <f>IF('Invulblad per woning'!S136="","",IF('Invulblad per woning'!S136="Warmtenet","",IF('Invulblad per woning'!S136="Gas","",IF(ROW('Input API'!N136)&lt;='Input API'!$N$1,IF('Invulblad per woning'!$AD136="Ja",IF('Invulblad per woning'!R136="","",'Invulblad per woning'!R136)),""))))</f>
        <v/>
      </c>
      <c r="J135" s="10" t="str">
        <f>IF('Invulblad per woning'!AA136="Ja",IF(ROW('Input API'!N136)&lt;='Input API'!$N$1,IF('Invulblad per woning'!$AD136="Ja",IF('Invulblad per woning'!Q136="","",IF('Invulblad per woning'!Q136= "onbekend","EV tussenwoning","EV "&amp;'Invulblad per woning'!Q136))),""),"")</f>
        <v/>
      </c>
      <c r="K135" s="10" t="str">
        <f ca="1">IF(IF(ROW('Input API'!N136)&lt;='Input API'!$N$1,IF('Invulblad per woning'!$AD136="Ja",IF('Invulblad per woning'!Z136="","",'Invulblad per woning'!Z136)),"")="Ja",2,"")</f>
        <v/>
      </c>
      <c r="L135" s="10" t="str">
        <f>'Invulblad per woning'!AK136</f>
        <v/>
      </c>
    </row>
    <row r="136" spans="1:12">
      <c r="A136" t="str">
        <f ca="1">IF(ROW('Input API'!C137)&lt;='Input API'!$N$1,IF('Invulblad per woning'!$AD137="Ja",IF('Invulblad per woning'!C137="","",'Invulblad per woning'!C137)),"")</f>
        <v/>
      </c>
      <c r="B136" t="str">
        <f ca="1">IF(ROW('Input API'!D137)&lt;='Input API'!$N$1,IF('Invulblad per woning'!$AD137="Ja",IF('Invulblad per woning'!D137="","",'Invulblad per woning'!D137)),"")</f>
        <v/>
      </c>
      <c r="C136" t="str">
        <f ca="1">IF(ROW('Input API'!E137)&lt;='Input API'!$N$1,IF('Invulblad per woning'!$AD137="Ja",IF('Invulblad per woning'!E137="","",'Invulblad per woning'!E137)),"")</f>
        <v/>
      </c>
      <c r="D136" t="str">
        <f ca="1">IF(ROW('Input API'!B137)&lt;='Input API'!$N$1,IF('Invulblad per woning'!$AD137="Ja",IF('Invulblad per woning'!B137="","",'Invulblad per woning'!B137)),"")</f>
        <v/>
      </c>
      <c r="E136" s="8" t="str">
        <f ca="1">IF(ROW('Input API'!N137)&lt;='Input API'!$N$1,IF('Invulblad per woning'!$AD137="Ja",IF('Invulblad per woning'!P137="","",'Invulblad per woning'!P137)),"")</f>
        <v/>
      </c>
      <c r="F136" s="10" t="str">
        <f>IF('Invulblad per woning'!S137="","",IF('Invulblad per woning'!S137="Warmtenet","",IF('Invulblad per woning'!S137="Gas","",IF(ROW('Input API'!M137)&lt;='Input API'!$N$1,1,""))))</f>
        <v/>
      </c>
      <c r="G136" s="10" t="str">
        <f>IF('Invulblad per woning'!S137="","",IF('Invulblad per woning'!S137="Warmtenet","",IF('Invulblad per woning'!S137="Gas","",IF(ROW('Input API'!N137)&lt;='Input API'!$N$1,IF('Invulblad per woning'!$AD137="Ja",IF('Invulblad per woning'!T137="","",IF('Invulblad per woning'!T137="geen","lucht",'Invulblad per woning'!T137))),""))))</f>
        <v/>
      </c>
      <c r="H136" s="10" t="str">
        <f>IF('Invulblad per woning'!S137="","",IF('Invulblad per woning'!S137="Warmtenet","",IF('Invulblad per woning'!S137="Gas","",IF(ROW('Input API'!N137)&lt;='Input API'!$N$1,IF('Invulblad per woning'!$AD137="Ja",IF('Invulblad per woning'!Q137="","",'Invulblad per woning'!Q137)),""))))</f>
        <v/>
      </c>
      <c r="I136" s="10" t="str">
        <f>IF('Invulblad per woning'!S137="","",IF('Invulblad per woning'!S137="Warmtenet","",IF('Invulblad per woning'!S137="Gas","",IF(ROW('Input API'!N137)&lt;='Input API'!$N$1,IF('Invulblad per woning'!$AD137="Ja",IF('Invulblad per woning'!R137="","",'Invulblad per woning'!R137)),""))))</f>
        <v/>
      </c>
      <c r="J136" s="10" t="str">
        <f>IF('Invulblad per woning'!AA137="Ja",IF(ROW('Input API'!N137)&lt;='Input API'!$N$1,IF('Invulblad per woning'!$AD137="Ja",IF('Invulblad per woning'!Q137="","",IF('Invulblad per woning'!Q137= "onbekend","EV tussenwoning","EV "&amp;'Invulblad per woning'!Q137))),""),"")</f>
        <v/>
      </c>
      <c r="K136" s="10" t="str">
        <f ca="1">IF(IF(ROW('Input API'!N137)&lt;='Input API'!$N$1,IF('Invulblad per woning'!$AD137="Ja",IF('Invulblad per woning'!Z137="","",'Invulblad per woning'!Z137)),"")="Ja",2,"")</f>
        <v/>
      </c>
      <c r="L136" s="10" t="str">
        <f>'Invulblad per woning'!AK137</f>
        <v/>
      </c>
    </row>
    <row r="137" spans="1:12">
      <c r="A137" t="str">
        <f ca="1">IF(ROW('Input API'!C138)&lt;='Input API'!$N$1,IF('Invulblad per woning'!$AD138="Ja",IF('Invulblad per woning'!C138="","",'Invulblad per woning'!C138)),"")</f>
        <v/>
      </c>
      <c r="B137" t="str">
        <f ca="1">IF(ROW('Input API'!D138)&lt;='Input API'!$N$1,IF('Invulblad per woning'!$AD138="Ja",IF('Invulblad per woning'!D138="","",'Invulblad per woning'!D138)),"")</f>
        <v/>
      </c>
      <c r="C137" t="str">
        <f ca="1">IF(ROW('Input API'!E138)&lt;='Input API'!$N$1,IF('Invulblad per woning'!$AD138="Ja",IF('Invulblad per woning'!E138="","",'Invulblad per woning'!E138)),"")</f>
        <v/>
      </c>
      <c r="D137" t="str">
        <f ca="1">IF(ROW('Input API'!B138)&lt;='Input API'!$N$1,IF('Invulblad per woning'!$AD138="Ja",IF('Invulblad per woning'!B138="","",'Invulblad per woning'!B138)),"")</f>
        <v/>
      </c>
      <c r="E137" s="8" t="str">
        <f ca="1">IF(ROW('Input API'!N138)&lt;='Input API'!$N$1,IF('Invulblad per woning'!$AD138="Ja",IF('Invulblad per woning'!P138="","",'Invulblad per woning'!P138)),"")</f>
        <v/>
      </c>
      <c r="F137" s="10" t="str">
        <f>IF('Invulblad per woning'!S138="","",IF('Invulblad per woning'!S138="Warmtenet","",IF('Invulblad per woning'!S138="Gas","",IF(ROW('Input API'!M138)&lt;='Input API'!$N$1,1,""))))</f>
        <v/>
      </c>
      <c r="G137" s="10" t="str">
        <f>IF('Invulblad per woning'!S138="","",IF('Invulblad per woning'!S138="Warmtenet","",IF('Invulblad per woning'!S138="Gas","",IF(ROW('Input API'!N138)&lt;='Input API'!$N$1,IF('Invulblad per woning'!$AD138="Ja",IF('Invulblad per woning'!T138="","",IF('Invulblad per woning'!T138="geen","lucht",'Invulblad per woning'!T138))),""))))</f>
        <v/>
      </c>
      <c r="H137" s="10" t="str">
        <f>IF('Invulblad per woning'!S138="","",IF('Invulblad per woning'!S138="Warmtenet","",IF('Invulblad per woning'!S138="Gas","",IF(ROW('Input API'!N138)&lt;='Input API'!$N$1,IF('Invulblad per woning'!$AD138="Ja",IF('Invulblad per woning'!Q138="","",'Invulblad per woning'!Q138)),""))))</f>
        <v/>
      </c>
      <c r="I137" s="10" t="str">
        <f>IF('Invulblad per woning'!S138="","",IF('Invulblad per woning'!S138="Warmtenet","",IF('Invulblad per woning'!S138="Gas","",IF(ROW('Input API'!N138)&lt;='Input API'!$N$1,IF('Invulblad per woning'!$AD138="Ja",IF('Invulblad per woning'!R138="","",'Invulblad per woning'!R138)),""))))</f>
        <v/>
      </c>
      <c r="J137" s="10" t="str">
        <f>IF('Invulblad per woning'!AA138="Ja",IF(ROW('Input API'!N138)&lt;='Input API'!$N$1,IF('Invulblad per woning'!$AD138="Ja",IF('Invulblad per woning'!Q138="","",IF('Invulblad per woning'!Q138= "onbekend","EV tussenwoning","EV "&amp;'Invulblad per woning'!Q138))),""),"")</f>
        <v/>
      </c>
      <c r="K137" s="10" t="str">
        <f ca="1">IF(IF(ROW('Input API'!N138)&lt;='Input API'!$N$1,IF('Invulblad per woning'!$AD138="Ja",IF('Invulblad per woning'!Z138="","",'Invulblad per woning'!Z138)),"")="Ja",2,"")</f>
        <v/>
      </c>
      <c r="L137" s="10" t="str">
        <f>'Invulblad per woning'!AK138</f>
        <v/>
      </c>
    </row>
    <row r="138" spans="1:12">
      <c r="A138" t="str">
        <f ca="1">IF(ROW('Input API'!C139)&lt;='Input API'!$N$1,IF('Invulblad per woning'!$AD139="Ja",IF('Invulblad per woning'!C139="","",'Invulblad per woning'!C139)),"")</f>
        <v/>
      </c>
      <c r="B138" t="str">
        <f ca="1">IF(ROW('Input API'!D139)&lt;='Input API'!$N$1,IF('Invulblad per woning'!$AD139="Ja",IF('Invulblad per woning'!D139="","",'Invulblad per woning'!D139)),"")</f>
        <v/>
      </c>
      <c r="C138" t="str">
        <f ca="1">IF(ROW('Input API'!E139)&lt;='Input API'!$N$1,IF('Invulblad per woning'!$AD139="Ja",IF('Invulblad per woning'!E139="","",'Invulblad per woning'!E139)),"")</f>
        <v/>
      </c>
      <c r="D138" t="str">
        <f ca="1">IF(ROW('Input API'!B139)&lt;='Input API'!$N$1,IF('Invulblad per woning'!$AD139="Ja",IF('Invulblad per woning'!B139="","",'Invulblad per woning'!B139)),"")</f>
        <v/>
      </c>
      <c r="E138" s="8" t="str">
        <f ca="1">IF(ROW('Input API'!N139)&lt;='Input API'!$N$1,IF('Invulblad per woning'!$AD139="Ja",IF('Invulblad per woning'!P139="","",'Invulblad per woning'!P139)),"")</f>
        <v/>
      </c>
      <c r="F138" s="10" t="str">
        <f>IF('Invulblad per woning'!S139="","",IF('Invulblad per woning'!S139="Warmtenet","",IF('Invulblad per woning'!S139="Gas","",IF(ROW('Input API'!M139)&lt;='Input API'!$N$1,1,""))))</f>
        <v/>
      </c>
      <c r="G138" s="10" t="str">
        <f>IF('Invulblad per woning'!S139="","",IF('Invulblad per woning'!S139="Warmtenet","",IF('Invulblad per woning'!S139="Gas","",IF(ROW('Input API'!N139)&lt;='Input API'!$N$1,IF('Invulblad per woning'!$AD139="Ja",IF('Invulblad per woning'!T139="","",IF('Invulblad per woning'!T139="geen","lucht",'Invulblad per woning'!T139))),""))))</f>
        <v/>
      </c>
      <c r="H138" s="10" t="str">
        <f>IF('Invulblad per woning'!S139="","",IF('Invulblad per woning'!S139="Warmtenet","",IF('Invulblad per woning'!S139="Gas","",IF(ROW('Input API'!N139)&lt;='Input API'!$N$1,IF('Invulblad per woning'!$AD139="Ja",IF('Invulblad per woning'!Q139="","",'Invulblad per woning'!Q139)),""))))</f>
        <v/>
      </c>
      <c r="I138" s="10" t="str">
        <f>IF('Invulblad per woning'!S139="","",IF('Invulblad per woning'!S139="Warmtenet","",IF('Invulblad per woning'!S139="Gas","",IF(ROW('Input API'!N139)&lt;='Input API'!$N$1,IF('Invulblad per woning'!$AD139="Ja",IF('Invulblad per woning'!R139="","",'Invulblad per woning'!R139)),""))))</f>
        <v/>
      </c>
      <c r="J138" s="10" t="str">
        <f>IF('Invulblad per woning'!AA139="Ja",IF(ROW('Input API'!N139)&lt;='Input API'!$N$1,IF('Invulblad per woning'!$AD139="Ja",IF('Invulblad per woning'!Q139="","",IF('Invulblad per woning'!Q139= "onbekend","EV tussenwoning","EV "&amp;'Invulblad per woning'!Q139))),""),"")</f>
        <v/>
      </c>
      <c r="K138" s="10" t="str">
        <f ca="1">IF(IF(ROW('Input API'!N139)&lt;='Input API'!$N$1,IF('Invulblad per woning'!$AD139="Ja",IF('Invulblad per woning'!Z139="","",'Invulblad per woning'!Z139)),"")="Ja",2,"")</f>
        <v/>
      </c>
      <c r="L138" s="10" t="str">
        <f>'Invulblad per woning'!AK139</f>
        <v/>
      </c>
    </row>
    <row r="139" spans="1:12">
      <c r="A139" t="str">
        <f ca="1">IF(ROW('Input API'!C140)&lt;='Input API'!$N$1,IF('Invulblad per woning'!$AD140="Ja",IF('Invulblad per woning'!C140="","",'Invulblad per woning'!C140)),"")</f>
        <v/>
      </c>
      <c r="B139" t="str">
        <f ca="1">IF(ROW('Input API'!D140)&lt;='Input API'!$N$1,IF('Invulblad per woning'!$AD140="Ja",IF('Invulblad per woning'!D140="","",'Invulblad per woning'!D140)),"")</f>
        <v/>
      </c>
      <c r="C139" t="str">
        <f ca="1">IF(ROW('Input API'!E140)&lt;='Input API'!$N$1,IF('Invulblad per woning'!$AD140="Ja",IF('Invulblad per woning'!E140="","",'Invulblad per woning'!E140)),"")</f>
        <v/>
      </c>
      <c r="D139" t="str">
        <f ca="1">IF(ROW('Input API'!B140)&lt;='Input API'!$N$1,IF('Invulblad per woning'!$AD140="Ja",IF('Invulblad per woning'!B140="","",'Invulblad per woning'!B140)),"")</f>
        <v/>
      </c>
      <c r="E139" s="8" t="str">
        <f ca="1">IF(ROW('Input API'!N140)&lt;='Input API'!$N$1,IF('Invulblad per woning'!$AD140="Ja",IF('Invulblad per woning'!P140="","",'Invulblad per woning'!P140)),"")</f>
        <v/>
      </c>
      <c r="F139" s="10" t="str">
        <f>IF('Invulblad per woning'!S140="","",IF('Invulblad per woning'!S140="Warmtenet","",IF('Invulblad per woning'!S140="Gas","",IF(ROW('Input API'!M140)&lt;='Input API'!$N$1,1,""))))</f>
        <v/>
      </c>
      <c r="G139" s="10" t="str">
        <f>IF('Invulblad per woning'!S140="","",IF('Invulblad per woning'!S140="Warmtenet","",IF('Invulblad per woning'!S140="Gas","",IF(ROW('Input API'!N140)&lt;='Input API'!$N$1,IF('Invulblad per woning'!$AD140="Ja",IF('Invulblad per woning'!T140="","",IF('Invulblad per woning'!T140="geen","lucht",'Invulblad per woning'!T140))),""))))</f>
        <v/>
      </c>
      <c r="H139" s="10" t="str">
        <f>IF('Invulblad per woning'!S140="","",IF('Invulblad per woning'!S140="Warmtenet","",IF('Invulblad per woning'!S140="Gas","",IF(ROW('Input API'!N140)&lt;='Input API'!$N$1,IF('Invulblad per woning'!$AD140="Ja",IF('Invulblad per woning'!Q140="","",'Invulblad per woning'!Q140)),""))))</f>
        <v/>
      </c>
      <c r="I139" s="10" t="str">
        <f>IF('Invulblad per woning'!S140="","",IF('Invulblad per woning'!S140="Warmtenet","",IF('Invulblad per woning'!S140="Gas","",IF(ROW('Input API'!N140)&lt;='Input API'!$N$1,IF('Invulblad per woning'!$AD140="Ja",IF('Invulblad per woning'!R140="","",'Invulblad per woning'!R140)),""))))</f>
        <v/>
      </c>
      <c r="J139" s="10" t="str">
        <f>IF('Invulblad per woning'!AA140="Ja",IF(ROW('Input API'!N140)&lt;='Input API'!$N$1,IF('Invulblad per woning'!$AD140="Ja",IF('Invulblad per woning'!Q140="","",IF('Invulblad per woning'!Q140= "onbekend","EV tussenwoning","EV "&amp;'Invulblad per woning'!Q140))),""),"")</f>
        <v/>
      </c>
      <c r="K139" s="10" t="str">
        <f ca="1">IF(IF(ROW('Input API'!N140)&lt;='Input API'!$N$1,IF('Invulblad per woning'!$AD140="Ja",IF('Invulblad per woning'!Z140="","",'Invulblad per woning'!Z140)),"")="Ja",2,"")</f>
        <v/>
      </c>
      <c r="L139" s="10" t="str">
        <f>'Invulblad per woning'!AK140</f>
        <v/>
      </c>
    </row>
    <row r="140" spans="1:12">
      <c r="A140" t="str">
        <f ca="1">IF(ROW('Input API'!C141)&lt;='Input API'!$N$1,IF('Invulblad per woning'!$AD141="Ja",IF('Invulblad per woning'!C141="","",'Invulblad per woning'!C141)),"")</f>
        <v/>
      </c>
      <c r="B140" t="str">
        <f ca="1">IF(ROW('Input API'!D141)&lt;='Input API'!$N$1,IF('Invulblad per woning'!$AD141="Ja",IF('Invulblad per woning'!D141="","",'Invulblad per woning'!D141)),"")</f>
        <v/>
      </c>
      <c r="C140" t="str">
        <f ca="1">IF(ROW('Input API'!E141)&lt;='Input API'!$N$1,IF('Invulblad per woning'!$AD141="Ja",IF('Invulblad per woning'!E141="","",'Invulblad per woning'!E141)),"")</f>
        <v/>
      </c>
      <c r="D140" t="str">
        <f ca="1">IF(ROW('Input API'!B141)&lt;='Input API'!$N$1,IF('Invulblad per woning'!$AD141="Ja",IF('Invulblad per woning'!B141="","",'Invulblad per woning'!B141)),"")</f>
        <v/>
      </c>
      <c r="E140" s="8" t="str">
        <f ca="1">IF(ROW('Input API'!N141)&lt;='Input API'!$N$1,IF('Invulblad per woning'!$AD141="Ja",IF('Invulblad per woning'!P141="","",'Invulblad per woning'!P141)),"")</f>
        <v/>
      </c>
      <c r="F140" s="10" t="str">
        <f>IF('Invulblad per woning'!S141="","",IF('Invulblad per woning'!S141="Warmtenet","",IF('Invulblad per woning'!S141="Gas","",IF(ROW('Input API'!M141)&lt;='Input API'!$N$1,1,""))))</f>
        <v/>
      </c>
      <c r="G140" s="10" t="str">
        <f>IF('Invulblad per woning'!S141="","",IF('Invulblad per woning'!S141="Warmtenet","",IF('Invulblad per woning'!S141="Gas","",IF(ROW('Input API'!N141)&lt;='Input API'!$N$1,IF('Invulblad per woning'!$AD141="Ja",IF('Invulblad per woning'!T141="","",IF('Invulblad per woning'!T141="geen","lucht",'Invulblad per woning'!T141))),""))))</f>
        <v/>
      </c>
      <c r="H140" s="10" t="str">
        <f>IF('Invulblad per woning'!S141="","",IF('Invulblad per woning'!S141="Warmtenet","",IF('Invulblad per woning'!S141="Gas","",IF(ROW('Input API'!N141)&lt;='Input API'!$N$1,IF('Invulblad per woning'!$AD141="Ja",IF('Invulblad per woning'!Q141="","",'Invulblad per woning'!Q141)),""))))</f>
        <v/>
      </c>
      <c r="I140" s="10" t="str">
        <f>IF('Invulblad per woning'!S141="","",IF('Invulblad per woning'!S141="Warmtenet","",IF('Invulblad per woning'!S141="Gas","",IF(ROW('Input API'!N141)&lt;='Input API'!$N$1,IF('Invulblad per woning'!$AD141="Ja",IF('Invulblad per woning'!R141="","",'Invulblad per woning'!R141)),""))))</f>
        <v/>
      </c>
      <c r="J140" s="10" t="str">
        <f>IF('Invulblad per woning'!AA141="Ja",IF(ROW('Input API'!N141)&lt;='Input API'!$N$1,IF('Invulblad per woning'!$AD141="Ja",IF('Invulblad per woning'!Q141="","",IF('Invulblad per woning'!Q141= "onbekend","EV tussenwoning","EV "&amp;'Invulblad per woning'!Q141))),""),"")</f>
        <v/>
      </c>
      <c r="K140" s="10" t="str">
        <f ca="1">IF(IF(ROW('Input API'!N141)&lt;='Input API'!$N$1,IF('Invulblad per woning'!$AD141="Ja",IF('Invulblad per woning'!Z141="","",'Invulblad per woning'!Z141)),"")="Ja",2,"")</f>
        <v/>
      </c>
      <c r="L140" s="10" t="str">
        <f>'Invulblad per woning'!AK141</f>
        <v/>
      </c>
    </row>
    <row r="141" spans="1:12">
      <c r="A141" t="str">
        <f ca="1">IF(ROW('Input API'!C142)&lt;='Input API'!$N$1,IF('Invulblad per woning'!$AD142="Ja",IF('Invulblad per woning'!C142="","",'Invulblad per woning'!C142)),"")</f>
        <v/>
      </c>
      <c r="B141" t="str">
        <f ca="1">IF(ROW('Input API'!D142)&lt;='Input API'!$N$1,IF('Invulblad per woning'!$AD142="Ja",IF('Invulblad per woning'!D142="","",'Invulblad per woning'!D142)),"")</f>
        <v/>
      </c>
      <c r="C141" t="str">
        <f ca="1">IF(ROW('Input API'!E142)&lt;='Input API'!$N$1,IF('Invulblad per woning'!$AD142="Ja",IF('Invulblad per woning'!E142="","",'Invulblad per woning'!E142)),"")</f>
        <v/>
      </c>
      <c r="D141" t="str">
        <f ca="1">IF(ROW('Input API'!B142)&lt;='Input API'!$N$1,IF('Invulblad per woning'!$AD142="Ja",IF('Invulblad per woning'!B142="","",'Invulblad per woning'!B142)),"")</f>
        <v/>
      </c>
      <c r="E141" s="8" t="str">
        <f ca="1">IF(ROW('Input API'!N142)&lt;='Input API'!$N$1,IF('Invulblad per woning'!$AD142="Ja",IF('Invulblad per woning'!P142="","",'Invulblad per woning'!P142)),"")</f>
        <v/>
      </c>
      <c r="F141" s="10" t="str">
        <f>IF('Invulblad per woning'!S142="","",IF('Invulblad per woning'!S142="Warmtenet","",IF('Invulblad per woning'!S142="Gas","",IF(ROW('Input API'!M142)&lt;='Input API'!$N$1,1,""))))</f>
        <v/>
      </c>
      <c r="G141" s="10" t="str">
        <f>IF('Invulblad per woning'!S142="","",IF('Invulblad per woning'!S142="Warmtenet","",IF('Invulblad per woning'!S142="Gas","",IF(ROW('Input API'!N142)&lt;='Input API'!$N$1,IF('Invulblad per woning'!$AD142="Ja",IF('Invulblad per woning'!T142="","",IF('Invulblad per woning'!T142="geen","lucht",'Invulblad per woning'!T142))),""))))</f>
        <v/>
      </c>
      <c r="H141" s="10" t="str">
        <f>IF('Invulblad per woning'!S142="","",IF('Invulblad per woning'!S142="Warmtenet","",IF('Invulblad per woning'!S142="Gas","",IF(ROW('Input API'!N142)&lt;='Input API'!$N$1,IF('Invulblad per woning'!$AD142="Ja",IF('Invulblad per woning'!Q142="","",'Invulblad per woning'!Q142)),""))))</f>
        <v/>
      </c>
      <c r="I141" s="10" t="str">
        <f>IF('Invulblad per woning'!S142="","",IF('Invulblad per woning'!S142="Warmtenet","",IF('Invulblad per woning'!S142="Gas","",IF(ROW('Input API'!N142)&lt;='Input API'!$N$1,IF('Invulblad per woning'!$AD142="Ja",IF('Invulblad per woning'!R142="","",'Invulblad per woning'!R142)),""))))</f>
        <v/>
      </c>
      <c r="J141" s="10" t="str">
        <f>IF('Invulblad per woning'!AA142="Ja",IF(ROW('Input API'!N142)&lt;='Input API'!$N$1,IF('Invulblad per woning'!$AD142="Ja",IF('Invulblad per woning'!Q142="","",IF('Invulblad per woning'!Q142= "onbekend","EV tussenwoning","EV "&amp;'Invulblad per woning'!Q142))),""),"")</f>
        <v/>
      </c>
      <c r="K141" s="10" t="str">
        <f ca="1">IF(IF(ROW('Input API'!N142)&lt;='Input API'!$N$1,IF('Invulblad per woning'!$AD142="Ja",IF('Invulblad per woning'!Z142="","",'Invulblad per woning'!Z142)),"")="Ja",2,"")</f>
        <v/>
      </c>
      <c r="L141" s="10" t="str">
        <f>'Invulblad per woning'!AK142</f>
        <v/>
      </c>
    </row>
    <row r="142" spans="1:12">
      <c r="A142" t="str">
        <f ca="1">IF(ROW('Input API'!C143)&lt;='Input API'!$N$1,IF('Invulblad per woning'!$AD143="Ja",IF('Invulblad per woning'!C143="","",'Invulblad per woning'!C143)),"")</f>
        <v/>
      </c>
      <c r="B142" t="str">
        <f ca="1">IF(ROW('Input API'!D143)&lt;='Input API'!$N$1,IF('Invulblad per woning'!$AD143="Ja",IF('Invulblad per woning'!D143="","",'Invulblad per woning'!D143)),"")</f>
        <v/>
      </c>
      <c r="C142" t="str">
        <f ca="1">IF(ROW('Input API'!E143)&lt;='Input API'!$N$1,IF('Invulblad per woning'!$AD143="Ja",IF('Invulblad per woning'!E143="","",'Invulblad per woning'!E143)),"")</f>
        <v/>
      </c>
      <c r="D142" t="str">
        <f ca="1">IF(ROW('Input API'!B143)&lt;='Input API'!$N$1,IF('Invulblad per woning'!$AD143="Ja",IF('Invulblad per woning'!B143="","",'Invulblad per woning'!B143)),"")</f>
        <v/>
      </c>
      <c r="E142" s="8" t="str">
        <f ca="1">IF(ROW('Input API'!N143)&lt;='Input API'!$N$1,IF('Invulblad per woning'!$AD143="Ja",IF('Invulblad per woning'!P143="","",'Invulblad per woning'!P143)),"")</f>
        <v/>
      </c>
      <c r="F142" s="10" t="str">
        <f>IF('Invulblad per woning'!S143="","",IF('Invulblad per woning'!S143="Warmtenet","",IF('Invulblad per woning'!S143="Gas","",IF(ROW('Input API'!M143)&lt;='Input API'!$N$1,1,""))))</f>
        <v/>
      </c>
      <c r="G142" s="10" t="str">
        <f>IF('Invulblad per woning'!S143="","",IF('Invulblad per woning'!S143="Warmtenet","",IF('Invulblad per woning'!S143="Gas","",IF(ROW('Input API'!N143)&lt;='Input API'!$N$1,IF('Invulblad per woning'!$AD143="Ja",IF('Invulblad per woning'!T143="","",IF('Invulblad per woning'!T143="geen","lucht",'Invulblad per woning'!T143))),""))))</f>
        <v/>
      </c>
      <c r="H142" s="10" t="str">
        <f>IF('Invulblad per woning'!S143="","",IF('Invulblad per woning'!S143="Warmtenet","",IF('Invulblad per woning'!S143="Gas","",IF(ROW('Input API'!N143)&lt;='Input API'!$N$1,IF('Invulblad per woning'!$AD143="Ja",IF('Invulblad per woning'!Q143="","",'Invulblad per woning'!Q143)),""))))</f>
        <v/>
      </c>
      <c r="I142" s="10" t="str">
        <f>IF('Invulblad per woning'!S143="","",IF('Invulblad per woning'!S143="Warmtenet","",IF('Invulblad per woning'!S143="Gas","",IF(ROW('Input API'!N143)&lt;='Input API'!$N$1,IF('Invulblad per woning'!$AD143="Ja",IF('Invulblad per woning'!R143="","",'Invulblad per woning'!R143)),""))))</f>
        <v/>
      </c>
      <c r="J142" s="10" t="str">
        <f>IF('Invulblad per woning'!AA143="Ja",IF(ROW('Input API'!N143)&lt;='Input API'!$N$1,IF('Invulblad per woning'!$AD143="Ja",IF('Invulblad per woning'!Q143="","",IF('Invulblad per woning'!Q143= "onbekend","EV tussenwoning","EV "&amp;'Invulblad per woning'!Q143))),""),"")</f>
        <v/>
      </c>
      <c r="K142" s="10" t="str">
        <f ca="1">IF(IF(ROW('Input API'!N143)&lt;='Input API'!$N$1,IF('Invulblad per woning'!$AD143="Ja",IF('Invulblad per woning'!Z143="","",'Invulblad per woning'!Z143)),"")="Ja",2,"")</f>
        <v/>
      </c>
      <c r="L142" s="10" t="str">
        <f>'Invulblad per woning'!AK143</f>
        <v/>
      </c>
    </row>
    <row r="143" spans="1:12">
      <c r="A143" t="str">
        <f ca="1">IF(ROW('Input API'!C144)&lt;='Input API'!$N$1,IF('Invulblad per woning'!$AD144="Ja",IF('Invulblad per woning'!C144="","",'Invulblad per woning'!C144)),"")</f>
        <v/>
      </c>
      <c r="B143" t="str">
        <f ca="1">IF(ROW('Input API'!D144)&lt;='Input API'!$N$1,IF('Invulblad per woning'!$AD144="Ja",IF('Invulblad per woning'!D144="","",'Invulblad per woning'!D144)),"")</f>
        <v/>
      </c>
      <c r="C143" t="str">
        <f ca="1">IF(ROW('Input API'!E144)&lt;='Input API'!$N$1,IF('Invulblad per woning'!$AD144="Ja",IF('Invulblad per woning'!E144="","",'Invulblad per woning'!E144)),"")</f>
        <v/>
      </c>
      <c r="D143" t="str">
        <f ca="1">IF(ROW('Input API'!B144)&lt;='Input API'!$N$1,IF('Invulblad per woning'!$AD144="Ja",IF('Invulblad per woning'!B144="","",'Invulblad per woning'!B144)),"")</f>
        <v/>
      </c>
      <c r="E143" s="8" t="str">
        <f ca="1">IF(ROW('Input API'!N144)&lt;='Input API'!$N$1,IF('Invulblad per woning'!$AD144="Ja",IF('Invulblad per woning'!P144="","",'Invulblad per woning'!P144)),"")</f>
        <v/>
      </c>
      <c r="F143" s="10" t="str">
        <f>IF('Invulblad per woning'!S144="","",IF('Invulblad per woning'!S144="Warmtenet","",IF('Invulblad per woning'!S144="Gas","",IF(ROW('Input API'!M144)&lt;='Input API'!$N$1,1,""))))</f>
        <v/>
      </c>
      <c r="G143" s="10" t="str">
        <f>IF('Invulblad per woning'!S144="","",IF('Invulblad per woning'!S144="Warmtenet","",IF('Invulblad per woning'!S144="Gas","",IF(ROW('Input API'!N144)&lt;='Input API'!$N$1,IF('Invulblad per woning'!$AD144="Ja",IF('Invulblad per woning'!T144="","",IF('Invulblad per woning'!T144="geen","lucht",'Invulblad per woning'!T144))),""))))</f>
        <v/>
      </c>
      <c r="H143" s="10" t="str">
        <f>IF('Invulblad per woning'!S144="","",IF('Invulblad per woning'!S144="Warmtenet","",IF('Invulblad per woning'!S144="Gas","",IF(ROW('Input API'!N144)&lt;='Input API'!$N$1,IF('Invulblad per woning'!$AD144="Ja",IF('Invulblad per woning'!Q144="","",'Invulblad per woning'!Q144)),""))))</f>
        <v/>
      </c>
      <c r="I143" s="10" t="str">
        <f>IF('Invulblad per woning'!S144="","",IF('Invulblad per woning'!S144="Warmtenet","",IF('Invulblad per woning'!S144="Gas","",IF(ROW('Input API'!N144)&lt;='Input API'!$N$1,IF('Invulblad per woning'!$AD144="Ja",IF('Invulblad per woning'!R144="","",'Invulblad per woning'!R144)),""))))</f>
        <v/>
      </c>
      <c r="J143" s="10" t="str">
        <f>IF('Invulblad per woning'!AA144="Ja",IF(ROW('Input API'!N144)&lt;='Input API'!$N$1,IF('Invulblad per woning'!$AD144="Ja",IF('Invulblad per woning'!Q144="","",IF('Invulblad per woning'!Q144= "onbekend","EV tussenwoning","EV "&amp;'Invulblad per woning'!Q144))),""),"")</f>
        <v/>
      </c>
      <c r="K143" s="10" t="str">
        <f ca="1">IF(IF(ROW('Input API'!N144)&lt;='Input API'!$N$1,IF('Invulblad per woning'!$AD144="Ja",IF('Invulblad per woning'!Z144="","",'Invulblad per woning'!Z144)),"")="Ja",2,"")</f>
        <v/>
      </c>
      <c r="L143" s="10" t="str">
        <f>'Invulblad per woning'!AK144</f>
        <v/>
      </c>
    </row>
    <row r="144" spans="1:12">
      <c r="A144" t="str">
        <f ca="1">IF(ROW('Input API'!C145)&lt;='Input API'!$N$1,IF('Invulblad per woning'!$AD145="Ja",IF('Invulblad per woning'!C145="","",'Invulblad per woning'!C145)),"")</f>
        <v/>
      </c>
      <c r="B144" t="str">
        <f ca="1">IF(ROW('Input API'!D145)&lt;='Input API'!$N$1,IF('Invulblad per woning'!$AD145="Ja",IF('Invulblad per woning'!D145="","",'Invulblad per woning'!D145)),"")</f>
        <v/>
      </c>
      <c r="C144" t="str">
        <f ca="1">IF(ROW('Input API'!E145)&lt;='Input API'!$N$1,IF('Invulblad per woning'!$AD145="Ja",IF('Invulblad per woning'!E145="","",'Invulblad per woning'!E145)),"")</f>
        <v/>
      </c>
      <c r="D144" t="str">
        <f ca="1">IF(ROW('Input API'!B145)&lt;='Input API'!$N$1,IF('Invulblad per woning'!$AD145="Ja",IF('Invulblad per woning'!B145="","",'Invulblad per woning'!B145)),"")</f>
        <v/>
      </c>
      <c r="E144" s="8" t="str">
        <f ca="1">IF(ROW('Input API'!N145)&lt;='Input API'!$N$1,IF('Invulblad per woning'!$AD145="Ja",IF('Invulblad per woning'!P145="","",'Invulblad per woning'!P145)),"")</f>
        <v/>
      </c>
      <c r="F144" s="10" t="str">
        <f>IF('Invulblad per woning'!S145="","",IF('Invulblad per woning'!S145="Warmtenet","",IF('Invulblad per woning'!S145="Gas","",IF(ROW('Input API'!M145)&lt;='Input API'!$N$1,1,""))))</f>
        <v/>
      </c>
      <c r="G144" s="10" t="str">
        <f>IF('Invulblad per woning'!S145="","",IF('Invulblad per woning'!S145="Warmtenet","",IF('Invulblad per woning'!S145="Gas","",IF(ROW('Input API'!N145)&lt;='Input API'!$N$1,IF('Invulblad per woning'!$AD145="Ja",IF('Invulblad per woning'!T145="","",IF('Invulblad per woning'!T145="geen","lucht",'Invulblad per woning'!T145))),""))))</f>
        <v/>
      </c>
      <c r="H144" s="10" t="str">
        <f>IF('Invulblad per woning'!S145="","",IF('Invulblad per woning'!S145="Warmtenet","",IF('Invulblad per woning'!S145="Gas","",IF(ROW('Input API'!N145)&lt;='Input API'!$N$1,IF('Invulblad per woning'!$AD145="Ja",IF('Invulblad per woning'!Q145="","",'Invulblad per woning'!Q145)),""))))</f>
        <v/>
      </c>
      <c r="I144" s="10" t="str">
        <f>IF('Invulblad per woning'!S145="","",IF('Invulblad per woning'!S145="Warmtenet","",IF('Invulblad per woning'!S145="Gas","",IF(ROW('Input API'!N145)&lt;='Input API'!$N$1,IF('Invulblad per woning'!$AD145="Ja",IF('Invulblad per woning'!R145="","",'Invulblad per woning'!R145)),""))))</f>
        <v/>
      </c>
      <c r="J144" s="10" t="str">
        <f>IF('Invulblad per woning'!AA145="Ja",IF(ROW('Input API'!N145)&lt;='Input API'!$N$1,IF('Invulblad per woning'!$AD145="Ja",IF('Invulblad per woning'!Q145="","",IF('Invulblad per woning'!Q145= "onbekend","EV tussenwoning","EV "&amp;'Invulblad per woning'!Q145))),""),"")</f>
        <v/>
      </c>
      <c r="K144" s="10" t="str">
        <f ca="1">IF(IF(ROW('Input API'!N145)&lt;='Input API'!$N$1,IF('Invulblad per woning'!$AD145="Ja",IF('Invulblad per woning'!Z145="","",'Invulblad per woning'!Z145)),"")="Ja",2,"")</f>
        <v/>
      </c>
      <c r="L144" s="10" t="str">
        <f>'Invulblad per woning'!AK145</f>
        <v/>
      </c>
    </row>
    <row r="145" spans="1:12">
      <c r="A145" t="str">
        <f ca="1">IF(ROW('Input API'!C146)&lt;='Input API'!$N$1,IF('Invulblad per woning'!$AD146="Ja",IF('Invulblad per woning'!C146="","",'Invulblad per woning'!C146)),"")</f>
        <v/>
      </c>
      <c r="B145" t="str">
        <f ca="1">IF(ROW('Input API'!D146)&lt;='Input API'!$N$1,IF('Invulblad per woning'!$AD146="Ja",IF('Invulblad per woning'!D146="","",'Invulblad per woning'!D146)),"")</f>
        <v/>
      </c>
      <c r="C145" t="str">
        <f ca="1">IF(ROW('Input API'!E146)&lt;='Input API'!$N$1,IF('Invulblad per woning'!$AD146="Ja",IF('Invulblad per woning'!E146="","",'Invulblad per woning'!E146)),"")</f>
        <v/>
      </c>
      <c r="D145" t="str">
        <f ca="1">IF(ROW('Input API'!B146)&lt;='Input API'!$N$1,IF('Invulblad per woning'!$AD146="Ja",IF('Invulblad per woning'!B146="","",'Invulblad per woning'!B146)),"")</f>
        <v/>
      </c>
      <c r="E145" s="8" t="str">
        <f ca="1">IF(ROW('Input API'!N146)&lt;='Input API'!$N$1,IF('Invulblad per woning'!$AD146="Ja",IF('Invulblad per woning'!P146="","",'Invulblad per woning'!P146)),"")</f>
        <v/>
      </c>
      <c r="F145" s="10" t="str">
        <f>IF('Invulblad per woning'!S146="","",IF('Invulblad per woning'!S146="Warmtenet","",IF('Invulblad per woning'!S146="Gas","",IF(ROW('Input API'!M146)&lt;='Input API'!$N$1,1,""))))</f>
        <v/>
      </c>
      <c r="G145" s="10" t="str">
        <f>IF('Invulblad per woning'!S146="","",IF('Invulblad per woning'!S146="Warmtenet","",IF('Invulblad per woning'!S146="Gas","",IF(ROW('Input API'!N146)&lt;='Input API'!$N$1,IF('Invulblad per woning'!$AD146="Ja",IF('Invulblad per woning'!T146="","",IF('Invulblad per woning'!T146="geen","lucht",'Invulblad per woning'!T146))),""))))</f>
        <v/>
      </c>
      <c r="H145" s="10" t="str">
        <f>IF('Invulblad per woning'!S146="","",IF('Invulblad per woning'!S146="Warmtenet","",IF('Invulblad per woning'!S146="Gas","",IF(ROW('Input API'!N146)&lt;='Input API'!$N$1,IF('Invulblad per woning'!$AD146="Ja",IF('Invulblad per woning'!Q146="","",'Invulblad per woning'!Q146)),""))))</f>
        <v/>
      </c>
      <c r="I145" s="10" t="str">
        <f>IF('Invulblad per woning'!S146="","",IF('Invulblad per woning'!S146="Warmtenet","",IF('Invulblad per woning'!S146="Gas","",IF(ROW('Input API'!N146)&lt;='Input API'!$N$1,IF('Invulblad per woning'!$AD146="Ja",IF('Invulblad per woning'!R146="","",'Invulblad per woning'!R146)),""))))</f>
        <v/>
      </c>
      <c r="J145" s="10" t="str">
        <f>IF('Invulblad per woning'!AA146="Ja",IF(ROW('Input API'!N146)&lt;='Input API'!$N$1,IF('Invulblad per woning'!$AD146="Ja",IF('Invulblad per woning'!Q146="","",IF('Invulblad per woning'!Q146= "onbekend","EV tussenwoning","EV "&amp;'Invulblad per woning'!Q146))),""),"")</f>
        <v/>
      </c>
      <c r="K145" s="10" t="str">
        <f ca="1">IF(IF(ROW('Input API'!N146)&lt;='Input API'!$N$1,IF('Invulblad per woning'!$AD146="Ja",IF('Invulblad per woning'!Z146="","",'Invulblad per woning'!Z146)),"")="Ja",2,"")</f>
        <v/>
      </c>
      <c r="L145" s="10" t="str">
        <f>'Invulblad per woning'!AK146</f>
        <v/>
      </c>
    </row>
    <row r="146" spans="1:12">
      <c r="A146" t="str">
        <f ca="1">IF(ROW('Input API'!C147)&lt;='Input API'!$N$1,IF('Invulblad per woning'!$AD147="Ja",IF('Invulblad per woning'!C147="","",'Invulblad per woning'!C147)),"")</f>
        <v/>
      </c>
      <c r="B146" t="str">
        <f ca="1">IF(ROW('Input API'!D147)&lt;='Input API'!$N$1,IF('Invulblad per woning'!$AD147="Ja",IF('Invulblad per woning'!D147="","",'Invulblad per woning'!D147)),"")</f>
        <v/>
      </c>
      <c r="C146" t="str">
        <f ca="1">IF(ROW('Input API'!E147)&lt;='Input API'!$N$1,IF('Invulblad per woning'!$AD147="Ja",IF('Invulblad per woning'!E147="","",'Invulblad per woning'!E147)),"")</f>
        <v/>
      </c>
      <c r="D146" t="str">
        <f ca="1">IF(ROW('Input API'!B147)&lt;='Input API'!$N$1,IF('Invulblad per woning'!$AD147="Ja",IF('Invulblad per woning'!B147="","",'Invulblad per woning'!B147)),"")</f>
        <v/>
      </c>
      <c r="E146" s="8" t="str">
        <f ca="1">IF(ROW('Input API'!N147)&lt;='Input API'!$N$1,IF('Invulblad per woning'!$AD147="Ja",IF('Invulblad per woning'!P147="","",'Invulblad per woning'!P147)),"")</f>
        <v/>
      </c>
      <c r="F146" s="10" t="str">
        <f>IF('Invulblad per woning'!S147="","",IF('Invulblad per woning'!S147="Warmtenet","",IF('Invulblad per woning'!S147="Gas","",IF(ROW('Input API'!M147)&lt;='Input API'!$N$1,1,""))))</f>
        <v/>
      </c>
      <c r="G146" s="10" t="str">
        <f>IF('Invulblad per woning'!S147="","",IF('Invulblad per woning'!S147="Warmtenet","",IF('Invulblad per woning'!S147="Gas","",IF(ROW('Input API'!N147)&lt;='Input API'!$N$1,IF('Invulblad per woning'!$AD147="Ja",IF('Invulblad per woning'!T147="","",IF('Invulblad per woning'!T147="geen","lucht",'Invulblad per woning'!T147))),""))))</f>
        <v/>
      </c>
      <c r="H146" s="10" t="str">
        <f>IF('Invulblad per woning'!S147="","",IF('Invulblad per woning'!S147="Warmtenet","",IF('Invulblad per woning'!S147="Gas","",IF(ROW('Input API'!N147)&lt;='Input API'!$N$1,IF('Invulblad per woning'!$AD147="Ja",IF('Invulblad per woning'!Q147="","",'Invulblad per woning'!Q147)),""))))</f>
        <v/>
      </c>
      <c r="I146" s="10" t="str">
        <f>IF('Invulblad per woning'!S147="","",IF('Invulblad per woning'!S147="Warmtenet","",IF('Invulblad per woning'!S147="Gas","",IF(ROW('Input API'!N147)&lt;='Input API'!$N$1,IF('Invulblad per woning'!$AD147="Ja",IF('Invulblad per woning'!R147="","",'Invulblad per woning'!R147)),""))))</f>
        <v/>
      </c>
      <c r="J146" s="10" t="str">
        <f>IF('Invulblad per woning'!AA147="Ja",IF(ROW('Input API'!N147)&lt;='Input API'!$N$1,IF('Invulblad per woning'!$AD147="Ja",IF('Invulblad per woning'!Q147="","",IF('Invulblad per woning'!Q147= "onbekend","EV tussenwoning","EV "&amp;'Invulblad per woning'!Q147))),""),"")</f>
        <v/>
      </c>
      <c r="K146" s="10" t="str">
        <f ca="1">IF(IF(ROW('Input API'!N147)&lt;='Input API'!$N$1,IF('Invulblad per woning'!$AD147="Ja",IF('Invulblad per woning'!Z147="","",'Invulblad per woning'!Z147)),"")="Ja",2,"")</f>
        <v/>
      </c>
      <c r="L146" s="10" t="str">
        <f>'Invulblad per woning'!AK147</f>
        <v/>
      </c>
    </row>
    <row r="147" spans="1:12">
      <c r="A147" t="str">
        <f ca="1">IF(ROW('Input API'!C148)&lt;='Input API'!$N$1,IF('Invulblad per woning'!$AD148="Ja",IF('Invulblad per woning'!C148="","",'Invulblad per woning'!C148)),"")</f>
        <v/>
      </c>
      <c r="B147" t="str">
        <f ca="1">IF(ROW('Input API'!D148)&lt;='Input API'!$N$1,IF('Invulblad per woning'!$AD148="Ja",IF('Invulblad per woning'!D148="","",'Invulblad per woning'!D148)),"")</f>
        <v/>
      </c>
      <c r="C147" t="str">
        <f ca="1">IF(ROW('Input API'!E148)&lt;='Input API'!$N$1,IF('Invulblad per woning'!$AD148="Ja",IF('Invulblad per woning'!E148="","",'Invulblad per woning'!E148)),"")</f>
        <v/>
      </c>
      <c r="D147" t="str">
        <f ca="1">IF(ROW('Input API'!B148)&lt;='Input API'!$N$1,IF('Invulblad per woning'!$AD148="Ja",IF('Invulblad per woning'!B148="","",'Invulblad per woning'!B148)),"")</f>
        <v/>
      </c>
      <c r="E147" s="8" t="str">
        <f ca="1">IF(ROW('Input API'!N148)&lt;='Input API'!$N$1,IF('Invulblad per woning'!$AD148="Ja",IF('Invulblad per woning'!P148="","",'Invulblad per woning'!P148)),"")</f>
        <v/>
      </c>
      <c r="F147" s="10" t="str">
        <f>IF('Invulblad per woning'!S148="","",IF('Invulblad per woning'!S148="Warmtenet","",IF('Invulblad per woning'!S148="Gas","",IF(ROW('Input API'!M148)&lt;='Input API'!$N$1,1,""))))</f>
        <v/>
      </c>
      <c r="G147" s="10" t="str">
        <f>IF('Invulblad per woning'!S148="","",IF('Invulblad per woning'!S148="Warmtenet","",IF('Invulblad per woning'!S148="Gas","",IF(ROW('Input API'!N148)&lt;='Input API'!$N$1,IF('Invulblad per woning'!$AD148="Ja",IF('Invulblad per woning'!T148="","",IF('Invulblad per woning'!T148="geen","lucht",'Invulblad per woning'!T148))),""))))</f>
        <v/>
      </c>
      <c r="H147" s="10" t="str">
        <f>IF('Invulblad per woning'!S148="","",IF('Invulblad per woning'!S148="Warmtenet","",IF('Invulblad per woning'!S148="Gas","",IF(ROW('Input API'!N148)&lt;='Input API'!$N$1,IF('Invulblad per woning'!$AD148="Ja",IF('Invulblad per woning'!Q148="","",'Invulblad per woning'!Q148)),""))))</f>
        <v/>
      </c>
      <c r="I147" s="10" t="str">
        <f>IF('Invulblad per woning'!S148="","",IF('Invulblad per woning'!S148="Warmtenet","",IF('Invulblad per woning'!S148="Gas","",IF(ROW('Input API'!N148)&lt;='Input API'!$N$1,IF('Invulblad per woning'!$AD148="Ja",IF('Invulblad per woning'!R148="","",'Invulblad per woning'!R148)),""))))</f>
        <v/>
      </c>
      <c r="J147" s="10" t="str">
        <f>IF('Invulblad per woning'!AA148="Ja",IF(ROW('Input API'!N148)&lt;='Input API'!$N$1,IF('Invulblad per woning'!$AD148="Ja",IF('Invulblad per woning'!Q148="","",IF('Invulblad per woning'!Q148= "onbekend","EV tussenwoning","EV "&amp;'Invulblad per woning'!Q148))),""),"")</f>
        <v/>
      </c>
      <c r="K147" s="10" t="str">
        <f ca="1">IF(IF(ROW('Input API'!N148)&lt;='Input API'!$N$1,IF('Invulblad per woning'!$AD148="Ja",IF('Invulblad per woning'!Z148="","",'Invulblad per woning'!Z148)),"")="Ja",2,"")</f>
        <v/>
      </c>
      <c r="L147" s="10" t="str">
        <f>'Invulblad per woning'!AK148</f>
        <v/>
      </c>
    </row>
    <row r="148" spans="1:12">
      <c r="A148" t="str">
        <f ca="1">IF(ROW('Input API'!C149)&lt;='Input API'!$N$1,IF('Invulblad per woning'!$AD149="Ja",IF('Invulblad per woning'!C149="","",'Invulblad per woning'!C149)),"")</f>
        <v/>
      </c>
      <c r="B148" t="str">
        <f ca="1">IF(ROW('Input API'!D149)&lt;='Input API'!$N$1,IF('Invulblad per woning'!$AD149="Ja",IF('Invulblad per woning'!D149="","",'Invulblad per woning'!D149)),"")</f>
        <v/>
      </c>
      <c r="C148" t="str">
        <f ca="1">IF(ROW('Input API'!E149)&lt;='Input API'!$N$1,IF('Invulblad per woning'!$AD149="Ja",IF('Invulblad per woning'!E149="","",'Invulblad per woning'!E149)),"")</f>
        <v/>
      </c>
      <c r="D148" t="str">
        <f ca="1">IF(ROW('Input API'!B149)&lt;='Input API'!$N$1,IF('Invulblad per woning'!$AD149="Ja",IF('Invulblad per woning'!B149="","",'Invulblad per woning'!B149)),"")</f>
        <v/>
      </c>
      <c r="E148" s="8" t="str">
        <f ca="1">IF(ROW('Input API'!N149)&lt;='Input API'!$N$1,IF('Invulblad per woning'!$AD149="Ja",IF('Invulblad per woning'!P149="","",'Invulblad per woning'!P149)),"")</f>
        <v/>
      </c>
      <c r="F148" s="10" t="str">
        <f>IF('Invulblad per woning'!S149="","",IF('Invulblad per woning'!S149="Warmtenet","",IF('Invulblad per woning'!S149="Gas","",IF(ROW('Input API'!M149)&lt;='Input API'!$N$1,1,""))))</f>
        <v/>
      </c>
      <c r="G148" s="10" t="str">
        <f>IF('Invulblad per woning'!S149="","",IF('Invulblad per woning'!S149="Warmtenet","",IF('Invulblad per woning'!S149="Gas","",IF(ROW('Input API'!N149)&lt;='Input API'!$N$1,IF('Invulblad per woning'!$AD149="Ja",IF('Invulblad per woning'!T149="","",IF('Invulblad per woning'!T149="geen","lucht",'Invulblad per woning'!T149))),""))))</f>
        <v/>
      </c>
      <c r="H148" s="10" t="str">
        <f>IF('Invulblad per woning'!S149="","",IF('Invulblad per woning'!S149="Warmtenet","",IF('Invulblad per woning'!S149="Gas","",IF(ROW('Input API'!N149)&lt;='Input API'!$N$1,IF('Invulblad per woning'!$AD149="Ja",IF('Invulblad per woning'!Q149="","",'Invulblad per woning'!Q149)),""))))</f>
        <v/>
      </c>
      <c r="I148" s="10" t="str">
        <f>IF('Invulblad per woning'!S149="","",IF('Invulblad per woning'!S149="Warmtenet","",IF('Invulblad per woning'!S149="Gas","",IF(ROW('Input API'!N149)&lt;='Input API'!$N$1,IF('Invulblad per woning'!$AD149="Ja",IF('Invulblad per woning'!R149="","",'Invulblad per woning'!R149)),""))))</f>
        <v/>
      </c>
      <c r="J148" s="10" t="str">
        <f>IF('Invulblad per woning'!AA149="Ja",IF(ROW('Input API'!N149)&lt;='Input API'!$N$1,IF('Invulblad per woning'!$AD149="Ja",IF('Invulblad per woning'!Q149="","",IF('Invulblad per woning'!Q149= "onbekend","EV tussenwoning","EV "&amp;'Invulblad per woning'!Q149))),""),"")</f>
        <v/>
      </c>
      <c r="K148" s="10" t="str">
        <f ca="1">IF(IF(ROW('Input API'!N149)&lt;='Input API'!$N$1,IF('Invulblad per woning'!$AD149="Ja",IF('Invulblad per woning'!Z149="","",'Invulblad per woning'!Z149)),"")="Ja",2,"")</f>
        <v/>
      </c>
      <c r="L148" s="10" t="str">
        <f>'Invulblad per woning'!AK149</f>
        <v/>
      </c>
    </row>
    <row r="149" spans="1:12">
      <c r="A149" t="str">
        <f ca="1">IF(ROW('Input API'!C150)&lt;='Input API'!$N$1,IF('Invulblad per woning'!$AD150="Ja",IF('Invulblad per woning'!C150="","",'Invulblad per woning'!C150)),"")</f>
        <v/>
      </c>
      <c r="B149" t="str">
        <f ca="1">IF(ROW('Input API'!D150)&lt;='Input API'!$N$1,IF('Invulblad per woning'!$AD150="Ja",IF('Invulblad per woning'!D150="","",'Invulblad per woning'!D150)),"")</f>
        <v/>
      </c>
      <c r="C149" t="str">
        <f ca="1">IF(ROW('Input API'!E150)&lt;='Input API'!$N$1,IF('Invulblad per woning'!$AD150="Ja",IF('Invulblad per woning'!E150="","",'Invulblad per woning'!E150)),"")</f>
        <v/>
      </c>
      <c r="D149" t="str">
        <f ca="1">IF(ROW('Input API'!B150)&lt;='Input API'!$N$1,IF('Invulblad per woning'!$AD150="Ja",IF('Invulblad per woning'!B150="","",'Invulblad per woning'!B150)),"")</f>
        <v/>
      </c>
      <c r="E149" s="8" t="str">
        <f ca="1">IF(ROW('Input API'!N150)&lt;='Input API'!$N$1,IF('Invulblad per woning'!$AD150="Ja",IF('Invulblad per woning'!P150="","",'Invulblad per woning'!P150)),"")</f>
        <v/>
      </c>
      <c r="F149" s="10" t="str">
        <f>IF('Invulblad per woning'!S150="","",IF('Invulblad per woning'!S150="Warmtenet","",IF('Invulblad per woning'!S150="Gas","",IF(ROW('Input API'!M150)&lt;='Input API'!$N$1,1,""))))</f>
        <v/>
      </c>
      <c r="G149" s="10" t="str">
        <f>IF('Invulblad per woning'!S150="","",IF('Invulblad per woning'!S150="Warmtenet","",IF('Invulblad per woning'!S150="Gas","",IF(ROW('Input API'!N150)&lt;='Input API'!$N$1,IF('Invulblad per woning'!$AD150="Ja",IF('Invulblad per woning'!T150="","",IF('Invulblad per woning'!T150="geen","lucht",'Invulblad per woning'!T150))),""))))</f>
        <v/>
      </c>
      <c r="H149" s="10" t="str">
        <f>IF('Invulblad per woning'!S150="","",IF('Invulblad per woning'!S150="Warmtenet","",IF('Invulblad per woning'!S150="Gas","",IF(ROW('Input API'!N150)&lt;='Input API'!$N$1,IF('Invulblad per woning'!$AD150="Ja",IF('Invulblad per woning'!Q150="","",'Invulblad per woning'!Q150)),""))))</f>
        <v/>
      </c>
      <c r="I149" s="10" t="str">
        <f>IF('Invulblad per woning'!S150="","",IF('Invulblad per woning'!S150="Warmtenet","",IF('Invulblad per woning'!S150="Gas","",IF(ROW('Input API'!N150)&lt;='Input API'!$N$1,IF('Invulblad per woning'!$AD150="Ja",IF('Invulblad per woning'!R150="","",'Invulblad per woning'!R150)),""))))</f>
        <v/>
      </c>
      <c r="J149" s="10" t="str">
        <f>IF('Invulblad per woning'!AA150="Ja",IF(ROW('Input API'!N150)&lt;='Input API'!$N$1,IF('Invulblad per woning'!$AD150="Ja",IF('Invulblad per woning'!Q150="","",IF('Invulblad per woning'!Q150= "onbekend","EV tussenwoning","EV "&amp;'Invulblad per woning'!Q150))),""),"")</f>
        <v/>
      </c>
      <c r="K149" s="10" t="str">
        <f ca="1">IF(IF(ROW('Input API'!N150)&lt;='Input API'!$N$1,IF('Invulblad per woning'!$AD150="Ja",IF('Invulblad per woning'!Z150="","",'Invulblad per woning'!Z150)),"")="Ja",2,"")</f>
        <v/>
      </c>
      <c r="L149" s="10" t="str">
        <f>'Invulblad per woning'!AK150</f>
        <v/>
      </c>
    </row>
    <row r="150" spans="1:12">
      <c r="A150" t="str">
        <f ca="1">IF(ROW('Input API'!C151)&lt;='Input API'!$N$1,IF('Invulblad per woning'!$AD151="Ja",IF('Invulblad per woning'!C151="","",'Invulblad per woning'!C151)),"")</f>
        <v/>
      </c>
      <c r="B150" t="str">
        <f ca="1">IF(ROW('Input API'!D151)&lt;='Input API'!$N$1,IF('Invulblad per woning'!$AD151="Ja",IF('Invulblad per woning'!D151="","",'Invulblad per woning'!D151)),"")</f>
        <v/>
      </c>
      <c r="C150" t="str">
        <f ca="1">IF(ROW('Input API'!E151)&lt;='Input API'!$N$1,IF('Invulblad per woning'!$AD151="Ja",IF('Invulblad per woning'!E151="","",'Invulblad per woning'!E151)),"")</f>
        <v/>
      </c>
      <c r="D150" t="str">
        <f ca="1">IF(ROW('Input API'!B151)&lt;='Input API'!$N$1,IF('Invulblad per woning'!$AD151="Ja",IF('Invulblad per woning'!B151="","",'Invulblad per woning'!B151)),"")</f>
        <v/>
      </c>
      <c r="E150" s="8" t="str">
        <f ca="1">IF(ROW('Input API'!N151)&lt;='Input API'!$N$1,IF('Invulblad per woning'!$AD151="Ja",IF('Invulblad per woning'!P151="","",'Invulblad per woning'!P151)),"")</f>
        <v/>
      </c>
      <c r="F150" s="10" t="str">
        <f>IF('Invulblad per woning'!S151="","",IF('Invulblad per woning'!S151="Warmtenet","",IF('Invulblad per woning'!S151="Gas","",IF(ROW('Input API'!M151)&lt;='Input API'!$N$1,1,""))))</f>
        <v/>
      </c>
      <c r="G150" s="10" t="str">
        <f>IF('Invulblad per woning'!S151="","",IF('Invulblad per woning'!S151="Warmtenet","",IF('Invulblad per woning'!S151="Gas","",IF(ROW('Input API'!N151)&lt;='Input API'!$N$1,IF('Invulblad per woning'!$AD151="Ja",IF('Invulblad per woning'!T151="","",IF('Invulblad per woning'!T151="geen","lucht",'Invulblad per woning'!T151))),""))))</f>
        <v/>
      </c>
      <c r="H150" s="10" t="str">
        <f>IF('Invulblad per woning'!S151="","",IF('Invulblad per woning'!S151="Warmtenet","",IF('Invulblad per woning'!S151="Gas","",IF(ROW('Input API'!N151)&lt;='Input API'!$N$1,IF('Invulblad per woning'!$AD151="Ja",IF('Invulblad per woning'!Q151="","",'Invulblad per woning'!Q151)),""))))</f>
        <v/>
      </c>
      <c r="I150" s="10" t="str">
        <f>IF('Invulblad per woning'!S151="","",IF('Invulblad per woning'!S151="Warmtenet","",IF('Invulblad per woning'!S151="Gas","",IF(ROW('Input API'!N151)&lt;='Input API'!$N$1,IF('Invulblad per woning'!$AD151="Ja",IF('Invulblad per woning'!R151="","",'Invulblad per woning'!R151)),""))))</f>
        <v/>
      </c>
      <c r="J150" s="10" t="str">
        <f>IF('Invulblad per woning'!AA151="Ja",IF(ROW('Input API'!N151)&lt;='Input API'!$N$1,IF('Invulblad per woning'!$AD151="Ja",IF('Invulblad per woning'!Q151="","",IF('Invulblad per woning'!Q151= "onbekend","EV tussenwoning","EV "&amp;'Invulblad per woning'!Q151))),""),"")</f>
        <v/>
      </c>
      <c r="K150" s="10" t="str">
        <f ca="1">IF(IF(ROW('Input API'!N151)&lt;='Input API'!$N$1,IF('Invulblad per woning'!$AD151="Ja",IF('Invulblad per woning'!Z151="","",'Invulblad per woning'!Z151)),"")="Ja",2,"")</f>
        <v/>
      </c>
      <c r="L150" s="10" t="str">
        <f>'Invulblad per woning'!AK151</f>
        <v/>
      </c>
    </row>
    <row r="151" spans="1:12">
      <c r="A151" t="str">
        <f ca="1">IF(ROW('Input API'!C152)&lt;='Input API'!$N$1,IF('Invulblad per woning'!$AD152="Ja",IF('Invulblad per woning'!C152="","",'Invulblad per woning'!C152)),"")</f>
        <v/>
      </c>
      <c r="B151" t="str">
        <f ca="1">IF(ROW('Input API'!D152)&lt;='Input API'!$N$1,IF('Invulblad per woning'!$AD152="Ja",IF('Invulblad per woning'!D152="","",'Invulblad per woning'!D152)),"")</f>
        <v/>
      </c>
      <c r="C151" t="str">
        <f ca="1">IF(ROW('Input API'!E152)&lt;='Input API'!$N$1,IF('Invulblad per woning'!$AD152="Ja",IF('Invulblad per woning'!E152="","",'Invulblad per woning'!E152)),"")</f>
        <v/>
      </c>
      <c r="D151" t="str">
        <f ca="1">IF(ROW('Input API'!B152)&lt;='Input API'!$N$1,IF('Invulblad per woning'!$AD152="Ja",IF('Invulblad per woning'!B152="","",'Invulblad per woning'!B152)),"")</f>
        <v/>
      </c>
      <c r="E151" s="8" t="str">
        <f ca="1">IF(ROW('Input API'!N152)&lt;='Input API'!$N$1,IF('Invulblad per woning'!$AD152="Ja",IF('Invulblad per woning'!P152="","",'Invulblad per woning'!P152)),"")</f>
        <v/>
      </c>
      <c r="F151" s="10" t="str">
        <f>IF('Invulblad per woning'!S152="","",IF('Invulblad per woning'!S152="Warmtenet","",IF('Invulblad per woning'!S152="Gas","",IF(ROW('Input API'!M152)&lt;='Input API'!$N$1,1,""))))</f>
        <v/>
      </c>
      <c r="G151" s="10" t="str">
        <f>IF('Invulblad per woning'!S152="","",IF('Invulblad per woning'!S152="Warmtenet","",IF('Invulblad per woning'!S152="Gas","",IF(ROW('Input API'!N152)&lt;='Input API'!$N$1,IF('Invulblad per woning'!$AD152="Ja",IF('Invulblad per woning'!T152="","",IF('Invulblad per woning'!T152="geen","lucht",'Invulblad per woning'!T152))),""))))</f>
        <v/>
      </c>
      <c r="H151" s="10" t="str">
        <f>IF('Invulblad per woning'!S152="","",IF('Invulblad per woning'!S152="Warmtenet","",IF('Invulblad per woning'!S152="Gas","",IF(ROW('Input API'!N152)&lt;='Input API'!$N$1,IF('Invulblad per woning'!$AD152="Ja",IF('Invulblad per woning'!Q152="","",'Invulblad per woning'!Q152)),""))))</f>
        <v/>
      </c>
      <c r="I151" s="10" t="str">
        <f>IF('Invulblad per woning'!S152="","",IF('Invulblad per woning'!S152="Warmtenet","",IF('Invulblad per woning'!S152="Gas","",IF(ROW('Input API'!N152)&lt;='Input API'!$N$1,IF('Invulblad per woning'!$AD152="Ja",IF('Invulblad per woning'!R152="","",'Invulblad per woning'!R152)),""))))</f>
        <v/>
      </c>
      <c r="J151" s="10" t="str">
        <f>IF('Invulblad per woning'!AA152="Ja",IF(ROW('Input API'!N152)&lt;='Input API'!$N$1,IF('Invulblad per woning'!$AD152="Ja",IF('Invulblad per woning'!Q152="","",IF('Invulblad per woning'!Q152= "onbekend","EV tussenwoning","EV "&amp;'Invulblad per woning'!Q152))),""),"")</f>
        <v/>
      </c>
      <c r="K151" s="10" t="str">
        <f ca="1">IF(IF(ROW('Input API'!N152)&lt;='Input API'!$N$1,IF('Invulblad per woning'!$AD152="Ja",IF('Invulblad per woning'!Z152="","",'Invulblad per woning'!Z152)),"")="Ja",2,"")</f>
        <v/>
      </c>
      <c r="L151" s="10" t="str">
        <f>'Invulblad per woning'!AK152</f>
        <v/>
      </c>
    </row>
    <row r="152" spans="1:12">
      <c r="A152" t="str">
        <f ca="1">IF(ROW('Input API'!C153)&lt;='Input API'!$N$1,IF('Invulblad per woning'!$AD153="Ja",IF('Invulblad per woning'!C153="","",'Invulblad per woning'!C153)),"")</f>
        <v/>
      </c>
      <c r="B152" t="str">
        <f ca="1">IF(ROW('Input API'!D153)&lt;='Input API'!$N$1,IF('Invulblad per woning'!$AD153="Ja",IF('Invulblad per woning'!D153="","",'Invulblad per woning'!D153)),"")</f>
        <v/>
      </c>
      <c r="C152" t="str">
        <f ca="1">IF(ROW('Input API'!E153)&lt;='Input API'!$N$1,IF('Invulblad per woning'!$AD153="Ja",IF('Invulblad per woning'!E153="","",'Invulblad per woning'!E153)),"")</f>
        <v/>
      </c>
      <c r="D152" t="str">
        <f ca="1">IF(ROW('Input API'!B153)&lt;='Input API'!$N$1,IF('Invulblad per woning'!$AD153="Ja",IF('Invulblad per woning'!B153="","",'Invulblad per woning'!B153)),"")</f>
        <v/>
      </c>
      <c r="E152" s="8" t="str">
        <f ca="1">IF(ROW('Input API'!N153)&lt;='Input API'!$N$1,IF('Invulblad per woning'!$AD153="Ja",IF('Invulblad per woning'!P153="","",'Invulblad per woning'!P153)),"")</f>
        <v/>
      </c>
      <c r="F152" s="10" t="str">
        <f>IF('Invulblad per woning'!S153="","",IF('Invulblad per woning'!S153="Warmtenet","",IF('Invulblad per woning'!S153="Gas","",IF(ROW('Input API'!M153)&lt;='Input API'!$N$1,1,""))))</f>
        <v/>
      </c>
      <c r="G152" s="10" t="str">
        <f>IF('Invulblad per woning'!S153="","",IF('Invulblad per woning'!S153="Warmtenet","",IF('Invulblad per woning'!S153="Gas","",IF(ROW('Input API'!N153)&lt;='Input API'!$N$1,IF('Invulblad per woning'!$AD153="Ja",IF('Invulblad per woning'!T153="","",IF('Invulblad per woning'!T153="geen","lucht",'Invulblad per woning'!T153))),""))))</f>
        <v/>
      </c>
      <c r="H152" s="10" t="str">
        <f>IF('Invulblad per woning'!S153="","",IF('Invulblad per woning'!S153="Warmtenet","",IF('Invulblad per woning'!S153="Gas","",IF(ROW('Input API'!N153)&lt;='Input API'!$N$1,IF('Invulblad per woning'!$AD153="Ja",IF('Invulblad per woning'!Q153="","",'Invulblad per woning'!Q153)),""))))</f>
        <v/>
      </c>
      <c r="I152" s="10" t="str">
        <f>IF('Invulblad per woning'!S153="","",IF('Invulblad per woning'!S153="Warmtenet","",IF('Invulblad per woning'!S153="Gas","",IF(ROW('Input API'!N153)&lt;='Input API'!$N$1,IF('Invulblad per woning'!$AD153="Ja",IF('Invulblad per woning'!R153="","",'Invulblad per woning'!R153)),""))))</f>
        <v/>
      </c>
      <c r="J152" s="10" t="str">
        <f>IF('Invulblad per woning'!AA153="Ja",IF(ROW('Input API'!N153)&lt;='Input API'!$N$1,IF('Invulblad per woning'!$AD153="Ja",IF('Invulblad per woning'!Q153="","",IF('Invulblad per woning'!Q153= "onbekend","EV tussenwoning","EV "&amp;'Invulblad per woning'!Q153))),""),"")</f>
        <v/>
      </c>
      <c r="K152" s="10" t="str">
        <f ca="1">IF(IF(ROW('Input API'!N153)&lt;='Input API'!$N$1,IF('Invulblad per woning'!$AD153="Ja",IF('Invulblad per woning'!Z153="","",'Invulblad per woning'!Z153)),"")="Ja",2,"")</f>
        <v/>
      </c>
      <c r="L152" s="10" t="str">
        <f>'Invulblad per woning'!AK153</f>
        <v/>
      </c>
    </row>
    <row r="153" spans="1:12">
      <c r="A153" t="str">
        <f ca="1">IF(ROW('Input API'!C154)&lt;='Input API'!$N$1,IF('Invulblad per woning'!$AD154="Ja",IF('Invulblad per woning'!C154="","",'Invulblad per woning'!C154)),"")</f>
        <v/>
      </c>
      <c r="B153" t="str">
        <f ca="1">IF(ROW('Input API'!D154)&lt;='Input API'!$N$1,IF('Invulblad per woning'!$AD154="Ja",IF('Invulblad per woning'!D154="","",'Invulblad per woning'!D154)),"")</f>
        <v/>
      </c>
      <c r="C153" t="str">
        <f ca="1">IF(ROW('Input API'!E154)&lt;='Input API'!$N$1,IF('Invulblad per woning'!$AD154="Ja",IF('Invulblad per woning'!E154="","",'Invulblad per woning'!E154)),"")</f>
        <v/>
      </c>
      <c r="D153" t="str">
        <f ca="1">IF(ROW('Input API'!B154)&lt;='Input API'!$N$1,IF('Invulblad per woning'!$AD154="Ja",IF('Invulblad per woning'!B154="","",'Invulblad per woning'!B154)),"")</f>
        <v/>
      </c>
      <c r="E153" s="8" t="str">
        <f ca="1">IF(ROW('Input API'!N154)&lt;='Input API'!$N$1,IF('Invulblad per woning'!$AD154="Ja",IF('Invulblad per woning'!P154="","",'Invulblad per woning'!P154)),"")</f>
        <v/>
      </c>
      <c r="F153" s="10" t="str">
        <f>IF('Invulblad per woning'!S154="","",IF('Invulblad per woning'!S154="Warmtenet","",IF('Invulblad per woning'!S154="Gas","",IF(ROW('Input API'!M154)&lt;='Input API'!$N$1,1,""))))</f>
        <v/>
      </c>
      <c r="G153" s="10" t="str">
        <f>IF('Invulblad per woning'!S154="","",IF('Invulblad per woning'!S154="Warmtenet","",IF('Invulblad per woning'!S154="Gas","",IF(ROW('Input API'!N154)&lt;='Input API'!$N$1,IF('Invulblad per woning'!$AD154="Ja",IF('Invulblad per woning'!T154="","",IF('Invulblad per woning'!T154="geen","lucht",'Invulblad per woning'!T154))),""))))</f>
        <v/>
      </c>
      <c r="H153" s="10" t="str">
        <f>IF('Invulblad per woning'!S154="","",IF('Invulblad per woning'!S154="Warmtenet","",IF('Invulblad per woning'!S154="Gas","",IF(ROW('Input API'!N154)&lt;='Input API'!$N$1,IF('Invulblad per woning'!$AD154="Ja",IF('Invulblad per woning'!Q154="","",'Invulblad per woning'!Q154)),""))))</f>
        <v/>
      </c>
      <c r="I153" s="10" t="str">
        <f>IF('Invulblad per woning'!S154="","",IF('Invulblad per woning'!S154="Warmtenet","",IF('Invulblad per woning'!S154="Gas","",IF(ROW('Input API'!N154)&lt;='Input API'!$N$1,IF('Invulblad per woning'!$AD154="Ja",IF('Invulblad per woning'!R154="","",'Invulblad per woning'!R154)),""))))</f>
        <v/>
      </c>
      <c r="J153" s="10" t="str">
        <f>IF('Invulblad per woning'!AA154="Ja",IF(ROW('Input API'!N154)&lt;='Input API'!$N$1,IF('Invulblad per woning'!$AD154="Ja",IF('Invulblad per woning'!Q154="","",IF('Invulblad per woning'!Q154= "onbekend","EV tussenwoning","EV "&amp;'Invulblad per woning'!Q154))),""),"")</f>
        <v/>
      </c>
      <c r="K153" s="10" t="str">
        <f ca="1">IF(IF(ROW('Input API'!N154)&lt;='Input API'!$N$1,IF('Invulblad per woning'!$AD154="Ja",IF('Invulblad per woning'!Z154="","",'Invulblad per woning'!Z154)),"")="Ja",2,"")</f>
        <v/>
      </c>
      <c r="L153" s="10" t="str">
        <f>'Invulblad per woning'!AK154</f>
        <v/>
      </c>
    </row>
    <row r="154" spans="1:12">
      <c r="A154" t="str">
        <f ca="1">IF(ROW('Input API'!C155)&lt;='Input API'!$N$1,IF('Invulblad per woning'!$AD155="Ja",IF('Invulblad per woning'!C155="","",'Invulblad per woning'!C155)),"")</f>
        <v/>
      </c>
      <c r="B154" t="str">
        <f ca="1">IF(ROW('Input API'!D155)&lt;='Input API'!$N$1,IF('Invulblad per woning'!$AD155="Ja",IF('Invulblad per woning'!D155="","",'Invulblad per woning'!D155)),"")</f>
        <v/>
      </c>
      <c r="C154" t="str">
        <f ca="1">IF(ROW('Input API'!E155)&lt;='Input API'!$N$1,IF('Invulblad per woning'!$AD155="Ja",IF('Invulblad per woning'!E155="","",'Invulblad per woning'!E155)),"")</f>
        <v/>
      </c>
      <c r="D154" t="str">
        <f ca="1">IF(ROW('Input API'!B155)&lt;='Input API'!$N$1,IF('Invulblad per woning'!$AD155="Ja",IF('Invulblad per woning'!B155="","",'Invulblad per woning'!B155)),"")</f>
        <v/>
      </c>
      <c r="E154" s="8" t="str">
        <f ca="1">IF(ROW('Input API'!N155)&lt;='Input API'!$N$1,IF('Invulblad per woning'!$AD155="Ja",IF('Invulblad per woning'!P155="","",'Invulblad per woning'!P155)),"")</f>
        <v/>
      </c>
      <c r="F154" s="10" t="str">
        <f>IF('Invulblad per woning'!S155="","",IF('Invulblad per woning'!S155="Warmtenet","",IF('Invulblad per woning'!S155="Gas","",IF(ROW('Input API'!M155)&lt;='Input API'!$N$1,1,""))))</f>
        <v/>
      </c>
      <c r="G154" s="10" t="str">
        <f>IF('Invulblad per woning'!S155="","",IF('Invulblad per woning'!S155="Warmtenet","",IF('Invulblad per woning'!S155="Gas","",IF(ROW('Input API'!N155)&lt;='Input API'!$N$1,IF('Invulblad per woning'!$AD155="Ja",IF('Invulblad per woning'!T155="","",IF('Invulblad per woning'!T155="geen","lucht",'Invulblad per woning'!T155))),""))))</f>
        <v/>
      </c>
      <c r="H154" s="10" t="str">
        <f>IF('Invulblad per woning'!S155="","",IF('Invulblad per woning'!S155="Warmtenet","",IF('Invulblad per woning'!S155="Gas","",IF(ROW('Input API'!N155)&lt;='Input API'!$N$1,IF('Invulblad per woning'!$AD155="Ja",IF('Invulblad per woning'!Q155="","",'Invulblad per woning'!Q155)),""))))</f>
        <v/>
      </c>
      <c r="I154" s="10" t="str">
        <f>IF('Invulblad per woning'!S155="","",IF('Invulblad per woning'!S155="Warmtenet","",IF('Invulblad per woning'!S155="Gas","",IF(ROW('Input API'!N155)&lt;='Input API'!$N$1,IF('Invulblad per woning'!$AD155="Ja",IF('Invulblad per woning'!R155="","",'Invulblad per woning'!R155)),""))))</f>
        <v/>
      </c>
      <c r="J154" s="10" t="str">
        <f>IF('Invulblad per woning'!AA155="Ja",IF(ROW('Input API'!N155)&lt;='Input API'!$N$1,IF('Invulblad per woning'!$AD155="Ja",IF('Invulblad per woning'!Q155="","",IF('Invulblad per woning'!Q155= "onbekend","EV tussenwoning","EV "&amp;'Invulblad per woning'!Q155))),""),"")</f>
        <v/>
      </c>
      <c r="K154" s="10" t="str">
        <f ca="1">IF(IF(ROW('Input API'!N155)&lt;='Input API'!$N$1,IF('Invulblad per woning'!$AD155="Ja",IF('Invulblad per woning'!Z155="","",'Invulblad per woning'!Z155)),"")="Ja",2,"")</f>
        <v/>
      </c>
      <c r="L154" s="10" t="str">
        <f>'Invulblad per woning'!AK155</f>
        <v/>
      </c>
    </row>
    <row r="155" spans="1:12">
      <c r="A155" t="str">
        <f ca="1">IF(ROW('Input API'!C156)&lt;='Input API'!$N$1,IF('Invulblad per woning'!$AD156="Ja",IF('Invulblad per woning'!C156="","",'Invulblad per woning'!C156)),"")</f>
        <v/>
      </c>
      <c r="B155" t="str">
        <f ca="1">IF(ROW('Input API'!D156)&lt;='Input API'!$N$1,IF('Invulblad per woning'!$AD156="Ja",IF('Invulblad per woning'!D156="","",'Invulblad per woning'!D156)),"")</f>
        <v/>
      </c>
      <c r="C155" t="str">
        <f ca="1">IF(ROW('Input API'!E156)&lt;='Input API'!$N$1,IF('Invulblad per woning'!$AD156="Ja",IF('Invulblad per woning'!E156="","",'Invulblad per woning'!E156)),"")</f>
        <v/>
      </c>
      <c r="D155" t="str">
        <f ca="1">IF(ROW('Input API'!B156)&lt;='Input API'!$N$1,IF('Invulblad per woning'!$AD156="Ja",IF('Invulblad per woning'!B156="","",'Invulblad per woning'!B156)),"")</f>
        <v/>
      </c>
      <c r="E155" s="8" t="str">
        <f ca="1">IF(ROW('Input API'!N156)&lt;='Input API'!$N$1,IF('Invulblad per woning'!$AD156="Ja",IF('Invulblad per woning'!P156="","",'Invulblad per woning'!P156)),"")</f>
        <v/>
      </c>
      <c r="F155" s="10" t="str">
        <f>IF('Invulblad per woning'!S156="","",IF('Invulblad per woning'!S156="Warmtenet","",IF('Invulblad per woning'!S156="Gas","",IF(ROW('Input API'!M156)&lt;='Input API'!$N$1,1,""))))</f>
        <v/>
      </c>
      <c r="G155" s="10" t="str">
        <f>IF('Invulblad per woning'!S156="","",IF('Invulblad per woning'!S156="Warmtenet","",IF('Invulblad per woning'!S156="Gas","",IF(ROW('Input API'!N156)&lt;='Input API'!$N$1,IF('Invulblad per woning'!$AD156="Ja",IF('Invulblad per woning'!T156="","",IF('Invulblad per woning'!T156="geen","lucht",'Invulblad per woning'!T156))),""))))</f>
        <v/>
      </c>
      <c r="H155" s="10" t="str">
        <f>IF('Invulblad per woning'!S156="","",IF('Invulblad per woning'!S156="Warmtenet","",IF('Invulblad per woning'!S156="Gas","",IF(ROW('Input API'!N156)&lt;='Input API'!$N$1,IF('Invulblad per woning'!$AD156="Ja",IF('Invulblad per woning'!Q156="","",'Invulblad per woning'!Q156)),""))))</f>
        <v/>
      </c>
      <c r="I155" s="10" t="str">
        <f>IF('Invulblad per woning'!S156="","",IF('Invulblad per woning'!S156="Warmtenet","",IF('Invulblad per woning'!S156="Gas","",IF(ROW('Input API'!N156)&lt;='Input API'!$N$1,IF('Invulblad per woning'!$AD156="Ja",IF('Invulblad per woning'!R156="","",'Invulblad per woning'!R156)),""))))</f>
        <v/>
      </c>
      <c r="J155" s="10" t="str">
        <f>IF('Invulblad per woning'!AA156="Ja",IF(ROW('Input API'!N156)&lt;='Input API'!$N$1,IF('Invulblad per woning'!$AD156="Ja",IF('Invulblad per woning'!Q156="","",IF('Invulblad per woning'!Q156= "onbekend","EV tussenwoning","EV "&amp;'Invulblad per woning'!Q156))),""),"")</f>
        <v/>
      </c>
      <c r="K155" s="10" t="str">
        <f ca="1">IF(IF(ROW('Input API'!N156)&lt;='Input API'!$N$1,IF('Invulblad per woning'!$AD156="Ja",IF('Invulblad per woning'!Z156="","",'Invulblad per woning'!Z156)),"")="Ja",2,"")</f>
        <v/>
      </c>
      <c r="L155" s="10" t="str">
        <f>'Invulblad per woning'!AK156</f>
        <v/>
      </c>
    </row>
    <row r="156" spans="1:12">
      <c r="A156" t="str">
        <f ca="1">IF(ROW('Input API'!C157)&lt;='Input API'!$N$1,IF('Invulblad per woning'!$AD157="Ja",IF('Invulblad per woning'!C157="","",'Invulblad per woning'!C157)),"")</f>
        <v/>
      </c>
      <c r="B156" t="str">
        <f ca="1">IF(ROW('Input API'!D157)&lt;='Input API'!$N$1,IF('Invulblad per woning'!$AD157="Ja",IF('Invulblad per woning'!D157="","",'Invulblad per woning'!D157)),"")</f>
        <v/>
      </c>
      <c r="C156" t="str">
        <f ca="1">IF(ROW('Input API'!E157)&lt;='Input API'!$N$1,IF('Invulblad per woning'!$AD157="Ja",IF('Invulblad per woning'!E157="","",'Invulblad per woning'!E157)),"")</f>
        <v/>
      </c>
      <c r="D156" t="str">
        <f ca="1">IF(ROW('Input API'!B157)&lt;='Input API'!$N$1,IF('Invulblad per woning'!$AD157="Ja",IF('Invulblad per woning'!B157="","",'Invulblad per woning'!B157)),"")</f>
        <v/>
      </c>
      <c r="E156" s="8" t="str">
        <f ca="1">IF(ROW('Input API'!N157)&lt;='Input API'!$N$1,IF('Invulblad per woning'!$AD157="Ja",IF('Invulblad per woning'!P157="","",'Invulblad per woning'!P157)),"")</f>
        <v/>
      </c>
      <c r="F156" s="10" t="str">
        <f>IF('Invulblad per woning'!S157="","",IF('Invulblad per woning'!S157="Warmtenet","",IF('Invulblad per woning'!S157="Gas","",IF(ROW('Input API'!M157)&lt;='Input API'!$N$1,1,""))))</f>
        <v/>
      </c>
      <c r="G156" s="10" t="str">
        <f>IF('Invulblad per woning'!S157="","",IF('Invulblad per woning'!S157="Warmtenet","",IF('Invulblad per woning'!S157="Gas","",IF(ROW('Input API'!N157)&lt;='Input API'!$N$1,IF('Invulblad per woning'!$AD157="Ja",IF('Invulblad per woning'!T157="","",IF('Invulblad per woning'!T157="geen","lucht",'Invulblad per woning'!T157))),""))))</f>
        <v/>
      </c>
      <c r="H156" s="10" t="str">
        <f>IF('Invulblad per woning'!S157="","",IF('Invulblad per woning'!S157="Warmtenet","",IF('Invulblad per woning'!S157="Gas","",IF(ROW('Input API'!N157)&lt;='Input API'!$N$1,IF('Invulblad per woning'!$AD157="Ja",IF('Invulblad per woning'!Q157="","",'Invulblad per woning'!Q157)),""))))</f>
        <v/>
      </c>
      <c r="I156" s="10" t="str">
        <f>IF('Invulblad per woning'!S157="","",IF('Invulblad per woning'!S157="Warmtenet","",IF('Invulblad per woning'!S157="Gas","",IF(ROW('Input API'!N157)&lt;='Input API'!$N$1,IF('Invulblad per woning'!$AD157="Ja",IF('Invulblad per woning'!R157="","",'Invulblad per woning'!R157)),""))))</f>
        <v/>
      </c>
      <c r="J156" s="10" t="str">
        <f>IF('Invulblad per woning'!AA157="Ja",IF(ROW('Input API'!N157)&lt;='Input API'!$N$1,IF('Invulblad per woning'!$AD157="Ja",IF('Invulblad per woning'!Q157="","",IF('Invulblad per woning'!Q157= "onbekend","EV tussenwoning","EV "&amp;'Invulblad per woning'!Q157))),""),"")</f>
        <v/>
      </c>
      <c r="K156" s="10" t="str">
        <f ca="1">IF(IF(ROW('Input API'!N157)&lt;='Input API'!$N$1,IF('Invulblad per woning'!$AD157="Ja",IF('Invulblad per woning'!Z157="","",'Invulblad per woning'!Z157)),"")="Ja",2,"")</f>
        <v/>
      </c>
      <c r="L156" s="10" t="str">
        <f>'Invulblad per woning'!AK157</f>
        <v/>
      </c>
    </row>
    <row r="157" spans="1:12">
      <c r="A157" t="str">
        <f ca="1">IF(ROW('Input API'!C158)&lt;='Input API'!$N$1,IF('Invulblad per woning'!$AD158="Ja",IF('Invulblad per woning'!C158="","",'Invulblad per woning'!C158)),"")</f>
        <v/>
      </c>
      <c r="B157" t="str">
        <f ca="1">IF(ROW('Input API'!D158)&lt;='Input API'!$N$1,IF('Invulblad per woning'!$AD158="Ja",IF('Invulblad per woning'!D158="","",'Invulblad per woning'!D158)),"")</f>
        <v/>
      </c>
      <c r="C157" t="str">
        <f ca="1">IF(ROW('Input API'!E158)&lt;='Input API'!$N$1,IF('Invulblad per woning'!$AD158="Ja",IF('Invulblad per woning'!E158="","",'Invulblad per woning'!E158)),"")</f>
        <v/>
      </c>
      <c r="D157" t="str">
        <f ca="1">IF(ROW('Input API'!B158)&lt;='Input API'!$N$1,IF('Invulblad per woning'!$AD158="Ja",IF('Invulblad per woning'!B158="","",'Invulblad per woning'!B158)),"")</f>
        <v/>
      </c>
      <c r="E157" s="8" t="str">
        <f ca="1">IF(ROW('Input API'!N158)&lt;='Input API'!$N$1,IF('Invulblad per woning'!$AD158="Ja",IF('Invulblad per woning'!P158="","",'Invulblad per woning'!P158)),"")</f>
        <v/>
      </c>
      <c r="F157" s="10" t="str">
        <f>IF('Invulblad per woning'!S158="","",IF('Invulblad per woning'!S158="Warmtenet","",IF('Invulblad per woning'!S158="Gas","",IF(ROW('Input API'!M158)&lt;='Input API'!$N$1,1,""))))</f>
        <v/>
      </c>
      <c r="G157" s="10" t="str">
        <f>IF('Invulblad per woning'!S158="","",IF('Invulblad per woning'!S158="Warmtenet","",IF('Invulblad per woning'!S158="Gas","",IF(ROW('Input API'!N158)&lt;='Input API'!$N$1,IF('Invulblad per woning'!$AD158="Ja",IF('Invulblad per woning'!T158="","",IF('Invulblad per woning'!T158="geen","lucht",'Invulblad per woning'!T158))),""))))</f>
        <v/>
      </c>
      <c r="H157" s="10" t="str">
        <f>IF('Invulblad per woning'!S158="","",IF('Invulblad per woning'!S158="Warmtenet","",IF('Invulblad per woning'!S158="Gas","",IF(ROW('Input API'!N158)&lt;='Input API'!$N$1,IF('Invulblad per woning'!$AD158="Ja",IF('Invulblad per woning'!Q158="","",'Invulblad per woning'!Q158)),""))))</f>
        <v/>
      </c>
      <c r="I157" s="10" t="str">
        <f>IF('Invulblad per woning'!S158="","",IF('Invulblad per woning'!S158="Warmtenet","",IF('Invulblad per woning'!S158="Gas","",IF(ROW('Input API'!N158)&lt;='Input API'!$N$1,IF('Invulblad per woning'!$AD158="Ja",IF('Invulblad per woning'!R158="","",'Invulblad per woning'!R158)),""))))</f>
        <v/>
      </c>
      <c r="J157" s="10" t="str">
        <f>IF('Invulblad per woning'!AA158="Ja",IF(ROW('Input API'!N158)&lt;='Input API'!$N$1,IF('Invulblad per woning'!$AD158="Ja",IF('Invulblad per woning'!Q158="","",IF('Invulblad per woning'!Q158= "onbekend","EV tussenwoning","EV "&amp;'Invulblad per woning'!Q158))),""),"")</f>
        <v/>
      </c>
      <c r="K157" s="10" t="str">
        <f ca="1">IF(IF(ROW('Input API'!N158)&lt;='Input API'!$N$1,IF('Invulblad per woning'!$AD158="Ja",IF('Invulblad per woning'!Z158="","",'Invulblad per woning'!Z158)),"")="Ja",2,"")</f>
        <v/>
      </c>
      <c r="L157" s="10" t="str">
        <f>'Invulblad per woning'!AK158</f>
        <v/>
      </c>
    </row>
    <row r="158" spans="1:12">
      <c r="A158" t="str">
        <f ca="1">IF(ROW('Input API'!C159)&lt;='Input API'!$N$1,IF('Invulblad per woning'!$AD159="Ja",IF('Invulblad per woning'!C159="","",'Invulblad per woning'!C159)),"")</f>
        <v/>
      </c>
      <c r="B158" t="str">
        <f ca="1">IF(ROW('Input API'!D159)&lt;='Input API'!$N$1,IF('Invulblad per woning'!$AD159="Ja",IF('Invulblad per woning'!D159="","",'Invulblad per woning'!D159)),"")</f>
        <v/>
      </c>
      <c r="C158" t="str">
        <f ca="1">IF(ROW('Input API'!E159)&lt;='Input API'!$N$1,IF('Invulblad per woning'!$AD159="Ja",IF('Invulblad per woning'!E159="","",'Invulblad per woning'!E159)),"")</f>
        <v/>
      </c>
      <c r="D158" t="str">
        <f ca="1">IF(ROW('Input API'!B159)&lt;='Input API'!$N$1,IF('Invulblad per woning'!$AD159="Ja",IF('Invulblad per woning'!B159="","",'Invulblad per woning'!B159)),"")</f>
        <v/>
      </c>
      <c r="E158" s="8" t="str">
        <f ca="1">IF(ROW('Input API'!N159)&lt;='Input API'!$N$1,IF('Invulblad per woning'!$AD159="Ja",IF('Invulblad per woning'!P159="","",'Invulblad per woning'!P159)),"")</f>
        <v/>
      </c>
      <c r="F158" s="10" t="str">
        <f>IF('Invulblad per woning'!S159="","",IF('Invulblad per woning'!S159="Warmtenet","",IF('Invulblad per woning'!S159="Gas","",IF(ROW('Input API'!M159)&lt;='Input API'!$N$1,1,""))))</f>
        <v/>
      </c>
      <c r="G158" s="10" t="str">
        <f>IF('Invulblad per woning'!S159="","",IF('Invulblad per woning'!S159="Warmtenet","",IF('Invulblad per woning'!S159="Gas","",IF(ROW('Input API'!N159)&lt;='Input API'!$N$1,IF('Invulblad per woning'!$AD159="Ja",IF('Invulblad per woning'!T159="","",IF('Invulblad per woning'!T159="geen","lucht",'Invulblad per woning'!T159))),""))))</f>
        <v/>
      </c>
      <c r="H158" s="10" t="str">
        <f>IF('Invulblad per woning'!S159="","",IF('Invulblad per woning'!S159="Warmtenet","",IF('Invulblad per woning'!S159="Gas","",IF(ROW('Input API'!N159)&lt;='Input API'!$N$1,IF('Invulblad per woning'!$AD159="Ja",IF('Invulblad per woning'!Q159="","",'Invulblad per woning'!Q159)),""))))</f>
        <v/>
      </c>
      <c r="I158" s="10" t="str">
        <f>IF('Invulblad per woning'!S159="","",IF('Invulblad per woning'!S159="Warmtenet","",IF('Invulblad per woning'!S159="Gas","",IF(ROW('Input API'!N159)&lt;='Input API'!$N$1,IF('Invulblad per woning'!$AD159="Ja",IF('Invulblad per woning'!R159="","",'Invulblad per woning'!R159)),""))))</f>
        <v/>
      </c>
      <c r="J158" s="10" t="str">
        <f>IF('Invulblad per woning'!AA159="Ja",IF(ROW('Input API'!N159)&lt;='Input API'!$N$1,IF('Invulblad per woning'!$AD159="Ja",IF('Invulblad per woning'!Q159="","",IF('Invulblad per woning'!Q159= "onbekend","EV tussenwoning","EV "&amp;'Invulblad per woning'!Q159))),""),"")</f>
        <v/>
      </c>
      <c r="K158" s="10" t="str">
        <f ca="1">IF(IF(ROW('Input API'!N159)&lt;='Input API'!$N$1,IF('Invulblad per woning'!$AD159="Ja",IF('Invulblad per woning'!Z159="","",'Invulblad per woning'!Z159)),"")="Ja",2,"")</f>
        <v/>
      </c>
      <c r="L158" s="10" t="str">
        <f>'Invulblad per woning'!AK159</f>
        <v/>
      </c>
    </row>
    <row r="159" spans="1:12">
      <c r="A159" t="str">
        <f ca="1">IF(ROW('Input API'!C160)&lt;='Input API'!$N$1,IF('Invulblad per woning'!$AD160="Ja",IF('Invulblad per woning'!C160="","",'Invulblad per woning'!C160)),"")</f>
        <v/>
      </c>
      <c r="B159" t="str">
        <f ca="1">IF(ROW('Input API'!D160)&lt;='Input API'!$N$1,IF('Invulblad per woning'!$AD160="Ja",IF('Invulblad per woning'!D160="","",'Invulblad per woning'!D160)),"")</f>
        <v/>
      </c>
      <c r="C159" t="str">
        <f ca="1">IF(ROW('Input API'!E160)&lt;='Input API'!$N$1,IF('Invulblad per woning'!$AD160="Ja",IF('Invulblad per woning'!E160="","",'Invulblad per woning'!E160)),"")</f>
        <v/>
      </c>
      <c r="D159" t="str">
        <f ca="1">IF(ROW('Input API'!B160)&lt;='Input API'!$N$1,IF('Invulblad per woning'!$AD160="Ja",IF('Invulblad per woning'!B160="","",'Invulblad per woning'!B160)),"")</f>
        <v/>
      </c>
      <c r="E159" s="8" t="str">
        <f ca="1">IF(ROW('Input API'!N160)&lt;='Input API'!$N$1,IF('Invulblad per woning'!$AD160="Ja",IF('Invulblad per woning'!P160="","",'Invulblad per woning'!P160)),"")</f>
        <v/>
      </c>
      <c r="F159" s="10" t="str">
        <f>IF('Invulblad per woning'!S160="","",IF('Invulblad per woning'!S160="Warmtenet","",IF('Invulblad per woning'!S160="Gas","",IF(ROW('Input API'!M160)&lt;='Input API'!$N$1,1,""))))</f>
        <v/>
      </c>
      <c r="G159" s="10" t="str">
        <f>IF('Invulblad per woning'!S160="","",IF('Invulblad per woning'!S160="Warmtenet","",IF('Invulblad per woning'!S160="Gas","",IF(ROW('Input API'!N160)&lt;='Input API'!$N$1,IF('Invulblad per woning'!$AD160="Ja",IF('Invulblad per woning'!T160="","",IF('Invulblad per woning'!T160="geen","lucht",'Invulblad per woning'!T160))),""))))</f>
        <v/>
      </c>
      <c r="H159" s="10" t="str">
        <f>IF('Invulblad per woning'!S160="","",IF('Invulblad per woning'!S160="Warmtenet","",IF('Invulblad per woning'!S160="Gas","",IF(ROW('Input API'!N160)&lt;='Input API'!$N$1,IF('Invulblad per woning'!$AD160="Ja",IF('Invulblad per woning'!Q160="","",'Invulblad per woning'!Q160)),""))))</f>
        <v/>
      </c>
      <c r="I159" s="10" t="str">
        <f>IF('Invulblad per woning'!S160="","",IF('Invulblad per woning'!S160="Warmtenet","",IF('Invulblad per woning'!S160="Gas","",IF(ROW('Input API'!N160)&lt;='Input API'!$N$1,IF('Invulblad per woning'!$AD160="Ja",IF('Invulblad per woning'!R160="","",'Invulblad per woning'!R160)),""))))</f>
        <v/>
      </c>
      <c r="J159" s="10" t="str">
        <f>IF('Invulblad per woning'!AA160="Ja",IF(ROW('Input API'!N160)&lt;='Input API'!$N$1,IF('Invulblad per woning'!$AD160="Ja",IF('Invulblad per woning'!Q160="","",IF('Invulblad per woning'!Q160= "onbekend","EV tussenwoning","EV "&amp;'Invulblad per woning'!Q160))),""),"")</f>
        <v/>
      </c>
      <c r="K159" s="10" t="str">
        <f ca="1">IF(IF(ROW('Input API'!N160)&lt;='Input API'!$N$1,IF('Invulblad per woning'!$AD160="Ja",IF('Invulblad per woning'!Z160="","",'Invulblad per woning'!Z160)),"")="Ja",2,"")</f>
        <v/>
      </c>
      <c r="L159" s="10" t="str">
        <f>'Invulblad per woning'!AK160</f>
        <v/>
      </c>
    </row>
    <row r="160" spans="1:12">
      <c r="A160" t="str">
        <f ca="1">IF(ROW('Input API'!C161)&lt;='Input API'!$N$1,IF('Invulblad per woning'!$AD161="Ja",IF('Invulblad per woning'!C161="","",'Invulblad per woning'!C161)),"")</f>
        <v/>
      </c>
      <c r="B160" t="str">
        <f ca="1">IF(ROW('Input API'!D161)&lt;='Input API'!$N$1,IF('Invulblad per woning'!$AD161="Ja",IF('Invulblad per woning'!D161="","",'Invulblad per woning'!D161)),"")</f>
        <v/>
      </c>
      <c r="C160" t="str">
        <f ca="1">IF(ROW('Input API'!E161)&lt;='Input API'!$N$1,IF('Invulblad per woning'!$AD161="Ja",IF('Invulblad per woning'!E161="","",'Invulblad per woning'!E161)),"")</f>
        <v/>
      </c>
      <c r="D160" t="str">
        <f ca="1">IF(ROW('Input API'!B161)&lt;='Input API'!$N$1,IF('Invulblad per woning'!$AD161="Ja",IF('Invulblad per woning'!B161="","",'Invulblad per woning'!B161)),"")</f>
        <v/>
      </c>
      <c r="E160" s="8" t="str">
        <f ca="1">IF(ROW('Input API'!N161)&lt;='Input API'!$N$1,IF('Invulblad per woning'!$AD161="Ja",IF('Invulblad per woning'!P161="","",'Invulblad per woning'!P161)),"")</f>
        <v/>
      </c>
      <c r="F160" s="10" t="str">
        <f>IF('Invulblad per woning'!S161="","",IF('Invulblad per woning'!S161="Warmtenet","",IF('Invulblad per woning'!S161="Gas","",IF(ROW('Input API'!M161)&lt;='Input API'!$N$1,1,""))))</f>
        <v/>
      </c>
      <c r="G160" s="10" t="str">
        <f>IF('Invulblad per woning'!S161="","",IF('Invulblad per woning'!S161="Warmtenet","",IF('Invulblad per woning'!S161="Gas","",IF(ROW('Input API'!N161)&lt;='Input API'!$N$1,IF('Invulblad per woning'!$AD161="Ja",IF('Invulblad per woning'!T161="","",IF('Invulblad per woning'!T161="geen","lucht",'Invulblad per woning'!T161))),""))))</f>
        <v/>
      </c>
      <c r="H160" s="10" t="str">
        <f>IF('Invulblad per woning'!S161="","",IF('Invulblad per woning'!S161="Warmtenet","",IF('Invulblad per woning'!S161="Gas","",IF(ROW('Input API'!N161)&lt;='Input API'!$N$1,IF('Invulblad per woning'!$AD161="Ja",IF('Invulblad per woning'!Q161="","",'Invulblad per woning'!Q161)),""))))</f>
        <v/>
      </c>
      <c r="I160" s="10" t="str">
        <f>IF('Invulblad per woning'!S161="","",IF('Invulblad per woning'!S161="Warmtenet","",IF('Invulblad per woning'!S161="Gas","",IF(ROW('Input API'!N161)&lt;='Input API'!$N$1,IF('Invulblad per woning'!$AD161="Ja",IF('Invulblad per woning'!R161="","",'Invulblad per woning'!R161)),""))))</f>
        <v/>
      </c>
      <c r="J160" s="10" t="str">
        <f>IF('Invulblad per woning'!AA161="Ja",IF(ROW('Input API'!N161)&lt;='Input API'!$N$1,IF('Invulblad per woning'!$AD161="Ja",IF('Invulblad per woning'!Q161="","",IF('Invulblad per woning'!Q161= "onbekend","EV tussenwoning","EV "&amp;'Invulblad per woning'!Q161))),""),"")</f>
        <v/>
      </c>
      <c r="K160" s="10" t="str">
        <f ca="1">IF(IF(ROW('Input API'!N161)&lt;='Input API'!$N$1,IF('Invulblad per woning'!$AD161="Ja",IF('Invulblad per woning'!Z161="","",'Invulblad per woning'!Z161)),"")="Ja",2,"")</f>
        <v/>
      </c>
      <c r="L160" s="10" t="str">
        <f>'Invulblad per woning'!AK161</f>
        <v/>
      </c>
    </row>
    <row r="161" spans="1:12">
      <c r="A161" t="str">
        <f ca="1">IF(ROW('Input API'!C162)&lt;='Input API'!$N$1,IF('Invulblad per woning'!$AD162="Ja",IF('Invulblad per woning'!C162="","",'Invulblad per woning'!C162)),"")</f>
        <v/>
      </c>
      <c r="B161" t="str">
        <f ca="1">IF(ROW('Input API'!D162)&lt;='Input API'!$N$1,IF('Invulblad per woning'!$AD162="Ja",IF('Invulblad per woning'!D162="","",'Invulblad per woning'!D162)),"")</f>
        <v/>
      </c>
      <c r="C161" t="str">
        <f ca="1">IF(ROW('Input API'!E162)&lt;='Input API'!$N$1,IF('Invulblad per woning'!$AD162="Ja",IF('Invulblad per woning'!E162="","",'Invulblad per woning'!E162)),"")</f>
        <v/>
      </c>
      <c r="D161" t="str">
        <f ca="1">IF(ROW('Input API'!B162)&lt;='Input API'!$N$1,IF('Invulblad per woning'!$AD162="Ja",IF('Invulblad per woning'!B162="","",'Invulblad per woning'!B162)),"")</f>
        <v/>
      </c>
      <c r="E161" s="8" t="str">
        <f ca="1">IF(ROW('Input API'!N162)&lt;='Input API'!$N$1,IF('Invulblad per woning'!$AD162="Ja",IF('Invulblad per woning'!P162="","",'Invulblad per woning'!P162)),"")</f>
        <v/>
      </c>
      <c r="F161" s="10" t="str">
        <f>IF('Invulblad per woning'!S162="","",IF('Invulblad per woning'!S162="Warmtenet","",IF('Invulblad per woning'!S162="Gas","",IF(ROW('Input API'!M162)&lt;='Input API'!$N$1,1,""))))</f>
        <v/>
      </c>
      <c r="G161" s="10" t="str">
        <f>IF('Invulblad per woning'!S162="","",IF('Invulblad per woning'!S162="Warmtenet","",IF('Invulblad per woning'!S162="Gas","",IF(ROW('Input API'!N162)&lt;='Input API'!$N$1,IF('Invulblad per woning'!$AD162="Ja",IF('Invulblad per woning'!T162="","",IF('Invulblad per woning'!T162="geen","lucht",'Invulblad per woning'!T162))),""))))</f>
        <v/>
      </c>
      <c r="H161" s="10" t="str">
        <f>IF('Invulblad per woning'!S162="","",IF('Invulblad per woning'!S162="Warmtenet","",IF('Invulblad per woning'!S162="Gas","",IF(ROW('Input API'!N162)&lt;='Input API'!$N$1,IF('Invulblad per woning'!$AD162="Ja",IF('Invulblad per woning'!Q162="","",'Invulblad per woning'!Q162)),""))))</f>
        <v/>
      </c>
      <c r="I161" s="10" t="str">
        <f>IF('Invulblad per woning'!S162="","",IF('Invulblad per woning'!S162="Warmtenet","",IF('Invulblad per woning'!S162="Gas","",IF(ROW('Input API'!N162)&lt;='Input API'!$N$1,IF('Invulblad per woning'!$AD162="Ja",IF('Invulblad per woning'!R162="","",'Invulblad per woning'!R162)),""))))</f>
        <v/>
      </c>
      <c r="J161" s="10" t="str">
        <f>IF('Invulblad per woning'!AA162="Ja",IF(ROW('Input API'!N162)&lt;='Input API'!$N$1,IF('Invulblad per woning'!$AD162="Ja",IF('Invulblad per woning'!Q162="","",IF('Invulblad per woning'!Q162= "onbekend","EV tussenwoning","EV "&amp;'Invulblad per woning'!Q162))),""),"")</f>
        <v/>
      </c>
      <c r="K161" s="10" t="str">
        <f ca="1">IF(IF(ROW('Input API'!N162)&lt;='Input API'!$N$1,IF('Invulblad per woning'!$AD162="Ja",IF('Invulblad per woning'!Z162="","",'Invulblad per woning'!Z162)),"")="Ja",2,"")</f>
        <v/>
      </c>
      <c r="L161" s="10" t="str">
        <f>'Invulblad per woning'!AK162</f>
        <v/>
      </c>
    </row>
    <row r="162" spans="1:12">
      <c r="A162" t="str">
        <f ca="1">IF(ROW('Input API'!C163)&lt;='Input API'!$N$1,IF('Invulblad per woning'!$AD163="Ja",IF('Invulblad per woning'!C163="","",'Invulblad per woning'!C163)),"")</f>
        <v/>
      </c>
      <c r="B162" t="str">
        <f ca="1">IF(ROW('Input API'!D163)&lt;='Input API'!$N$1,IF('Invulblad per woning'!$AD163="Ja",IF('Invulblad per woning'!D163="","",'Invulblad per woning'!D163)),"")</f>
        <v/>
      </c>
      <c r="C162" t="str">
        <f ca="1">IF(ROW('Input API'!E163)&lt;='Input API'!$N$1,IF('Invulblad per woning'!$AD163="Ja",IF('Invulblad per woning'!E163="","",'Invulblad per woning'!E163)),"")</f>
        <v/>
      </c>
      <c r="D162" t="str">
        <f ca="1">IF(ROW('Input API'!B163)&lt;='Input API'!$N$1,IF('Invulblad per woning'!$AD163="Ja",IF('Invulblad per woning'!B163="","",'Invulblad per woning'!B163)),"")</f>
        <v/>
      </c>
      <c r="E162" s="8" t="str">
        <f ca="1">IF(ROW('Input API'!N163)&lt;='Input API'!$N$1,IF('Invulblad per woning'!$AD163="Ja",IF('Invulblad per woning'!P163="","",'Invulblad per woning'!P163)),"")</f>
        <v/>
      </c>
      <c r="F162" s="10" t="str">
        <f>IF('Invulblad per woning'!S163="","",IF('Invulblad per woning'!S163="Warmtenet","",IF('Invulblad per woning'!S163="Gas","",IF(ROW('Input API'!M163)&lt;='Input API'!$N$1,1,""))))</f>
        <v/>
      </c>
      <c r="G162" s="10" t="str">
        <f>IF('Invulblad per woning'!S163="","",IF('Invulblad per woning'!S163="Warmtenet","",IF('Invulblad per woning'!S163="Gas","",IF(ROW('Input API'!N163)&lt;='Input API'!$N$1,IF('Invulblad per woning'!$AD163="Ja",IF('Invulblad per woning'!T163="","",IF('Invulblad per woning'!T163="geen","lucht",'Invulblad per woning'!T163))),""))))</f>
        <v/>
      </c>
      <c r="H162" s="10" t="str">
        <f>IF('Invulblad per woning'!S163="","",IF('Invulblad per woning'!S163="Warmtenet","",IF('Invulblad per woning'!S163="Gas","",IF(ROW('Input API'!N163)&lt;='Input API'!$N$1,IF('Invulblad per woning'!$AD163="Ja",IF('Invulblad per woning'!Q163="","",'Invulblad per woning'!Q163)),""))))</f>
        <v/>
      </c>
      <c r="I162" s="10" t="str">
        <f>IF('Invulblad per woning'!S163="","",IF('Invulblad per woning'!S163="Warmtenet","",IF('Invulblad per woning'!S163="Gas","",IF(ROW('Input API'!N163)&lt;='Input API'!$N$1,IF('Invulblad per woning'!$AD163="Ja",IF('Invulblad per woning'!R163="","",'Invulblad per woning'!R163)),""))))</f>
        <v/>
      </c>
      <c r="J162" s="10" t="str">
        <f>IF('Invulblad per woning'!AA163="Ja",IF(ROW('Input API'!N163)&lt;='Input API'!$N$1,IF('Invulblad per woning'!$AD163="Ja",IF('Invulblad per woning'!Q163="","",IF('Invulblad per woning'!Q163= "onbekend","EV tussenwoning","EV "&amp;'Invulblad per woning'!Q163))),""),"")</f>
        <v/>
      </c>
      <c r="K162" s="10" t="str">
        <f ca="1">IF(IF(ROW('Input API'!N163)&lt;='Input API'!$N$1,IF('Invulblad per woning'!$AD163="Ja",IF('Invulblad per woning'!Z163="","",'Invulblad per woning'!Z163)),"")="Ja",2,"")</f>
        <v/>
      </c>
      <c r="L162" s="10" t="str">
        <f>'Invulblad per woning'!AK163</f>
        <v/>
      </c>
    </row>
    <row r="163" spans="1:12">
      <c r="A163" t="str">
        <f ca="1">IF(ROW('Input API'!C164)&lt;='Input API'!$N$1,IF('Invulblad per woning'!$AD164="Ja",IF('Invulblad per woning'!C164="","",'Invulblad per woning'!C164)),"")</f>
        <v/>
      </c>
      <c r="B163" t="str">
        <f ca="1">IF(ROW('Input API'!D164)&lt;='Input API'!$N$1,IF('Invulblad per woning'!$AD164="Ja",IF('Invulblad per woning'!D164="","",'Invulblad per woning'!D164)),"")</f>
        <v/>
      </c>
      <c r="C163" t="str">
        <f ca="1">IF(ROW('Input API'!E164)&lt;='Input API'!$N$1,IF('Invulblad per woning'!$AD164="Ja",IF('Invulblad per woning'!E164="","",'Invulblad per woning'!E164)),"")</f>
        <v/>
      </c>
      <c r="D163" t="str">
        <f ca="1">IF(ROW('Input API'!B164)&lt;='Input API'!$N$1,IF('Invulblad per woning'!$AD164="Ja",IF('Invulblad per woning'!B164="","",'Invulblad per woning'!B164)),"")</f>
        <v/>
      </c>
      <c r="E163" s="8" t="str">
        <f ca="1">IF(ROW('Input API'!N164)&lt;='Input API'!$N$1,IF('Invulblad per woning'!$AD164="Ja",IF('Invulblad per woning'!P164="","",'Invulblad per woning'!P164)),"")</f>
        <v/>
      </c>
      <c r="F163" s="10" t="str">
        <f>IF('Invulblad per woning'!S164="","",IF('Invulblad per woning'!S164="Warmtenet","",IF('Invulblad per woning'!S164="Gas","",IF(ROW('Input API'!M164)&lt;='Input API'!$N$1,1,""))))</f>
        <v/>
      </c>
      <c r="G163" s="10" t="str">
        <f>IF('Invulblad per woning'!S164="","",IF('Invulblad per woning'!S164="Warmtenet","",IF('Invulblad per woning'!S164="Gas","",IF(ROW('Input API'!N164)&lt;='Input API'!$N$1,IF('Invulblad per woning'!$AD164="Ja",IF('Invulblad per woning'!T164="","",IF('Invulblad per woning'!T164="geen","lucht",'Invulblad per woning'!T164))),""))))</f>
        <v/>
      </c>
      <c r="H163" s="10" t="str">
        <f>IF('Invulblad per woning'!S164="","",IF('Invulblad per woning'!S164="Warmtenet","",IF('Invulblad per woning'!S164="Gas","",IF(ROW('Input API'!N164)&lt;='Input API'!$N$1,IF('Invulblad per woning'!$AD164="Ja",IF('Invulblad per woning'!Q164="","",'Invulblad per woning'!Q164)),""))))</f>
        <v/>
      </c>
      <c r="I163" s="10" t="str">
        <f>IF('Invulblad per woning'!S164="","",IF('Invulblad per woning'!S164="Warmtenet","",IF('Invulblad per woning'!S164="Gas","",IF(ROW('Input API'!N164)&lt;='Input API'!$N$1,IF('Invulblad per woning'!$AD164="Ja",IF('Invulblad per woning'!R164="","",'Invulblad per woning'!R164)),""))))</f>
        <v/>
      </c>
      <c r="J163" s="10" t="str">
        <f>IF('Invulblad per woning'!AA164="Ja",IF(ROW('Input API'!N164)&lt;='Input API'!$N$1,IF('Invulblad per woning'!$AD164="Ja",IF('Invulblad per woning'!Q164="","",IF('Invulblad per woning'!Q164= "onbekend","EV tussenwoning","EV "&amp;'Invulblad per woning'!Q164))),""),"")</f>
        <v/>
      </c>
      <c r="K163" s="10" t="str">
        <f ca="1">IF(IF(ROW('Input API'!N164)&lt;='Input API'!$N$1,IF('Invulblad per woning'!$AD164="Ja",IF('Invulblad per woning'!Z164="","",'Invulblad per woning'!Z164)),"")="Ja",2,"")</f>
        <v/>
      </c>
      <c r="L163" s="10" t="str">
        <f>'Invulblad per woning'!AK164</f>
        <v/>
      </c>
    </row>
    <row r="164" spans="1:12">
      <c r="A164" t="str">
        <f ca="1">IF(ROW('Input API'!C165)&lt;='Input API'!$N$1,IF('Invulblad per woning'!$AD165="Ja",IF('Invulblad per woning'!C165="","",'Invulblad per woning'!C165)),"")</f>
        <v/>
      </c>
      <c r="B164" t="str">
        <f ca="1">IF(ROW('Input API'!D165)&lt;='Input API'!$N$1,IF('Invulblad per woning'!$AD165="Ja",IF('Invulblad per woning'!D165="","",'Invulblad per woning'!D165)),"")</f>
        <v/>
      </c>
      <c r="C164" t="str">
        <f ca="1">IF(ROW('Input API'!E165)&lt;='Input API'!$N$1,IF('Invulblad per woning'!$AD165="Ja",IF('Invulblad per woning'!E165="","",'Invulblad per woning'!E165)),"")</f>
        <v/>
      </c>
      <c r="D164" t="str">
        <f ca="1">IF(ROW('Input API'!B165)&lt;='Input API'!$N$1,IF('Invulblad per woning'!$AD165="Ja",IF('Invulblad per woning'!B165="","",'Invulblad per woning'!B165)),"")</f>
        <v/>
      </c>
      <c r="E164" s="8" t="str">
        <f ca="1">IF(ROW('Input API'!N165)&lt;='Input API'!$N$1,IF('Invulblad per woning'!$AD165="Ja",IF('Invulblad per woning'!P165="","",'Invulblad per woning'!P165)),"")</f>
        <v/>
      </c>
      <c r="F164" s="10" t="str">
        <f>IF('Invulblad per woning'!S165="","",IF('Invulblad per woning'!S165="Warmtenet","",IF('Invulblad per woning'!S165="Gas","",IF(ROW('Input API'!M165)&lt;='Input API'!$N$1,1,""))))</f>
        <v/>
      </c>
      <c r="G164" s="10" t="str">
        <f>IF('Invulblad per woning'!S165="","",IF('Invulblad per woning'!S165="Warmtenet","",IF('Invulblad per woning'!S165="Gas","",IF(ROW('Input API'!N165)&lt;='Input API'!$N$1,IF('Invulblad per woning'!$AD165="Ja",IF('Invulblad per woning'!T165="","",IF('Invulblad per woning'!T165="geen","lucht",'Invulblad per woning'!T165))),""))))</f>
        <v/>
      </c>
      <c r="H164" s="10" t="str">
        <f>IF('Invulblad per woning'!S165="","",IF('Invulblad per woning'!S165="Warmtenet","",IF('Invulblad per woning'!S165="Gas","",IF(ROW('Input API'!N165)&lt;='Input API'!$N$1,IF('Invulblad per woning'!$AD165="Ja",IF('Invulblad per woning'!Q165="","",'Invulblad per woning'!Q165)),""))))</f>
        <v/>
      </c>
      <c r="I164" s="10" t="str">
        <f>IF('Invulblad per woning'!S165="","",IF('Invulblad per woning'!S165="Warmtenet","",IF('Invulblad per woning'!S165="Gas","",IF(ROW('Input API'!N165)&lt;='Input API'!$N$1,IF('Invulblad per woning'!$AD165="Ja",IF('Invulblad per woning'!R165="","",'Invulblad per woning'!R165)),""))))</f>
        <v/>
      </c>
      <c r="J164" s="10" t="str">
        <f>IF('Invulblad per woning'!AA165="Ja",IF(ROW('Input API'!N165)&lt;='Input API'!$N$1,IF('Invulblad per woning'!$AD165="Ja",IF('Invulblad per woning'!Q165="","",IF('Invulblad per woning'!Q165= "onbekend","EV tussenwoning","EV "&amp;'Invulblad per woning'!Q165))),""),"")</f>
        <v/>
      </c>
      <c r="K164" s="10" t="str">
        <f ca="1">IF(IF(ROW('Input API'!N165)&lt;='Input API'!$N$1,IF('Invulblad per woning'!$AD165="Ja",IF('Invulblad per woning'!Z165="","",'Invulblad per woning'!Z165)),"")="Ja",2,"")</f>
        <v/>
      </c>
      <c r="L164" s="10" t="str">
        <f>'Invulblad per woning'!AK165</f>
        <v/>
      </c>
    </row>
    <row r="165" spans="1:12">
      <c r="A165" t="str">
        <f ca="1">IF(ROW('Input API'!C166)&lt;='Input API'!$N$1,IF('Invulblad per woning'!$AD166="Ja",IF('Invulblad per woning'!C166="","",'Invulblad per woning'!C166)),"")</f>
        <v/>
      </c>
      <c r="B165" t="str">
        <f ca="1">IF(ROW('Input API'!D166)&lt;='Input API'!$N$1,IF('Invulblad per woning'!$AD166="Ja",IF('Invulblad per woning'!D166="","",'Invulblad per woning'!D166)),"")</f>
        <v/>
      </c>
      <c r="C165" t="str">
        <f ca="1">IF(ROW('Input API'!E166)&lt;='Input API'!$N$1,IF('Invulblad per woning'!$AD166="Ja",IF('Invulblad per woning'!E166="","",'Invulblad per woning'!E166)),"")</f>
        <v/>
      </c>
      <c r="D165" t="str">
        <f ca="1">IF(ROW('Input API'!B166)&lt;='Input API'!$N$1,IF('Invulblad per woning'!$AD166="Ja",IF('Invulblad per woning'!B166="","",'Invulblad per woning'!B166)),"")</f>
        <v/>
      </c>
      <c r="E165" s="8" t="str">
        <f ca="1">IF(ROW('Input API'!N166)&lt;='Input API'!$N$1,IF('Invulblad per woning'!$AD166="Ja",IF('Invulblad per woning'!P166="","",'Invulblad per woning'!P166)),"")</f>
        <v/>
      </c>
      <c r="F165" s="10" t="str">
        <f>IF('Invulblad per woning'!S166="","",IF('Invulblad per woning'!S166="Warmtenet","",IF('Invulblad per woning'!S166="Gas","",IF(ROW('Input API'!M166)&lt;='Input API'!$N$1,1,""))))</f>
        <v/>
      </c>
      <c r="G165" s="10" t="str">
        <f>IF('Invulblad per woning'!S166="","",IF('Invulblad per woning'!S166="Warmtenet","",IF('Invulblad per woning'!S166="Gas","",IF(ROW('Input API'!N166)&lt;='Input API'!$N$1,IF('Invulblad per woning'!$AD166="Ja",IF('Invulblad per woning'!T166="","",IF('Invulblad per woning'!T166="geen","lucht",'Invulblad per woning'!T166))),""))))</f>
        <v/>
      </c>
      <c r="H165" s="10" t="str">
        <f>IF('Invulblad per woning'!S166="","",IF('Invulblad per woning'!S166="Warmtenet","",IF('Invulblad per woning'!S166="Gas","",IF(ROW('Input API'!N166)&lt;='Input API'!$N$1,IF('Invulblad per woning'!$AD166="Ja",IF('Invulblad per woning'!Q166="","",'Invulblad per woning'!Q166)),""))))</f>
        <v/>
      </c>
      <c r="I165" s="10" t="str">
        <f>IF('Invulblad per woning'!S166="","",IF('Invulblad per woning'!S166="Warmtenet","",IF('Invulblad per woning'!S166="Gas","",IF(ROW('Input API'!N166)&lt;='Input API'!$N$1,IF('Invulblad per woning'!$AD166="Ja",IF('Invulblad per woning'!R166="","",'Invulblad per woning'!R166)),""))))</f>
        <v/>
      </c>
      <c r="J165" s="10" t="str">
        <f>IF('Invulblad per woning'!AA166="Ja",IF(ROW('Input API'!N166)&lt;='Input API'!$N$1,IF('Invulblad per woning'!$AD166="Ja",IF('Invulblad per woning'!Q166="","",IF('Invulblad per woning'!Q166= "onbekend","EV tussenwoning","EV "&amp;'Invulblad per woning'!Q166))),""),"")</f>
        <v/>
      </c>
      <c r="K165" s="10" t="str">
        <f ca="1">IF(IF(ROW('Input API'!N166)&lt;='Input API'!$N$1,IF('Invulblad per woning'!$AD166="Ja",IF('Invulblad per woning'!Z166="","",'Invulblad per woning'!Z166)),"")="Ja",2,"")</f>
        <v/>
      </c>
      <c r="L165" s="10" t="str">
        <f>'Invulblad per woning'!AK166</f>
        <v/>
      </c>
    </row>
    <row r="166" spans="1:12">
      <c r="A166" t="str">
        <f ca="1">IF(ROW('Input API'!C167)&lt;='Input API'!$N$1,IF('Invulblad per woning'!$AD167="Ja",IF('Invulblad per woning'!C167="","",'Invulblad per woning'!C167)),"")</f>
        <v/>
      </c>
      <c r="B166" t="str">
        <f ca="1">IF(ROW('Input API'!D167)&lt;='Input API'!$N$1,IF('Invulblad per woning'!$AD167="Ja",IF('Invulblad per woning'!D167="","",'Invulblad per woning'!D167)),"")</f>
        <v/>
      </c>
      <c r="C166" t="str">
        <f ca="1">IF(ROW('Input API'!E167)&lt;='Input API'!$N$1,IF('Invulblad per woning'!$AD167="Ja",IF('Invulblad per woning'!E167="","",'Invulblad per woning'!E167)),"")</f>
        <v/>
      </c>
      <c r="D166" t="str">
        <f ca="1">IF(ROW('Input API'!B167)&lt;='Input API'!$N$1,IF('Invulblad per woning'!$AD167="Ja",IF('Invulblad per woning'!B167="","",'Invulblad per woning'!B167)),"")</f>
        <v/>
      </c>
      <c r="E166" s="8" t="str">
        <f ca="1">IF(ROW('Input API'!N167)&lt;='Input API'!$N$1,IF('Invulblad per woning'!$AD167="Ja",IF('Invulblad per woning'!P167="","",'Invulblad per woning'!P167)),"")</f>
        <v/>
      </c>
      <c r="F166" s="10" t="str">
        <f>IF('Invulblad per woning'!S167="","",IF('Invulblad per woning'!S167="Warmtenet","",IF('Invulblad per woning'!S167="Gas","",IF(ROW('Input API'!M167)&lt;='Input API'!$N$1,1,""))))</f>
        <v/>
      </c>
      <c r="G166" s="10" t="str">
        <f>IF('Invulblad per woning'!S167="","",IF('Invulblad per woning'!S167="Warmtenet","",IF('Invulblad per woning'!S167="Gas","",IF(ROW('Input API'!N167)&lt;='Input API'!$N$1,IF('Invulblad per woning'!$AD167="Ja",IF('Invulblad per woning'!T167="","",IF('Invulblad per woning'!T167="geen","lucht",'Invulblad per woning'!T167))),""))))</f>
        <v/>
      </c>
      <c r="H166" s="10" t="str">
        <f>IF('Invulblad per woning'!S167="","",IF('Invulblad per woning'!S167="Warmtenet","",IF('Invulblad per woning'!S167="Gas","",IF(ROW('Input API'!N167)&lt;='Input API'!$N$1,IF('Invulblad per woning'!$AD167="Ja",IF('Invulblad per woning'!Q167="","",'Invulblad per woning'!Q167)),""))))</f>
        <v/>
      </c>
      <c r="I166" s="10" t="str">
        <f>IF('Invulblad per woning'!S167="","",IF('Invulblad per woning'!S167="Warmtenet","",IF('Invulblad per woning'!S167="Gas","",IF(ROW('Input API'!N167)&lt;='Input API'!$N$1,IF('Invulblad per woning'!$AD167="Ja",IF('Invulblad per woning'!R167="","",'Invulblad per woning'!R167)),""))))</f>
        <v/>
      </c>
      <c r="J166" s="10" t="str">
        <f>IF('Invulblad per woning'!AA167="Ja",IF(ROW('Input API'!N167)&lt;='Input API'!$N$1,IF('Invulblad per woning'!$AD167="Ja",IF('Invulblad per woning'!Q167="","",IF('Invulblad per woning'!Q167= "onbekend","EV tussenwoning","EV "&amp;'Invulblad per woning'!Q167))),""),"")</f>
        <v/>
      </c>
      <c r="K166" s="10" t="str">
        <f ca="1">IF(IF(ROW('Input API'!N167)&lt;='Input API'!$N$1,IF('Invulblad per woning'!$AD167="Ja",IF('Invulblad per woning'!Z167="","",'Invulblad per woning'!Z167)),"")="Ja",2,"")</f>
        <v/>
      </c>
      <c r="L166" s="10" t="str">
        <f>'Invulblad per woning'!AK167</f>
        <v/>
      </c>
    </row>
    <row r="167" spans="1:12">
      <c r="A167" t="str">
        <f ca="1">IF(ROW('Input API'!C168)&lt;='Input API'!$N$1,IF('Invulblad per woning'!$AD168="Ja",IF('Invulblad per woning'!C168="","",'Invulblad per woning'!C168)),"")</f>
        <v/>
      </c>
      <c r="B167" t="str">
        <f ca="1">IF(ROW('Input API'!D168)&lt;='Input API'!$N$1,IF('Invulblad per woning'!$AD168="Ja",IF('Invulblad per woning'!D168="","",'Invulblad per woning'!D168)),"")</f>
        <v/>
      </c>
      <c r="C167" t="str">
        <f ca="1">IF(ROW('Input API'!E168)&lt;='Input API'!$N$1,IF('Invulblad per woning'!$AD168="Ja",IF('Invulblad per woning'!E168="","",'Invulblad per woning'!E168)),"")</f>
        <v/>
      </c>
      <c r="D167" t="str">
        <f ca="1">IF(ROW('Input API'!B168)&lt;='Input API'!$N$1,IF('Invulblad per woning'!$AD168="Ja",IF('Invulblad per woning'!B168="","",'Invulblad per woning'!B168)),"")</f>
        <v/>
      </c>
      <c r="E167" s="8" t="str">
        <f ca="1">IF(ROW('Input API'!N168)&lt;='Input API'!$N$1,IF('Invulblad per woning'!$AD168="Ja",IF('Invulblad per woning'!P168="","",'Invulblad per woning'!P168)),"")</f>
        <v/>
      </c>
      <c r="F167" s="10" t="str">
        <f>IF('Invulblad per woning'!S168="","",IF('Invulblad per woning'!S168="Warmtenet","",IF('Invulblad per woning'!S168="Gas","",IF(ROW('Input API'!M168)&lt;='Input API'!$N$1,1,""))))</f>
        <v/>
      </c>
      <c r="G167" s="10" t="str">
        <f>IF('Invulblad per woning'!S168="","",IF('Invulblad per woning'!S168="Warmtenet","",IF('Invulblad per woning'!S168="Gas","",IF(ROW('Input API'!N168)&lt;='Input API'!$N$1,IF('Invulblad per woning'!$AD168="Ja",IF('Invulblad per woning'!T168="","",IF('Invulblad per woning'!T168="geen","lucht",'Invulblad per woning'!T168))),""))))</f>
        <v/>
      </c>
      <c r="H167" s="10" t="str">
        <f>IF('Invulblad per woning'!S168="","",IF('Invulblad per woning'!S168="Warmtenet","",IF('Invulblad per woning'!S168="Gas","",IF(ROW('Input API'!N168)&lt;='Input API'!$N$1,IF('Invulblad per woning'!$AD168="Ja",IF('Invulblad per woning'!Q168="","",'Invulblad per woning'!Q168)),""))))</f>
        <v/>
      </c>
      <c r="I167" s="10" t="str">
        <f>IF('Invulblad per woning'!S168="","",IF('Invulblad per woning'!S168="Warmtenet","",IF('Invulblad per woning'!S168="Gas","",IF(ROW('Input API'!N168)&lt;='Input API'!$N$1,IF('Invulblad per woning'!$AD168="Ja",IF('Invulblad per woning'!R168="","",'Invulblad per woning'!R168)),""))))</f>
        <v/>
      </c>
      <c r="J167" s="10" t="str">
        <f>IF('Invulblad per woning'!AA168="Ja",IF(ROW('Input API'!N168)&lt;='Input API'!$N$1,IF('Invulblad per woning'!$AD168="Ja",IF('Invulblad per woning'!Q168="","",IF('Invulblad per woning'!Q168= "onbekend","EV tussenwoning","EV "&amp;'Invulblad per woning'!Q168))),""),"")</f>
        <v/>
      </c>
      <c r="K167" s="10" t="str">
        <f ca="1">IF(IF(ROW('Input API'!N168)&lt;='Input API'!$N$1,IF('Invulblad per woning'!$AD168="Ja",IF('Invulblad per woning'!Z168="","",'Invulblad per woning'!Z168)),"")="Ja",2,"")</f>
        <v/>
      </c>
      <c r="L167" s="10" t="str">
        <f>'Invulblad per woning'!AK168</f>
        <v/>
      </c>
    </row>
    <row r="168" spans="1:12">
      <c r="A168" t="str">
        <f ca="1">IF(ROW('Input API'!C169)&lt;='Input API'!$N$1,IF('Invulblad per woning'!$AD169="Ja",IF('Invulblad per woning'!C169="","",'Invulblad per woning'!C169)),"")</f>
        <v/>
      </c>
      <c r="B168" t="str">
        <f ca="1">IF(ROW('Input API'!D169)&lt;='Input API'!$N$1,IF('Invulblad per woning'!$AD169="Ja",IF('Invulblad per woning'!D169="","",'Invulblad per woning'!D169)),"")</f>
        <v/>
      </c>
      <c r="C168" t="str">
        <f ca="1">IF(ROW('Input API'!E169)&lt;='Input API'!$N$1,IF('Invulblad per woning'!$AD169="Ja",IF('Invulblad per woning'!E169="","",'Invulblad per woning'!E169)),"")</f>
        <v/>
      </c>
      <c r="D168" t="str">
        <f ca="1">IF(ROW('Input API'!B169)&lt;='Input API'!$N$1,IF('Invulblad per woning'!$AD169="Ja",IF('Invulblad per woning'!B169="","",'Invulblad per woning'!B169)),"")</f>
        <v/>
      </c>
      <c r="E168" s="8" t="str">
        <f ca="1">IF(ROW('Input API'!N169)&lt;='Input API'!$N$1,IF('Invulblad per woning'!$AD169="Ja",IF('Invulblad per woning'!P169="","",'Invulblad per woning'!P169)),"")</f>
        <v/>
      </c>
      <c r="F168" s="10" t="str">
        <f>IF('Invulblad per woning'!S169="","",IF('Invulblad per woning'!S169="Warmtenet","",IF('Invulblad per woning'!S169="Gas","",IF(ROW('Input API'!M169)&lt;='Input API'!$N$1,1,""))))</f>
        <v/>
      </c>
      <c r="G168" s="10" t="str">
        <f>IF('Invulblad per woning'!S169="","",IF('Invulblad per woning'!S169="Warmtenet","",IF('Invulblad per woning'!S169="Gas","",IF(ROW('Input API'!N169)&lt;='Input API'!$N$1,IF('Invulblad per woning'!$AD169="Ja",IF('Invulblad per woning'!T169="","",IF('Invulblad per woning'!T169="geen","lucht",'Invulblad per woning'!T169))),""))))</f>
        <v/>
      </c>
      <c r="H168" s="10" t="str">
        <f>IF('Invulblad per woning'!S169="","",IF('Invulblad per woning'!S169="Warmtenet","",IF('Invulblad per woning'!S169="Gas","",IF(ROW('Input API'!N169)&lt;='Input API'!$N$1,IF('Invulblad per woning'!$AD169="Ja",IF('Invulblad per woning'!Q169="","",'Invulblad per woning'!Q169)),""))))</f>
        <v/>
      </c>
      <c r="I168" s="10" t="str">
        <f>IF('Invulblad per woning'!S169="","",IF('Invulblad per woning'!S169="Warmtenet","",IF('Invulblad per woning'!S169="Gas","",IF(ROW('Input API'!N169)&lt;='Input API'!$N$1,IF('Invulblad per woning'!$AD169="Ja",IF('Invulblad per woning'!R169="","",'Invulblad per woning'!R169)),""))))</f>
        <v/>
      </c>
      <c r="J168" s="10" t="str">
        <f>IF('Invulblad per woning'!AA169="Ja",IF(ROW('Input API'!N169)&lt;='Input API'!$N$1,IF('Invulblad per woning'!$AD169="Ja",IF('Invulblad per woning'!Q169="","",IF('Invulblad per woning'!Q169= "onbekend","EV tussenwoning","EV "&amp;'Invulblad per woning'!Q169))),""),"")</f>
        <v/>
      </c>
      <c r="K168" s="10" t="str">
        <f ca="1">IF(IF(ROW('Input API'!N169)&lt;='Input API'!$N$1,IF('Invulblad per woning'!$AD169="Ja",IF('Invulblad per woning'!Z169="","",'Invulblad per woning'!Z169)),"")="Ja",2,"")</f>
        <v/>
      </c>
      <c r="L168" s="10" t="str">
        <f>'Invulblad per woning'!AK169</f>
        <v/>
      </c>
    </row>
    <row r="169" spans="1:12">
      <c r="A169" t="str">
        <f ca="1">IF(ROW('Input API'!C170)&lt;='Input API'!$N$1,IF('Invulblad per woning'!$AD170="Ja",IF('Invulblad per woning'!C170="","",'Invulblad per woning'!C170)),"")</f>
        <v/>
      </c>
      <c r="B169" t="str">
        <f ca="1">IF(ROW('Input API'!D170)&lt;='Input API'!$N$1,IF('Invulblad per woning'!$AD170="Ja",IF('Invulblad per woning'!D170="","",'Invulblad per woning'!D170)),"")</f>
        <v/>
      </c>
      <c r="C169" t="str">
        <f ca="1">IF(ROW('Input API'!E170)&lt;='Input API'!$N$1,IF('Invulblad per woning'!$AD170="Ja",IF('Invulblad per woning'!E170="","",'Invulblad per woning'!E170)),"")</f>
        <v/>
      </c>
      <c r="D169" t="str">
        <f ca="1">IF(ROW('Input API'!B170)&lt;='Input API'!$N$1,IF('Invulblad per woning'!$AD170="Ja",IF('Invulblad per woning'!B170="","",'Invulblad per woning'!B170)),"")</f>
        <v/>
      </c>
      <c r="E169" s="8" t="str">
        <f ca="1">IF(ROW('Input API'!N170)&lt;='Input API'!$N$1,IF('Invulblad per woning'!$AD170="Ja",IF('Invulblad per woning'!P170="","",'Invulblad per woning'!P170)),"")</f>
        <v/>
      </c>
      <c r="F169" s="10" t="str">
        <f>IF('Invulblad per woning'!S170="","",IF('Invulblad per woning'!S170="Warmtenet","",IF('Invulblad per woning'!S170="Gas","",IF(ROW('Input API'!M170)&lt;='Input API'!$N$1,1,""))))</f>
        <v/>
      </c>
      <c r="G169" s="10" t="str">
        <f>IF('Invulblad per woning'!S170="","",IF('Invulblad per woning'!S170="Warmtenet","",IF('Invulblad per woning'!S170="Gas","",IF(ROW('Input API'!N170)&lt;='Input API'!$N$1,IF('Invulblad per woning'!$AD170="Ja",IF('Invulblad per woning'!T170="","",IF('Invulblad per woning'!T170="geen","lucht",'Invulblad per woning'!T170))),""))))</f>
        <v/>
      </c>
      <c r="H169" s="10" t="str">
        <f>IF('Invulblad per woning'!S170="","",IF('Invulblad per woning'!S170="Warmtenet","",IF('Invulblad per woning'!S170="Gas","",IF(ROW('Input API'!N170)&lt;='Input API'!$N$1,IF('Invulblad per woning'!$AD170="Ja",IF('Invulblad per woning'!Q170="","",'Invulblad per woning'!Q170)),""))))</f>
        <v/>
      </c>
      <c r="I169" s="10" t="str">
        <f>IF('Invulblad per woning'!S170="","",IF('Invulblad per woning'!S170="Warmtenet","",IF('Invulblad per woning'!S170="Gas","",IF(ROW('Input API'!N170)&lt;='Input API'!$N$1,IF('Invulblad per woning'!$AD170="Ja",IF('Invulblad per woning'!R170="","",'Invulblad per woning'!R170)),""))))</f>
        <v/>
      </c>
      <c r="J169" s="10" t="str">
        <f>IF('Invulblad per woning'!AA170="Ja",IF(ROW('Input API'!N170)&lt;='Input API'!$N$1,IF('Invulblad per woning'!$AD170="Ja",IF('Invulblad per woning'!Q170="","",IF('Invulblad per woning'!Q170= "onbekend","EV tussenwoning","EV "&amp;'Invulblad per woning'!Q170))),""),"")</f>
        <v/>
      </c>
      <c r="K169" s="10" t="str">
        <f ca="1">IF(IF(ROW('Input API'!N170)&lt;='Input API'!$N$1,IF('Invulblad per woning'!$AD170="Ja",IF('Invulblad per woning'!Z170="","",'Invulblad per woning'!Z170)),"")="Ja",2,"")</f>
        <v/>
      </c>
      <c r="L169" s="10" t="str">
        <f>'Invulblad per woning'!AK170</f>
        <v/>
      </c>
    </row>
    <row r="170" spans="1:12">
      <c r="A170" t="str">
        <f ca="1">IF(ROW('Input API'!C171)&lt;='Input API'!$N$1,IF('Invulblad per woning'!$AD171="Ja",IF('Invulblad per woning'!C171="","",'Invulblad per woning'!C171)),"")</f>
        <v/>
      </c>
      <c r="B170" t="str">
        <f ca="1">IF(ROW('Input API'!D171)&lt;='Input API'!$N$1,IF('Invulblad per woning'!$AD171="Ja",IF('Invulblad per woning'!D171="","",'Invulblad per woning'!D171)),"")</f>
        <v/>
      </c>
      <c r="C170" t="str">
        <f ca="1">IF(ROW('Input API'!E171)&lt;='Input API'!$N$1,IF('Invulblad per woning'!$AD171="Ja",IF('Invulblad per woning'!E171="","",'Invulblad per woning'!E171)),"")</f>
        <v/>
      </c>
      <c r="D170" t="str">
        <f ca="1">IF(ROW('Input API'!B171)&lt;='Input API'!$N$1,IF('Invulblad per woning'!$AD171="Ja",IF('Invulblad per woning'!B171="","",'Invulblad per woning'!B171)),"")</f>
        <v/>
      </c>
      <c r="E170" s="8" t="str">
        <f ca="1">IF(ROW('Input API'!N171)&lt;='Input API'!$N$1,IF('Invulblad per woning'!$AD171="Ja",IF('Invulblad per woning'!P171="","",'Invulblad per woning'!P171)),"")</f>
        <v/>
      </c>
      <c r="F170" s="10" t="str">
        <f>IF('Invulblad per woning'!S171="","",IF('Invulblad per woning'!S171="Warmtenet","",IF('Invulblad per woning'!S171="Gas","",IF(ROW('Input API'!M171)&lt;='Input API'!$N$1,1,""))))</f>
        <v/>
      </c>
      <c r="G170" s="10" t="str">
        <f>IF('Invulblad per woning'!S171="","",IF('Invulblad per woning'!S171="Warmtenet","",IF('Invulblad per woning'!S171="Gas","",IF(ROW('Input API'!N171)&lt;='Input API'!$N$1,IF('Invulblad per woning'!$AD171="Ja",IF('Invulblad per woning'!T171="","",IF('Invulblad per woning'!T171="geen","lucht",'Invulblad per woning'!T171))),""))))</f>
        <v/>
      </c>
      <c r="H170" s="10" t="str">
        <f>IF('Invulblad per woning'!S171="","",IF('Invulblad per woning'!S171="Warmtenet","",IF('Invulblad per woning'!S171="Gas","",IF(ROW('Input API'!N171)&lt;='Input API'!$N$1,IF('Invulblad per woning'!$AD171="Ja",IF('Invulblad per woning'!Q171="","",'Invulblad per woning'!Q171)),""))))</f>
        <v/>
      </c>
      <c r="I170" s="10" t="str">
        <f>IF('Invulblad per woning'!S171="","",IF('Invulblad per woning'!S171="Warmtenet","",IF('Invulblad per woning'!S171="Gas","",IF(ROW('Input API'!N171)&lt;='Input API'!$N$1,IF('Invulblad per woning'!$AD171="Ja",IF('Invulblad per woning'!R171="","",'Invulblad per woning'!R171)),""))))</f>
        <v/>
      </c>
      <c r="J170" s="10" t="str">
        <f>IF('Invulblad per woning'!AA171="Ja",IF(ROW('Input API'!N171)&lt;='Input API'!$N$1,IF('Invulblad per woning'!$AD171="Ja",IF('Invulblad per woning'!Q171="","",IF('Invulblad per woning'!Q171= "onbekend","EV tussenwoning","EV "&amp;'Invulblad per woning'!Q171))),""),"")</f>
        <v/>
      </c>
      <c r="K170" s="10" t="str">
        <f ca="1">IF(IF(ROW('Input API'!N171)&lt;='Input API'!$N$1,IF('Invulblad per woning'!$AD171="Ja",IF('Invulblad per woning'!Z171="","",'Invulblad per woning'!Z171)),"")="Ja",2,"")</f>
        <v/>
      </c>
      <c r="L170" s="10" t="str">
        <f>'Invulblad per woning'!AK171</f>
        <v/>
      </c>
    </row>
    <row r="171" spans="1:12">
      <c r="A171" t="str">
        <f ca="1">IF(ROW('Input API'!C172)&lt;='Input API'!$N$1,IF('Invulblad per woning'!$AD172="Ja",IF('Invulblad per woning'!C172="","",'Invulblad per woning'!C172)),"")</f>
        <v/>
      </c>
      <c r="B171" t="str">
        <f ca="1">IF(ROW('Input API'!D172)&lt;='Input API'!$N$1,IF('Invulblad per woning'!$AD172="Ja",IF('Invulblad per woning'!D172="","",'Invulblad per woning'!D172)),"")</f>
        <v/>
      </c>
      <c r="C171" t="str">
        <f ca="1">IF(ROW('Input API'!E172)&lt;='Input API'!$N$1,IF('Invulblad per woning'!$AD172="Ja",IF('Invulblad per woning'!E172="","",'Invulblad per woning'!E172)),"")</f>
        <v/>
      </c>
      <c r="D171" t="str">
        <f ca="1">IF(ROW('Input API'!B172)&lt;='Input API'!$N$1,IF('Invulblad per woning'!$AD172="Ja",IF('Invulblad per woning'!B172="","",'Invulblad per woning'!B172)),"")</f>
        <v/>
      </c>
      <c r="E171" s="8" t="str">
        <f ca="1">IF(ROW('Input API'!N172)&lt;='Input API'!$N$1,IF('Invulblad per woning'!$AD172="Ja",IF('Invulblad per woning'!P172="","",'Invulblad per woning'!P172)),"")</f>
        <v/>
      </c>
      <c r="F171" s="10" t="str">
        <f>IF('Invulblad per woning'!S172="","",IF('Invulblad per woning'!S172="Warmtenet","",IF('Invulblad per woning'!S172="Gas","",IF(ROW('Input API'!M172)&lt;='Input API'!$N$1,1,""))))</f>
        <v/>
      </c>
      <c r="G171" s="10" t="str">
        <f>IF('Invulblad per woning'!S172="","",IF('Invulblad per woning'!S172="Warmtenet","",IF('Invulblad per woning'!S172="Gas","",IF(ROW('Input API'!N172)&lt;='Input API'!$N$1,IF('Invulblad per woning'!$AD172="Ja",IF('Invulblad per woning'!T172="","",IF('Invulblad per woning'!T172="geen","lucht",'Invulblad per woning'!T172))),""))))</f>
        <v/>
      </c>
      <c r="H171" s="10" t="str">
        <f>IF('Invulblad per woning'!S172="","",IF('Invulblad per woning'!S172="Warmtenet","",IF('Invulblad per woning'!S172="Gas","",IF(ROW('Input API'!N172)&lt;='Input API'!$N$1,IF('Invulblad per woning'!$AD172="Ja",IF('Invulblad per woning'!Q172="","",'Invulblad per woning'!Q172)),""))))</f>
        <v/>
      </c>
      <c r="I171" s="10" t="str">
        <f>IF('Invulblad per woning'!S172="","",IF('Invulblad per woning'!S172="Warmtenet","",IF('Invulblad per woning'!S172="Gas","",IF(ROW('Input API'!N172)&lt;='Input API'!$N$1,IF('Invulblad per woning'!$AD172="Ja",IF('Invulblad per woning'!R172="","",'Invulblad per woning'!R172)),""))))</f>
        <v/>
      </c>
      <c r="J171" s="10" t="str">
        <f>IF('Invulblad per woning'!AA172="Ja",IF(ROW('Input API'!N172)&lt;='Input API'!$N$1,IF('Invulblad per woning'!$AD172="Ja",IF('Invulblad per woning'!Q172="","",IF('Invulblad per woning'!Q172= "onbekend","EV tussenwoning","EV "&amp;'Invulblad per woning'!Q172))),""),"")</f>
        <v/>
      </c>
      <c r="K171" s="10" t="str">
        <f ca="1">IF(IF(ROW('Input API'!N172)&lt;='Input API'!$N$1,IF('Invulblad per woning'!$AD172="Ja",IF('Invulblad per woning'!Z172="","",'Invulblad per woning'!Z172)),"")="Ja",2,"")</f>
        <v/>
      </c>
      <c r="L171" s="10" t="str">
        <f>'Invulblad per woning'!AK172</f>
        <v/>
      </c>
    </row>
    <row r="172" spans="1:12">
      <c r="A172" t="str">
        <f ca="1">IF(ROW('Input API'!C173)&lt;='Input API'!$N$1,IF('Invulblad per woning'!$AD173="Ja",IF('Invulblad per woning'!C173="","",'Invulblad per woning'!C173)),"")</f>
        <v/>
      </c>
      <c r="B172" t="str">
        <f ca="1">IF(ROW('Input API'!D173)&lt;='Input API'!$N$1,IF('Invulblad per woning'!$AD173="Ja",IF('Invulblad per woning'!D173="","",'Invulblad per woning'!D173)),"")</f>
        <v/>
      </c>
      <c r="C172" t="str">
        <f ca="1">IF(ROW('Input API'!E173)&lt;='Input API'!$N$1,IF('Invulblad per woning'!$AD173="Ja",IF('Invulblad per woning'!E173="","",'Invulblad per woning'!E173)),"")</f>
        <v/>
      </c>
      <c r="D172" t="str">
        <f ca="1">IF(ROW('Input API'!B173)&lt;='Input API'!$N$1,IF('Invulblad per woning'!$AD173="Ja",IF('Invulblad per woning'!B173="","",'Invulblad per woning'!B173)),"")</f>
        <v/>
      </c>
      <c r="E172" s="8" t="str">
        <f ca="1">IF(ROW('Input API'!N173)&lt;='Input API'!$N$1,IF('Invulblad per woning'!$AD173="Ja",IF('Invulblad per woning'!P173="","",'Invulblad per woning'!P173)),"")</f>
        <v/>
      </c>
      <c r="F172" s="10" t="str">
        <f>IF('Invulblad per woning'!S173="","",IF('Invulblad per woning'!S173="Warmtenet","",IF('Invulblad per woning'!S173="Gas","",IF(ROW('Input API'!M173)&lt;='Input API'!$N$1,1,""))))</f>
        <v/>
      </c>
      <c r="G172" s="10" t="str">
        <f>IF('Invulblad per woning'!S173="","",IF('Invulblad per woning'!S173="Warmtenet","",IF('Invulblad per woning'!S173="Gas","",IF(ROW('Input API'!N173)&lt;='Input API'!$N$1,IF('Invulblad per woning'!$AD173="Ja",IF('Invulblad per woning'!T173="","",IF('Invulblad per woning'!T173="geen","lucht",'Invulblad per woning'!T173))),""))))</f>
        <v/>
      </c>
      <c r="H172" s="10" t="str">
        <f>IF('Invulblad per woning'!S173="","",IF('Invulblad per woning'!S173="Warmtenet","",IF('Invulblad per woning'!S173="Gas","",IF(ROW('Input API'!N173)&lt;='Input API'!$N$1,IF('Invulblad per woning'!$AD173="Ja",IF('Invulblad per woning'!Q173="","",'Invulblad per woning'!Q173)),""))))</f>
        <v/>
      </c>
      <c r="I172" s="10" t="str">
        <f>IF('Invulblad per woning'!S173="","",IF('Invulblad per woning'!S173="Warmtenet","",IF('Invulblad per woning'!S173="Gas","",IF(ROW('Input API'!N173)&lt;='Input API'!$N$1,IF('Invulblad per woning'!$AD173="Ja",IF('Invulblad per woning'!R173="","",'Invulblad per woning'!R173)),""))))</f>
        <v/>
      </c>
      <c r="J172" s="10" t="str">
        <f>IF('Invulblad per woning'!AA173="Ja",IF(ROW('Input API'!N173)&lt;='Input API'!$N$1,IF('Invulblad per woning'!$AD173="Ja",IF('Invulblad per woning'!Q173="","",IF('Invulblad per woning'!Q173= "onbekend","EV tussenwoning","EV "&amp;'Invulblad per woning'!Q173))),""),"")</f>
        <v/>
      </c>
      <c r="K172" s="10" t="str">
        <f ca="1">IF(IF(ROW('Input API'!N173)&lt;='Input API'!$N$1,IF('Invulblad per woning'!$AD173="Ja",IF('Invulblad per woning'!Z173="","",'Invulblad per woning'!Z173)),"")="Ja",2,"")</f>
        <v/>
      </c>
      <c r="L172" s="10" t="str">
        <f>'Invulblad per woning'!AK173</f>
        <v/>
      </c>
    </row>
    <row r="173" spans="1:12">
      <c r="A173" t="str">
        <f ca="1">IF(ROW('Input API'!C174)&lt;='Input API'!$N$1,IF('Invulblad per woning'!$AD174="Ja",IF('Invulblad per woning'!C174="","",'Invulblad per woning'!C174)),"")</f>
        <v/>
      </c>
      <c r="B173" t="str">
        <f ca="1">IF(ROW('Input API'!D174)&lt;='Input API'!$N$1,IF('Invulblad per woning'!$AD174="Ja",IF('Invulblad per woning'!D174="","",'Invulblad per woning'!D174)),"")</f>
        <v/>
      </c>
      <c r="C173" t="str">
        <f ca="1">IF(ROW('Input API'!E174)&lt;='Input API'!$N$1,IF('Invulblad per woning'!$AD174="Ja",IF('Invulblad per woning'!E174="","",'Invulblad per woning'!E174)),"")</f>
        <v/>
      </c>
      <c r="D173" t="str">
        <f ca="1">IF(ROW('Input API'!B174)&lt;='Input API'!$N$1,IF('Invulblad per woning'!$AD174="Ja",IF('Invulblad per woning'!B174="","",'Invulblad per woning'!B174)),"")</f>
        <v/>
      </c>
      <c r="E173" s="8" t="str">
        <f ca="1">IF(ROW('Input API'!N174)&lt;='Input API'!$N$1,IF('Invulblad per woning'!$AD174="Ja",IF('Invulblad per woning'!P174="","",'Invulblad per woning'!P174)),"")</f>
        <v/>
      </c>
      <c r="F173" s="10" t="str">
        <f>IF('Invulblad per woning'!S174="","",IF('Invulblad per woning'!S174="Warmtenet","",IF('Invulblad per woning'!S174="Gas","",IF(ROW('Input API'!M174)&lt;='Input API'!$N$1,1,""))))</f>
        <v/>
      </c>
      <c r="G173" s="10" t="str">
        <f>IF('Invulblad per woning'!S174="","",IF('Invulblad per woning'!S174="Warmtenet","",IF('Invulblad per woning'!S174="Gas","",IF(ROW('Input API'!N174)&lt;='Input API'!$N$1,IF('Invulblad per woning'!$AD174="Ja",IF('Invulblad per woning'!T174="","",IF('Invulblad per woning'!T174="geen","lucht",'Invulblad per woning'!T174))),""))))</f>
        <v/>
      </c>
      <c r="H173" s="10" t="str">
        <f>IF('Invulblad per woning'!S174="","",IF('Invulblad per woning'!S174="Warmtenet","",IF('Invulblad per woning'!S174="Gas","",IF(ROW('Input API'!N174)&lt;='Input API'!$N$1,IF('Invulblad per woning'!$AD174="Ja",IF('Invulblad per woning'!Q174="","",'Invulblad per woning'!Q174)),""))))</f>
        <v/>
      </c>
      <c r="I173" s="10" t="str">
        <f>IF('Invulblad per woning'!S174="","",IF('Invulblad per woning'!S174="Warmtenet","",IF('Invulblad per woning'!S174="Gas","",IF(ROW('Input API'!N174)&lt;='Input API'!$N$1,IF('Invulblad per woning'!$AD174="Ja",IF('Invulblad per woning'!R174="","",'Invulblad per woning'!R174)),""))))</f>
        <v/>
      </c>
      <c r="J173" s="10" t="str">
        <f>IF('Invulblad per woning'!AA174="Ja",IF(ROW('Input API'!N174)&lt;='Input API'!$N$1,IF('Invulblad per woning'!$AD174="Ja",IF('Invulblad per woning'!Q174="","",IF('Invulblad per woning'!Q174= "onbekend","EV tussenwoning","EV "&amp;'Invulblad per woning'!Q174))),""),"")</f>
        <v/>
      </c>
      <c r="K173" s="10" t="str">
        <f ca="1">IF(IF(ROW('Input API'!N174)&lt;='Input API'!$N$1,IF('Invulblad per woning'!$AD174="Ja",IF('Invulblad per woning'!Z174="","",'Invulblad per woning'!Z174)),"")="Ja",2,"")</f>
        <v/>
      </c>
      <c r="L173" s="10" t="str">
        <f>'Invulblad per woning'!AK174</f>
        <v/>
      </c>
    </row>
    <row r="174" spans="1:12">
      <c r="A174" t="str">
        <f ca="1">IF(ROW('Input API'!C175)&lt;='Input API'!$N$1,IF('Invulblad per woning'!$AD175="Ja",IF('Invulblad per woning'!C175="","",'Invulblad per woning'!C175)),"")</f>
        <v/>
      </c>
      <c r="B174" t="str">
        <f ca="1">IF(ROW('Input API'!D175)&lt;='Input API'!$N$1,IF('Invulblad per woning'!$AD175="Ja",IF('Invulblad per woning'!D175="","",'Invulblad per woning'!D175)),"")</f>
        <v/>
      </c>
      <c r="C174" t="str">
        <f ca="1">IF(ROW('Input API'!E175)&lt;='Input API'!$N$1,IF('Invulblad per woning'!$AD175="Ja",IF('Invulblad per woning'!E175="","",'Invulblad per woning'!E175)),"")</f>
        <v/>
      </c>
      <c r="D174" t="str">
        <f ca="1">IF(ROW('Input API'!B175)&lt;='Input API'!$N$1,IF('Invulblad per woning'!$AD175="Ja",IF('Invulblad per woning'!B175="","",'Invulblad per woning'!B175)),"")</f>
        <v/>
      </c>
      <c r="E174" s="8" t="str">
        <f ca="1">IF(ROW('Input API'!N175)&lt;='Input API'!$N$1,IF('Invulblad per woning'!$AD175="Ja",IF('Invulblad per woning'!P175="","",'Invulblad per woning'!P175)),"")</f>
        <v/>
      </c>
      <c r="F174" s="10" t="str">
        <f>IF('Invulblad per woning'!S175="","",IF('Invulblad per woning'!S175="Warmtenet","",IF('Invulblad per woning'!S175="Gas","",IF(ROW('Input API'!M175)&lt;='Input API'!$N$1,1,""))))</f>
        <v/>
      </c>
      <c r="G174" s="10" t="str">
        <f>IF('Invulblad per woning'!S175="","",IF('Invulblad per woning'!S175="Warmtenet","",IF('Invulblad per woning'!S175="Gas","",IF(ROW('Input API'!N175)&lt;='Input API'!$N$1,IF('Invulblad per woning'!$AD175="Ja",IF('Invulblad per woning'!T175="","",IF('Invulblad per woning'!T175="geen","lucht",'Invulblad per woning'!T175))),""))))</f>
        <v/>
      </c>
      <c r="H174" s="10" t="str">
        <f>IF('Invulblad per woning'!S175="","",IF('Invulblad per woning'!S175="Warmtenet","",IF('Invulblad per woning'!S175="Gas","",IF(ROW('Input API'!N175)&lt;='Input API'!$N$1,IF('Invulblad per woning'!$AD175="Ja",IF('Invulblad per woning'!Q175="","",'Invulblad per woning'!Q175)),""))))</f>
        <v/>
      </c>
      <c r="I174" s="10" t="str">
        <f>IF('Invulblad per woning'!S175="","",IF('Invulblad per woning'!S175="Warmtenet","",IF('Invulblad per woning'!S175="Gas","",IF(ROW('Input API'!N175)&lt;='Input API'!$N$1,IF('Invulblad per woning'!$AD175="Ja",IF('Invulblad per woning'!R175="","",'Invulblad per woning'!R175)),""))))</f>
        <v/>
      </c>
      <c r="J174" s="10" t="str">
        <f>IF('Invulblad per woning'!AA175="Ja",IF(ROW('Input API'!N175)&lt;='Input API'!$N$1,IF('Invulblad per woning'!$AD175="Ja",IF('Invulblad per woning'!Q175="","",IF('Invulblad per woning'!Q175= "onbekend","EV tussenwoning","EV "&amp;'Invulblad per woning'!Q175))),""),"")</f>
        <v/>
      </c>
      <c r="K174" s="10" t="str">
        <f ca="1">IF(IF(ROW('Input API'!N175)&lt;='Input API'!$N$1,IF('Invulblad per woning'!$AD175="Ja",IF('Invulblad per woning'!Z175="","",'Invulblad per woning'!Z175)),"")="Ja",2,"")</f>
        <v/>
      </c>
      <c r="L174" s="10" t="str">
        <f>'Invulblad per woning'!AK175</f>
        <v/>
      </c>
    </row>
    <row r="175" spans="1:12">
      <c r="A175" t="str">
        <f ca="1">IF(ROW('Input API'!C176)&lt;='Input API'!$N$1,IF('Invulblad per woning'!$AD176="Ja",IF('Invulblad per woning'!C176="","",'Invulblad per woning'!C176)),"")</f>
        <v/>
      </c>
      <c r="B175" t="str">
        <f ca="1">IF(ROW('Input API'!D176)&lt;='Input API'!$N$1,IF('Invulblad per woning'!$AD176="Ja",IF('Invulblad per woning'!D176="","",'Invulblad per woning'!D176)),"")</f>
        <v/>
      </c>
      <c r="C175" t="str">
        <f ca="1">IF(ROW('Input API'!E176)&lt;='Input API'!$N$1,IF('Invulblad per woning'!$AD176="Ja",IF('Invulblad per woning'!E176="","",'Invulblad per woning'!E176)),"")</f>
        <v/>
      </c>
      <c r="D175" t="str">
        <f ca="1">IF(ROW('Input API'!B176)&lt;='Input API'!$N$1,IF('Invulblad per woning'!$AD176="Ja",IF('Invulblad per woning'!B176="","",'Invulblad per woning'!B176)),"")</f>
        <v/>
      </c>
      <c r="E175" s="8" t="str">
        <f ca="1">IF(ROW('Input API'!N176)&lt;='Input API'!$N$1,IF('Invulblad per woning'!$AD176="Ja",IF('Invulblad per woning'!P176="","",'Invulblad per woning'!P176)),"")</f>
        <v/>
      </c>
      <c r="F175" s="10" t="str">
        <f>IF('Invulblad per woning'!S176="","",IF('Invulblad per woning'!S176="Warmtenet","",IF('Invulblad per woning'!S176="Gas","",IF(ROW('Input API'!M176)&lt;='Input API'!$N$1,1,""))))</f>
        <v/>
      </c>
      <c r="G175" s="10" t="str">
        <f>IF('Invulblad per woning'!S176="","",IF('Invulblad per woning'!S176="Warmtenet","",IF('Invulblad per woning'!S176="Gas","",IF(ROW('Input API'!N176)&lt;='Input API'!$N$1,IF('Invulblad per woning'!$AD176="Ja",IF('Invulblad per woning'!T176="","",IF('Invulblad per woning'!T176="geen","lucht",'Invulblad per woning'!T176))),""))))</f>
        <v/>
      </c>
      <c r="H175" s="10" t="str">
        <f>IF('Invulblad per woning'!S176="","",IF('Invulblad per woning'!S176="Warmtenet","",IF('Invulblad per woning'!S176="Gas","",IF(ROW('Input API'!N176)&lt;='Input API'!$N$1,IF('Invulblad per woning'!$AD176="Ja",IF('Invulblad per woning'!Q176="","",'Invulblad per woning'!Q176)),""))))</f>
        <v/>
      </c>
      <c r="I175" s="10" t="str">
        <f>IF('Invulblad per woning'!S176="","",IF('Invulblad per woning'!S176="Warmtenet","",IF('Invulblad per woning'!S176="Gas","",IF(ROW('Input API'!N176)&lt;='Input API'!$N$1,IF('Invulblad per woning'!$AD176="Ja",IF('Invulblad per woning'!R176="","",'Invulblad per woning'!R176)),""))))</f>
        <v/>
      </c>
      <c r="J175" s="10" t="str">
        <f>IF('Invulblad per woning'!AA176="Ja",IF(ROW('Input API'!N176)&lt;='Input API'!$N$1,IF('Invulblad per woning'!$AD176="Ja",IF('Invulblad per woning'!Q176="","",IF('Invulblad per woning'!Q176= "onbekend","EV tussenwoning","EV "&amp;'Invulblad per woning'!Q176))),""),"")</f>
        <v/>
      </c>
      <c r="K175" s="10" t="str">
        <f ca="1">IF(IF(ROW('Input API'!N176)&lt;='Input API'!$N$1,IF('Invulblad per woning'!$AD176="Ja",IF('Invulblad per woning'!Z176="","",'Invulblad per woning'!Z176)),"")="Ja",2,"")</f>
        <v/>
      </c>
      <c r="L175" s="10" t="str">
        <f>'Invulblad per woning'!AK176</f>
        <v/>
      </c>
    </row>
    <row r="176" spans="1:12">
      <c r="A176" t="str">
        <f ca="1">IF(ROW('Input API'!C177)&lt;='Input API'!$N$1,IF('Invulblad per woning'!$AD177="Ja",IF('Invulblad per woning'!C177="","",'Invulblad per woning'!C177)),"")</f>
        <v/>
      </c>
      <c r="B176" t="str">
        <f ca="1">IF(ROW('Input API'!D177)&lt;='Input API'!$N$1,IF('Invulblad per woning'!$AD177="Ja",IF('Invulblad per woning'!D177="","",'Invulblad per woning'!D177)),"")</f>
        <v/>
      </c>
      <c r="C176" t="str">
        <f ca="1">IF(ROW('Input API'!E177)&lt;='Input API'!$N$1,IF('Invulblad per woning'!$AD177="Ja",IF('Invulblad per woning'!E177="","",'Invulblad per woning'!E177)),"")</f>
        <v/>
      </c>
      <c r="D176" t="str">
        <f ca="1">IF(ROW('Input API'!B177)&lt;='Input API'!$N$1,IF('Invulblad per woning'!$AD177="Ja",IF('Invulblad per woning'!B177="","",'Invulblad per woning'!B177)),"")</f>
        <v/>
      </c>
      <c r="E176" s="8" t="str">
        <f ca="1">IF(ROW('Input API'!N177)&lt;='Input API'!$N$1,IF('Invulblad per woning'!$AD177="Ja",IF('Invulblad per woning'!P177="","",'Invulblad per woning'!P177)),"")</f>
        <v/>
      </c>
      <c r="F176" s="10" t="str">
        <f>IF('Invulblad per woning'!S177="","",IF('Invulblad per woning'!S177="Warmtenet","",IF('Invulblad per woning'!S177="Gas","",IF(ROW('Input API'!M177)&lt;='Input API'!$N$1,1,""))))</f>
        <v/>
      </c>
      <c r="G176" s="10" t="str">
        <f>IF('Invulblad per woning'!S177="","",IF('Invulblad per woning'!S177="Warmtenet","",IF('Invulblad per woning'!S177="Gas","",IF(ROW('Input API'!N177)&lt;='Input API'!$N$1,IF('Invulblad per woning'!$AD177="Ja",IF('Invulblad per woning'!T177="","",IF('Invulblad per woning'!T177="geen","lucht",'Invulblad per woning'!T177))),""))))</f>
        <v/>
      </c>
      <c r="H176" s="10" t="str">
        <f>IF('Invulblad per woning'!S177="","",IF('Invulblad per woning'!S177="Warmtenet","",IF('Invulblad per woning'!S177="Gas","",IF(ROW('Input API'!N177)&lt;='Input API'!$N$1,IF('Invulblad per woning'!$AD177="Ja",IF('Invulblad per woning'!Q177="","",'Invulblad per woning'!Q177)),""))))</f>
        <v/>
      </c>
      <c r="I176" s="10" t="str">
        <f>IF('Invulblad per woning'!S177="","",IF('Invulblad per woning'!S177="Warmtenet","",IF('Invulblad per woning'!S177="Gas","",IF(ROW('Input API'!N177)&lt;='Input API'!$N$1,IF('Invulblad per woning'!$AD177="Ja",IF('Invulblad per woning'!R177="","",'Invulblad per woning'!R177)),""))))</f>
        <v/>
      </c>
      <c r="J176" s="10" t="str">
        <f>IF('Invulblad per woning'!AA177="Ja",IF(ROW('Input API'!N177)&lt;='Input API'!$N$1,IF('Invulblad per woning'!$AD177="Ja",IF('Invulblad per woning'!Q177="","",IF('Invulblad per woning'!Q177= "onbekend","EV tussenwoning","EV "&amp;'Invulblad per woning'!Q177))),""),"")</f>
        <v/>
      </c>
      <c r="K176" s="10" t="str">
        <f ca="1">IF(IF(ROW('Input API'!N177)&lt;='Input API'!$N$1,IF('Invulblad per woning'!$AD177="Ja",IF('Invulblad per woning'!Z177="","",'Invulblad per woning'!Z177)),"")="Ja",2,"")</f>
        <v/>
      </c>
      <c r="L176" s="10" t="str">
        <f>'Invulblad per woning'!AK177</f>
        <v/>
      </c>
    </row>
    <row r="177" spans="1:12">
      <c r="A177" t="str">
        <f ca="1">IF(ROW('Input API'!C178)&lt;='Input API'!$N$1,IF('Invulblad per woning'!$AD178="Ja",IF('Invulblad per woning'!C178="","",'Invulblad per woning'!C178)),"")</f>
        <v/>
      </c>
      <c r="B177" t="str">
        <f ca="1">IF(ROW('Input API'!D178)&lt;='Input API'!$N$1,IF('Invulblad per woning'!$AD178="Ja",IF('Invulblad per woning'!D178="","",'Invulblad per woning'!D178)),"")</f>
        <v/>
      </c>
      <c r="C177" t="str">
        <f ca="1">IF(ROW('Input API'!E178)&lt;='Input API'!$N$1,IF('Invulblad per woning'!$AD178="Ja",IF('Invulblad per woning'!E178="","",'Invulblad per woning'!E178)),"")</f>
        <v/>
      </c>
      <c r="D177" t="str">
        <f ca="1">IF(ROW('Input API'!B178)&lt;='Input API'!$N$1,IF('Invulblad per woning'!$AD178="Ja",IF('Invulblad per woning'!B178="","",'Invulblad per woning'!B178)),"")</f>
        <v/>
      </c>
      <c r="E177" s="8" t="str">
        <f ca="1">IF(ROW('Input API'!N178)&lt;='Input API'!$N$1,IF('Invulblad per woning'!$AD178="Ja",IF('Invulblad per woning'!P178="","",'Invulblad per woning'!P178)),"")</f>
        <v/>
      </c>
      <c r="F177" s="10" t="str">
        <f>IF('Invulblad per woning'!S178="","",IF('Invulblad per woning'!S178="Warmtenet","",IF('Invulblad per woning'!S178="Gas","",IF(ROW('Input API'!M178)&lt;='Input API'!$N$1,1,""))))</f>
        <v/>
      </c>
      <c r="G177" s="10" t="str">
        <f>IF('Invulblad per woning'!S178="","",IF('Invulblad per woning'!S178="Warmtenet","",IF('Invulblad per woning'!S178="Gas","",IF(ROW('Input API'!N178)&lt;='Input API'!$N$1,IF('Invulblad per woning'!$AD178="Ja",IF('Invulblad per woning'!T178="","",IF('Invulblad per woning'!T178="geen","lucht",'Invulblad per woning'!T178))),""))))</f>
        <v/>
      </c>
      <c r="H177" s="10" t="str">
        <f>IF('Invulblad per woning'!S178="","",IF('Invulblad per woning'!S178="Warmtenet","",IF('Invulblad per woning'!S178="Gas","",IF(ROW('Input API'!N178)&lt;='Input API'!$N$1,IF('Invulblad per woning'!$AD178="Ja",IF('Invulblad per woning'!Q178="","",'Invulblad per woning'!Q178)),""))))</f>
        <v/>
      </c>
      <c r="I177" s="10" t="str">
        <f>IF('Invulblad per woning'!S178="","",IF('Invulblad per woning'!S178="Warmtenet","",IF('Invulblad per woning'!S178="Gas","",IF(ROW('Input API'!N178)&lt;='Input API'!$N$1,IF('Invulblad per woning'!$AD178="Ja",IF('Invulblad per woning'!R178="","",'Invulblad per woning'!R178)),""))))</f>
        <v/>
      </c>
      <c r="J177" s="10" t="str">
        <f>IF('Invulblad per woning'!AA178="Ja",IF(ROW('Input API'!N178)&lt;='Input API'!$N$1,IF('Invulblad per woning'!$AD178="Ja",IF('Invulblad per woning'!Q178="","",IF('Invulblad per woning'!Q178= "onbekend","EV tussenwoning","EV "&amp;'Invulblad per woning'!Q178))),""),"")</f>
        <v/>
      </c>
      <c r="K177" s="10" t="str">
        <f ca="1">IF(IF(ROW('Input API'!N178)&lt;='Input API'!$N$1,IF('Invulblad per woning'!$AD178="Ja",IF('Invulblad per woning'!Z178="","",'Invulblad per woning'!Z178)),"")="Ja",2,"")</f>
        <v/>
      </c>
      <c r="L177" s="10" t="str">
        <f>'Invulblad per woning'!AK178</f>
        <v/>
      </c>
    </row>
    <row r="178" spans="1:12">
      <c r="A178" t="str">
        <f ca="1">IF(ROW('Input API'!C179)&lt;='Input API'!$N$1,IF('Invulblad per woning'!$AD179="Ja",IF('Invulblad per woning'!C179="","",'Invulblad per woning'!C179)),"")</f>
        <v/>
      </c>
      <c r="B178" t="str">
        <f ca="1">IF(ROW('Input API'!D179)&lt;='Input API'!$N$1,IF('Invulblad per woning'!$AD179="Ja",IF('Invulblad per woning'!D179="","",'Invulblad per woning'!D179)),"")</f>
        <v/>
      </c>
      <c r="C178" t="str">
        <f ca="1">IF(ROW('Input API'!E179)&lt;='Input API'!$N$1,IF('Invulblad per woning'!$AD179="Ja",IF('Invulblad per woning'!E179="","",'Invulblad per woning'!E179)),"")</f>
        <v/>
      </c>
      <c r="D178" t="str">
        <f ca="1">IF(ROW('Input API'!B179)&lt;='Input API'!$N$1,IF('Invulblad per woning'!$AD179="Ja",IF('Invulblad per woning'!B179="","",'Invulblad per woning'!B179)),"")</f>
        <v/>
      </c>
      <c r="E178" s="8" t="str">
        <f ca="1">IF(ROW('Input API'!N179)&lt;='Input API'!$N$1,IF('Invulblad per woning'!$AD179="Ja",IF('Invulblad per woning'!P179="","",'Invulblad per woning'!P179)),"")</f>
        <v/>
      </c>
      <c r="F178" s="10" t="str">
        <f>IF('Invulblad per woning'!S179="","",IF('Invulblad per woning'!S179="Warmtenet","",IF('Invulblad per woning'!S179="Gas","",IF(ROW('Input API'!M179)&lt;='Input API'!$N$1,1,""))))</f>
        <v/>
      </c>
      <c r="G178" s="10" t="str">
        <f>IF('Invulblad per woning'!S179="","",IF('Invulblad per woning'!S179="Warmtenet","",IF('Invulblad per woning'!S179="Gas","",IF(ROW('Input API'!N179)&lt;='Input API'!$N$1,IF('Invulblad per woning'!$AD179="Ja",IF('Invulblad per woning'!T179="","",IF('Invulblad per woning'!T179="geen","lucht",'Invulblad per woning'!T179))),""))))</f>
        <v/>
      </c>
      <c r="H178" s="10" t="str">
        <f>IF('Invulblad per woning'!S179="","",IF('Invulblad per woning'!S179="Warmtenet","",IF('Invulblad per woning'!S179="Gas","",IF(ROW('Input API'!N179)&lt;='Input API'!$N$1,IF('Invulblad per woning'!$AD179="Ja",IF('Invulblad per woning'!Q179="","",'Invulblad per woning'!Q179)),""))))</f>
        <v/>
      </c>
      <c r="I178" s="10" t="str">
        <f>IF('Invulblad per woning'!S179="","",IF('Invulblad per woning'!S179="Warmtenet","",IF('Invulblad per woning'!S179="Gas","",IF(ROW('Input API'!N179)&lt;='Input API'!$N$1,IF('Invulblad per woning'!$AD179="Ja",IF('Invulblad per woning'!R179="","",'Invulblad per woning'!R179)),""))))</f>
        <v/>
      </c>
      <c r="J178" s="10" t="str">
        <f>IF('Invulblad per woning'!AA179="Ja",IF(ROW('Input API'!N179)&lt;='Input API'!$N$1,IF('Invulblad per woning'!$AD179="Ja",IF('Invulblad per woning'!Q179="","",IF('Invulblad per woning'!Q179= "onbekend","EV tussenwoning","EV "&amp;'Invulblad per woning'!Q179))),""),"")</f>
        <v/>
      </c>
      <c r="K178" s="10" t="str">
        <f ca="1">IF(IF(ROW('Input API'!N179)&lt;='Input API'!$N$1,IF('Invulblad per woning'!$AD179="Ja",IF('Invulblad per woning'!Z179="","",'Invulblad per woning'!Z179)),"")="Ja",2,"")</f>
        <v/>
      </c>
      <c r="L178" s="10" t="str">
        <f>'Invulblad per woning'!AK179</f>
        <v/>
      </c>
    </row>
    <row r="179" spans="1:12">
      <c r="A179" t="str">
        <f ca="1">IF(ROW('Input API'!C180)&lt;='Input API'!$N$1,IF('Invulblad per woning'!$AD180="Ja",IF('Invulblad per woning'!C180="","",'Invulblad per woning'!C180)),"")</f>
        <v/>
      </c>
      <c r="B179" t="str">
        <f ca="1">IF(ROW('Input API'!D180)&lt;='Input API'!$N$1,IF('Invulblad per woning'!$AD180="Ja",IF('Invulblad per woning'!D180="","",'Invulblad per woning'!D180)),"")</f>
        <v/>
      </c>
      <c r="C179" t="str">
        <f ca="1">IF(ROW('Input API'!E180)&lt;='Input API'!$N$1,IF('Invulblad per woning'!$AD180="Ja",IF('Invulblad per woning'!E180="","",'Invulblad per woning'!E180)),"")</f>
        <v/>
      </c>
      <c r="D179" t="str">
        <f ca="1">IF(ROW('Input API'!B180)&lt;='Input API'!$N$1,IF('Invulblad per woning'!$AD180="Ja",IF('Invulblad per woning'!B180="","",'Invulblad per woning'!B180)),"")</f>
        <v/>
      </c>
      <c r="E179" s="8" t="str">
        <f ca="1">IF(ROW('Input API'!N180)&lt;='Input API'!$N$1,IF('Invulblad per woning'!$AD180="Ja",IF('Invulblad per woning'!P180="","",'Invulblad per woning'!P180)),"")</f>
        <v/>
      </c>
      <c r="F179" s="10" t="str">
        <f>IF('Invulblad per woning'!S180="","",IF('Invulblad per woning'!S180="Warmtenet","",IF('Invulblad per woning'!S180="Gas","",IF(ROW('Input API'!M180)&lt;='Input API'!$N$1,1,""))))</f>
        <v/>
      </c>
      <c r="G179" s="10" t="str">
        <f>IF('Invulblad per woning'!S180="","",IF('Invulblad per woning'!S180="Warmtenet","",IF('Invulblad per woning'!S180="Gas","",IF(ROW('Input API'!N180)&lt;='Input API'!$N$1,IF('Invulblad per woning'!$AD180="Ja",IF('Invulblad per woning'!T180="","",IF('Invulblad per woning'!T180="geen","lucht",'Invulblad per woning'!T180))),""))))</f>
        <v/>
      </c>
      <c r="H179" s="10" t="str">
        <f>IF('Invulblad per woning'!S180="","",IF('Invulblad per woning'!S180="Warmtenet","",IF('Invulblad per woning'!S180="Gas","",IF(ROW('Input API'!N180)&lt;='Input API'!$N$1,IF('Invulblad per woning'!$AD180="Ja",IF('Invulblad per woning'!Q180="","",'Invulblad per woning'!Q180)),""))))</f>
        <v/>
      </c>
      <c r="I179" s="10" t="str">
        <f>IF('Invulblad per woning'!S180="","",IF('Invulblad per woning'!S180="Warmtenet","",IF('Invulblad per woning'!S180="Gas","",IF(ROW('Input API'!N180)&lt;='Input API'!$N$1,IF('Invulblad per woning'!$AD180="Ja",IF('Invulblad per woning'!R180="","",'Invulblad per woning'!R180)),""))))</f>
        <v/>
      </c>
      <c r="J179" s="10" t="str">
        <f>IF('Invulblad per woning'!AA180="Ja",IF(ROW('Input API'!N180)&lt;='Input API'!$N$1,IF('Invulblad per woning'!$AD180="Ja",IF('Invulblad per woning'!Q180="","",IF('Invulblad per woning'!Q180= "onbekend","EV tussenwoning","EV "&amp;'Invulblad per woning'!Q180))),""),"")</f>
        <v/>
      </c>
      <c r="K179" s="10" t="str">
        <f ca="1">IF(IF(ROW('Input API'!N180)&lt;='Input API'!$N$1,IF('Invulblad per woning'!$AD180="Ja",IF('Invulblad per woning'!Z180="","",'Invulblad per woning'!Z180)),"")="Ja",2,"")</f>
        <v/>
      </c>
      <c r="L179" s="10" t="str">
        <f>'Invulblad per woning'!AK180</f>
        <v/>
      </c>
    </row>
    <row r="180" spans="1:12">
      <c r="A180" t="str">
        <f ca="1">IF(ROW('Input API'!C181)&lt;='Input API'!$N$1,IF('Invulblad per woning'!$AD181="Ja",IF('Invulblad per woning'!C181="","",'Invulblad per woning'!C181)),"")</f>
        <v/>
      </c>
      <c r="B180" t="str">
        <f ca="1">IF(ROW('Input API'!D181)&lt;='Input API'!$N$1,IF('Invulblad per woning'!$AD181="Ja",IF('Invulblad per woning'!D181="","",'Invulblad per woning'!D181)),"")</f>
        <v/>
      </c>
      <c r="C180" t="str">
        <f ca="1">IF(ROW('Input API'!E181)&lt;='Input API'!$N$1,IF('Invulblad per woning'!$AD181="Ja",IF('Invulblad per woning'!E181="","",'Invulblad per woning'!E181)),"")</f>
        <v/>
      </c>
      <c r="D180" t="str">
        <f ca="1">IF(ROW('Input API'!B181)&lt;='Input API'!$N$1,IF('Invulblad per woning'!$AD181="Ja",IF('Invulblad per woning'!B181="","",'Invulblad per woning'!B181)),"")</f>
        <v/>
      </c>
      <c r="E180" s="8" t="str">
        <f ca="1">IF(ROW('Input API'!N181)&lt;='Input API'!$N$1,IF('Invulblad per woning'!$AD181="Ja",IF('Invulblad per woning'!P181="","",'Invulblad per woning'!P181)),"")</f>
        <v/>
      </c>
      <c r="F180" s="10" t="str">
        <f>IF('Invulblad per woning'!S181="","",IF('Invulblad per woning'!S181="Warmtenet","",IF('Invulblad per woning'!S181="Gas","",IF(ROW('Input API'!M181)&lt;='Input API'!$N$1,1,""))))</f>
        <v/>
      </c>
      <c r="G180" s="10" t="str">
        <f>IF('Invulblad per woning'!S181="","",IF('Invulblad per woning'!S181="Warmtenet","",IF('Invulblad per woning'!S181="Gas","",IF(ROW('Input API'!N181)&lt;='Input API'!$N$1,IF('Invulblad per woning'!$AD181="Ja",IF('Invulblad per woning'!T181="","",IF('Invulblad per woning'!T181="geen","lucht",'Invulblad per woning'!T181))),""))))</f>
        <v/>
      </c>
      <c r="H180" s="10" t="str">
        <f>IF('Invulblad per woning'!S181="","",IF('Invulblad per woning'!S181="Warmtenet","",IF('Invulblad per woning'!S181="Gas","",IF(ROW('Input API'!N181)&lt;='Input API'!$N$1,IF('Invulblad per woning'!$AD181="Ja",IF('Invulblad per woning'!Q181="","",'Invulblad per woning'!Q181)),""))))</f>
        <v/>
      </c>
      <c r="I180" s="10" t="str">
        <f>IF('Invulblad per woning'!S181="","",IF('Invulblad per woning'!S181="Warmtenet","",IF('Invulblad per woning'!S181="Gas","",IF(ROW('Input API'!N181)&lt;='Input API'!$N$1,IF('Invulblad per woning'!$AD181="Ja",IF('Invulblad per woning'!R181="","",'Invulblad per woning'!R181)),""))))</f>
        <v/>
      </c>
      <c r="J180" s="10" t="str">
        <f>IF('Invulblad per woning'!AA181="Ja",IF(ROW('Input API'!N181)&lt;='Input API'!$N$1,IF('Invulblad per woning'!$AD181="Ja",IF('Invulblad per woning'!Q181="","",IF('Invulblad per woning'!Q181= "onbekend","EV tussenwoning","EV "&amp;'Invulblad per woning'!Q181))),""),"")</f>
        <v/>
      </c>
      <c r="K180" s="10" t="str">
        <f ca="1">IF(IF(ROW('Input API'!N181)&lt;='Input API'!$N$1,IF('Invulblad per woning'!$AD181="Ja",IF('Invulblad per woning'!Z181="","",'Invulblad per woning'!Z181)),"")="Ja",2,"")</f>
        <v/>
      </c>
      <c r="L180" s="10" t="str">
        <f>'Invulblad per woning'!AK181</f>
        <v/>
      </c>
    </row>
    <row r="181" spans="1:12">
      <c r="A181" t="str">
        <f ca="1">IF(ROW('Input API'!C182)&lt;='Input API'!$N$1,IF('Invulblad per woning'!$AD182="Ja",IF('Invulblad per woning'!C182="","",'Invulblad per woning'!C182)),"")</f>
        <v/>
      </c>
      <c r="B181" t="str">
        <f ca="1">IF(ROW('Input API'!D182)&lt;='Input API'!$N$1,IF('Invulblad per woning'!$AD182="Ja",IF('Invulblad per woning'!D182="","",'Invulblad per woning'!D182)),"")</f>
        <v/>
      </c>
      <c r="C181" t="str">
        <f ca="1">IF(ROW('Input API'!E182)&lt;='Input API'!$N$1,IF('Invulblad per woning'!$AD182="Ja",IF('Invulblad per woning'!E182="","",'Invulblad per woning'!E182)),"")</f>
        <v/>
      </c>
      <c r="D181" t="str">
        <f ca="1">IF(ROW('Input API'!B182)&lt;='Input API'!$N$1,IF('Invulblad per woning'!$AD182="Ja",IF('Invulblad per woning'!B182="","",'Invulblad per woning'!B182)),"")</f>
        <v/>
      </c>
      <c r="E181" s="8" t="str">
        <f ca="1">IF(ROW('Input API'!N182)&lt;='Input API'!$N$1,IF('Invulblad per woning'!$AD182="Ja",IF('Invulblad per woning'!P182="","",'Invulblad per woning'!P182)),"")</f>
        <v/>
      </c>
      <c r="F181" s="10" t="str">
        <f>IF('Invulblad per woning'!S182="","",IF('Invulblad per woning'!S182="Warmtenet","",IF('Invulblad per woning'!S182="Gas","",IF(ROW('Input API'!M182)&lt;='Input API'!$N$1,1,""))))</f>
        <v/>
      </c>
      <c r="G181" s="10" t="str">
        <f>IF('Invulblad per woning'!S182="","",IF('Invulblad per woning'!S182="Warmtenet","",IF('Invulblad per woning'!S182="Gas","",IF(ROW('Input API'!N182)&lt;='Input API'!$N$1,IF('Invulblad per woning'!$AD182="Ja",IF('Invulblad per woning'!T182="","",IF('Invulblad per woning'!T182="geen","lucht",'Invulblad per woning'!T182))),""))))</f>
        <v/>
      </c>
      <c r="H181" s="10" t="str">
        <f>IF('Invulblad per woning'!S182="","",IF('Invulblad per woning'!S182="Warmtenet","",IF('Invulblad per woning'!S182="Gas","",IF(ROW('Input API'!N182)&lt;='Input API'!$N$1,IF('Invulblad per woning'!$AD182="Ja",IF('Invulblad per woning'!Q182="","",'Invulblad per woning'!Q182)),""))))</f>
        <v/>
      </c>
      <c r="I181" s="10" t="str">
        <f>IF('Invulblad per woning'!S182="","",IF('Invulblad per woning'!S182="Warmtenet","",IF('Invulblad per woning'!S182="Gas","",IF(ROW('Input API'!N182)&lt;='Input API'!$N$1,IF('Invulblad per woning'!$AD182="Ja",IF('Invulblad per woning'!R182="","",'Invulblad per woning'!R182)),""))))</f>
        <v/>
      </c>
      <c r="J181" s="10" t="str">
        <f>IF('Invulblad per woning'!AA182="Ja",IF(ROW('Input API'!N182)&lt;='Input API'!$N$1,IF('Invulblad per woning'!$AD182="Ja",IF('Invulblad per woning'!Q182="","",IF('Invulblad per woning'!Q182= "onbekend","EV tussenwoning","EV "&amp;'Invulblad per woning'!Q182))),""),"")</f>
        <v/>
      </c>
      <c r="K181" s="10" t="str">
        <f ca="1">IF(IF(ROW('Input API'!N182)&lt;='Input API'!$N$1,IF('Invulblad per woning'!$AD182="Ja",IF('Invulblad per woning'!Z182="","",'Invulblad per woning'!Z182)),"")="Ja",2,"")</f>
        <v/>
      </c>
      <c r="L181" s="10" t="str">
        <f>'Invulblad per woning'!AK182</f>
        <v/>
      </c>
    </row>
    <row r="182" spans="1:12">
      <c r="A182" t="str">
        <f ca="1">IF(ROW('Input API'!C183)&lt;='Input API'!$N$1,IF('Invulblad per woning'!$AD183="Ja",IF('Invulblad per woning'!C183="","",'Invulblad per woning'!C183)),"")</f>
        <v/>
      </c>
      <c r="B182" t="str">
        <f ca="1">IF(ROW('Input API'!D183)&lt;='Input API'!$N$1,IF('Invulblad per woning'!$AD183="Ja",IF('Invulblad per woning'!D183="","",'Invulblad per woning'!D183)),"")</f>
        <v/>
      </c>
      <c r="C182" t="str">
        <f ca="1">IF(ROW('Input API'!E183)&lt;='Input API'!$N$1,IF('Invulblad per woning'!$AD183="Ja",IF('Invulblad per woning'!E183="","",'Invulblad per woning'!E183)),"")</f>
        <v/>
      </c>
      <c r="D182" t="str">
        <f ca="1">IF(ROW('Input API'!B183)&lt;='Input API'!$N$1,IF('Invulblad per woning'!$AD183="Ja",IF('Invulblad per woning'!B183="","",'Invulblad per woning'!B183)),"")</f>
        <v/>
      </c>
      <c r="E182" s="8" t="str">
        <f ca="1">IF(ROW('Input API'!N183)&lt;='Input API'!$N$1,IF('Invulblad per woning'!$AD183="Ja",IF('Invulblad per woning'!P183="","",'Invulblad per woning'!P183)),"")</f>
        <v/>
      </c>
      <c r="F182" s="10" t="str">
        <f>IF('Invulblad per woning'!S183="","",IF('Invulblad per woning'!S183="Warmtenet","",IF('Invulblad per woning'!S183="Gas","",IF(ROW('Input API'!M183)&lt;='Input API'!$N$1,1,""))))</f>
        <v/>
      </c>
      <c r="G182" s="10" t="str">
        <f>IF('Invulblad per woning'!S183="","",IF('Invulblad per woning'!S183="Warmtenet","",IF('Invulblad per woning'!S183="Gas","",IF(ROW('Input API'!N183)&lt;='Input API'!$N$1,IF('Invulblad per woning'!$AD183="Ja",IF('Invulblad per woning'!T183="","",IF('Invulblad per woning'!T183="geen","lucht",'Invulblad per woning'!T183))),""))))</f>
        <v/>
      </c>
      <c r="H182" s="10" t="str">
        <f>IF('Invulblad per woning'!S183="","",IF('Invulblad per woning'!S183="Warmtenet","",IF('Invulblad per woning'!S183="Gas","",IF(ROW('Input API'!N183)&lt;='Input API'!$N$1,IF('Invulblad per woning'!$AD183="Ja",IF('Invulblad per woning'!Q183="","",'Invulblad per woning'!Q183)),""))))</f>
        <v/>
      </c>
      <c r="I182" s="10" t="str">
        <f>IF('Invulblad per woning'!S183="","",IF('Invulblad per woning'!S183="Warmtenet","",IF('Invulblad per woning'!S183="Gas","",IF(ROW('Input API'!N183)&lt;='Input API'!$N$1,IF('Invulblad per woning'!$AD183="Ja",IF('Invulblad per woning'!R183="","",'Invulblad per woning'!R183)),""))))</f>
        <v/>
      </c>
      <c r="J182" s="10" t="str">
        <f>IF('Invulblad per woning'!AA183="Ja",IF(ROW('Input API'!N183)&lt;='Input API'!$N$1,IF('Invulblad per woning'!$AD183="Ja",IF('Invulblad per woning'!Q183="","",IF('Invulblad per woning'!Q183= "onbekend","EV tussenwoning","EV "&amp;'Invulblad per woning'!Q183))),""),"")</f>
        <v/>
      </c>
      <c r="K182" s="10" t="str">
        <f ca="1">IF(IF(ROW('Input API'!N183)&lt;='Input API'!$N$1,IF('Invulblad per woning'!$AD183="Ja",IF('Invulblad per woning'!Z183="","",'Invulblad per woning'!Z183)),"")="Ja",2,"")</f>
        <v/>
      </c>
      <c r="L182" s="10" t="str">
        <f>'Invulblad per woning'!AK183</f>
        <v/>
      </c>
    </row>
    <row r="183" spans="1:12">
      <c r="A183" t="str">
        <f ca="1">IF(ROW('Input API'!C184)&lt;='Input API'!$N$1,IF('Invulblad per woning'!$AD184="Ja",IF('Invulblad per woning'!C184="","",'Invulblad per woning'!C184)),"")</f>
        <v/>
      </c>
      <c r="B183" t="str">
        <f ca="1">IF(ROW('Input API'!D184)&lt;='Input API'!$N$1,IF('Invulblad per woning'!$AD184="Ja",IF('Invulblad per woning'!D184="","",'Invulblad per woning'!D184)),"")</f>
        <v/>
      </c>
      <c r="C183" t="str">
        <f ca="1">IF(ROW('Input API'!E184)&lt;='Input API'!$N$1,IF('Invulblad per woning'!$AD184="Ja",IF('Invulblad per woning'!E184="","",'Invulblad per woning'!E184)),"")</f>
        <v/>
      </c>
      <c r="D183" t="str">
        <f ca="1">IF(ROW('Input API'!B184)&lt;='Input API'!$N$1,IF('Invulblad per woning'!$AD184="Ja",IF('Invulblad per woning'!B184="","",'Invulblad per woning'!B184)),"")</f>
        <v/>
      </c>
      <c r="E183" s="8" t="str">
        <f ca="1">IF(ROW('Input API'!N184)&lt;='Input API'!$N$1,IF('Invulblad per woning'!$AD184="Ja",IF('Invulblad per woning'!P184="","",'Invulblad per woning'!P184)),"")</f>
        <v/>
      </c>
      <c r="F183" s="10" t="str">
        <f>IF('Invulblad per woning'!S184="","",IF('Invulblad per woning'!S184="Warmtenet","",IF('Invulblad per woning'!S184="Gas","",IF(ROW('Input API'!M184)&lt;='Input API'!$N$1,1,""))))</f>
        <v/>
      </c>
      <c r="G183" s="10" t="str">
        <f>IF('Invulblad per woning'!S184="","",IF('Invulblad per woning'!S184="Warmtenet","",IF('Invulblad per woning'!S184="Gas","",IF(ROW('Input API'!N184)&lt;='Input API'!$N$1,IF('Invulblad per woning'!$AD184="Ja",IF('Invulblad per woning'!T184="","",IF('Invulblad per woning'!T184="geen","lucht",'Invulblad per woning'!T184))),""))))</f>
        <v/>
      </c>
      <c r="H183" s="10" t="str">
        <f>IF('Invulblad per woning'!S184="","",IF('Invulblad per woning'!S184="Warmtenet","",IF('Invulblad per woning'!S184="Gas","",IF(ROW('Input API'!N184)&lt;='Input API'!$N$1,IF('Invulblad per woning'!$AD184="Ja",IF('Invulblad per woning'!Q184="","",'Invulblad per woning'!Q184)),""))))</f>
        <v/>
      </c>
      <c r="I183" s="10" t="str">
        <f>IF('Invulblad per woning'!S184="","",IF('Invulblad per woning'!S184="Warmtenet","",IF('Invulblad per woning'!S184="Gas","",IF(ROW('Input API'!N184)&lt;='Input API'!$N$1,IF('Invulblad per woning'!$AD184="Ja",IF('Invulblad per woning'!R184="","",'Invulblad per woning'!R184)),""))))</f>
        <v/>
      </c>
      <c r="J183" s="10" t="str">
        <f>IF('Invulblad per woning'!AA184="Ja",IF(ROW('Input API'!N184)&lt;='Input API'!$N$1,IF('Invulblad per woning'!$AD184="Ja",IF('Invulblad per woning'!Q184="","",IF('Invulblad per woning'!Q184= "onbekend","EV tussenwoning","EV "&amp;'Invulblad per woning'!Q184))),""),"")</f>
        <v/>
      </c>
      <c r="K183" s="10" t="str">
        <f ca="1">IF(IF(ROW('Input API'!N184)&lt;='Input API'!$N$1,IF('Invulblad per woning'!$AD184="Ja",IF('Invulblad per woning'!Z184="","",'Invulblad per woning'!Z184)),"")="Ja",2,"")</f>
        <v/>
      </c>
      <c r="L183" s="10" t="str">
        <f>'Invulblad per woning'!AK184</f>
        <v/>
      </c>
    </row>
    <row r="184" spans="1:12">
      <c r="A184" t="str">
        <f ca="1">IF(ROW('Input API'!C185)&lt;='Input API'!$N$1,IF('Invulblad per woning'!$AD185="Ja",IF('Invulblad per woning'!C185="","",'Invulblad per woning'!C185)),"")</f>
        <v/>
      </c>
      <c r="B184" t="str">
        <f ca="1">IF(ROW('Input API'!D185)&lt;='Input API'!$N$1,IF('Invulblad per woning'!$AD185="Ja",IF('Invulblad per woning'!D185="","",'Invulblad per woning'!D185)),"")</f>
        <v/>
      </c>
      <c r="C184" t="str">
        <f ca="1">IF(ROW('Input API'!E185)&lt;='Input API'!$N$1,IF('Invulblad per woning'!$AD185="Ja",IF('Invulblad per woning'!E185="","",'Invulblad per woning'!E185)),"")</f>
        <v/>
      </c>
      <c r="D184" t="str">
        <f ca="1">IF(ROW('Input API'!B185)&lt;='Input API'!$N$1,IF('Invulblad per woning'!$AD185="Ja",IF('Invulblad per woning'!B185="","",'Invulblad per woning'!B185)),"")</f>
        <v/>
      </c>
      <c r="E184" s="8" t="str">
        <f ca="1">IF(ROW('Input API'!N185)&lt;='Input API'!$N$1,IF('Invulblad per woning'!$AD185="Ja",IF('Invulblad per woning'!P185="","",'Invulblad per woning'!P185)),"")</f>
        <v/>
      </c>
      <c r="F184" s="10" t="str">
        <f>IF('Invulblad per woning'!S185="","",IF('Invulblad per woning'!S185="Warmtenet","",IF('Invulblad per woning'!S185="Gas","",IF(ROW('Input API'!M185)&lt;='Input API'!$N$1,1,""))))</f>
        <v/>
      </c>
      <c r="G184" s="10" t="str">
        <f>IF('Invulblad per woning'!S185="","",IF('Invulblad per woning'!S185="Warmtenet","",IF('Invulblad per woning'!S185="Gas","",IF(ROW('Input API'!N185)&lt;='Input API'!$N$1,IF('Invulblad per woning'!$AD185="Ja",IF('Invulblad per woning'!T185="","",IF('Invulblad per woning'!T185="geen","lucht",'Invulblad per woning'!T185))),""))))</f>
        <v/>
      </c>
      <c r="H184" s="10" t="str">
        <f>IF('Invulblad per woning'!S185="","",IF('Invulblad per woning'!S185="Warmtenet","",IF('Invulblad per woning'!S185="Gas","",IF(ROW('Input API'!N185)&lt;='Input API'!$N$1,IF('Invulblad per woning'!$AD185="Ja",IF('Invulblad per woning'!Q185="","",'Invulblad per woning'!Q185)),""))))</f>
        <v/>
      </c>
      <c r="I184" s="10" t="str">
        <f>IF('Invulblad per woning'!S185="","",IF('Invulblad per woning'!S185="Warmtenet","",IF('Invulblad per woning'!S185="Gas","",IF(ROW('Input API'!N185)&lt;='Input API'!$N$1,IF('Invulblad per woning'!$AD185="Ja",IF('Invulblad per woning'!R185="","",'Invulblad per woning'!R185)),""))))</f>
        <v/>
      </c>
      <c r="J184" s="10" t="str">
        <f>IF('Invulblad per woning'!AA185="Ja",IF(ROW('Input API'!N185)&lt;='Input API'!$N$1,IF('Invulblad per woning'!$AD185="Ja",IF('Invulblad per woning'!Q185="","",IF('Invulblad per woning'!Q185= "onbekend","EV tussenwoning","EV "&amp;'Invulblad per woning'!Q185))),""),"")</f>
        <v/>
      </c>
      <c r="K184" s="10" t="str">
        <f ca="1">IF(IF(ROW('Input API'!N185)&lt;='Input API'!$N$1,IF('Invulblad per woning'!$AD185="Ja",IF('Invulblad per woning'!Z185="","",'Invulblad per woning'!Z185)),"")="Ja",2,"")</f>
        <v/>
      </c>
      <c r="L184" s="10" t="str">
        <f>'Invulblad per woning'!AK185</f>
        <v/>
      </c>
    </row>
    <row r="185" spans="1:12">
      <c r="A185" t="str">
        <f ca="1">IF(ROW('Input API'!C186)&lt;='Input API'!$N$1,IF('Invulblad per woning'!$AD186="Ja",IF('Invulblad per woning'!C186="","",'Invulblad per woning'!C186)),"")</f>
        <v/>
      </c>
      <c r="B185" t="str">
        <f ca="1">IF(ROW('Input API'!D186)&lt;='Input API'!$N$1,IF('Invulblad per woning'!$AD186="Ja",IF('Invulblad per woning'!D186="","",'Invulblad per woning'!D186)),"")</f>
        <v/>
      </c>
      <c r="C185" t="str">
        <f ca="1">IF(ROW('Input API'!E186)&lt;='Input API'!$N$1,IF('Invulblad per woning'!$AD186="Ja",IF('Invulblad per woning'!E186="","",'Invulblad per woning'!E186)),"")</f>
        <v/>
      </c>
      <c r="D185" t="str">
        <f ca="1">IF(ROW('Input API'!B186)&lt;='Input API'!$N$1,IF('Invulblad per woning'!$AD186="Ja",IF('Invulblad per woning'!B186="","",'Invulblad per woning'!B186)),"")</f>
        <v/>
      </c>
      <c r="E185" s="8" t="str">
        <f ca="1">IF(ROW('Input API'!N186)&lt;='Input API'!$N$1,IF('Invulblad per woning'!$AD186="Ja",IF('Invulblad per woning'!P186="","",'Invulblad per woning'!P186)),"")</f>
        <v/>
      </c>
      <c r="F185" s="10" t="str">
        <f>IF('Invulblad per woning'!S186="","",IF('Invulblad per woning'!S186="Warmtenet","",IF('Invulblad per woning'!S186="Gas","",IF(ROW('Input API'!M186)&lt;='Input API'!$N$1,1,""))))</f>
        <v/>
      </c>
      <c r="G185" s="10" t="str">
        <f>IF('Invulblad per woning'!S186="","",IF('Invulblad per woning'!S186="Warmtenet","",IF('Invulblad per woning'!S186="Gas","",IF(ROW('Input API'!N186)&lt;='Input API'!$N$1,IF('Invulblad per woning'!$AD186="Ja",IF('Invulblad per woning'!T186="","",IF('Invulblad per woning'!T186="geen","lucht",'Invulblad per woning'!T186))),""))))</f>
        <v/>
      </c>
      <c r="H185" s="10" t="str">
        <f>IF('Invulblad per woning'!S186="","",IF('Invulblad per woning'!S186="Warmtenet","",IF('Invulblad per woning'!S186="Gas","",IF(ROW('Input API'!N186)&lt;='Input API'!$N$1,IF('Invulblad per woning'!$AD186="Ja",IF('Invulblad per woning'!Q186="","",'Invulblad per woning'!Q186)),""))))</f>
        <v/>
      </c>
      <c r="I185" s="10" t="str">
        <f>IF('Invulblad per woning'!S186="","",IF('Invulblad per woning'!S186="Warmtenet","",IF('Invulblad per woning'!S186="Gas","",IF(ROW('Input API'!N186)&lt;='Input API'!$N$1,IF('Invulblad per woning'!$AD186="Ja",IF('Invulblad per woning'!R186="","",'Invulblad per woning'!R186)),""))))</f>
        <v/>
      </c>
      <c r="J185" s="10" t="str">
        <f>IF('Invulblad per woning'!AA186="Ja",IF(ROW('Input API'!N186)&lt;='Input API'!$N$1,IF('Invulblad per woning'!$AD186="Ja",IF('Invulblad per woning'!Q186="","",IF('Invulblad per woning'!Q186= "onbekend","EV tussenwoning","EV "&amp;'Invulblad per woning'!Q186))),""),"")</f>
        <v/>
      </c>
      <c r="K185" s="10" t="str">
        <f ca="1">IF(IF(ROW('Input API'!N186)&lt;='Input API'!$N$1,IF('Invulblad per woning'!$AD186="Ja",IF('Invulblad per woning'!Z186="","",'Invulblad per woning'!Z186)),"")="Ja",2,"")</f>
        <v/>
      </c>
      <c r="L185" s="10" t="str">
        <f>'Invulblad per woning'!AK186</f>
        <v/>
      </c>
    </row>
    <row r="186" spans="1:12">
      <c r="A186" t="str">
        <f ca="1">IF(ROW('Input API'!C187)&lt;='Input API'!$N$1,IF('Invulblad per woning'!$AD187="Ja",IF('Invulblad per woning'!C187="","",'Invulblad per woning'!C187)),"")</f>
        <v/>
      </c>
      <c r="B186" t="str">
        <f ca="1">IF(ROW('Input API'!D187)&lt;='Input API'!$N$1,IF('Invulblad per woning'!$AD187="Ja",IF('Invulblad per woning'!D187="","",'Invulblad per woning'!D187)),"")</f>
        <v/>
      </c>
      <c r="C186" t="str">
        <f ca="1">IF(ROW('Input API'!E187)&lt;='Input API'!$N$1,IF('Invulblad per woning'!$AD187="Ja",IF('Invulblad per woning'!E187="","",'Invulblad per woning'!E187)),"")</f>
        <v/>
      </c>
      <c r="D186" t="str">
        <f ca="1">IF(ROW('Input API'!B187)&lt;='Input API'!$N$1,IF('Invulblad per woning'!$AD187="Ja",IF('Invulblad per woning'!B187="","",'Invulblad per woning'!B187)),"")</f>
        <v/>
      </c>
      <c r="E186" s="8" t="str">
        <f ca="1">IF(ROW('Input API'!N187)&lt;='Input API'!$N$1,IF('Invulblad per woning'!$AD187="Ja",IF('Invulblad per woning'!P187="","",'Invulblad per woning'!P187)),"")</f>
        <v/>
      </c>
      <c r="F186" s="10" t="str">
        <f>IF('Invulblad per woning'!S187="","",IF('Invulblad per woning'!S187="Warmtenet","",IF('Invulblad per woning'!S187="Gas","",IF(ROW('Input API'!M187)&lt;='Input API'!$N$1,1,""))))</f>
        <v/>
      </c>
      <c r="G186" s="10" t="str">
        <f>IF('Invulblad per woning'!S187="","",IF('Invulblad per woning'!S187="Warmtenet","",IF('Invulblad per woning'!S187="Gas","",IF(ROW('Input API'!N187)&lt;='Input API'!$N$1,IF('Invulblad per woning'!$AD187="Ja",IF('Invulblad per woning'!T187="","",IF('Invulblad per woning'!T187="geen","lucht",'Invulblad per woning'!T187))),""))))</f>
        <v/>
      </c>
      <c r="H186" s="10" t="str">
        <f>IF('Invulblad per woning'!S187="","",IF('Invulblad per woning'!S187="Warmtenet","",IF('Invulblad per woning'!S187="Gas","",IF(ROW('Input API'!N187)&lt;='Input API'!$N$1,IF('Invulblad per woning'!$AD187="Ja",IF('Invulblad per woning'!Q187="","",'Invulblad per woning'!Q187)),""))))</f>
        <v/>
      </c>
      <c r="I186" s="10" t="str">
        <f>IF('Invulblad per woning'!S187="","",IF('Invulblad per woning'!S187="Warmtenet","",IF('Invulblad per woning'!S187="Gas","",IF(ROW('Input API'!N187)&lt;='Input API'!$N$1,IF('Invulblad per woning'!$AD187="Ja",IF('Invulblad per woning'!R187="","",'Invulblad per woning'!R187)),""))))</f>
        <v/>
      </c>
      <c r="J186" s="10" t="str">
        <f>IF('Invulblad per woning'!AA187="Ja",IF(ROW('Input API'!N187)&lt;='Input API'!$N$1,IF('Invulblad per woning'!$AD187="Ja",IF('Invulblad per woning'!Q187="","",IF('Invulblad per woning'!Q187= "onbekend","EV tussenwoning","EV "&amp;'Invulblad per woning'!Q187))),""),"")</f>
        <v/>
      </c>
      <c r="K186" s="10" t="str">
        <f ca="1">IF(IF(ROW('Input API'!N187)&lt;='Input API'!$N$1,IF('Invulblad per woning'!$AD187="Ja",IF('Invulblad per woning'!Z187="","",'Invulblad per woning'!Z187)),"")="Ja",2,"")</f>
        <v/>
      </c>
      <c r="L186" s="10" t="str">
        <f>'Invulblad per woning'!AK187</f>
        <v/>
      </c>
    </row>
    <row r="187" spans="1:12">
      <c r="A187" t="str">
        <f ca="1">IF(ROW('Input API'!C188)&lt;='Input API'!$N$1,IF('Invulblad per woning'!$AD188="Ja",IF('Invulblad per woning'!C188="","",'Invulblad per woning'!C188)),"")</f>
        <v/>
      </c>
      <c r="B187" t="str">
        <f ca="1">IF(ROW('Input API'!D188)&lt;='Input API'!$N$1,IF('Invulblad per woning'!$AD188="Ja",IF('Invulblad per woning'!D188="","",'Invulblad per woning'!D188)),"")</f>
        <v/>
      </c>
      <c r="C187" t="str">
        <f ca="1">IF(ROW('Input API'!E188)&lt;='Input API'!$N$1,IF('Invulblad per woning'!$AD188="Ja",IF('Invulblad per woning'!E188="","",'Invulblad per woning'!E188)),"")</f>
        <v/>
      </c>
      <c r="D187" t="str">
        <f ca="1">IF(ROW('Input API'!B188)&lt;='Input API'!$N$1,IF('Invulblad per woning'!$AD188="Ja",IF('Invulblad per woning'!B188="","",'Invulblad per woning'!B188)),"")</f>
        <v/>
      </c>
      <c r="E187" s="8" t="str">
        <f ca="1">IF(ROW('Input API'!N188)&lt;='Input API'!$N$1,IF('Invulblad per woning'!$AD188="Ja",IF('Invulblad per woning'!P188="","",'Invulblad per woning'!P188)),"")</f>
        <v/>
      </c>
      <c r="F187" s="10" t="str">
        <f>IF('Invulblad per woning'!S188="","",IF('Invulblad per woning'!S188="Warmtenet","",IF('Invulblad per woning'!S188="Gas","",IF(ROW('Input API'!M188)&lt;='Input API'!$N$1,1,""))))</f>
        <v/>
      </c>
      <c r="G187" s="10" t="str">
        <f>IF('Invulblad per woning'!S188="","",IF('Invulblad per woning'!S188="Warmtenet","",IF('Invulblad per woning'!S188="Gas","",IF(ROW('Input API'!N188)&lt;='Input API'!$N$1,IF('Invulblad per woning'!$AD188="Ja",IF('Invulblad per woning'!T188="","",IF('Invulblad per woning'!T188="geen","lucht",'Invulblad per woning'!T188))),""))))</f>
        <v/>
      </c>
      <c r="H187" s="10" t="str">
        <f>IF('Invulblad per woning'!S188="","",IF('Invulblad per woning'!S188="Warmtenet","",IF('Invulblad per woning'!S188="Gas","",IF(ROW('Input API'!N188)&lt;='Input API'!$N$1,IF('Invulblad per woning'!$AD188="Ja",IF('Invulblad per woning'!Q188="","",'Invulblad per woning'!Q188)),""))))</f>
        <v/>
      </c>
      <c r="I187" s="10" t="str">
        <f>IF('Invulblad per woning'!S188="","",IF('Invulblad per woning'!S188="Warmtenet","",IF('Invulblad per woning'!S188="Gas","",IF(ROW('Input API'!N188)&lt;='Input API'!$N$1,IF('Invulblad per woning'!$AD188="Ja",IF('Invulblad per woning'!R188="","",'Invulblad per woning'!R188)),""))))</f>
        <v/>
      </c>
      <c r="J187" s="10" t="str">
        <f>IF('Invulblad per woning'!AA188="Ja",IF(ROW('Input API'!N188)&lt;='Input API'!$N$1,IF('Invulblad per woning'!$AD188="Ja",IF('Invulblad per woning'!Q188="","",IF('Invulblad per woning'!Q188= "onbekend","EV tussenwoning","EV "&amp;'Invulblad per woning'!Q188))),""),"")</f>
        <v/>
      </c>
      <c r="K187" s="10" t="str">
        <f ca="1">IF(IF(ROW('Input API'!N188)&lt;='Input API'!$N$1,IF('Invulblad per woning'!$AD188="Ja",IF('Invulblad per woning'!Z188="","",'Invulblad per woning'!Z188)),"")="Ja",2,"")</f>
        <v/>
      </c>
      <c r="L187" s="10" t="str">
        <f>'Invulblad per woning'!AK188</f>
        <v/>
      </c>
    </row>
    <row r="188" spans="1:12">
      <c r="A188" t="str">
        <f ca="1">IF(ROW('Input API'!C189)&lt;='Input API'!$N$1,IF('Invulblad per woning'!$AD189="Ja",IF('Invulblad per woning'!C189="","",'Invulblad per woning'!C189)),"")</f>
        <v/>
      </c>
      <c r="B188" t="str">
        <f ca="1">IF(ROW('Input API'!D189)&lt;='Input API'!$N$1,IF('Invulblad per woning'!$AD189="Ja",IF('Invulblad per woning'!D189="","",'Invulblad per woning'!D189)),"")</f>
        <v/>
      </c>
      <c r="C188" t="str">
        <f ca="1">IF(ROW('Input API'!E189)&lt;='Input API'!$N$1,IF('Invulblad per woning'!$AD189="Ja",IF('Invulblad per woning'!E189="","",'Invulblad per woning'!E189)),"")</f>
        <v/>
      </c>
      <c r="D188" t="str">
        <f ca="1">IF(ROW('Input API'!B189)&lt;='Input API'!$N$1,IF('Invulblad per woning'!$AD189="Ja",IF('Invulblad per woning'!B189="","",'Invulblad per woning'!B189)),"")</f>
        <v/>
      </c>
      <c r="E188" s="8" t="str">
        <f ca="1">IF(ROW('Input API'!N189)&lt;='Input API'!$N$1,IF('Invulblad per woning'!$AD189="Ja",IF('Invulblad per woning'!P189="","",'Invulblad per woning'!P189)),"")</f>
        <v/>
      </c>
      <c r="F188" s="10" t="str">
        <f>IF('Invulblad per woning'!S189="","",IF('Invulblad per woning'!S189="Warmtenet","",IF('Invulblad per woning'!S189="Gas","",IF(ROW('Input API'!M189)&lt;='Input API'!$N$1,1,""))))</f>
        <v/>
      </c>
      <c r="G188" s="10" t="str">
        <f>IF('Invulblad per woning'!S189="","",IF('Invulblad per woning'!S189="Warmtenet","",IF('Invulblad per woning'!S189="Gas","",IF(ROW('Input API'!N189)&lt;='Input API'!$N$1,IF('Invulblad per woning'!$AD189="Ja",IF('Invulblad per woning'!T189="","",IF('Invulblad per woning'!T189="geen","lucht",'Invulblad per woning'!T189))),""))))</f>
        <v/>
      </c>
      <c r="H188" s="10" t="str">
        <f>IF('Invulblad per woning'!S189="","",IF('Invulblad per woning'!S189="Warmtenet","",IF('Invulblad per woning'!S189="Gas","",IF(ROW('Input API'!N189)&lt;='Input API'!$N$1,IF('Invulblad per woning'!$AD189="Ja",IF('Invulblad per woning'!Q189="","",'Invulblad per woning'!Q189)),""))))</f>
        <v/>
      </c>
      <c r="I188" s="10" t="str">
        <f>IF('Invulblad per woning'!S189="","",IF('Invulblad per woning'!S189="Warmtenet","",IF('Invulblad per woning'!S189="Gas","",IF(ROW('Input API'!N189)&lt;='Input API'!$N$1,IF('Invulblad per woning'!$AD189="Ja",IF('Invulblad per woning'!R189="","",'Invulblad per woning'!R189)),""))))</f>
        <v/>
      </c>
      <c r="J188" s="10" t="str">
        <f>IF('Invulblad per woning'!AA189="Ja",IF(ROW('Input API'!N189)&lt;='Input API'!$N$1,IF('Invulblad per woning'!$AD189="Ja",IF('Invulblad per woning'!Q189="","",IF('Invulblad per woning'!Q189= "onbekend","EV tussenwoning","EV "&amp;'Invulblad per woning'!Q189))),""),"")</f>
        <v/>
      </c>
      <c r="K188" s="10" t="str">
        <f ca="1">IF(IF(ROW('Input API'!N189)&lt;='Input API'!$N$1,IF('Invulblad per woning'!$AD189="Ja",IF('Invulblad per woning'!Z189="","",'Invulblad per woning'!Z189)),"")="Ja",2,"")</f>
        <v/>
      </c>
      <c r="L188" s="10" t="str">
        <f>'Invulblad per woning'!AK189</f>
        <v/>
      </c>
    </row>
    <row r="189" spans="1:12">
      <c r="A189" t="str">
        <f ca="1">IF(ROW('Input API'!C190)&lt;='Input API'!$N$1,IF('Invulblad per woning'!$AD190="Ja",IF('Invulblad per woning'!C190="","",'Invulblad per woning'!C190)),"")</f>
        <v/>
      </c>
      <c r="B189" t="str">
        <f ca="1">IF(ROW('Input API'!D190)&lt;='Input API'!$N$1,IF('Invulblad per woning'!$AD190="Ja",IF('Invulblad per woning'!D190="","",'Invulblad per woning'!D190)),"")</f>
        <v/>
      </c>
      <c r="C189" t="str">
        <f ca="1">IF(ROW('Input API'!E190)&lt;='Input API'!$N$1,IF('Invulblad per woning'!$AD190="Ja",IF('Invulblad per woning'!E190="","",'Invulblad per woning'!E190)),"")</f>
        <v/>
      </c>
      <c r="D189" t="str">
        <f ca="1">IF(ROW('Input API'!B190)&lt;='Input API'!$N$1,IF('Invulblad per woning'!$AD190="Ja",IF('Invulblad per woning'!B190="","",'Invulblad per woning'!B190)),"")</f>
        <v/>
      </c>
      <c r="E189" s="8" t="str">
        <f ca="1">IF(ROW('Input API'!N190)&lt;='Input API'!$N$1,IF('Invulblad per woning'!$AD190="Ja",IF('Invulblad per woning'!P190="","",'Invulblad per woning'!P190)),"")</f>
        <v/>
      </c>
      <c r="F189" s="10" t="str">
        <f>IF('Invulblad per woning'!S190="","",IF('Invulblad per woning'!S190="Warmtenet","",IF('Invulblad per woning'!S190="Gas","",IF(ROW('Input API'!M190)&lt;='Input API'!$N$1,1,""))))</f>
        <v/>
      </c>
      <c r="G189" s="10" t="str">
        <f>IF('Invulblad per woning'!S190="","",IF('Invulblad per woning'!S190="Warmtenet","",IF('Invulblad per woning'!S190="Gas","",IF(ROW('Input API'!N190)&lt;='Input API'!$N$1,IF('Invulblad per woning'!$AD190="Ja",IF('Invulblad per woning'!T190="","",IF('Invulblad per woning'!T190="geen","lucht",'Invulblad per woning'!T190))),""))))</f>
        <v/>
      </c>
      <c r="H189" s="10" t="str">
        <f>IF('Invulblad per woning'!S190="","",IF('Invulblad per woning'!S190="Warmtenet","",IF('Invulblad per woning'!S190="Gas","",IF(ROW('Input API'!N190)&lt;='Input API'!$N$1,IF('Invulblad per woning'!$AD190="Ja",IF('Invulblad per woning'!Q190="","",'Invulblad per woning'!Q190)),""))))</f>
        <v/>
      </c>
      <c r="I189" s="10" t="str">
        <f>IF('Invulblad per woning'!S190="","",IF('Invulblad per woning'!S190="Warmtenet","",IF('Invulblad per woning'!S190="Gas","",IF(ROW('Input API'!N190)&lt;='Input API'!$N$1,IF('Invulblad per woning'!$AD190="Ja",IF('Invulblad per woning'!R190="","",'Invulblad per woning'!R190)),""))))</f>
        <v/>
      </c>
      <c r="J189" s="10" t="str">
        <f>IF('Invulblad per woning'!AA190="Ja",IF(ROW('Input API'!N190)&lt;='Input API'!$N$1,IF('Invulblad per woning'!$AD190="Ja",IF('Invulblad per woning'!Q190="","",IF('Invulblad per woning'!Q190= "onbekend","EV tussenwoning","EV "&amp;'Invulblad per woning'!Q190))),""),"")</f>
        <v/>
      </c>
      <c r="K189" s="10" t="str">
        <f ca="1">IF(IF(ROW('Input API'!N190)&lt;='Input API'!$N$1,IF('Invulblad per woning'!$AD190="Ja",IF('Invulblad per woning'!Z190="","",'Invulblad per woning'!Z190)),"")="Ja",2,"")</f>
        <v/>
      </c>
      <c r="L189" s="10" t="str">
        <f>'Invulblad per woning'!AK190</f>
        <v/>
      </c>
    </row>
    <row r="190" spans="1:12">
      <c r="A190" t="str">
        <f ca="1">IF(ROW('Input API'!C191)&lt;='Input API'!$N$1,IF('Invulblad per woning'!$AD191="Ja",IF('Invulblad per woning'!C191="","",'Invulblad per woning'!C191)),"")</f>
        <v/>
      </c>
      <c r="B190" t="str">
        <f ca="1">IF(ROW('Input API'!D191)&lt;='Input API'!$N$1,IF('Invulblad per woning'!$AD191="Ja",IF('Invulblad per woning'!D191="","",'Invulblad per woning'!D191)),"")</f>
        <v/>
      </c>
      <c r="C190" t="str">
        <f ca="1">IF(ROW('Input API'!E191)&lt;='Input API'!$N$1,IF('Invulblad per woning'!$AD191="Ja",IF('Invulblad per woning'!E191="","",'Invulblad per woning'!E191)),"")</f>
        <v/>
      </c>
      <c r="D190" t="str">
        <f ca="1">IF(ROW('Input API'!B191)&lt;='Input API'!$N$1,IF('Invulblad per woning'!$AD191="Ja",IF('Invulblad per woning'!B191="","",'Invulblad per woning'!B191)),"")</f>
        <v/>
      </c>
      <c r="E190" s="8" t="str">
        <f ca="1">IF(ROW('Input API'!N191)&lt;='Input API'!$N$1,IF('Invulblad per woning'!$AD191="Ja",IF('Invulblad per woning'!P191="","",'Invulblad per woning'!P191)),"")</f>
        <v/>
      </c>
      <c r="F190" s="10" t="str">
        <f>IF('Invulblad per woning'!S191="","",IF('Invulblad per woning'!S191="Warmtenet","",IF('Invulblad per woning'!S191="Gas","",IF(ROW('Input API'!M191)&lt;='Input API'!$N$1,1,""))))</f>
        <v/>
      </c>
      <c r="G190" s="10" t="str">
        <f>IF('Invulblad per woning'!S191="","",IF('Invulblad per woning'!S191="Warmtenet","",IF('Invulblad per woning'!S191="Gas","",IF(ROW('Input API'!N191)&lt;='Input API'!$N$1,IF('Invulblad per woning'!$AD191="Ja",IF('Invulblad per woning'!T191="","",IF('Invulblad per woning'!T191="geen","lucht",'Invulblad per woning'!T191))),""))))</f>
        <v/>
      </c>
      <c r="H190" s="10" t="str">
        <f>IF('Invulblad per woning'!S191="","",IF('Invulblad per woning'!S191="Warmtenet","",IF('Invulblad per woning'!S191="Gas","",IF(ROW('Input API'!N191)&lt;='Input API'!$N$1,IF('Invulblad per woning'!$AD191="Ja",IF('Invulblad per woning'!Q191="","",'Invulblad per woning'!Q191)),""))))</f>
        <v/>
      </c>
      <c r="I190" s="10" t="str">
        <f>IF('Invulblad per woning'!S191="","",IF('Invulblad per woning'!S191="Warmtenet","",IF('Invulblad per woning'!S191="Gas","",IF(ROW('Input API'!N191)&lt;='Input API'!$N$1,IF('Invulblad per woning'!$AD191="Ja",IF('Invulblad per woning'!R191="","",'Invulblad per woning'!R191)),""))))</f>
        <v/>
      </c>
      <c r="J190" s="10" t="str">
        <f>IF('Invulblad per woning'!AA191="Ja",IF(ROW('Input API'!N191)&lt;='Input API'!$N$1,IF('Invulblad per woning'!$AD191="Ja",IF('Invulblad per woning'!Q191="","",IF('Invulblad per woning'!Q191= "onbekend","EV tussenwoning","EV "&amp;'Invulblad per woning'!Q191))),""),"")</f>
        <v/>
      </c>
      <c r="K190" s="10" t="str">
        <f ca="1">IF(IF(ROW('Input API'!N191)&lt;='Input API'!$N$1,IF('Invulblad per woning'!$AD191="Ja",IF('Invulblad per woning'!Z191="","",'Invulblad per woning'!Z191)),"")="Ja",2,"")</f>
        <v/>
      </c>
      <c r="L190" s="10" t="str">
        <f>'Invulblad per woning'!AK191</f>
        <v/>
      </c>
    </row>
    <row r="191" spans="1:12">
      <c r="A191" t="str">
        <f ca="1">IF(ROW('Input API'!C192)&lt;='Input API'!$N$1,IF('Invulblad per woning'!$AD192="Ja",IF('Invulblad per woning'!C192="","",'Invulblad per woning'!C192)),"")</f>
        <v/>
      </c>
      <c r="B191" t="str">
        <f ca="1">IF(ROW('Input API'!D192)&lt;='Input API'!$N$1,IF('Invulblad per woning'!$AD192="Ja",IF('Invulblad per woning'!D192="","",'Invulblad per woning'!D192)),"")</f>
        <v/>
      </c>
      <c r="C191" t="str">
        <f ca="1">IF(ROW('Input API'!E192)&lt;='Input API'!$N$1,IF('Invulblad per woning'!$AD192="Ja",IF('Invulblad per woning'!E192="","",'Invulblad per woning'!E192)),"")</f>
        <v/>
      </c>
      <c r="D191" t="str">
        <f ca="1">IF(ROW('Input API'!B192)&lt;='Input API'!$N$1,IF('Invulblad per woning'!$AD192="Ja",IF('Invulblad per woning'!B192="","",'Invulblad per woning'!B192)),"")</f>
        <v/>
      </c>
      <c r="E191" s="8" t="str">
        <f ca="1">IF(ROW('Input API'!N192)&lt;='Input API'!$N$1,IF('Invulblad per woning'!$AD192="Ja",IF('Invulblad per woning'!P192="","",'Invulblad per woning'!P192)),"")</f>
        <v/>
      </c>
      <c r="F191" s="10" t="str">
        <f>IF('Invulblad per woning'!S192="","",IF('Invulblad per woning'!S192="Warmtenet","",IF('Invulblad per woning'!S192="Gas","",IF(ROW('Input API'!M192)&lt;='Input API'!$N$1,1,""))))</f>
        <v/>
      </c>
      <c r="G191" s="10" t="str">
        <f>IF('Invulblad per woning'!S192="","",IF('Invulblad per woning'!S192="Warmtenet","",IF('Invulblad per woning'!S192="Gas","",IF(ROW('Input API'!N192)&lt;='Input API'!$N$1,IF('Invulblad per woning'!$AD192="Ja",IF('Invulblad per woning'!T192="","",IF('Invulblad per woning'!T192="geen","lucht",'Invulblad per woning'!T192))),""))))</f>
        <v/>
      </c>
      <c r="H191" s="10" t="str">
        <f>IF('Invulblad per woning'!S192="","",IF('Invulblad per woning'!S192="Warmtenet","",IF('Invulblad per woning'!S192="Gas","",IF(ROW('Input API'!N192)&lt;='Input API'!$N$1,IF('Invulblad per woning'!$AD192="Ja",IF('Invulblad per woning'!Q192="","",'Invulblad per woning'!Q192)),""))))</f>
        <v/>
      </c>
      <c r="I191" s="10" t="str">
        <f>IF('Invulblad per woning'!S192="","",IF('Invulblad per woning'!S192="Warmtenet","",IF('Invulblad per woning'!S192="Gas","",IF(ROW('Input API'!N192)&lt;='Input API'!$N$1,IF('Invulblad per woning'!$AD192="Ja",IF('Invulblad per woning'!R192="","",'Invulblad per woning'!R192)),""))))</f>
        <v/>
      </c>
      <c r="J191" s="10" t="str">
        <f>IF('Invulblad per woning'!AA192="Ja",IF(ROW('Input API'!N192)&lt;='Input API'!$N$1,IF('Invulblad per woning'!$AD192="Ja",IF('Invulblad per woning'!Q192="","",IF('Invulblad per woning'!Q192= "onbekend","EV tussenwoning","EV "&amp;'Invulblad per woning'!Q192))),""),"")</f>
        <v/>
      </c>
      <c r="K191" s="10" t="str">
        <f ca="1">IF(IF(ROW('Input API'!N192)&lt;='Input API'!$N$1,IF('Invulblad per woning'!$AD192="Ja",IF('Invulblad per woning'!Z192="","",'Invulblad per woning'!Z192)),"")="Ja",2,"")</f>
        <v/>
      </c>
      <c r="L191" s="10" t="str">
        <f>'Invulblad per woning'!AK192</f>
        <v/>
      </c>
    </row>
    <row r="192" spans="1:12">
      <c r="A192" t="str">
        <f ca="1">IF(ROW('Input API'!C193)&lt;='Input API'!$N$1,IF('Invulblad per woning'!$AD193="Ja",IF('Invulblad per woning'!C193="","",'Invulblad per woning'!C193)),"")</f>
        <v/>
      </c>
      <c r="B192" t="str">
        <f ca="1">IF(ROW('Input API'!D193)&lt;='Input API'!$N$1,IF('Invulblad per woning'!$AD193="Ja",IF('Invulblad per woning'!D193="","",'Invulblad per woning'!D193)),"")</f>
        <v/>
      </c>
      <c r="C192" t="str">
        <f ca="1">IF(ROW('Input API'!E193)&lt;='Input API'!$N$1,IF('Invulblad per woning'!$AD193="Ja",IF('Invulblad per woning'!E193="","",'Invulblad per woning'!E193)),"")</f>
        <v/>
      </c>
      <c r="D192" t="str">
        <f ca="1">IF(ROW('Input API'!B193)&lt;='Input API'!$N$1,IF('Invulblad per woning'!$AD193="Ja",IF('Invulblad per woning'!B193="","",'Invulblad per woning'!B193)),"")</f>
        <v/>
      </c>
      <c r="E192" s="8" t="str">
        <f ca="1">IF(ROW('Input API'!N193)&lt;='Input API'!$N$1,IF('Invulblad per woning'!$AD193="Ja",IF('Invulblad per woning'!P193="","",'Invulblad per woning'!P193)),"")</f>
        <v/>
      </c>
      <c r="F192" s="10" t="str">
        <f>IF('Invulblad per woning'!S193="","",IF('Invulblad per woning'!S193="Warmtenet","",IF('Invulblad per woning'!S193="Gas","",IF(ROW('Input API'!M193)&lt;='Input API'!$N$1,1,""))))</f>
        <v/>
      </c>
      <c r="G192" s="10" t="str">
        <f>IF('Invulblad per woning'!S193="","",IF('Invulblad per woning'!S193="Warmtenet","",IF('Invulblad per woning'!S193="Gas","",IF(ROW('Input API'!N193)&lt;='Input API'!$N$1,IF('Invulblad per woning'!$AD193="Ja",IF('Invulblad per woning'!T193="","",IF('Invulblad per woning'!T193="geen","lucht",'Invulblad per woning'!T193))),""))))</f>
        <v/>
      </c>
      <c r="H192" s="10" t="str">
        <f>IF('Invulblad per woning'!S193="","",IF('Invulblad per woning'!S193="Warmtenet","",IF('Invulblad per woning'!S193="Gas","",IF(ROW('Input API'!N193)&lt;='Input API'!$N$1,IF('Invulblad per woning'!$AD193="Ja",IF('Invulblad per woning'!Q193="","",'Invulblad per woning'!Q193)),""))))</f>
        <v/>
      </c>
      <c r="I192" s="10" t="str">
        <f>IF('Invulblad per woning'!S193="","",IF('Invulblad per woning'!S193="Warmtenet","",IF('Invulblad per woning'!S193="Gas","",IF(ROW('Input API'!N193)&lt;='Input API'!$N$1,IF('Invulblad per woning'!$AD193="Ja",IF('Invulblad per woning'!R193="","",'Invulblad per woning'!R193)),""))))</f>
        <v/>
      </c>
      <c r="J192" s="10" t="str">
        <f>IF('Invulblad per woning'!AA193="Ja",IF(ROW('Input API'!N193)&lt;='Input API'!$N$1,IF('Invulblad per woning'!$AD193="Ja",IF('Invulblad per woning'!Q193="","",IF('Invulblad per woning'!Q193= "onbekend","EV tussenwoning","EV "&amp;'Invulblad per woning'!Q193))),""),"")</f>
        <v/>
      </c>
      <c r="K192" s="10" t="str">
        <f ca="1">IF(IF(ROW('Input API'!N193)&lt;='Input API'!$N$1,IF('Invulblad per woning'!$AD193="Ja",IF('Invulblad per woning'!Z193="","",'Invulblad per woning'!Z193)),"")="Ja",2,"")</f>
        <v/>
      </c>
      <c r="L192" s="10" t="str">
        <f>'Invulblad per woning'!AK193</f>
        <v/>
      </c>
    </row>
    <row r="193" spans="1:12">
      <c r="A193" t="str">
        <f ca="1">IF(ROW('Input API'!C194)&lt;='Input API'!$N$1,IF('Invulblad per woning'!$AD194="Ja",IF('Invulblad per woning'!C194="","",'Invulblad per woning'!C194)),"")</f>
        <v/>
      </c>
      <c r="B193" t="str">
        <f ca="1">IF(ROW('Input API'!D194)&lt;='Input API'!$N$1,IF('Invulblad per woning'!$AD194="Ja",IF('Invulblad per woning'!D194="","",'Invulblad per woning'!D194)),"")</f>
        <v/>
      </c>
      <c r="C193" t="str">
        <f ca="1">IF(ROW('Input API'!E194)&lt;='Input API'!$N$1,IF('Invulblad per woning'!$AD194="Ja",IF('Invulblad per woning'!E194="","",'Invulblad per woning'!E194)),"")</f>
        <v/>
      </c>
      <c r="D193" t="str">
        <f ca="1">IF(ROW('Input API'!B194)&lt;='Input API'!$N$1,IF('Invulblad per woning'!$AD194="Ja",IF('Invulblad per woning'!B194="","",'Invulblad per woning'!B194)),"")</f>
        <v/>
      </c>
      <c r="E193" s="8" t="str">
        <f ca="1">IF(ROW('Input API'!N194)&lt;='Input API'!$N$1,IF('Invulblad per woning'!$AD194="Ja",IF('Invulblad per woning'!P194="","",'Invulblad per woning'!P194)),"")</f>
        <v/>
      </c>
      <c r="F193" s="10" t="str">
        <f>IF('Invulblad per woning'!S194="","",IF('Invulblad per woning'!S194="Warmtenet","",IF('Invulblad per woning'!S194="Gas","",IF(ROW('Input API'!M194)&lt;='Input API'!$N$1,1,""))))</f>
        <v/>
      </c>
      <c r="G193" s="10" t="str">
        <f>IF('Invulblad per woning'!S194="","",IF('Invulblad per woning'!S194="Warmtenet","",IF('Invulblad per woning'!S194="Gas","",IF(ROW('Input API'!N194)&lt;='Input API'!$N$1,IF('Invulblad per woning'!$AD194="Ja",IF('Invulblad per woning'!T194="","",IF('Invulblad per woning'!T194="geen","lucht",'Invulblad per woning'!T194))),""))))</f>
        <v/>
      </c>
      <c r="H193" s="10" t="str">
        <f>IF('Invulblad per woning'!S194="","",IF('Invulblad per woning'!S194="Warmtenet","",IF('Invulblad per woning'!S194="Gas","",IF(ROW('Input API'!N194)&lt;='Input API'!$N$1,IF('Invulblad per woning'!$AD194="Ja",IF('Invulblad per woning'!Q194="","",'Invulblad per woning'!Q194)),""))))</f>
        <v/>
      </c>
      <c r="I193" s="10" t="str">
        <f>IF('Invulblad per woning'!S194="","",IF('Invulblad per woning'!S194="Warmtenet","",IF('Invulblad per woning'!S194="Gas","",IF(ROW('Input API'!N194)&lt;='Input API'!$N$1,IF('Invulblad per woning'!$AD194="Ja",IF('Invulblad per woning'!R194="","",'Invulblad per woning'!R194)),""))))</f>
        <v/>
      </c>
      <c r="J193" s="10" t="str">
        <f>IF('Invulblad per woning'!AA194="Ja",IF(ROW('Input API'!N194)&lt;='Input API'!$N$1,IF('Invulblad per woning'!$AD194="Ja",IF('Invulblad per woning'!Q194="","",IF('Invulblad per woning'!Q194= "onbekend","EV tussenwoning","EV "&amp;'Invulblad per woning'!Q194))),""),"")</f>
        <v/>
      </c>
      <c r="K193" s="10" t="str">
        <f ca="1">IF(IF(ROW('Input API'!N194)&lt;='Input API'!$N$1,IF('Invulblad per woning'!$AD194="Ja",IF('Invulblad per woning'!Z194="","",'Invulblad per woning'!Z194)),"")="Ja",2,"")</f>
        <v/>
      </c>
      <c r="L193" s="10" t="str">
        <f>'Invulblad per woning'!AK194</f>
        <v/>
      </c>
    </row>
    <row r="194" spans="1:12">
      <c r="A194" t="str">
        <f ca="1">IF(ROW('Input API'!C195)&lt;='Input API'!$N$1,IF('Invulblad per woning'!$AD195="Ja",IF('Invulblad per woning'!C195="","",'Invulblad per woning'!C195)),"")</f>
        <v/>
      </c>
      <c r="B194" t="str">
        <f ca="1">IF(ROW('Input API'!D195)&lt;='Input API'!$N$1,IF('Invulblad per woning'!$AD195="Ja",IF('Invulblad per woning'!D195="","",'Invulblad per woning'!D195)),"")</f>
        <v/>
      </c>
      <c r="C194" t="str">
        <f ca="1">IF(ROW('Input API'!E195)&lt;='Input API'!$N$1,IF('Invulblad per woning'!$AD195="Ja",IF('Invulblad per woning'!E195="","",'Invulblad per woning'!E195)),"")</f>
        <v/>
      </c>
      <c r="D194" t="str">
        <f ca="1">IF(ROW('Input API'!B195)&lt;='Input API'!$N$1,IF('Invulblad per woning'!$AD195="Ja",IF('Invulblad per woning'!B195="","",'Invulblad per woning'!B195)),"")</f>
        <v/>
      </c>
      <c r="E194" s="8" t="str">
        <f ca="1">IF(ROW('Input API'!N195)&lt;='Input API'!$N$1,IF('Invulblad per woning'!$AD195="Ja",IF('Invulblad per woning'!P195="","",'Invulblad per woning'!P195)),"")</f>
        <v/>
      </c>
      <c r="F194" s="10" t="str">
        <f>IF('Invulblad per woning'!S195="","",IF('Invulblad per woning'!S195="Warmtenet","",IF('Invulblad per woning'!S195="Gas","",IF(ROW('Input API'!M195)&lt;='Input API'!$N$1,1,""))))</f>
        <v/>
      </c>
      <c r="G194" s="10" t="str">
        <f>IF('Invulblad per woning'!S195="","",IF('Invulblad per woning'!S195="Warmtenet","",IF('Invulblad per woning'!S195="Gas","",IF(ROW('Input API'!N195)&lt;='Input API'!$N$1,IF('Invulblad per woning'!$AD195="Ja",IF('Invulblad per woning'!T195="","",IF('Invulblad per woning'!T195="geen","lucht",'Invulblad per woning'!T195))),""))))</f>
        <v/>
      </c>
      <c r="H194" s="10" t="str">
        <f>IF('Invulblad per woning'!S195="","",IF('Invulblad per woning'!S195="Warmtenet","",IF('Invulblad per woning'!S195="Gas","",IF(ROW('Input API'!N195)&lt;='Input API'!$N$1,IF('Invulblad per woning'!$AD195="Ja",IF('Invulblad per woning'!Q195="","",'Invulblad per woning'!Q195)),""))))</f>
        <v/>
      </c>
      <c r="I194" s="10" t="str">
        <f>IF('Invulblad per woning'!S195="","",IF('Invulblad per woning'!S195="Warmtenet","",IF('Invulblad per woning'!S195="Gas","",IF(ROW('Input API'!N195)&lt;='Input API'!$N$1,IF('Invulblad per woning'!$AD195="Ja",IF('Invulblad per woning'!R195="","",'Invulblad per woning'!R195)),""))))</f>
        <v/>
      </c>
      <c r="J194" s="10" t="str">
        <f>IF('Invulblad per woning'!AA195="Ja",IF(ROW('Input API'!N195)&lt;='Input API'!$N$1,IF('Invulblad per woning'!$AD195="Ja",IF('Invulblad per woning'!Q195="","",IF('Invulblad per woning'!Q195= "onbekend","EV tussenwoning","EV "&amp;'Invulblad per woning'!Q195))),""),"")</f>
        <v/>
      </c>
      <c r="K194" s="10" t="str">
        <f ca="1">IF(IF(ROW('Input API'!N195)&lt;='Input API'!$N$1,IF('Invulblad per woning'!$AD195="Ja",IF('Invulblad per woning'!Z195="","",'Invulblad per woning'!Z195)),"")="Ja",2,"")</f>
        <v/>
      </c>
      <c r="L194" s="10" t="str">
        <f>'Invulblad per woning'!AK195</f>
        <v/>
      </c>
    </row>
    <row r="195" spans="1:12">
      <c r="A195" t="str">
        <f ca="1">IF(ROW('Input API'!C196)&lt;='Input API'!$N$1,IF('Invulblad per woning'!$AD196="Ja",IF('Invulblad per woning'!C196="","",'Invulblad per woning'!C196)),"")</f>
        <v/>
      </c>
      <c r="B195" t="str">
        <f ca="1">IF(ROW('Input API'!D196)&lt;='Input API'!$N$1,IF('Invulblad per woning'!$AD196="Ja",IF('Invulblad per woning'!D196="","",'Invulblad per woning'!D196)),"")</f>
        <v/>
      </c>
      <c r="C195" t="str">
        <f ca="1">IF(ROW('Input API'!E196)&lt;='Input API'!$N$1,IF('Invulblad per woning'!$AD196="Ja",IF('Invulblad per woning'!E196="","",'Invulblad per woning'!E196)),"")</f>
        <v/>
      </c>
      <c r="D195" t="str">
        <f ca="1">IF(ROW('Input API'!B196)&lt;='Input API'!$N$1,IF('Invulblad per woning'!$AD196="Ja",IF('Invulblad per woning'!B196="","",'Invulblad per woning'!B196)),"")</f>
        <v/>
      </c>
      <c r="E195" s="8" t="str">
        <f ca="1">IF(ROW('Input API'!N196)&lt;='Input API'!$N$1,IF('Invulblad per woning'!$AD196="Ja",IF('Invulblad per woning'!P196="","",'Invulblad per woning'!P196)),"")</f>
        <v/>
      </c>
      <c r="F195" s="10" t="str">
        <f>IF('Invulblad per woning'!S196="","",IF('Invulblad per woning'!S196="Warmtenet","",IF('Invulblad per woning'!S196="Gas","",IF(ROW('Input API'!M196)&lt;='Input API'!$N$1,1,""))))</f>
        <v/>
      </c>
      <c r="G195" s="10" t="str">
        <f>IF('Invulblad per woning'!S196="","",IF('Invulblad per woning'!S196="Warmtenet","",IF('Invulblad per woning'!S196="Gas","",IF(ROW('Input API'!N196)&lt;='Input API'!$N$1,IF('Invulblad per woning'!$AD196="Ja",IF('Invulblad per woning'!T196="","",IF('Invulblad per woning'!T196="geen","lucht",'Invulblad per woning'!T196))),""))))</f>
        <v/>
      </c>
      <c r="H195" s="10" t="str">
        <f>IF('Invulblad per woning'!S196="","",IF('Invulblad per woning'!S196="Warmtenet","",IF('Invulblad per woning'!S196="Gas","",IF(ROW('Input API'!N196)&lt;='Input API'!$N$1,IF('Invulblad per woning'!$AD196="Ja",IF('Invulblad per woning'!Q196="","",'Invulblad per woning'!Q196)),""))))</f>
        <v/>
      </c>
      <c r="I195" s="10" t="str">
        <f>IF('Invulblad per woning'!S196="","",IF('Invulblad per woning'!S196="Warmtenet","",IF('Invulblad per woning'!S196="Gas","",IF(ROW('Input API'!N196)&lt;='Input API'!$N$1,IF('Invulblad per woning'!$AD196="Ja",IF('Invulblad per woning'!R196="","",'Invulblad per woning'!R196)),""))))</f>
        <v/>
      </c>
      <c r="J195" s="10" t="str">
        <f>IF('Invulblad per woning'!AA196="Ja",IF(ROW('Input API'!N196)&lt;='Input API'!$N$1,IF('Invulblad per woning'!$AD196="Ja",IF('Invulblad per woning'!Q196="","",IF('Invulblad per woning'!Q196= "onbekend","EV tussenwoning","EV "&amp;'Invulblad per woning'!Q196))),""),"")</f>
        <v/>
      </c>
      <c r="K195" s="10" t="str">
        <f ca="1">IF(IF(ROW('Input API'!N196)&lt;='Input API'!$N$1,IF('Invulblad per woning'!$AD196="Ja",IF('Invulblad per woning'!Z196="","",'Invulblad per woning'!Z196)),"")="Ja",2,"")</f>
        <v/>
      </c>
      <c r="L195" s="10" t="str">
        <f>'Invulblad per woning'!AK196</f>
        <v/>
      </c>
    </row>
    <row r="196" spans="1:12">
      <c r="A196" t="str">
        <f ca="1">IF(ROW('Input API'!C197)&lt;='Input API'!$N$1,IF('Invulblad per woning'!$AD197="Ja",IF('Invulblad per woning'!C197="","",'Invulblad per woning'!C197)),"")</f>
        <v/>
      </c>
      <c r="B196" t="str">
        <f ca="1">IF(ROW('Input API'!D197)&lt;='Input API'!$N$1,IF('Invulblad per woning'!$AD197="Ja",IF('Invulblad per woning'!D197="","",'Invulblad per woning'!D197)),"")</f>
        <v/>
      </c>
      <c r="C196" t="str">
        <f ca="1">IF(ROW('Input API'!E197)&lt;='Input API'!$N$1,IF('Invulblad per woning'!$AD197="Ja",IF('Invulblad per woning'!E197="","",'Invulblad per woning'!E197)),"")</f>
        <v/>
      </c>
      <c r="D196" t="str">
        <f ca="1">IF(ROW('Input API'!B197)&lt;='Input API'!$N$1,IF('Invulblad per woning'!$AD197="Ja",IF('Invulblad per woning'!B197="","",'Invulblad per woning'!B197)),"")</f>
        <v/>
      </c>
      <c r="E196" s="8" t="str">
        <f ca="1">IF(ROW('Input API'!N197)&lt;='Input API'!$N$1,IF('Invulblad per woning'!$AD197="Ja",IF('Invulblad per woning'!P197="","",'Invulblad per woning'!P197)),"")</f>
        <v/>
      </c>
      <c r="F196" s="10" t="str">
        <f>IF('Invulblad per woning'!S197="","",IF('Invulblad per woning'!S197="Warmtenet","",IF('Invulblad per woning'!S197="Gas","",IF(ROW('Input API'!M197)&lt;='Input API'!$N$1,1,""))))</f>
        <v/>
      </c>
      <c r="G196" s="10" t="str">
        <f>IF('Invulblad per woning'!S197="","",IF('Invulblad per woning'!S197="Warmtenet","",IF('Invulblad per woning'!S197="Gas","",IF(ROW('Input API'!N197)&lt;='Input API'!$N$1,IF('Invulblad per woning'!$AD197="Ja",IF('Invulblad per woning'!T197="","",IF('Invulblad per woning'!T197="geen","lucht",'Invulblad per woning'!T197))),""))))</f>
        <v/>
      </c>
      <c r="H196" s="10" t="str">
        <f>IF('Invulblad per woning'!S197="","",IF('Invulblad per woning'!S197="Warmtenet","",IF('Invulblad per woning'!S197="Gas","",IF(ROW('Input API'!N197)&lt;='Input API'!$N$1,IF('Invulblad per woning'!$AD197="Ja",IF('Invulblad per woning'!Q197="","",'Invulblad per woning'!Q197)),""))))</f>
        <v/>
      </c>
      <c r="I196" s="10" t="str">
        <f>IF('Invulblad per woning'!S197="","",IF('Invulblad per woning'!S197="Warmtenet","",IF('Invulblad per woning'!S197="Gas","",IF(ROW('Input API'!N197)&lt;='Input API'!$N$1,IF('Invulblad per woning'!$AD197="Ja",IF('Invulblad per woning'!R197="","",'Invulblad per woning'!R197)),""))))</f>
        <v/>
      </c>
      <c r="J196" s="10" t="str">
        <f>IF('Invulblad per woning'!AA197="Ja",IF(ROW('Input API'!N197)&lt;='Input API'!$N$1,IF('Invulblad per woning'!$AD197="Ja",IF('Invulblad per woning'!Q197="","",IF('Invulblad per woning'!Q197= "onbekend","EV tussenwoning","EV "&amp;'Invulblad per woning'!Q197))),""),"")</f>
        <v/>
      </c>
      <c r="K196" s="10" t="str">
        <f ca="1">IF(IF(ROW('Input API'!N197)&lt;='Input API'!$N$1,IF('Invulblad per woning'!$AD197="Ja",IF('Invulblad per woning'!Z197="","",'Invulblad per woning'!Z197)),"")="Ja",2,"")</f>
        <v/>
      </c>
      <c r="L196" s="10" t="str">
        <f>'Invulblad per woning'!AK197</f>
        <v/>
      </c>
    </row>
    <row r="197" spans="1:12">
      <c r="A197" t="str">
        <f ca="1">IF(ROW('Input API'!C198)&lt;='Input API'!$N$1,IF('Invulblad per woning'!$AD198="Ja",IF('Invulblad per woning'!C198="","",'Invulblad per woning'!C198)),"")</f>
        <v/>
      </c>
      <c r="B197" t="str">
        <f ca="1">IF(ROW('Input API'!D198)&lt;='Input API'!$N$1,IF('Invulblad per woning'!$AD198="Ja",IF('Invulblad per woning'!D198="","",'Invulblad per woning'!D198)),"")</f>
        <v/>
      </c>
      <c r="C197" t="str">
        <f ca="1">IF(ROW('Input API'!E198)&lt;='Input API'!$N$1,IF('Invulblad per woning'!$AD198="Ja",IF('Invulblad per woning'!E198="","",'Invulblad per woning'!E198)),"")</f>
        <v/>
      </c>
      <c r="D197" t="str">
        <f ca="1">IF(ROW('Input API'!B198)&lt;='Input API'!$N$1,IF('Invulblad per woning'!$AD198="Ja",IF('Invulblad per woning'!B198="","",'Invulblad per woning'!B198)),"")</f>
        <v/>
      </c>
      <c r="E197" s="8" t="str">
        <f ca="1">IF(ROW('Input API'!N198)&lt;='Input API'!$N$1,IF('Invulblad per woning'!$AD198="Ja",IF('Invulblad per woning'!P198="","",'Invulblad per woning'!P198)),"")</f>
        <v/>
      </c>
      <c r="F197" s="10" t="str">
        <f>IF('Invulblad per woning'!S198="","",IF('Invulblad per woning'!S198="Warmtenet","",IF('Invulblad per woning'!S198="Gas","",IF(ROW('Input API'!M198)&lt;='Input API'!$N$1,1,""))))</f>
        <v/>
      </c>
      <c r="G197" s="10" t="str">
        <f>IF('Invulblad per woning'!S198="","",IF('Invulblad per woning'!S198="Warmtenet","",IF('Invulblad per woning'!S198="Gas","",IF(ROW('Input API'!N198)&lt;='Input API'!$N$1,IF('Invulblad per woning'!$AD198="Ja",IF('Invulblad per woning'!T198="","",IF('Invulblad per woning'!T198="geen","lucht",'Invulblad per woning'!T198))),""))))</f>
        <v/>
      </c>
      <c r="H197" s="10" t="str">
        <f>IF('Invulblad per woning'!S198="","",IF('Invulblad per woning'!S198="Warmtenet","",IF('Invulblad per woning'!S198="Gas","",IF(ROW('Input API'!N198)&lt;='Input API'!$N$1,IF('Invulblad per woning'!$AD198="Ja",IF('Invulblad per woning'!Q198="","",'Invulblad per woning'!Q198)),""))))</f>
        <v/>
      </c>
      <c r="I197" s="10" t="str">
        <f>IF('Invulblad per woning'!S198="","",IF('Invulblad per woning'!S198="Warmtenet","",IF('Invulblad per woning'!S198="Gas","",IF(ROW('Input API'!N198)&lt;='Input API'!$N$1,IF('Invulblad per woning'!$AD198="Ja",IF('Invulblad per woning'!R198="","",'Invulblad per woning'!R198)),""))))</f>
        <v/>
      </c>
      <c r="J197" s="10" t="str">
        <f>IF('Invulblad per woning'!AA198="Ja",IF(ROW('Input API'!N198)&lt;='Input API'!$N$1,IF('Invulblad per woning'!$AD198="Ja",IF('Invulblad per woning'!Q198="","",IF('Invulblad per woning'!Q198= "onbekend","EV tussenwoning","EV "&amp;'Invulblad per woning'!Q198))),""),"")</f>
        <v/>
      </c>
      <c r="K197" s="10" t="str">
        <f ca="1">IF(IF(ROW('Input API'!N198)&lt;='Input API'!$N$1,IF('Invulblad per woning'!$AD198="Ja",IF('Invulblad per woning'!Z198="","",'Invulblad per woning'!Z198)),"")="Ja",2,"")</f>
        <v/>
      </c>
      <c r="L197" s="10" t="str">
        <f>'Invulblad per woning'!AK198</f>
        <v/>
      </c>
    </row>
    <row r="198" spans="1:12">
      <c r="A198" t="str">
        <f ca="1">IF(ROW('Input API'!C199)&lt;='Input API'!$N$1,IF('Invulblad per woning'!$AD199="Ja",IF('Invulblad per woning'!C199="","",'Invulblad per woning'!C199)),"")</f>
        <v/>
      </c>
      <c r="B198" t="str">
        <f ca="1">IF(ROW('Input API'!D199)&lt;='Input API'!$N$1,IF('Invulblad per woning'!$AD199="Ja",IF('Invulblad per woning'!D199="","",'Invulblad per woning'!D199)),"")</f>
        <v/>
      </c>
      <c r="C198" t="str">
        <f ca="1">IF(ROW('Input API'!E199)&lt;='Input API'!$N$1,IF('Invulblad per woning'!$AD199="Ja",IF('Invulblad per woning'!E199="","",'Invulblad per woning'!E199)),"")</f>
        <v/>
      </c>
      <c r="D198" t="str">
        <f ca="1">IF(ROW('Input API'!B199)&lt;='Input API'!$N$1,IF('Invulblad per woning'!$AD199="Ja",IF('Invulblad per woning'!B199="","",'Invulblad per woning'!B199)),"")</f>
        <v/>
      </c>
      <c r="E198" s="8" t="str">
        <f ca="1">IF(ROW('Input API'!N199)&lt;='Input API'!$N$1,IF('Invulblad per woning'!$AD199="Ja",IF('Invulblad per woning'!P199="","",'Invulblad per woning'!P199)),"")</f>
        <v/>
      </c>
      <c r="F198" s="10" t="str">
        <f>IF('Invulblad per woning'!S199="","",IF('Invulblad per woning'!S199="Warmtenet","",IF('Invulblad per woning'!S199="Gas","",IF(ROW('Input API'!M199)&lt;='Input API'!$N$1,1,""))))</f>
        <v/>
      </c>
      <c r="G198" s="10" t="str">
        <f>IF('Invulblad per woning'!S199="","",IF('Invulblad per woning'!S199="Warmtenet","",IF('Invulblad per woning'!S199="Gas","",IF(ROW('Input API'!N199)&lt;='Input API'!$N$1,IF('Invulblad per woning'!$AD199="Ja",IF('Invulblad per woning'!T199="","",IF('Invulblad per woning'!T199="geen","lucht",'Invulblad per woning'!T199))),""))))</f>
        <v/>
      </c>
      <c r="H198" s="10" t="str">
        <f>IF('Invulblad per woning'!S199="","",IF('Invulblad per woning'!S199="Warmtenet","",IF('Invulblad per woning'!S199="Gas","",IF(ROW('Input API'!N199)&lt;='Input API'!$N$1,IF('Invulblad per woning'!$AD199="Ja",IF('Invulblad per woning'!Q199="","",'Invulblad per woning'!Q199)),""))))</f>
        <v/>
      </c>
      <c r="I198" s="10" t="str">
        <f>IF('Invulblad per woning'!S199="","",IF('Invulblad per woning'!S199="Warmtenet","",IF('Invulblad per woning'!S199="Gas","",IF(ROW('Input API'!N199)&lt;='Input API'!$N$1,IF('Invulblad per woning'!$AD199="Ja",IF('Invulblad per woning'!R199="","",'Invulblad per woning'!R199)),""))))</f>
        <v/>
      </c>
      <c r="J198" s="10" t="str">
        <f>IF('Invulblad per woning'!AA199="Ja",IF(ROW('Input API'!N199)&lt;='Input API'!$N$1,IF('Invulblad per woning'!$AD199="Ja",IF('Invulblad per woning'!Q199="","",IF('Invulblad per woning'!Q199= "onbekend","EV tussenwoning","EV "&amp;'Invulblad per woning'!Q199))),""),"")</f>
        <v/>
      </c>
      <c r="K198" s="10" t="str">
        <f ca="1">IF(IF(ROW('Input API'!N199)&lt;='Input API'!$N$1,IF('Invulblad per woning'!$AD199="Ja",IF('Invulblad per woning'!Z199="","",'Invulblad per woning'!Z199)),"")="Ja",2,"")</f>
        <v/>
      </c>
      <c r="L198" s="10" t="str">
        <f>'Invulblad per woning'!AK199</f>
        <v/>
      </c>
    </row>
    <row r="199" spans="1:12">
      <c r="A199" t="str">
        <f ca="1">IF(ROW('Input API'!C200)&lt;='Input API'!$N$1,IF('Invulblad per woning'!$AD200="Ja",IF('Invulblad per woning'!C200="","",'Invulblad per woning'!C200)),"")</f>
        <v/>
      </c>
      <c r="B199" t="str">
        <f ca="1">IF(ROW('Input API'!D200)&lt;='Input API'!$N$1,IF('Invulblad per woning'!$AD200="Ja",IF('Invulblad per woning'!D200="","",'Invulblad per woning'!D200)),"")</f>
        <v/>
      </c>
      <c r="C199" t="str">
        <f ca="1">IF(ROW('Input API'!E200)&lt;='Input API'!$N$1,IF('Invulblad per woning'!$AD200="Ja",IF('Invulblad per woning'!E200="","",'Invulblad per woning'!E200)),"")</f>
        <v/>
      </c>
      <c r="D199" t="str">
        <f ca="1">IF(ROW('Input API'!B200)&lt;='Input API'!$N$1,IF('Invulblad per woning'!$AD200="Ja",IF('Invulblad per woning'!B200="","",'Invulblad per woning'!B200)),"")</f>
        <v/>
      </c>
      <c r="E199" s="8" t="str">
        <f ca="1">IF(ROW('Input API'!N200)&lt;='Input API'!$N$1,IF('Invulblad per woning'!$AD200="Ja",IF('Invulblad per woning'!P200="","",'Invulblad per woning'!P200)),"")</f>
        <v/>
      </c>
      <c r="F199" s="10" t="str">
        <f>IF('Invulblad per woning'!S200="","",IF('Invulblad per woning'!S200="Warmtenet","",IF('Invulblad per woning'!S200="Gas","",IF(ROW('Input API'!M200)&lt;='Input API'!$N$1,1,""))))</f>
        <v/>
      </c>
      <c r="G199" s="10" t="str">
        <f>IF('Invulblad per woning'!S200="","",IF('Invulblad per woning'!S200="Warmtenet","",IF('Invulblad per woning'!S200="Gas","",IF(ROW('Input API'!N200)&lt;='Input API'!$N$1,IF('Invulblad per woning'!$AD200="Ja",IF('Invulblad per woning'!T200="","",IF('Invulblad per woning'!T200="geen","lucht",'Invulblad per woning'!T200))),""))))</f>
        <v/>
      </c>
      <c r="H199" s="10" t="str">
        <f>IF('Invulblad per woning'!S200="","",IF('Invulblad per woning'!S200="Warmtenet","",IF('Invulblad per woning'!S200="Gas","",IF(ROW('Input API'!N200)&lt;='Input API'!$N$1,IF('Invulblad per woning'!$AD200="Ja",IF('Invulblad per woning'!Q200="","",'Invulblad per woning'!Q200)),""))))</f>
        <v/>
      </c>
      <c r="I199" s="10" t="str">
        <f>IF('Invulblad per woning'!S200="","",IF('Invulblad per woning'!S200="Warmtenet","",IF('Invulblad per woning'!S200="Gas","",IF(ROW('Input API'!N200)&lt;='Input API'!$N$1,IF('Invulblad per woning'!$AD200="Ja",IF('Invulblad per woning'!R200="","",'Invulblad per woning'!R200)),""))))</f>
        <v/>
      </c>
      <c r="J199" s="10" t="str">
        <f>IF('Invulblad per woning'!AA200="Ja",IF(ROW('Input API'!N200)&lt;='Input API'!$N$1,IF('Invulblad per woning'!$AD200="Ja",IF('Invulblad per woning'!Q200="","",IF('Invulblad per woning'!Q200= "onbekend","EV tussenwoning","EV "&amp;'Invulblad per woning'!Q200))),""),"")</f>
        <v/>
      </c>
      <c r="K199" s="10" t="str">
        <f ca="1">IF(IF(ROW('Input API'!N200)&lt;='Input API'!$N$1,IF('Invulblad per woning'!$AD200="Ja",IF('Invulblad per woning'!Z200="","",'Invulblad per woning'!Z200)),"")="Ja",2,"")</f>
        <v/>
      </c>
      <c r="L199" s="10" t="str">
        <f>'Invulblad per woning'!AK200</f>
        <v/>
      </c>
    </row>
    <row r="200" spans="1:12">
      <c r="A200" t="str">
        <f ca="1">IF(ROW('Input API'!C201)&lt;='Input API'!$N$1,IF('Invulblad per woning'!$AD201="Ja",IF('Invulblad per woning'!C201="","",'Invulblad per woning'!C201)),"")</f>
        <v/>
      </c>
      <c r="B200" t="str">
        <f ca="1">IF(ROW('Input API'!D201)&lt;='Input API'!$N$1,IF('Invulblad per woning'!$AD201="Ja",IF('Invulblad per woning'!D201="","",'Invulblad per woning'!D201)),"")</f>
        <v/>
      </c>
      <c r="C200" t="str">
        <f ca="1">IF(ROW('Input API'!E201)&lt;='Input API'!$N$1,IF('Invulblad per woning'!$AD201="Ja",IF('Invulblad per woning'!E201="","",'Invulblad per woning'!E201)),"")</f>
        <v/>
      </c>
      <c r="D200" t="str">
        <f ca="1">IF(ROW('Input API'!B201)&lt;='Input API'!$N$1,IF('Invulblad per woning'!$AD201="Ja",IF('Invulblad per woning'!B201="","",'Invulblad per woning'!B201)),"")</f>
        <v/>
      </c>
      <c r="E200" s="8" t="str">
        <f ca="1">IF(ROW('Input API'!N201)&lt;='Input API'!$N$1,IF('Invulblad per woning'!$AD201="Ja",IF('Invulblad per woning'!P201="","",'Invulblad per woning'!P201)),"")</f>
        <v/>
      </c>
      <c r="F200" s="10" t="str">
        <f>IF('Invulblad per woning'!S201="","",IF('Invulblad per woning'!S201="Warmtenet","",IF('Invulblad per woning'!S201="Gas","",IF(ROW('Input API'!M201)&lt;='Input API'!$N$1,1,""))))</f>
        <v/>
      </c>
      <c r="G200" s="10" t="str">
        <f>IF('Invulblad per woning'!S201="","",IF('Invulblad per woning'!S201="Warmtenet","",IF('Invulblad per woning'!S201="Gas","",IF(ROW('Input API'!N201)&lt;='Input API'!$N$1,IF('Invulblad per woning'!$AD201="Ja",IF('Invulblad per woning'!T201="","",IF('Invulblad per woning'!T201="geen","lucht",'Invulblad per woning'!T201))),""))))</f>
        <v/>
      </c>
      <c r="H200" s="10" t="str">
        <f>IF('Invulblad per woning'!S201="","",IF('Invulblad per woning'!S201="Warmtenet","",IF('Invulblad per woning'!S201="Gas","",IF(ROW('Input API'!N201)&lt;='Input API'!$N$1,IF('Invulblad per woning'!$AD201="Ja",IF('Invulblad per woning'!Q201="","",'Invulblad per woning'!Q201)),""))))</f>
        <v/>
      </c>
      <c r="I200" s="10" t="str">
        <f>IF('Invulblad per woning'!S201="","",IF('Invulblad per woning'!S201="Warmtenet","",IF('Invulblad per woning'!S201="Gas","",IF(ROW('Input API'!N201)&lt;='Input API'!$N$1,IF('Invulblad per woning'!$AD201="Ja",IF('Invulblad per woning'!R201="","",'Invulblad per woning'!R201)),""))))</f>
        <v/>
      </c>
      <c r="J200" s="10" t="str">
        <f>IF('Invulblad per woning'!AA201="Ja",IF(ROW('Input API'!N201)&lt;='Input API'!$N$1,IF('Invulblad per woning'!$AD201="Ja",IF('Invulblad per woning'!Q201="","",IF('Invulblad per woning'!Q201= "onbekend","EV tussenwoning","EV "&amp;'Invulblad per woning'!Q201))),""),"")</f>
        <v/>
      </c>
      <c r="K200" s="10" t="str">
        <f ca="1">IF(IF(ROW('Input API'!N201)&lt;='Input API'!$N$1,IF('Invulblad per woning'!$AD201="Ja",IF('Invulblad per woning'!Z201="","",'Invulblad per woning'!Z201)),"")="Ja",2,"")</f>
        <v/>
      </c>
      <c r="L200" s="10" t="str">
        <f>'Invulblad per woning'!AK201</f>
        <v/>
      </c>
    </row>
    <row r="201" spans="1:12">
      <c r="A201" t="str">
        <f ca="1">IF(ROW('Input API'!C202)&lt;='Input API'!$N$1,IF('Invulblad per woning'!$AD202="Ja",IF('Invulblad per woning'!C202="","",'Invulblad per woning'!C202)),"")</f>
        <v/>
      </c>
      <c r="B201" t="str">
        <f ca="1">IF(ROW('Input API'!D202)&lt;='Input API'!$N$1,IF('Invulblad per woning'!$AD202="Ja",IF('Invulblad per woning'!D202="","",'Invulblad per woning'!D202)),"")</f>
        <v/>
      </c>
      <c r="C201" t="str">
        <f ca="1">IF(ROW('Input API'!E202)&lt;='Input API'!$N$1,IF('Invulblad per woning'!$AD202="Ja",IF('Invulblad per woning'!E202="","",'Invulblad per woning'!E202)),"")</f>
        <v/>
      </c>
      <c r="D201" t="str">
        <f ca="1">IF(ROW('Input API'!B202)&lt;='Input API'!$N$1,IF('Invulblad per woning'!$AD202="Ja",IF('Invulblad per woning'!B202="","",'Invulblad per woning'!B202)),"")</f>
        <v/>
      </c>
      <c r="E201" s="8" t="str">
        <f ca="1">IF(ROW('Input API'!N202)&lt;='Input API'!$N$1,IF('Invulblad per woning'!$AD202="Ja",IF('Invulblad per woning'!P202="","",'Invulblad per woning'!P202)),"")</f>
        <v/>
      </c>
      <c r="F201" s="10" t="str">
        <f>IF('Invulblad per woning'!S202="","",IF('Invulblad per woning'!S202="Warmtenet","",IF('Invulblad per woning'!S202="Gas","",IF(ROW('Input API'!M202)&lt;='Input API'!$N$1,1,""))))</f>
        <v/>
      </c>
      <c r="G201" s="10" t="str">
        <f>IF('Invulblad per woning'!S202="","",IF('Invulblad per woning'!S202="Warmtenet","",IF('Invulblad per woning'!S202="Gas","",IF(ROW('Input API'!N202)&lt;='Input API'!$N$1,IF('Invulblad per woning'!$AD202="Ja",IF('Invulblad per woning'!T202="","",IF('Invulblad per woning'!T202="geen","lucht",'Invulblad per woning'!T202))),""))))</f>
        <v/>
      </c>
      <c r="H201" s="10" t="str">
        <f>IF('Invulblad per woning'!S202="","",IF('Invulblad per woning'!S202="Warmtenet","",IF('Invulblad per woning'!S202="Gas","",IF(ROW('Input API'!N202)&lt;='Input API'!$N$1,IF('Invulblad per woning'!$AD202="Ja",IF('Invulblad per woning'!Q202="","",'Invulblad per woning'!Q202)),""))))</f>
        <v/>
      </c>
      <c r="I201" s="10" t="str">
        <f>IF('Invulblad per woning'!S202="","",IF('Invulblad per woning'!S202="Warmtenet","",IF('Invulblad per woning'!S202="Gas","",IF(ROW('Input API'!N202)&lt;='Input API'!$N$1,IF('Invulblad per woning'!$AD202="Ja",IF('Invulblad per woning'!R202="","",'Invulblad per woning'!R202)),""))))</f>
        <v/>
      </c>
      <c r="J201" s="10" t="str">
        <f>IF('Invulblad per woning'!AA202="Ja",IF(ROW('Input API'!N202)&lt;='Input API'!$N$1,IF('Invulblad per woning'!$AD202="Ja",IF('Invulblad per woning'!Q202="","",IF('Invulblad per woning'!Q202= "onbekend","EV tussenwoning","EV "&amp;'Invulblad per woning'!Q202))),""),"")</f>
        <v/>
      </c>
      <c r="K201" s="10" t="str">
        <f ca="1">IF(IF(ROW('Input API'!N202)&lt;='Input API'!$N$1,IF('Invulblad per woning'!$AD202="Ja",IF('Invulblad per woning'!Z202="","",'Invulblad per woning'!Z202)),"")="Ja",2,"")</f>
        <v/>
      </c>
      <c r="L201" s="10" t="str">
        <f>'Invulblad per woning'!AK202</f>
        <v/>
      </c>
    </row>
    <row r="202" spans="1:12">
      <c r="A202" t="str">
        <f ca="1">IF(ROW('Input API'!C203)&lt;='Input API'!$N$1,IF('Invulblad per woning'!$AD203="Ja",IF('Invulblad per woning'!C203="","",'Invulblad per woning'!C203)),"")</f>
        <v/>
      </c>
      <c r="B202" t="str">
        <f ca="1">IF(ROW('Input API'!D203)&lt;='Input API'!$N$1,IF('Invulblad per woning'!$AD203="Ja",IF('Invulblad per woning'!D203="","",'Invulblad per woning'!D203)),"")</f>
        <v/>
      </c>
      <c r="C202" t="str">
        <f ca="1">IF(ROW('Input API'!E203)&lt;='Input API'!$N$1,IF('Invulblad per woning'!$AD203="Ja",IF('Invulblad per woning'!E203="","",'Invulblad per woning'!E203)),"")</f>
        <v/>
      </c>
      <c r="D202" t="str">
        <f ca="1">IF(ROW('Input API'!B203)&lt;='Input API'!$N$1,IF('Invulblad per woning'!$AD203="Ja",IF('Invulblad per woning'!B203="","",'Invulblad per woning'!B203)),"")</f>
        <v/>
      </c>
      <c r="E202" s="8" t="str">
        <f ca="1">IF(ROW('Input API'!N203)&lt;='Input API'!$N$1,IF('Invulblad per woning'!$AD203="Ja",IF('Invulblad per woning'!P203="","",'Invulblad per woning'!P203)),"")</f>
        <v/>
      </c>
      <c r="F202" s="10" t="str">
        <f>IF('Invulblad per woning'!S203="","",IF('Invulblad per woning'!S203="Warmtenet","",IF('Invulblad per woning'!S203="Gas","",IF(ROW('Input API'!M203)&lt;='Input API'!$N$1,1,""))))</f>
        <v/>
      </c>
      <c r="G202" s="10" t="str">
        <f>IF('Invulblad per woning'!S203="","",IF('Invulblad per woning'!S203="Warmtenet","",IF('Invulblad per woning'!S203="Gas","",IF(ROW('Input API'!N203)&lt;='Input API'!$N$1,IF('Invulblad per woning'!$AD203="Ja",IF('Invulblad per woning'!T203="","",IF('Invulblad per woning'!T203="geen","lucht",'Invulblad per woning'!T203))),""))))</f>
        <v/>
      </c>
      <c r="H202" s="10" t="str">
        <f>IF('Invulblad per woning'!S203="","",IF('Invulblad per woning'!S203="Warmtenet","",IF('Invulblad per woning'!S203="Gas","",IF(ROW('Input API'!N203)&lt;='Input API'!$N$1,IF('Invulblad per woning'!$AD203="Ja",IF('Invulblad per woning'!Q203="","",'Invulblad per woning'!Q203)),""))))</f>
        <v/>
      </c>
      <c r="I202" s="10" t="str">
        <f>IF('Invulblad per woning'!S203="","",IF('Invulblad per woning'!S203="Warmtenet","",IF('Invulblad per woning'!S203="Gas","",IF(ROW('Input API'!N203)&lt;='Input API'!$N$1,IF('Invulblad per woning'!$AD203="Ja",IF('Invulblad per woning'!R203="","",'Invulblad per woning'!R203)),""))))</f>
        <v/>
      </c>
      <c r="J202" s="10" t="str">
        <f>IF('Invulblad per woning'!AA203="Ja",IF(ROW('Input API'!N203)&lt;='Input API'!$N$1,IF('Invulblad per woning'!$AD203="Ja",IF('Invulblad per woning'!Q203="","",IF('Invulblad per woning'!Q203= "onbekend","EV tussenwoning","EV "&amp;'Invulblad per woning'!Q203))),""),"")</f>
        <v/>
      </c>
      <c r="K202" s="10" t="str">
        <f ca="1">IF(IF(ROW('Input API'!N203)&lt;='Input API'!$N$1,IF('Invulblad per woning'!$AD203="Ja",IF('Invulblad per woning'!Z203="","",'Invulblad per woning'!Z203)),"")="Ja",2,"")</f>
        <v/>
      </c>
      <c r="L202" s="10" t="str">
        <f>'Invulblad per woning'!AK203</f>
        <v/>
      </c>
    </row>
    <row r="203" spans="1:12">
      <c r="A203" t="str">
        <f ca="1">IF(ROW('Input API'!C204)&lt;='Input API'!$N$1,IF('Invulblad per woning'!$AD204="Ja",IF('Invulblad per woning'!C204="","",'Invulblad per woning'!C204)),"")</f>
        <v/>
      </c>
      <c r="B203" t="str">
        <f ca="1">IF(ROW('Input API'!D204)&lt;='Input API'!$N$1,IF('Invulblad per woning'!$AD204="Ja",IF('Invulblad per woning'!D204="","",'Invulblad per woning'!D204)),"")</f>
        <v/>
      </c>
      <c r="C203" t="str">
        <f ca="1">IF(ROW('Input API'!E204)&lt;='Input API'!$N$1,IF('Invulblad per woning'!$AD204="Ja",IF('Invulblad per woning'!E204="","",'Invulblad per woning'!E204)),"")</f>
        <v/>
      </c>
      <c r="D203" t="str">
        <f ca="1">IF(ROW('Input API'!B204)&lt;='Input API'!$N$1,IF('Invulblad per woning'!$AD204="Ja",IF('Invulblad per woning'!B204="","",'Invulblad per woning'!B204)),"")</f>
        <v/>
      </c>
      <c r="E203" s="8" t="str">
        <f ca="1">IF(ROW('Input API'!N204)&lt;='Input API'!$N$1,IF('Invulblad per woning'!$AD204="Ja",IF('Invulblad per woning'!P204="","",'Invulblad per woning'!P204)),"")</f>
        <v/>
      </c>
      <c r="F203" s="10" t="str">
        <f>IF('Invulblad per woning'!S204="","",IF('Invulblad per woning'!S204="Warmtenet","",IF('Invulblad per woning'!S204="Gas","",IF(ROW('Input API'!M204)&lt;='Input API'!$N$1,1,""))))</f>
        <v/>
      </c>
      <c r="G203" s="10" t="str">
        <f>IF('Invulblad per woning'!S204="","",IF('Invulblad per woning'!S204="Warmtenet","",IF('Invulblad per woning'!S204="Gas","",IF(ROW('Input API'!N204)&lt;='Input API'!$N$1,IF('Invulblad per woning'!$AD204="Ja",IF('Invulblad per woning'!T204="","",IF('Invulblad per woning'!T204="geen","lucht",'Invulblad per woning'!T204))),""))))</f>
        <v/>
      </c>
      <c r="H203" s="10" t="str">
        <f>IF('Invulblad per woning'!S204="","",IF('Invulblad per woning'!S204="Warmtenet","",IF('Invulblad per woning'!S204="Gas","",IF(ROW('Input API'!N204)&lt;='Input API'!$N$1,IF('Invulblad per woning'!$AD204="Ja",IF('Invulblad per woning'!Q204="","",'Invulblad per woning'!Q204)),""))))</f>
        <v/>
      </c>
      <c r="I203" s="10" t="str">
        <f>IF('Invulblad per woning'!S204="","",IF('Invulblad per woning'!S204="Warmtenet","",IF('Invulblad per woning'!S204="Gas","",IF(ROW('Input API'!N204)&lt;='Input API'!$N$1,IF('Invulblad per woning'!$AD204="Ja",IF('Invulblad per woning'!R204="","",'Invulblad per woning'!R204)),""))))</f>
        <v/>
      </c>
      <c r="J203" s="10" t="str">
        <f>IF('Invulblad per woning'!AA204="Ja",IF(ROW('Input API'!N204)&lt;='Input API'!$N$1,IF('Invulblad per woning'!$AD204="Ja",IF('Invulblad per woning'!Q204="","",IF('Invulblad per woning'!Q204= "onbekend","EV tussenwoning","EV "&amp;'Invulblad per woning'!Q204))),""),"")</f>
        <v/>
      </c>
      <c r="K203" s="10" t="str">
        <f ca="1">IF(IF(ROW('Input API'!N204)&lt;='Input API'!$N$1,IF('Invulblad per woning'!$AD204="Ja",IF('Invulblad per woning'!Z204="","",'Invulblad per woning'!Z204)),"")="Ja",2,"")</f>
        <v/>
      </c>
      <c r="L203" s="10" t="str">
        <f>'Invulblad per woning'!AK204</f>
        <v/>
      </c>
    </row>
    <row r="204" spans="1:12">
      <c r="A204" t="str">
        <f ca="1">IF(ROW('Input API'!C205)&lt;='Input API'!$N$1,IF('Invulblad per woning'!$AD205="Ja",IF('Invulblad per woning'!C205="","",'Invulblad per woning'!C205)),"")</f>
        <v/>
      </c>
      <c r="B204" t="str">
        <f ca="1">IF(ROW('Input API'!D205)&lt;='Input API'!$N$1,IF('Invulblad per woning'!$AD205="Ja",IF('Invulblad per woning'!D205="","",'Invulblad per woning'!D205)),"")</f>
        <v/>
      </c>
      <c r="C204" t="str">
        <f ca="1">IF(ROW('Input API'!E205)&lt;='Input API'!$N$1,IF('Invulblad per woning'!$AD205="Ja",IF('Invulblad per woning'!E205="","",'Invulblad per woning'!E205)),"")</f>
        <v/>
      </c>
      <c r="D204" t="str">
        <f ca="1">IF(ROW('Input API'!B205)&lt;='Input API'!$N$1,IF('Invulblad per woning'!$AD205="Ja",IF('Invulblad per woning'!B205="","",'Invulblad per woning'!B205)),"")</f>
        <v/>
      </c>
      <c r="E204" s="8" t="str">
        <f ca="1">IF(ROW('Input API'!N205)&lt;='Input API'!$N$1,IF('Invulblad per woning'!$AD205="Ja",IF('Invulblad per woning'!P205="","",'Invulblad per woning'!P205)),"")</f>
        <v/>
      </c>
      <c r="F204" s="10" t="str">
        <f>IF('Invulblad per woning'!S205="","",IF('Invulblad per woning'!S205="Warmtenet","",IF('Invulblad per woning'!S205="Gas","",IF(ROW('Input API'!M205)&lt;='Input API'!$N$1,1,""))))</f>
        <v/>
      </c>
      <c r="G204" s="10" t="str">
        <f>IF('Invulblad per woning'!S205="","",IF('Invulblad per woning'!S205="Warmtenet","",IF('Invulblad per woning'!S205="Gas","",IF(ROW('Input API'!N205)&lt;='Input API'!$N$1,IF('Invulblad per woning'!$AD205="Ja",IF('Invulblad per woning'!T205="","",IF('Invulblad per woning'!T205="geen","lucht",'Invulblad per woning'!T205))),""))))</f>
        <v/>
      </c>
      <c r="H204" s="10" t="str">
        <f>IF('Invulblad per woning'!S205="","",IF('Invulblad per woning'!S205="Warmtenet","",IF('Invulblad per woning'!S205="Gas","",IF(ROW('Input API'!N205)&lt;='Input API'!$N$1,IF('Invulblad per woning'!$AD205="Ja",IF('Invulblad per woning'!Q205="","",'Invulblad per woning'!Q205)),""))))</f>
        <v/>
      </c>
      <c r="I204" s="10" t="str">
        <f>IF('Invulblad per woning'!S205="","",IF('Invulblad per woning'!S205="Warmtenet","",IF('Invulblad per woning'!S205="Gas","",IF(ROW('Input API'!N205)&lt;='Input API'!$N$1,IF('Invulblad per woning'!$AD205="Ja",IF('Invulblad per woning'!R205="","",'Invulblad per woning'!R205)),""))))</f>
        <v/>
      </c>
      <c r="J204" s="10" t="str">
        <f>IF('Invulblad per woning'!AA205="Ja",IF(ROW('Input API'!N205)&lt;='Input API'!$N$1,IF('Invulblad per woning'!$AD205="Ja",IF('Invulblad per woning'!Q205="","",IF('Invulblad per woning'!Q205= "onbekend","EV tussenwoning","EV "&amp;'Invulblad per woning'!Q205))),""),"")</f>
        <v/>
      </c>
      <c r="K204" s="10" t="str">
        <f ca="1">IF(IF(ROW('Input API'!N205)&lt;='Input API'!$N$1,IF('Invulblad per woning'!$AD205="Ja",IF('Invulblad per woning'!Z205="","",'Invulblad per woning'!Z205)),"")="Ja",2,"")</f>
        <v/>
      </c>
      <c r="L204" s="10" t="str">
        <f>'Invulblad per woning'!AK205</f>
        <v/>
      </c>
    </row>
    <row r="205" spans="1:12">
      <c r="A205" t="str">
        <f ca="1">IF(ROW('Input API'!C206)&lt;='Input API'!$N$1,IF('Invulblad per woning'!$AD206="Ja",IF('Invulblad per woning'!C206="","",'Invulblad per woning'!C206)),"")</f>
        <v/>
      </c>
      <c r="B205" t="str">
        <f ca="1">IF(ROW('Input API'!D206)&lt;='Input API'!$N$1,IF('Invulblad per woning'!$AD206="Ja",IF('Invulblad per woning'!D206="","",'Invulblad per woning'!D206)),"")</f>
        <v/>
      </c>
      <c r="C205" t="str">
        <f ca="1">IF(ROW('Input API'!E206)&lt;='Input API'!$N$1,IF('Invulblad per woning'!$AD206="Ja",IF('Invulblad per woning'!E206="","",'Invulblad per woning'!E206)),"")</f>
        <v/>
      </c>
      <c r="D205" t="str">
        <f ca="1">IF(ROW('Input API'!B206)&lt;='Input API'!$N$1,IF('Invulblad per woning'!$AD206="Ja",IF('Invulblad per woning'!B206="","",'Invulblad per woning'!B206)),"")</f>
        <v/>
      </c>
      <c r="E205" s="8" t="str">
        <f ca="1">IF(ROW('Input API'!N206)&lt;='Input API'!$N$1,IF('Invulblad per woning'!$AD206="Ja",IF('Invulblad per woning'!P206="","",'Invulblad per woning'!P206)),"")</f>
        <v/>
      </c>
      <c r="F205" s="10" t="str">
        <f>IF('Invulblad per woning'!S206="","",IF('Invulblad per woning'!S206="Warmtenet","",IF('Invulblad per woning'!S206="Gas","",IF(ROW('Input API'!M206)&lt;='Input API'!$N$1,1,""))))</f>
        <v/>
      </c>
      <c r="G205" s="10" t="str">
        <f>IF('Invulblad per woning'!S206="","",IF('Invulblad per woning'!S206="Warmtenet","",IF('Invulblad per woning'!S206="Gas","",IF(ROW('Input API'!N206)&lt;='Input API'!$N$1,IF('Invulblad per woning'!$AD206="Ja",IF('Invulblad per woning'!T206="","",IF('Invulblad per woning'!T206="geen","lucht",'Invulblad per woning'!T206))),""))))</f>
        <v/>
      </c>
      <c r="H205" s="10" t="str">
        <f>IF('Invulblad per woning'!S206="","",IF('Invulblad per woning'!S206="Warmtenet","",IF('Invulblad per woning'!S206="Gas","",IF(ROW('Input API'!N206)&lt;='Input API'!$N$1,IF('Invulblad per woning'!$AD206="Ja",IF('Invulblad per woning'!Q206="","",'Invulblad per woning'!Q206)),""))))</f>
        <v/>
      </c>
      <c r="I205" s="10" t="str">
        <f>IF('Invulblad per woning'!S206="","",IF('Invulblad per woning'!S206="Warmtenet","",IF('Invulblad per woning'!S206="Gas","",IF(ROW('Input API'!N206)&lt;='Input API'!$N$1,IF('Invulblad per woning'!$AD206="Ja",IF('Invulblad per woning'!R206="","",'Invulblad per woning'!R206)),""))))</f>
        <v/>
      </c>
      <c r="J205" s="10" t="str">
        <f>IF('Invulblad per woning'!AA206="Ja",IF(ROW('Input API'!N206)&lt;='Input API'!$N$1,IF('Invulblad per woning'!$AD206="Ja",IF('Invulblad per woning'!Q206="","",IF('Invulblad per woning'!Q206= "onbekend","EV tussenwoning","EV "&amp;'Invulblad per woning'!Q206))),""),"")</f>
        <v/>
      </c>
      <c r="K205" s="10" t="str">
        <f ca="1">IF(IF(ROW('Input API'!N206)&lt;='Input API'!$N$1,IF('Invulblad per woning'!$AD206="Ja",IF('Invulblad per woning'!Z206="","",'Invulblad per woning'!Z206)),"")="Ja",2,"")</f>
        <v/>
      </c>
      <c r="L205" s="10" t="str">
        <f>'Invulblad per woning'!AK206</f>
        <v/>
      </c>
    </row>
    <row r="206" spans="1:12">
      <c r="A206" t="str">
        <f ca="1">IF(ROW('Input API'!C207)&lt;='Input API'!$N$1,IF('Invulblad per woning'!$AD207="Ja",IF('Invulblad per woning'!C207="","",'Invulblad per woning'!C207)),"")</f>
        <v/>
      </c>
      <c r="B206" t="str">
        <f ca="1">IF(ROW('Input API'!D207)&lt;='Input API'!$N$1,IF('Invulblad per woning'!$AD207="Ja",IF('Invulblad per woning'!D207="","",'Invulblad per woning'!D207)),"")</f>
        <v/>
      </c>
      <c r="C206" t="str">
        <f ca="1">IF(ROW('Input API'!E207)&lt;='Input API'!$N$1,IF('Invulblad per woning'!$AD207="Ja",IF('Invulblad per woning'!E207="","",'Invulblad per woning'!E207)),"")</f>
        <v/>
      </c>
      <c r="D206" t="str">
        <f ca="1">IF(ROW('Input API'!B207)&lt;='Input API'!$N$1,IF('Invulblad per woning'!$AD207="Ja",IF('Invulblad per woning'!B207="","",'Invulblad per woning'!B207)),"")</f>
        <v/>
      </c>
      <c r="E206" s="8" t="str">
        <f ca="1">IF(ROW('Input API'!N207)&lt;='Input API'!$N$1,IF('Invulblad per woning'!$AD207="Ja",IF('Invulblad per woning'!P207="","",'Invulblad per woning'!P207)),"")</f>
        <v/>
      </c>
      <c r="F206" s="10" t="str">
        <f>IF('Invulblad per woning'!S207="","",IF('Invulblad per woning'!S207="Warmtenet","",IF('Invulblad per woning'!S207="Gas","",IF(ROW('Input API'!M207)&lt;='Input API'!$N$1,1,""))))</f>
        <v/>
      </c>
      <c r="G206" s="10" t="str">
        <f>IF('Invulblad per woning'!S207="","",IF('Invulblad per woning'!S207="Warmtenet","",IF('Invulblad per woning'!S207="Gas","",IF(ROW('Input API'!N207)&lt;='Input API'!$N$1,IF('Invulblad per woning'!$AD207="Ja",IF('Invulblad per woning'!T207="","",IF('Invulblad per woning'!T207="geen","lucht",'Invulblad per woning'!T207))),""))))</f>
        <v/>
      </c>
      <c r="H206" s="10" t="str">
        <f>IF('Invulblad per woning'!S207="","",IF('Invulblad per woning'!S207="Warmtenet","",IF('Invulblad per woning'!S207="Gas","",IF(ROW('Input API'!N207)&lt;='Input API'!$N$1,IF('Invulblad per woning'!$AD207="Ja",IF('Invulblad per woning'!Q207="","",'Invulblad per woning'!Q207)),""))))</f>
        <v/>
      </c>
      <c r="I206" s="10" t="str">
        <f>IF('Invulblad per woning'!S207="","",IF('Invulblad per woning'!S207="Warmtenet","",IF('Invulblad per woning'!S207="Gas","",IF(ROW('Input API'!N207)&lt;='Input API'!$N$1,IF('Invulblad per woning'!$AD207="Ja",IF('Invulblad per woning'!R207="","",'Invulblad per woning'!R207)),""))))</f>
        <v/>
      </c>
      <c r="J206" s="10" t="str">
        <f>IF('Invulblad per woning'!AA207="Ja",IF(ROW('Input API'!N207)&lt;='Input API'!$N$1,IF('Invulblad per woning'!$AD207="Ja",IF('Invulblad per woning'!Q207="","",IF('Invulblad per woning'!Q207= "onbekend","EV tussenwoning","EV "&amp;'Invulblad per woning'!Q207))),""),"")</f>
        <v/>
      </c>
      <c r="K206" s="10" t="str">
        <f ca="1">IF(IF(ROW('Input API'!N207)&lt;='Input API'!$N$1,IF('Invulblad per woning'!$AD207="Ja",IF('Invulblad per woning'!Z207="","",'Invulblad per woning'!Z207)),"")="Ja",2,"")</f>
        <v/>
      </c>
      <c r="L206" s="10" t="str">
        <f>'Invulblad per woning'!AK207</f>
        <v/>
      </c>
    </row>
    <row r="207" spans="1:12">
      <c r="A207" t="str">
        <f ca="1">IF(ROW('Input API'!C208)&lt;='Input API'!$N$1,IF('Invulblad per woning'!$AD208="Ja",IF('Invulblad per woning'!C208="","",'Invulblad per woning'!C208)),"")</f>
        <v/>
      </c>
      <c r="B207" t="str">
        <f ca="1">IF(ROW('Input API'!D208)&lt;='Input API'!$N$1,IF('Invulblad per woning'!$AD208="Ja",IF('Invulblad per woning'!D208="","",'Invulblad per woning'!D208)),"")</f>
        <v/>
      </c>
      <c r="C207" t="str">
        <f ca="1">IF(ROW('Input API'!E208)&lt;='Input API'!$N$1,IF('Invulblad per woning'!$AD208="Ja",IF('Invulblad per woning'!E208="","",'Invulblad per woning'!E208)),"")</f>
        <v/>
      </c>
      <c r="D207" t="str">
        <f ca="1">IF(ROW('Input API'!B208)&lt;='Input API'!$N$1,IF('Invulblad per woning'!$AD208="Ja",IF('Invulblad per woning'!B208="","",'Invulblad per woning'!B208)),"")</f>
        <v/>
      </c>
      <c r="E207" s="8" t="str">
        <f ca="1">IF(ROW('Input API'!N208)&lt;='Input API'!$N$1,IF('Invulblad per woning'!$AD208="Ja",IF('Invulblad per woning'!P208="","",'Invulblad per woning'!P208)),"")</f>
        <v/>
      </c>
      <c r="F207" s="10" t="str">
        <f>IF('Invulblad per woning'!S208="","",IF('Invulblad per woning'!S208="Warmtenet","",IF('Invulblad per woning'!S208="Gas","",IF(ROW('Input API'!M208)&lt;='Input API'!$N$1,1,""))))</f>
        <v/>
      </c>
      <c r="G207" s="10" t="str">
        <f>IF('Invulblad per woning'!S208="","",IF('Invulblad per woning'!S208="Warmtenet","",IF('Invulblad per woning'!S208="Gas","",IF(ROW('Input API'!N208)&lt;='Input API'!$N$1,IF('Invulblad per woning'!$AD208="Ja",IF('Invulblad per woning'!T208="","",IF('Invulblad per woning'!T208="geen","lucht",'Invulblad per woning'!T208))),""))))</f>
        <v/>
      </c>
      <c r="H207" s="10" t="str">
        <f>IF('Invulblad per woning'!S208="","",IF('Invulblad per woning'!S208="Warmtenet","",IF('Invulblad per woning'!S208="Gas","",IF(ROW('Input API'!N208)&lt;='Input API'!$N$1,IF('Invulblad per woning'!$AD208="Ja",IF('Invulblad per woning'!Q208="","",'Invulblad per woning'!Q208)),""))))</f>
        <v/>
      </c>
      <c r="I207" s="10" t="str">
        <f>IF('Invulblad per woning'!S208="","",IF('Invulblad per woning'!S208="Warmtenet","",IF('Invulblad per woning'!S208="Gas","",IF(ROW('Input API'!N208)&lt;='Input API'!$N$1,IF('Invulblad per woning'!$AD208="Ja",IF('Invulblad per woning'!R208="","",'Invulblad per woning'!R208)),""))))</f>
        <v/>
      </c>
      <c r="J207" s="10" t="str">
        <f>IF('Invulblad per woning'!AA208="Ja",IF(ROW('Input API'!N208)&lt;='Input API'!$N$1,IF('Invulblad per woning'!$AD208="Ja",IF('Invulblad per woning'!Q208="","",IF('Invulblad per woning'!Q208= "onbekend","EV tussenwoning","EV "&amp;'Invulblad per woning'!Q208))),""),"")</f>
        <v/>
      </c>
      <c r="K207" s="10" t="str">
        <f ca="1">IF(IF(ROW('Input API'!N208)&lt;='Input API'!$N$1,IF('Invulblad per woning'!$AD208="Ja",IF('Invulblad per woning'!Z208="","",'Invulblad per woning'!Z208)),"")="Ja",2,"")</f>
        <v/>
      </c>
      <c r="L207" s="10" t="str">
        <f>'Invulblad per woning'!AK208</f>
        <v/>
      </c>
    </row>
    <row r="208" spans="1:12">
      <c r="A208" t="str">
        <f ca="1">IF(ROW('Input API'!C209)&lt;='Input API'!$N$1,IF('Invulblad per woning'!$AD209="Ja",IF('Invulblad per woning'!C209="","",'Invulblad per woning'!C209)),"")</f>
        <v/>
      </c>
      <c r="B208" t="str">
        <f ca="1">IF(ROW('Input API'!D209)&lt;='Input API'!$N$1,IF('Invulblad per woning'!$AD209="Ja",IF('Invulblad per woning'!D209="","",'Invulblad per woning'!D209)),"")</f>
        <v/>
      </c>
      <c r="C208" t="str">
        <f ca="1">IF(ROW('Input API'!E209)&lt;='Input API'!$N$1,IF('Invulblad per woning'!$AD209="Ja",IF('Invulblad per woning'!E209="","",'Invulblad per woning'!E209)),"")</f>
        <v/>
      </c>
      <c r="D208" t="str">
        <f ca="1">IF(ROW('Input API'!B209)&lt;='Input API'!$N$1,IF('Invulblad per woning'!$AD209="Ja",IF('Invulblad per woning'!B209="","",'Invulblad per woning'!B209)),"")</f>
        <v/>
      </c>
      <c r="E208" s="8" t="str">
        <f ca="1">IF(ROW('Input API'!N209)&lt;='Input API'!$N$1,IF('Invulblad per woning'!$AD209="Ja",IF('Invulblad per woning'!P209="","",'Invulblad per woning'!P209)),"")</f>
        <v/>
      </c>
      <c r="F208" s="10" t="str">
        <f>IF('Invulblad per woning'!S209="","",IF('Invulblad per woning'!S209="Warmtenet","",IF('Invulblad per woning'!S209="Gas","",IF(ROW('Input API'!M209)&lt;='Input API'!$N$1,1,""))))</f>
        <v/>
      </c>
      <c r="G208" s="10" t="str">
        <f>IF('Invulblad per woning'!S209="","",IF('Invulblad per woning'!S209="Warmtenet","",IF('Invulblad per woning'!S209="Gas","",IF(ROW('Input API'!N209)&lt;='Input API'!$N$1,IF('Invulblad per woning'!$AD209="Ja",IF('Invulblad per woning'!T209="","",IF('Invulblad per woning'!T209="geen","lucht",'Invulblad per woning'!T209))),""))))</f>
        <v/>
      </c>
      <c r="H208" s="10" t="str">
        <f>IF('Invulblad per woning'!S209="","",IF('Invulblad per woning'!S209="Warmtenet","",IF('Invulblad per woning'!S209="Gas","",IF(ROW('Input API'!N209)&lt;='Input API'!$N$1,IF('Invulblad per woning'!$AD209="Ja",IF('Invulblad per woning'!Q209="","",'Invulblad per woning'!Q209)),""))))</f>
        <v/>
      </c>
      <c r="I208" s="10" t="str">
        <f>IF('Invulblad per woning'!S209="","",IF('Invulblad per woning'!S209="Warmtenet","",IF('Invulblad per woning'!S209="Gas","",IF(ROW('Input API'!N209)&lt;='Input API'!$N$1,IF('Invulblad per woning'!$AD209="Ja",IF('Invulblad per woning'!R209="","",'Invulblad per woning'!R209)),""))))</f>
        <v/>
      </c>
      <c r="J208" s="10" t="str">
        <f>IF('Invulblad per woning'!AA209="Ja",IF(ROW('Input API'!N209)&lt;='Input API'!$N$1,IF('Invulblad per woning'!$AD209="Ja",IF('Invulblad per woning'!Q209="","",IF('Invulblad per woning'!Q209= "onbekend","EV tussenwoning","EV "&amp;'Invulblad per woning'!Q209))),""),"")</f>
        <v/>
      </c>
      <c r="K208" s="10" t="str">
        <f ca="1">IF(IF(ROW('Input API'!N209)&lt;='Input API'!$N$1,IF('Invulblad per woning'!$AD209="Ja",IF('Invulblad per woning'!Z209="","",'Invulblad per woning'!Z209)),"")="Ja",2,"")</f>
        <v/>
      </c>
      <c r="L208" s="10" t="str">
        <f>'Invulblad per woning'!AK209</f>
        <v/>
      </c>
    </row>
    <row r="209" spans="1:12">
      <c r="A209" t="str">
        <f ca="1">IF(ROW('Input API'!C210)&lt;='Input API'!$N$1,IF('Invulblad per woning'!$AD210="Ja",IF('Invulblad per woning'!C210="","",'Invulblad per woning'!C210)),"")</f>
        <v/>
      </c>
      <c r="B209" t="str">
        <f ca="1">IF(ROW('Input API'!D210)&lt;='Input API'!$N$1,IF('Invulblad per woning'!$AD210="Ja",IF('Invulblad per woning'!D210="","",'Invulblad per woning'!D210)),"")</f>
        <v/>
      </c>
      <c r="C209" t="str">
        <f ca="1">IF(ROW('Input API'!E210)&lt;='Input API'!$N$1,IF('Invulblad per woning'!$AD210="Ja",IF('Invulblad per woning'!E210="","",'Invulblad per woning'!E210)),"")</f>
        <v/>
      </c>
      <c r="D209" t="str">
        <f ca="1">IF(ROW('Input API'!B210)&lt;='Input API'!$N$1,IF('Invulblad per woning'!$AD210="Ja",IF('Invulblad per woning'!B210="","",'Invulblad per woning'!B210)),"")</f>
        <v/>
      </c>
      <c r="E209" s="8" t="str">
        <f ca="1">IF(ROW('Input API'!N210)&lt;='Input API'!$N$1,IF('Invulblad per woning'!$AD210="Ja",IF('Invulblad per woning'!P210="","",'Invulblad per woning'!P210)),"")</f>
        <v/>
      </c>
      <c r="F209" s="10" t="str">
        <f>IF('Invulblad per woning'!S210="","",IF('Invulblad per woning'!S210="Warmtenet","",IF('Invulblad per woning'!S210="Gas","",IF(ROW('Input API'!M210)&lt;='Input API'!$N$1,1,""))))</f>
        <v/>
      </c>
      <c r="G209" s="10" t="str">
        <f>IF('Invulblad per woning'!S210="","",IF('Invulblad per woning'!S210="Warmtenet","",IF('Invulblad per woning'!S210="Gas","",IF(ROW('Input API'!N210)&lt;='Input API'!$N$1,IF('Invulblad per woning'!$AD210="Ja",IF('Invulblad per woning'!T210="","",IF('Invulblad per woning'!T210="geen","lucht",'Invulblad per woning'!T210))),""))))</f>
        <v/>
      </c>
      <c r="H209" s="10" t="str">
        <f>IF('Invulblad per woning'!S210="","",IF('Invulblad per woning'!S210="Warmtenet","",IF('Invulblad per woning'!S210="Gas","",IF(ROW('Input API'!N210)&lt;='Input API'!$N$1,IF('Invulblad per woning'!$AD210="Ja",IF('Invulblad per woning'!Q210="","",'Invulblad per woning'!Q210)),""))))</f>
        <v/>
      </c>
      <c r="I209" s="10" t="str">
        <f>IF('Invulblad per woning'!S210="","",IF('Invulblad per woning'!S210="Warmtenet","",IF('Invulblad per woning'!S210="Gas","",IF(ROW('Input API'!N210)&lt;='Input API'!$N$1,IF('Invulblad per woning'!$AD210="Ja",IF('Invulblad per woning'!R210="","",'Invulblad per woning'!R210)),""))))</f>
        <v/>
      </c>
      <c r="J209" s="10" t="str">
        <f>IF('Invulblad per woning'!AA210="Ja",IF(ROW('Input API'!N210)&lt;='Input API'!$N$1,IF('Invulblad per woning'!$AD210="Ja",IF('Invulblad per woning'!Q210="","",IF('Invulblad per woning'!Q210= "onbekend","EV tussenwoning","EV "&amp;'Invulblad per woning'!Q210))),""),"")</f>
        <v/>
      </c>
      <c r="K209" s="10" t="str">
        <f ca="1">IF(IF(ROW('Input API'!N210)&lt;='Input API'!$N$1,IF('Invulblad per woning'!$AD210="Ja",IF('Invulblad per woning'!Z210="","",'Invulblad per woning'!Z210)),"")="Ja",2,"")</f>
        <v/>
      </c>
      <c r="L209" s="10" t="str">
        <f>'Invulblad per woning'!AK210</f>
        <v/>
      </c>
    </row>
    <row r="210" spans="1:12">
      <c r="A210" t="str">
        <f ca="1">IF(ROW('Input API'!C211)&lt;='Input API'!$N$1,IF('Invulblad per woning'!$AD211="Ja",IF('Invulblad per woning'!C211="","",'Invulblad per woning'!C211)),"")</f>
        <v/>
      </c>
      <c r="B210" t="str">
        <f ca="1">IF(ROW('Input API'!D211)&lt;='Input API'!$N$1,IF('Invulblad per woning'!$AD211="Ja",IF('Invulblad per woning'!D211="","",'Invulblad per woning'!D211)),"")</f>
        <v/>
      </c>
      <c r="C210" t="str">
        <f ca="1">IF(ROW('Input API'!E211)&lt;='Input API'!$N$1,IF('Invulblad per woning'!$AD211="Ja",IF('Invulblad per woning'!E211="","",'Invulblad per woning'!E211)),"")</f>
        <v/>
      </c>
      <c r="D210" t="str">
        <f ca="1">IF(ROW('Input API'!B211)&lt;='Input API'!$N$1,IF('Invulblad per woning'!$AD211="Ja",IF('Invulblad per woning'!B211="","",'Invulblad per woning'!B211)),"")</f>
        <v/>
      </c>
      <c r="E210" s="8" t="str">
        <f ca="1">IF(ROW('Input API'!N211)&lt;='Input API'!$N$1,IF('Invulblad per woning'!$AD211="Ja",IF('Invulblad per woning'!P211="","",'Invulblad per woning'!P211)),"")</f>
        <v/>
      </c>
      <c r="F210" s="10" t="str">
        <f>IF('Invulblad per woning'!S211="","",IF('Invulblad per woning'!S211="Warmtenet","",IF('Invulblad per woning'!S211="Gas","",IF(ROW('Input API'!M211)&lt;='Input API'!$N$1,1,""))))</f>
        <v/>
      </c>
      <c r="G210" s="10" t="str">
        <f>IF('Invulblad per woning'!S211="","",IF('Invulblad per woning'!S211="Warmtenet","",IF('Invulblad per woning'!S211="Gas","",IF(ROW('Input API'!N211)&lt;='Input API'!$N$1,IF('Invulblad per woning'!$AD211="Ja",IF('Invulblad per woning'!T211="","",IF('Invulblad per woning'!T211="geen","lucht",'Invulblad per woning'!T211))),""))))</f>
        <v/>
      </c>
      <c r="H210" s="10" t="str">
        <f>IF('Invulblad per woning'!S211="","",IF('Invulblad per woning'!S211="Warmtenet","",IF('Invulblad per woning'!S211="Gas","",IF(ROW('Input API'!N211)&lt;='Input API'!$N$1,IF('Invulblad per woning'!$AD211="Ja",IF('Invulblad per woning'!Q211="","",'Invulblad per woning'!Q211)),""))))</f>
        <v/>
      </c>
      <c r="I210" s="10" t="str">
        <f>IF('Invulblad per woning'!S211="","",IF('Invulblad per woning'!S211="Warmtenet","",IF('Invulblad per woning'!S211="Gas","",IF(ROW('Input API'!N211)&lt;='Input API'!$N$1,IF('Invulblad per woning'!$AD211="Ja",IF('Invulblad per woning'!R211="","",'Invulblad per woning'!R211)),""))))</f>
        <v/>
      </c>
      <c r="J210" s="10" t="str">
        <f>IF('Invulblad per woning'!AA211="Ja",IF(ROW('Input API'!N211)&lt;='Input API'!$N$1,IF('Invulblad per woning'!$AD211="Ja",IF('Invulblad per woning'!Q211="","",IF('Invulblad per woning'!Q211= "onbekend","EV tussenwoning","EV "&amp;'Invulblad per woning'!Q211))),""),"")</f>
        <v/>
      </c>
      <c r="K210" s="10" t="str">
        <f ca="1">IF(IF(ROW('Input API'!N211)&lt;='Input API'!$N$1,IF('Invulblad per woning'!$AD211="Ja",IF('Invulblad per woning'!Z211="","",'Invulblad per woning'!Z211)),"")="Ja",2,"")</f>
        <v/>
      </c>
      <c r="L210" s="10" t="str">
        <f>'Invulblad per woning'!AK211</f>
        <v/>
      </c>
    </row>
    <row r="211" spans="1:12">
      <c r="A211" t="str">
        <f ca="1">IF(ROW('Input API'!C212)&lt;='Input API'!$N$1,IF('Invulblad per woning'!$AD212="Ja",IF('Invulblad per woning'!C212="","",'Invulblad per woning'!C212)),"")</f>
        <v/>
      </c>
      <c r="B211" t="str">
        <f ca="1">IF(ROW('Input API'!D212)&lt;='Input API'!$N$1,IF('Invulblad per woning'!$AD212="Ja",IF('Invulblad per woning'!D212="","",'Invulblad per woning'!D212)),"")</f>
        <v/>
      </c>
      <c r="C211" t="str">
        <f ca="1">IF(ROW('Input API'!E212)&lt;='Input API'!$N$1,IF('Invulblad per woning'!$AD212="Ja",IF('Invulblad per woning'!E212="","",'Invulblad per woning'!E212)),"")</f>
        <v/>
      </c>
      <c r="D211" t="str">
        <f ca="1">IF(ROW('Input API'!B212)&lt;='Input API'!$N$1,IF('Invulblad per woning'!$AD212="Ja",IF('Invulblad per woning'!B212="","",'Invulblad per woning'!B212)),"")</f>
        <v/>
      </c>
      <c r="E211" s="8" t="str">
        <f ca="1">IF(ROW('Input API'!N212)&lt;='Input API'!$N$1,IF('Invulblad per woning'!$AD212="Ja",IF('Invulblad per woning'!P212="","",'Invulblad per woning'!P212)),"")</f>
        <v/>
      </c>
      <c r="F211" s="10" t="str">
        <f>IF('Invulblad per woning'!S212="","",IF('Invulblad per woning'!S212="Warmtenet","",IF('Invulblad per woning'!S212="Gas","",IF(ROW('Input API'!M212)&lt;='Input API'!$N$1,1,""))))</f>
        <v/>
      </c>
      <c r="G211" s="10" t="str">
        <f>IF('Invulblad per woning'!S212="","",IF('Invulblad per woning'!S212="Warmtenet","",IF('Invulblad per woning'!S212="Gas","",IF(ROW('Input API'!N212)&lt;='Input API'!$N$1,IF('Invulblad per woning'!$AD212="Ja",IF('Invulblad per woning'!T212="","",IF('Invulblad per woning'!T212="geen","lucht",'Invulblad per woning'!T212))),""))))</f>
        <v/>
      </c>
      <c r="H211" s="10" t="str">
        <f>IF('Invulblad per woning'!S212="","",IF('Invulblad per woning'!S212="Warmtenet","",IF('Invulblad per woning'!S212="Gas","",IF(ROW('Input API'!N212)&lt;='Input API'!$N$1,IF('Invulblad per woning'!$AD212="Ja",IF('Invulblad per woning'!Q212="","",'Invulblad per woning'!Q212)),""))))</f>
        <v/>
      </c>
      <c r="I211" s="10" t="str">
        <f>IF('Invulblad per woning'!S212="","",IF('Invulblad per woning'!S212="Warmtenet","",IF('Invulblad per woning'!S212="Gas","",IF(ROW('Input API'!N212)&lt;='Input API'!$N$1,IF('Invulblad per woning'!$AD212="Ja",IF('Invulblad per woning'!R212="","",'Invulblad per woning'!R212)),""))))</f>
        <v/>
      </c>
      <c r="J211" s="10" t="str">
        <f>IF('Invulblad per woning'!AA212="Ja",IF(ROW('Input API'!N212)&lt;='Input API'!$N$1,IF('Invulblad per woning'!$AD212="Ja",IF('Invulblad per woning'!Q212="","",IF('Invulblad per woning'!Q212= "onbekend","EV tussenwoning","EV "&amp;'Invulblad per woning'!Q212))),""),"")</f>
        <v/>
      </c>
      <c r="K211" s="10" t="str">
        <f ca="1">IF(IF(ROW('Input API'!N212)&lt;='Input API'!$N$1,IF('Invulblad per woning'!$AD212="Ja",IF('Invulblad per woning'!Z212="","",'Invulblad per woning'!Z212)),"")="Ja",2,"")</f>
        <v/>
      </c>
      <c r="L211" s="10" t="str">
        <f>'Invulblad per woning'!AK212</f>
        <v/>
      </c>
    </row>
    <row r="212" spans="1:12">
      <c r="A212" t="str">
        <f ca="1">IF(ROW('Input API'!C213)&lt;='Input API'!$N$1,IF('Invulblad per woning'!$AD213="Ja",IF('Invulblad per woning'!C213="","",'Invulblad per woning'!C213)),"")</f>
        <v/>
      </c>
      <c r="B212" t="str">
        <f ca="1">IF(ROW('Input API'!D213)&lt;='Input API'!$N$1,IF('Invulblad per woning'!$AD213="Ja",IF('Invulblad per woning'!D213="","",'Invulblad per woning'!D213)),"")</f>
        <v/>
      </c>
      <c r="C212" t="str">
        <f ca="1">IF(ROW('Input API'!E213)&lt;='Input API'!$N$1,IF('Invulblad per woning'!$AD213="Ja",IF('Invulblad per woning'!E213="","",'Invulblad per woning'!E213)),"")</f>
        <v/>
      </c>
      <c r="D212" t="str">
        <f ca="1">IF(ROW('Input API'!B213)&lt;='Input API'!$N$1,IF('Invulblad per woning'!$AD213="Ja",IF('Invulblad per woning'!B213="","",'Invulblad per woning'!B213)),"")</f>
        <v/>
      </c>
      <c r="E212" s="8" t="str">
        <f ca="1">IF(ROW('Input API'!N213)&lt;='Input API'!$N$1,IF('Invulblad per woning'!$AD213="Ja",IF('Invulblad per woning'!P213="","",'Invulblad per woning'!P213)),"")</f>
        <v/>
      </c>
      <c r="F212" s="10" t="str">
        <f>IF('Invulblad per woning'!S213="","",IF('Invulblad per woning'!S213="Warmtenet","",IF('Invulblad per woning'!S213="Gas","",IF(ROW('Input API'!M213)&lt;='Input API'!$N$1,1,""))))</f>
        <v/>
      </c>
      <c r="G212" s="10" t="str">
        <f>IF('Invulblad per woning'!S213="","",IF('Invulblad per woning'!S213="Warmtenet","",IF('Invulblad per woning'!S213="Gas","",IF(ROW('Input API'!N213)&lt;='Input API'!$N$1,IF('Invulblad per woning'!$AD213="Ja",IF('Invulblad per woning'!T213="","",IF('Invulblad per woning'!T213="geen","lucht",'Invulblad per woning'!T213))),""))))</f>
        <v/>
      </c>
      <c r="H212" s="10" t="str">
        <f>IF('Invulblad per woning'!S213="","",IF('Invulblad per woning'!S213="Warmtenet","",IF('Invulblad per woning'!S213="Gas","",IF(ROW('Input API'!N213)&lt;='Input API'!$N$1,IF('Invulblad per woning'!$AD213="Ja",IF('Invulblad per woning'!Q213="","",'Invulblad per woning'!Q213)),""))))</f>
        <v/>
      </c>
      <c r="I212" s="10" t="str">
        <f>IF('Invulblad per woning'!S213="","",IF('Invulblad per woning'!S213="Warmtenet","",IF('Invulblad per woning'!S213="Gas","",IF(ROW('Input API'!N213)&lt;='Input API'!$N$1,IF('Invulblad per woning'!$AD213="Ja",IF('Invulblad per woning'!R213="","",'Invulblad per woning'!R213)),""))))</f>
        <v/>
      </c>
      <c r="J212" s="10" t="str">
        <f>IF('Invulblad per woning'!AA213="Ja",IF(ROW('Input API'!N213)&lt;='Input API'!$N$1,IF('Invulblad per woning'!$AD213="Ja",IF('Invulblad per woning'!Q213="","",IF('Invulblad per woning'!Q213= "onbekend","EV tussenwoning","EV "&amp;'Invulblad per woning'!Q213))),""),"")</f>
        <v/>
      </c>
      <c r="K212" s="10" t="str">
        <f ca="1">IF(IF(ROW('Input API'!N213)&lt;='Input API'!$N$1,IF('Invulblad per woning'!$AD213="Ja",IF('Invulblad per woning'!Z213="","",'Invulblad per woning'!Z213)),"")="Ja",2,"")</f>
        <v/>
      </c>
      <c r="L212" s="10" t="str">
        <f>'Invulblad per woning'!AK213</f>
        <v/>
      </c>
    </row>
    <row r="213" spans="1:12">
      <c r="A213" t="str">
        <f ca="1">IF(ROW('Input API'!C214)&lt;='Input API'!$N$1,IF('Invulblad per woning'!$AD214="Ja",IF('Invulblad per woning'!C214="","",'Invulblad per woning'!C214)),"")</f>
        <v/>
      </c>
      <c r="B213" t="str">
        <f ca="1">IF(ROW('Input API'!D214)&lt;='Input API'!$N$1,IF('Invulblad per woning'!$AD214="Ja",IF('Invulblad per woning'!D214="","",'Invulblad per woning'!D214)),"")</f>
        <v/>
      </c>
      <c r="C213" t="str">
        <f ca="1">IF(ROW('Input API'!E214)&lt;='Input API'!$N$1,IF('Invulblad per woning'!$AD214="Ja",IF('Invulblad per woning'!E214="","",'Invulblad per woning'!E214)),"")</f>
        <v/>
      </c>
      <c r="D213" t="str">
        <f ca="1">IF(ROW('Input API'!B214)&lt;='Input API'!$N$1,IF('Invulblad per woning'!$AD214="Ja",IF('Invulblad per woning'!B214="","",'Invulblad per woning'!B214)),"")</f>
        <v/>
      </c>
      <c r="E213" s="8" t="str">
        <f ca="1">IF(ROW('Input API'!N214)&lt;='Input API'!$N$1,IF('Invulblad per woning'!$AD214="Ja",IF('Invulblad per woning'!P214="","",'Invulblad per woning'!P214)),"")</f>
        <v/>
      </c>
      <c r="F213" s="10" t="str">
        <f>IF('Invulblad per woning'!S214="","",IF('Invulblad per woning'!S214="Warmtenet","",IF('Invulblad per woning'!S214="Gas","",IF(ROW('Input API'!M214)&lt;='Input API'!$N$1,1,""))))</f>
        <v/>
      </c>
      <c r="G213" s="10" t="str">
        <f>IF('Invulblad per woning'!S214="","",IF('Invulblad per woning'!S214="Warmtenet","",IF('Invulblad per woning'!S214="Gas","",IF(ROW('Input API'!N214)&lt;='Input API'!$N$1,IF('Invulblad per woning'!$AD214="Ja",IF('Invulblad per woning'!T214="","",IF('Invulblad per woning'!T214="geen","lucht",'Invulblad per woning'!T214))),""))))</f>
        <v/>
      </c>
      <c r="H213" s="10" t="str">
        <f>IF('Invulblad per woning'!S214="","",IF('Invulblad per woning'!S214="Warmtenet","",IF('Invulblad per woning'!S214="Gas","",IF(ROW('Input API'!N214)&lt;='Input API'!$N$1,IF('Invulblad per woning'!$AD214="Ja",IF('Invulblad per woning'!Q214="","",'Invulblad per woning'!Q214)),""))))</f>
        <v/>
      </c>
      <c r="I213" s="10" t="str">
        <f>IF('Invulblad per woning'!S214="","",IF('Invulblad per woning'!S214="Warmtenet","",IF('Invulblad per woning'!S214="Gas","",IF(ROW('Input API'!N214)&lt;='Input API'!$N$1,IF('Invulblad per woning'!$AD214="Ja",IF('Invulblad per woning'!R214="","",'Invulblad per woning'!R214)),""))))</f>
        <v/>
      </c>
      <c r="J213" s="10" t="str">
        <f>IF('Invulblad per woning'!AA214="Ja",IF(ROW('Input API'!N214)&lt;='Input API'!$N$1,IF('Invulblad per woning'!$AD214="Ja",IF('Invulblad per woning'!Q214="","",IF('Invulblad per woning'!Q214= "onbekend","EV tussenwoning","EV "&amp;'Invulblad per woning'!Q214))),""),"")</f>
        <v/>
      </c>
      <c r="K213" s="10" t="str">
        <f ca="1">IF(IF(ROW('Input API'!N214)&lt;='Input API'!$N$1,IF('Invulblad per woning'!$AD214="Ja",IF('Invulblad per woning'!Z214="","",'Invulblad per woning'!Z214)),"")="Ja",2,"")</f>
        <v/>
      </c>
      <c r="L213" s="10" t="str">
        <f>'Invulblad per woning'!AK214</f>
        <v/>
      </c>
    </row>
    <row r="214" spans="1:12">
      <c r="A214" t="str">
        <f ca="1">IF(ROW('Input API'!C215)&lt;='Input API'!$N$1,IF('Invulblad per woning'!$AD215="Ja",IF('Invulblad per woning'!C215="","",'Invulblad per woning'!C215)),"")</f>
        <v/>
      </c>
      <c r="B214" t="str">
        <f ca="1">IF(ROW('Input API'!D215)&lt;='Input API'!$N$1,IF('Invulblad per woning'!$AD215="Ja",IF('Invulblad per woning'!D215="","",'Invulblad per woning'!D215)),"")</f>
        <v/>
      </c>
      <c r="C214" t="str">
        <f ca="1">IF(ROW('Input API'!E215)&lt;='Input API'!$N$1,IF('Invulblad per woning'!$AD215="Ja",IF('Invulblad per woning'!E215="","",'Invulblad per woning'!E215)),"")</f>
        <v/>
      </c>
      <c r="D214" t="str">
        <f ca="1">IF(ROW('Input API'!B215)&lt;='Input API'!$N$1,IF('Invulblad per woning'!$AD215="Ja",IF('Invulblad per woning'!B215="","",'Invulblad per woning'!B215)),"")</f>
        <v/>
      </c>
      <c r="E214" s="8" t="str">
        <f ca="1">IF(ROW('Input API'!N215)&lt;='Input API'!$N$1,IF('Invulblad per woning'!$AD215="Ja",IF('Invulblad per woning'!P215="","",'Invulblad per woning'!P215)),"")</f>
        <v/>
      </c>
      <c r="F214" s="10" t="str">
        <f>IF('Invulblad per woning'!S215="","",IF('Invulblad per woning'!S215="Warmtenet","",IF('Invulblad per woning'!S215="Gas","",IF(ROW('Input API'!M215)&lt;='Input API'!$N$1,1,""))))</f>
        <v/>
      </c>
      <c r="G214" s="10" t="str">
        <f>IF('Invulblad per woning'!S215="","",IF('Invulblad per woning'!S215="Warmtenet","",IF('Invulblad per woning'!S215="Gas","",IF(ROW('Input API'!N215)&lt;='Input API'!$N$1,IF('Invulblad per woning'!$AD215="Ja",IF('Invulblad per woning'!T215="","",IF('Invulblad per woning'!T215="geen","lucht",'Invulblad per woning'!T215))),""))))</f>
        <v/>
      </c>
      <c r="H214" s="10" t="str">
        <f>IF('Invulblad per woning'!S215="","",IF('Invulblad per woning'!S215="Warmtenet","",IF('Invulblad per woning'!S215="Gas","",IF(ROW('Input API'!N215)&lt;='Input API'!$N$1,IF('Invulblad per woning'!$AD215="Ja",IF('Invulblad per woning'!Q215="","",'Invulblad per woning'!Q215)),""))))</f>
        <v/>
      </c>
      <c r="I214" s="10" t="str">
        <f>IF('Invulblad per woning'!S215="","",IF('Invulblad per woning'!S215="Warmtenet","",IF('Invulblad per woning'!S215="Gas","",IF(ROW('Input API'!N215)&lt;='Input API'!$N$1,IF('Invulblad per woning'!$AD215="Ja",IF('Invulblad per woning'!R215="","",'Invulblad per woning'!R215)),""))))</f>
        <v/>
      </c>
      <c r="J214" s="10" t="str">
        <f>IF('Invulblad per woning'!AA215="Ja",IF(ROW('Input API'!N215)&lt;='Input API'!$N$1,IF('Invulblad per woning'!$AD215="Ja",IF('Invulblad per woning'!Q215="","",IF('Invulblad per woning'!Q215= "onbekend","EV tussenwoning","EV "&amp;'Invulblad per woning'!Q215))),""),"")</f>
        <v/>
      </c>
      <c r="K214" s="10" t="str">
        <f ca="1">IF(IF(ROW('Input API'!N215)&lt;='Input API'!$N$1,IF('Invulblad per woning'!$AD215="Ja",IF('Invulblad per woning'!Z215="","",'Invulblad per woning'!Z215)),"")="Ja",2,"")</f>
        <v/>
      </c>
      <c r="L214" s="10" t="str">
        <f>'Invulblad per woning'!AK215</f>
        <v/>
      </c>
    </row>
    <row r="215" spans="1:12">
      <c r="A215" t="str">
        <f ca="1">IF(ROW('Input API'!C216)&lt;='Input API'!$N$1,IF('Invulblad per woning'!$AD216="Ja",IF('Invulblad per woning'!C216="","",'Invulblad per woning'!C216)),"")</f>
        <v/>
      </c>
      <c r="B215" t="str">
        <f ca="1">IF(ROW('Input API'!D216)&lt;='Input API'!$N$1,IF('Invulblad per woning'!$AD216="Ja",IF('Invulblad per woning'!D216="","",'Invulblad per woning'!D216)),"")</f>
        <v/>
      </c>
      <c r="C215" t="str">
        <f ca="1">IF(ROW('Input API'!E216)&lt;='Input API'!$N$1,IF('Invulblad per woning'!$AD216="Ja",IF('Invulblad per woning'!E216="","",'Invulblad per woning'!E216)),"")</f>
        <v/>
      </c>
      <c r="D215" t="str">
        <f ca="1">IF(ROW('Input API'!B216)&lt;='Input API'!$N$1,IF('Invulblad per woning'!$AD216="Ja",IF('Invulblad per woning'!B216="","",'Invulblad per woning'!B216)),"")</f>
        <v/>
      </c>
      <c r="E215" s="8" t="str">
        <f ca="1">IF(ROW('Input API'!N216)&lt;='Input API'!$N$1,IF('Invulblad per woning'!$AD216="Ja",IF('Invulblad per woning'!P216="","",'Invulblad per woning'!P216)),"")</f>
        <v/>
      </c>
      <c r="F215" s="10" t="str">
        <f>IF('Invulblad per woning'!S216="","",IF('Invulblad per woning'!S216="Warmtenet","",IF('Invulblad per woning'!S216="Gas","",IF(ROW('Input API'!M216)&lt;='Input API'!$N$1,1,""))))</f>
        <v/>
      </c>
      <c r="G215" s="10" t="str">
        <f>IF('Invulblad per woning'!S216="","",IF('Invulblad per woning'!S216="Warmtenet","",IF('Invulblad per woning'!S216="Gas","",IF(ROW('Input API'!N216)&lt;='Input API'!$N$1,IF('Invulblad per woning'!$AD216="Ja",IF('Invulblad per woning'!T216="","",IF('Invulblad per woning'!T216="geen","lucht",'Invulblad per woning'!T216))),""))))</f>
        <v/>
      </c>
      <c r="H215" s="10" t="str">
        <f>IF('Invulblad per woning'!S216="","",IF('Invulblad per woning'!S216="Warmtenet","",IF('Invulblad per woning'!S216="Gas","",IF(ROW('Input API'!N216)&lt;='Input API'!$N$1,IF('Invulblad per woning'!$AD216="Ja",IF('Invulblad per woning'!Q216="","",'Invulblad per woning'!Q216)),""))))</f>
        <v/>
      </c>
      <c r="I215" s="10" t="str">
        <f>IF('Invulblad per woning'!S216="","",IF('Invulblad per woning'!S216="Warmtenet","",IF('Invulblad per woning'!S216="Gas","",IF(ROW('Input API'!N216)&lt;='Input API'!$N$1,IF('Invulblad per woning'!$AD216="Ja",IF('Invulblad per woning'!R216="","",'Invulblad per woning'!R216)),""))))</f>
        <v/>
      </c>
      <c r="J215" s="10" t="str">
        <f>IF('Invulblad per woning'!AA216="Ja",IF(ROW('Input API'!N216)&lt;='Input API'!$N$1,IF('Invulblad per woning'!$AD216="Ja",IF('Invulblad per woning'!Q216="","",IF('Invulblad per woning'!Q216= "onbekend","EV tussenwoning","EV "&amp;'Invulblad per woning'!Q216))),""),"")</f>
        <v/>
      </c>
      <c r="K215" s="10" t="str">
        <f ca="1">IF(IF(ROW('Input API'!N216)&lt;='Input API'!$N$1,IF('Invulblad per woning'!$AD216="Ja",IF('Invulblad per woning'!Z216="","",'Invulblad per woning'!Z216)),"")="Ja",2,"")</f>
        <v/>
      </c>
      <c r="L215" s="10" t="str">
        <f>'Invulblad per woning'!AK216</f>
        <v/>
      </c>
    </row>
    <row r="216" spans="1:12">
      <c r="A216" t="str">
        <f ca="1">IF(ROW('Input API'!C217)&lt;='Input API'!$N$1,IF('Invulblad per woning'!$AD217="Ja",IF('Invulblad per woning'!C217="","",'Invulblad per woning'!C217)),"")</f>
        <v/>
      </c>
      <c r="B216" t="str">
        <f ca="1">IF(ROW('Input API'!D217)&lt;='Input API'!$N$1,IF('Invulblad per woning'!$AD217="Ja",IF('Invulblad per woning'!D217="","",'Invulblad per woning'!D217)),"")</f>
        <v/>
      </c>
      <c r="C216" t="str">
        <f ca="1">IF(ROW('Input API'!E217)&lt;='Input API'!$N$1,IF('Invulblad per woning'!$AD217="Ja",IF('Invulblad per woning'!E217="","",'Invulblad per woning'!E217)),"")</f>
        <v/>
      </c>
      <c r="D216" t="str">
        <f ca="1">IF(ROW('Input API'!B217)&lt;='Input API'!$N$1,IF('Invulblad per woning'!$AD217="Ja",IF('Invulblad per woning'!B217="","",'Invulblad per woning'!B217)),"")</f>
        <v/>
      </c>
      <c r="E216" s="8" t="str">
        <f ca="1">IF(ROW('Input API'!N217)&lt;='Input API'!$N$1,IF('Invulblad per woning'!$AD217="Ja",IF('Invulblad per woning'!P217="","",'Invulblad per woning'!P217)),"")</f>
        <v/>
      </c>
      <c r="F216" s="10" t="str">
        <f>IF('Invulblad per woning'!S217="","",IF('Invulblad per woning'!S217="Warmtenet","",IF('Invulblad per woning'!S217="Gas","",IF(ROW('Input API'!M217)&lt;='Input API'!$N$1,1,""))))</f>
        <v/>
      </c>
      <c r="G216" s="10" t="str">
        <f>IF('Invulblad per woning'!S217="","",IF('Invulblad per woning'!S217="Warmtenet","",IF('Invulblad per woning'!S217="Gas","",IF(ROW('Input API'!N217)&lt;='Input API'!$N$1,IF('Invulblad per woning'!$AD217="Ja",IF('Invulblad per woning'!T217="","",IF('Invulblad per woning'!T217="geen","lucht",'Invulblad per woning'!T217))),""))))</f>
        <v/>
      </c>
      <c r="H216" s="10" t="str">
        <f>IF('Invulblad per woning'!S217="","",IF('Invulblad per woning'!S217="Warmtenet","",IF('Invulblad per woning'!S217="Gas","",IF(ROW('Input API'!N217)&lt;='Input API'!$N$1,IF('Invulblad per woning'!$AD217="Ja",IF('Invulblad per woning'!Q217="","",'Invulblad per woning'!Q217)),""))))</f>
        <v/>
      </c>
      <c r="I216" s="10" t="str">
        <f>IF('Invulblad per woning'!S217="","",IF('Invulblad per woning'!S217="Warmtenet","",IF('Invulblad per woning'!S217="Gas","",IF(ROW('Input API'!N217)&lt;='Input API'!$N$1,IF('Invulblad per woning'!$AD217="Ja",IF('Invulblad per woning'!R217="","",'Invulblad per woning'!R217)),""))))</f>
        <v/>
      </c>
      <c r="J216" s="10" t="str">
        <f>IF('Invulblad per woning'!AA217="Ja",IF(ROW('Input API'!N217)&lt;='Input API'!$N$1,IF('Invulblad per woning'!$AD217="Ja",IF('Invulblad per woning'!Q217="","",IF('Invulblad per woning'!Q217= "onbekend","EV tussenwoning","EV "&amp;'Invulblad per woning'!Q217))),""),"")</f>
        <v/>
      </c>
      <c r="K216" s="10" t="str">
        <f ca="1">IF(IF(ROW('Input API'!N217)&lt;='Input API'!$N$1,IF('Invulblad per woning'!$AD217="Ja",IF('Invulblad per woning'!Z217="","",'Invulblad per woning'!Z217)),"")="Ja",2,"")</f>
        <v/>
      </c>
      <c r="L216" s="10" t="str">
        <f>'Invulblad per woning'!AK217</f>
        <v/>
      </c>
    </row>
    <row r="217" spans="1:12">
      <c r="A217" t="str">
        <f ca="1">IF(ROW('Input API'!C218)&lt;='Input API'!$N$1,IF('Invulblad per woning'!$AD218="Ja",IF('Invulblad per woning'!C218="","",'Invulblad per woning'!C218)),"")</f>
        <v/>
      </c>
      <c r="B217" t="str">
        <f ca="1">IF(ROW('Input API'!D218)&lt;='Input API'!$N$1,IF('Invulblad per woning'!$AD218="Ja",IF('Invulblad per woning'!D218="","",'Invulblad per woning'!D218)),"")</f>
        <v/>
      </c>
      <c r="C217" t="str">
        <f ca="1">IF(ROW('Input API'!E218)&lt;='Input API'!$N$1,IF('Invulblad per woning'!$AD218="Ja",IF('Invulblad per woning'!E218="","",'Invulblad per woning'!E218)),"")</f>
        <v/>
      </c>
      <c r="D217" t="str">
        <f ca="1">IF(ROW('Input API'!B218)&lt;='Input API'!$N$1,IF('Invulblad per woning'!$AD218="Ja",IF('Invulblad per woning'!B218="","",'Invulblad per woning'!B218)),"")</f>
        <v/>
      </c>
      <c r="E217" s="8" t="str">
        <f ca="1">IF(ROW('Input API'!N218)&lt;='Input API'!$N$1,IF('Invulblad per woning'!$AD218="Ja",IF('Invulblad per woning'!P218="","",'Invulblad per woning'!P218)),"")</f>
        <v/>
      </c>
      <c r="F217" s="10" t="str">
        <f>IF('Invulblad per woning'!S218="","",IF('Invulblad per woning'!S218="Warmtenet","",IF('Invulblad per woning'!S218="Gas","",IF(ROW('Input API'!M218)&lt;='Input API'!$N$1,1,""))))</f>
        <v/>
      </c>
      <c r="G217" s="10" t="str">
        <f>IF('Invulblad per woning'!S218="","",IF('Invulblad per woning'!S218="Warmtenet","",IF('Invulblad per woning'!S218="Gas","",IF(ROW('Input API'!N218)&lt;='Input API'!$N$1,IF('Invulblad per woning'!$AD218="Ja",IF('Invulblad per woning'!T218="","",IF('Invulblad per woning'!T218="geen","lucht",'Invulblad per woning'!T218))),""))))</f>
        <v/>
      </c>
      <c r="H217" s="10" t="str">
        <f>IF('Invulblad per woning'!S218="","",IF('Invulblad per woning'!S218="Warmtenet","",IF('Invulblad per woning'!S218="Gas","",IF(ROW('Input API'!N218)&lt;='Input API'!$N$1,IF('Invulblad per woning'!$AD218="Ja",IF('Invulblad per woning'!Q218="","",'Invulblad per woning'!Q218)),""))))</f>
        <v/>
      </c>
      <c r="I217" s="10" t="str">
        <f>IF('Invulblad per woning'!S218="","",IF('Invulblad per woning'!S218="Warmtenet","",IF('Invulblad per woning'!S218="Gas","",IF(ROW('Input API'!N218)&lt;='Input API'!$N$1,IF('Invulblad per woning'!$AD218="Ja",IF('Invulblad per woning'!R218="","",'Invulblad per woning'!R218)),""))))</f>
        <v/>
      </c>
      <c r="J217" s="10" t="str">
        <f>IF('Invulblad per woning'!AA218="Ja",IF(ROW('Input API'!N218)&lt;='Input API'!$N$1,IF('Invulblad per woning'!$AD218="Ja",IF('Invulblad per woning'!Q218="","",IF('Invulblad per woning'!Q218= "onbekend","EV tussenwoning","EV "&amp;'Invulblad per woning'!Q218))),""),"")</f>
        <v/>
      </c>
      <c r="K217" s="10" t="str">
        <f ca="1">IF(IF(ROW('Input API'!N218)&lt;='Input API'!$N$1,IF('Invulblad per woning'!$AD218="Ja",IF('Invulblad per woning'!Z218="","",'Invulblad per woning'!Z218)),"")="Ja",2,"")</f>
        <v/>
      </c>
      <c r="L217" s="10" t="str">
        <f>'Invulblad per woning'!AK218</f>
        <v/>
      </c>
    </row>
    <row r="218" spans="1:12">
      <c r="A218" t="str">
        <f ca="1">IF(ROW('Input API'!C219)&lt;='Input API'!$N$1,IF('Invulblad per woning'!$AD219="Ja",IF('Invulblad per woning'!C219="","",'Invulblad per woning'!C219)),"")</f>
        <v/>
      </c>
      <c r="B218" t="str">
        <f ca="1">IF(ROW('Input API'!D219)&lt;='Input API'!$N$1,IF('Invulblad per woning'!$AD219="Ja",IF('Invulblad per woning'!D219="","",'Invulblad per woning'!D219)),"")</f>
        <v/>
      </c>
      <c r="C218" t="str">
        <f ca="1">IF(ROW('Input API'!E219)&lt;='Input API'!$N$1,IF('Invulblad per woning'!$AD219="Ja",IF('Invulblad per woning'!E219="","",'Invulblad per woning'!E219)),"")</f>
        <v/>
      </c>
      <c r="D218" t="str">
        <f ca="1">IF(ROW('Input API'!B219)&lt;='Input API'!$N$1,IF('Invulblad per woning'!$AD219="Ja",IF('Invulblad per woning'!B219="","",'Invulblad per woning'!B219)),"")</f>
        <v/>
      </c>
      <c r="E218" s="8" t="str">
        <f ca="1">IF(ROW('Input API'!N219)&lt;='Input API'!$N$1,IF('Invulblad per woning'!$AD219="Ja",IF('Invulblad per woning'!P219="","",'Invulblad per woning'!P219)),"")</f>
        <v/>
      </c>
      <c r="F218" s="10" t="str">
        <f>IF('Invulblad per woning'!S219="","",IF('Invulblad per woning'!S219="Warmtenet","",IF('Invulblad per woning'!S219="Gas","",IF(ROW('Input API'!M219)&lt;='Input API'!$N$1,1,""))))</f>
        <v/>
      </c>
      <c r="G218" s="10" t="str">
        <f>IF('Invulblad per woning'!S219="","",IF('Invulblad per woning'!S219="Warmtenet","",IF('Invulblad per woning'!S219="Gas","",IF(ROW('Input API'!N219)&lt;='Input API'!$N$1,IF('Invulblad per woning'!$AD219="Ja",IF('Invulblad per woning'!T219="","",IF('Invulblad per woning'!T219="geen","lucht",'Invulblad per woning'!T219))),""))))</f>
        <v/>
      </c>
      <c r="H218" s="10" t="str">
        <f>IF('Invulblad per woning'!S219="","",IF('Invulblad per woning'!S219="Warmtenet","",IF('Invulblad per woning'!S219="Gas","",IF(ROW('Input API'!N219)&lt;='Input API'!$N$1,IF('Invulblad per woning'!$AD219="Ja",IF('Invulblad per woning'!Q219="","",'Invulblad per woning'!Q219)),""))))</f>
        <v/>
      </c>
      <c r="I218" s="10" t="str">
        <f>IF('Invulblad per woning'!S219="","",IF('Invulblad per woning'!S219="Warmtenet","",IF('Invulblad per woning'!S219="Gas","",IF(ROW('Input API'!N219)&lt;='Input API'!$N$1,IF('Invulblad per woning'!$AD219="Ja",IF('Invulblad per woning'!R219="","",'Invulblad per woning'!R219)),""))))</f>
        <v/>
      </c>
      <c r="J218" s="10" t="str">
        <f>IF('Invulblad per woning'!AA219="Ja",IF(ROW('Input API'!N219)&lt;='Input API'!$N$1,IF('Invulblad per woning'!$AD219="Ja",IF('Invulblad per woning'!Q219="","",IF('Invulblad per woning'!Q219= "onbekend","EV tussenwoning","EV "&amp;'Invulblad per woning'!Q219))),""),"")</f>
        <v/>
      </c>
      <c r="K218" s="10" t="str">
        <f ca="1">IF(IF(ROW('Input API'!N219)&lt;='Input API'!$N$1,IF('Invulblad per woning'!$AD219="Ja",IF('Invulblad per woning'!Z219="","",'Invulblad per woning'!Z219)),"")="Ja",2,"")</f>
        <v/>
      </c>
      <c r="L218" s="10" t="str">
        <f>'Invulblad per woning'!AK219</f>
        <v/>
      </c>
    </row>
    <row r="219" spans="1:12">
      <c r="A219" t="str">
        <f ca="1">IF(ROW('Input API'!C220)&lt;='Input API'!$N$1,IF('Invulblad per woning'!$AD220="Ja",IF('Invulblad per woning'!C220="","",'Invulblad per woning'!C220)),"")</f>
        <v/>
      </c>
      <c r="B219" t="str">
        <f ca="1">IF(ROW('Input API'!D220)&lt;='Input API'!$N$1,IF('Invulblad per woning'!$AD220="Ja",IF('Invulblad per woning'!D220="","",'Invulblad per woning'!D220)),"")</f>
        <v/>
      </c>
      <c r="C219" t="str">
        <f ca="1">IF(ROW('Input API'!E220)&lt;='Input API'!$N$1,IF('Invulblad per woning'!$AD220="Ja",IF('Invulblad per woning'!E220="","",'Invulblad per woning'!E220)),"")</f>
        <v/>
      </c>
      <c r="D219" t="str">
        <f ca="1">IF(ROW('Input API'!B220)&lt;='Input API'!$N$1,IF('Invulblad per woning'!$AD220="Ja",IF('Invulblad per woning'!B220="","",'Invulblad per woning'!B220)),"")</f>
        <v/>
      </c>
      <c r="E219" s="8" t="str">
        <f ca="1">IF(ROW('Input API'!N220)&lt;='Input API'!$N$1,IF('Invulblad per woning'!$AD220="Ja",IF('Invulblad per woning'!P220="","",'Invulblad per woning'!P220)),"")</f>
        <v/>
      </c>
      <c r="F219" s="10" t="str">
        <f>IF('Invulblad per woning'!S220="","",IF('Invulblad per woning'!S220="Warmtenet","",IF('Invulblad per woning'!S220="Gas","",IF(ROW('Input API'!M220)&lt;='Input API'!$N$1,1,""))))</f>
        <v/>
      </c>
      <c r="G219" s="10" t="str">
        <f>IF('Invulblad per woning'!S220="","",IF('Invulblad per woning'!S220="Warmtenet","",IF('Invulblad per woning'!S220="Gas","",IF(ROW('Input API'!N220)&lt;='Input API'!$N$1,IF('Invulblad per woning'!$AD220="Ja",IF('Invulblad per woning'!T220="","",IF('Invulblad per woning'!T220="geen","lucht",'Invulblad per woning'!T220))),""))))</f>
        <v/>
      </c>
      <c r="H219" s="10" t="str">
        <f>IF('Invulblad per woning'!S220="","",IF('Invulblad per woning'!S220="Warmtenet","",IF('Invulblad per woning'!S220="Gas","",IF(ROW('Input API'!N220)&lt;='Input API'!$N$1,IF('Invulblad per woning'!$AD220="Ja",IF('Invulblad per woning'!Q220="","",'Invulblad per woning'!Q220)),""))))</f>
        <v/>
      </c>
      <c r="I219" s="10" t="str">
        <f>IF('Invulblad per woning'!S220="","",IF('Invulblad per woning'!S220="Warmtenet","",IF('Invulblad per woning'!S220="Gas","",IF(ROW('Input API'!N220)&lt;='Input API'!$N$1,IF('Invulblad per woning'!$AD220="Ja",IF('Invulblad per woning'!R220="","",'Invulblad per woning'!R220)),""))))</f>
        <v/>
      </c>
      <c r="J219" s="10" t="str">
        <f>IF('Invulblad per woning'!AA220="Ja",IF(ROW('Input API'!N220)&lt;='Input API'!$N$1,IF('Invulblad per woning'!$AD220="Ja",IF('Invulblad per woning'!Q220="","",IF('Invulblad per woning'!Q220= "onbekend","EV tussenwoning","EV "&amp;'Invulblad per woning'!Q220))),""),"")</f>
        <v/>
      </c>
      <c r="K219" s="10" t="str">
        <f ca="1">IF(IF(ROW('Input API'!N220)&lt;='Input API'!$N$1,IF('Invulblad per woning'!$AD220="Ja",IF('Invulblad per woning'!Z220="","",'Invulblad per woning'!Z220)),"")="Ja",2,"")</f>
        <v/>
      </c>
      <c r="L219" s="10" t="str">
        <f>'Invulblad per woning'!AK220</f>
        <v/>
      </c>
    </row>
    <row r="220" spans="1:12">
      <c r="A220" t="str">
        <f ca="1">IF(ROW('Input API'!C221)&lt;='Input API'!$N$1,IF('Invulblad per woning'!$AD221="Ja",IF('Invulblad per woning'!C221="","",'Invulblad per woning'!C221)),"")</f>
        <v/>
      </c>
      <c r="B220" t="str">
        <f ca="1">IF(ROW('Input API'!D221)&lt;='Input API'!$N$1,IF('Invulblad per woning'!$AD221="Ja",IF('Invulblad per woning'!D221="","",'Invulblad per woning'!D221)),"")</f>
        <v/>
      </c>
      <c r="C220" t="str">
        <f ca="1">IF(ROW('Input API'!E221)&lt;='Input API'!$N$1,IF('Invulblad per woning'!$AD221="Ja",IF('Invulblad per woning'!E221="","",'Invulblad per woning'!E221)),"")</f>
        <v/>
      </c>
      <c r="D220" t="str">
        <f ca="1">IF(ROW('Input API'!B221)&lt;='Input API'!$N$1,IF('Invulblad per woning'!$AD221="Ja",IF('Invulblad per woning'!B221="","",'Invulblad per woning'!B221)),"")</f>
        <v/>
      </c>
      <c r="E220" s="8" t="str">
        <f ca="1">IF(ROW('Input API'!N221)&lt;='Input API'!$N$1,IF('Invulblad per woning'!$AD221="Ja",IF('Invulblad per woning'!P221="","",'Invulblad per woning'!P221)),"")</f>
        <v/>
      </c>
      <c r="F220" s="10" t="str">
        <f>IF('Invulblad per woning'!S221="","",IF('Invulblad per woning'!S221="Warmtenet","",IF('Invulblad per woning'!S221="Gas","",IF(ROW('Input API'!M221)&lt;='Input API'!$N$1,1,""))))</f>
        <v/>
      </c>
      <c r="G220" s="10" t="str">
        <f>IF('Invulblad per woning'!S221="","",IF('Invulblad per woning'!S221="Warmtenet","",IF('Invulblad per woning'!S221="Gas","",IF(ROW('Input API'!N221)&lt;='Input API'!$N$1,IF('Invulblad per woning'!$AD221="Ja",IF('Invulblad per woning'!T221="","",IF('Invulblad per woning'!T221="geen","lucht",'Invulblad per woning'!T221))),""))))</f>
        <v/>
      </c>
      <c r="H220" s="10" t="str">
        <f>IF('Invulblad per woning'!S221="","",IF('Invulblad per woning'!S221="Warmtenet","",IF('Invulblad per woning'!S221="Gas","",IF(ROW('Input API'!N221)&lt;='Input API'!$N$1,IF('Invulblad per woning'!$AD221="Ja",IF('Invulblad per woning'!Q221="","",'Invulblad per woning'!Q221)),""))))</f>
        <v/>
      </c>
      <c r="I220" s="10" t="str">
        <f>IF('Invulblad per woning'!S221="","",IF('Invulblad per woning'!S221="Warmtenet","",IF('Invulblad per woning'!S221="Gas","",IF(ROW('Input API'!N221)&lt;='Input API'!$N$1,IF('Invulblad per woning'!$AD221="Ja",IF('Invulblad per woning'!R221="","",'Invulblad per woning'!R221)),""))))</f>
        <v/>
      </c>
      <c r="J220" s="10" t="str">
        <f>IF('Invulblad per woning'!AA221="Ja",IF(ROW('Input API'!N221)&lt;='Input API'!$N$1,IF('Invulblad per woning'!$AD221="Ja",IF('Invulblad per woning'!Q221="","",IF('Invulblad per woning'!Q221= "onbekend","EV tussenwoning","EV "&amp;'Invulblad per woning'!Q221))),""),"")</f>
        <v/>
      </c>
      <c r="K220" s="10" t="str">
        <f ca="1">IF(IF(ROW('Input API'!N221)&lt;='Input API'!$N$1,IF('Invulblad per woning'!$AD221="Ja",IF('Invulblad per woning'!Z221="","",'Invulblad per woning'!Z221)),"")="Ja",2,"")</f>
        <v/>
      </c>
      <c r="L220" s="10" t="str">
        <f>'Invulblad per woning'!AK221</f>
        <v/>
      </c>
    </row>
    <row r="221" spans="1:12">
      <c r="A221" t="str">
        <f ca="1">IF(ROW('Input API'!C222)&lt;='Input API'!$N$1,IF('Invulblad per woning'!$AD222="Ja",IF('Invulblad per woning'!C222="","",'Invulblad per woning'!C222)),"")</f>
        <v/>
      </c>
      <c r="B221" t="str">
        <f ca="1">IF(ROW('Input API'!D222)&lt;='Input API'!$N$1,IF('Invulblad per woning'!$AD222="Ja",IF('Invulblad per woning'!D222="","",'Invulblad per woning'!D222)),"")</f>
        <v/>
      </c>
      <c r="C221" t="str">
        <f ca="1">IF(ROW('Input API'!E222)&lt;='Input API'!$N$1,IF('Invulblad per woning'!$AD222="Ja",IF('Invulblad per woning'!E222="","",'Invulblad per woning'!E222)),"")</f>
        <v/>
      </c>
      <c r="D221" t="str">
        <f ca="1">IF(ROW('Input API'!B222)&lt;='Input API'!$N$1,IF('Invulblad per woning'!$AD222="Ja",IF('Invulblad per woning'!B222="","",'Invulblad per woning'!B222)),"")</f>
        <v/>
      </c>
      <c r="E221" s="8" t="str">
        <f ca="1">IF(ROW('Input API'!N222)&lt;='Input API'!$N$1,IF('Invulblad per woning'!$AD222="Ja",IF('Invulblad per woning'!P222="","",'Invulblad per woning'!P222)),"")</f>
        <v/>
      </c>
      <c r="F221" s="10" t="str">
        <f>IF('Invulblad per woning'!S222="","",IF('Invulblad per woning'!S222="Warmtenet","",IF('Invulblad per woning'!S222="Gas","",IF(ROW('Input API'!M222)&lt;='Input API'!$N$1,1,""))))</f>
        <v/>
      </c>
      <c r="G221" s="10" t="str">
        <f>IF('Invulblad per woning'!S222="","",IF('Invulblad per woning'!S222="Warmtenet","",IF('Invulblad per woning'!S222="Gas","",IF(ROW('Input API'!N222)&lt;='Input API'!$N$1,IF('Invulblad per woning'!$AD222="Ja",IF('Invulblad per woning'!T222="","",IF('Invulblad per woning'!T222="geen","lucht",'Invulblad per woning'!T222))),""))))</f>
        <v/>
      </c>
      <c r="H221" s="10" t="str">
        <f>IF('Invulblad per woning'!S222="","",IF('Invulblad per woning'!S222="Warmtenet","",IF('Invulblad per woning'!S222="Gas","",IF(ROW('Input API'!N222)&lt;='Input API'!$N$1,IF('Invulblad per woning'!$AD222="Ja",IF('Invulblad per woning'!Q222="","",'Invulblad per woning'!Q222)),""))))</f>
        <v/>
      </c>
      <c r="I221" s="10" t="str">
        <f>IF('Invulblad per woning'!S222="","",IF('Invulblad per woning'!S222="Warmtenet","",IF('Invulblad per woning'!S222="Gas","",IF(ROW('Input API'!N222)&lt;='Input API'!$N$1,IF('Invulblad per woning'!$AD222="Ja",IF('Invulblad per woning'!R222="","",'Invulblad per woning'!R222)),""))))</f>
        <v/>
      </c>
      <c r="J221" s="10" t="str">
        <f>IF('Invulblad per woning'!AA222="Ja",IF(ROW('Input API'!N222)&lt;='Input API'!$N$1,IF('Invulblad per woning'!$AD222="Ja",IF('Invulblad per woning'!Q222="","",IF('Invulblad per woning'!Q222= "onbekend","EV tussenwoning","EV "&amp;'Invulblad per woning'!Q222))),""),"")</f>
        <v/>
      </c>
      <c r="K221" s="10" t="str">
        <f ca="1">IF(IF(ROW('Input API'!N222)&lt;='Input API'!$N$1,IF('Invulblad per woning'!$AD222="Ja",IF('Invulblad per woning'!Z222="","",'Invulblad per woning'!Z222)),"")="Ja",2,"")</f>
        <v/>
      </c>
      <c r="L221" s="10" t="str">
        <f>'Invulblad per woning'!AK222</f>
        <v/>
      </c>
    </row>
    <row r="222" spans="1:12">
      <c r="A222" t="str">
        <f ca="1">IF(ROW('Input API'!C223)&lt;='Input API'!$N$1,IF('Invulblad per woning'!$AD223="Ja",IF('Invulblad per woning'!C223="","",'Invulblad per woning'!C223)),"")</f>
        <v/>
      </c>
      <c r="B222" t="str">
        <f ca="1">IF(ROW('Input API'!D223)&lt;='Input API'!$N$1,IF('Invulblad per woning'!$AD223="Ja",IF('Invulblad per woning'!D223="","",'Invulblad per woning'!D223)),"")</f>
        <v/>
      </c>
      <c r="C222" t="str">
        <f ca="1">IF(ROW('Input API'!E223)&lt;='Input API'!$N$1,IF('Invulblad per woning'!$AD223="Ja",IF('Invulblad per woning'!E223="","",'Invulblad per woning'!E223)),"")</f>
        <v/>
      </c>
      <c r="D222" t="str">
        <f ca="1">IF(ROW('Input API'!B223)&lt;='Input API'!$N$1,IF('Invulblad per woning'!$AD223="Ja",IF('Invulblad per woning'!B223="","",'Invulblad per woning'!B223)),"")</f>
        <v/>
      </c>
      <c r="E222" s="8" t="str">
        <f ca="1">IF(ROW('Input API'!N223)&lt;='Input API'!$N$1,IF('Invulblad per woning'!$AD223="Ja",IF('Invulblad per woning'!P223="","",'Invulblad per woning'!P223)),"")</f>
        <v/>
      </c>
      <c r="F222" s="10" t="str">
        <f>IF('Invulblad per woning'!S223="","",IF('Invulblad per woning'!S223="Warmtenet","",IF('Invulblad per woning'!S223="Gas","",IF(ROW('Input API'!M223)&lt;='Input API'!$N$1,1,""))))</f>
        <v/>
      </c>
      <c r="G222" s="10" t="str">
        <f>IF('Invulblad per woning'!S223="","",IF('Invulblad per woning'!S223="Warmtenet","",IF('Invulblad per woning'!S223="Gas","",IF(ROW('Input API'!N223)&lt;='Input API'!$N$1,IF('Invulblad per woning'!$AD223="Ja",IF('Invulblad per woning'!T223="","",IF('Invulblad per woning'!T223="geen","lucht",'Invulblad per woning'!T223))),""))))</f>
        <v/>
      </c>
      <c r="H222" s="10" t="str">
        <f>IF('Invulblad per woning'!S223="","",IF('Invulblad per woning'!S223="Warmtenet","",IF('Invulblad per woning'!S223="Gas","",IF(ROW('Input API'!N223)&lt;='Input API'!$N$1,IF('Invulblad per woning'!$AD223="Ja",IF('Invulblad per woning'!Q223="","",'Invulblad per woning'!Q223)),""))))</f>
        <v/>
      </c>
      <c r="I222" s="10" t="str">
        <f>IF('Invulblad per woning'!S223="","",IF('Invulblad per woning'!S223="Warmtenet","",IF('Invulblad per woning'!S223="Gas","",IF(ROW('Input API'!N223)&lt;='Input API'!$N$1,IF('Invulblad per woning'!$AD223="Ja",IF('Invulblad per woning'!R223="","",'Invulblad per woning'!R223)),""))))</f>
        <v/>
      </c>
      <c r="J222" s="10" t="str">
        <f>IF('Invulblad per woning'!AA223="Ja",IF(ROW('Input API'!N223)&lt;='Input API'!$N$1,IF('Invulblad per woning'!$AD223="Ja",IF('Invulblad per woning'!Q223="","",IF('Invulblad per woning'!Q223= "onbekend","EV tussenwoning","EV "&amp;'Invulblad per woning'!Q223))),""),"")</f>
        <v/>
      </c>
      <c r="K222" s="10" t="str">
        <f ca="1">IF(IF(ROW('Input API'!N223)&lt;='Input API'!$N$1,IF('Invulblad per woning'!$AD223="Ja",IF('Invulblad per woning'!Z223="","",'Invulblad per woning'!Z223)),"")="Ja",2,"")</f>
        <v/>
      </c>
      <c r="L222" s="10" t="str">
        <f>'Invulblad per woning'!AK223</f>
        <v/>
      </c>
    </row>
    <row r="223" spans="1:12">
      <c r="A223" t="str">
        <f ca="1">IF(ROW('Input API'!C224)&lt;='Input API'!$N$1,IF('Invulblad per woning'!$AD224="Ja",IF('Invulblad per woning'!C224="","",'Invulblad per woning'!C224)),"")</f>
        <v/>
      </c>
      <c r="B223" t="str">
        <f ca="1">IF(ROW('Input API'!D224)&lt;='Input API'!$N$1,IF('Invulblad per woning'!$AD224="Ja",IF('Invulblad per woning'!D224="","",'Invulblad per woning'!D224)),"")</f>
        <v/>
      </c>
      <c r="C223" t="str">
        <f ca="1">IF(ROW('Input API'!E224)&lt;='Input API'!$N$1,IF('Invulblad per woning'!$AD224="Ja",IF('Invulblad per woning'!E224="","",'Invulblad per woning'!E224)),"")</f>
        <v/>
      </c>
      <c r="D223" t="str">
        <f ca="1">IF(ROW('Input API'!B224)&lt;='Input API'!$N$1,IF('Invulblad per woning'!$AD224="Ja",IF('Invulblad per woning'!B224="","",'Invulblad per woning'!B224)),"")</f>
        <v/>
      </c>
      <c r="E223" s="8" t="str">
        <f ca="1">IF(ROW('Input API'!N224)&lt;='Input API'!$N$1,IF('Invulblad per woning'!$AD224="Ja",IF('Invulblad per woning'!P224="","",'Invulblad per woning'!P224)),"")</f>
        <v/>
      </c>
      <c r="F223" s="10" t="str">
        <f>IF('Invulblad per woning'!S224="","",IF('Invulblad per woning'!S224="Warmtenet","",IF('Invulblad per woning'!S224="Gas","",IF(ROW('Input API'!M224)&lt;='Input API'!$N$1,1,""))))</f>
        <v/>
      </c>
      <c r="G223" s="10" t="str">
        <f>IF('Invulblad per woning'!S224="","",IF('Invulblad per woning'!S224="Warmtenet","",IF('Invulblad per woning'!S224="Gas","",IF(ROW('Input API'!N224)&lt;='Input API'!$N$1,IF('Invulblad per woning'!$AD224="Ja",IF('Invulblad per woning'!T224="","",IF('Invulblad per woning'!T224="geen","lucht",'Invulblad per woning'!T224))),""))))</f>
        <v/>
      </c>
      <c r="H223" s="10" t="str">
        <f>IF('Invulblad per woning'!S224="","",IF('Invulblad per woning'!S224="Warmtenet","",IF('Invulblad per woning'!S224="Gas","",IF(ROW('Input API'!N224)&lt;='Input API'!$N$1,IF('Invulblad per woning'!$AD224="Ja",IF('Invulblad per woning'!Q224="","",'Invulblad per woning'!Q224)),""))))</f>
        <v/>
      </c>
      <c r="I223" s="10" t="str">
        <f>IF('Invulblad per woning'!S224="","",IF('Invulblad per woning'!S224="Warmtenet","",IF('Invulblad per woning'!S224="Gas","",IF(ROW('Input API'!N224)&lt;='Input API'!$N$1,IF('Invulblad per woning'!$AD224="Ja",IF('Invulblad per woning'!R224="","",'Invulblad per woning'!R224)),""))))</f>
        <v/>
      </c>
      <c r="J223" s="10" t="str">
        <f>IF('Invulblad per woning'!AA224="Ja",IF(ROW('Input API'!N224)&lt;='Input API'!$N$1,IF('Invulblad per woning'!$AD224="Ja",IF('Invulblad per woning'!Q224="","",IF('Invulblad per woning'!Q224= "onbekend","EV tussenwoning","EV "&amp;'Invulblad per woning'!Q224))),""),"")</f>
        <v/>
      </c>
      <c r="K223" s="10" t="str">
        <f ca="1">IF(IF(ROW('Input API'!N224)&lt;='Input API'!$N$1,IF('Invulblad per woning'!$AD224="Ja",IF('Invulblad per woning'!Z224="","",'Invulblad per woning'!Z224)),"")="Ja",2,"")</f>
        <v/>
      </c>
      <c r="L223" s="10" t="str">
        <f>'Invulblad per woning'!AK224</f>
        <v/>
      </c>
    </row>
    <row r="224" spans="1:12">
      <c r="A224" t="str">
        <f ca="1">IF(ROW('Input API'!C225)&lt;='Input API'!$N$1,IF('Invulblad per woning'!$AD225="Ja",IF('Invulblad per woning'!C225="","",'Invulblad per woning'!C225)),"")</f>
        <v/>
      </c>
      <c r="B224" t="str">
        <f ca="1">IF(ROW('Input API'!D225)&lt;='Input API'!$N$1,IF('Invulblad per woning'!$AD225="Ja",IF('Invulblad per woning'!D225="","",'Invulblad per woning'!D225)),"")</f>
        <v/>
      </c>
      <c r="C224" t="str">
        <f ca="1">IF(ROW('Input API'!E225)&lt;='Input API'!$N$1,IF('Invulblad per woning'!$AD225="Ja",IF('Invulblad per woning'!E225="","",'Invulblad per woning'!E225)),"")</f>
        <v/>
      </c>
      <c r="D224" t="str">
        <f ca="1">IF(ROW('Input API'!B225)&lt;='Input API'!$N$1,IF('Invulblad per woning'!$AD225="Ja",IF('Invulblad per woning'!B225="","",'Invulblad per woning'!B225)),"")</f>
        <v/>
      </c>
      <c r="E224" s="8" t="str">
        <f ca="1">IF(ROW('Input API'!N225)&lt;='Input API'!$N$1,IF('Invulblad per woning'!$AD225="Ja",IF('Invulblad per woning'!P225="","",'Invulblad per woning'!P225)),"")</f>
        <v/>
      </c>
      <c r="F224" s="10" t="str">
        <f>IF('Invulblad per woning'!S225="","",IF('Invulblad per woning'!S225="Warmtenet","",IF('Invulblad per woning'!S225="Gas","",IF(ROW('Input API'!M225)&lt;='Input API'!$N$1,1,""))))</f>
        <v/>
      </c>
      <c r="G224" s="10" t="str">
        <f>IF('Invulblad per woning'!S225="","",IF('Invulblad per woning'!S225="Warmtenet","",IF('Invulblad per woning'!S225="Gas","",IF(ROW('Input API'!N225)&lt;='Input API'!$N$1,IF('Invulblad per woning'!$AD225="Ja",IF('Invulblad per woning'!T225="","",IF('Invulblad per woning'!T225="geen","lucht",'Invulblad per woning'!T225))),""))))</f>
        <v/>
      </c>
      <c r="H224" s="10" t="str">
        <f>IF('Invulblad per woning'!S225="","",IF('Invulblad per woning'!S225="Warmtenet","",IF('Invulblad per woning'!S225="Gas","",IF(ROW('Input API'!N225)&lt;='Input API'!$N$1,IF('Invulblad per woning'!$AD225="Ja",IF('Invulblad per woning'!Q225="","",'Invulblad per woning'!Q225)),""))))</f>
        <v/>
      </c>
      <c r="I224" s="10" t="str">
        <f>IF('Invulblad per woning'!S225="","",IF('Invulblad per woning'!S225="Warmtenet","",IF('Invulblad per woning'!S225="Gas","",IF(ROW('Input API'!N225)&lt;='Input API'!$N$1,IF('Invulblad per woning'!$AD225="Ja",IF('Invulblad per woning'!R225="","",'Invulblad per woning'!R225)),""))))</f>
        <v/>
      </c>
      <c r="J224" s="10" t="str">
        <f>IF('Invulblad per woning'!AA225="Ja",IF(ROW('Input API'!N225)&lt;='Input API'!$N$1,IF('Invulblad per woning'!$AD225="Ja",IF('Invulblad per woning'!Q225="","",IF('Invulblad per woning'!Q225= "onbekend","EV tussenwoning","EV "&amp;'Invulblad per woning'!Q225))),""),"")</f>
        <v/>
      </c>
      <c r="K224" s="10" t="str">
        <f ca="1">IF(IF(ROW('Input API'!N225)&lt;='Input API'!$N$1,IF('Invulblad per woning'!$AD225="Ja",IF('Invulblad per woning'!Z225="","",'Invulblad per woning'!Z225)),"")="Ja",2,"")</f>
        <v/>
      </c>
      <c r="L224" s="10" t="str">
        <f>'Invulblad per woning'!AK225</f>
        <v/>
      </c>
    </row>
    <row r="225" spans="1:12">
      <c r="A225" t="str">
        <f ca="1">IF(ROW('Input API'!C226)&lt;='Input API'!$N$1,IF('Invulblad per woning'!$AD226="Ja",IF('Invulblad per woning'!C226="","",'Invulblad per woning'!C226)),"")</f>
        <v/>
      </c>
      <c r="B225" t="str">
        <f ca="1">IF(ROW('Input API'!D226)&lt;='Input API'!$N$1,IF('Invulblad per woning'!$AD226="Ja",IF('Invulblad per woning'!D226="","",'Invulblad per woning'!D226)),"")</f>
        <v/>
      </c>
      <c r="C225" t="str">
        <f ca="1">IF(ROW('Input API'!E226)&lt;='Input API'!$N$1,IF('Invulblad per woning'!$AD226="Ja",IF('Invulblad per woning'!E226="","",'Invulblad per woning'!E226)),"")</f>
        <v/>
      </c>
      <c r="D225" t="str">
        <f ca="1">IF(ROW('Input API'!B226)&lt;='Input API'!$N$1,IF('Invulblad per woning'!$AD226="Ja",IF('Invulblad per woning'!B226="","",'Invulblad per woning'!B226)),"")</f>
        <v/>
      </c>
      <c r="E225" s="8" t="str">
        <f ca="1">IF(ROW('Input API'!N226)&lt;='Input API'!$N$1,IF('Invulblad per woning'!$AD226="Ja",IF('Invulblad per woning'!P226="","",'Invulblad per woning'!P226)),"")</f>
        <v/>
      </c>
      <c r="F225" s="10" t="str">
        <f>IF('Invulblad per woning'!S226="","",IF('Invulblad per woning'!S226="Warmtenet","",IF('Invulblad per woning'!S226="Gas","",IF(ROW('Input API'!M226)&lt;='Input API'!$N$1,1,""))))</f>
        <v/>
      </c>
      <c r="G225" s="10" t="str">
        <f>IF('Invulblad per woning'!S226="","",IF('Invulblad per woning'!S226="Warmtenet","",IF('Invulblad per woning'!S226="Gas","",IF(ROW('Input API'!N226)&lt;='Input API'!$N$1,IF('Invulblad per woning'!$AD226="Ja",IF('Invulblad per woning'!T226="","",IF('Invulblad per woning'!T226="geen","lucht",'Invulblad per woning'!T226))),""))))</f>
        <v/>
      </c>
      <c r="H225" s="10" t="str">
        <f>IF('Invulblad per woning'!S226="","",IF('Invulblad per woning'!S226="Warmtenet","",IF('Invulblad per woning'!S226="Gas","",IF(ROW('Input API'!N226)&lt;='Input API'!$N$1,IF('Invulblad per woning'!$AD226="Ja",IF('Invulblad per woning'!Q226="","",'Invulblad per woning'!Q226)),""))))</f>
        <v/>
      </c>
      <c r="I225" s="10" t="str">
        <f>IF('Invulblad per woning'!S226="","",IF('Invulblad per woning'!S226="Warmtenet","",IF('Invulblad per woning'!S226="Gas","",IF(ROW('Input API'!N226)&lt;='Input API'!$N$1,IF('Invulblad per woning'!$AD226="Ja",IF('Invulblad per woning'!R226="","",'Invulblad per woning'!R226)),""))))</f>
        <v/>
      </c>
      <c r="J225" s="10" t="str">
        <f>IF('Invulblad per woning'!AA226="Ja",IF(ROW('Input API'!N226)&lt;='Input API'!$N$1,IF('Invulblad per woning'!$AD226="Ja",IF('Invulblad per woning'!Q226="","",IF('Invulblad per woning'!Q226= "onbekend","EV tussenwoning","EV "&amp;'Invulblad per woning'!Q226))),""),"")</f>
        <v/>
      </c>
      <c r="K225" s="10" t="str">
        <f ca="1">IF(IF(ROW('Input API'!N226)&lt;='Input API'!$N$1,IF('Invulblad per woning'!$AD226="Ja",IF('Invulblad per woning'!Z226="","",'Invulblad per woning'!Z226)),"")="Ja",2,"")</f>
        <v/>
      </c>
      <c r="L225" s="10" t="str">
        <f>'Invulblad per woning'!AK226</f>
        <v/>
      </c>
    </row>
    <row r="226" spans="1:12">
      <c r="A226" t="str">
        <f ca="1">IF(ROW('Input API'!C227)&lt;='Input API'!$N$1,IF('Invulblad per woning'!$AD227="Ja",IF('Invulblad per woning'!C227="","",'Invulblad per woning'!C227)),"")</f>
        <v/>
      </c>
      <c r="B226" t="str">
        <f ca="1">IF(ROW('Input API'!D227)&lt;='Input API'!$N$1,IF('Invulblad per woning'!$AD227="Ja",IF('Invulblad per woning'!D227="","",'Invulblad per woning'!D227)),"")</f>
        <v/>
      </c>
      <c r="C226" t="str">
        <f ca="1">IF(ROW('Input API'!E227)&lt;='Input API'!$N$1,IF('Invulblad per woning'!$AD227="Ja",IF('Invulblad per woning'!E227="","",'Invulblad per woning'!E227)),"")</f>
        <v/>
      </c>
      <c r="D226" t="str">
        <f ca="1">IF(ROW('Input API'!B227)&lt;='Input API'!$N$1,IF('Invulblad per woning'!$AD227="Ja",IF('Invulblad per woning'!B227="","",'Invulblad per woning'!B227)),"")</f>
        <v/>
      </c>
      <c r="E226" s="8" t="str">
        <f ca="1">IF(ROW('Input API'!N227)&lt;='Input API'!$N$1,IF('Invulblad per woning'!$AD227="Ja",IF('Invulblad per woning'!P227="","",'Invulblad per woning'!P227)),"")</f>
        <v/>
      </c>
      <c r="F226" s="10" t="str">
        <f>IF('Invulblad per woning'!S227="","",IF('Invulblad per woning'!S227="Warmtenet","",IF('Invulblad per woning'!S227="Gas","",IF(ROW('Input API'!M227)&lt;='Input API'!$N$1,1,""))))</f>
        <v/>
      </c>
      <c r="G226" s="10" t="str">
        <f>IF('Invulblad per woning'!S227="","",IF('Invulblad per woning'!S227="Warmtenet","",IF('Invulblad per woning'!S227="Gas","",IF(ROW('Input API'!N227)&lt;='Input API'!$N$1,IF('Invulblad per woning'!$AD227="Ja",IF('Invulblad per woning'!T227="","",IF('Invulblad per woning'!T227="geen","lucht",'Invulblad per woning'!T227))),""))))</f>
        <v/>
      </c>
      <c r="H226" s="10" t="str">
        <f>IF('Invulblad per woning'!S227="","",IF('Invulblad per woning'!S227="Warmtenet","",IF('Invulblad per woning'!S227="Gas","",IF(ROW('Input API'!N227)&lt;='Input API'!$N$1,IF('Invulblad per woning'!$AD227="Ja",IF('Invulblad per woning'!Q227="","",'Invulblad per woning'!Q227)),""))))</f>
        <v/>
      </c>
      <c r="I226" s="10" t="str">
        <f>IF('Invulblad per woning'!S227="","",IF('Invulblad per woning'!S227="Warmtenet","",IF('Invulblad per woning'!S227="Gas","",IF(ROW('Input API'!N227)&lt;='Input API'!$N$1,IF('Invulblad per woning'!$AD227="Ja",IF('Invulblad per woning'!R227="","",'Invulblad per woning'!R227)),""))))</f>
        <v/>
      </c>
      <c r="J226" s="10" t="str">
        <f>IF('Invulblad per woning'!AA227="Ja",IF(ROW('Input API'!N227)&lt;='Input API'!$N$1,IF('Invulblad per woning'!$AD227="Ja",IF('Invulblad per woning'!Q227="","",IF('Invulblad per woning'!Q227= "onbekend","EV tussenwoning","EV "&amp;'Invulblad per woning'!Q227))),""),"")</f>
        <v/>
      </c>
      <c r="K226" s="10" t="str">
        <f ca="1">IF(IF(ROW('Input API'!N227)&lt;='Input API'!$N$1,IF('Invulblad per woning'!$AD227="Ja",IF('Invulblad per woning'!Z227="","",'Invulblad per woning'!Z227)),"")="Ja",2,"")</f>
        <v/>
      </c>
      <c r="L226" s="10" t="str">
        <f>'Invulblad per woning'!AK227</f>
        <v/>
      </c>
    </row>
    <row r="227" spans="1:12">
      <c r="A227" t="str">
        <f ca="1">IF(ROW('Input API'!C228)&lt;='Input API'!$N$1,IF('Invulblad per woning'!$AD228="Ja",IF('Invulblad per woning'!C228="","",'Invulblad per woning'!C228)),"")</f>
        <v/>
      </c>
      <c r="B227" t="str">
        <f ca="1">IF(ROW('Input API'!D228)&lt;='Input API'!$N$1,IF('Invulblad per woning'!$AD228="Ja",IF('Invulblad per woning'!D228="","",'Invulblad per woning'!D228)),"")</f>
        <v/>
      </c>
      <c r="C227" t="str">
        <f ca="1">IF(ROW('Input API'!E228)&lt;='Input API'!$N$1,IF('Invulblad per woning'!$AD228="Ja",IF('Invulblad per woning'!E228="","",'Invulblad per woning'!E228)),"")</f>
        <v/>
      </c>
      <c r="D227" t="str">
        <f ca="1">IF(ROW('Input API'!B228)&lt;='Input API'!$N$1,IF('Invulblad per woning'!$AD228="Ja",IF('Invulblad per woning'!B228="","",'Invulblad per woning'!B228)),"")</f>
        <v/>
      </c>
      <c r="E227" s="8" t="str">
        <f ca="1">IF(ROW('Input API'!N228)&lt;='Input API'!$N$1,IF('Invulblad per woning'!$AD228="Ja",IF('Invulblad per woning'!P228="","",'Invulblad per woning'!P228)),"")</f>
        <v/>
      </c>
      <c r="F227" s="10" t="str">
        <f>IF('Invulblad per woning'!S228="","",IF('Invulblad per woning'!S228="Warmtenet","",IF('Invulblad per woning'!S228="Gas","",IF(ROW('Input API'!M228)&lt;='Input API'!$N$1,1,""))))</f>
        <v/>
      </c>
      <c r="G227" s="10" t="str">
        <f>IF('Invulblad per woning'!S228="","",IF('Invulblad per woning'!S228="Warmtenet","",IF('Invulblad per woning'!S228="Gas","",IF(ROW('Input API'!N228)&lt;='Input API'!$N$1,IF('Invulblad per woning'!$AD228="Ja",IF('Invulblad per woning'!T228="","",IF('Invulblad per woning'!T228="geen","lucht",'Invulblad per woning'!T228))),""))))</f>
        <v/>
      </c>
      <c r="H227" s="10" t="str">
        <f>IF('Invulblad per woning'!S228="","",IF('Invulblad per woning'!S228="Warmtenet","",IF('Invulblad per woning'!S228="Gas","",IF(ROW('Input API'!N228)&lt;='Input API'!$N$1,IF('Invulblad per woning'!$AD228="Ja",IF('Invulblad per woning'!Q228="","",'Invulblad per woning'!Q228)),""))))</f>
        <v/>
      </c>
      <c r="I227" s="10" t="str">
        <f>IF('Invulblad per woning'!S228="","",IF('Invulblad per woning'!S228="Warmtenet","",IF('Invulblad per woning'!S228="Gas","",IF(ROW('Input API'!N228)&lt;='Input API'!$N$1,IF('Invulblad per woning'!$AD228="Ja",IF('Invulblad per woning'!R228="","",'Invulblad per woning'!R228)),""))))</f>
        <v/>
      </c>
      <c r="J227" s="10" t="str">
        <f>IF('Invulblad per woning'!AA228="Ja",IF(ROW('Input API'!N228)&lt;='Input API'!$N$1,IF('Invulblad per woning'!$AD228="Ja",IF('Invulblad per woning'!Q228="","",IF('Invulblad per woning'!Q228= "onbekend","EV tussenwoning","EV "&amp;'Invulblad per woning'!Q228))),""),"")</f>
        <v/>
      </c>
      <c r="K227" s="10" t="str">
        <f ca="1">IF(IF(ROW('Input API'!N228)&lt;='Input API'!$N$1,IF('Invulblad per woning'!$AD228="Ja",IF('Invulblad per woning'!Z228="","",'Invulblad per woning'!Z228)),"")="Ja",2,"")</f>
        <v/>
      </c>
      <c r="L227" s="10" t="str">
        <f>'Invulblad per woning'!AK228</f>
        <v/>
      </c>
    </row>
    <row r="228" spans="1:12">
      <c r="A228" t="str">
        <f ca="1">IF(ROW('Input API'!C229)&lt;='Input API'!$N$1,IF('Invulblad per woning'!$AD229="Ja",IF('Invulblad per woning'!C229="","",'Invulblad per woning'!C229)),"")</f>
        <v/>
      </c>
      <c r="B228" t="str">
        <f ca="1">IF(ROW('Input API'!D229)&lt;='Input API'!$N$1,IF('Invulblad per woning'!$AD229="Ja",IF('Invulblad per woning'!D229="","",'Invulblad per woning'!D229)),"")</f>
        <v/>
      </c>
      <c r="C228" t="str">
        <f ca="1">IF(ROW('Input API'!E229)&lt;='Input API'!$N$1,IF('Invulblad per woning'!$AD229="Ja",IF('Invulblad per woning'!E229="","",'Invulblad per woning'!E229)),"")</f>
        <v/>
      </c>
      <c r="D228" t="str">
        <f ca="1">IF(ROW('Input API'!B229)&lt;='Input API'!$N$1,IF('Invulblad per woning'!$AD229="Ja",IF('Invulblad per woning'!B229="","",'Invulblad per woning'!B229)),"")</f>
        <v/>
      </c>
      <c r="E228" s="8" t="str">
        <f ca="1">IF(ROW('Input API'!N229)&lt;='Input API'!$N$1,IF('Invulblad per woning'!$AD229="Ja",IF('Invulblad per woning'!P229="","",'Invulblad per woning'!P229)),"")</f>
        <v/>
      </c>
      <c r="F228" s="10" t="str">
        <f>IF('Invulblad per woning'!S229="","",IF('Invulblad per woning'!S229="Warmtenet","",IF('Invulblad per woning'!S229="Gas","",IF(ROW('Input API'!M229)&lt;='Input API'!$N$1,1,""))))</f>
        <v/>
      </c>
      <c r="G228" s="10" t="str">
        <f>IF('Invulblad per woning'!S229="","",IF('Invulblad per woning'!S229="Warmtenet","",IF('Invulblad per woning'!S229="Gas","",IF(ROW('Input API'!N229)&lt;='Input API'!$N$1,IF('Invulblad per woning'!$AD229="Ja",IF('Invulblad per woning'!T229="","",IF('Invulblad per woning'!T229="geen","lucht",'Invulblad per woning'!T229))),""))))</f>
        <v/>
      </c>
      <c r="H228" s="10" t="str">
        <f>IF('Invulblad per woning'!S229="","",IF('Invulblad per woning'!S229="Warmtenet","",IF('Invulblad per woning'!S229="Gas","",IF(ROW('Input API'!N229)&lt;='Input API'!$N$1,IF('Invulblad per woning'!$AD229="Ja",IF('Invulblad per woning'!Q229="","",'Invulblad per woning'!Q229)),""))))</f>
        <v/>
      </c>
      <c r="I228" s="10" t="str">
        <f>IF('Invulblad per woning'!S229="","",IF('Invulblad per woning'!S229="Warmtenet","",IF('Invulblad per woning'!S229="Gas","",IF(ROW('Input API'!N229)&lt;='Input API'!$N$1,IF('Invulblad per woning'!$AD229="Ja",IF('Invulblad per woning'!R229="","",'Invulblad per woning'!R229)),""))))</f>
        <v/>
      </c>
      <c r="J228" s="10" t="str">
        <f>IF('Invulblad per woning'!AA229="Ja",IF(ROW('Input API'!N229)&lt;='Input API'!$N$1,IF('Invulblad per woning'!$AD229="Ja",IF('Invulblad per woning'!Q229="","",IF('Invulblad per woning'!Q229= "onbekend","EV tussenwoning","EV "&amp;'Invulblad per woning'!Q229))),""),"")</f>
        <v/>
      </c>
      <c r="K228" s="10" t="str">
        <f ca="1">IF(IF(ROW('Input API'!N229)&lt;='Input API'!$N$1,IF('Invulblad per woning'!$AD229="Ja",IF('Invulblad per woning'!Z229="","",'Invulblad per woning'!Z229)),"")="Ja",2,"")</f>
        <v/>
      </c>
      <c r="L228" s="10" t="str">
        <f>'Invulblad per woning'!AK229</f>
        <v/>
      </c>
    </row>
    <row r="229" spans="1:12">
      <c r="A229" t="str">
        <f ca="1">IF(ROW('Input API'!C230)&lt;='Input API'!$N$1,IF('Invulblad per woning'!$AD230="Ja",IF('Invulblad per woning'!C230="","",'Invulblad per woning'!C230)),"")</f>
        <v/>
      </c>
      <c r="B229" t="str">
        <f ca="1">IF(ROW('Input API'!D230)&lt;='Input API'!$N$1,IF('Invulblad per woning'!$AD230="Ja",IF('Invulblad per woning'!D230="","",'Invulblad per woning'!D230)),"")</f>
        <v/>
      </c>
      <c r="C229" t="str">
        <f ca="1">IF(ROW('Input API'!E230)&lt;='Input API'!$N$1,IF('Invulblad per woning'!$AD230="Ja",IF('Invulblad per woning'!E230="","",'Invulblad per woning'!E230)),"")</f>
        <v/>
      </c>
      <c r="D229" t="str">
        <f ca="1">IF(ROW('Input API'!B230)&lt;='Input API'!$N$1,IF('Invulblad per woning'!$AD230="Ja",IF('Invulblad per woning'!B230="","",'Invulblad per woning'!B230)),"")</f>
        <v/>
      </c>
      <c r="E229" s="8" t="str">
        <f ca="1">IF(ROW('Input API'!N230)&lt;='Input API'!$N$1,IF('Invulblad per woning'!$AD230="Ja",IF('Invulblad per woning'!P230="","",'Invulblad per woning'!P230)),"")</f>
        <v/>
      </c>
      <c r="F229" s="10" t="str">
        <f>IF('Invulblad per woning'!S230="","",IF('Invulblad per woning'!S230="Warmtenet","",IF('Invulblad per woning'!S230="Gas","",IF(ROW('Input API'!M230)&lt;='Input API'!$N$1,1,""))))</f>
        <v/>
      </c>
      <c r="G229" s="10" t="str">
        <f>IF('Invulblad per woning'!S230="","",IF('Invulblad per woning'!S230="Warmtenet","",IF('Invulblad per woning'!S230="Gas","",IF(ROW('Input API'!N230)&lt;='Input API'!$N$1,IF('Invulblad per woning'!$AD230="Ja",IF('Invulblad per woning'!T230="","",IF('Invulblad per woning'!T230="geen","lucht",'Invulblad per woning'!T230))),""))))</f>
        <v/>
      </c>
      <c r="H229" s="10" t="str">
        <f>IF('Invulblad per woning'!S230="","",IF('Invulblad per woning'!S230="Warmtenet","",IF('Invulblad per woning'!S230="Gas","",IF(ROW('Input API'!N230)&lt;='Input API'!$N$1,IF('Invulblad per woning'!$AD230="Ja",IF('Invulblad per woning'!Q230="","",'Invulblad per woning'!Q230)),""))))</f>
        <v/>
      </c>
      <c r="I229" s="10" t="str">
        <f>IF('Invulblad per woning'!S230="","",IF('Invulblad per woning'!S230="Warmtenet","",IF('Invulblad per woning'!S230="Gas","",IF(ROW('Input API'!N230)&lt;='Input API'!$N$1,IF('Invulblad per woning'!$AD230="Ja",IF('Invulblad per woning'!R230="","",'Invulblad per woning'!R230)),""))))</f>
        <v/>
      </c>
      <c r="J229" s="10" t="str">
        <f>IF('Invulblad per woning'!AA230="Ja",IF(ROW('Input API'!N230)&lt;='Input API'!$N$1,IF('Invulblad per woning'!$AD230="Ja",IF('Invulblad per woning'!Q230="","",IF('Invulblad per woning'!Q230= "onbekend","EV tussenwoning","EV "&amp;'Invulblad per woning'!Q230))),""),"")</f>
        <v/>
      </c>
      <c r="K229" s="10" t="str">
        <f ca="1">IF(IF(ROW('Input API'!N230)&lt;='Input API'!$N$1,IF('Invulblad per woning'!$AD230="Ja",IF('Invulblad per woning'!Z230="","",'Invulblad per woning'!Z230)),"")="Ja",2,"")</f>
        <v/>
      </c>
      <c r="L229" s="10" t="str">
        <f>'Invulblad per woning'!AK230</f>
        <v/>
      </c>
    </row>
    <row r="230" spans="1:12">
      <c r="A230" t="str">
        <f ca="1">IF(ROW('Input API'!C231)&lt;='Input API'!$N$1,IF('Invulblad per woning'!$AD231="Ja",IF('Invulblad per woning'!C231="","",'Invulblad per woning'!C231)),"")</f>
        <v/>
      </c>
      <c r="B230" t="str">
        <f ca="1">IF(ROW('Input API'!D231)&lt;='Input API'!$N$1,IF('Invulblad per woning'!$AD231="Ja",IF('Invulblad per woning'!D231="","",'Invulblad per woning'!D231)),"")</f>
        <v/>
      </c>
      <c r="C230" t="str">
        <f ca="1">IF(ROW('Input API'!E231)&lt;='Input API'!$N$1,IF('Invulblad per woning'!$AD231="Ja",IF('Invulblad per woning'!E231="","",'Invulblad per woning'!E231)),"")</f>
        <v/>
      </c>
      <c r="D230" t="str">
        <f ca="1">IF(ROW('Input API'!B231)&lt;='Input API'!$N$1,IF('Invulblad per woning'!$AD231="Ja",IF('Invulblad per woning'!B231="","",'Invulblad per woning'!B231)),"")</f>
        <v/>
      </c>
      <c r="E230" s="8" t="str">
        <f ca="1">IF(ROW('Input API'!N231)&lt;='Input API'!$N$1,IF('Invulblad per woning'!$AD231="Ja",IF('Invulblad per woning'!P231="","",'Invulblad per woning'!P231)),"")</f>
        <v/>
      </c>
      <c r="F230" s="10" t="str">
        <f>IF('Invulblad per woning'!S231="","",IF('Invulblad per woning'!S231="Warmtenet","",IF('Invulblad per woning'!S231="Gas","",IF(ROW('Input API'!M231)&lt;='Input API'!$N$1,1,""))))</f>
        <v/>
      </c>
      <c r="G230" s="10" t="str">
        <f>IF('Invulblad per woning'!S231="","",IF('Invulblad per woning'!S231="Warmtenet","",IF('Invulblad per woning'!S231="Gas","",IF(ROW('Input API'!N231)&lt;='Input API'!$N$1,IF('Invulblad per woning'!$AD231="Ja",IF('Invulblad per woning'!T231="","",IF('Invulblad per woning'!T231="geen","lucht",'Invulblad per woning'!T231))),""))))</f>
        <v/>
      </c>
      <c r="H230" s="10" t="str">
        <f>IF('Invulblad per woning'!S231="","",IF('Invulblad per woning'!S231="Warmtenet","",IF('Invulblad per woning'!S231="Gas","",IF(ROW('Input API'!N231)&lt;='Input API'!$N$1,IF('Invulblad per woning'!$AD231="Ja",IF('Invulblad per woning'!Q231="","",'Invulblad per woning'!Q231)),""))))</f>
        <v/>
      </c>
      <c r="I230" s="10" t="str">
        <f>IF('Invulblad per woning'!S231="","",IF('Invulblad per woning'!S231="Warmtenet","",IF('Invulblad per woning'!S231="Gas","",IF(ROW('Input API'!N231)&lt;='Input API'!$N$1,IF('Invulblad per woning'!$AD231="Ja",IF('Invulblad per woning'!R231="","",'Invulblad per woning'!R231)),""))))</f>
        <v/>
      </c>
      <c r="J230" s="10" t="str">
        <f>IF('Invulblad per woning'!AA231="Ja",IF(ROW('Input API'!N231)&lt;='Input API'!$N$1,IF('Invulblad per woning'!$AD231="Ja",IF('Invulblad per woning'!Q231="","",IF('Invulblad per woning'!Q231= "onbekend","EV tussenwoning","EV "&amp;'Invulblad per woning'!Q231))),""),"")</f>
        <v/>
      </c>
      <c r="K230" s="10" t="str">
        <f ca="1">IF(IF(ROW('Input API'!N231)&lt;='Input API'!$N$1,IF('Invulblad per woning'!$AD231="Ja",IF('Invulblad per woning'!Z231="","",'Invulblad per woning'!Z231)),"")="Ja",2,"")</f>
        <v/>
      </c>
      <c r="L230" s="10" t="str">
        <f>'Invulblad per woning'!AK231</f>
        <v/>
      </c>
    </row>
    <row r="231" spans="1:12">
      <c r="A231" t="str">
        <f ca="1">IF(ROW('Input API'!C232)&lt;='Input API'!$N$1,IF('Invulblad per woning'!$AD232="Ja",IF('Invulblad per woning'!C232="","",'Invulblad per woning'!C232)),"")</f>
        <v/>
      </c>
      <c r="B231" t="str">
        <f ca="1">IF(ROW('Input API'!D232)&lt;='Input API'!$N$1,IF('Invulblad per woning'!$AD232="Ja",IF('Invulblad per woning'!D232="","",'Invulblad per woning'!D232)),"")</f>
        <v/>
      </c>
      <c r="C231" t="str">
        <f ca="1">IF(ROW('Input API'!E232)&lt;='Input API'!$N$1,IF('Invulblad per woning'!$AD232="Ja",IF('Invulblad per woning'!E232="","",'Invulblad per woning'!E232)),"")</f>
        <v/>
      </c>
      <c r="D231" t="str">
        <f ca="1">IF(ROW('Input API'!B232)&lt;='Input API'!$N$1,IF('Invulblad per woning'!$AD232="Ja",IF('Invulblad per woning'!B232="","",'Invulblad per woning'!B232)),"")</f>
        <v/>
      </c>
      <c r="E231" s="8" t="str">
        <f ca="1">IF(ROW('Input API'!N232)&lt;='Input API'!$N$1,IF('Invulblad per woning'!$AD232="Ja",IF('Invulblad per woning'!P232="","",'Invulblad per woning'!P232)),"")</f>
        <v/>
      </c>
      <c r="F231" s="10" t="str">
        <f>IF('Invulblad per woning'!S232="","",IF('Invulblad per woning'!S232="Warmtenet","",IF('Invulblad per woning'!S232="Gas","",IF(ROW('Input API'!M232)&lt;='Input API'!$N$1,1,""))))</f>
        <v/>
      </c>
      <c r="G231" s="10" t="str">
        <f>IF('Invulblad per woning'!S232="","",IF('Invulblad per woning'!S232="Warmtenet","",IF('Invulblad per woning'!S232="Gas","",IF(ROW('Input API'!N232)&lt;='Input API'!$N$1,IF('Invulblad per woning'!$AD232="Ja",IF('Invulblad per woning'!T232="","",IF('Invulblad per woning'!T232="geen","lucht",'Invulblad per woning'!T232))),""))))</f>
        <v/>
      </c>
      <c r="H231" s="10" t="str">
        <f>IF('Invulblad per woning'!S232="","",IF('Invulblad per woning'!S232="Warmtenet","",IF('Invulblad per woning'!S232="Gas","",IF(ROW('Input API'!N232)&lt;='Input API'!$N$1,IF('Invulblad per woning'!$AD232="Ja",IF('Invulblad per woning'!Q232="","",'Invulblad per woning'!Q232)),""))))</f>
        <v/>
      </c>
      <c r="I231" s="10" t="str">
        <f>IF('Invulblad per woning'!S232="","",IF('Invulblad per woning'!S232="Warmtenet","",IF('Invulblad per woning'!S232="Gas","",IF(ROW('Input API'!N232)&lt;='Input API'!$N$1,IF('Invulblad per woning'!$AD232="Ja",IF('Invulblad per woning'!R232="","",'Invulblad per woning'!R232)),""))))</f>
        <v/>
      </c>
      <c r="J231" s="10" t="str">
        <f>IF('Invulblad per woning'!AA232="Ja",IF(ROW('Input API'!N232)&lt;='Input API'!$N$1,IF('Invulblad per woning'!$AD232="Ja",IF('Invulblad per woning'!Q232="","",IF('Invulblad per woning'!Q232= "onbekend","EV tussenwoning","EV "&amp;'Invulblad per woning'!Q232))),""),"")</f>
        <v/>
      </c>
      <c r="K231" s="10" t="str">
        <f ca="1">IF(IF(ROW('Input API'!N232)&lt;='Input API'!$N$1,IF('Invulblad per woning'!$AD232="Ja",IF('Invulblad per woning'!Z232="","",'Invulblad per woning'!Z232)),"")="Ja",2,"")</f>
        <v/>
      </c>
      <c r="L231" s="10" t="str">
        <f>'Invulblad per woning'!AK232</f>
        <v/>
      </c>
    </row>
    <row r="232" spans="1:12">
      <c r="A232" t="str">
        <f ca="1">IF(ROW('Input API'!C233)&lt;='Input API'!$N$1,IF('Invulblad per woning'!$AD233="Ja",IF('Invulblad per woning'!C233="","",'Invulblad per woning'!C233)),"")</f>
        <v/>
      </c>
      <c r="B232" t="str">
        <f ca="1">IF(ROW('Input API'!D233)&lt;='Input API'!$N$1,IF('Invulblad per woning'!$AD233="Ja",IF('Invulblad per woning'!D233="","",'Invulblad per woning'!D233)),"")</f>
        <v/>
      </c>
      <c r="C232" t="str">
        <f ca="1">IF(ROW('Input API'!E233)&lt;='Input API'!$N$1,IF('Invulblad per woning'!$AD233="Ja",IF('Invulblad per woning'!E233="","",'Invulblad per woning'!E233)),"")</f>
        <v/>
      </c>
      <c r="D232" t="str">
        <f ca="1">IF(ROW('Input API'!B233)&lt;='Input API'!$N$1,IF('Invulblad per woning'!$AD233="Ja",IF('Invulblad per woning'!B233="","",'Invulblad per woning'!B233)),"")</f>
        <v/>
      </c>
      <c r="E232" s="8" t="str">
        <f ca="1">IF(ROW('Input API'!N233)&lt;='Input API'!$N$1,IF('Invulblad per woning'!$AD233="Ja",IF('Invulblad per woning'!P233="","",'Invulblad per woning'!P233)),"")</f>
        <v/>
      </c>
      <c r="F232" s="10" t="str">
        <f>IF('Invulblad per woning'!S233="","",IF('Invulblad per woning'!S233="Warmtenet","",IF('Invulblad per woning'!S233="Gas","",IF(ROW('Input API'!M233)&lt;='Input API'!$N$1,1,""))))</f>
        <v/>
      </c>
      <c r="G232" s="10" t="str">
        <f>IF('Invulblad per woning'!S233="","",IF('Invulblad per woning'!S233="Warmtenet","",IF('Invulblad per woning'!S233="Gas","",IF(ROW('Input API'!N233)&lt;='Input API'!$N$1,IF('Invulblad per woning'!$AD233="Ja",IF('Invulblad per woning'!T233="","",IF('Invulblad per woning'!T233="geen","lucht",'Invulblad per woning'!T233))),""))))</f>
        <v/>
      </c>
      <c r="H232" s="10" t="str">
        <f>IF('Invulblad per woning'!S233="","",IF('Invulblad per woning'!S233="Warmtenet","",IF('Invulblad per woning'!S233="Gas","",IF(ROW('Input API'!N233)&lt;='Input API'!$N$1,IF('Invulblad per woning'!$AD233="Ja",IF('Invulblad per woning'!Q233="","",'Invulblad per woning'!Q233)),""))))</f>
        <v/>
      </c>
      <c r="I232" s="10" t="str">
        <f>IF('Invulblad per woning'!S233="","",IF('Invulblad per woning'!S233="Warmtenet","",IF('Invulblad per woning'!S233="Gas","",IF(ROW('Input API'!N233)&lt;='Input API'!$N$1,IF('Invulblad per woning'!$AD233="Ja",IF('Invulblad per woning'!R233="","",'Invulblad per woning'!R233)),""))))</f>
        <v/>
      </c>
      <c r="J232" s="10" t="str">
        <f>IF('Invulblad per woning'!AA233="Ja",IF(ROW('Input API'!N233)&lt;='Input API'!$N$1,IF('Invulblad per woning'!$AD233="Ja",IF('Invulblad per woning'!Q233="","",IF('Invulblad per woning'!Q233= "onbekend","EV tussenwoning","EV "&amp;'Invulblad per woning'!Q233))),""),"")</f>
        <v/>
      </c>
      <c r="K232" s="10" t="str">
        <f ca="1">IF(IF(ROW('Input API'!N233)&lt;='Input API'!$N$1,IF('Invulblad per woning'!$AD233="Ja",IF('Invulblad per woning'!Z233="","",'Invulblad per woning'!Z233)),"")="Ja",2,"")</f>
        <v/>
      </c>
      <c r="L232" s="10" t="str">
        <f>'Invulblad per woning'!AK233</f>
        <v/>
      </c>
    </row>
    <row r="233" spans="1:12">
      <c r="A233" t="str">
        <f ca="1">IF(ROW('Input API'!C234)&lt;='Input API'!$N$1,IF('Invulblad per woning'!$AD234="Ja",IF('Invulblad per woning'!C234="","",'Invulblad per woning'!C234)),"")</f>
        <v/>
      </c>
      <c r="B233" t="str">
        <f ca="1">IF(ROW('Input API'!D234)&lt;='Input API'!$N$1,IF('Invulblad per woning'!$AD234="Ja",IF('Invulblad per woning'!D234="","",'Invulblad per woning'!D234)),"")</f>
        <v/>
      </c>
      <c r="C233" t="str">
        <f ca="1">IF(ROW('Input API'!E234)&lt;='Input API'!$N$1,IF('Invulblad per woning'!$AD234="Ja",IF('Invulblad per woning'!E234="","",'Invulblad per woning'!E234)),"")</f>
        <v/>
      </c>
      <c r="D233" t="str">
        <f ca="1">IF(ROW('Input API'!B234)&lt;='Input API'!$N$1,IF('Invulblad per woning'!$AD234="Ja",IF('Invulblad per woning'!B234="","",'Invulblad per woning'!B234)),"")</f>
        <v/>
      </c>
      <c r="E233" s="8" t="str">
        <f ca="1">IF(ROW('Input API'!N234)&lt;='Input API'!$N$1,IF('Invulblad per woning'!$AD234="Ja",IF('Invulblad per woning'!P234="","",'Invulblad per woning'!P234)),"")</f>
        <v/>
      </c>
      <c r="F233" s="10" t="str">
        <f>IF('Invulblad per woning'!S234="","",IF('Invulblad per woning'!S234="Warmtenet","",IF('Invulblad per woning'!S234="Gas","",IF(ROW('Input API'!M234)&lt;='Input API'!$N$1,1,""))))</f>
        <v/>
      </c>
      <c r="G233" s="10" t="str">
        <f>IF('Invulblad per woning'!S234="","",IF('Invulblad per woning'!S234="Warmtenet","",IF('Invulblad per woning'!S234="Gas","",IF(ROW('Input API'!N234)&lt;='Input API'!$N$1,IF('Invulblad per woning'!$AD234="Ja",IF('Invulblad per woning'!T234="","",IF('Invulblad per woning'!T234="geen","lucht",'Invulblad per woning'!T234))),""))))</f>
        <v/>
      </c>
      <c r="H233" s="10" t="str">
        <f>IF('Invulblad per woning'!S234="","",IF('Invulblad per woning'!S234="Warmtenet","",IF('Invulblad per woning'!S234="Gas","",IF(ROW('Input API'!N234)&lt;='Input API'!$N$1,IF('Invulblad per woning'!$AD234="Ja",IF('Invulblad per woning'!Q234="","",'Invulblad per woning'!Q234)),""))))</f>
        <v/>
      </c>
      <c r="I233" s="10" t="str">
        <f>IF('Invulblad per woning'!S234="","",IF('Invulblad per woning'!S234="Warmtenet","",IF('Invulblad per woning'!S234="Gas","",IF(ROW('Input API'!N234)&lt;='Input API'!$N$1,IF('Invulblad per woning'!$AD234="Ja",IF('Invulblad per woning'!R234="","",'Invulblad per woning'!R234)),""))))</f>
        <v/>
      </c>
      <c r="J233" s="10" t="str">
        <f>IF('Invulblad per woning'!AA234="Ja",IF(ROW('Input API'!N234)&lt;='Input API'!$N$1,IF('Invulblad per woning'!$AD234="Ja",IF('Invulblad per woning'!Q234="","",IF('Invulblad per woning'!Q234= "onbekend","EV tussenwoning","EV "&amp;'Invulblad per woning'!Q234))),""),"")</f>
        <v/>
      </c>
      <c r="K233" s="10" t="str">
        <f ca="1">IF(IF(ROW('Input API'!N234)&lt;='Input API'!$N$1,IF('Invulblad per woning'!$AD234="Ja",IF('Invulblad per woning'!Z234="","",'Invulblad per woning'!Z234)),"")="Ja",2,"")</f>
        <v/>
      </c>
      <c r="L233" s="10" t="str">
        <f>'Invulblad per woning'!AK234</f>
        <v/>
      </c>
    </row>
    <row r="234" spans="1:12">
      <c r="A234" t="str">
        <f ca="1">IF(ROW('Input API'!C235)&lt;='Input API'!$N$1,IF('Invulblad per woning'!$AD235="Ja",IF('Invulblad per woning'!C235="","",'Invulblad per woning'!C235)),"")</f>
        <v/>
      </c>
      <c r="B234" t="str">
        <f ca="1">IF(ROW('Input API'!D235)&lt;='Input API'!$N$1,IF('Invulblad per woning'!$AD235="Ja",IF('Invulblad per woning'!D235="","",'Invulblad per woning'!D235)),"")</f>
        <v/>
      </c>
      <c r="C234" t="str">
        <f ca="1">IF(ROW('Input API'!E235)&lt;='Input API'!$N$1,IF('Invulblad per woning'!$AD235="Ja",IF('Invulblad per woning'!E235="","",'Invulblad per woning'!E235)),"")</f>
        <v/>
      </c>
      <c r="D234" t="str">
        <f ca="1">IF(ROW('Input API'!B235)&lt;='Input API'!$N$1,IF('Invulblad per woning'!$AD235="Ja",IF('Invulblad per woning'!B235="","",'Invulblad per woning'!B235)),"")</f>
        <v/>
      </c>
      <c r="E234" s="8" t="str">
        <f ca="1">IF(ROW('Input API'!N235)&lt;='Input API'!$N$1,IF('Invulblad per woning'!$AD235="Ja",IF('Invulblad per woning'!P235="","",'Invulblad per woning'!P235)),"")</f>
        <v/>
      </c>
      <c r="F234" s="10" t="str">
        <f>IF('Invulblad per woning'!S235="","",IF('Invulblad per woning'!S235="Warmtenet","",IF('Invulblad per woning'!S235="Gas","",IF(ROW('Input API'!M235)&lt;='Input API'!$N$1,1,""))))</f>
        <v/>
      </c>
      <c r="G234" s="10" t="str">
        <f>IF('Invulblad per woning'!S235="","",IF('Invulblad per woning'!S235="Warmtenet","",IF('Invulblad per woning'!S235="Gas","",IF(ROW('Input API'!N235)&lt;='Input API'!$N$1,IF('Invulblad per woning'!$AD235="Ja",IF('Invulblad per woning'!T235="","",IF('Invulblad per woning'!T235="geen","lucht",'Invulblad per woning'!T235))),""))))</f>
        <v/>
      </c>
      <c r="H234" s="10" t="str">
        <f>IF('Invulblad per woning'!S235="","",IF('Invulblad per woning'!S235="Warmtenet","",IF('Invulblad per woning'!S235="Gas","",IF(ROW('Input API'!N235)&lt;='Input API'!$N$1,IF('Invulblad per woning'!$AD235="Ja",IF('Invulblad per woning'!Q235="","",'Invulblad per woning'!Q235)),""))))</f>
        <v/>
      </c>
      <c r="I234" s="10" t="str">
        <f>IF('Invulblad per woning'!S235="","",IF('Invulblad per woning'!S235="Warmtenet","",IF('Invulblad per woning'!S235="Gas","",IF(ROW('Input API'!N235)&lt;='Input API'!$N$1,IF('Invulblad per woning'!$AD235="Ja",IF('Invulblad per woning'!R235="","",'Invulblad per woning'!R235)),""))))</f>
        <v/>
      </c>
      <c r="J234" s="10" t="str">
        <f>IF('Invulblad per woning'!AA235="Ja",IF(ROW('Input API'!N235)&lt;='Input API'!$N$1,IF('Invulblad per woning'!$AD235="Ja",IF('Invulblad per woning'!Q235="","",IF('Invulblad per woning'!Q235= "onbekend","EV tussenwoning","EV "&amp;'Invulblad per woning'!Q235))),""),"")</f>
        <v/>
      </c>
      <c r="K234" s="10" t="str">
        <f ca="1">IF(IF(ROW('Input API'!N235)&lt;='Input API'!$N$1,IF('Invulblad per woning'!$AD235="Ja",IF('Invulblad per woning'!Z235="","",'Invulblad per woning'!Z235)),"")="Ja",2,"")</f>
        <v/>
      </c>
      <c r="L234" s="10" t="str">
        <f>'Invulblad per woning'!AK235</f>
        <v/>
      </c>
    </row>
    <row r="235" spans="1:12">
      <c r="A235" t="str">
        <f ca="1">IF(ROW('Input API'!C236)&lt;='Input API'!$N$1,IF('Invulblad per woning'!$AD236="Ja",IF('Invulblad per woning'!C236="","",'Invulblad per woning'!C236)),"")</f>
        <v/>
      </c>
      <c r="B235" t="str">
        <f ca="1">IF(ROW('Input API'!D236)&lt;='Input API'!$N$1,IF('Invulblad per woning'!$AD236="Ja",IF('Invulblad per woning'!D236="","",'Invulblad per woning'!D236)),"")</f>
        <v/>
      </c>
      <c r="C235" t="str">
        <f ca="1">IF(ROW('Input API'!E236)&lt;='Input API'!$N$1,IF('Invulblad per woning'!$AD236="Ja",IF('Invulblad per woning'!E236="","",'Invulblad per woning'!E236)),"")</f>
        <v/>
      </c>
      <c r="D235" t="str">
        <f ca="1">IF(ROW('Input API'!B236)&lt;='Input API'!$N$1,IF('Invulblad per woning'!$AD236="Ja",IF('Invulblad per woning'!B236="","",'Invulblad per woning'!B236)),"")</f>
        <v/>
      </c>
      <c r="E235" s="8" t="str">
        <f ca="1">IF(ROW('Input API'!N236)&lt;='Input API'!$N$1,IF('Invulblad per woning'!$AD236="Ja",IF('Invulblad per woning'!P236="","",'Invulblad per woning'!P236)),"")</f>
        <v/>
      </c>
      <c r="F235" s="10" t="str">
        <f>IF('Invulblad per woning'!S236="","",IF('Invulblad per woning'!S236="Warmtenet","",IF('Invulblad per woning'!S236="Gas","",IF(ROW('Input API'!M236)&lt;='Input API'!$N$1,1,""))))</f>
        <v/>
      </c>
      <c r="G235" s="10" t="str">
        <f>IF('Invulblad per woning'!S236="","",IF('Invulblad per woning'!S236="Warmtenet","",IF('Invulblad per woning'!S236="Gas","",IF(ROW('Input API'!N236)&lt;='Input API'!$N$1,IF('Invulblad per woning'!$AD236="Ja",IF('Invulblad per woning'!T236="","",IF('Invulblad per woning'!T236="geen","lucht",'Invulblad per woning'!T236))),""))))</f>
        <v/>
      </c>
      <c r="H235" s="10" t="str">
        <f>IF('Invulblad per woning'!S236="","",IF('Invulblad per woning'!S236="Warmtenet","",IF('Invulblad per woning'!S236="Gas","",IF(ROW('Input API'!N236)&lt;='Input API'!$N$1,IF('Invulblad per woning'!$AD236="Ja",IF('Invulblad per woning'!Q236="","",'Invulblad per woning'!Q236)),""))))</f>
        <v/>
      </c>
      <c r="I235" s="10" t="str">
        <f>IF('Invulblad per woning'!S236="","",IF('Invulblad per woning'!S236="Warmtenet","",IF('Invulblad per woning'!S236="Gas","",IF(ROW('Input API'!N236)&lt;='Input API'!$N$1,IF('Invulblad per woning'!$AD236="Ja",IF('Invulblad per woning'!R236="","",'Invulblad per woning'!R236)),""))))</f>
        <v/>
      </c>
      <c r="J235" s="10" t="str">
        <f>IF('Invulblad per woning'!AA236="Ja",IF(ROW('Input API'!N236)&lt;='Input API'!$N$1,IF('Invulblad per woning'!$AD236="Ja",IF('Invulblad per woning'!Q236="","",IF('Invulblad per woning'!Q236= "onbekend","EV tussenwoning","EV "&amp;'Invulblad per woning'!Q236))),""),"")</f>
        <v/>
      </c>
      <c r="K235" s="10" t="str">
        <f ca="1">IF(IF(ROW('Input API'!N236)&lt;='Input API'!$N$1,IF('Invulblad per woning'!$AD236="Ja",IF('Invulblad per woning'!Z236="","",'Invulblad per woning'!Z236)),"")="Ja",2,"")</f>
        <v/>
      </c>
      <c r="L235" s="10" t="str">
        <f>'Invulblad per woning'!AK236</f>
        <v/>
      </c>
    </row>
    <row r="236" spans="1:12">
      <c r="A236" t="str">
        <f ca="1">IF(ROW('Input API'!C237)&lt;='Input API'!$N$1,IF('Invulblad per woning'!$AD237="Ja",IF('Invulblad per woning'!C237="","",'Invulblad per woning'!C237)),"")</f>
        <v/>
      </c>
      <c r="B236" t="str">
        <f ca="1">IF(ROW('Input API'!D237)&lt;='Input API'!$N$1,IF('Invulblad per woning'!$AD237="Ja",IF('Invulblad per woning'!D237="","",'Invulblad per woning'!D237)),"")</f>
        <v/>
      </c>
      <c r="C236" t="str">
        <f ca="1">IF(ROW('Input API'!E237)&lt;='Input API'!$N$1,IF('Invulblad per woning'!$AD237="Ja",IF('Invulblad per woning'!E237="","",'Invulblad per woning'!E237)),"")</f>
        <v/>
      </c>
      <c r="D236" t="str">
        <f ca="1">IF(ROW('Input API'!B237)&lt;='Input API'!$N$1,IF('Invulblad per woning'!$AD237="Ja",IF('Invulblad per woning'!B237="","",'Invulblad per woning'!B237)),"")</f>
        <v/>
      </c>
      <c r="E236" s="8" t="str">
        <f ca="1">IF(ROW('Input API'!N237)&lt;='Input API'!$N$1,IF('Invulblad per woning'!$AD237="Ja",IF('Invulblad per woning'!P237="","",'Invulblad per woning'!P237)),"")</f>
        <v/>
      </c>
      <c r="F236" s="10" t="str">
        <f>IF('Invulblad per woning'!S237="","",IF('Invulblad per woning'!S237="Warmtenet","",IF('Invulblad per woning'!S237="Gas","",IF(ROW('Input API'!M237)&lt;='Input API'!$N$1,1,""))))</f>
        <v/>
      </c>
      <c r="G236" s="10" t="str">
        <f>IF('Invulblad per woning'!S237="","",IF('Invulblad per woning'!S237="Warmtenet","",IF('Invulblad per woning'!S237="Gas","",IF(ROW('Input API'!N237)&lt;='Input API'!$N$1,IF('Invulblad per woning'!$AD237="Ja",IF('Invulblad per woning'!T237="","",IF('Invulblad per woning'!T237="geen","lucht",'Invulblad per woning'!T237))),""))))</f>
        <v/>
      </c>
      <c r="H236" s="10" t="str">
        <f>IF('Invulblad per woning'!S237="","",IF('Invulblad per woning'!S237="Warmtenet","",IF('Invulblad per woning'!S237="Gas","",IF(ROW('Input API'!N237)&lt;='Input API'!$N$1,IF('Invulblad per woning'!$AD237="Ja",IF('Invulblad per woning'!Q237="","",'Invulblad per woning'!Q237)),""))))</f>
        <v/>
      </c>
      <c r="I236" s="10" t="str">
        <f>IF('Invulblad per woning'!S237="","",IF('Invulblad per woning'!S237="Warmtenet","",IF('Invulblad per woning'!S237="Gas","",IF(ROW('Input API'!N237)&lt;='Input API'!$N$1,IF('Invulblad per woning'!$AD237="Ja",IF('Invulblad per woning'!R237="","",'Invulblad per woning'!R237)),""))))</f>
        <v/>
      </c>
      <c r="J236" s="10" t="str">
        <f>IF('Invulblad per woning'!AA237="Ja",IF(ROW('Input API'!N237)&lt;='Input API'!$N$1,IF('Invulblad per woning'!$AD237="Ja",IF('Invulblad per woning'!Q237="","",IF('Invulblad per woning'!Q237= "onbekend","EV tussenwoning","EV "&amp;'Invulblad per woning'!Q237))),""),"")</f>
        <v/>
      </c>
      <c r="K236" s="10" t="str">
        <f ca="1">IF(IF(ROW('Input API'!N237)&lt;='Input API'!$N$1,IF('Invulblad per woning'!$AD237="Ja",IF('Invulblad per woning'!Z237="","",'Invulblad per woning'!Z237)),"")="Ja",2,"")</f>
        <v/>
      </c>
      <c r="L236" s="10" t="str">
        <f>'Invulblad per woning'!AK237</f>
        <v/>
      </c>
    </row>
    <row r="237" spans="1:12">
      <c r="A237" t="str">
        <f ca="1">IF(ROW('Input API'!C238)&lt;='Input API'!$N$1,IF('Invulblad per woning'!$AD238="Ja",IF('Invulblad per woning'!C238="","",'Invulblad per woning'!C238)),"")</f>
        <v/>
      </c>
      <c r="B237" t="str">
        <f ca="1">IF(ROW('Input API'!D238)&lt;='Input API'!$N$1,IF('Invulblad per woning'!$AD238="Ja",IF('Invulblad per woning'!D238="","",'Invulblad per woning'!D238)),"")</f>
        <v/>
      </c>
      <c r="C237" t="str">
        <f ca="1">IF(ROW('Input API'!E238)&lt;='Input API'!$N$1,IF('Invulblad per woning'!$AD238="Ja",IF('Invulblad per woning'!E238="","",'Invulblad per woning'!E238)),"")</f>
        <v/>
      </c>
      <c r="D237" t="str">
        <f ca="1">IF(ROW('Input API'!B238)&lt;='Input API'!$N$1,IF('Invulblad per woning'!$AD238="Ja",IF('Invulblad per woning'!B238="","",'Invulblad per woning'!B238)),"")</f>
        <v/>
      </c>
      <c r="E237" s="8" t="str">
        <f ca="1">IF(ROW('Input API'!N238)&lt;='Input API'!$N$1,IF('Invulblad per woning'!$AD238="Ja",IF('Invulblad per woning'!P238="","",'Invulblad per woning'!P238)),"")</f>
        <v/>
      </c>
      <c r="F237" s="10" t="str">
        <f>IF('Invulblad per woning'!S238="","",IF('Invulblad per woning'!S238="Warmtenet","",IF('Invulblad per woning'!S238="Gas","",IF(ROW('Input API'!M238)&lt;='Input API'!$N$1,1,""))))</f>
        <v/>
      </c>
      <c r="G237" s="10" t="str">
        <f>IF('Invulblad per woning'!S238="","",IF('Invulblad per woning'!S238="Warmtenet","",IF('Invulblad per woning'!S238="Gas","",IF(ROW('Input API'!N238)&lt;='Input API'!$N$1,IF('Invulblad per woning'!$AD238="Ja",IF('Invulblad per woning'!T238="","",IF('Invulblad per woning'!T238="geen","lucht",'Invulblad per woning'!T238))),""))))</f>
        <v/>
      </c>
      <c r="H237" s="10" t="str">
        <f>IF('Invulblad per woning'!S238="","",IF('Invulblad per woning'!S238="Warmtenet","",IF('Invulblad per woning'!S238="Gas","",IF(ROW('Input API'!N238)&lt;='Input API'!$N$1,IF('Invulblad per woning'!$AD238="Ja",IF('Invulblad per woning'!Q238="","",'Invulblad per woning'!Q238)),""))))</f>
        <v/>
      </c>
      <c r="I237" s="10" t="str">
        <f>IF('Invulblad per woning'!S238="","",IF('Invulblad per woning'!S238="Warmtenet","",IF('Invulblad per woning'!S238="Gas","",IF(ROW('Input API'!N238)&lt;='Input API'!$N$1,IF('Invulblad per woning'!$AD238="Ja",IF('Invulblad per woning'!R238="","",'Invulblad per woning'!R238)),""))))</f>
        <v/>
      </c>
      <c r="J237" s="10" t="str">
        <f>IF('Invulblad per woning'!AA238="Ja",IF(ROW('Input API'!N238)&lt;='Input API'!$N$1,IF('Invulblad per woning'!$AD238="Ja",IF('Invulblad per woning'!Q238="","",IF('Invulblad per woning'!Q238= "onbekend","EV tussenwoning","EV "&amp;'Invulblad per woning'!Q238))),""),"")</f>
        <v/>
      </c>
      <c r="K237" s="10" t="str">
        <f ca="1">IF(IF(ROW('Input API'!N238)&lt;='Input API'!$N$1,IF('Invulblad per woning'!$AD238="Ja",IF('Invulblad per woning'!Z238="","",'Invulblad per woning'!Z238)),"")="Ja",2,"")</f>
        <v/>
      </c>
      <c r="L237" s="10" t="str">
        <f>'Invulblad per woning'!AK238</f>
        <v/>
      </c>
    </row>
    <row r="238" spans="1:12">
      <c r="A238" t="str">
        <f ca="1">IF(ROW('Input API'!C239)&lt;='Input API'!$N$1,IF('Invulblad per woning'!$AD239="Ja",IF('Invulblad per woning'!C239="","",'Invulblad per woning'!C239)),"")</f>
        <v/>
      </c>
      <c r="B238" t="str">
        <f ca="1">IF(ROW('Input API'!D239)&lt;='Input API'!$N$1,IF('Invulblad per woning'!$AD239="Ja",IF('Invulblad per woning'!D239="","",'Invulblad per woning'!D239)),"")</f>
        <v/>
      </c>
      <c r="C238" t="str">
        <f ca="1">IF(ROW('Input API'!E239)&lt;='Input API'!$N$1,IF('Invulblad per woning'!$AD239="Ja",IF('Invulblad per woning'!E239="","",'Invulblad per woning'!E239)),"")</f>
        <v/>
      </c>
      <c r="D238" t="str">
        <f ca="1">IF(ROW('Input API'!B239)&lt;='Input API'!$N$1,IF('Invulblad per woning'!$AD239="Ja",IF('Invulblad per woning'!B239="","",'Invulblad per woning'!B239)),"")</f>
        <v/>
      </c>
      <c r="E238" s="8" t="str">
        <f ca="1">IF(ROW('Input API'!N239)&lt;='Input API'!$N$1,IF('Invulblad per woning'!$AD239="Ja",IF('Invulblad per woning'!P239="","",'Invulblad per woning'!P239)),"")</f>
        <v/>
      </c>
      <c r="F238" s="10" t="str">
        <f>IF('Invulblad per woning'!S239="","",IF('Invulblad per woning'!S239="Warmtenet","",IF('Invulblad per woning'!S239="Gas","",IF(ROW('Input API'!M239)&lt;='Input API'!$N$1,1,""))))</f>
        <v/>
      </c>
      <c r="G238" s="10" t="str">
        <f>IF('Invulblad per woning'!S239="","",IF('Invulblad per woning'!S239="Warmtenet","",IF('Invulblad per woning'!S239="Gas","",IF(ROW('Input API'!N239)&lt;='Input API'!$N$1,IF('Invulblad per woning'!$AD239="Ja",IF('Invulblad per woning'!T239="","",IF('Invulblad per woning'!T239="geen","lucht",'Invulblad per woning'!T239))),""))))</f>
        <v/>
      </c>
      <c r="H238" s="10" t="str">
        <f>IF('Invulblad per woning'!S239="","",IF('Invulblad per woning'!S239="Warmtenet","",IF('Invulblad per woning'!S239="Gas","",IF(ROW('Input API'!N239)&lt;='Input API'!$N$1,IF('Invulblad per woning'!$AD239="Ja",IF('Invulblad per woning'!Q239="","",'Invulblad per woning'!Q239)),""))))</f>
        <v/>
      </c>
      <c r="I238" s="10" t="str">
        <f>IF('Invulblad per woning'!S239="","",IF('Invulblad per woning'!S239="Warmtenet","",IF('Invulblad per woning'!S239="Gas","",IF(ROW('Input API'!N239)&lt;='Input API'!$N$1,IF('Invulblad per woning'!$AD239="Ja",IF('Invulblad per woning'!R239="","",'Invulblad per woning'!R239)),""))))</f>
        <v/>
      </c>
      <c r="J238" s="10" t="str">
        <f>IF('Invulblad per woning'!AA239="Ja",IF(ROW('Input API'!N239)&lt;='Input API'!$N$1,IF('Invulblad per woning'!$AD239="Ja",IF('Invulblad per woning'!Q239="","",IF('Invulblad per woning'!Q239= "onbekend","EV tussenwoning","EV "&amp;'Invulblad per woning'!Q239))),""),"")</f>
        <v/>
      </c>
      <c r="K238" s="10" t="str">
        <f ca="1">IF(IF(ROW('Input API'!N239)&lt;='Input API'!$N$1,IF('Invulblad per woning'!$AD239="Ja",IF('Invulblad per woning'!Z239="","",'Invulblad per woning'!Z239)),"")="Ja",2,"")</f>
        <v/>
      </c>
      <c r="L238" s="10" t="str">
        <f>'Invulblad per woning'!AK239</f>
        <v/>
      </c>
    </row>
    <row r="239" spans="1:12">
      <c r="A239" t="str">
        <f ca="1">IF(ROW('Input API'!C240)&lt;='Input API'!$N$1,IF('Invulblad per woning'!$AD240="Ja",IF('Invulblad per woning'!C240="","",'Invulblad per woning'!C240)),"")</f>
        <v/>
      </c>
      <c r="B239" t="str">
        <f ca="1">IF(ROW('Input API'!D240)&lt;='Input API'!$N$1,IF('Invulblad per woning'!$AD240="Ja",IF('Invulblad per woning'!D240="","",'Invulblad per woning'!D240)),"")</f>
        <v/>
      </c>
      <c r="C239" t="str">
        <f ca="1">IF(ROW('Input API'!E240)&lt;='Input API'!$N$1,IF('Invulblad per woning'!$AD240="Ja",IF('Invulblad per woning'!E240="","",'Invulblad per woning'!E240)),"")</f>
        <v/>
      </c>
      <c r="D239" t="str">
        <f ca="1">IF(ROW('Input API'!B240)&lt;='Input API'!$N$1,IF('Invulblad per woning'!$AD240="Ja",IF('Invulblad per woning'!B240="","",'Invulblad per woning'!B240)),"")</f>
        <v/>
      </c>
      <c r="E239" s="8" t="str">
        <f ca="1">IF(ROW('Input API'!N240)&lt;='Input API'!$N$1,IF('Invulblad per woning'!$AD240="Ja",IF('Invulblad per woning'!P240="","",'Invulblad per woning'!P240)),"")</f>
        <v/>
      </c>
      <c r="F239" s="10" t="str">
        <f>IF('Invulblad per woning'!S240="","",IF('Invulblad per woning'!S240="Warmtenet","",IF('Invulblad per woning'!S240="Gas","",IF(ROW('Input API'!M240)&lt;='Input API'!$N$1,1,""))))</f>
        <v/>
      </c>
      <c r="G239" s="10" t="str">
        <f>IF('Invulblad per woning'!S240="","",IF('Invulblad per woning'!S240="Warmtenet","",IF('Invulblad per woning'!S240="Gas","",IF(ROW('Input API'!N240)&lt;='Input API'!$N$1,IF('Invulblad per woning'!$AD240="Ja",IF('Invulblad per woning'!T240="","",IF('Invulblad per woning'!T240="geen","lucht",'Invulblad per woning'!T240))),""))))</f>
        <v/>
      </c>
      <c r="H239" s="10" t="str">
        <f>IF('Invulblad per woning'!S240="","",IF('Invulblad per woning'!S240="Warmtenet","",IF('Invulblad per woning'!S240="Gas","",IF(ROW('Input API'!N240)&lt;='Input API'!$N$1,IF('Invulblad per woning'!$AD240="Ja",IF('Invulblad per woning'!Q240="","",'Invulblad per woning'!Q240)),""))))</f>
        <v/>
      </c>
      <c r="I239" s="10" t="str">
        <f>IF('Invulblad per woning'!S240="","",IF('Invulblad per woning'!S240="Warmtenet","",IF('Invulblad per woning'!S240="Gas","",IF(ROW('Input API'!N240)&lt;='Input API'!$N$1,IF('Invulblad per woning'!$AD240="Ja",IF('Invulblad per woning'!R240="","",'Invulblad per woning'!R240)),""))))</f>
        <v/>
      </c>
      <c r="J239" s="10" t="str">
        <f>IF('Invulblad per woning'!AA240="Ja",IF(ROW('Input API'!N240)&lt;='Input API'!$N$1,IF('Invulblad per woning'!$AD240="Ja",IF('Invulblad per woning'!Q240="","",IF('Invulblad per woning'!Q240= "onbekend","EV tussenwoning","EV "&amp;'Invulblad per woning'!Q240))),""),"")</f>
        <v/>
      </c>
      <c r="K239" s="10" t="str">
        <f ca="1">IF(IF(ROW('Input API'!N240)&lt;='Input API'!$N$1,IF('Invulblad per woning'!$AD240="Ja",IF('Invulblad per woning'!Z240="","",'Invulblad per woning'!Z240)),"")="Ja",2,"")</f>
        <v/>
      </c>
      <c r="L239" s="10" t="str">
        <f>'Invulblad per woning'!AK240</f>
        <v/>
      </c>
    </row>
    <row r="240" spans="1:12">
      <c r="A240" t="str">
        <f ca="1">IF(ROW('Input API'!C241)&lt;='Input API'!$N$1,IF('Invulblad per woning'!$AD241="Ja",IF('Invulblad per woning'!C241="","",'Invulblad per woning'!C241)),"")</f>
        <v/>
      </c>
      <c r="B240" t="str">
        <f ca="1">IF(ROW('Input API'!D241)&lt;='Input API'!$N$1,IF('Invulblad per woning'!$AD241="Ja",IF('Invulblad per woning'!D241="","",'Invulblad per woning'!D241)),"")</f>
        <v/>
      </c>
      <c r="C240" t="str">
        <f ca="1">IF(ROW('Input API'!E241)&lt;='Input API'!$N$1,IF('Invulblad per woning'!$AD241="Ja",IF('Invulblad per woning'!E241="","",'Invulblad per woning'!E241)),"")</f>
        <v/>
      </c>
      <c r="D240" t="str">
        <f ca="1">IF(ROW('Input API'!B241)&lt;='Input API'!$N$1,IF('Invulblad per woning'!$AD241="Ja",IF('Invulblad per woning'!B241="","",'Invulblad per woning'!B241)),"")</f>
        <v/>
      </c>
      <c r="E240" s="8" t="str">
        <f ca="1">IF(ROW('Input API'!N241)&lt;='Input API'!$N$1,IF('Invulblad per woning'!$AD241="Ja",IF('Invulblad per woning'!P241="","",'Invulblad per woning'!P241)),"")</f>
        <v/>
      </c>
      <c r="F240" s="10" t="str">
        <f>IF('Invulblad per woning'!S241="","",IF('Invulblad per woning'!S241="Warmtenet","",IF('Invulblad per woning'!S241="Gas","",IF(ROW('Input API'!M241)&lt;='Input API'!$N$1,1,""))))</f>
        <v/>
      </c>
      <c r="G240" s="10" t="str">
        <f>IF('Invulblad per woning'!S241="","",IF('Invulblad per woning'!S241="Warmtenet","",IF('Invulblad per woning'!S241="Gas","",IF(ROW('Input API'!N241)&lt;='Input API'!$N$1,IF('Invulblad per woning'!$AD241="Ja",IF('Invulblad per woning'!T241="","",IF('Invulblad per woning'!T241="geen","lucht",'Invulblad per woning'!T241))),""))))</f>
        <v/>
      </c>
      <c r="H240" s="10" t="str">
        <f>IF('Invulblad per woning'!S241="","",IF('Invulblad per woning'!S241="Warmtenet","",IF('Invulblad per woning'!S241="Gas","",IF(ROW('Input API'!N241)&lt;='Input API'!$N$1,IF('Invulblad per woning'!$AD241="Ja",IF('Invulblad per woning'!Q241="","",'Invulblad per woning'!Q241)),""))))</f>
        <v/>
      </c>
      <c r="I240" s="10" t="str">
        <f>IF('Invulblad per woning'!S241="","",IF('Invulblad per woning'!S241="Warmtenet","",IF('Invulblad per woning'!S241="Gas","",IF(ROW('Input API'!N241)&lt;='Input API'!$N$1,IF('Invulblad per woning'!$AD241="Ja",IF('Invulblad per woning'!R241="","",'Invulblad per woning'!R241)),""))))</f>
        <v/>
      </c>
      <c r="J240" s="10" t="str">
        <f>IF('Invulblad per woning'!AA241="Ja",IF(ROW('Input API'!N241)&lt;='Input API'!$N$1,IF('Invulblad per woning'!$AD241="Ja",IF('Invulblad per woning'!Q241="","",IF('Invulblad per woning'!Q241= "onbekend","EV tussenwoning","EV "&amp;'Invulblad per woning'!Q241))),""),"")</f>
        <v/>
      </c>
      <c r="K240" s="10" t="str">
        <f ca="1">IF(IF(ROW('Input API'!N241)&lt;='Input API'!$N$1,IF('Invulblad per woning'!$AD241="Ja",IF('Invulblad per woning'!Z241="","",'Invulblad per woning'!Z241)),"")="Ja",2,"")</f>
        <v/>
      </c>
      <c r="L240" s="10" t="str">
        <f>'Invulblad per woning'!AK241</f>
        <v/>
      </c>
    </row>
    <row r="241" spans="1:12">
      <c r="A241" t="str">
        <f ca="1">IF(ROW('Input API'!C242)&lt;='Input API'!$N$1,IF('Invulblad per woning'!$AD242="Ja",IF('Invulblad per woning'!C242="","",'Invulblad per woning'!C242)),"")</f>
        <v/>
      </c>
      <c r="B241" t="str">
        <f ca="1">IF(ROW('Input API'!D242)&lt;='Input API'!$N$1,IF('Invulblad per woning'!$AD242="Ja",IF('Invulblad per woning'!D242="","",'Invulblad per woning'!D242)),"")</f>
        <v/>
      </c>
      <c r="C241" t="str">
        <f ca="1">IF(ROW('Input API'!E242)&lt;='Input API'!$N$1,IF('Invulblad per woning'!$AD242="Ja",IF('Invulblad per woning'!E242="","",'Invulblad per woning'!E242)),"")</f>
        <v/>
      </c>
      <c r="D241" t="str">
        <f ca="1">IF(ROW('Input API'!B242)&lt;='Input API'!$N$1,IF('Invulblad per woning'!$AD242="Ja",IF('Invulblad per woning'!B242="","",'Invulblad per woning'!B242)),"")</f>
        <v/>
      </c>
      <c r="E241" s="8" t="str">
        <f ca="1">IF(ROW('Input API'!N242)&lt;='Input API'!$N$1,IF('Invulblad per woning'!$AD242="Ja",IF('Invulblad per woning'!P242="","",'Invulblad per woning'!P242)),"")</f>
        <v/>
      </c>
      <c r="F241" s="10" t="str">
        <f>IF('Invulblad per woning'!S242="","",IF('Invulblad per woning'!S242="Warmtenet","",IF('Invulblad per woning'!S242="Gas","",IF(ROW('Input API'!M242)&lt;='Input API'!$N$1,1,""))))</f>
        <v/>
      </c>
      <c r="G241" s="10" t="str">
        <f>IF('Invulblad per woning'!S242="","",IF('Invulblad per woning'!S242="Warmtenet","",IF('Invulblad per woning'!S242="Gas","",IF(ROW('Input API'!N242)&lt;='Input API'!$N$1,IF('Invulblad per woning'!$AD242="Ja",IF('Invulblad per woning'!T242="","",IF('Invulblad per woning'!T242="geen","lucht",'Invulblad per woning'!T242))),""))))</f>
        <v/>
      </c>
      <c r="H241" s="10" t="str">
        <f>IF('Invulblad per woning'!S242="","",IF('Invulblad per woning'!S242="Warmtenet","",IF('Invulblad per woning'!S242="Gas","",IF(ROW('Input API'!N242)&lt;='Input API'!$N$1,IF('Invulblad per woning'!$AD242="Ja",IF('Invulblad per woning'!Q242="","",'Invulblad per woning'!Q242)),""))))</f>
        <v/>
      </c>
      <c r="I241" s="10" t="str">
        <f>IF('Invulblad per woning'!S242="","",IF('Invulblad per woning'!S242="Warmtenet","",IF('Invulblad per woning'!S242="Gas","",IF(ROW('Input API'!N242)&lt;='Input API'!$N$1,IF('Invulblad per woning'!$AD242="Ja",IF('Invulblad per woning'!R242="","",'Invulblad per woning'!R242)),""))))</f>
        <v/>
      </c>
      <c r="J241" s="10" t="str">
        <f>IF('Invulblad per woning'!AA242="Ja",IF(ROW('Input API'!N242)&lt;='Input API'!$N$1,IF('Invulblad per woning'!$AD242="Ja",IF('Invulblad per woning'!Q242="","",IF('Invulblad per woning'!Q242= "onbekend","EV tussenwoning","EV "&amp;'Invulblad per woning'!Q242))),""),"")</f>
        <v/>
      </c>
      <c r="K241" s="10" t="str">
        <f ca="1">IF(IF(ROW('Input API'!N242)&lt;='Input API'!$N$1,IF('Invulblad per woning'!$AD242="Ja",IF('Invulblad per woning'!Z242="","",'Invulblad per woning'!Z242)),"")="Ja",2,"")</f>
        <v/>
      </c>
      <c r="L241" s="10" t="str">
        <f>'Invulblad per woning'!AK242</f>
        <v/>
      </c>
    </row>
    <row r="242" spans="1:12">
      <c r="A242" t="str">
        <f ca="1">IF(ROW('Input API'!C243)&lt;='Input API'!$N$1,IF('Invulblad per woning'!$AD243="Ja",IF('Invulblad per woning'!C243="","",'Invulblad per woning'!C243)),"")</f>
        <v/>
      </c>
      <c r="B242" t="str">
        <f ca="1">IF(ROW('Input API'!D243)&lt;='Input API'!$N$1,IF('Invulblad per woning'!$AD243="Ja",IF('Invulblad per woning'!D243="","",'Invulblad per woning'!D243)),"")</f>
        <v/>
      </c>
      <c r="C242" t="str">
        <f ca="1">IF(ROW('Input API'!E243)&lt;='Input API'!$N$1,IF('Invulblad per woning'!$AD243="Ja",IF('Invulblad per woning'!E243="","",'Invulblad per woning'!E243)),"")</f>
        <v/>
      </c>
      <c r="D242" t="str">
        <f ca="1">IF(ROW('Input API'!B243)&lt;='Input API'!$N$1,IF('Invulblad per woning'!$AD243="Ja",IF('Invulblad per woning'!B243="","",'Invulblad per woning'!B243)),"")</f>
        <v/>
      </c>
      <c r="E242" s="8" t="str">
        <f ca="1">IF(ROW('Input API'!N243)&lt;='Input API'!$N$1,IF('Invulblad per woning'!$AD243="Ja",IF('Invulblad per woning'!P243="","",'Invulblad per woning'!P243)),"")</f>
        <v/>
      </c>
      <c r="F242" s="10" t="str">
        <f>IF('Invulblad per woning'!S243="","",IF('Invulblad per woning'!S243="Warmtenet","",IF('Invulblad per woning'!S243="Gas","",IF(ROW('Input API'!M243)&lt;='Input API'!$N$1,1,""))))</f>
        <v/>
      </c>
      <c r="G242" s="10" t="str">
        <f>IF('Invulblad per woning'!S243="","",IF('Invulblad per woning'!S243="Warmtenet","",IF('Invulblad per woning'!S243="Gas","",IF(ROW('Input API'!N243)&lt;='Input API'!$N$1,IF('Invulblad per woning'!$AD243="Ja",IF('Invulblad per woning'!T243="","",IF('Invulblad per woning'!T243="geen","lucht",'Invulblad per woning'!T243))),""))))</f>
        <v/>
      </c>
      <c r="H242" s="10" t="str">
        <f>IF('Invulblad per woning'!S243="","",IF('Invulblad per woning'!S243="Warmtenet","",IF('Invulblad per woning'!S243="Gas","",IF(ROW('Input API'!N243)&lt;='Input API'!$N$1,IF('Invulblad per woning'!$AD243="Ja",IF('Invulblad per woning'!Q243="","",'Invulblad per woning'!Q243)),""))))</f>
        <v/>
      </c>
      <c r="I242" s="10" t="str">
        <f>IF('Invulblad per woning'!S243="","",IF('Invulblad per woning'!S243="Warmtenet","",IF('Invulblad per woning'!S243="Gas","",IF(ROW('Input API'!N243)&lt;='Input API'!$N$1,IF('Invulblad per woning'!$AD243="Ja",IF('Invulblad per woning'!R243="","",'Invulblad per woning'!R243)),""))))</f>
        <v/>
      </c>
      <c r="J242" s="10" t="str">
        <f>IF('Invulblad per woning'!AA243="Ja",IF(ROW('Input API'!N243)&lt;='Input API'!$N$1,IF('Invulblad per woning'!$AD243="Ja",IF('Invulblad per woning'!Q243="","",IF('Invulblad per woning'!Q243= "onbekend","EV tussenwoning","EV "&amp;'Invulblad per woning'!Q243))),""),"")</f>
        <v/>
      </c>
      <c r="K242" s="10" t="str">
        <f ca="1">IF(IF(ROW('Input API'!N243)&lt;='Input API'!$N$1,IF('Invulblad per woning'!$AD243="Ja",IF('Invulblad per woning'!Z243="","",'Invulblad per woning'!Z243)),"")="Ja",2,"")</f>
        <v/>
      </c>
      <c r="L242" s="10" t="str">
        <f>'Invulblad per woning'!AK243</f>
        <v/>
      </c>
    </row>
    <row r="243" spans="1:12">
      <c r="A243" t="str">
        <f ca="1">IF(ROW('Input API'!C244)&lt;='Input API'!$N$1,IF('Invulblad per woning'!$AD244="Ja",IF('Invulblad per woning'!C244="","",'Invulblad per woning'!C244)),"")</f>
        <v/>
      </c>
      <c r="B243" t="str">
        <f ca="1">IF(ROW('Input API'!D244)&lt;='Input API'!$N$1,IF('Invulblad per woning'!$AD244="Ja",IF('Invulblad per woning'!D244="","",'Invulblad per woning'!D244)),"")</f>
        <v/>
      </c>
      <c r="C243" t="str">
        <f ca="1">IF(ROW('Input API'!E244)&lt;='Input API'!$N$1,IF('Invulblad per woning'!$AD244="Ja",IF('Invulblad per woning'!E244="","",'Invulblad per woning'!E244)),"")</f>
        <v/>
      </c>
      <c r="D243" t="str">
        <f ca="1">IF(ROW('Input API'!B244)&lt;='Input API'!$N$1,IF('Invulblad per woning'!$AD244="Ja",IF('Invulblad per woning'!B244="","",'Invulblad per woning'!B244)),"")</f>
        <v/>
      </c>
      <c r="E243" s="8" t="str">
        <f ca="1">IF(ROW('Input API'!N244)&lt;='Input API'!$N$1,IF('Invulblad per woning'!$AD244="Ja",IF('Invulblad per woning'!P244="","",'Invulblad per woning'!P244)),"")</f>
        <v/>
      </c>
      <c r="F243" s="10" t="str">
        <f>IF('Invulblad per woning'!S244="","",IF('Invulblad per woning'!S244="Warmtenet","",IF('Invulblad per woning'!S244="Gas","",IF(ROW('Input API'!M244)&lt;='Input API'!$N$1,1,""))))</f>
        <v/>
      </c>
      <c r="G243" s="10" t="str">
        <f>IF('Invulblad per woning'!S244="","",IF('Invulblad per woning'!S244="Warmtenet","",IF('Invulblad per woning'!S244="Gas","",IF(ROW('Input API'!N244)&lt;='Input API'!$N$1,IF('Invulblad per woning'!$AD244="Ja",IF('Invulblad per woning'!T244="","",IF('Invulblad per woning'!T244="geen","lucht",'Invulblad per woning'!T244))),""))))</f>
        <v/>
      </c>
      <c r="H243" s="10" t="str">
        <f>IF('Invulblad per woning'!S244="","",IF('Invulblad per woning'!S244="Warmtenet","",IF('Invulblad per woning'!S244="Gas","",IF(ROW('Input API'!N244)&lt;='Input API'!$N$1,IF('Invulblad per woning'!$AD244="Ja",IF('Invulblad per woning'!Q244="","",'Invulblad per woning'!Q244)),""))))</f>
        <v/>
      </c>
      <c r="I243" s="10" t="str">
        <f>IF('Invulblad per woning'!S244="","",IF('Invulblad per woning'!S244="Warmtenet","",IF('Invulblad per woning'!S244="Gas","",IF(ROW('Input API'!N244)&lt;='Input API'!$N$1,IF('Invulblad per woning'!$AD244="Ja",IF('Invulblad per woning'!R244="","",'Invulblad per woning'!R244)),""))))</f>
        <v/>
      </c>
      <c r="J243" s="10" t="str">
        <f>IF('Invulblad per woning'!AA244="Ja",IF(ROW('Input API'!N244)&lt;='Input API'!$N$1,IF('Invulblad per woning'!$AD244="Ja",IF('Invulblad per woning'!Q244="","",IF('Invulblad per woning'!Q244= "onbekend","EV tussenwoning","EV "&amp;'Invulblad per woning'!Q244))),""),"")</f>
        <v/>
      </c>
      <c r="K243" s="10" t="str">
        <f ca="1">IF(IF(ROW('Input API'!N244)&lt;='Input API'!$N$1,IF('Invulblad per woning'!$AD244="Ja",IF('Invulblad per woning'!Z244="","",'Invulblad per woning'!Z244)),"")="Ja",2,"")</f>
        <v/>
      </c>
      <c r="L243" s="10" t="str">
        <f>'Invulblad per woning'!AK244</f>
        <v/>
      </c>
    </row>
    <row r="244" spans="1:12">
      <c r="A244" t="str">
        <f ca="1">IF(ROW('Input API'!C245)&lt;='Input API'!$N$1,IF('Invulblad per woning'!$AD245="Ja",IF('Invulblad per woning'!C245="","",'Invulblad per woning'!C245)),"")</f>
        <v/>
      </c>
      <c r="B244" t="str">
        <f ca="1">IF(ROW('Input API'!D245)&lt;='Input API'!$N$1,IF('Invulblad per woning'!$AD245="Ja",IF('Invulblad per woning'!D245="","",'Invulblad per woning'!D245)),"")</f>
        <v/>
      </c>
      <c r="C244" t="str">
        <f ca="1">IF(ROW('Input API'!E245)&lt;='Input API'!$N$1,IF('Invulblad per woning'!$AD245="Ja",IF('Invulblad per woning'!E245="","",'Invulblad per woning'!E245)),"")</f>
        <v/>
      </c>
      <c r="D244" t="str">
        <f ca="1">IF(ROW('Input API'!B245)&lt;='Input API'!$N$1,IF('Invulblad per woning'!$AD245="Ja",IF('Invulblad per woning'!B245="","",'Invulblad per woning'!B245)),"")</f>
        <v/>
      </c>
      <c r="E244" s="8" t="str">
        <f ca="1">IF(ROW('Input API'!N245)&lt;='Input API'!$N$1,IF('Invulblad per woning'!$AD245="Ja",IF('Invulblad per woning'!P245="","",'Invulblad per woning'!P245)),"")</f>
        <v/>
      </c>
      <c r="F244" s="10" t="str">
        <f>IF('Invulblad per woning'!S245="","",IF('Invulblad per woning'!S245="Warmtenet","",IF('Invulblad per woning'!S245="Gas","",IF(ROW('Input API'!M245)&lt;='Input API'!$N$1,1,""))))</f>
        <v/>
      </c>
      <c r="G244" s="10" t="str">
        <f>IF('Invulblad per woning'!S245="","",IF('Invulblad per woning'!S245="Warmtenet","",IF('Invulblad per woning'!S245="Gas","",IF(ROW('Input API'!N245)&lt;='Input API'!$N$1,IF('Invulblad per woning'!$AD245="Ja",IF('Invulblad per woning'!T245="","",IF('Invulblad per woning'!T245="geen","lucht",'Invulblad per woning'!T245))),""))))</f>
        <v/>
      </c>
      <c r="H244" s="10" t="str">
        <f>IF('Invulblad per woning'!S245="","",IF('Invulblad per woning'!S245="Warmtenet","",IF('Invulblad per woning'!S245="Gas","",IF(ROW('Input API'!N245)&lt;='Input API'!$N$1,IF('Invulblad per woning'!$AD245="Ja",IF('Invulblad per woning'!Q245="","",'Invulblad per woning'!Q245)),""))))</f>
        <v/>
      </c>
      <c r="I244" s="10" t="str">
        <f>IF('Invulblad per woning'!S245="","",IF('Invulblad per woning'!S245="Warmtenet","",IF('Invulblad per woning'!S245="Gas","",IF(ROW('Input API'!N245)&lt;='Input API'!$N$1,IF('Invulblad per woning'!$AD245="Ja",IF('Invulblad per woning'!R245="","",'Invulblad per woning'!R245)),""))))</f>
        <v/>
      </c>
      <c r="J244" s="10" t="str">
        <f>IF('Invulblad per woning'!AA245="Ja",IF(ROW('Input API'!N245)&lt;='Input API'!$N$1,IF('Invulblad per woning'!$AD245="Ja",IF('Invulblad per woning'!Q245="","",IF('Invulblad per woning'!Q245= "onbekend","EV tussenwoning","EV "&amp;'Invulblad per woning'!Q245))),""),"")</f>
        <v/>
      </c>
      <c r="K244" s="10" t="str">
        <f ca="1">IF(IF(ROW('Input API'!N245)&lt;='Input API'!$N$1,IF('Invulblad per woning'!$AD245="Ja",IF('Invulblad per woning'!Z245="","",'Invulblad per woning'!Z245)),"")="Ja",2,"")</f>
        <v/>
      </c>
      <c r="L244" s="10" t="str">
        <f>'Invulblad per woning'!AK245</f>
        <v/>
      </c>
    </row>
    <row r="245" spans="1:12">
      <c r="A245" t="str">
        <f ca="1">IF(ROW('Input API'!C246)&lt;='Input API'!$N$1,IF('Invulblad per woning'!$AD246="Ja",IF('Invulblad per woning'!C246="","",'Invulblad per woning'!C246)),"")</f>
        <v/>
      </c>
      <c r="B245" t="str">
        <f ca="1">IF(ROW('Input API'!D246)&lt;='Input API'!$N$1,IF('Invulblad per woning'!$AD246="Ja",IF('Invulblad per woning'!D246="","",'Invulblad per woning'!D246)),"")</f>
        <v/>
      </c>
      <c r="C245" t="str">
        <f ca="1">IF(ROW('Input API'!E246)&lt;='Input API'!$N$1,IF('Invulblad per woning'!$AD246="Ja",IF('Invulblad per woning'!E246="","",'Invulblad per woning'!E246)),"")</f>
        <v/>
      </c>
      <c r="D245" t="str">
        <f ca="1">IF(ROW('Input API'!B246)&lt;='Input API'!$N$1,IF('Invulblad per woning'!$AD246="Ja",IF('Invulblad per woning'!B246="","",'Invulblad per woning'!B246)),"")</f>
        <v/>
      </c>
      <c r="E245" s="8" t="str">
        <f ca="1">IF(ROW('Input API'!N246)&lt;='Input API'!$N$1,IF('Invulblad per woning'!$AD246="Ja",IF('Invulblad per woning'!P246="","",'Invulblad per woning'!P246)),"")</f>
        <v/>
      </c>
      <c r="F245" s="10" t="str">
        <f>IF('Invulblad per woning'!S246="","",IF('Invulblad per woning'!S246="Warmtenet","",IF('Invulblad per woning'!S246="Gas","",IF(ROW('Input API'!M246)&lt;='Input API'!$N$1,1,""))))</f>
        <v/>
      </c>
      <c r="G245" s="10" t="str">
        <f>IF('Invulblad per woning'!S246="","",IF('Invulblad per woning'!S246="Warmtenet","",IF('Invulblad per woning'!S246="Gas","",IF(ROW('Input API'!N246)&lt;='Input API'!$N$1,IF('Invulblad per woning'!$AD246="Ja",IF('Invulblad per woning'!T246="","",IF('Invulblad per woning'!T246="geen","lucht",'Invulblad per woning'!T246))),""))))</f>
        <v/>
      </c>
      <c r="H245" s="10" t="str">
        <f>IF('Invulblad per woning'!S246="","",IF('Invulblad per woning'!S246="Warmtenet","",IF('Invulblad per woning'!S246="Gas","",IF(ROW('Input API'!N246)&lt;='Input API'!$N$1,IF('Invulblad per woning'!$AD246="Ja",IF('Invulblad per woning'!Q246="","",'Invulblad per woning'!Q246)),""))))</f>
        <v/>
      </c>
      <c r="I245" s="10" t="str">
        <f>IF('Invulblad per woning'!S246="","",IF('Invulblad per woning'!S246="Warmtenet","",IF('Invulblad per woning'!S246="Gas","",IF(ROW('Input API'!N246)&lt;='Input API'!$N$1,IF('Invulblad per woning'!$AD246="Ja",IF('Invulblad per woning'!R246="","",'Invulblad per woning'!R246)),""))))</f>
        <v/>
      </c>
      <c r="J245" s="10" t="str">
        <f>IF('Invulblad per woning'!AA246="Ja",IF(ROW('Input API'!N246)&lt;='Input API'!$N$1,IF('Invulblad per woning'!$AD246="Ja",IF('Invulblad per woning'!Q246="","",IF('Invulblad per woning'!Q246= "onbekend","EV tussenwoning","EV "&amp;'Invulblad per woning'!Q246))),""),"")</f>
        <v/>
      </c>
      <c r="K245" s="10" t="str">
        <f ca="1">IF(IF(ROW('Input API'!N246)&lt;='Input API'!$N$1,IF('Invulblad per woning'!$AD246="Ja",IF('Invulblad per woning'!Z246="","",'Invulblad per woning'!Z246)),"")="Ja",2,"")</f>
        <v/>
      </c>
      <c r="L245" s="10" t="str">
        <f>'Invulblad per woning'!AK246</f>
        <v/>
      </c>
    </row>
    <row r="246" spans="1:12">
      <c r="A246" t="str">
        <f ca="1">IF(ROW('Input API'!C247)&lt;='Input API'!$N$1,IF('Invulblad per woning'!$AD247="Ja",IF('Invulblad per woning'!C247="","",'Invulblad per woning'!C247)),"")</f>
        <v/>
      </c>
      <c r="B246" t="str">
        <f ca="1">IF(ROW('Input API'!D247)&lt;='Input API'!$N$1,IF('Invulblad per woning'!$AD247="Ja",IF('Invulblad per woning'!D247="","",'Invulblad per woning'!D247)),"")</f>
        <v/>
      </c>
      <c r="C246" t="str">
        <f ca="1">IF(ROW('Input API'!E247)&lt;='Input API'!$N$1,IF('Invulblad per woning'!$AD247="Ja",IF('Invulblad per woning'!E247="","",'Invulblad per woning'!E247)),"")</f>
        <v/>
      </c>
      <c r="D246" t="str">
        <f ca="1">IF(ROW('Input API'!B247)&lt;='Input API'!$N$1,IF('Invulblad per woning'!$AD247="Ja",IF('Invulblad per woning'!B247="","",'Invulblad per woning'!B247)),"")</f>
        <v/>
      </c>
      <c r="E246" s="8" t="str">
        <f ca="1">IF(ROW('Input API'!N247)&lt;='Input API'!$N$1,IF('Invulblad per woning'!$AD247="Ja",IF('Invulblad per woning'!P247="","",'Invulblad per woning'!P247)),"")</f>
        <v/>
      </c>
      <c r="F246" s="10" t="str">
        <f>IF('Invulblad per woning'!S247="","",IF('Invulblad per woning'!S247="Warmtenet","",IF('Invulblad per woning'!S247="Gas","",IF(ROW('Input API'!M247)&lt;='Input API'!$N$1,1,""))))</f>
        <v/>
      </c>
      <c r="G246" s="10" t="str">
        <f>IF('Invulblad per woning'!S247="","",IF('Invulblad per woning'!S247="Warmtenet","",IF('Invulblad per woning'!S247="Gas","",IF(ROW('Input API'!N247)&lt;='Input API'!$N$1,IF('Invulblad per woning'!$AD247="Ja",IF('Invulblad per woning'!T247="","",IF('Invulblad per woning'!T247="geen","lucht",'Invulblad per woning'!T247))),""))))</f>
        <v/>
      </c>
      <c r="H246" s="10" t="str">
        <f>IF('Invulblad per woning'!S247="","",IF('Invulblad per woning'!S247="Warmtenet","",IF('Invulblad per woning'!S247="Gas","",IF(ROW('Input API'!N247)&lt;='Input API'!$N$1,IF('Invulblad per woning'!$AD247="Ja",IF('Invulblad per woning'!Q247="","",'Invulblad per woning'!Q247)),""))))</f>
        <v/>
      </c>
      <c r="I246" s="10" t="str">
        <f>IF('Invulblad per woning'!S247="","",IF('Invulblad per woning'!S247="Warmtenet","",IF('Invulblad per woning'!S247="Gas","",IF(ROW('Input API'!N247)&lt;='Input API'!$N$1,IF('Invulblad per woning'!$AD247="Ja",IF('Invulblad per woning'!R247="","",'Invulblad per woning'!R247)),""))))</f>
        <v/>
      </c>
      <c r="J246" s="10" t="str">
        <f>IF('Invulblad per woning'!AA247="Ja",IF(ROW('Input API'!N247)&lt;='Input API'!$N$1,IF('Invulblad per woning'!$AD247="Ja",IF('Invulblad per woning'!Q247="","",IF('Invulblad per woning'!Q247= "onbekend","EV tussenwoning","EV "&amp;'Invulblad per woning'!Q247))),""),"")</f>
        <v/>
      </c>
      <c r="K246" s="10" t="str">
        <f ca="1">IF(IF(ROW('Input API'!N247)&lt;='Input API'!$N$1,IF('Invulblad per woning'!$AD247="Ja",IF('Invulblad per woning'!Z247="","",'Invulblad per woning'!Z247)),"")="Ja",2,"")</f>
        <v/>
      </c>
      <c r="L246" s="10" t="str">
        <f>'Invulblad per woning'!AK247</f>
        <v/>
      </c>
    </row>
    <row r="247" spans="1:12">
      <c r="A247" t="str">
        <f ca="1">IF(ROW('Input API'!C248)&lt;='Input API'!$N$1,IF('Invulblad per woning'!$AD248="Ja",IF('Invulblad per woning'!C248="","",'Invulblad per woning'!C248)),"")</f>
        <v/>
      </c>
      <c r="B247" t="str">
        <f ca="1">IF(ROW('Input API'!D248)&lt;='Input API'!$N$1,IF('Invulblad per woning'!$AD248="Ja",IF('Invulblad per woning'!D248="","",'Invulblad per woning'!D248)),"")</f>
        <v/>
      </c>
      <c r="C247" t="str">
        <f ca="1">IF(ROW('Input API'!E248)&lt;='Input API'!$N$1,IF('Invulblad per woning'!$AD248="Ja",IF('Invulblad per woning'!E248="","",'Invulblad per woning'!E248)),"")</f>
        <v/>
      </c>
      <c r="D247" t="str">
        <f ca="1">IF(ROW('Input API'!B248)&lt;='Input API'!$N$1,IF('Invulblad per woning'!$AD248="Ja",IF('Invulblad per woning'!B248="","",'Invulblad per woning'!B248)),"")</f>
        <v/>
      </c>
      <c r="E247" s="8" t="str">
        <f ca="1">IF(ROW('Input API'!N248)&lt;='Input API'!$N$1,IF('Invulblad per woning'!$AD248="Ja",IF('Invulblad per woning'!P248="","",'Invulblad per woning'!P248)),"")</f>
        <v/>
      </c>
      <c r="F247" s="10" t="str">
        <f>IF('Invulblad per woning'!S248="","",IF('Invulblad per woning'!S248="Warmtenet","",IF('Invulblad per woning'!S248="Gas","",IF(ROW('Input API'!M248)&lt;='Input API'!$N$1,1,""))))</f>
        <v/>
      </c>
      <c r="G247" s="10" t="str">
        <f>IF('Invulblad per woning'!S248="","",IF('Invulblad per woning'!S248="Warmtenet","",IF('Invulblad per woning'!S248="Gas","",IF(ROW('Input API'!N248)&lt;='Input API'!$N$1,IF('Invulblad per woning'!$AD248="Ja",IF('Invulblad per woning'!T248="","",IF('Invulblad per woning'!T248="geen","lucht",'Invulblad per woning'!T248))),""))))</f>
        <v/>
      </c>
      <c r="H247" s="10" t="str">
        <f>IF('Invulblad per woning'!S248="","",IF('Invulblad per woning'!S248="Warmtenet","",IF('Invulblad per woning'!S248="Gas","",IF(ROW('Input API'!N248)&lt;='Input API'!$N$1,IF('Invulblad per woning'!$AD248="Ja",IF('Invulblad per woning'!Q248="","",'Invulblad per woning'!Q248)),""))))</f>
        <v/>
      </c>
      <c r="I247" s="10" t="str">
        <f>IF('Invulblad per woning'!S248="","",IF('Invulblad per woning'!S248="Warmtenet","",IF('Invulblad per woning'!S248="Gas","",IF(ROW('Input API'!N248)&lt;='Input API'!$N$1,IF('Invulblad per woning'!$AD248="Ja",IF('Invulblad per woning'!R248="","",'Invulblad per woning'!R248)),""))))</f>
        <v/>
      </c>
      <c r="J247" s="10" t="str">
        <f>IF('Invulblad per woning'!AA248="Ja",IF(ROW('Input API'!N248)&lt;='Input API'!$N$1,IF('Invulblad per woning'!$AD248="Ja",IF('Invulblad per woning'!Q248="","",IF('Invulblad per woning'!Q248= "onbekend","EV tussenwoning","EV "&amp;'Invulblad per woning'!Q248))),""),"")</f>
        <v/>
      </c>
      <c r="K247" s="10" t="str">
        <f ca="1">IF(IF(ROW('Input API'!N248)&lt;='Input API'!$N$1,IF('Invulblad per woning'!$AD248="Ja",IF('Invulblad per woning'!Z248="","",'Invulblad per woning'!Z248)),"")="Ja",2,"")</f>
        <v/>
      </c>
      <c r="L247" s="10" t="str">
        <f>'Invulblad per woning'!AK248</f>
        <v/>
      </c>
    </row>
    <row r="248" spans="1:12">
      <c r="A248" t="str">
        <f ca="1">IF(ROW('Input API'!C249)&lt;='Input API'!$N$1,IF('Invulblad per woning'!$AD249="Ja",IF('Invulblad per woning'!C249="","",'Invulblad per woning'!C249)),"")</f>
        <v/>
      </c>
      <c r="B248" t="str">
        <f ca="1">IF(ROW('Input API'!D249)&lt;='Input API'!$N$1,IF('Invulblad per woning'!$AD249="Ja",IF('Invulblad per woning'!D249="","",'Invulblad per woning'!D249)),"")</f>
        <v/>
      </c>
      <c r="C248" t="str">
        <f ca="1">IF(ROW('Input API'!E249)&lt;='Input API'!$N$1,IF('Invulblad per woning'!$AD249="Ja",IF('Invulblad per woning'!E249="","",'Invulblad per woning'!E249)),"")</f>
        <v/>
      </c>
      <c r="D248" t="str">
        <f ca="1">IF(ROW('Input API'!B249)&lt;='Input API'!$N$1,IF('Invulblad per woning'!$AD249="Ja",IF('Invulblad per woning'!B249="","",'Invulblad per woning'!B249)),"")</f>
        <v/>
      </c>
      <c r="E248" s="8" t="str">
        <f ca="1">IF(ROW('Input API'!N249)&lt;='Input API'!$N$1,IF('Invulblad per woning'!$AD249="Ja",IF('Invulblad per woning'!P249="","",'Invulblad per woning'!P249)),"")</f>
        <v/>
      </c>
      <c r="F248" s="10" t="str">
        <f>IF('Invulblad per woning'!S249="","",IF('Invulblad per woning'!S249="Warmtenet","",IF('Invulblad per woning'!S249="Gas","",IF(ROW('Input API'!M249)&lt;='Input API'!$N$1,1,""))))</f>
        <v/>
      </c>
      <c r="G248" s="10" t="str">
        <f>IF('Invulblad per woning'!S249="","",IF('Invulblad per woning'!S249="Warmtenet","",IF('Invulblad per woning'!S249="Gas","",IF(ROW('Input API'!N249)&lt;='Input API'!$N$1,IF('Invulblad per woning'!$AD249="Ja",IF('Invulblad per woning'!T249="","",IF('Invulblad per woning'!T249="geen","lucht",'Invulblad per woning'!T249))),""))))</f>
        <v/>
      </c>
      <c r="H248" s="10" t="str">
        <f>IF('Invulblad per woning'!S249="","",IF('Invulblad per woning'!S249="Warmtenet","",IF('Invulblad per woning'!S249="Gas","",IF(ROW('Input API'!N249)&lt;='Input API'!$N$1,IF('Invulblad per woning'!$AD249="Ja",IF('Invulblad per woning'!Q249="","",'Invulblad per woning'!Q249)),""))))</f>
        <v/>
      </c>
      <c r="I248" s="10" t="str">
        <f>IF('Invulblad per woning'!S249="","",IF('Invulblad per woning'!S249="Warmtenet","",IF('Invulblad per woning'!S249="Gas","",IF(ROW('Input API'!N249)&lt;='Input API'!$N$1,IF('Invulblad per woning'!$AD249="Ja",IF('Invulblad per woning'!R249="","",'Invulblad per woning'!R249)),""))))</f>
        <v/>
      </c>
      <c r="J248" s="10" t="str">
        <f>IF('Invulblad per woning'!AA249="Ja",IF(ROW('Input API'!N249)&lt;='Input API'!$N$1,IF('Invulblad per woning'!$AD249="Ja",IF('Invulblad per woning'!Q249="","",IF('Invulblad per woning'!Q249= "onbekend","EV tussenwoning","EV "&amp;'Invulblad per woning'!Q249))),""),"")</f>
        <v/>
      </c>
      <c r="K248" s="10" t="str">
        <f ca="1">IF(IF(ROW('Input API'!N249)&lt;='Input API'!$N$1,IF('Invulblad per woning'!$AD249="Ja",IF('Invulblad per woning'!Z249="","",'Invulblad per woning'!Z249)),"")="Ja",2,"")</f>
        <v/>
      </c>
      <c r="L248" s="10" t="str">
        <f>'Invulblad per woning'!AK249</f>
        <v/>
      </c>
    </row>
    <row r="249" spans="1:12">
      <c r="A249" t="str">
        <f ca="1">IF(ROW('Input API'!C250)&lt;='Input API'!$N$1,IF('Invulblad per woning'!$AD250="Ja",IF('Invulblad per woning'!C250="","",'Invulblad per woning'!C250)),"")</f>
        <v/>
      </c>
      <c r="B249" t="str">
        <f ca="1">IF(ROW('Input API'!D250)&lt;='Input API'!$N$1,IF('Invulblad per woning'!$AD250="Ja",IF('Invulblad per woning'!D250="","",'Invulblad per woning'!D250)),"")</f>
        <v/>
      </c>
      <c r="C249" t="str">
        <f ca="1">IF(ROW('Input API'!E250)&lt;='Input API'!$N$1,IF('Invulblad per woning'!$AD250="Ja",IF('Invulblad per woning'!E250="","",'Invulblad per woning'!E250)),"")</f>
        <v/>
      </c>
      <c r="D249" t="str">
        <f ca="1">IF(ROW('Input API'!B250)&lt;='Input API'!$N$1,IF('Invulblad per woning'!$AD250="Ja",IF('Invulblad per woning'!B250="","",'Invulblad per woning'!B250)),"")</f>
        <v/>
      </c>
      <c r="E249" s="8" t="str">
        <f ca="1">IF(ROW('Input API'!N250)&lt;='Input API'!$N$1,IF('Invulblad per woning'!$AD250="Ja",IF('Invulblad per woning'!P250="","",'Invulblad per woning'!P250)),"")</f>
        <v/>
      </c>
      <c r="F249" s="10" t="str">
        <f>IF('Invulblad per woning'!S250="","",IF('Invulblad per woning'!S250="Warmtenet","",IF('Invulblad per woning'!S250="Gas","",IF(ROW('Input API'!M250)&lt;='Input API'!$N$1,1,""))))</f>
        <v/>
      </c>
      <c r="G249" s="10" t="str">
        <f>IF('Invulblad per woning'!S250="","",IF('Invulblad per woning'!S250="Warmtenet","",IF('Invulblad per woning'!S250="Gas","",IF(ROW('Input API'!N250)&lt;='Input API'!$N$1,IF('Invulblad per woning'!$AD250="Ja",IF('Invulblad per woning'!T250="","",IF('Invulblad per woning'!T250="geen","lucht",'Invulblad per woning'!T250))),""))))</f>
        <v/>
      </c>
      <c r="H249" s="10" t="str">
        <f>IF('Invulblad per woning'!S250="","",IF('Invulblad per woning'!S250="Warmtenet","",IF('Invulblad per woning'!S250="Gas","",IF(ROW('Input API'!N250)&lt;='Input API'!$N$1,IF('Invulblad per woning'!$AD250="Ja",IF('Invulblad per woning'!Q250="","",'Invulblad per woning'!Q250)),""))))</f>
        <v/>
      </c>
      <c r="I249" s="10" t="str">
        <f>IF('Invulblad per woning'!S250="","",IF('Invulblad per woning'!S250="Warmtenet","",IF('Invulblad per woning'!S250="Gas","",IF(ROW('Input API'!N250)&lt;='Input API'!$N$1,IF('Invulblad per woning'!$AD250="Ja",IF('Invulblad per woning'!R250="","",'Invulblad per woning'!R250)),""))))</f>
        <v/>
      </c>
      <c r="J249" s="10" t="str">
        <f>IF('Invulblad per woning'!AA250="Ja",IF(ROW('Input API'!N250)&lt;='Input API'!$N$1,IF('Invulblad per woning'!$AD250="Ja",IF('Invulblad per woning'!Q250="","",IF('Invulblad per woning'!Q250= "onbekend","EV tussenwoning","EV "&amp;'Invulblad per woning'!Q250))),""),"")</f>
        <v/>
      </c>
      <c r="K249" s="10" t="str">
        <f ca="1">IF(IF(ROW('Input API'!N250)&lt;='Input API'!$N$1,IF('Invulblad per woning'!$AD250="Ja",IF('Invulblad per woning'!Z250="","",'Invulblad per woning'!Z250)),"")="Ja",2,"")</f>
        <v/>
      </c>
      <c r="L249" s="10" t="str">
        <f>'Invulblad per woning'!AK250</f>
        <v/>
      </c>
    </row>
    <row r="250" spans="1:12">
      <c r="A250" t="str">
        <f ca="1">IF(ROW('Input API'!C251)&lt;='Input API'!$N$1,IF('Invulblad per woning'!$AD251="Ja",IF('Invulblad per woning'!C251="","",'Invulblad per woning'!C251)),"")</f>
        <v/>
      </c>
      <c r="B250" t="str">
        <f ca="1">IF(ROW('Input API'!D251)&lt;='Input API'!$N$1,IF('Invulblad per woning'!$AD251="Ja",IF('Invulblad per woning'!D251="","",'Invulblad per woning'!D251)),"")</f>
        <v/>
      </c>
      <c r="C250" t="str">
        <f ca="1">IF(ROW('Input API'!E251)&lt;='Input API'!$N$1,IF('Invulblad per woning'!$AD251="Ja",IF('Invulblad per woning'!E251="","",'Invulblad per woning'!E251)),"")</f>
        <v/>
      </c>
      <c r="D250" t="str">
        <f ca="1">IF(ROW('Input API'!B251)&lt;='Input API'!$N$1,IF('Invulblad per woning'!$AD251="Ja",IF('Invulblad per woning'!B251="","",'Invulblad per woning'!B251)),"")</f>
        <v/>
      </c>
      <c r="E250" s="8" t="str">
        <f ca="1">IF(ROW('Input API'!N251)&lt;='Input API'!$N$1,IF('Invulblad per woning'!$AD251="Ja",IF('Invulblad per woning'!P251="","",'Invulblad per woning'!P251)),"")</f>
        <v/>
      </c>
      <c r="F250" s="10" t="str">
        <f>IF('Invulblad per woning'!S251="","",IF('Invulblad per woning'!S251="Warmtenet","",IF('Invulblad per woning'!S251="Gas","",IF(ROW('Input API'!M251)&lt;='Input API'!$N$1,1,""))))</f>
        <v/>
      </c>
      <c r="G250" s="10" t="str">
        <f>IF('Invulblad per woning'!S251="","",IF('Invulblad per woning'!S251="Warmtenet","",IF('Invulblad per woning'!S251="Gas","",IF(ROW('Input API'!N251)&lt;='Input API'!$N$1,IF('Invulblad per woning'!$AD251="Ja",IF('Invulblad per woning'!T251="","",IF('Invulblad per woning'!T251="geen","lucht",'Invulblad per woning'!T251))),""))))</f>
        <v/>
      </c>
      <c r="H250" s="10" t="str">
        <f>IF('Invulblad per woning'!S251="","",IF('Invulblad per woning'!S251="Warmtenet","",IF('Invulblad per woning'!S251="Gas","",IF(ROW('Input API'!N251)&lt;='Input API'!$N$1,IF('Invulblad per woning'!$AD251="Ja",IF('Invulblad per woning'!Q251="","",'Invulblad per woning'!Q251)),""))))</f>
        <v/>
      </c>
      <c r="I250" s="10" t="str">
        <f>IF('Invulblad per woning'!S251="","",IF('Invulblad per woning'!S251="Warmtenet","",IF('Invulblad per woning'!S251="Gas","",IF(ROW('Input API'!N251)&lt;='Input API'!$N$1,IF('Invulblad per woning'!$AD251="Ja",IF('Invulblad per woning'!R251="","",'Invulblad per woning'!R251)),""))))</f>
        <v/>
      </c>
      <c r="J250" s="10" t="str">
        <f>IF('Invulblad per woning'!AA251="Ja",IF(ROW('Input API'!N251)&lt;='Input API'!$N$1,IF('Invulblad per woning'!$AD251="Ja",IF('Invulblad per woning'!Q251="","",IF('Invulblad per woning'!Q251= "onbekend","EV tussenwoning","EV "&amp;'Invulblad per woning'!Q251))),""),"")</f>
        <v/>
      </c>
      <c r="K250" s="10" t="str">
        <f ca="1">IF(IF(ROW('Input API'!N251)&lt;='Input API'!$N$1,IF('Invulblad per woning'!$AD251="Ja",IF('Invulblad per woning'!Z251="","",'Invulblad per woning'!Z251)),"")="Ja",2,"")</f>
        <v/>
      </c>
      <c r="L250" s="10" t="str">
        <f>'Invulblad per woning'!AK251</f>
        <v/>
      </c>
    </row>
    <row r="251" spans="1:12">
      <c r="A251" t="str">
        <f ca="1">IF(ROW('Input API'!C252)&lt;='Input API'!$N$1,IF('Invulblad per woning'!$AD252="Ja",IF('Invulblad per woning'!C252="","",'Invulblad per woning'!C252)),"")</f>
        <v/>
      </c>
      <c r="B251" t="str">
        <f ca="1">IF(ROW('Input API'!D252)&lt;='Input API'!$N$1,IF('Invulblad per woning'!$AD252="Ja",IF('Invulblad per woning'!D252="","",'Invulblad per woning'!D252)),"")</f>
        <v/>
      </c>
      <c r="C251" t="str">
        <f ca="1">IF(ROW('Input API'!E252)&lt;='Input API'!$N$1,IF('Invulblad per woning'!$AD252="Ja",IF('Invulblad per woning'!E252="","",'Invulblad per woning'!E252)),"")</f>
        <v/>
      </c>
      <c r="D251" t="str">
        <f ca="1">IF(ROW('Input API'!B252)&lt;='Input API'!$N$1,IF('Invulblad per woning'!$AD252="Ja",IF('Invulblad per woning'!B252="","",'Invulblad per woning'!B252)),"")</f>
        <v/>
      </c>
      <c r="E251" s="8" t="str">
        <f ca="1">IF(ROW('Input API'!N252)&lt;='Input API'!$N$1,IF('Invulblad per woning'!$AD252="Ja",IF('Invulblad per woning'!P252="","",'Invulblad per woning'!P252)),"")</f>
        <v/>
      </c>
      <c r="F251" s="10" t="str">
        <f>IF('Invulblad per woning'!S252="","",IF('Invulblad per woning'!S252="Warmtenet","",IF('Invulblad per woning'!S252="Gas","",IF(ROW('Input API'!M252)&lt;='Input API'!$N$1,1,""))))</f>
        <v/>
      </c>
      <c r="G251" s="10" t="str">
        <f>IF('Invulblad per woning'!S252="","",IF('Invulblad per woning'!S252="Warmtenet","",IF('Invulblad per woning'!S252="Gas","",IF(ROW('Input API'!N252)&lt;='Input API'!$N$1,IF('Invulblad per woning'!$AD252="Ja",IF('Invulblad per woning'!T252="","",IF('Invulblad per woning'!T252="geen","lucht",'Invulblad per woning'!T252))),""))))</f>
        <v/>
      </c>
      <c r="H251" s="10" t="str">
        <f>IF('Invulblad per woning'!S252="","",IF('Invulblad per woning'!S252="Warmtenet","",IF('Invulblad per woning'!S252="Gas","",IF(ROW('Input API'!N252)&lt;='Input API'!$N$1,IF('Invulblad per woning'!$AD252="Ja",IF('Invulblad per woning'!Q252="","",'Invulblad per woning'!Q252)),""))))</f>
        <v/>
      </c>
      <c r="I251" s="10" t="str">
        <f>IF('Invulblad per woning'!S252="","",IF('Invulblad per woning'!S252="Warmtenet","",IF('Invulblad per woning'!S252="Gas","",IF(ROW('Input API'!N252)&lt;='Input API'!$N$1,IF('Invulblad per woning'!$AD252="Ja",IF('Invulblad per woning'!R252="","",'Invulblad per woning'!R252)),""))))</f>
        <v/>
      </c>
      <c r="J251" s="10" t="str">
        <f>IF('Invulblad per woning'!AA252="Ja",IF(ROW('Input API'!N252)&lt;='Input API'!$N$1,IF('Invulblad per woning'!$AD252="Ja",IF('Invulblad per woning'!Q252="","",IF('Invulblad per woning'!Q252= "onbekend","EV tussenwoning","EV "&amp;'Invulblad per woning'!Q252))),""),"")</f>
        <v/>
      </c>
      <c r="K251" s="10" t="str">
        <f ca="1">IF(IF(ROW('Input API'!N252)&lt;='Input API'!$N$1,IF('Invulblad per woning'!$AD252="Ja",IF('Invulblad per woning'!Z252="","",'Invulblad per woning'!Z252)),"")="Ja",2,"")</f>
        <v/>
      </c>
      <c r="L251" s="10" t="str">
        <f>'Invulblad per woning'!AK252</f>
        <v/>
      </c>
    </row>
    <row r="252" spans="1:12">
      <c r="A252" t="str">
        <f ca="1">IF(ROW('Input API'!C253)&lt;='Input API'!$N$1,IF('Invulblad per woning'!$AD253="Ja",IF('Invulblad per woning'!C253="","",'Invulblad per woning'!C253)),"")</f>
        <v/>
      </c>
      <c r="B252" t="str">
        <f ca="1">IF(ROW('Input API'!D253)&lt;='Input API'!$N$1,IF('Invulblad per woning'!$AD253="Ja",IF('Invulblad per woning'!D253="","",'Invulblad per woning'!D253)),"")</f>
        <v/>
      </c>
      <c r="C252" t="str">
        <f ca="1">IF(ROW('Input API'!E253)&lt;='Input API'!$N$1,IF('Invulblad per woning'!$AD253="Ja",IF('Invulblad per woning'!E253="","",'Invulblad per woning'!E253)),"")</f>
        <v/>
      </c>
      <c r="D252" t="str">
        <f ca="1">IF(ROW('Input API'!B253)&lt;='Input API'!$N$1,IF('Invulblad per woning'!$AD253="Ja",IF('Invulblad per woning'!B253="","",'Invulblad per woning'!B253)),"")</f>
        <v/>
      </c>
      <c r="E252" s="8" t="str">
        <f ca="1">IF(ROW('Input API'!N253)&lt;='Input API'!$N$1,IF('Invulblad per woning'!$AD253="Ja",IF('Invulblad per woning'!P253="","",'Invulblad per woning'!P253)),"")</f>
        <v/>
      </c>
      <c r="F252" s="10" t="str">
        <f>IF('Invulblad per woning'!S253="","",IF('Invulblad per woning'!S253="Warmtenet","",IF('Invulblad per woning'!S253="Gas","",IF(ROW('Input API'!M253)&lt;='Input API'!$N$1,1,""))))</f>
        <v/>
      </c>
      <c r="G252" s="10" t="str">
        <f>IF('Invulblad per woning'!S253="","",IF('Invulblad per woning'!S253="Warmtenet","",IF('Invulblad per woning'!S253="Gas","",IF(ROW('Input API'!N253)&lt;='Input API'!$N$1,IF('Invulblad per woning'!$AD253="Ja",IF('Invulblad per woning'!T253="","",IF('Invulblad per woning'!T253="geen","lucht",'Invulblad per woning'!T253))),""))))</f>
        <v/>
      </c>
      <c r="H252" s="10" t="str">
        <f>IF('Invulblad per woning'!S253="","",IF('Invulblad per woning'!S253="Warmtenet","",IF('Invulblad per woning'!S253="Gas","",IF(ROW('Input API'!N253)&lt;='Input API'!$N$1,IF('Invulblad per woning'!$AD253="Ja",IF('Invulblad per woning'!Q253="","",'Invulblad per woning'!Q253)),""))))</f>
        <v/>
      </c>
      <c r="I252" s="10" t="str">
        <f>IF('Invulblad per woning'!S253="","",IF('Invulblad per woning'!S253="Warmtenet","",IF('Invulblad per woning'!S253="Gas","",IF(ROW('Input API'!N253)&lt;='Input API'!$N$1,IF('Invulblad per woning'!$AD253="Ja",IF('Invulblad per woning'!R253="","",'Invulblad per woning'!R253)),""))))</f>
        <v/>
      </c>
      <c r="J252" s="10" t="str">
        <f>IF('Invulblad per woning'!AA253="Ja",IF(ROW('Input API'!N253)&lt;='Input API'!$N$1,IF('Invulblad per woning'!$AD253="Ja",IF('Invulblad per woning'!Q253="","",IF('Invulblad per woning'!Q253= "onbekend","EV tussenwoning","EV "&amp;'Invulblad per woning'!Q253))),""),"")</f>
        <v/>
      </c>
      <c r="K252" s="10" t="str">
        <f ca="1">IF(IF(ROW('Input API'!N253)&lt;='Input API'!$N$1,IF('Invulblad per woning'!$AD253="Ja",IF('Invulblad per woning'!Z253="","",'Invulblad per woning'!Z253)),"")="Ja",2,"")</f>
        <v/>
      </c>
      <c r="L252" s="10" t="str">
        <f>'Invulblad per woning'!AK253</f>
        <v/>
      </c>
    </row>
    <row r="253" spans="1:12">
      <c r="A253" t="str">
        <f ca="1">IF(ROW('Input API'!C254)&lt;='Input API'!$N$1,IF('Invulblad per woning'!$AD254="Ja",IF('Invulblad per woning'!C254="","",'Invulblad per woning'!C254)),"")</f>
        <v/>
      </c>
      <c r="B253" t="str">
        <f ca="1">IF(ROW('Input API'!D254)&lt;='Input API'!$N$1,IF('Invulblad per woning'!$AD254="Ja",IF('Invulblad per woning'!D254="","",'Invulblad per woning'!D254)),"")</f>
        <v/>
      </c>
      <c r="C253" t="str">
        <f ca="1">IF(ROW('Input API'!E254)&lt;='Input API'!$N$1,IF('Invulblad per woning'!$AD254="Ja",IF('Invulblad per woning'!E254="","",'Invulblad per woning'!E254)),"")</f>
        <v/>
      </c>
      <c r="D253" t="str">
        <f ca="1">IF(ROW('Input API'!B254)&lt;='Input API'!$N$1,IF('Invulblad per woning'!$AD254="Ja",IF('Invulblad per woning'!B254="","",'Invulblad per woning'!B254)),"")</f>
        <v/>
      </c>
      <c r="E253" s="8" t="str">
        <f ca="1">IF(ROW('Input API'!N254)&lt;='Input API'!$N$1,IF('Invulblad per woning'!$AD254="Ja",IF('Invulblad per woning'!P254="","",'Invulblad per woning'!P254)),"")</f>
        <v/>
      </c>
      <c r="F253" s="10" t="str">
        <f>IF('Invulblad per woning'!S254="","",IF('Invulblad per woning'!S254="Warmtenet","",IF('Invulblad per woning'!S254="Gas","",IF(ROW('Input API'!M254)&lt;='Input API'!$N$1,1,""))))</f>
        <v/>
      </c>
      <c r="G253" s="10" t="str">
        <f>IF('Invulblad per woning'!S254="","",IF('Invulblad per woning'!S254="Warmtenet","",IF('Invulblad per woning'!S254="Gas","",IF(ROW('Input API'!N254)&lt;='Input API'!$N$1,IF('Invulblad per woning'!$AD254="Ja",IF('Invulblad per woning'!T254="","",IF('Invulblad per woning'!T254="geen","lucht",'Invulblad per woning'!T254))),""))))</f>
        <v/>
      </c>
      <c r="H253" s="10" t="str">
        <f>IF('Invulblad per woning'!S254="","",IF('Invulblad per woning'!S254="Warmtenet","",IF('Invulblad per woning'!S254="Gas","",IF(ROW('Input API'!N254)&lt;='Input API'!$N$1,IF('Invulblad per woning'!$AD254="Ja",IF('Invulblad per woning'!Q254="","",'Invulblad per woning'!Q254)),""))))</f>
        <v/>
      </c>
      <c r="I253" s="10" t="str">
        <f>IF('Invulblad per woning'!S254="","",IF('Invulblad per woning'!S254="Warmtenet","",IF('Invulblad per woning'!S254="Gas","",IF(ROW('Input API'!N254)&lt;='Input API'!$N$1,IF('Invulblad per woning'!$AD254="Ja",IF('Invulblad per woning'!R254="","",'Invulblad per woning'!R254)),""))))</f>
        <v/>
      </c>
      <c r="J253" s="10" t="str">
        <f>IF('Invulblad per woning'!AA254="Ja",IF(ROW('Input API'!N254)&lt;='Input API'!$N$1,IF('Invulblad per woning'!$AD254="Ja",IF('Invulblad per woning'!Q254="","",IF('Invulblad per woning'!Q254= "onbekend","EV tussenwoning","EV "&amp;'Invulblad per woning'!Q254))),""),"")</f>
        <v/>
      </c>
      <c r="K253" s="10" t="str">
        <f ca="1">IF(IF(ROW('Input API'!N254)&lt;='Input API'!$N$1,IF('Invulblad per woning'!$AD254="Ja",IF('Invulblad per woning'!Z254="","",'Invulblad per woning'!Z254)),"")="Ja",2,"")</f>
        <v/>
      </c>
      <c r="L253" s="10" t="str">
        <f>'Invulblad per woning'!AK254</f>
        <v/>
      </c>
    </row>
    <row r="254" spans="1:12">
      <c r="A254" t="str">
        <f ca="1">IF(ROW('Input API'!C255)&lt;='Input API'!$N$1,IF('Invulblad per woning'!$AD255="Ja",IF('Invulblad per woning'!C255="","",'Invulblad per woning'!C255)),"")</f>
        <v/>
      </c>
      <c r="B254" t="str">
        <f ca="1">IF(ROW('Input API'!D255)&lt;='Input API'!$N$1,IF('Invulblad per woning'!$AD255="Ja",IF('Invulblad per woning'!D255="","",'Invulblad per woning'!D255)),"")</f>
        <v/>
      </c>
      <c r="C254" t="str">
        <f ca="1">IF(ROW('Input API'!E255)&lt;='Input API'!$N$1,IF('Invulblad per woning'!$AD255="Ja",IF('Invulblad per woning'!E255="","",'Invulblad per woning'!E255)),"")</f>
        <v/>
      </c>
      <c r="D254" t="str">
        <f ca="1">IF(ROW('Input API'!B255)&lt;='Input API'!$N$1,IF('Invulblad per woning'!$AD255="Ja",IF('Invulblad per woning'!B255="","",'Invulblad per woning'!B255)),"")</f>
        <v/>
      </c>
      <c r="E254" s="8" t="str">
        <f ca="1">IF(ROW('Input API'!N255)&lt;='Input API'!$N$1,IF('Invulblad per woning'!$AD255="Ja",IF('Invulblad per woning'!P255="","",'Invulblad per woning'!P255)),"")</f>
        <v/>
      </c>
      <c r="F254" s="10" t="str">
        <f>IF('Invulblad per woning'!S255="","",IF('Invulblad per woning'!S255="Warmtenet","",IF('Invulblad per woning'!S255="Gas","",IF(ROW('Input API'!M255)&lt;='Input API'!$N$1,1,""))))</f>
        <v/>
      </c>
      <c r="G254" s="10" t="str">
        <f>IF('Invulblad per woning'!S255="","",IF('Invulblad per woning'!S255="Warmtenet","",IF('Invulblad per woning'!S255="Gas","",IF(ROW('Input API'!N255)&lt;='Input API'!$N$1,IF('Invulblad per woning'!$AD255="Ja",IF('Invulblad per woning'!T255="","",IF('Invulblad per woning'!T255="geen","lucht",'Invulblad per woning'!T255))),""))))</f>
        <v/>
      </c>
      <c r="H254" s="10" t="str">
        <f>IF('Invulblad per woning'!S255="","",IF('Invulblad per woning'!S255="Warmtenet","",IF('Invulblad per woning'!S255="Gas","",IF(ROW('Input API'!N255)&lt;='Input API'!$N$1,IF('Invulblad per woning'!$AD255="Ja",IF('Invulblad per woning'!Q255="","",'Invulblad per woning'!Q255)),""))))</f>
        <v/>
      </c>
      <c r="I254" s="10" t="str">
        <f>IF('Invulblad per woning'!S255="","",IF('Invulblad per woning'!S255="Warmtenet","",IF('Invulblad per woning'!S255="Gas","",IF(ROW('Input API'!N255)&lt;='Input API'!$N$1,IF('Invulblad per woning'!$AD255="Ja",IF('Invulblad per woning'!R255="","",'Invulblad per woning'!R255)),""))))</f>
        <v/>
      </c>
      <c r="J254" s="10" t="str">
        <f>IF('Invulblad per woning'!AA255="Ja",IF(ROW('Input API'!N255)&lt;='Input API'!$N$1,IF('Invulblad per woning'!$AD255="Ja",IF('Invulblad per woning'!Q255="","",IF('Invulblad per woning'!Q255= "onbekend","EV tussenwoning","EV "&amp;'Invulblad per woning'!Q255))),""),"")</f>
        <v/>
      </c>
      <c r="K254" s="10" t="str">
        <f ca="1">IF(IF(ROW('Input API'!N255)&lt;='Input API'!$N$1,IF('Invulblad per woning'!$AD255="Ja",IF('Invulblad per woning'!Z255="","",'Invulblad per woning'!Z255)),"")="Ja",2,"")</f>
        <v/>
      </c>
      <c r="L254" s="10" t="str">
        <f>'Invulblad per woning'!AK255</f>
        <v/>
      </c>
    </row>
    <row r="255" spans="1:12">
      <c r="A255" t="str">
        <f ca="1">IF(ROW('Input API'!C256)&lt;='Input API'!$N$1,IF('Invulblad per woning'!$AD256="Ja",IF('Invulblad per woning'!C256="","",'Invulblad per woning'!C256)),"")</f>
        <v/>
      </c>
      <c r="B255" t="str">
        <f ca="1">IF(ROW('Input API'!D256)&lt;='Input API'!$N$1,IF('Invulblad per woning'!$AD256="Ja",IF('Invulblad per woning'!D256="","",'Invulblad per woning'!D256)),"")</f>
        <v/>
      </c>
      <c r="C255" t="str">
        <f ca="1">IF(ROW('Input API'!E256)&lt;='Input API'!$N$1,IF('Invulblad per woning'!$AD256="Ja",IF('Invulblad per woning'!E256="","",'Invulblad per woning'!E256)),"")</f>
        <v/>
      </c>
      <c r="D255" t="str">
        <f ca="1">IF(ROW('Input API'!B256)&lt;='Input API'!$N$1,IF('Invulblad per woning'!$AD256="Ja",IF('Invulblad per woning'!B256="","",'Invulblad per woning'!B256)),"")</f>
        <v/>
      </c>
      <c r="E255" s="8" t="str">
        <f ca="1">IF(ROW('Input API'!N256)&lt;='Input API'!$N$1,IF('Invulblad per woning'!$AD256="Ja",IF('Invulblad per woning'!P256="","",'Invulblad per woning'!P256)),"")</f>
        <v/>
      </c>
      <c r="F255" s="10" t="str">
        <f>IF('Invulblad per woning'!S256="","",IF('Invulblad per woning'!S256="Warmtenet","",IF('Invulblad per woning'!S256="Gas","",IF(ROW('Input API'!M256)&lt;='Input API'!$N$1,1,""))))</f>
        <v/>
      </c>
      <c r="G255" s="10" t="str">
        <f>IF('Invulblad per woning'!S256="","",IF('Invulblad per woning'!S256="Warmtenet","",IF('Invulblad per woning'!S256="Gas","",IF(ROW('Input API'!N256)&lt;='Input API'!$N$1,IF('Invulblad per woning'!$AD256="Ja",IF('Invulblad per woning'!T256="","",IF('Invulblad per woning'!T256="geen","lucht",'Invulblad per woning'!T256))),""))))</f>
        <v/>
      </c>
      <c r="H255" s="10" t="str">
        <f>IF('Invulblad per woning'!S256="","",IF('Invulblad per woning'!S256="Warmtenet","",IF('Invulblad per woning'!S256="Gas","",IF(ROW('Input API'!N256)&lt;='Input API'!$N$1,IF('Invulblad per woning'!$AD256="Ja",IF('Invulblad per woning'!Q256="","",'Invulblad per woning'!Q256)),""))))</f>
        <v/>
      </c>
      <c r="I255" s="10" t="str">
        <f>IF('Invulblad per woning'!S256="","",IF('Invulblad per woning'!S256="Warmtenet","",IF('Invulblad per woning'!S256="Gas","",IF(ROW('Input API'!N256)&lt;='Input API'!$N$1,IF('Invulblad per woning'!$AD256="Ja",IF('Invulblad per woning'!R256="","",'Invulblad per woning'!R256)),""))))</f>
        <v/>
      </c>
      <c r="J255" s="10" t="str">
        <f>IF('Invulblad per woning'!AA256="Ja",IF(ROW('Input API'!N256)&lt;='Input API'!$N$1,IF('Invulblad per woning'!$AD256="Ja",IF('Invulblad per woning'!Q256="","",IF('Invulblad per woning'!Q256= "onbekend","EV tussenwoning","EV "&amp;'Invulblad per woning'!Q256))),""),"")</f>
        <v/>
      </c>
      <c r="K255" s="10" t="str">
        <f ca="1">IF(IF(ROW('Input API'!N256)&lt;='Input API'!$N$1,IF('Invulblad per woning'!$AD256="Ja",IF('Invulblad per woning'!Z256="","",'Invulblad per woning'!Z256)),"")="Ja",2,"")</f>
        <v/>
      </c>
      <c r="L255" s="10" t="str">
        <f>'Invulblad per woning'!AK256</f>
        <v/>
      </c>
    </row>
    <row r="256" spans="1:12">
      <c r="A256" t="str">
        <f ca="1">IF(ROW('Input API'!C257)&lt;='Input API'!$N$1,IF('Invulblad per woning'!$AD257="Ja",IF('Invulblad per woning'!C257="","",'Invulblad per woning'!C257)),"")</f>
        <v/>
      </c>
      <c r="B256" t="str">
        <f ca="1">IF(ROW('Input API'!D257)&lt;='Input API'!$N$1,IF('Invulblad per woning'!$AD257="Ja",IF('Invulblad per woning'!D257="","",'Invulblad per woning'!D257)),"")</f>
        <v/>
      </c>
      <c r="C256" t="str">
        <f ca="1">IF(ROW('Input API'!E257)&lt;='Input API'!$N$1,IF('Invulblad per woning'!$AD257="Ja",IF('Invulblad per woning'!E257="","",'Invulblad per woning'!E257)),"")</f>
        <v/>
      </c>
      <c r="D256" t="str">
        <f ca="1">IF(ROW('Input API'!B257)&lt;='Input API'!$N$1,IF('Invulblad per woning'!$AD257="Ja",IF('Invulblad per woning'!B257="","",'Invulblad per woning'!B257)),"")</f>
        <v/>
      </c>
      <c r="E256" s="8" t="str">
        <f ca="1">IF(ROW('Input API'!N257)&lt;='Input API'!$N$1,IF('Invulblad per woning'!$AD257="Ja",IF('Invulblad per woning'!P257="","",'Invulblad per woning'!P257)),"")</f>
        <v/>
      </c>
      <c r="F256" s="10" t="str">
        <f>IF('Invulblad per woning'!S257="","",IF('Invulblad per woning'!S257="Warmtenet","",IF('Invulblad per woning'!S257="Gas","",IF(ROW('Input API'!M257)&lt;='Input API'!$N$1,1,""))))</f>
        <v/>
      </c>
      <c r="G256" s="10" t="str">
        <f>IF('Invulblad per woning'!S257="","",IF('Invulblad per woning'!S257="Warmtenet","",IF('Invulblad per woning'!S257="Gas","",IF(ROW('Input API'!N257)&lt;='Input API'!$N$1,IF('Invulblad per woning'!$AD257="Ja",IF('Invulblad per woning'!T257="","",IF('Invulblad per woning'!T257="geen","lucht",'Invulblad per woning'!T257))),""))))</f>
        <v/>
      </c>
      <c r="H256" s="10" t="str">
        <f>IF('Invulblad per woning'!S257="","",IF('Invulblad per woning'!S257="Warmtenet","",IF('Invulblad per woning'!S257="Gas","",IF(ROW('Input API'!N257)&lt;='Input API'!$N$1,IF('Invulblad per woning'!$AD257="Ja",IF('Invulblad per woning'!Q257="","",'Invulblad per woning'!Q257)),""))))</f>
        <v/>
      </c>
      <c r="I256" s="10" t="str">
        <f>IF('Invulblad per woning'!S257="","",IF('Invulblad per woning'!S257="Warmtenet","",IF('Invulblad per woning'!S257="Gas","",IF(ROW('Input API'!N257)&lt;='Input API'!$N$1,IF('Invulblad per woning'!$AD257="Ja",IF('Invulblad per woning'!R257="","",'Invulblad per woning'!R257)),""))))</f>
        <v/>
      </c>
      <c r="J256" s="10" t="str">
        <f>IF('Invulblad per woning'!AA257="Ja",IF(ROW('Input API'!N257)&lt;='Input API'!$N$1,IF('Invulblad per woning'!$AD257="Ja",IF('Invulblad per woning'!Q257="","",IF('Invulblad per woning'!Q257= "onbekend","EV tussenwoning","EV "&amp;'Invulblad per woning'!Q257))),""),"")</f>
        <v/>
      </c>
      <c r="K256" s="10" t="str">
        <f ca="1">IF(IF(ROW('Input API'!N257)&lt;='Input API'!$N$1,IF('Invulblad per woning'!$AD257="Ja",IF('Invulblad per woning'!Z257="","",'Invulblad per woning'!Z257)),"")="Ja",2,"")</f>
        <v/>
      </c>
      <c r="L256" s="10" t="str">
        <f>'Invulblad per woning'!AK257</f>
        <v/>
      </c>
    </row>
    <row r="257" spans="1:12">
      <c r="A257" t="str">
        <f ca="1">IF(ROW('Input API'!C258)&lt;='Input API'!$N$1,IF('Invulblad per woning'!$AD258="Ja",IF('Invulblad per woning'!C258="","",'Invulblad per woning'!C258)),"")</f>
        <v/>
      </c>
      <c r="B257" t="str">
        <f ca="1">IF(ROW('Input API'!D258)&lt;='Input API'!$N$1,IF('Invulblad per woning'!$AD258="Ja",IF('Invulblad per woning'!D258="","",'Invulblad per woning'!D258)),"")</f>
        <v/>
      </c>
      <c r="C257" t="str">
        <f ca="1">IF(ROW('Input API'!E258)&lt;='Input API'!$N$1,IF('Invulblad per woning'!$AD258="Ja",IF('Invulblad per woning'!E258="","",'Invulblad per woning'!E258)),"")</f>
        <v/>
      </c>
      <c r="D257" t="str">
        <f ca="1">IF(ROW('Input API'!B258)&lt;='Input API'!$N$1,IF('Invulblad per woning'!$AD258="Ja",IF('Invulblad per woning'!B258="","",'Invulblad per woning'!B258)),"")</f>
        <v/>
      </c>
      <c r="E257" s="8" t="str">
        <f ca="1">IF(ROW('Input API'!N258)&lt;='Input API'!$N$1,IF('Invulblad per woning'!$AD258="Ja",IF('Invulblad per woning'!P258="","",'Invulblad per woning'!P258)),"")</f>
        <v/>
      </c>
      <c r="F257" s="10" t="str">
        <f>IF('Invulblad per woning'!S258="","",IF('Invulblad per woning'!S258="Warmtenet","",IF('Invulblad per woning'!S258="Gas","",IF(ROW('Input API'!M258)&lt;='Input API'!$N$1,1,""))))</f>
        <v/>
      </c>
      <c r="G257" s="10" t="str">
        <f>IF('Invulblad per woning'!S258="","",IF('Invulblad per woning'!S258="Warmtenet","",IF('Invulblad per woning'!S258="Gas","",IF(ROW('Input API'!N258)&lt;='Input API'!$N$1,IF('Invulblad per woning'!$AD258="Ja",IF('Invulblad per woning'!T258="","",IF('Invulblad per woning'!T258="geen","lucht",'Invulblad per woning'!T258))),""))))</f>
        <v/>
      </c>
      <c r="H257" s="10" t="str">
        <f>IF('Invulblad per woning'!S258="","",IF('Invulblad per woning'!S258="Warmtenet","",IF('Invulblad per woning'!S258="Gas","",IF(ROW('Input API'!N258)&lt;='Input API'!$N$1,IF('Invulblad per woning'!$AD258="Ja",IF('Invulblad per woning'!Q258="","",'Invulblad per woning'!Q258)),""))))</f>
        <v/>
      </c>
      <c r="I257" s="10" t="str">
        <f>IF('Invulblad per woning'!S258="","",IF('Invulblad per woning'!S258="Warmtenet","",IF('Invulblad per woning'!S258="Gas","",IF(ROW('Input API'!N258)&lt;='Input API'!$N$1,IF('Invulblad per woning'!$AD258="Ja",IF('Invulblad per woning'!R258="","",'Invulblad per woning'!R258)),""))))</f>
        <v/>
      </c>
      <c r="J257" s="10" t="str">
        <f>IF('Invulblad per woning'!AA258="Ja",IF(ROW('Input API'!N258)&lt;='Input API'!$N$1,IF('Invulblad per woning'!$AD258="Ja",IF('Invulblad per woning'!Q258="","",IF('Invulblad per woning'!Q258= "onbekend","EV tussenwoning","EV "&amp;'Invulblad per woning'!Q258))),""),"")</f>
        <v/>
      </c>
      <c r="K257" s="10" t="str">
        <f ca="1">IF(IF(ROW('Input API'!N258)&lt;='Input API'!$N$1,IF('Invulblad per woning'!$AD258="Ja",IF('Invulblad per woning'!Z258="","",'Invulblad per woning'!Z258)),"")="Ja",2,"")</f>
        <v/>
      </c>
      <c r="L257" s="10" t="str">
        <f>'Invulblad per woning'!AK258</f>
        <v/>
      </c>
    </row>
    <row r="258" spans="1:12">
      <c r="A258" t="str">
        <f ca="1">IF(ROW('Input API'!C259)&lt;='Input API'!$N$1,IF('Invulblad per woning'!$AD259="Ja",IF('Invulblad per woning'!C259="","",'Invulblad per woning'!C259)),"")</f>
        <v/>
      </c>
      <c r="B258" t="str">
        <f ca="1">IF(ROW('Input API'!D259)&lt;='Input API'!$N$1,IF('Invulblad per woning'!$AD259="Ja",IF('Invulblad per woning'!D259="","",'Invulblad per woning'!D259)),"")</f>
        <v/>
      </c>
      <c r="C258" t="str">
        <f ca="1">IF(ROW('Input API'!E259)&lt;='Input API'!$N$1,IF('Invulblad per woning'!$AD259="Ja",IF('Invulblad per woning'!E259="","",'Invulblad per woning'!E259)),"")</f>
        <v/>
      </c>
      <c r="D258" t="str">
        <f ca="1">IF(ROW('Input API'!B259)&lt;='Input API'!$N$1,IF('Invulblad per woning'!$AD259="Ja",IF('Invulblad per woning'!B259="","",'Invulblad per woning'!B259)),"")</f>
        <v/>
      </c>
      <c r="E258" s="8" t="str">
        <f ca="1">IF(ROW('Input API'!N259)&lt;='Input API'!$N$1,IF('Invulblad per woning'!$AD259="Ja",IF('Invulblad per woning'!P259="","",'Invulblad per woning'!P259)),"")</f>
        <v/>
      </c>
      <c r="F258" s="10" t="str">
        <f>IF('Invulblad per woning'!S259="","",IF('Invulblad per woning'!S259="Warmtenet","",IF('Invulblad per woning'!S259="Gas","",IF(ROW('Input API'!M259)&lt;='Input API'!$N$1,1,""))))</f>
        <v/>
      </c>
      <c r="G258" s="10" t="str">
        <f>IF('Invulblad per woning'!S259="","",IF('Invulblad per woning'!S259="Warmtenet","",IF('Invulblad per woning'!S259="Gas","",IF(ROW('Input API'!N259)&lt;='Input API'!$N$1,IF('Invulblad per woning'!$AD259="Ja",IF('Invulblad per woning'!T259="","",IF('Invulblad per woning'!T259="geen","lucht",'Invulblad per woning'!T259))),""))))</f>
        <v/>
      </c>
      <c r="H258" s="10" t="str">
        <f>IF('Invulblad per woning'!S259="","",IF('Invulblad per woning'!S259="Warmtenet","",IF('Invulblad per woning'!S259="Gas","",IF(ROW('Input API'!N259)&lt;='Input API'!$N$1,IF('Invulblad per woning'!$AD259="Ja",IF('Invulblad per woning'!Q259="","",'Invulblad per woning'!Q259)),""))))</f>
        <v/>
      </c>
      <c r="I258" s="10" t="str">
        <f>IF('Invulblad per woning'!S259="","",IF('Invulblad per woning'!S259="Warmtenet","",IF('Invulblad per woning'!S259="Gas","",IF(ROW('Input API'!N259)&lt;='Input API'!$N$1,IF('Invulblad per woning'!$AD259="Ja",IF('Invulblad per woning'!R259="","",'Invulblad per woning'!R259)),""))))</f>
        <v/>
      </c>
      <c r="J258" s="10" t="str">
        <f>IF('Invulblad per woning'!AA259="Ja",IF(ROW('Input API'!N259)&lt;='Input API'!$N$1,IF('Invulblad per woning'!$AD259="Ja",IF('Invulblad per woning'!Q259="","",IF('Invulblad per woning'!Q259= "onbekend","EV tussenwoning","EV "&amp;'Invulblad per woning'!Q259))),""),"")</f>
        <v/>
      </c>
      <c r="K258" s="10" t="str">
        <f ca="1">IF(IF(ROW('Input API'!N259)&lt;='Input API'!$N$1,IF('Invulblad per woning'!$AD259="Ja",IF('Invulblad per woning'!Z259="","",'Invulblad per woning'!Z259)),"")="Ja",2,"")</f>
        <v/>
      </c>
      <c r="L258" s="10" t="str">
        <f>'Invulblad per woning'!AK259</f>
        <v/>
      </c>
    </row>
    <row r="259" spans="1:12">
      <c r="A259" t="str">
        <f ca="1">IF(ROW('Input API'!C260)&lt;='Input API'!$N$1,IF('Invulblad per woning'!$AD260="Ja",IF('Invulblad per woning'!C260="","",'Invulblad per woning'!C260)),"")</f>
        <v/>
      </c>
      <c r="B259" t="str">
        <f ca="1">IF(ROW('Input API'!D260)&lt;='Input API'!$N$1,IF('Invulblad per woning'!$AD260="Ja",IF('Invulblad per woning'!D260="","",'Invulblad per woning'!D260)),"")</f>
        <v/>
      </c>
      <c r="C259" t="str">
        <f ca="1">IF(ROW('Input API'!E260)&lt;='Input API'!$N$1,IF('Invulblad per woning'!$AD260="Ja",IF('Invulblad per woning'!E260="","",'Invulblad per woning'!E260)),"")</f>
        <v/>
      </c>
      <c r="D259" t="str">
        <f ca="1">IF(ROW('Input API'!B260)&lt;='Input API'!$N$1,IF('Invulblad per woning'!$AD260="Ja",IF('Invulblad per woning'!B260="","",'Invulblad per woning'!B260)),"")</f>
        <v/>
      </c>
      <c r="E259" s="8" t="str">
        <f ca="1">IF(ROW('Input API'!N260)&lt;='Input API'!$N$1,IF('Invulblad per woning'!$AD260="Ja",IF('Invulblad per woning'!P260="","",'Invulblad per woning'!P260)),"")</f>
        <v/>
      </c>
      <c r="F259" s="10" t="str">
        <f>IF('Invulblad per woning'!S260="","",IF('Invulblad per woning'!S260="Warmtenet","",IF('Invulblad per woning'!S260="Gas","",IF(ROW('Input API'!M260)&lt;='Input API'!$N$1,1,""))))</f>
        <v/>
      </c>
      <c r="G259" s="10" t="str">
        <f>IF('Invulblad per woning'!S260="","",IF('Invulblad per woning'!S260="Warmtenet","",IF('Invulblad per woning'!S260="Gas","",IF(ROW('Input API'!N260)&lt;='Input API'!$N$1,IF('Invulblad per woning'!$AD260="Ja",IF('Invulblad per woning'!T260="","",IF('Invulblad per woning'!T260="geen","lucht",'Invulblad per woning'!T260))),""))))</f>
        <v/>
      </c>
      <c r="H259" s="10" t="str">
        <f>IF('Invulblad per woning'!S260="","",IF('Invulblad per woning'!S260="Warmtenet","",IF('Invulblad per woning'!S260="Gas","",IF(ROW('Input API'!N260)&lt;='Input API'!$N$1,IF('Invulblad per woning'!$AD260="Ja",IF('Invulblad per woning'!Q260="","",'Invulblad per woning'!Q260)),""))))</f>
        <v/>
      </c>
      <c r="I259" s="10" t="str">
        <f>IF('Invulblad per woning'!S260="","",IF('Invulblad per woning'!S260="Warmtenet","",IF('Invulblad per woning'!S260="Gas","",IF(ROW('Input API'!N260)&lt;='Input API'!$N$1,IF('Invulblad per woning'!$AD260="Ja",IF('Invulblad per woning'!R260="","",'Invulblad per woning'!R260)),""))))</f>
        <v/>
      </c>
      <c r="J259" s="10" t="str">
        <f>IF('Invulblad per woning'!AA260="Ja",IF(ROW('Input API'!N260)&lt;='Input API'!$N$1,IF('Invulblad per woning'!$AD260="Ja",IF('Invulblad per woning'!Q260="","",IF('Invulblad per woning'!Q260= "onbekend","EV tussenwoning","EV "&amp;'Invulblad per woning'!Q260))),""),"")</f>
        <v/>
      </c>
      <c r="K259" s="10" t="str">
        <f ca="1">IF(IF(ROW('Input API'!N260)&lt;='Input API'!$N$1,IF('Invulblad per woning'!$AD260="Ja",IF('Invulblad per woning'!Z260="","",'Invulblad per woning'!Z260)),"")="Ja",2,"")</f>
        <v/>
      </c>
      <c r="L259" s="10" t="str">
        <f>'Invulblad per woning'!AK260</f>
        <v/>
      </c>
    </row>
    <row r="260" spans="1:12">
      <c r="A260" t="str">
        <f ca="1">IF(ROW('Input API'!C261)&lt;='Input API'!$N$1,IF('Invulblad per woning'!$AD261="Ja",IF('Invulblad per woning'!C261="","",'Invulblad per woning'!C261)),"")</f>
        <v/>
      </c>
      <c r="B260" t="str">
        <f ca="1">IF(ROW('Input API'!D261)&lt;='Input API'!$N$1,IF('Invulblad per woning'!$AD261="Ja",IF('Invulblad per woning'!D261="","",'Invulblad per woning'!D261)),"")</f>
        <v/>
      </c>
      <c r="C260" t="str">
        <f ca="1">IF(ROW('Input API'!E261)&lt;='Input API'!$N$1,IF('Invulblad per woning'!$AD261="Ja",IF('Invulblad per woning'!E261="","",'Invulblad per woning'!E261)),"")</f>
        <v/>
      </c>
      <c r="D260" t="str">
        <f ca="1">IF(ROW('Input API'!B261)&lt;='Input API'!$N$1,IF('Invulblad per woning'!$AD261="Ja",IF('Invulblad per woning'!B261="","",'Invulblad per woning'!B261)),"")</f>
        <v/>
      </c>
      <c r="E260" s="8" t="str">
        <f ca="1">IF(ROW('Input API'!N261)&lt;='Input API'!$N$1,IF('Invulblad per woning'!$AD261="Ja",IF('Invulblad per woning'!P261="","",'Invulblad per woning'!P261)),"")</f>
        <v/>
      </c>
      <c r="F260" s="10" t="str">
        <f>IF('Invulblad per woning'!S261="","",IF('Invulblad per woning'!S261="Warmtenet","",IF('Invulblad per woning'!S261="Gas","",IF(ROW('Input API'!M261)&lt;='Input API'!$N$1,1,""))))</f>
        <v/>
      </c>
      <c r="G260" s="10" t="str">
        <f>IF('Invulblad per woning'!S261="","",IF('Invulblad per woning'!S261="Warmtenet","",IF('Invulblad per woning'!S261="Gas","",IF(ROW('Input API'!N261)&lt;='Input API'!$N$1,IF('Invulblad per woning'!$AD261="Ja",IF('Invulblad per woning'!T261="","",IF('Invulblad per woning'!T261="geen","lucht",'Invulblad per woning'!T261))),""))))</f>
        <v/>
      </c>
      <c r="H260" s="10" t="str">
        <f>IF('Invulblad per woning'!S261="","",IF('Invulblad per woning'!S261="Warmtenet","",IF('Invulblad per woning'!S261="Gas","",IF(ROW('Input API'!N261)&lt;='Input API'!$N$1,IF('Invulblad per woning'!$AD261="Ja",IF('Invulblad per woning'!Q261="","",'Invulblad per woning'!Q261)),""))))</f>
        <v/>
      </c>
      <c r="I260" s="10" t="str">
        <f>IF('Invulblad per woning'!S261="","",IF('Invulblad per woning'!S261="Warmtenet","",IF('Invulblad per woning'!S261="Gas","",IF(ROW('Input API'!N261)&lt;='Input API'!$N$1,IF('Invulblad per woning'!$AD261="Ja",IF('Invulblad per woning'!R261="","",'Invulblad per woning'!R261)),""))))</f>
        <v/>
      </c>
      <c r="J260" s="10" t="str">
        <f>IF('Invulblad per woning'!AA261="Ja",IF(ROW('Input API'!N261)&lt;='Input API'!$N$1,IF('Invulblad per woning'!$AD261="Ja",IF('Invulblad per woning'!Q261="","",IF('Invulblad per woning'!Q261= "onbekend","EV tussenwoning","EV "&amp;'Invulblad per woning'!Q261))),""),"")</f>
        <v/>
      </c>
      <c r="K260" s="10" t="str">
        <f ca="1">IF(IF(ROW('Input API'!N261)&lt;='Input API'!$N$1,IF('Invulblad per woning'!$AD261="Ja",IF('Invulblad per woning'!Z261="","",'Invulblad per woning'!Z261)),"")="Ja",2,"")</f>
        <v/>
      </c>
      <c r="L260" s="10" t="str">
        <f>'Invulblad per woning'!AK261</f>
        <v/>
      </c>
    </row>
    <row r="261" spans="1:12">
      <c r="A261" t="str">
        <f ca="1">IF(ROW('Input API'!C262)&lt;='Input API'!$N$1,IF('Invulblad per woning'!$AD262="Ja",IF('Invulblad per woning'!C262="","",'Invulblad per woning'!C262)),"")</f>
        <v/>
      </c>
      <c r="B261" t="str">
        <f ca="1">IF(ROW('Input API'!D262)&lt;='Input API'!$N$1,IF('Invulblad per woning'!$AD262="Ja",IF('Invulblad per woning'!D262="","",'Invulblad per woning'!D262)),"")</f>
        <v/>
      </c>
      <c r="C261" t="str">
        <f ca="1">IF(ROW('Input API'!E262)&lt;='Input API'!$N$1,IF('Invulblad per woning'!$AD262="Ja",IF('Invulblad per woning'!E262="","",'Invulblad per woning'!E262)),"")</f>
        <v/>
      </c>
      <c r="D261" t="str">
        <f ca="1">IF(ROW('Input API'!B262)&lt;='Input API'!$N$1,IF('Invulblad per woning'!$AD262="Ja",IF('Invulblad per woning'!B262="","",'Invulblad per woning'!B262)),"")</f>
        <v/>
      </c>
      <c r="E261" s="8" t="str">
        <f ca="1">IF(ROW('Input API'!N262)&lt;='Input API'!$N$1,IF('Invulblad per woning'!$AD262="Ja",IF('Invulblad per woning'!P262="","",'Invulblad per woning'!P262)),"")</f>
        <v/>
      </c>
      <c r="F261" s="10" t="str">
        <f>IF('Invulblad per woning'!S262="","",IF('Invulblad per woning'!S262="Warmtenet","",IF('Invulblad per woning'!S262="Gas","",IF(ROW('Input API'!M262)&lt;='Input API'!$N$1,1,""))))</f>
        <v/>
      </c>
      <c r="G261" s="10" t="str">
        <f>IF('Invulblad per woning'!S262="","",IF('Invulblad per woning'!S262="Warmtenet","",IF('Invulblad per woning'!S262="Gas","",IF(ROW('Input API'!N262)&lt;='Input API'!$N$1,IF('Invulblad per woning'!$AD262="Ja",IF('Invulblad per woning'!T262="","",IF('Invulblad per woning'!T262="geen","lucht",'Invulblad per woning'!T262))),""))))</f>
        <v/>
      </c>
      <c r="H261" s="10" t="str">
        <f>IF('Invulblad per woning'!S262="","",IF('Invulblad per woning'!S262="Warmtenet","",IF('Invulblad per woning'!S262="Gas","",IF(ROW('Input API'!N262)&lt;='Input API'!$N$1,IF('Invulblad per woning'!$AD262="Ja",IF('Invulblad per woning'!Q262="","",'Invulblad per woning'!Q262)),""))))</f>
        <v/>
      </c>
      <c r="I261" s="10" t="str">
        <f>IF('Invulblad per woning'!S262="","",IF('Invulblad per woning'!S262="Warmtenet","",IF('Invulblad per woning'!S262="Gas","",IF(ROW('Input API'!N262)&lt;='Input API'!$N$1,IF('Invulblad per woning'!$AD262="Ja",IF('Invulblad per woning'!R262="","",'Invulblad per woning'!R262)),""))))</f>
        <v/>
      </c>
      <c r="J261" s="10" t="str">
        <f>IF('Invulblad per woning'!AA262="Ja",IF(ROW('Input API'!N262)&lt;='Input API'!$N$1,IF('Invulblad per woning'!$AD262="Ja",IF('Invulblad per woning'!Q262="","",IF('Invulblad per woning'!Q262= "onbekend","EV tussenwoning","EV "&amp;'Invulblad per woning'!Q262))),""),"")</f>
        <v/>
      </c>
      <c r="K261" s="10" t="str">
        <f ca="1">IF(IF(ROW('Input API'!N262)&lt;='Input API'!$N$1,IF('Invulblad per woning'!$AD262="Ja",IF('Invulblad per woning'!Z262="","",'Invulblad per woning'!Z262)),"")="Ja",2,"")</f>
        <v/>
      </c>
      <c r="L261" s="10" t="str">
        <f>'Invulblad per woning'!AK262</f>
        <v/>
      </c>
    </row>
    <row r="262" spans="1:12">
      <c r="A262" t="str">
        <f ca="1">IF(ROW('Input API'!C263)&lt;='Input API'!$N$1,IF('Invulblad per woning'!$AD263="Ja",IF('Invulblad per woning'!C263="","",'Invulblad per woning'!C263)),"")</f>
        <v/>
      </c>
      <c r="B262" t="str">
        <f ca="1">IF(ROW('Input API'!D263)&lt;='Input API'!$N$1,IF('Invulblad per woning'!$AD263="Ja",IF('Invulblad per woning'!D263="","",'Invulblad per woning'!D263)),"")</f>
        <v/>
      </c>
      <c r="C262" t="str">
        <f ca="1">IF(ROW('Input API'!E263)&lt;='Input API'!$N$1,IF('Invulblad per woning'!$AD263="Ja",IF('Invulblad per woning'!E263="","",'Invulblad per woning'!E263)),"")</f>
        <v/>
      </c>
      <c r="D262" t="str">
        <f ca="1">IF(ROW('Input API'!B263)&lt;='Input API'!$N$1,IF('Invulblad per woning'!$AD263="Ja",IF('Invulblad per woning'!B263="","",'Invulblad per woning'!B263)),"")</f>
        <v/>
      </c>
      <c r="E262" s="8" t="str">
        <f ca="1">IF(ROW('Input API'!N263)&lt;='Input API'!$N$1,IF('Invulblad per woning'!$AD263="Ja",IF('Invulblad per woning'!P263="","",'Invulblad per woning'!P263)),"")</f>
        <v/>
      </c>
      <c r="F262" s="10" t="str">
        <f>IF('Invulblad per woning'!S263="","",IF('Invulblad per woning'!S263="Warmtenet","",IF('Invulblad per woning'!S263="Gas","",IF(ROW('Input API'!M263)&lt;='Input API'!$N$1,1,""))))</f>
        <v/>
      </c>
      <c r="G262" s="10" t="str">
        <f>IF('Invulblad per woning'!S263="","",IF('Invulblad per woning'!S263="Warmtenet","",IF('Invulblad per woning'!S263="Gas","",IF(ROW('Input API'!N263)&lt;='Input API'!$N$1,IF('Invulblad per woning'!$AD263="Ja",IF('Invulblad per woning'!T263="","",IF('Invulblad per woning'!T263="geen","lucht",'Invulblad per woning'!T263))),""))))</f>
        <v/>
      </c>
      <c r="H262" s="10" t="str">
        <f>IF('Invulblad per woning'!S263="","",IF('Invulblad per woning'!S263="Warmtenet","",IF('Invulblad per woning'!S263="Gas","",IF(ROW('Input API'!N263)&lt;='Input API'!$N$1,IF('Invulblad per woning'!$AD263="Ja",IF('Invulblad per woning'!Q263="","",'Invulblad per woning'!Q263)),""))))</f>
        <v/>
      </c>
      <c r="I262" s="10" t="str">
        <f>IF('Invulblad per woning'!S263="","",IF('Invulblad per woning'!S263="Warmtenet","",IF('Invulblad per woning'!S263="Gas","",IF(ROW('Input API'!N263)&lt;='Input API'!$N$1,IF('Invulblad per woning'!$AD263="Ja",IF('Invulblad per woning'!R263="","",'Invulblad per woning'!R263)),""))))</f>
        <v/>
      </c>
      <c r="J262" s="10" t="str">
        <f>IF('Invulblad per woning'!AA263="Ja",IF(ROW('Input API'!N263)&lt;='Input API'!$N$1,IF('Invulblad per woning'!$AD263="Ja",IF('Invulblad per woning'!Q263="","",IF('Invulblad per woning'!Q263= "onbekend","EV tussenwoning","EV "&amp;'Invulblad per woning'!Q263))),""),"")</f>
        <v/>
      </c>
      <c r="K262" s="10" t="str">
        <f ca="1">IF(IF(ROW('Input API'!N263)&lt;='Input API'!$N$1,IF('Invulblad per woning'!$AD263="Ja",IF('Invulblad per woning'!Z263="","",'Invulblad per woning'!Z263)),"")="Ja",2,"")</f>
        <v/>
      </c>
      <c r="L262" s="10" t="str">
        <f>'Invulblad per woning'!AK263</f>
        <v/>
      </c>
    </row>
    <row r="263" spans="1:12">
      <c r="A263" t="str">
        <f ca="1">IF(ROW('Input API'!C264)&lt;='Input API'!$N$1,IF('Invulblad per woning'!$AD264="Ja",IF('Invulblad per woning'!C264="","",'Invulblad per woning'!C264)),"")</f>
        <v/>
      </c>
      <c r="B263" t="str">
        <f ca="1">IF(ROW('Input API'!D264)&lt;='Input API'!$N$1,IF('Invulblad per woning'!$AD264="Ja",IF('Invulblad per woning'!D264="","",'Invulblad per woning'!D264)),"")</f>
        <v/>
      </c>
      <c r="C263" t="str">
        <f ca="1">IF(ROW('Input API'!E264)&lt;='Input API'!$N$1,IF('Invulblad per woning'!$AD264="Ja",IF('Invulblad per woning'!E264="","",'Invulblad per woning'!E264)),"")</f>
        <v/>
      </c>
      <c r="D263" t="str">
        <f ca="1">IF(ROW('Input API'!B264)&lt;='Input API'!$N$1,IF('Invulblad per woning'!$AD264="Ja",IF('Invulblad per woning'!B264="","",'Invulblad per woning'!B264)),"")</f>
        <v/>
      </c>
      <c r="E263" s="8" t="str">
        <f ca="1">IF(ROW('Input API'!N264)&lt;='Input API'!$N$1,IF('Invulblad per woning'!$AD264="Ja",IF('Invulblad per woning'!P264="","",'Invulblad per woning'!P264)),"")</f>
        <v/>
      </c>
      <c r="F263" s="10" t="str">
        <f>IF('Invulblad per woning'!S264="","",IF('Invulblad per woning'!S264="Warmtenet","",IF('Invulblad per woning'!S264="Gas","",IF(ROW('Input API'!M264)&lt;='Input API'!$N$1,1,""))))</f>
        <v/>
      </c>
      <c r="G263" s="10" t="str">
        <f>IF('Invulblad per woning'!S264="","",IF('Invulblad per woning'!S264="Warmtenet","",IF('Invulblad per woning'!S264="Gas","",IF(ROW('Input API'!N264)&lt;='Input API'!$N$1,IF('Invulblad per woning'!$AD264="Ja",IF('Invulblad per woning'!T264="","",IF('Invulblad per woning'!T264="geen","lucht",'Invulblad per woning'!T264))),""))))</f>
        <v/>
      </c>
      <c r="H263" s="10" t="str">
        <f>IF('Invulblad per woning'!S264="","",IF('Invulblad per woning'!S264="Warmtenet","",IF('Invulblad per woning'!S264="Gas","",IF(ROW('Input API'!N264)&lt;='Input API'!$N$1,IF('Invulblad per woning'!$AD264="Ja",IF('Invulblad per woning'!Q264="","",'Invulblad per woning'!Q264)),""))))</f>
        <v/>
      </c>
      <c r="I263" s="10" t="str">
        <f>IF('Invulblad per woning'!S264="","",IF('Invulblad per woning'!S264="Warmtenet","",IF('Invulblad per woning'!S264="Gas","",IF(ROW('Input API'!N264)&lt;='Input API'!$N$1,IF('Invulblad per woning'!$AD264="Ja",IF('Invulblad per woning'!R264="","",'Invulblad per woning'!R264)),""))))</f>
        <v/>
      </c>
      <c r="J263" s="10" t="str">
        <f>IF('Invulblad per woning'!AA264="Ja",IF(ROW('Input API'!N264)&lt;='Input API'!$N$1,IF('Invulblad per woning'!$AD264="Ja",IF('Invulblad per woning'!Q264="","",IF('Invulblad per woning'!Q264= "onbekend","EV tussenwoning","EV "&amp;'Invulblad per woning'!Q264))),""),"")</f>
        <v/>
      </c>
      <c r="K263" s="10" t="str">
        <f ca="1">IF(IF(ROW('Input API'!N264)&lt;='Input API'!$N$1,IF('Invulblad per woning'!$AD264="Ja",IF('Invulblad per woning'!Z264="","",'Invulblad per woning'!Z264)),"")="Ja",2,"")</f>
        <v/>
      </c>
      <c r="L263" s="10" t="str">
        <f>'Invulblad per woning'!AK264</f>
        <v/>
      </c>
    </row>
    <row r="264" spans="1:12">
      <c r="A264" t="str">
        <f ca="1">IF(ROW('Input API'!C265)&lt;='Input API'!$N$1,IF('Invulblad per woning'!$AD265="Ja",IF('Invulblad per woning'!C265="","",'Invulblad per woning'!C265)),"")</f>
        <v/>
      </c>
      <c r="B264" t="str">
        <f ca="1">IF(ROW('Input API'!D265)&lt;='Input API'!$N$1,IF('Invulblad per woning'!$AD265="Ja",IF('Invulblad per woning'!D265="","",'Invulblad per woning'!D265)),"")</f>
        <v/>
      </c>
      <c r="C264" t="str">
        <f ca="1">IF(ROW('Input API'!E265)&lt;='Input API'!$N$1,IF('Invulblad per woning'!$AD265="Ja",IF('Invulblad per woning'!E265="","",'Invulblad per woning'!E265)),"")</f>
        <v/>
      </c>
      <c r="D264" t="str">
        <f ca="1">IF(ROW('Input API'!B265)&lt;='Input API'!$N$1,IF('Invulblad per woning'!$AD265="Ja",IF('Invulblad per woning'!B265="","",'Invulblad per woning'!B265)),"")</f>
        <v/>
      </c>
      <c r="E264" s="8" t="str">
        <f ca="1">IF(ROW('Input API'!N265)&lt;='Input API'!$N$1,IF('Invulblad per woning'!$AD265="Ja",IF('Invulblad per woning'!P265="","",'Invulblad per woning'!P265)),"")</f>
        <v/>
      </c>
      <c r="F264" s="10" t="str">
        <f>IF('Invulblad per woning'!S265="","",IF('Invulblad per woning'!S265="Warmtenet","",IF('Invulblad per woning'!S265="Gas","",IF(ROW('Input API'!M265)&lt;='Input API'!$N$1,1,""))))</f>
        <v/>
      </c>
      <c r="G264" s="10" t="str">
        <f>IF('Invulblad per woning'!S265="","",IF('Invulblad per woning'!S265="Warmtenet","",IF('Invulblad per woning'!S265="Gas","",IF(ROW('Input API'!N265)&lt;='Input API'!$N$1,IF('Invulblad per woning'!$AD265="Ja",IF('Invulblad per woning'!T265="","",IF('Invulblad per woning'!T265="geen","lucht",'Invulblad per woning'!T265))),""))))</f>
        <v/>
      </c>
      <c r="H264" s="10" t="str">
        <f>IF('Invulblad per woning'!S265="","",IF('Invulblad per woning'!S265="Warmtenet","",IF('Invulblad per woning'!S265="Gas","",IF(ROW('Input API'!N265)&lt;='Input API'!$N$1,IF('Invulblad per woning'!$AD265="Ja",IF('Invulblad per woning'!Q265="","",'Invulblad per woning'!Q265)),""))))</f>
        <v/>
      </c>
      <c r="I264" s="10" t="str">
        <f>IF('Invulblad per woning'!S265="","",IF('Invulblad per woning'!S265="Warmtenet","",IF('Invulblad per woning'!S265="Gas","",IF(ROW('Input API'!N265)&lt;='Input API'!$N$1,IF('Invulblad per woning'!$AD265="Ja",IF('Invulblad per woning'!R265="","",'Invulblad per woning'!R265)),""))))</f>
        <v/>
      </c>
      <c r="J264" s="10" t="str">
        <f>IF('Invulblad per woning'!AA265="Ja",IF(ROW('Input API'!N265)&lt;='Input API'!$N$1,IF('Invulblad per woning'!$AD265="Ja",IF('Invulblad per woning'!Q265="","",IF('Invulblad per woning'!Q265= "onbekend","EV tussenwoning","EV "&amp;'Invulblad per woning'!Q265))),""),"")</f>
        <v/>
      </c>
      <c r="K264" s="10" t="str">
        <f ca="1">IF(IF(ROW('Input API'!N265)&lt;='Input API'!$N$1,IF('Invulblad per woning'!$AD265="Ja",IF('Invulblad per woning'!Z265="","",'Invulblad per woning'!Z265)),"")="Ja",2,"")</f>
        <v/>
      </c>
      <c r="L264" s="10" t="str">
        <f>'Invulblad per woning'!AK265</f>
        <v/>
      </c>
    </row>
    <row r="265" spans="1:12">
      <c r="A265" t="str">
        <f ca="1">IF(ROW('Input API'!C266)&lt;='Input API'!$N$1,IF('Invulblad per woning'!$AD266="Ja",IF('Invulblad per woning'!C266="","",'Invulblad per woning'!C266)),"")</f>
        <v/>
      </c>
      <c r="B265" t="str">
        <f ca="1">IF(ROW('Input API'!D266)&lt;='Input API'!$N$1,IF('Invulblad per woning'!$AD266="Ja",IF('Invulblad per woning'!D266="","",'Invulblad per woning'!D266)),"")</f>
        <v/>
      </c>
      <c r="C265" t="str">
        <f ca="1">IF(ROW('Input API'!E266)&lt;='Input API'!$N$1,IF('Invulblad per woning'!$AD266="Ja",IF('Invulblad per woning'!E266="","",'Invulblad per woning'!E266)),"")</f>
        <v/>
      </c>
      <c r="D265" t="str">
        <f ca="1">IF(ROW('Input API'!B266)&lt;='Input API'!$N$1,IF('Invulblad per woning'!$AD266="Ja",IF('Invulblad per woning'!B266="","",'Invulblad per woning'!B266)),"")</f>
        <v/>
      </c>
      <c r="E265" s="8" t="str">
        <f ca="1">IF(ROW('Input API'!N266)&lt;='Input API'!$N$1,IF('Invulblad per woning'!$AD266="Ja",IF('Invulblad per woning'!P266="","",'Invulblad per woning'!P266)),"")</f>
        <v/>
      </c>
      <c r="F265" s="10" t="str">
        <f>IF('Invulblad per woning'!S266="","",IF('Invulblad per woning'!S266="Warmtenet","",IF('Invulblad per woning'!S266="Gas","",IF(ROW('Input API'!M266)&lt;='Input API'!$N$1,1,""))))</f>
        <v/>
      </c>
      <c r="G265" s="10" t="str">
        <f>IF('Invulblad per woning'!S266="","",IF('Invulblad per woning'!S266="Warmtenet","",IF('Invulblad per woning'!S266="Gas","",IF(ROW('Input API'!N266)&lt;='Input API'!$N$1,IF('Invulblad per woning'!$AD266="Ja",IF('Invulblad per woning'!T266="","",IF('Invulblad per woning'!T266="geen","lucht",'Invulblad per woning'!T266))),""))))</f>
        <v/>
      </c>
      <c r="H265" s="10" t="str">
        <f>IF('Invulblad per woning'!S266="","",IF('Invulblad per woning'!S266="Warmtenet","",IF('Invulblad per woning'!S266="Gas","",IF(ROW('Input API'!N266)&lt;='Input API'!$N$1,IF('Invulblad per woning'!$AD266="Ja",IF('Invulblad per woning'!Q266="","",'Invulblad per woning'!Q266)),""))))</f>
        <v/>
      </c>
      <c r="I265" s="10" t="str">
        <f>IF('Invulblad per woning'!S266="","",IF('Invulblad per woning'!S266="Warmtenet","",IF('Invulblad per woning'!S266="Gas","",IF(ROW('Input API'!N266)&lt;='Input API'!$N$1,IF('Invulblad per woning'!$AD266="Ja",IF('Invulblad per woning'!R266="","",'Invulblad per woning'!R266)),""))))</f>
        <v/>
      </c>
      <c r="J265" s="10" t="str">
        <f>IF('Invulblad per woning'!AA266="Ja",IF(ROW('Input API'!N266)&lt;='Input API'!$N$1,IF('Invulblad per woning'!$AD266="Ja",IF('Invulblad per woning'!Q266="","",IF('Invulblad per woning'!Q266= "onbekend","EV tussenwoning","EV "&amp;'Invulblad per woning'!Q266))),""),"")</f>
        <v/>
      </c>
      <c r="K265" s="10" t="str">
        <f ca="1">IF(IF(ROW('Input API'!N266)&lt;='Input API'!$N$1,IF('Invulblad per woning'!$AD266="Ja",IF('Invulblad per woning'!Z266="","",'Invulblad per woning'!Z266)),"")="Ja",2,"")</f>
        <v/>
      </c>
      <c r="L265" s="10" t="str">
        <f>'Invulblad per woning'!AK266</f>
        <v/>
      </c>
    </row>
    <row r="266" spans="1:12">
      <c r="A266" t="str">
        <f ca="1">IF(ROW('Input API'!C267)&lt;='Input API'!$N$1,IF('Invulblad per woning'!$AD267="Ja",IF('Invulblad per woning'!C267="","",'Invulblad per woning'!C267)),"")</f>
        <v/>
      </c>
      <c r="B266" t="str">
        <f ca="1">IF(ROW('Input API'!D267)&lt;='Input API'!$N$1,IF('Invulblad per woning'!$AD267="Ja",IF('Invulblad per woning'!D267="","",'Invulblad per woning'!D267)),"")</f>
        <v/>
      </c>
      <c r="C266" t="str">
        <f ca="1">IF(ROW('Input API'!E267)&lt;='Input API'!$N$1,IF('Invulblad per woning'!$AD267="Ja",IF('Invulblad per woning'!E267="","",'Invulblad per woning'!E267)),"")</f>
        <v/>
      </c>
      <c r="D266" t="str">
        <f ca="1">IF(ROW('Input API'!B267)&lt;='Input API'!$N$1,IF('Invulblad per woning'!$AD267="Ja",IF('Invulblad per woning'!B267="","",'Invulblad per woning'!B267)),"")</f>
        <v/>
      </c>
      <c r="E266" s="8" t="str">
        <f ca="1">IF(ROW('Input API'!N267)&lt;='Input API'!$N$1,IF('Invulblad per woning'!$AD267="Ja",IF('Invulblad per woning'!P267="","",'Invulblad per woning'!P267)),"")</f>
        <v/>
      </c>
      <c r="F266" s="10" t="str">
        <f>IF('Invulblad per woning'!S267="","",IF('Invulblad per woning'!S267="Warmtenet","",IF('Invulblad per woning'!S267="Gas","",IF(ROW('Input API'!M267)&lt;='Input API'!$N$1,1,""))))</f>
        <v/>
      </c>
      <c r="G266" s="10" t="str">
        <f>IF('Invulblad per woning'!S267="","",IF('Invulblad per woning'!S267="Warmtenet","",IF('Invulblad per woning'!S267="Gas","",IF(ROW('Input API'!N267)&lt;='Input API'!$N$1,IF('Invulblad per woning'!$AD267="Ja",IF('Invulblad per woning'!T267="","",IF('Invulblad per woning'!T267="geen","lucht",'Invulblad per woning'!T267))),""))))</f>
        <v/>
      </c>
      <c r="H266" s="10" t="str">
        <f>IF('Invulblad per woning'!S267="","",IF('Invulblad per woning'!S267="Warmtenet","",IF('Invulblad per woning'!S267="Gas","",IF(ROW('Input API'!N267)&lt;='Input API'!$N$1,IF('Invulblad per woning'!$AD267="Ja",IF('Invulblad per woning'!Q267="","",'Invulblad per woning'!Q267)),""))))</f>
        <v/>
      </c>
      <c r="I266" s="10" t="str">
        <f>IF('Invulblad per woning'!S267="","",IF('Invulblad per woning'!S267="Warmtenet","",IF('Invulblad per woning'!S267="Gas","",IF(ROW('Input API'!N267)&lt;='Input API'!$N$1,IF('Invulblad per woning'!$AD267="Ja",IF('Invulblad per woning'!R267="","",'Invulblad per woning'!R267)),""))))</f>
        <v/>
      </c>
      <c r="J266" s="10" t="str">
        <f>IF('Invulblad per woning'!AA267="Ja",IF(ROW('Input API'!N267)&lt;='Input API'!$N$1,IF('Invulblad per woning'!$AD267="Ja",IF('Invulblad per woning'!Q267="","",IF('Invulblad per woning'!Q267= "onbekend","EV tussenwoning","EV "&amp;'Invulblad per woning'!Q267))),""),"")</f>
        <v/>
      </c>
      <c r="K266" s="10" t="str">
        <f ca="1">IF(IF(ROW('Input API'!N267)&lt;='Input API'!$N$1,IF('Invulblad per woning'!$AD267="Ja",IF('Invulblad per woning'!Z267="","",'Invulblad per woning'!Z267)),"")="Ja",2,"")</f>
        <v/>
      </c>
      <c r="L266" s="10" t="str">
        <f>'Invulblad per woning'!AK267</f>
        <v/>
      </c>
    </row>
    <row r="267" spans="1:12">
      <c r="A267" t="str">
        <f ca="1">IF(ROW('Input API'!C268)&lt;='Input API'!$N$1,IF('Invulblad per woning'!$AD268="Ja",IF('Invulblad per woning'!C268="","",'Invulblad per woning'!C268)),"")</f>
        <v/>
      </c>
      <c r="B267" t="str">
        <f ca="1">IF(ROW('Input API'!D268)&lt;='Input API'!$N$1,IF('Invulblad per woning'!$AD268="Ja",IF('Invulblad per woning'!D268="","",'Invulblad per woning'!D268)),"")</f>
        <v/>
      </c>
      <c r="C267" t="str">
        <f ca="1">IF(ROW('Input API'!E268)&lt;='Input API'!$N$1,IF('Invulblad per woning'!$AD268="Ja",IF('Invulblad per woning'!E268="","",'Invulblad per woning'!E268)),"")</f>
        <v/>
      </c>
      <c r="D267" t="str">
        <f ca="1">IF(ROW('Input API'!B268)&lt;='Input API'!$N$1,IF('Invulblad per woning'!$AD268="Ja",IF('Invulblad per woning'!B268="","",'Invulblad per woning'!B268)),"")</f>
        <v/>
      </c>
      <c r="E267" s="8" t="str">
        <f ca="1">IF(ROW('Input API'!N268)&lt;='Input API'!$N$1,IF('Invulblad per woning'!$AD268="Ja",IF('Invulblad per woning'!P268="","",'Invulblad per woning'!P268)),"")</f>
        <v/>
      </c>
      <c r="F267" s="10" t="str">
        <f>IF('Invulblad per woning'!S268="","",IF('Invulblad per woning'!S268="Warmtenet","",IF('Invulblad per woning'!S268="Gas","",IF(ROW('Input API'!M268)&lt;='Input API'!$N$1,1,""))))</f>
        <v/>
      </c>
      <c r="G267" s="10" t="str">
        <f>IF('Invulblad per woning'!S268="","",IF('Invulblad per woning'!S268="Warmtenet","",IF('Invulblad per woning'!S268="Gas","",IF(ROW('Input API'!N268)&lt;='Input API'!$N$1,IF('Invulblad per woning'!$AD268="Ja",IF('Invulblad per woning'!T268="","",IF('Invulblad per woning'!T268="geen","lucht",'Invulblad per woning'!T268))),""))))</f>
        <v/>
      </c>
      <c r="H267" s="10" t="str">
        <f>IF('Invulblad per woning'!S268="","",IF('Invulblad per woning'!S268="Warmtenet","",IF('Invulblad per woning'!S268="Gas","",IF(ROW('Input API'!N268)&lt;='Input API'!$N$1,IF('Invulblad per woning'!$AD268="Ja",IF('Invulblad per woning'!Q268="","",'Invulblad per woning'!Q268)),""))))</f>
        <v/>
      </c>
      <c r="I267" s="10" t="str">
        <f>IF('Invulblad per woning'!S268="","",IF('Invulblad per woning'!S268="Warmtenet","",IF('Invulblad per woning'!S268="Gas","",IF(ROW('Input API'!N268)&lt;='Input API'!$N$1,IF('Invulblad per woning'!$AD268="Ja",IF('Invulblad per woning'!R268="","",'Invulblad per woning'!R268)),""))))</f>
        <v/>
      </c>
      <c r="J267" s="10" t="str">
        <f>IF('Invulblad per woning'!AA268="Ja",IF(ROW('Input API'!N268)&lt;='Input API'!$N$1,IF('Invulblad per woning'!$AD268="Ja",IF('Invulblad per woning'!Q268="","",IF('Invulblad per woning'!Q268= "onbekend","EV tussenwoning","EV "&amp;'Invulblad per woning'!Q268))),""),"")</f>
        <v/>
      </c>
      <c r="K267" s="10" t="str">
        <f ca="1">IF(IF(ROW('Input API'!N268)&lt;='Input API'!$N$1,IF('Invulblad per woning'!$AD268="Ja",IF('Invulblad per woning'!Z268="","",'Invulblad per woning'!Z268)),"")="Ja",2,"")</f>
        <v/>
      </c>
      <c r="L267" s="10" t="str">
        <f>'Invulblad per woning'!AK268</f>
        <v/>
      </c>
    </row>
    <row r="268" spans="1:12">
      <c r="A268" t="str">
        <f ca="1">IF(ROW('Input API'!C269)&lt;='Input API'!$N$1,IF('Invulblad per woning'!$AD269="Ja",IF('Invulblad per woning'!C269="","",'Invulblad per woning'!C269)),"")</f>
        <v/>
      </c>
      <c r="B268" t="str">
        <f ca="1">IF(ROW('Input API'!D269)&lt;='Input API'!$N$1,IF('Invulblad per woning'!$AD269="Ja",IF('Invulblad per woning'!D269="","",'Invulblad per woning'!D269)),"")</f>
        <v/>
      </c>
      <c r="C268" t="str">
        <f ca="1">IF(ROW('Input API'!E269)&lt;='Input API'!$N$1,IF('Invulblad per woning'!$AD269="Ja",IF('Invulblad per woning'!E269="","",'Invulblad per woning'!E269)),"")</f>
        <v/>
      </c>
      <c r="D268" t="str">
        <f ca="1">IF(ROW('Input API'!B269)&lt;='Input API'!$N$1,IF('Invulblad per woning'!$AD269="Ja",IF('Invulblad per woning'!B269="","",'Invulblad per woning'!B269)),"")</f>
        <v/>
      </c>
      <c r="E268" s="8" t="str">
        <f ca="1">IF(ROW('Input API'!N269)&lt;='Input API'!$N$1,IF('Invulblad per woning'!$AD269="Ja",IF('Invulblad per woning'!P269="","",'Invulblad per woning'!P269)),"")</f>
        <v/>
      </c>
      <c r="F268" s="10" t="str">
        <f>IF('Invulblad per woning'!S269="","",IF('Invulblad per woning'!S269="Warmtenet","",IF('Invulblad per woning'!S269="Gas","",IF(ROW('Input API'!M269)&lt;='Input API'!$N$1,1,""))))</f>
        <v/>
      </c>
      <c r="G268" s="10" t="str">
        <f>IF('Invulblad per woning'!S269="","",IF('Invulblad per woning'!S269="Warmtenet","",IF('Invulblad per woning'!S269="Gas","",IF(ROW('Input API'!N269)&lt;='Input API'!$N$1,IF('Invulblad per woning'!$AD269="Ja",IF('Invulblad per woning'!T269="","",IF('Invulblad per woning'!T269="geen","lucht",'Invulblad per woning'!T269))),""))))</f>
        <v/>
      </c>
      <c r="H268" s="10" t="str">
        <f>IF('Invulblad per woning'!S269="","",IF('Invulblad per woning'!S269="Warmtenet","",IF('Invulblad per woning'!S269="Gas","",IF(ROW('Input API'!N269)&lt;='Input API'!$N$1,IF('Invulblad per woning'!$AD269="Ja",IF('Invulblad per woning'!Q269="","",'Invulblad per woning'!Q269)),""))))</f>
        <v/>
      </c>
      <c r="I268" s="10" t="str">
        <f>IF('Invulblad per woning'!S269="","",IF('Invulblad per woning'!S269="Warmtenet","",IF('Invulblad per woning'!S269="Gas","",IF(ROW('Input API'!N269)&lt;='Input API'!$N$1,IF('Invulblad per woning'!$AD269="Ja",IF('Invulblad per woning'!R269="","",'Invulblad per woning'!R269)),""))))</f>
        <v/>
      </c>
      <c r="J268" s="10" t="str">
        <f>IF('Invulblad per woning'!AA269="Ja",IF(ROW('Input API'!N269)&lt;='Input API'!$N$1,IF('Invulblad per woning'!$AD269="Ja",IF('Invulblad per woning'!Q269="","",IF('Invulblad per woning'!Q269= "onbekend","EV tussenwoning","EV "&amp;'Invulblad per woning'!Q269))),""),"")</f>
        <v/>
      </c>
      <c r="K268" s="10" t="str">
        <f ca="1">IF(IF(ROW('Input API'!N269)&lt;='Input API'!$N$1,IF('Invulblad per woning'!$AD269="Ja",IF('Invulblad per woning'!Z269="","",'Invulblad per woning'!Z269)),"")="Ja",2,"")</f>
        <v/>
      </c>
      <c r="L268" s="10" t="str">
        <f>'Invulblad per woning'!AK269</f>
        <v/>
      </c>
    </row>
    <row r="269" spans="1:12">
      <c r="A269" t="str">
        <f ca="1">IF(ROW('Input API'!C270)&lt;='Input API'!$N$1,IF('Invulblad per woning'!$AD270="Ja",IF('Invulblad per woning'!C270="","",'Invulblad per woning'!C270)),"")</f>
        <v/>
      </c>
      <c r="B269" t="str">
        <f ca="1">IF(ROW('Input API'!D270)&lt;='Input API'!$N$1,IF('Invulblad per woning'!$AD270="Ja",IF('Invulblad per woning'!D270="","",'Invulblad per woning'!D270)),"")</f>
        <v/>
      </c>
      <c r="C269" t="str">
        <f ca="1">IF(ROW('Input API'!E270)&lt;='Input API'!$N$1,IF('Invulblad per woning'!$AD270="Ja",IF('Invulblad per woning'!E270="","",'Invulblad per woning'!E270)),"")</f>
        <v/>
      </c>
      <c r="D269" t="str">
        <f ca="1">IF(ROW('Input API'!B270)&lt;='Input API'!$N$1,IF('Invulblad per woning'!$AD270="Ja",IF('Invulblad per woning'!B270="","",'Invulblad per woning'!B270)),"")</f>
        <v/>
      </c>
      <c r="E269" s="8" t="str">
        <f ca="1">IF(ROW('Input API'!N270)&lt;='Input API'!$N$1,IF('Invulblad per woning'!$AD270="Ja",IF('Invulblad per woning'!P270="","",'Invulblad per woning'!P270)),"")</f>
        <v/>
      </c>
      <c r="F269" s="10" t="str">
        <f>IF('Invulblad per woning'!S270="","",IF('Invulblad per woning'!S270="Warmtenet","",IF('Invulblad per woning'!S270="Gas","",IF(ROW('Input API'!M270)&lt;='Input API'!$N$1,1,""))))</f>
        <v/>
      </c>
      <c r="G269" s="10" t="str">
        <f>IF('Invulblad per woning'!S270="","",IF('Invulblad per woning'!S270="Warmtenet","",IF('Invulblad per woning'!S270="Gas","",IF(ROW('Input API'!N270)&lt;='Input API'!$N$1,IF('Invulblad per woning'!$AD270="Ja",IF('Invulblad per woning'!T270="","",IF('Invulblad per woning'!T270="geen","lucht",'Invulblad per woning'!T270))),""))))</f>
        <v/>
      </c>
      <c r="H269" s="10" t="str">
        <f>IF('Invulblad per woning'!S270="","",IF('Invulblad per woning'!S270="Warmtenet","",IF('Invulblad per woning'!S270="Gas","",IF(ROW('Input API'!N270)&lt;='Input API'!$N$1,IF('Invulblad per woning'!$AD270="Ja",IF('Invulblad per woning'!Q270="","",'Invulblad per woning'!Q270)),""))))</f>
        <v/>
      </c>
      <c r="I269" s="10" t="str">
        <f>IF('Invulblad per woning'!S270="","",IF('Invulblad per woning'!S270="Warmtenet","",IF('Invulblad per woning'!S270="Gas","",IF(ROW('Input API'!N270)&lt;='Input API'!$N$1,IF('Invulblad per woning'!$AD270="Ja",IF('Invulblad per woning'!R270="","",'Invulblad per woning'!R270)),""))))</f>
        <v/>
      </c>
      <c r="J269" s="10" t="str">
        <f>IF('Invulblad per woning'!AA270="Ja",IF(ROW('Input API'!N270)&lt;='Input API'!$N$1,IF('Invulblad per woning'!$AD270="Ja",IF('Invulblad per woning'!Q270="","",IF('Invulblad per woning'!Q270= "onbekend","EV tussenwoning","EV "&amp;'Invulblad per woning'!Q270))),""),"")</f>
        <v/>
      </c>
      <c r="K269" s="10" t="str">
        <f ca="1">IF(IF(ROW('Input API'!N270)&lt;='Input API'!$N$1,IF('Invulblad per woning'!$AD270="Ja",IF('Invulblad per woning'!Z270="","",'Invulblad per woning'!Z270)),"")="Ja",2,"")</f>
        <v/>
      </c>
      <c r="L269" s="10" t="str">
        <f>'Invulblad per woning'!AK270</f>
        <v/>
      </c>
    </row>
    <row r="270" spans="1:12">
      <c r="A270" t="str">
        <f ca="1">IF(ROW('Input API'!C271)&lt;='Input API'!$N$1,IF('Invulblad per woning'!$AD271="Ja",IF('Invulblad per woning'!C271="","",'Invulblad per woning'!C271)),"")</f>
        <v/>
      </c>
      <c r="B270" t="str">
        <f ca="1">IF(ROW('Input API'!D271)&lt;='Input API'!$N$1,IF('Invulblad per woning'!$AD271="Ja",IF('Invulblad per woning'!D271="","",'Invulblad per woning'!D271)),"")</f>
        <v/>
      </c>
      <c r="C270" t="str">
        <f ca="1">IF(ROW('Input API'!E271)&lt;='Input API'!$N$1,IF('Invulblad per woning'!$AD271="Ja",IF('Invulblad per woning'!E271="","",'Invulblad per woning'!E271)),"")</f>
        <v/>
      </c>
      <c r="D270" t="str">
        <f ca="1">IF(ROW('Input API'!B271)&lt;='Input API'!$N$1,IF('Invulblad per woning'!$AD271="Ja",IF('Invulblad per woning'!B271="","",'Invulblad per woning'!B271)),"")</f>
        <v/>
      </c>
      <c r="E270" s="8" t="str">
        <f ca="1">IF(ROW('Input API'!N271)&lt;='Input API'!$N$1,IF('Invulblad per woning'!$AD271="Ja",IF('Invulblad per woning'!P271="","",'Invulblad per woning'!P271)),"")</f>
        <v/>
      </c>
      <c r="F270" s="10" t="str">
        <f>IF('Invulblad per woning'!S271="","",IF('Invulblad per woning'!S271="Warmtenet","",IF('Invulblad per woning'!S271="Gas","",IF(ROW('Input API'!M271)&lt;='Input API'!$N$1,1,""))))</f>
        <v/>
      </c>
      <c r="G270" s="10" t="str">
        <f>IF('Invulblad per woning'!S271="","",IF('Invulblad per woning'!S271="Warmtenet","",IF('Invulblad per woning'!S271="Gas","",IF(ROW('Input API'!N271)&lt;='Input API'!$N$1,IF('Invulblad per woning'!$AD271="Ja",IF('Invulblad per woning'!T271="","",IF('Invulblad per woning'!T271="geen","lucht",'Invulblad per woning'!T271))),""))))</f>
        <v/>
      </c>
      <c r="H270" s="10" t="str">
        <f>IF('Invulblad per woning'!S271="","",IF('Invulblad per woning'!S271="Warmtenet","",IF('Invulblad per woning'!S271="Gas","",IF(ROW('Input API'!N271)&lt;='Input API'!$N$1,IF('Invulblad per woning'!$AD271="Ja",IF('Invulblad per woning'!Q271="","",'Invulblad per woning'!Q271)),""))))</f>
        <v/>
      </c>
      <c r="I270" s="10" t="str">
        <f>IF('Invulblad per woning'!S271="","",IF('Invulblad per woning'!S271="Warmtenet","",IF('Invulblad per woning'!S271="Gas","",IF(ROW('Input API'!N271)&lt;='Input API'!$N$1,IF('Invulblad per woning'!$AD271="Ja",IF('Invulblad per woning'!R271="","",'Invulblad per woning'!R271)),""))))</f>
        <v/>
      </c>
      <c r="J270" s="10" t="str">
        <f>IF('Invulblad per woning'!AA271="Ja",IF(ROW('Input API'!N271)&lt;='Input API'!$N$1,IF('Invulblad per woning'!$AD271="Ja",IF('Invulblad per woning'!Q271="","",IF('Invulblad per woning'!Q271= "onbekend","EV tussenwoning","EV "&amp;'Invulblad per woning'!Q271))),""),"")</f>
        <v/>
      </c>
      <c r="K270" s="10" t="str">
        <f ca="1">IF(IF(ROW('Input API'!N271)&lt;='Input API'!$N$1,IF('Invulblad per woning'!$AD271="Ja",IF('Invulblad per woning'!Z271="","",'Invulblad per woning'!Z271)),"")="Ja",2,"")</f>
        <v/>
      </c>
      <c r="L270" s="10" t="str">
        <f>'Invulblad per woning'!AK271</f>
        <v/>
      </c>
    </row>
    <row r="271" spans="1:12">
      <c r="A271" t="str">
        <f ca="1">IF(ROW('Input API'!C272)&lt;='Input API'!$N$1,IF('Invulblad per woning'!$AD272="Ja",IF('Invulblad per woning'!C272="","",'Invulblad per woning'!C272)),"")</f>
        <v/>
      </c>
      <c r="B271" t="str">
        <f ca="1">IF(ROW('Input API'!D272)&lt;='Input API'!$N$1,IF('Invulblad per woning'!$AD272="Ja",IF('Invulblad per woning'!D272="","",'Invulblad per woning'!D272)),"")</f>
        <v/>
      </c>
      <c r="C271" t="str">
        <f ca="1">IF(ROW('Input API'!E272)&lt;='Input API'!$N$1,IF('Invulblad per woning'!$AD272="Ja",IF('Invulblad per woning'!E272="","",'Invulblad per woning'!E272)),"")</f>
        <v/>
      </c>
      <c r="D271" t="str">
        <f ca="1">IF(ROW('Input API'!B272)&lt;='Input API'!$N$1,IF('Invulblad per woning'!$AD272="Ja",IF('Invulblad per woning'!B272="","",'Invulblad per woning'!B272)),"")</f>
        <v/>
      </c>
      <c r="E271" s="8" t="str">
        <f ca="1">IF(ROW('Input API'!N272)&lt;='Input API'!$N$1,IF('Invulblad per woning'!$AD272="Ja",IF('Invulblad per woning'!P272="","",'Invulblad per woning'!P272)),"")</f>
        <v/>
      </c>
      <c r="F271" s="10" t="str">
        <f>IF('Invulblad per woning'!S272="","",IF('Invulblad per woning'!S272="Warmtenet","",IF('Invulblad per woning'!S272="Gas","",IF(ROW('Input API'!M272)&lt;='Input API'!$N$1,1,""))))</f>
        <v/>
      </c>
      <c r="G271" s="10" t="str">
        <f>IF('Invulblad per woning'!S272="","",IF('Invulblad per woning'!S272="Warmtenet","",IF('Invulblad per woning'!S272="Gas","",IF(ROW('Input API'!N272)&lt;='Input API'!$N$1,IF('Invulblad per woning'!$AD272="Ja",IF('Invulblad per woning'!T272="","",IF('Invulblad per woning'!T272="geen","lucht",'Invulblad per woning'!T272))),""))))</f>
        <v/>
      </c>
      <c r="H271" s="10" t="str">
        <f>IF('Invulblad per woning'!S272="","",IF('Invulblad per woning'!S272="Warmtenet","",IF('Invulblad per woning'!S272="Gas","",IF(ROW('Input API'!N272)&lt;='Input API'!$N$1,IF('Invulblad per woning'!$AD272="Ja",IF('Invulblad per woning'!Q272="","",'Invulblad per woning'!Q272)),""))))</f>
        <v/>
      </c>
      <c r="I271" s="10" t="str">
        <f>IF('Invulblad per woning'!S272="","",IF('Invulblad per woning'!S272="Warmtenet","",IF('Invulblad per woning'!S272="Gas","",IF(ROW('Input API'!N272)&lt;='Input API'!$N$1,IF('Invulblad per woning'!$AD272="Ja",IF('Invulblad per woning'!R272="","",'Invulblad per woning'!R272)),""))))</f>
        <v/>
      </c>
      <c r="J271" s="10" t="str">
        <f>IF('Invulblad per woning'!AA272="Ja",IF(ROW('Input API'!N272)&lt;='Input API'!$N$1,IF('Invulblad per woning'!$AD272="Ja",IF('Invulblad per woning'!Q272="","",IF('Invulblad per woning'!Q272= "onbekend","EV tussenwoning","EV "&amp;'Invulblad per woning'!Q272))),""),"")</f>
        <v/>
      </c>
      <c r="K271" s="10" t="str">
        <f ca="1">IF(IF(ROW('Input API'!N272)&lt;='Input API'!$N$1,IF('Invulblad per woning'!$AD272="Ja",IF('Invulblad per woning'!Z272="","",'Invulblad per woning'!Z272)),"")="Ja",2,"")</f>
        <v/>
      </c>
      <c r="L271" s="10" t="str">
        <f>'Invulblad per woning'!AK272</f>
        <v/>
      </c>
    </row>
    <row r="272" spans="1:12">
      <c r="A272" t="str">
        <f ca="1">IF(ROW('Input API'!C273)&lt;='Input API'!$N$1,IF('Invulblad per woning'!$AD273="Ja",IF('Invulblad per woning'!C273="","",'Invulblad per woning'!C273)),"")</f>
        <v/>
      </c>
      <c r="B272" t="str">
        <f ca="1">IF(ROW('Input API'!D273)&lt;='Input API'!$N$1,IF('Invulblad per woning'!$AD273="Ja",IF('Invulblad per woning'!D273="","",'Invulblad per woning'!D273)),"")</f>
        <v/>
      </c>
      <c r="C272" t="str">
        <f ca="1">IF(ROW('Input API'!E273)&lt;='Input API'!$N$1,IF('Invulblad per woning'!$AD273="Ja",IF('Invulblad per woning'!E273="","",'Invulblad per woning'!E273)),"")</f>
        <v/>
      </c>
      <c r="D272" t="str">
        <f ca="1">IF(ROW('Input API'!B273)&lt;='Input API'!$N$1,IF('Invulblad per woning'!$AD273="Ja",IF('Invulblad per woning'!B273="","",'Invulblad per woning'!B273)),"")</f>
        <v/>
      </c>
      <c r="E272" s="8" t="str">
        <f ca="1">IF(ROW('Input API'!N273)&lt;='Input API'!$N$1,IF('Invulblad per woning'!$AD273="Ja",IF('Invulblad per woning'!P273="","",'Invulblad per woning'!P273)),"")</f>
        <v/>
      </c>
      <c r="F272" s="10" t="str">
        <f>IF('Invulblad per woning'!S273="","",IF('Invulblad per woning'!S273="Warmtenet","",IF('Invulblad per woning'!S273="Gas","",IF(ROW('Input API'!M273)&lt;='Input API'!$N$1,1,""))))</f>
        <v/>
      </c>
      <c r="G272" s="10" t="str">
        <f>IF('Invulblad per woning'!S273="","",IF('Invulblad per woning'!S273="Warmtenet","",IF('Invulblad per woning'!S273="Gas","",IF(ROW('Input API'!N273)&lt;='Input API'!$N$1,IF('Invulblad per woning'!$AD273="Ja",IF('Invulblad per woning'!T273="","",IF('Invulblad per woning'!T273="geen","lucht",'Invulblad per woning'!T273))),""))))</f>
        <v/>
      </c>
      <c r="H272" s="10" t="str">
        <f>IF('Invulblad per woning'!S273="","",IF('Invulblad per woning'!S273="Warmtenet","",IF('Invulblad per woning'!S273="Gas","",IF(ROW('Input API'!N273)&lt;='Input API'!$N$1,IF('Invulblad per woning'!$AD273="Ja",IF('Invulblad per woning'!Q273="","",'Invulblad per woning'!Q273)),""))))</f>
        <v/>
      </c>
      <c r="I272" s="10" t="str">
        <f>IF('Invulblad per woning'!S273="","",IF('Invulblad per woning'!S273="Warmtenet","",IF('Invulblad per woning'!S273="Gas","",IF(ROW('Input API'!N273)&lt;='Input API'!$N$1,IF('Invulblad per woning'!$AD273="Ja",IF('Invulblad per woning'!R273="","",'Invulblad per woning'!R273)),""))))</f>
        <v/>
      </c>
      <c r="J272" s="10" t="str">
        <f>IF('Invulblad per woning'!AA273="Ja",IF(ROW('Input API'!N273)&lt;='Input API'!$N$1,IF('Invulblad per woning'!$AD273="Ja",IF('Invulblad per woning'!Q273="","",IF('Invulblad per woning'!Q273= "onbekend","EV tussenwoning","EV "&amp;'Invulblad per woning'!Q273))),""),"")</f>
        <v/>
      </c>
      <c r="K272" s="10" t="str">
        <f ca="1">IF(IF(ROW('Input API'!N273)&lt;='Input API'!$N$1,IF('Invulblad per woning'!$AD273="Ja",IF('Invulblad per woning'!Z273="","",'Invulblad per woning'!Z273)),"")="Ja",2,"")</f>
        <v/>
      </c>
      <c r="L272" s="10" t="str">
        <f>'Invulblad per woning'!AK273</f>
        <v/>
      </c>
    </row>
    <row r="273" spans="1:12">
      <c r="A273" t="str">
        <f ca="1">IF(ROW('Input API'!C274)&lt;='Input API'!$N$1,IF('Invulblad per woning'!$AD274="Ja",IF('Invulblad per woning'!C274="","",'Invulblad per woning'!C274)),"")</f>
        <v/>
      </c>
      <c r="B273" t="str">
        <f ca="1">IF(ROW('Input API'!D274)&lt;='Input API'!$N$1,IF('Invulblad per woning'!$AD274="Ja",IF('Invulblad per woning'!D274="","",'Invulblad per woning'!D274)),"")</f>
        <v/>
      </c>
      <c r="C273" t="str">
        <f ca="1">IF(ROW('Input API'!E274)&lt;='Input API'!$N$1,IF('Invulblad per woning'!$AD274="Ja",IF('Invulblad per woning'!E274="","",'Invulblad per woning'!E274)),"")</f>
        <v/>
      </c>
      <c r="D273" t="str">
        <f ca="1">IF(ROW('Input API'!B274)&lt;='Input API'!$N$1,IF('Invulblad per woning'!$AD274="Ja",IF('Invulblad per woning'!B274="","",'Invulblad per woning'!B274)),"")</f>
        <v/>
      </c>
      <c r="E273" s="8" t="str">
        <f ca="1">IF(ROW('Input API'!N274)&lt;='Input API'!$N$1,IF('Invulblad per woning'!$AD274="Ja",IF('Invulblad per woning'!P274="","",'Invulblad per woning'!P274)),"")</f>
        <v/>
      </c>
      <c r="F273" s="10" t="str">
        <f>IF('Invulblad per woning'!S274="","",IF('Invulblad per woning'!S274="Warmtenet","",IF('Invulblad per woning'!S274="Gas","",IF(ROW('Input API'!M274)&lt;='Input API'!$N$1,1,""))))</f>
        <v/>
      </c>
      <c r="G273" s="10" t="str">
        <f>IF('Invulblad per woning'!S274="","",IF('Invulblad per woning'!S274="Warmtenet","",IF('Invulblad per woning'!S274="Gas","",IF(ROW('Input API'!N274)&lt;='Input API'!$N$1,IF('Invulblad per woning'!$AD274="Ja",IF('Invulblad per woning'!T274="","",IF('Invulblad per woning'!T274="geen","lucht",'Invulblad per woning'!T274))),""))))</f>
        <v/>
      </c>
      <c r="H273" s="10" t="str">
        <f>IF('Invulblad per woning'!S274="","",IF('Invulblad per woning'!S274="Warmtenet","",IF('Invulblad per woning'!S274="Gas","",IF(ROW('Input API'!N274)&lt;='Input API'!$N$1,IF('Invulblad per woning'!$AD274="Ja",IF('Invulblad per woning'!Q274="","",'Invulblad per woning'!Q274)),""))))</f>
        <v/>
      </c>
      <c r="I273" s="10" t="str">
        <f>IF('Invulblad per woning'!S274="","",IF('Invulblad per woning'!S274="Warmtenet","",IF('Invulblad per woning'!S274="Gas","",IF(ROW('Input API'!N274)&lt;='Input API'!$N$1,IF('Invulblad per woning'!$AD274="Ja",IF('Invulblad per woning'!R274="","",'Invulblad per woning'!R274)),""))))</f>
        <v/>
      </c>
      <c r="J273" s="10" t="str">
        <f>IF('Invulblad per woning'!AA274="Ja",IF(ROW('Input API'!N274)&lt;='Input API'!$N$1,IF('Invulblad per woning'!$AD274="Ja",IF('Invulblad per woning'!Q274="","",IF('Invulblad per woning'!Q274= "onbekend","EV tussenwoning","EV "&amp;'Invulblad per woning'!Q274))),""),"")</f>
        <v/>
      </c>
      <c r="K273" s="10" t="str">
        <f ca="1">IF(IF(ROW('Input API'!N274)&lt;='Input API'!$N$1,IF('Invulblad per woning'!$AD274="Ja",IF('Invulblad per woning'!Z274="","",'Invulblad per woning'!Z274)),"")="Ja",2,"")</f>
        <v/>
      </c>
      <c r="L273" s="10" t="str">
        <f>'Invulblad per woning'!AK274</f>
        <v/>
      </c>
    </row>
    <row r="274" spans="1:12">
      <c r="A274" t="str">
        <f ca="1">IF(ROW('Input API'!C275)&lt;='Input API'!$N$1,IF('Invulblad per woning'!$AD275="Ja",IF('Invulblad per woning'!C275="","",'Invulblad per woning'!C275)),"")</f>
        <v/>
      </c>
      <c r="B274" t="str">
        <f ca="1">IF(ROW('Input API'!D275)&lt;='Input API'!$N$1,IF('Invulblad per woning'!$AD275="Ja",IF('Invulblad per woning'!D275="","",'Invulblad per woning'!D275)),"")</f>
        <v/>
      </c>
      <c r="C274" t="str">
        <f ca="1">IF(ROW('Input API'!E275)&lt;='Input API'!$N$1,IF('Invulblad per woning'!$AD275="Ja",IF('Invulblad per woning'!E275="","",'Invulblad per woning'!E275)),"")</f>
        <v/>
      </c>
      <c r="D274" t="str">
        <f ca="1">IF(ROW('Input API'!B275)&lt;='Input API'!$N$1,IF('Invulblad per woning'!$AD275="Ja",IF('Invulblad per woning'!B275="","",'Invulblad per woning'!B275)),"")</f>
        <v/>
      </c>
      <c r="E274" s="8" t="str">
        <f ca="1">IF(ROW('Input API'!N275)&lt;='Input API'!$N$1,IF('Invulblad per woning'!$AD275="Ja",IF('Invulblad per woning'!P275="","",'Invulblad per woning'!P275)),"")</f>
        <v/>
      </c>
      <c r="F274" s="10" t="str">
        <f>IF('Invulblad per woning'!S275="","",IF('Invulblad per woning'!S275="Warmtenet","",IF('Invulblad per woning'!S275="Gas","",IF(ROW('Input API'!M275)&lt;='Input API'!$N$1,1,""))))</f>
        <v/>
      </c>
      <c r="G274" s="10" t="str">
        <f>IF('Invulblad per woning'!S275="","",IF('Invulblad per woning'!S275="Warmtenet","",IF('Invulblad per woning'!S275="Gas","",IF(ROW('Input API'!N275)&lt;='Input API'!$N$1,IF('Invulblad per woning'!$AD275="Ja",IF('Invulblad per woning'!T275="","",IF('Invulblad per woning'!T275="geen","lucht",'Invulblad per woning'!T275))),""))))</f>
        <v/>
      </c>
      <c r="H274" s="10" t="str">
        <f>IF('Invulblad per woning'!S275="","",IF('Invulblad per woning'!S275="Warmtenet","",IF('Invulblad per woning'!S275="Gas","",IF(ROW('Input API'!N275)&lt;='Input API'!$N$1,IF('Invulblad per woning'!$AD275="Ja",IF('Invulblad per woning'!Q275="","",'Invulblad per woning'!Q275)),""))))</f>
        <v/>
      </c>
      <c r="I274" s="10" t="str">
        <f>IF('Invulblad per woning'!S275="","",IF('Invulblad per woning'!S275="Warmtenet","",IF('Invulblad per woning'!S275="Gas","",IF(ROW('Input API'!N275)&lt;='Input API'!$N$1,IF('Invulblad per woning'!$AD275="Ja",IF('Invulblad per woning'!R275="","",'Invulblad per woning'!R275)),""))))</f>
        <v/>
      </c>
      <c r="J274" s="10" t="str">
        <f>IF('Invulblad per woning'!AA275="Ja",IF(ROW('Input API'!N275)&lt;='Input API'!$N$1,IF('Invulblad per woning'!$AD275="Ja",IF('Invulblad per woning'!Q275="","",IF('Invulblad per woning'!Q275= "onbekend","EV tussenwoning","EV "&amp;'Invulblad per woning'!Q275))),""),"")</f>
        <v/>
      </c>
      <c r="K274" s="10" t="str">
        <f ca="1">IF(IF(ROW('Input API'!N275)&lt;='Input API'!$N$1,IF('Invulblad per woning'!$AD275="Ja",IF('Invulblad per woning'!Z275="","",'Invulblad per woning'!Z275)),"")="Ja",2,"")</f>
        <v/>
      </c>
      <c r="L274" s="10" t="str">
        <f>'Invulblad per woning'!AK275</f>
        <v/>
      </c>
    </row>
    <row r="275" spans="1:12">
      <c r="A275" t="str">
        <f ca="1">IF(ROW('Input API'!C276)&lt;='Input API'!$N$1,IF('Invulblad per woning'!$AD276="Ja",IF('Invulblad per woning'!C276="","",'Invulblad per woning'!C276)),"")</f>
        <v/>
      </c>
      <c r="B275" t="str">
        <f ca="1">IF(ROW('Input API'!D276)&lt;='Input API'!$N$1,IF('Invulblad per woning'!$AD276="Ja",IF('Invulblad per woning'!D276="","",'Invulblad per woning'!D276)),"")</f>
        <v/>
      </c>
      <c r="C275" t="str">
        <f ca="1">IF(ROW('Input API'!E276)&lt;='Input API'!$N$1,IF('Invulblad per woning'!$AD276="Ja",IF('Invulblad per woning'!E276="","",'Invulblad per woning'!E276)),"")</f>
        <v/>
      </c>
      <c r="D275" t="str">
        <f ca="1">IF(ROW('Input API'!B276)&lt;='Input API'!$N$1,IF('Invulblad per woning'!$AD276="Ja",IF('Invulblad per woning'!B276="","",'Invulblad per woning'!B276)),"")</f>
        <v/>
      </c>
      <c r="E275" s="8" t="str">
        <f ca="1">IF(ROW('Input API'!N276)&lt;='Input API'!$N$1,IF('Invulblad per woning'!$AD276="Ja",IF('Invulblad per woning'!P276="","",'Invulblad per woning'!P276)),"")</f>
        <v/>
      </c>
      <c r="F275" s="10" t="str">
        <f>IF('Invulblad per woning'!S276="","",IF('Invulblad per woning'!S276="Warmtenet","",IF('Invulblad per woning'!S276="Gas","",IF(ROW('Input API'!M276)&lt;='Input API'!$N$1,1,""))))</f>
        <v/>
      </c>
      <c r="G275" s="10" t="str">
        <f>IF('Invulblad per woning'!S276="","",IF('Invulblad per woning'!S276="Warmtenet","",IF('Invulblad per woning'!S276="Gas","",IF(ROW('Input API'!N276)&lt;='Input API'!$N$1,IF('Invulblad per woning'!$AD276="Ja",IF('Invulblad per woning'!T276="","",IF('Invulblad per woning'!T276="geen","lucht",'Invulblad per woning'!T276))),""))))</f>
        <v/>
      </c>
      <c r="H275" s="10" t="str">
        <f>IF('Invulblad per woning'!S276="","",IF('Invulblad per woning'!S276="Warmtenet","",IF('Invulblad per woning'!S276="Gas","",IF(ROW('Input API'!N276)&lt;='Input API'!$N$1,IF('Invulblad per woning'!$AD276="Ja",IF('Invulblad per woning'!Q276="","",'Invulblad per woning'!Q276)),""))))</f>
        <v/>
      </c>
      <c r="I275" s="10" t="str">
        <f>IF('Invulblad per woning'!S276="","",IF('Invulblad per woning'!S276="Warmtenet","",IF('Invulblad per woning'!S276="Gas","",IF(ROW('Input API'!N276)&lt;='Input API'!$N$1,IF('Invulblad per woning'!$AD276="Ja",IF('Invulblad per woning'!R276="","",'Invulblad per woning'!R276)),""))))</f>
        <v/>
      </c>
      <c r="J275" s="10" t="str">
        <f>IF('Invulblad per woning'!AA276="Ja",IF(ROW('Input API'!N276)&lt;='Input API'!$N$1,IF('Invulblad per woning'!$AD276="Ja",IF('Invulblad per woning'!Q276="","",IF('Invulblad per woning'!Q276= "onbekend","EV tussenwoning","EV "&amp;'Invulblad per woning'!Q276))),""),"")</f>
        <v/>
      </c>
      <c r="K275" s="10" t="str">
        <f ca="1">IF(IF(ROW('Input API'!N276)&lt;='Input API'!$N$1,IF('Invulblad per woning'!$AD276="Ja",IF('Invulblad per woning'!Z276="","",'Invulblad per woning'!Z276)),"")="Ja",2,"")</f>
        <v/>
      </c>
      <c r="L275" s="10" t="str">
        <f>'Invulblad per woning'!AK276</f>
        <v/>
      </c>
    </row>
    <row r="276" spans="1:12">
      <c r="A276" t="str">
        <f ca="1">IF(ROW('Input API'!C277)&lt;='Input API'!$N$1,IF('Invulblad per woning'!$AD277="Ja",IF('Invulblad per woning'!C277="","",'Invulblad per woning'!C277)),"")</f>
        <v/>
      </c>
      <c r="B276" t="str">
        <f ca="1">IF(ROW('Input API'!D277)&lt;='Input API'!$N$1,IF('Invulblad per woning'!$AD277="Ja",IF('Invulblad per woning'!D277="","",'Invulblad per woning'!D277)),"")</f>
        <v/>
      </c>
      <c r="C276" t="str">
        <f ca="1">IF(ROW('Input API'!E277)&lt;='Input API'!$N$1,IF('Invulblad per woning'!$AD277="Ja",IF('Invulblad per woning'!E277="","",'Invulblad per woning'!E277)),"")</f>
        <v/>
      </c>
      <c r="D276" t="str">
        <f ca="1">IF(ROW('Input API'!B277)&lt;='Input API'!$N$1,IF('Invulblad per woning'!$AD277="Ja",IF('Invulblad per woning'!B277="","",'Invulblad per woning'!B277)),"")</f>
        <v/>
      </c>
      <c r="E276" s="8" t="str">
        <f ca="1">IF(ROW('Input API'!N277)&lt;='Input API'!$N$1,IF('Invulblad per woning'!$AD277="Ja",IF('Invulblad per woning'!P277="","",'Invulblad per woning'!P277)),"")</f>
        <v/>
      </c>
      <c r="F276" s="10" t="str">
        <f>IF('Invulblad per woning'!S277="","",IF('Invulblad per woning'!S277="Warmtenet","",IF('Invulblad per woning'!S277="Gas","",IF(ROW('Input API'!M277)&lt;='Input API'!$N$1,1,""))))</f>
        <v/>
      </c>
      <c r="G276" s="10" t="str">
        <f>IF('Invulblad per woning'!S277="","",IF('Invulblad per woning'!S277="Warmtenet","",IF('Invulblad per woning'!S277="Gas","",IF(ROW('Input API'!N277)&lt;='Input API'!$N$1,IF('Invulblad per woning'!$AD277="Ja",IF('Invulblad per woning'!T277="","",IF('Invulblad per woning'!T277="geen","lucht",'Invulblad per woning'!T277))),""))))</f>
        <v/>
      </c>
      <c r="H276" s="10" t="str">
        <f>IF('Invulblad per woning'!S277="","",IF('Invulblad per woning'!S277="Warmtenet","",IF('Invulblad per woning'!S277="Gas","",IF(ROW('Input API'!N277)&lt;='Input API'!$N$1,IF('Invulblad per woning'!$AD277="Ja",IF('Invulblad per woning'!Q277="","",'Invulblad per woning'!Q277)),""))))</f>
        <v/>
      </c>
      <c r="I276" s="10" t="str">
        <f>IF('Invulblad per woning'!S277="","",IF('Invulblad per woning'!S277="Warmtenet","",IF('Invulblad per woning'!S277="Gas","",IF(ROW('Input API'!N277)&lt;='Input API'!$N$1,IF('Invulblad per woning'!$AD277="Ja",IF('Invulblad per woning'!R277="","",'Invulblad per woning'!R277)),""))))</f>
        <v/>
      </c>
      <c r="J276" s="10" t="str">
        <f>IF('Invulblad per woning'!AA277="Ja",IF(ROW('Input API'!N277)&lt;='Input API'!$N$1,IF('Invulblad per woning'!$AD277="Ja",IF('Invulblad per woning'!Q277="","",IF('Invulblad per woning'!Q277= "onbekend","EV tussenwoning","EV "&amp;'Invulblad per woning'!Q277))),""),"")</f>
        <v/>
      </c>
      <c r="K276" s="10" t="str">
        <f ca="1">IF(IF(ROW('Input API'!N277)&lt;='Input API'!$N$1,IF('Invulblad per woning'!$AD277="Ja",IF('Invulblad per woning'!Z277="","",'Invulblad per woning'!Z277)),"")="Ja",2,"")</f>
        <v/>
      </c>
      <c r="L276" s="10" t="str">
        <f>'Invulblad per woning'!AK277</f>
        <v/>
      </c>
    </row>
    <row r="277" spans="1:12">
      <c r="A277" t="str">
        <f ca="1">IF(ROW('Input API'!C278)&lt;='Input API'!$N$1,IF('Invulblad per woning'!$AD278="Ja",IF('Invulblad per woning'!C278="","",'Invulblad per woning'!C278)),"")</f>
        <v/>
      </c>
      <c r="B277" t="str">
        <f ca="1">IF(ROW('Input API'!D278)&lt;='Input API'!$N$1,IF('Invulblad per woning'!$AD278="Ja",IF('Invulblad per woning'!D278="","",'Invulblad per woning'!D278)),"")</f>
        <v/>
      </c>
      <c r="C277" t="str">
        <f ca="1">IF(ROW('Input API'!E278)&lt;='Input API'!$N$1,IF('Invulblad per woning'!$AD278="Ja",IF('Invulblad per woning'!E278="","",'Invulblad per woning'!E278)),"")</f>
        <v/>
      </c>
      <c r="D277" t="str">
        <f ca="1">IF(ROW('Input API'!B278)&lt;='Input API'!$N$1,IF('Invulblad per woning'!$AD278="Ja",IF('Invulblad per woning'!B278="","",'Invulblad per woning'!B278)),"")</f>
        <v/>
      </c>
      <c r="E277" s="8" t="str">
        <f ca="1">IF(ROW('Input API'!N278)&lt;='Input API'!$N$1,IF('Invulblad per woning'!$AD278="Ja",IF('Invulblad per woning'!P278="","",'Invulblad per woning'!P278)),"")</f>
        <v/>
      </c>
      <c r="F277" s="10" t="str">
        <f>IF('Invulblad per woning'!S278="","",IF('Invulblad per woning'!S278="Warmtenet","",IF('Invulblad per woning'!S278="Gas","",IF(ROW('Input API'!M278)&lt;='Input API'!$N$1,1,""))))</f>
        <v/>
      </c>
      <c r="G277" s="10" t="str">
        <f>IF('Invulblad per woning'!S278="","",IF('Invulblad per woning'!S278="Warmtenet","",IF('Invulblad per woning'!S278="Gas","",IF(ROW('Input API'!N278)&lt;='Input API'!$N$1,IF('Invulblad per woning'!$AD278="Ja",IF('Invulblad per woning'!T278="","",IF('Invulblad per woning'!T278="geen","lucht",'Invulblad per woning'!T278))),""))))</f>
        <v/>
      </c>
      <c r="H277" s="10" t="str">
        <f>IF('Invulblad per woning'!S278="","",IF('Invulblad per woning'!S278="Warmtenet","",IF('Invulblad per woning'!S278="Gas","",IF(ROW('Input API'!N278)&lt;='Input API'!$N$1,IF('Invulblad per woning'!$AD278="Ja",IF('Invulblad per woning'!Q278="","",'Invulblad per woning'!Q278)),""))))</f>
        <v/>
      </c>
      <c r="I277" s="10" t="str">
        <f>IF('Invulblad per woning'!S278="","",IF('Invulblad per woning'!S278="Warmtenet","",IF('Invulblad per woning'!S278="Gas","",IF(ROW('Input API'!N278)&lt;='Input API'!$N$1,IF('Invulblad per woning'!$AD278="Ja",IF('Invulblad per woning'!R278="","",'Invulblad per woning'!R278)),""))))</f>
        <v/>
      </c>
      <c r="J277" s="10" t="str">
        <f>IF('Invulblad per woning'!AA278="Ja",IF(ROW('Input API'!N278)&lt;='Input API'!$N$1,IF('Invulblad per woning'!$AD278="Ja",IF('Invulblad per woning'!Q278="","",IF('Invulblad per woning'!Q278= "onbekend","EV tussenwoning","EV "&amp;'Invulblad per woning'!Q278))),""),"")</f>
        <v/>
      </c>
      <c r="K277" s="10" t="str">
        <f ca="1">IF(IF(ROW('Input API'!N278)&lt;='Input API'!$N$1,IF('Invulblad per woning'!$AD278="Ja",IF('Invulblad per woning'!Z278="","",'Invulblad per woning'!Z278)),"")="Ja",2,"")</f>
        <v/>
      </c>
      <c r="L277" s="10" t="str">
        <f>'Invulblad per woning'!AK278</f>
        <v/>
      </c>
    </row>
    <row r="278" spans="1:12">
      <c r="A278" t="str">
        <f ca="1">IF(ROW('Input API'!C279)&lt;='Input API'!$N$1,IF('Invulblad per woning'!$AD279="Ja",IF('Invulblad per woning'!C279="","",'Invulblad per woning'!C279)),"")</f>
        <v/>
      </c>
      <c r="B278" t="str">
        <f ca="1">IF(ROW('Input API'!D279)&lt;='Input API'!$N$1,IF('Invulblad per woning'!$AD279="Ja",IF('Invulblad per woning'!D279="","",'Invulblad per woning'!D279)),"")</f>
        <v/>
      </c>
      <c r="C278" t="str">
        <f ca="1">IF(ROW('Input API'!E279)&lt;='Input API'!$N$1,IF('Invulblad per woning'!$AD279="Ja",IF('Invulblad per woning'!E279="","",'Invulblad per woning'!E279)),"")</f>
        <v/>
      </c>
      <c r="D278" t="str">
        <f ca="1">IF(ROW('Input API'!B279)&lt;='Input API'!$N$1,IF('Invulblad per woning'!$AD279="Ja",IF('Invulblad per woning'!B279="","",'Invulblad per woning'!B279)),"")</f>
        <v/>
      </c>
      <c r="E278" s="8" t="str">
        <f ca="1">IF(ROW('Input API'!N279)&lt;='Input API'!$N$1,IF('Invulblad per woning'!$AD279="Ja",IF('Invulblad per woning'!P279="","",'Invulblad per woning'!P279)),"")</f>
        <v/>
      </c>
      <c r="F278" s="10" t="str">
        <f>IF('Invulblad per woning'!S279="","",IF('Invulblad per woning'!S279="Warmtenet","",IF('Invulblad per woning'!S279="Gas","",IF(ROW('Input API'!M279)&lt;='Input API'!$N$1,1,""))))</f>
        <v/>
      </c>
      <c r="G278" s="10" t="str">
        <f>IF('Invulblad per woning'!S279="","",IF('Invulblad per woning'!S279="Warmtenet","",IF('Invulblad per woning'!S279="Gas","",IF(ROW('Input API'!N279)&lt;='Input API'!$N$1,IF('Invulblad per woning'!$AD279="Ja",IF('Invulblad per woning'!T279="","",IF('Invulblad per woning'!T279="geen","lucht",'Invulblad per woning'!T279))),""))))</f>
        <v/>
      </c>
      <c r="H278" s="10" t="str">
        <f>IF('Invulblad per woning'!S279="","",IF('Invulblad per woning'!S279="Warmtenet","",IF('Invulblad per woning'!S279="Gas","",IF(ROW('Input API'!N279)&lt;='Input API'!$N$1,IF('Invulblad per woning'!$AD279="Ja",IF('Invulblad per woning'!Q279="","",'Invulblad per woning'!Q279)),""))))</f>
        <v/>
      </c>
      <c r="I278" s="10" t="str">
        <f>IF('Invulblad per woning'!S279="","",IF('Invulblad per woning'!S279="Warmtenet","",IF('Invulblad per woning'!S279="Gas","",IF(ROW('Input API'!N279)&lt;='Input API'!$N$1,IF('Invulblad per woning'!$AD279="Ja",IF('Invulblad per woning'!R279="","",'Invulblad per woning'!R279)),""))))</f>
        <v/>
      </c>
      <c r="J278" s="10" t="str">
        <f>IF('Invulblad per woning'!AA279="Ja",IF(ROW('Input API'!N279)&lt;='Input API'!$N$1,IF('Invulblad per woning'!$AD279="Ja",IF('Invulblad per woning'!Q279="","",IF('Invulblad per woning'!Q279= "onbekend","EV tussenwoning","EV "&amp;'Invulblad per woning'!Q279))),""),"")</f>
        <v/>
      </c>
      <c r="K278" s="10" t="str">
        <f ca="1">IF(IF(ROW('Input API'!N279)&lt;='Input API'!$N$1,IF('Invulblad per woning'!$AD279="Ja",IF('Invulblad per woning'!Z279="","",'Invulblad per woning'!Z279)),"")="Ja",2,"")</f>
        <v/>
      </c>
      <c r="L278" s="10" t="str">
        <f>'Invulblad per woning'!AK279</f>
        <v/>
      </c>
    </row>
    <row r="279" spans="1:12">
      <c r="A279" t="str">
        <f ca="1">IF(ROW('Input API'!C280)&lt;='Input API'!$N$1,IF('Invulblad per woning'!$AD280="Ja",IF('Invulblad per woning'!C280="","",'Invulblad per woning'!C280)),"")</f>
        <v/>
      </c>
      <c r="B279" t="str">
        <f ca="1">IF(ROW('Input API'!D280)&lt;='Input API'!$N$1,IF('Invulblad per woning'!$AD280="Ja",IF('Invulblad per woning'!D280="","",'Invulblad per woning'!D280)),"")</f>
        <v/>
      </c>
      <c r="C279" t="str">
        <f ca="1">IF(ROW('Input API'!E280)&lt;='Input API'!$N$1,IF('Invulblad per woning'!$AD280="Ja",IF('Invulblad per woning'!E280="","",'Invulblad per woning'!E280)),"")</f>
        <v/>
      </c>
      <c r="D279" t="str">
        <f ca="1">IF(ROW('Input API'!B280)&lt;='Input API'!$N$1,IF('Invulblad per woning'!$AD280="Ja",IF('Invulblad per woning'!B280="","",'Invulblad per woning'!B280)),"")</f>
        <v/>
      </c>
      <c r="E279" s="8" t="str">
        <f ca="1">IF(ROW('Input API'!N280)&lt;='Input API'!$N$1,IF('Invulblad per woning'!$AD280="Ja",IF('Invulblad per woning'!P280="","",'Invulblad per woning'!P280)),"")</f>
        <v/>
      </c>
      <c r="F279" s="10" t="str">
        <f>IF('Invulblad per woning'!S280="","",IF('Invulblad per woning'!S280="Warmtenet","",IF('Invulblad per woning'!S280="Gas","",IF(ROW('Input API'!M280)&lt;='Input API'!$N$1,1,""))))</f>
        <v/>
      </c>
      <c r="G279" s="10" t="str">
        <f>IF('Invulblad per woning'!S280="","",IF('Invulblad per woning'!S280="Warmtenet","",IF('Invulblad per woning'!S280="Gas","",IF(ROW('Input API'!N280)&lt;='Input API'!$N$1,IF('Invulblad per woning'!$AD280="Ja",IF('Invulblad per woning'!T280="","",IF('Invulblad per woning'!T280="geen","lucht",'Invulblad per woning'!T280))),""))))</f>
        <v/>
      </c>
      <c r="H279" s="10" t="str">
        <f>IF('Invulblad per woning'!S280="","",IF('Invulblad per woning'!S280="Warmtenet","",IF('Invulblad per woning'!S280="Gas","",IF(ROW('Input API'!N280)&lt;='Input API'!$N$1,IF('Invulblad per woning'!$AD280="Ja",IF('Invulblad per woning'!Q280="","",'Invulblad per woning'!Q280)),""))))</f>
        <v/>
      </c>
      <c r="I279" s="10" t="str">
        <f>IF('Invulblad per woning'!S280="","",IF('Invulblad per woning'!S280="Warmtenet","",IF('Invulblad per woning'!S280="Gas","",IF(ROW('Input API'!N280)&lt;='Input API'!$N$1,IF('Invulblad per woning'!$AD280="Ja",IF('Invulblad per woning'!R280="","",'Invulblad per woning'!R280)),""))))</f>
        <v/>
      </c>
      <c r="J279" s="10" t="str">
        <f>IF('Invulblad per woning'!AA280="Ja",IF(ROW('Input API'!N280)&lt;='Input API'!$N$1,IF('Invulblad per woning'!$AD280="Ja",IF('Invulblad per woning'!Q280="","",IF('Invulblad per woning'!Q280= "onbekend","EV tussenwoning","EV "&amp;'Invulblad per woning'!Q280))),""),"")</f>
        <v/>
      </c>
      <c r="K279" s="10" t="str">
        <f ca="1">IF(IF(ROW('Input API'!N280)&lt;='Input API'!$N$1,IF('Invulblad per woning'!$AD280="Ja",IF('Invulblad per woning'!Z280="","",'Invulblad per woning'!Z280)),"")="Ja",2,"")</f>
        <v/>
      </c>
      <c r="L279" s="10" t="str">
        <f>'Invulblad per woning'!AK280</f>
        <v/>
      </c>
    </row>
    <row r="280" spans="1:12">
      <c r="A280" t="str">
        <f ca="1">IF(ROW('Input API'!C281)&lt;='Input API'!$N$1,IF('Invulblad per woning'!$AD281="Ja",IF('Invulblad per woning'!C281="","",'Invulblad per woning'!C281)),"")</f>
        <v/>
      </c>
      <c r="B280" t="str">
        <f ca="1">IF(ROW('Input API'!D281)&lt;='Input API'!$N$1,IF('Invulblad per woning'!$AD281="Ja",IF('Invulblad per woning'!D281="","",'Invulblad per woning'!D281)),"")</f>
        <v/>
      </c>
      <c r="C280" t="str">
        <f ca="1">IF(ROW('Input API'!E281)&lt;='Input API'!$N$1,IF('Invulblad per woning'!$AD281="Ja",IF('Invulblad per woning'!E281="","",'Invulblad per woning'!E281)),"")</f>
        <v/>
      </c>
      <c r="D280" t="str">
        <f ca="1">IF(ROW('Input API'!B281)&lt;='Input API'!$N$1,IF('Invulblad per woning'!$AD281="Ja",IF('Invulblad per woning'!B281="","",'Invulblad per woning'!B281)),"")</f>
        <v/>
      </c>
      <c r="E280" s="8" t="str">
        <f ca="1">IF(ROW('Input API'!N281)&lt;='Input API'!$N$1,IF('Invulblad per woning'!$AD281="Ja",IF('Invulblad per woning'!P281="","",'Invulblad per woning'!P281)),"")</f>
        <v/>
      </c>
      <c r="F280" s="10" t="str">
        <f>IF('Invulblad per woning'!S281="","",IF('Invulblad per woning'!S281="Warmtenet","",IF('Invulblad per woning'!S281="Gas","",IF(ROW('Input API'!M281)&lt;='Input API'!$N$1,1,""))))</f>
        <v/>
      </c>
      <c r="G280" s="10" t="str">
        <f>IF('Invulblad per woning'!S281="","",IF('Invulblad per woning'!S281="Warmtenet","",IF('Invulblad per woning'!S281="Gas","",IF(ROW('Input API'!N281)&lt;='Input API'!$N$1,IF('Invulblad per woning'!$AD281="Ja",IF('Invulblad per woning'!T281="","",IF('Invulblad per woning'!T281="geen","lucht",'Invulblad per woning'!T281))),""))))</f>
        <v/>
      </c>
      <c r="H280" s="10" t="str">
        <f>IF('Invulblad per woning'!S281="","",IF('Invulblad per woning'!S281="Warmtenet","",IF('Invulblad per woning'!S281="Gas","",IF(ROW('Input API'!N281)&lt;='Input API'!$N$1,IF('Invulblad per woning'!$AD281="Ja",IF('Invulblad per woning'!Q281="","",'Invulblad per woning'!Q281)),""))))</f>
        <v/>
      </c>
      <c r="I280" s="10" t="str">
        <f>IF('Invulblad per woning'!S281="","",IF('Invulblad per woning'!S281="Warmtenet","",IF('Invulblad per woning'!S281="Gas","",IF(ROW('Input API'!N281)&lt;='Input API'!$N$1,IF('Invulblad per woning'!$AD281="Ja",IF('Invulblad per woning'!R281="","",'Invulblad per woning'!R281)),""))))</f>
        <v/>
      </c>
      <c r="J280" s="10" t="str">
        <f>IF('Invulblad per woning'!AA281="Ja",IF(ROW('Input API'!N281)&lt;='Input API'!$N$1,IF('Invulblad per woning'!$AD281="Ja",IF('Invulblad per woning'!Q281="","",IF('Invulblad per woning'!Q281= "onbekend","EV tussenwoning","EV "&amp;'Invulblad per woning'!Q281))),""),"")</f>
        <v/>
      </c>
      <c r="K280" s="10" t="str">
        <f ca="1">IF(IF(ROW('Input API'!N281)&lt;='Input API'!$N$1,IF('Invulblad per woning'!$AD281="Ja",IF('Invulblad per woning'!Z281="","",'Invulblad per woning'!Z281)),"")="Ja",2,"")</f>
        <v/>
      </c>
      <c r="L280" s="10" t="str">
        <f>'Invulblad per woning'!AK281</f>
        <v/>
      </c>
    </row>
    <row r="281" spans="1:12">
      <c r="A281" t="str">
        <f ca="1">IF(ROW('Input API'!C282)&lt;='Input API'!$N$1,IF('Invulblad per woning'!$AD282="Ja",IF('Invulblad per woning'!C282="","",'Invulblad per woning'!C282)),"")</f>
        <v/>
      </c>
      <c r="B281" t="str">
        <f ca="1">IF(ROW('Input API'!D282)&lt;='Input API'!$N$1,IF('Invulblad per woning'!$AD282="Ja",IF('Invulblad per woning'!D282="","",'Invulblad per woning'!D282)),"")</f>
        <v/>
      </c>
      <c r="C281" t="str">
        <f ca="1">IF(ROW('Input API'!E282)&lt;='Input API'!$N$1,IF('Invulblad per woning'!$AD282="Ja",IF('Invulblad per woning'!E282="","",'Invulblad per woning'!E282)),"")</f>
        <v/>
      </c>
      <c r="D281" t="str">
        <f ca="1">IF(ROW('Input API'!B282)&lt;='Input API'!$N$1,IF('Invulblad per woning'!$AD282="Ja",IF('Invulblad per woning'!B282="","",'Invulblad per woning'!B282)),"")</f>
        <v/>
      </c>
      <c r="E281" s="8" t="str">
        <f ca="1">IF(ROW('Input API'!N282)&lt;='Input API'!$N$1,IF('Invulblad per woning'!$AD282="Ja",IF('Invulblad per woning'!P282="","",'Invulblad per woning'!P282)),"")</f>
        <v/>
      </c>
      <c r="F281" s="10" t="str">
        <f>IF('Invulblad per woning'!S282="","",IF('Invulblad per woning'!S282="Warmtenet","",IF('Invulblad per woning'!S282="Gas","",IF(ROW('Input API'!M282)&lt;='Input API'!$N$1,1,""))))</f>
        <v/>
      </c>
      <c r="G281" s="10" t="str">
        <f>IF('Invulblad per woning'!S282="","",IF('Invulblad per woning'!S282="Warmtenet","",IF('Invulblad per woning'!S282="Gas","",IF(ROW('Input API'!N282)&lt;='Input API'!$N$1,IF('Invulblad per woning'!$AD282="Ja",IF('Invulblad per woning'!T282="","",IF('Invulblad per woning'!T282="geen","lucht",'Invulblad per woning'!T282))),""))))</f>
        <v/>
      </c>
      <c r="H281" s="10" t="str">
        <f>IF('Invulblad per woning'!S282="","",IF('Invulblad per woning'!S282="Warmtenet","",IF('Invulblad per woning'!S282="Gas","",IF(ROW('Input API'!N282)&lt;='Input API'!$N$1,IF('Invulblad per woning'!$AD282="Ja",IF('Invulblad per woning'!Q282="","",'Invulblad per woning'!Q282)),""))))</f>
        <v/>
      </c>
      <c r="I281" s="10" t="str">
        <f>IF('Invulblad per woning'!S282="","",IF('Invulblad per woning'!S282="Warmtenet","",IF('Invulblad per woning'!S282="Gas","",IF(ROW('Input API'!N282)&lt;='Input API'!$N$1,IF('Invulblad per woning'!$AD282="Ja",IF('Invulblad per woning'!R282="","",'Invulblad per woning'!R282)),""))))</f>
        <v/>
      </c>
      <c r="J281" s="10" t="str">
        <f>IF('Invulblad per woning'!AA282="Ja",IF(ROW('Input API'!N282)&lt;='Input API'!$N$1,IF('Invulblad per woning'!$AD282="Ja",IF('Invulblad per woning'!Q282="","",IF('Invulblad per woning'!Q282= "onbekend","EV tussenwoning","EV "&amp;'Invulblad per woning'!Q282))),""),"")</f>
        <v/>
      </c>
      <c r="K281" s="10" t="str">
        <f ca="1">IF(IF(ROW('Input API'!N282)&lt;='Input API'!$N$1,IF('Invulblad per woning'!$AD282="Ja",IF('Invulblad per woning'!Z282="","",'Invulblad per woning'!Z282)),"")="Ja",2,"")</f>
        <v/>
      </c>
      <c r="L281" s="10" t="str">
        <f>'Invulblad per woning'!AK282</f>
        <v/>
      </c>
    </row>
    <row r="282" spans="1:12">
      <c r="A282" t="str">
        <f ca="1">IF(ROW('Input API'!C283)&lt;='Input API'!$N$1,IF('Invulblad per woning'!$AD283="Ja",IF('Invulblad per woning'!C283="","",'Invulblad per woning'!C283)),"")</f>
        <v/>
      </c>
      <c r="B282" t="str">
        <f ca="1">IF(ROW('Input API'!D283)&lt;='Input API'!$N$1,IF('Invulblad per woning'!$AD283="Ja",IF('Invulblad per woning'!D283="","",'Invulblad per woning'!D283)),"")</f>
        <v/>
      </c>
      <c r="C282" t="str">
        <f ca="1">IF(ROW('Input API'!E283)&lt;='Input API'!$N$1,IF('Invulblad per woning'!$AD283="Ja",IF('Invulblad per woning'!E283="","",'Invulblad per woning'!E283)),"")</f>
        <v/>
      </c>
      <c r="D282" t="str">
        <f ca="1">IF(ROW('Input API'!B283)&lt;='Input API'!$N$1,IF('Invulblad per woning'!$AD283="Ja",IF('Invulblad per woning'!B283="","",'Invulblad per woning'!B283)),"")</f>
        <v/>
      </c>
      <c r="E282" s="8" t="str">
        <f ca="1">IF(ROW('Input API'!N283)&lt;='Input API'!$N$1,IF('Invulblad per woning'!$AD283="Ja",IF('Invulblad per woning'!P283="","",'Invulblad per woning'!P283)),"")</f>
        <v/>
      </c>
      <c r="F282" s="10" t="str">
        <f>IF('Invulblad per woning'!S283="","",IF('Invulblad per woning'!S283="Warmtenet","",IF('Invulblad per woning'!S283="Gas","",IF(ROW('Input API'!M283)&lt;='Input API'!$N$1,1,""))))</f>
        <v/>
      </c>
      <c r="G282" s="10" t="str">
        <f>IF('Invulblad per woning'!S283="","",IF('Invulblad per woning'!S283="Warmtenet","",IF('Invulblad per woning'!S283="Gas","",IF(ROW('Input API'!N283)&lt;='Input API'!$N$1,IF('Invulblad per woning'!$AD283="Ja",IF('Invulblad per woning'!T283="","",IF('Invulblad per woning'!T283="geen","lucht",'Invulblad per woning'!T283))),""))))</f>
        <v/>
      </c>
      <c r="H282" s="10" t="str">
        <f>IF('Invulblad per woning'!S283="","",IF('Invulblad per woning'!S283="Warmtenet","",IF('Invulblad per woning'!S283="Gas","",IF(ROW('Input API'!N283)&lt;='Input API'!$N$1,IF('Invulblad per woning'!$AD283="Ja",IF('Invulblad per woning'!Q283="","",'Invulblad per woning'!Q283)),""))))</f>
        <v/>
      </c>
      <c r="I282" s="10" t="str">
        <f>IF('Invulblad per woning'!S283="","",IF('Invulblad per woning'!S283="Warmtenet","",IF('Invulblad per woning'!S283="Gas","",IF(ROW('Input API'!N283)&lt;='Input API'!$N$1,IF('Invulblad per woning'!$AD283="Ja",IF('Invulblad per woning'!R283="","",'Invulblad per woning'!R283)),""))))</f>
        <v/>
      </c>
      <c r="J282" s="10" t="str">
        <f>IF('Invulblad per woning'!AA283="Ja",IF(ROW('Input API'!N283)&lt;='Input API'!$N$1,IF('Invulblad per woning'!$AD283="Ja",IF('Invulblad per woning'!Q283="","",IF('Invulblad per woning'!Q283= "onbekend","EV tussenwoning","EV "&amp;'Invulblad per woning'!Q283))),""),"")</f>
        <v/>
      </c>
      <c r="K282" s="10" t="str">
        <f ca="1">IF(IF(ROW('Input API'!N283)&lt;='Input API'!$N$1,IF('Invulblad per woning'!$AD283="Ja",IF('Invulblad per woning'!Z283="","",'Invulblad per woning'!Z283)),"")="Ja",2,"")</f>
        <v/>
      </c>
      <c r="L282" s="10" t="str">
        <f>'Invulblad per woning'!AK283</f>
        <v/>
      </c>
    </row>
    <row r="283" spans="1:12">
      <c r="A283" t="str">
        <f ca="1">IF(ROW('Input API'!C284)&lt;='Input API'!$N$1,IF('Invulblad per woning'!$AD284="Ja",IF('Invulblad per woning'!C284="","",'Invulblad per woning'!C284)),"")</f>
        <v/>
      </c>
      <c r="B283" t="str">
        <f ca="1">IF(ROW('Input API'!D284)&lt;='Input API'!$N$1,IF('Invulblad per woning'!$AD284="Ja",IF('Invulblad per woning'!D284="","",'Invulblad per woning'!D284)),"")</f>
        <v/>
      </c>
      <c r="C283" t="str">
        <f ca="1">IF(ROW('Input API'!E284)&lt;='Input API'!$N$1,IF('Invulblad per woning'!$AD284="Ja",IF('Invulblad per woning'!E284="","",'Invulblad per woning'!E284)),"")</f>
        <v/>
      </c>
      <c r="D283" t="str">
        <f ca="1">IF(ROW('Input API'!B284)&lt;='Input API'!$N$1,IF('Invulblad per woning'!$AD284="Ja",IF('Invulblad per woning'!B284="","",'Invulblad per woning'!B284)),"")</f>
        <v/>
      </c>
      <c r="E283" s="8" t="str">
        <f ca="1">IF(ROW('Input API'!N284)&lt;='Input API'!$N$1,IF('Invulblad per woning'!$AD284="Ja",IF('Invulblad per woning'!P284="","",'Invulblad per woning'!P284)),"")</f>
        <v/>
      </c>
      <c r="F283" s="10" t="str">
        <f>IF('Invulblad per woning'!S284="","",IF('Invulblad per woning'!S284="Warmtenet","",IF('Invulblad per woning'!S284="Gas","",IF(ROW('Input API'!M284)&lt;='Input API'!$N$1,1,""))))</f>
        <v/>
      </c>
      <c r="G283" s="10" t="str">
        <f>IF('Invulblad per woning'!S284="","",IF('Invulblad per woning'!S284="Warmtenet","",IF('Invulblad per woning'!S284="Gas","",IF(ROW('Input API'!N284)&lt;='Input API'!$N$1,IF('Invulblad per woning'!$AD284="Ja",IF('Invulblad per woning'!T284="","",IF('Invulblad per woning'!T284="geen","lucht",'Invulblad per woning'!T284))),""))))</f>
        <v/>
      </c>
      <c r="H283" s="10" t="str">
        <f>IF('Invulblad per woning'!S284="","",IF('Invulblad per woning'!S284="Warmtenet","",IF('Invulblad per woning'!S284="Gas","",IF(ROW('Input API'!N284)&lt;='Input API'!$N$1,IF('Invulblad per woning'!$AD284="Ja",IF('Invulblad per woning'!Q284="","",'Invulblad per woning'!Q284)),""))))</f>
        <v/>
      </c>
      <c r="I283" s="10" t="str">
        <f>IF('Invulblad per woning'!S284="","",IF('Invulblad per woning'!S284="Warmtenet","",IF('Invulblad per woning'!S284="Gas","",IF(ROW('Input API'!N284)&lt;='Input API'!$N$1,IF('Invulblad per woning'!$AD284="Ja",IF('Invulblad per woning'!R284="","",'Invulblad per woning'!R284)),""))))</f>
        <v/>
      </c>
      <c r="J283" s="10" t="str">
        <f>IF('Invulblad per woning'!AA284="Ja",IF(ROW('Input API'!N284)&lt;='Input API'!$N$1,IF('Invulblad per woning'!$AD284="Ja",IF('Invulblad per woning'!Q284="","",IF('Invulblad per woning'!Q284= "onbekend","EV tussenwoning","EV "&amp;'Invulblad per woning'!Q284))),""),"")</f>
        <v/>
      </c>
      <c r="K283" s="10" t="str">
        <f ca="1">IF(IF(ROW('Input API'!N284)&lt;='Input API'!$N$1,IF('Invulblad per woning'!$AD284="Ja",IF('Invulblad per woning'!Z284="","",'Invulblad per woning'!Z284)),"")="Ja",2,"")</f>
        <v/>
      </c>
      <c r="L283" s="10" t="str">
        <f>'Invulblad per woning'!AK284</f>
        <v/>
      </c>
    </row>
    <row r="284" spans="1:12">
      <c r="A284" t="str">
        <f ca="1">IF(ROW('Input API'!C285)&lt;='Input API'!$N$1,IF('Invulblad per woning'!$AD285="Ja",IF('Invulblad per woning'!C285="","",'Invulblad per woning'!C285)),"")</f>
        <v/>
      </c>
      <c r="B284" t="str">
        <f ca="1">IF(ROW('Input API'!D285)&lt;='Input API'!$N$1,IF('Invulblad per woning'!$AD285="Ja",IF('Invulblad per woning'!D285="","",'Invulblad per woning'!D285)),"")</f>
        <v/>
      </c>
      <c r="C284" t="str">
        <f ca="1">IF(ROW('Input API'!E285)&lt;='Input API'!$N$1,IF('Invulblad per woning'!$AD285="Ja",IF('Invulblad per woning'!E285="","",'Invulblad per woning'!E285)),"")</f>
        <v/>
      </c>
      <c r="D284" t="str">
        <f ca="1">IF(ROW('Input API'!B285)&lt;='Input API'!$N$1,IF('Invulblad per woning'!$AD285="Ja",IF('Invulblad per woning'!B285="","",'Invulblad per woning'!B285)),"")</f>
        <v/>
      </c>
      <c r="E284" s="8" t="str">
        <f ca="1">IF(ROW('Input API'!N285)&lt;='Input API'!$N$1,IF('Invulblad per woning'!$AD285="Ja",IF('Invulblad per woning'!P285="","",'Invulblad per woning'!P285)),"")</f>
        <v/>
      </c>
      <c r="F284" s="10" t="str">
        <f>IF('Invulblad per woning'!S285="","",IF('Invulblad per woning'!S285="Warmtenet","",IF('Invulblad per woning'!S285="Gas","",IF(ROW('Input API'!M285)&lt;='Input API'!$N$1,1,""))))</f>
        <v/>
      </c>
      <c r="G284" s="10" t="str">
        <f>IF('Invulblad per woning'!S285="","",IF('Invulblad per woning'!S285="Warmtenet","",IF('Invulblad per woning'!S285="Gas","",IF(ROW('Input API'!N285)&lt;='Input API'!$N$1,IF('Invulblad per woning'!$AD285="Ja",IF('Invulblad per woning'!T285="","",IF('Invulblad per woning'!T285="geen","lucht",'Invulblad per woning'!T285))),""))))</f>
        <v/>
      </c>
      <c r="H284" s="10" t="str">
        <f>IF('Invulblad per woning'!S285="","",IF('Invulblad per woning'!S285="Warmtenet","",IF('Invulblad per woning'!S285="Gas","",IF(ROW('Input API'!N285)&lt;='Input API'!$N$1,IF('Invulblad per woning'!$AD285="Ja",IF('Invulblad per woning'!Q285="","",'Invulblad per woning'!Q285)),""))))</f>
        <v/>
      </c>
      <c r="I284" s="10" t="str">
        <f>IF('Invulblad per woning'!S285="","",IF('Invulblad per woning'!S285="Warmtenet","",IF('Invulblad per woning'!S285="Gas","",IF(ROW('Input API'!N285)&lt;='Input API'!$N$1,IF('Invulblad per woning'!$AD285="Ja",IF('Invulblad per woning'!R285="","",'Invulblad per woning'!R285)),""))))</f>
        <v/>
      </c>
      <c r="J284" s="10" t="str">
        <f>IF('Invulblad per woning'!AA285="Ja",IF(ROW('Input API'!N285)&lt;='Input API'!$N$1,IF('Invulblad per woning'!$AD285="Ja",IF('Invulblad per woning'!Q285="","",IF('Invulblad per woning'!Q285= "onbekend","EV tussenwoning","EV "&amp;'Invulblad per woning'!Q285))),""),"")</f>
        <v/>
      </c>
      <c r="K284" s="10" t="str">
        <f ca="1">IF(IF(ROW('Input API'!N285)&lt;='Input API'!$N$1,IF('Invulblad per woning'!$AD285="Ja",IF('Invulblad per woning'!Z285="","",'Invulblad per woning'!Z285)),"")="Ja",2,"")</f>
        <v/>
      </c>
      <c r="L284" s="10" t="str">
        <f>'Invulblad per woning'!AK285</f>
        <v/>
      </c>
    </row>
    <row r="285" spans="1:12">
      <c r="A285" t="str">
        <f ca="1">IF(ROW('Input API'!C286)&lt;='Input API'!$N$1,IF('Invulblad per woning'!$AD286="Ja",IF('Invulblad per woning'!C286="","",'Invulblad per woning'!C286)),"")</f>
        <v/>
      </c>
      <c r="B285" t="str">
        <f ca="1">IF(ROW('Input API'!D286)&lt;='Input API'!$N$1,IF('Invulblad per woning'!$AD286="Ja",IF('Invulblad per woning'!D286="","",'Invulblad per woning'!D286)),"")</f>
        <v/>
      </c>
      <c r="C285" t="str">
        <f ca="1">IF(ROW('Input API'!E286)&lt;='Input API'!$N$1,IF('Invulblad per woning'!$AD286="Ja",IF('Invulblad per woning'!E286="","",'Invulblad per woning'!E286)),"")</f>
        <v/>
      </c>
      <c r="D285" t="str">
        <f ca="1">IF(ROW('Input API'!B286)&lt;='Input API'!$N$1,IF('Invulblad per woning'!$AD286="Ja",IF('Invulblad per woning'!B286="","",'Invulblad per woning'!B286)),"")</f>
        <v/>
      </c>
      <c r="E285" s="8" t="str">
        <f ca="1">IF(ROW('Input API'!N286)&lt;='Input API'!$N$1,IF('Invulblad per woning'!$AD286="Ja",IF('Invulblad per woning'!P286="","",'Invulblad per woning'!P286)),"")</f>
        <v/>
      </c>
      <c r="F285" s="10" t="str">
        <f>IF('Invulblad per woning'!S286="","",IF('Invulblad per woning'!S286="Warmtenet","",IF('Invulblad per woning'!S286="Gas","",IF(ROW('Input API'!M286)&lt;='Input API'!$N$1,1,""))))</f>
        <v/>
      </c>
      <c r="G285" s="10" t="str">
        <f>IF('Invulblad per woning'!S286="","",IF('Invulblad per woning'!S286="Warmtenet","",IF('Invulblad per woning'!S286="Gas","",IF(ROW('Input API'!N286)&lt;='Input API'!$N$1,IF('Invulblad per woning'!$AD286="Ja",IF('Invulblad per woning'!T286="","",IF('Invulblad per woning'!T286="geen","lucht",'Invulblad per woning'!T286))),""))))</f>
        <v/>
      </c>
      <c r="H285" s="10" t="str">
        <f>IF('Invulblad per woning'!S286="","",IF('Invulblad per woning'!S286="Warmtenet","",IF('Invulblad per woning'!S286="Gas","",IF(ROW('Input API'!N286)&lt;='Input API'!$N$1,IF('Invulblad per woning'!$AD286="Ja",IF('Invulblad per woning'!Q286="","",'Invulblad per woning'!Q286)),""))))</f>
        <v/>
      </c>
      <c r="I285" s="10" t="str">
        <f>IF('Invulblad per woning'!S286="","",IF('Invulblad per woning'!S286="Warmtenet","",IF('Invulblad per woning'!S286="Gas","",IF(ROW('Input API'!N286)&lt;='Input API'!$N$1,IF('Invulblad per woning'!$AD286="Ja",IF('Invulblad per woning'!R286="","",'Invulblad per woning'!R286)),""))))</f>
        <v/>
      </c>
      <c r="J285" s="10" t="str">
        <f>IF('Invulblad per woning'!AA286="Ja",IF(ROW('Input API'!N286)&lt;='Input API'!$N$1,IF('Invulblad per woning'!$AD286="Ja",IF('Invulblad per woning'!Q286="","",IF('Invulblad per woning'!Q286= "onbekend","EV tussenwoning","EV "&amp;'Invulblad per woning'!Q286))),""),"")</f>
        <v/>
      </c>
      <c r="K285" s="10" t="str">
        <f ca="1">IF(IF(ROW('Input API'!N286)&lt;='Input API'!$N$1,IF('Invulblad per woning'!$AD286="Ja",IF('Invulblad per woning'!Z286="","",'Invulblad per woning'!Z286)),"")="Ja",2,"")</f>
        <v/>
      </c>
      <c r="L285" s="10" t="str">
        <f>'Invulblad per woning'!AK286</f>
        <v/>
      </c>
    </row>
    <row r="286" spans="1:12">
      <c r="A286" t="str">
        <f ca="1">IF(ROW('Input API'!C287)&lt;='Input API'!$N$1,IF('Invulblad per woning'!$AD287="Ja",IF('Invulblad per woning'!C287="","",'Invulblad per woning'!C287)),"")</f>
        <v/>
      </c>
      <c r="B286" t="str">
        <f ca="1">IF(ROW('Input API'!D287)&lt;='Input API'!$N$1,IF('Invulblad per woning'!$AD287="Ja",IF('Invulblad per woning'!D287="","",'Invulblad per woning'!D287)),"")</f>
        <v/>
      </c>
      <c r="C286" t="str">
        <f ca="1">IF(ROW('Input API'!E287)&lt;='Input API'!$N$1,IF('Invulblad per woning'!$AD287="Ja",IF('Invulblad per woning'!E287="","",'Invulblad per woning'!E287)),"")</f>
        <v/>
      </c>
      <c r="D286" t="str">
        <f ca="1">IF(ROW('Input API'!B287)&lt;='Input API'!$N$1,IF('Invulblad per woning'!$AD287="Ja",IF('Invulblad per woning'!B287="","",'Invulblad per woning'!B287)),"")</f>
        <v/>
      </c>
      <c r="E286" s="8" t="str">
        <f ca="1">IF(ROW('Input API'!N287)&lt;='Input API'!$N$1,IF('Invulblad per woning'!$AD287="Ja",IF('Invulblad per woning'!P287="","",'Invulblad per woning'!P287)),"")</f>
        <v/>
      </c>
      <c r="F286" s="10" t="str">
        <f>IF('Invulblad per woning'!S287="","",IF('Invulblad per woning'!S287="Warmtenet","",IF('Invulblad per woning'!S287="Gas","",IF(ROW('Input API'!M287)&lt;='Input API'!$N$1,1,""))))</f>
        <v/>
      </c>
      <c r="G286" s="10" t="str">
        <f>IF('Invulblad per woning'!S287="","",IF('Invulblad per woning'!S287="Warmtenet","",IF('Invulblad per woning'!S287="Gas","",IF(ROW('Input API'!N287)&lt;='Input API'!$N$1,IF('Invulblad per woning'!$AD287="Ja",IF('Invulblad per woning'!T287="","",IF('Invulblad per woning'!T287="geen","lucht",'Invulblad per woning'!T287))),""))))</f>
        <v/>
      </c>
      <c r="H286" s="10" t="str">
        <f>IF('Invulblad per woning'!S287="","",IF('Invulblad per woning'!S287="Warmtenet","",IF('Invulblad per woning'!S287="Gas","",IF(ROW('Input API'!N287)&lt;='Input API'!$N$1,IF('Invulblad per woning'!$AD287="Ja",IF('Invulblad per woning'!Q287="","",'Invulblad per woning'!Q287)),""))))</f>
        <v/>
      </c>
      <c r="I286" s="10" t="str">
        <f>IF('Invulblad per woning'!S287="","",IF('Invulblad per woning'!S287="Warmtenet","",IF('Invulblad per woning'!S287="Gas","",IF(ROW('Input API'!N287)&lt;='Input API'!$N$1,IF('Invulblad per woning'!$AD287="Ja",IF('Invulblad per woning'!R287="","",'Invulblad per woning'!R287)),""))))</f>
        <v/>
      </c>
      <c r="J286" s="10" t="str">
        <f>IF('Invulblad per woning'!AA287="Ja",IF(ROW('Input API'!N287)&lt;='Input API'!$N$1,IF('Invulblad per woning'!$AD287="Ja",IF('Invulblad per woning'!Q287="","",IF('Invulblad per woning'!Q287= "onbekend","EV tussenwoning","EV "&amp;'Invulblad per woning'!Q287))),""),"")</f>
        <v/>
      </c>
      <c r="K286" s="10" t="str">
        <f ca="1">IF(IF(ROW('Input API'!N287)&lt;='Input API'!$N$1,IF('Invulblad per woning'!$AD287="Ja",IF('Invulblad per woning'!Z287="","",'Invulblad per woning'!Z287)),"")="Ja",2,"")</f>
        <v/>
      </c>
      <c r="L286" s="10" t="str">
        <f>'Invulblad per woning'!AK287</f>
        <v/>
      </c>
    </row>
    <row r="287" spans="1:12">
      <c r="A287" t="str">
        <f ca="1">IF(ROW('Input API'!C288)&lt;='Input API'!$N$1,IF('Invulblad per woning'!$AD288="Ja",IF('Invulblad per woning'!C288="","",'Invulblad per woning'!C288)),"")</f>
        <v/>
      </c>
      <c r="B287" t="str">
        <f ca="1">IF(ROW('Input API'!D288)&lt;='Input API'!$N$1,IF('Invulblad per woning'!$AD288="Ja",IF('Invulblad per woning'!D288="","",'Invulblad per woning'!D288)),"")</f>
        <v/>
      </c>
      <c r="C287" t="str">
        <f ca="1">IF(ROW('Input API'!E288)&lt;='Input API'!$N$1,IF('Invulblad per woning'!$AD288="Ja",IF('Invulblad per woning'!E288="","",'Invulblad per woning'!E288)),"")</f>
        <v/>
      </c>
      <c r="D287" t="str">
        <f ca="1">IF(ROW('Input API'!B288)&lt;='Input API'!$N$1,IF('Invulblad per woning'!$AD288="Ja",IF('Invulblad per woning'!B288="","",'Invulblad per woning'!B288)),"")</f>
        <v/>
      </c>
      <c r="E287" s="8" t="str">
        <f ca="1">IF(ROW('Input API'!N288)&lt;='Input API'!$N$1,IF('Invulblad per woning'!$AD288="Ja",IF('Invulblad per woning'!P288="","",'Invulblad per woning'!P288)),"")</f>
        <v/>
      </c>
      <c r="F287" s="10" t="str">
        <f>IF('Invulblad per woning'!S288="","",IF('Invulblad per woning'!S288="Warmtenet","",IF('Invulblad per woning'!S288="Gas","",IF(ROW('Input API'!M288)&lt;='Input API'!$N$1,1,""))))</f>
        <v/>
      </c>
      <c r="G287" s="10" t="str">
        <f>IF('Invulblad per woning'!S288="","",IF('Invulblad per woning'!S288="Warmtenet","",IF('Invulblad per woning'!S288="Gas","",IF(ROW('Input API'!N288)&lt;='Input API'!$N$1,IF('Invulblad per woning'!$AD288="Ja",IF('Invulblad per woning'!T288="","",IF('Invulblad per woning'!T288="geen","lucht",'Invulblad per woning'!T288))),""))))</f>
        <v/>
      </c>
      <c r="H287" s="10" t="str">
        <f>IF('Invulblad per woning'!S288="","",IF('Invulblad per woning'!S288="Warmtenet","",IF('Invulblad per woning'!S288="Gas","",IF(ROW('Input API'!N288)&lt;='Input API'!$N$1,IF('Invulblad per woning'!$AD288="Ja",IF('Invulblad per woning'!Q288="","",'Invulblad per woning'!Q288)),""))))</f>
        <v/>
      </c>
      <c r="I287" s="10" t="str">
        <f>IF('Invulblad per woning'!S288="","",IF('Invulblad per woning'!S288="Warmtenet","",IF('Invulblad per woning'!S288="Gas","",IF(ROW('Input API'!N288)&lt;='Input API'!$N$1,IF('Invulblad per woning'!$AD288="Ja",IF('Invulblad per woning'!R288="","",'Invulblad per woning'!R288)),""))))</f>
        <v/>
      </c>
      <c r="J287" s="10" t="str">
        <f>IF('Invulblad per woning'!AA288="Ja",IF(ROW('Input API'!N288)&lt;='Input API'!$N$1,IF('Invulblad per woning'!$AD288="Ja",IF('Invulblad per woning'!Q288="","",IF('Invulblad per woning'!Q288= "onbekend","EV tussenwoning","EV "&amp;'Invulblad per woning'!Q288))),""),"")</f>
        <v/>
      </c>
      <c r="K287" s="10" t="str">
        <f ca="1">IF(IF(ROW('Input API'!N288)&lt;='Input API'!$N$1,IF('Invulblad per woning'!$AD288="Ja",IF('Invulblad per woning'!Z288="","",'Invulblad per woning'!Z288)),"")="Ja",2,"")</f>
        <v/>
      </c>
      <c r="L287" s="10" t="str">
        <f>'Invulblad per woning'!AK288</f>
        <v/>
      </c>
    </row>
    <row r="288" spans="1:12">
      <c r="A288" t="str">
        <f ca="1">IF(ROW('Input API'!C289)&lt;='Input API'!$N$1,IF('Invulblad per woning'!$AD289="Ja",IF('Invulblad per woning'!C289="","",'Invulblad per woning'!C289)),"")</f>
        <v/>
      </c>
      <c r="B288" t="str">
        <f ca="1">IF(ROW('Input API'!D289)&lt;='Input API'!$N$1,IF('Invulblad per woning'!$AD289="Ja",IF('Invulblad per woning'!D289="","",'Invulblad per woning'!D289)),"")</f>
        <v/>
      </c>
      <c r="C288" t="str">
        <f ca="1">IF(ROW('Input API'!E289)&lt;='Input API'!$N$1,IF('Invulblad per woning'!$AD289="Ja",IF('Invulblad per woning'!E289="","",'Invulblad per woning'!E289)),"")</f>
        <v/>
      </c>
      <c r="D288" t="str">
        <f ca="1">IF(ROW('Input API'!B289)&lt;='Input API'!$N$1,IF('Invulblad per woning'!$AD289="Ja",IF('Invulblad per woning'!B289="","",'Invulblad per woning'!B289)),"")</f>
        <v/>
      </c>
      <c r="E288" s="8" t="str">
        <f ca="1">IF(ROW('Input API'!N289)&lt;='Input API'!$N$1,IF('Invulblad per woning'!$AD289="Ja",IF('Invulblad per woning'!P289="","",'Invulblad per woning'!P289)),"")</f>
        <v/>
      </c>
      <c r="F288" s="10" t="str">
        <f>IF('Invulblad per woning'!S289="","",IF('Invulblad per woning'!S289="Warmtenet","",IF('Invulblad per woning'!S289="Gas","",IF(ROW('Input API'!M289)&lt;='Input API'!$N$1,1,""))))</f>
        <v/>
      </c>
      <c r="G288" s="10" t="str">
        <f>IF('Invulblad per woning'!S289="","",IF('Invulblad per woning'!S289="Warmtenet","",IF('Invulblad per woning'!S289="Gas","",IF(ROW('Input API'!N289)&lt;='Input API'!$N$1,IF('Invulblad per woning'!$AD289="Ja",IF('Invulblad per woning'!T289="","",IF('Invulblad per woning'!T289="geen","lucht",'Invulblad per woning'!T289))),""))))</f>
        <v/>
      </c>
      <c r="H288" s="10" t="str">
        <f>IF('Invulblad per woning'!S289="","",IF('Invulblad per woning'!S289="Warmtenet","",IF('Invulblad per woning'!S289="Gas","",IF(ROW('Input API'!N289)&lt;='Input API'!$N$1,IF('Invulblad per woning'!$AD289="Ja",IF('Invulblad per woning'!Q289="","",'Invulblad per woning'!Q289)),""))))</f>
        <v/>
      </c>
      <c r="I288" s="10" t="str">
        <f>IF('Invulblad per woning'!S289="","",IF('Invulblad per woning'!S289="Warmtenet","",IF('Invulblad per woning'!S289="Gas","",IF(ROW('Input API'!N289)&lt;='Input API'!$N$1,IF('Invulblad per woning'!$AD289="Ja",IF('Invulblad per woning'!R289="","",'Invulblad per woning'!R289)),""))))</f>
        <v/>
      </c>
      <c r="J288" s="10" t="str">
        <f>IF('Invulblad per woning'!AA289="Ja",IF(ROW('Input API'!N289)&lt;='Input API'!$N$1,IF('Invulblad per woning'!$AD289="Ja",IF('Invulblad per woning'!Q289="","",IF('Invulblad per woning'!Q289= "onbekend","EV tussenwoning","EV "&amp;'Invulblad per woning'!Q289))),""),"")</f>
        <v/>
      </c>
      <c r="K288" s="10" t="str">
        <f ca="1">IF(IF(ROW('Input API'!N289)&lt;='Input API'!$N$1,IF('Invulblad per woning'!$AD289="Ja",IF('Invulblad per woning'!Z289="","",'Invulblad per woning'!Z289)),"")="Ja",2,"")</f>
        <v/>
      </c>
      <c r="L288" s="10" t="str">
        <f>'Invulblad per woning'!AK289</f>
        <v/>
      </c>
    </row>
    <row r="289" spans="1:12">
      <c r="A289" t="str">
        <f ca="1">IF(ROW('Input API'!C290)&lt;='Input API'!$N$1,IF('Invulblad per woning'!$AD290="Ja",IF('Invulblad per woning'!C290="","",'Invulblad per woning'!C290)),"")</f>
        <v/>
      </c>
      <c r="B289" t="str">
        <f ca="1">IF(ROW('Input API'!D290)&lt;='Input API'!$N$1,IF('Invulblad per woning'!$AD290="Ja",IF('Invulblad per woning'!D290="","",'Invulblad per woning'!D290)),"")</f>
        <v/>
      </c>
      <c r="C289" t="str">
        <f ca="1">IF(ROW('Input API'!E290)&lt;='Input API'!$N$1,IF('Invulblad per woning'!$AD290="Ja",IF('Invulblad per woning'!E290="","",'Invulblad per woning'!E290)),"")</f>
        <v/>
      </c>
      <c r="D289" t="str">
        <f ca="1">IF(ROW('Input API'!B290)&lt;='Input API'!$N$1,IF('Invulblad per woning'!$AD290="Ja",IF('Invulblad per woning'!B290="","",'Invulblad per woning'!B290)),"")</f>
        <v/>
      </c>
      <c r="E289" s="8" t="str">
        <f ca="1">IF(ROW('Input API'!N290)&lt;='Input API'!$N$1,IF('Invulblad per woning'!$AD290="Ja",IF('Invulblad per woning'!P290="","",'Invulblad per woning'!P290)),"")</f>
        <v/>
      </c>
      <c r="F289" s="10" t="str">
        <f>IF('Invulblad per woning'!S290="","",IF('Invulblad per woning'!S290="Warmtenet","",IF('Invulblad per woning'!S290="Gas","",IF(ROW('Input API'!M290)&lt;='Input API'!$N$1,1,""))))</f>
        <v/>
      </c>
      <c r="G289" s="10" t="str">
        <f>IF('Invulblad per woning'!S290="","",IF('Invulblad per woning'!S290="Warmtenet","",IF('Invulblad per woning'!S290="Gas","",IF(ROW('Input API'!N290)&lt;='Input API'!$N$1,IF('Invulblad per woning'!$AD290="Ja",IF('Invulblad per woning'!T290="","",IF('Invulblad per woning'!T290="geen","lucht",'Invulblad per woning'!T290))),""))))</f>
        <v/>
      </c>
      <c r="H289" s="10" t="str">
        <f>IF('Invulblad per woning'!S290="","",IF('Invulblad per woning'!S290="Warmtenet","",IF('Invulblad per woning'!S290="Gas","",IF(ROW('Input API'!N290)&lt;='Input API'!$N$1,IF('Invulblad per woning'!$AD290="Ja",IF('Invulblad per woning'!Q290="","",'Invulblad per woning'!Q290)),""))))</f>
        <v/>
      </c>
      <c r="I289" s="10" t="str">
        <f>IF('Invulblad per woning'!S290="","",IF('Invulblad per woning'!S290="Warmtenet","",IF('Invulblad per woning'!S290="Gas","",IF(ROW('Input API'!N290)&lt;='Input API'!$N$1,IF('Invulblad per woning'!$AD290="Ja",IF('Invulblad per woning'!R290="","",'Invulblad per woning'!R290)),""))))</f>
        <v/>
      </c>
      <c r="J289" s="10" t="str">
        <f>IF('Invulblad per woning'!AA290="Ja",IF(ROW('Input API'!N290)&lt;='Input API'!$N$1,IF('Invulblad per woning'!$AD290="Ja",IF('Invulblad per woning'!Q290="","",IF('Invulblad per woning'!Q290= "onbekend","EV tussenwoning","EV "&amp;'Invulblad per woning'!Q290))),""),"")</f>
        <v/>
      </c>
      <c r="K289" s="10" t="str">
        <f ca="1">IF(IF(ROW('Input API'!N290)&lt;='Input API'!$N$1,IF('Invulblad per woning'!$AD290="Ja",IF('Invulblad per woning'!Z290="","",'Invulblad per woning'!Z290)),"")="Ja",2,"")</f>
        <v/>
      </c>
      <c r="L289" s="10" t="str">
        <f>'Invulblad per woning'!AK290</f>
        <v/>
      </c>
    </row>
    <row r="290" spans="1:12">
      <c r="A290" t="str">
        <f ca="1">IF(ROW('Input API'!C291)&lt;='Input API'!$N$1,IF('Invulblad per woning'!$AD291="Ja",IF('Invulblad per woning'!C291="","",'Invulblad per woning'!C291)),"")</f>
        <v/>
      </c>
      <c r="B290" t="str">
        <f ca="1">IF(ROW('Input API'!D291)&lt;='Input API'!$N$1,IF('Invulblad per woning'!$AD291="Ja",IF('Invulblad per woning'!D291="","",'Invulblad per woning'!D291)),"")</f>
        <v/>
      </c>
      <c r="C290" t="str">
        <f ca="1">IF(ROW('Input API'!E291)&lt;='Input API'!$N$1,IF('Invulblad per woning'!$AD291="Ja",IF('Invulblad per woning'!E291="","",'Invulblad per woning'!E291)),"")</f>
        <v/>
      </c>
      <c r="D290" t="str">
        <f ca="1">IF(ROW('Input API'!B291)&lt;='Input API'!$N$1,IF('Invulblad per woning'!$AD291="Ja",IF('Invulblad per woning'!B291="","",'Invulblad per woning'!B291)),"")</f>
        <v/>
      </c>
      <c r="E290" s="8" t="str">
        <f ca="1">IF(ROW('Input API'!N291)&lt;='Input API'!$N$1,IF('Invulblad per woning'!$AD291="Ja",IF('Invulblad per woning'!P291="","",'Invulblad per woning'!P291)),"")</f>
        <v/>
      </c>
      <c r="F290" s="10" t="str">
        <f>IF('Invulblad per woning'!S291="","",IF('Invulblad per woning'!S291="Warmtenet","",IF('Invulblad per woning'!S291="Gas","",IF(ROW('Input API'!M291)&lt;='Input API'!$N$1,1,""))))</f>
        <v/>
      </c>
      <c r="G290" s="10" t="str">
        <f>IF('Invulblad per woning'!S291="","",IF('Invulblad per woning'!S291="Warmtenet","",IF('Invulblad per woning'!S291="Gas","",IF(ROW('Input API'!N291)&lt;='Input API'!$N$1,IF('Invulblad per woning'!$AD291="Ja",IF('Invulblad per woning'!T291="","",IF('Invulblad per woning'!T291="geen","lucht",'Invulblad per woning'!T291))),""))))</f>
        <v/>
      </c>
      <c r="H290" s="10" t="str">
        <f>IF('Invulblad per woning'!S291="","",IF('Invulblad per woning'!S291="Warmtenet","",IF('Invulblad per woning'!S291="Gas","",IF(ROW('Input API'!N291)&lt;='Input API'!$N$1,IF('Invulblad per woning'!$AD291="Ja",IF('Invulblad per woning'!Q291="","",'Invulblad per woning'!Q291)),""))))</f>
        <v/>
      </c>
      <c r="I290" s="10" t="str">
        <f>IF('Invulblad per woning'!S291="","",IF('Invulblad per woning'!S291="Warmtenet","",IF('Invulblad per woning'!S291="Gas","",IF(ROW('Input API'!N291)&lt;='Input API'!$N$1,IF('Invulblad per woning'!$AD291="Ja",IF('Invulblad per woning'!R291="","",'Invulblad per woning'!R291)),""))))</f>
        <v/>
      </c>
      <c r="J290" s="10" t="str">
        <f>IF('Invulblad per woning'!AA291="Ja",IF(ROW('Input API'!N291)&lt;='Input API'!$N$1,IF('Invulblad per woning'!$AD291="Ja",IF('Invulblad per woning'!Q291="","",IF('Invulblad per woning'!Q291= "onbekend","EV tussenwoning","EV "&amp;'Invulblad per woning'!Q291))),""),"")</f>
        <v/>
      </c>
      <c r="K290" s="10" t="str">
        <f ca="1">IF(IF(ROW('Input API'!N291)&lt;='Input API'!$N$1,IF('Invulblad per woning'!$AD291="Ja",IF('Invulblad per woning'!Z291="","",'Invulblad per woning'!Z291)),"")="Ja",2,"")</f>
        <v/>
      </c>
      <c r="L290" s="10" t="str">
        <f>'Invulblad per woning'!AK291</f>
        <v/>
      </c>
    </row>
    <row r="291" spans="1:12">
      <c r="A291" t="str">
        <f ca="1">IF(ROW('Input API'!C292)&lt;='Input API'!$N$1,IF('Invulblad per woning'!$AD292="Ja",IF('Invulblad per woning'!C292="","",'Invulblad per woning'!C292)),"")</f>
        <v/>
      </c>
      <c r="B291" t="str">
        <f ca="1">IF(ROW('Input API'!D292)&lt;='Input API'!$N$1,IF('Invulblad per woning'!$AD292="Ja",IF('Invulblad per woning'!D292="","",'Invulblad per woning'!D292)),"")</f>
        <v/>
      </c>
      <c r="C291" t="str">
        <f ca="1">IF(ROW('Input API'!E292)&lt;='Input API'!$N$1,IF('Invulblad per woning'!$AD292="Ja",IF('Invulblad per woning'!E292="","",'Invulblad per woning'!E292)),"")</f>
        <v/>
      </c>
      <c r="D291" t="str">
        <f ca="1">IF(ROW('Input API'!B292)&lt;='Input API'!$N$1,IF('Invulblad per woning'!$AD292="Ja",IF('Invulblad per woning'!B292="","",'Invulblad per woning'!B292)),"")</f>
        <v/>
      </c>
      <c r="E291" s="8" t="str">
        <f ca="1">IF(ROW('Input API'!N292)&lt;='Input API'!$N$1,IF('Invulblad per woning'!$AD292="Ja",IF('Invulblad per woning'!P292="","",'Invulblad per woning'!P292)),"")</f>
        <v/>
      </c>
      <c r="F291" s="10" t="str">
        <f>IF('Invulblad per woning'!S292="","",IF('Invulblad per woning'!S292="Warmtenet","",IF('Invulblad per woning'!S292="Gas","",IF(ROW('Input API'!M292)&lt;='Input API'!$N$1,1,""))))</f>
        <v/>
      </c>
      <c r="G291" s="10" t="str">
        <f>IF('Invulblad per woning'!S292="","",IF('Invulblad per woning'!S292="Warmtenet","",IF('Invulblad per woning'!S292="Gas","",IF(ROW('Input API'!N292)&lt;='Input API'!$N$1,IF('Invulblad per woning'!$AD292="Ja",IF('Invulblad per woning'!T292="","",IF('Invulblad per woning'!T292="geen","lucht",'Invulblad per woning'!T292))),""))))</f>
        <v/>
      </c>
      <c r="H291" s="10" t="str">
        <f>IF('Invulblad per woning'!S292="","",IF('Invulblad per woning'!S292="Warmtenet","",IF('Invulblad per woning'!S292="Gas","",IF(ROW('Input API'!N292)&lt;='Input API'!$N$1,IF('Invulblad per woning'!$AD292="Ja",IF('Invulblad per woning'!Q292="","",'Invulblad per woning'!Q292)),""))))</f>
        <v/>
      </c>
      <c r="I291" s="10" t="str">
        <f>IF('Invulblad per woning'!S292="","",IF('Invulblad per woning'!S292="Warmtenet","",IF('Invulblad per woning'!S292="Gas","",IF(ROW('Input API'!N292)&lt;='Input API'!$N$1,IF('Invulblad per woning'!$AD292="Ja",IF('Invulblad per woning'!R292="","",'Invulblad per woning'!R292)),""))))</f>
        <v/>
      </c>
      <c r="J291" s="10" t="str">
        <f>IF('Invulblad per woning'!AA292="Ja",IF(ROW('Input API'!N292)&lt;='Input API'!$N$1,IF('Invulblad per woning'!$AD292="Ja",IF('Invulblad per woning'!Q292="","",IF('Invulblad per woning'!Q292= "onbekend","EV tussenwoning","EV "&amp;'Invulblad per woning'!Q292))),""),"")</f>
        <v/>
      </c>
      <c r="K291" s="10" t="str">
        <f ca="1">IF(IF(ROW('Input API'!N292)&lt;='Input API'!$N$1,IF('Invulblad per woning'!$AD292="Ja",IF('Invulblad per woning'!Z292="","",'Invulblad per woning'!Z292)),"")="Ja",2,"")</f>
        <v/>
      </c>
      <c r="L291" s="10" t="str">
        <f>'Invulblad per woning'!AK292</f>
        <v/>
      </c>
    </row>
    <row r="292" spans="1:12">
      <c r="A292" t="str">
        <f ca="1">IF(ROW('Input API'!C293)&lt;='Input API'!$N$1,IF('Invulblad per woning'!$AD293="Ja",IF('Invulblad per woning'!C293="","",'Invulblad per woning'!C293)),"")</f>
        <v/>
      </c>
      <c r="B292" t="str">
        <f ca="1">IF(ROW('Input API'!D293)&lt;='Input API'!$N$1,IF('Invulblad per woning'!$AD293="Ja",IF('Invulblad per woning'!D293="","",'Invulblad per woning'!D293)),"")</f>
        <v/>
      </c>
      <c r="C292" t="str">
        <f ca="1">IF(ROW('Input API'!E293)&lt;='Input API'!$N$1,IF('Invulblad per woning'!$AD293="Ja",IF('Invulblad per woning'!E293="","",'Invulblad per woning'!E293)),"")</f>
        <v/>
      </c>
      <c r="D292" t="str">
        <f ca="1">IF(ROW('Input API'!B293)&lt;='Input API'!$N$1,IF('Invulblad per woning'!$AD293="Ja",IF('Invulblad per woning'!B293="","",'Invulblad per woning'!B293)),"")</f>
        <v/>
      </c>
      <c r="E292" s="8" t="str">
        <f ca="1">IF(ROW('Input API'!N293)&lt;='Input API'!$N$1,IF('Invulblad per woning'!$AD293="Ja",IF('Invulblad per woning'!P293="","",'Invulblad per woning'!P293)),"")</f>
        <v/>
      </c>
      <c r="F292" s="10" t="str">
        <f>IF('Invulblad per woning'!S293="","",IF('Invulblad per woning'!S293="Warmtenet","",IF('Invulblad per woning'!S293="Gas","",IF(ROW('Input API'!M293)&lt;='Input API'!$N$1,1,""))))</f>
        <v/>
      </c>
      <c r="G292" s="10" t="str">
        <f>IF('Invulblad per woning'!S293="","",IF('Invulblad per woning'!S293="Warmtenet","",IF('Invulblad per woning'!S293="Gas","",IF(ROW('Input API'!N293)&lt;='Input API'!$N$1,IF('Invulblad per woning'!$AD293="Ja",IF('Invulblad per woning'!T293="","",IF('Invulblad per woning'!T293="geen","lucht",'Invulblad per woning'!T293))),""))))</f>
        <v/>
      </c>
      <c r="H292" s="10" t="str">
        <f>IF('Invulblad per woning'!S293="","",IF('Invulblad per woning'!S293="Warmtenet","",IF('Invulblad per woning'!S293="Gas","",IF(ROW('Input API'!N293)&lt;='Input API'!$N$1,IF('Invulblad per woning'!$AD293="Ja",IF('Invulblad per woning'!Q293="","",'Invulblad per woning'!Q293)),""))))</f>
        <v/>
      </c>
      <c r="I292" s="10" t="str">
        <f>IF('Invulblad per woning'!S293="","",IF('Invulblad per woning'!S293="Warmtenet","",IF('Invulblad per woning'!S293="Gas","",IF(ROW('Input API'!N293)&lt;='Input API'!$N$1,IF('Invulblad per woning'!$AD293="Ja",IF('Invulblad per woning'!R293="","",'Invulblad per woning'!R293)),""))))</f>
        <v/>
      </c>
      <c r="J292" s="10" t="str">
        <f>IF('Invulblad per woning'!AA293="Ja",IF(ROW('Input API'!N293)&lt;='Input API'!$N$1,IF('Invulblad per woning'!$AD293="Ja",IF('Invulblad per woning'!Q293="","",IF('Invulblad per woning'!Q293= "onbekend","EV tussenwoning","EV "&amp;'Invulblad per woning'!Q293))),""),"")</f>
        <v/>
      </c>
      <c r="K292" s="10" t="str">
        <f ca="1">IF(IF(ROW('Input API'!N293)&lt;='Input API'!$N$1,IF('Invulblad per woning'!$AD293="Ja",IF('Invulblad per woning'!Z293="","",'Invulblad per woning'!Z293)),"")="Ja",2,"")</f>
        <v/>
      </c>
      <c r="L292" s="10" t="str">
        <f>'Invulblad per woning'!AK293</f>
        <v/>
      </c>
    </row>
    <row r="293" spans="1:12">
      <c r="A293" t="str">
        <f ca="1">IF(ROW('Input API'!C294)&lt;='Input API'!$N$1,IF('Invulblad per woning'!$AD294="Ja",IF('Invulblad per woning'!C294="","",'Invulblad per woning'!C294)),"")</f>
        <v/>
      </c>
      <c r="B293" t="str">
        <f ca="1">IF(ROW('Input API'!D294)&lt;='Input API'!$N$1,IF('Invulblad per woning'!$AD294="Ja",IF('Invulblad per woning'!D294="","",'Invulblad per woning'!D294)),"")</f>
        <v/>
      </c>
      <c r="C293" t="str">
        <f ca="1">IF(ROW('Input API'!E294)&lt;='Input API'!$N$1,IF('Invulblad per woning'!$AD294="Ja",IF('Invulblad per woning'!E294="","",'Invulblad per woning'!E294)),"")</f>
        <v/>
      </c>
      <c r="D293" t="str">
        <f ca="1">IF(ROW('Input API'!B294)&lt;='Input API'!$N$1,IF('Invulblad per woning'!$AD294="Ja",IF('Invulblad per woning'!B294="","",'Invulblad per woning'!B294)),"")</f>
        <v/>
      </c>
      <c r="E293" s="8" t="str">
        <f ca="1">IF(ROW('Input API'!N294)&lt;='Input API'!$N$1,IF('Invulblad per woning'!$AD294="Ja",IF('Invulblad per woning'!P294="","",'Invulblad per woning'!P294)),"")</f>
        <v/>
      </c>
      <c r="F293" s="10" t="str">
        <f>IF('Invulblad per woning'!S294="","",IF('Invulblad per woning'!S294="Warmtenet","",IF('Invulblad per woning'!S294="Gas","",IF(ROW('Input API'!M294)&lt;='Input API'!$N$1,1,""))))</f>
        <v/>
      </c>
      <c r="G293" s="10" t="str">
        <f>IF('Invulblad per woning'!S294="","",IF('Invulblad per woning'!S294="Warmtenet","",IF('Invulblad per woning'!S294="Gas","",IF(ROW('Input API'!N294)&lt;='Input API'!$N$1,IF('Invulblad per woning'!$AD294="Ja",IF('Invulblad per woning'!T294="","",IF('Invulblad per woning'!T294="geen","lucht",'Invulblad per woning'!T294))),""))))</f>
        <v/>
      </c>
      <c r="H293" s="10" t="str">
        <f>IF('Invulblad per woning'!S294="","",IF('Invulblad per woning'!S294="Warmtenet","",IF('Invulblad per woning'!S294="Gas","",IF(ROW('Input API'!N294)&lt;='Input API'!$N$1,IF('Invulblad per woning'!$AD294="Ja",IF('Invulblad per woning'!Q294="","",'Invulblad per woning'!Q294)),""))))</f>
        <v/>
      </c>
      <c r="I293" s="10" t="str">
        <f>IF('Invulblad per woning'!S294="","",IF('Invulblad per woning'!S294="Warmtenet","",IF('Invulblad per woning'!S294="Gas","",IF(ROW('Input API'!N294)&lt;='Input API'!$N$1,IF('Invulblad per woning'!$AD294="Ja",IF('Invulblad per woning'!R294="","",'Invulblad per woning'!R294)),""))))</f>
        <v/>
      </c>
      <c r="J293" s="10" t="str">
        <f>IF('Invulblad per woning'!AA294="Ja",IF(ROW('Input API'!N294)&lt;='Input API'!$N$1,IF('Invulblad per woning'!$AD294="Ja",IF('Invulblad per woning'!Q294="","",IF('Invulblad per woning'!Q294= "onbekend","EV tussenwoning","EV "&amp;'Invulblad per woning'!Q294))),""),"")</f>
        <v/>
      </c>
      <c r="K293" s="10" t="str">
        <f ca="1">IF(IF(ROW('Input API'!N294)&lt;='Input API'!$N$1,IF('Invulblad per woning'!$AD294="Ja",IF('Invulblad per woning'!Z294="","",'Invulblad per woning'!Z294)),"")="Ja",2,"")</f>
        <v/>
      </c>
      <c r="L293" s="10" t="str">
        <f>'Invulblad per woning'!AK294</f>
        <v/>
      </c>
    </row>
    <row r="294" spans="1:12">
      <c r="A294" t="str">
        <f ca="1">IF(ROW('Input API'!C295)&lt;='Input API'!$N$1,IF('Invulblad per woning'!$AD295="Ja",IF('Invulblad per woning'!C295="","",'Invulblad per woning'!C295)),"")</f>
        <v/>
      </c>
      <c r="B294" t="str">
        <f ca="1">IF(ROW('Input API'!D295)&lt;='Input API'!$N$1,IF('Invulblad per woning'!$AD295="Ja",IF('Invulblad per woning'!D295="","",'Invulblad per woning'!D295)),"")</f>
        <v/>
      </c>
      <c r="C294" t="str">
        <f ca="1">IF(ROW('Input API'!E295)&lt;='Input API'!$N$1,IF('Invulblad per woning'!$AD295="Ja",IF('Invulblad per woning'!E295="","",'Invulblad per woning'!E295)),"")</f>
        <v/>
      </c>
      <c r="D294" t="str">
        <f ca="1">IF(ROW('Input API'!B295)&lt;='Input API'!$N$1,IF('Invulblad per woning'!$AD295="Ja",IF('Invulblad per woning'!B295="","",'Invulblad per woning'!B295)),"")</f>
        <v/>
      </c>
      <c r="E294" s="8" t="str">
        <f ca="1">IF(ROW('Input API'!N295)&lt;='Input API'!$N$1,IF('Invulblad per woning'!$AD295="Ja",IF('Invulblad per woning'!P295="","",'Invulblad per woning'!P295)),"")</f>
        <v/>
      </c>
      <c r="F294" s="10" t="str">
        <f>IF('Invulblad per woning'!S295="","",IF('Invulblad per woning'!S295="Warmtenet","",IF('Invulblad per woning'!S295="Gas","",IF(ROW('Input API'!M295)&lt;='Input API'!$N$1,1,""))))</f>
        <v/>
      </c>
      <c r="G294" s="10" t="str">
        <f>IF('Invulblad per woning'!S295="","",IF('Invulblad per woning'!S295="Warmtenet","",IF('Invulblad per woning'!S295="Gas","",IF(ROW('Input API'!N295)&lt;='Input API'!$N$1,IF('Invulblad per woning'!$AD295="Ja",IF('Invulblad per woning'!T295="","",IF('Invulblad per woning'!T295="geen","lucht",'Invulblad per woning'!T295))),""))))</f>
        <v/>
      </c>
      <c r="H294" s="10" t="str">
        <f>IF('Invulblad per woning'!S295="","",IF('Invulblad per woning'!S295="Warmtenet","",IF('Invulblad per woning'!S295="Gas","",IF(ROW('Input API'!N295)&lt;='Input API'!$N$1,IF('Invulblad per woning'!$AD295="Ja",IF('Invulblad per woning'!Q295="","",'Invulblad per woning'!Q295)),""))))</f>
        <v/>
      </c>
      <c r="I294" s="10" t="str">
        <f>IF('Invulblad per woning'!S295="","",IF('Invulblad per woning'!S295="Warmtenet","",IF('Invulblad per woning'!S295="Gas","",IF(ROW('Input API'!N295)&lt;='Input API'!$N$1,IF('Invulblad per woning'!$AD295="Ja",IF('Invulblad per woning'!R295="","",'Invulblad per woning'!R295)),""))))</f>
        <v/>
      </c>
      <c r="J294" s="10" t="str">
        <f>IF('Invulblad per woning'!AA295="Ja",IF(ROW('Input API'!N295)&lt;='Input API'!$N$1,IF('Invulblad per woning'!$AD295="Ja",IF('Invulblad per woning'!Q295="","",IF('Invulblad per woning'!Q295= "onbekend","EV tussenwoning","EV "&amp;'Invulblad per woning'!Q295))),""),"")</f>
        <v/>
      </c>
      <c r="K294" s="10" t="str">
        <f ca="1">IF(IF(ROW('Input API'!N295)&lt;='Input API'!$N$1,IF('Invulblad per woning'!$AD295="Ja",IF('Invulblad per woning'!Z295="","",'Invulblad per woning'!Z295)),"")="Ja",2,"")</f>
        <v/>
      </c>
      <c r="L294" s="10" t="str">
        <f>'Invulblad per woning'!AK295</f>
        <v/>
      </c>
    </row>
    <row r="295" spans="1:12">
      <c r="A295" t="str">
        <f ca="1">IF(ROW('Input API'!C296)&lt;='Input API'!$N$1,IF('Invulblad per woning'!$AD296="Ja",IF('Invulblad per woning'!C296="","",'Invulblad per woning'!C296)),"")</f>
        <v/>
      </c>
      <c r="B295" t="str">
        <f ca="1">IF(ROW('Input API'!D296)&lt;='Input API'!$N$1,IF('Invulblad per woning'!$AD296="Ja",IF('Invulblad per woning'!D296="","",'Invulblad per woning'!D296)),"")</f>
        <v/>
      </c>
      <c r="C295" t="str">
        <f ca="1">IF(ROW('Input API'!E296)&lt;='Input API'!$N$1,IF('Invulblad per woning'!$AD296="Ja",IF('Invulblad per woning'!E296="","",'Invulblad per woning'!E296)),"")</f>
        <v/>
      </c>
      <c r="D295" t="str">
        <f ca="1">IF(ROW('Input API'!B296)&lt;='Input API'!$N$1,IF('Invulblad per woning'!$AD296="Ja",IF('Invulblad per woning'!B296="","",'Invulblad per woning'!B296)),"")</f>
        <v/>
      </c>
      <c r="E295" s="8" t="str">
        <f ca="1">IF(ROW('Input API'!N296)&lt;='Input API'!$N$1,IF('Invulblad per woning'!$AD296="Ja",IF('Invulblad per woning'!P296="","",'Invulblad per woning'!P296)),"")</f>
        <v/>
      </c>
      <c r="F295" s="10" t="str">
        <f>IF('Invulblad per woning'!S296="","",IF('Invulblad per woning'!S296="Warmtenet","",IF('Invulblad per woning'!S296="Gas","",IF(ROW('Input API'!M296)&lt;='Input API'!$N$1,1,""))))</f>
        <v/>
      </c>
      <c r="G295" s="10" t="str">
        <f>IF('Invulblad per woning'!S296="","",IF('Invulblad per woning'!S296="Warmtenet","",IF('Invulblad per woning'!S296="Gas","",IF(ROW('Input API'!N296)&lt;='Input API'!$N$1,IF('Invulblad per woning'!$AD296="Ja",IF('Invulblad per woning'!T296="","",IF('Invulblad per woning'!T296="geen","lucht",'Invulblad per woning'!T296))),""))))</f>
        <v/>
      </c>
      <c r="H295" s="10" t="str">
        <f>IF('Invulblad per woning'!S296="","",IF('Invulblad per woning'!S296="Warmtenet","",IF('Invulblad per woning'!S296="Gas","",IF(ROW('Input API'!N296)&lt;='Input API'!$N$1,IF('Invulblad per woning'!$AD296="Ja",IF('Invulblad per woning'!Q296="","",'Invulblad per woning'!Q296)),""))))</f>
        <v/>
      </c>
      <c r="I295" s="10" t="str">
        <f>IF('Invulblad per woning'!S296="","",IF('Invulblad per woning'!S296="Warmtenet","",IF('Invulblad per woning'!S296="Gas","",IF(ROW('Input API'!N296)&lt;='Input API'!$N$1,IF('Invulblad per woning'!$AD296="Ja",IF('Invulblad per woning'!R296="","",'Invulblad per woning'!R296)),""))))</f>
        <v/>
      </c>
      <c r="J295" s="10" t="str">
        <f>IF('Invulblad per woning'!AA296="Ja",IF(ROW('Input API'!N296)&lt;='Input API'!$N$1,IF('Invulblad per woning'!$AD296="Ja",IF('Invulblad per woning'!Q296="","",IF('Invulblad per woning'!Q296= "onbekend","EV tussenwoning","EV "&amp;'Invulblad per woning'!Q296))),""),"")</f>
        <v/>
      </c>
      <c r="K295" s="10" t="str">
        <f ca="1">IF(IF(ROW('Input API'!N296)&lt;='Input API'!$N$1,IF('Invulblad per woning'!$AD296="Ja",IF('Invulblad per woning'!Z296="","",'Invulblad per woning'!Z296)),"")="Ja",2,"")</f>
        <v/>
      </c>
      <c r="L295" s="10" t="str">
        <f>'Invulblad per woning'!AK296</f>
        <v/>
      </c>
    </row>
    <row r="296" spans="1:12">
      <c r="A296" t="str">
        <f ca="1">IF(ROW('Input API'!C297)&lt;='Input API'!$N$1,IF('Invulblad per woning'!$AD297="Ja",IF('Invulblad per woning'!C297="","",'Invulblad per woning'!C297)),"")</f>
        <v/>
      </c>
      <c r="B296" t="str">
        <f ca="1">IF(ROW('Input API'!D297)&lt;='Input API'!$N$1,IF('Invulblad per woning'!$AD297="Ja",IF('Invulblad per woning'!D297="","",'Invulblad per woning'!D297)),"")</f>
        <v/>
      </c>
      <c r="C296" t="str">
        <f ca="1">IF(ROW('Input API'!E297)&lt;='Input API'!$N$1,IF('Invulblad per woning'!$AD297="Ja",IF('Invulblad per woning'!E297="","",'Invulblad per woning'!E297)),"")</f>
        <v/>
      </c>
      <c r="D296" t="str">
        <f ca="1">IF(ROW('Input API'!B297)&lt;='Input API'!$N$1,IF('Invulblad per woning'!$AD297="Ja",IF('Invulblad per woning'!B297="","",'Invulblad per woning'!B297)),"")</f>
        <v/>
      </c>
      <c r="E296" s="8" t="str">
        <f ca="1">IF(ROW('Input API'!N297)&lt;='Input API'!$N$1,IF('Invulblad per woning'!$AD297="Ja",IF('Invulblad per woning'!P297="","",'Invulblad per woning'!P297)),"")</f>
        <v/>
      </c>
      <c r="F296" s="10" t="str">
        <f>IF('Invulblad per woning'!S297="","",IF('Invulblad per woning'!S297="Warmtenet","",IF('Invulblad per woning'!S297="Gas","",IF(ROW('Input API'!M297)&lt;='Input API'!$N$1,1,""))))</f>
        <v/>
      </c>
      <c r="G296" s="10" t="str">
        <f>IF('Invulblad per woning'!S297="","",IF('Invulblad per woning'!S297="Warmtenet","",IF('Invulblad per woning'!S297="Gas","",IF(ROW('Input API'!N297)&lt;='Input API'!$N$1,IF('Invulblad per woning'!$AD297="Ja",IF('Invulblad per woning'!T297="","",IF('Invulblad per woning'!T297="geen","lucht",'Invulblad per woning'!T297))),""))))</f>
        <v/>
      </c>
      <c r="H296" s="10" t="str">
        <f>IF('Invulblad per woning'!S297="","",IF('Invulblad per woning'!S297="Warmtenet","",IF('Invulblad per woning'!S297="Gas","",IF(ROW('Input API'!N297)&lt;='Input API'!$N$1,IF('Invulblad per woning'!$AD297="Ja",IF('Invulblad per woning'!Q297="","",'Invulblad per woning'!Q297)),""))))</f>
        <v/>
      </c>
      <c r="I296" s="10" t="str">
        <f>IF('Invulblad per woning'!S297="","",IF('Invulblad per woning'!S297="Warmtenet","",IF('Invulblad per woning'!S297="Gas","",IF(ROW('Input API'!N297)&lt;='Input API'!$N$1,IF('Invulblad per woning'!$AD297="Ja",IF('Invulblad per woning'!R297="","",'Invulblad per woning'!R297)),""))))</f>
        <v/>
      </c>
      <c r="J296" s="10" t="str">
        <f>IF('Invulblad per woning'!AA297="Ja",IF(ROW('Input API'!N297)&lt;='Input API'!$N$1,IF('Invulblad per woning'!$AD297="Ja",IF('Invulblad per woning'!Q297="","",IF('Invulblad per woning'!Q297= "onbekend","EV tussenwoning","EV "&amp;'Invulblad per woning'!Q297))),""),"")</f>
        <v/>
      </c>
      <c r="K296" s="10" t="str">
        <f ca="1">IF(IF(ROW('Input API'!N297)&lt;='Input API'!$N$1,IF('Invulblad per woning'!$AD297="Ja",IF('Invulblad per woning'!Z297="","",'Invulblad per woning'!Z297)),"")="Ja",2,"")</f>
        <v/>
      </c>
      <c r="L296" s="10" t="str">
        <f>'Invulblad per woning'!AK297</f>
        <v/>
      </c>
    </row>
    <row r="297" spans="1:12">
      <c r="A297" t="str">
        <f ca="1">IF(ROW('Input API'!C298)&lt;='Input API'!$N$1,IF('Invulblad per woning'!$AD298="Ja",IF('Invulblad per woning'!C298="","",'Invulblad per woning'!C298)),"")</f>
        <v/>
      </c>
      <c r="B297" t="str">
        <f ca="1">IF(ROW('Input API'!D298)&lt;='Input API'!$N$1,IF('Invulblad per woning'!$AD298="Ja",IF('Invulblad per woning'!D298="","",'Invulblad per woning'!D298)),"")</f>
        <v/>
      </c>
      <c r="C297" t="str">
        <f ca="1">IF(ROW('Input API'!E298)&lt;='Input API'!$N$1,IF('Invulblad per woning'!$AD298="Ja",IF('Invulblad per woning'!E298="","",'Invulblad per woning'!E298)),"")</f>
        <v/>
      </c>
      <c r="D297" t="str">
        <f ca="1">IF(ROW('Input API'!B298)&lt;='Input API'!$N$1,IF('Invulblad per woning'!$AD298="Ja",IF('Invulblad per woning'!B298="","",'Invulblad per woning'!B298)),"")</f>
        <v/>
      </c>
      <c r="E297" s="8" t="str">
        <f ca="1">IF(ROW('Input API'!N298)&lt;='Input API'!$N$1,IF('Invulblad per woning'!$AD298="Ja",IF('Invulblad per woning'!P298="","",'Invulblad per woning'!P298)),"")</f>
        <v/>
      </c>
      <c r="F297" s="10" t="str">
        <f>IF('Invulblad per woning'!S298="","",IF('Invulblad per woning'!S298="Warmtenet","",IF('Invulblad per woning'!S298="Gas","",IF(ROW('Input API'!M298)&lt;='Input API'!$N$1,1,""))))</f>
        <v/>
      </c>
      <c r="G297" s="10" t="str">
        <f>IF('Invulblad per woning'!S298="","",IF('Invulblad per woning'!S298="Warmtenet","",IF('Invulblad per woning'!S298="Gas","",IF(ROW('Input API'!N298)&lt;='Input API'!$N$1,IF('Invulblad per woning'!$AD298="Ja",IF('Invulblad per woning'!T298="","",IF('Invulblad per woning'!T298="geen","lucht",'Invulblad per woning'!T298))),""))))</f>
        <v/>
      </c>
      <c r="H297" s="10" t="str">
        <f>IF('Invulblad per woning'!S298="","",IF('Invulblad per woning'!S298="Warmtenet","",IF('Invulblad per woning'!S298="Gas","",IF(ROW('Input API'!N298)&lt;='Input API'!$N$1,IF('Invulblad per woning'!$AD298="Ja",IF('Invulblad per woning'!Q298="","",'Invulblad per woning'!Q298)),""))))</f>
        <v/>
      </c>
      <c r="I297" s="10" t="str">
        <f>IF('Invulblad per woning'!S298="","",IF('Invulblad per woning'!S298="Warmtenet","",IF('Invulblad per woning'!S298="Gas","",IF(ROW('Input API'!N298)&lt;='Input API'!$N$1,IF('Invulblad per woning'!$AD298="Ja",IF('Invulblad per woning'!R298="","",'Invulblad per woning'!R298)),""))))</f>
        <v/>
      </c>
      <c r="J297" s="10" t="str">
        <f>IF('Invulblad per woning'!AA298="Ja",IF(ROW('Input API'!N298)&lt;='Input API'!$N$1,IF('Invulblad per woning'!$AD298="Ja",IF('Invulblad per woning'!Q298="","",IF('Invulblad per woning'!Q298= "onbekend","EV tussenwoning","EV "&amp;'Invulblad per woning'!Q298))),""),"")</f>
        <v/>
      </c>
      <c r="K297" s="10" t="str">
        <f ca="1">IF(IF(ROW('Input API'!N298)&lt;='Input API'!$N$1,IF('Invulblad per woning'!$AD298="Ja",IF('Invulblad per woning'!Z298="","",'Invulblad per woning'!Z298)),"")="Ja",2,"")</f>
        <v/>
      </c>
      <c r="L297" s="10" t="str">
        <f>'Invulblad per woning'!AK298</f>
        <v/>
      </c>
    </row>
    <row r="298" spans="1:12">
      <c r="A298" t="str">
        <f ca="1">IF(ROW('Input API'!C299)&lt;='Input API'!$N$1,IF('Invulblad per woning'!$AD299="Ja",IF('Invulblad per woning'!C299="","",'Invulblad per woning'!C299)),"")</f>
        <v/>
      </c>
      <c r="B298" t="str">
        <f ca="1">IF(ROW('Input API'!D299)&lt;='Input API'!$N$1,IF('Invulblad per woning'!$AD299="Ja",IF('Invulblad per woning'!D299="","",'Invulblad per woning'!D299)),"")</f>
        <v/>
      </c>
      <c r="C298" t="str">
        <f ca="1">IF(ROW('Input API'!E299)&lt;='Input API'!$N$1,IF('Invulblad per woning'!$AD299="Ja",IF('Invulblad per woning'!E299="","",'Invulblad per woning'!E299)),"")</f>
        <v/>
      </c>
      <c r="D298" t="str">
        <f ca="1">IF(ROW('Input API'!B299)&lt;='Input API'!$N$1,IF('Invulblad per woning'!$AD299="Ja",IF('Invulblad per woning'!B299="","",'Invulblad per woning'!B299)),"")</f>
        <v/>
      </c>
      <c r="E298" s="8" t="str">
        <f ca="1">IF(ROW('Input API'!N299)&lt;='Input API'!$N$1,IF('Invulblad per woning'!$AD299="Ja",IF('Invulblad per woning'!P299="","",'Invulblad per woning'!P299)),"")</f>
        <v/>
      </c>
      <c r="F298" s="10" t="str">
        <f>IF('Invulblad per woning'!S299="","",IF('Invulblad per woning'!S299="Warmtenet","",IF('Invulblad per woning'!S299="Gas","",IF(ROW('Input API'!M299)&lt;='Input API'!$N$1,1,""))))</f>
        <v/>
      </c>
      <c r="G298" s="10" t="str">
        <f>IF('Invulblad per woning'!S299="","",IF('Invulblad per woning'!S299="Warmtenet","",IF('Invulblad per woning'!S299="Gas","",IF(ROW('Input API'!N299)&lt;='Input API'!$N$1,IF('Invulblad per woning'!$AD299="Ja",IF('Invulblad per woning'!T299="","",IF('Invulblad per woning'!T299="geen","lucht",'Invulblad per woning'!T299))),""))))</f>
        <v/>
      </c>
      <c r="H298" s="10" t="str">
        <f>IF('Invulblad per woning'!S299="","",IF('Invulblad per woning'!S299="Warmtenet","",IF('Invulblad per woning'!S299="Gas","",IF(ROW('Input API'!N299)&lt;='Input API'!$N$1,IF('Invulblad per woning'!$AD299="Ja",IF('Invulblad per woning'!Q299="","",'Invulblad per woning'!Q299)),""))))</f>
        <v/>
      </c>
      <c r="I298" s="10" t="str">
        <f>IF('Invulblad per woning'!S299="","",IF('Invulblad per woning'!S299="Warmtenet","",IF('Invulblad per woning'!S299="Gas","",IF(ROW('Input API'!N299)&lt;='Input API'!$N$1,IF('Invulblad per woning'!$AD299="Ja",IF('Invulblad per woning'!R299="","",'Invulblad per woning'!R299)),""))))</f>
        <v/>
      </c>
      <c r="J298" s="10" t="str">
        <f>IF('Invulblad per woning'!AA299="Ja",IF(ROW('Input API'!N299)&lt;='Input API'!$N$1,IF('Invulblad per woning'!$AD299="Ja",IF('Invulblad per woning'!Q299="","",IF('Invulblad per woning'!Q299= "onbekend","EV tussenwoning","EV "&amp;'Invulblad per woning'!Q299))),""),"")</f>
        <v/>
      </c>
      <c r="K298" s="10" t="str">
        <f ca="1">IF(IF(ROW('Input API'!N299)&lt;='Input API'!$N$1,IF('Invulblad per woning'!$AD299="Ja",IF('Invulblad per woning'!Z299="","",'Invulblad per woning'!Z299)),"")="Ja",2,"")</f>
        <v/>
      </c>
      <c r="L298" s="10" t="str">
        <f>'Invulblad per woning'!AK299</f>
        <v/>
      </c>
    </row>
    <row r="299" spans="1:12">
      <c r="A299" t="str">
        <f ca="1">IF(ROW('Input API'!C300)&lt;='Input API'!$N$1,IF('Invulblad per woning'!$AD300="Ja",IF('Invulblad per woning'!C300="","",'Invulblad per woning'!C300)),"")</f>
        <v/>
      </c>
      <c r="B299" t="str">
        <f ca="1">IF(ROW('Input API'!D300)&lt;='Input API'!$N$1,IF('Invulblad per woning'!$AD300="Ja",IF('Invulblad per woning'!D300="","",'Invulblad per woning'!D300)),"")</f>
        <v/>
      </c>
      <c r="C299" t="str">
        <f ca="1">IF(ROW('Input API'!E300)&lt;='Input API'!$N$1,IF('Invulblad per woning'!$AD300="Ja",IF('Invulblad per woning'!E300="","",'Invulblad per woning'!E300)),"")</f>
        <v/>
      </c>
      <c r="D299" t="str">
        <f ca="1">IF(ROW('Input API'!B300)&lt;='Input API'!$N$1,IF('Invulblad per woning'!$AD300="Ja",IF('Invulblad per woning'!B300="","",'Invulblad per woning'!B300)),"")</f>
        <v/>
      </c>
      <c r="E299" s="8" t="str">
        <f ca="1">IF(ROW('Input API'!N300)&lt;='Input API'!$N$1,IF('Invulblad per woning'!$AD300="Ja",IF('Invulblad per woning'!P300="","",'Invulblad per woning'!P300)),"")</f>
        <v/>
      </c>
      <c r="F299" s="10" t="str">
        <f>IF('Invulblad per woning'!S300="","",IF('Invulblad per woning'!S300="Warmtenet","",IF('Invulblad per woning'!S300="Gas","",IF(ROW('Input API'!M300)&lt;='Input API'!$N$1,1,""))))</f>
        <v/>
      </c>
      <c r="G299" s="10" t="str">
        <f>IF('Invulblad per woning'!S300="","",IF('Invulblad per woning'!S300="Warmtenet","",IF('Invulblad per woning'!S300="Gas","",IF(ROW('Input API'!N300)&lt;='Input API'!$N$1,IF('Invulblad per woning'!$AD300="Ja",IF('Invulblad per woning'!T300="","",IF('Invulblad per woning'!T300="geen","lucht",'Invulblad per woning'!T300))),""))))</f>
        <v/>
      </c>
      <c r="H299" s="10" t="str">
        <f>IF('Invulblad per woning'!S300="","",IF('Invulblad per woning'!S300="Warmtenet","",IF('Invulblad per woning'!S300="Gas","",IF(ROW('Input API'!N300)&lt;='Input API'!$N$1,IF('Invulblad per woning'!$AD300="Ja",IF('Invulblad per woning'!Q300="","",'Invulblad per woning'!Q300)),""))))</f>
        <v/>
      </c>
      <c r="I299" s="10" t="str">
        <f>IF('Invulblad per woning'!S300="","",IF('Invulblad per woning'!S300="Warmtenet","",IF('Invulblad per woning'!S300="Gas","",IF(ROW('Input API'!N300)&lt;='Input API'!$N$1,IF('Invulblad per woning'!$AD300="Ja",IF('Invulblad per woning'!R300="","",'Invulblad per woning'!R300)),""))))</f>
        <v/>
      </c>
      <c r="J299" s="10" t="str">
        <f>IF('Invulblad per woning'!AA300="Ja",IF(ROW('Input API'!N300)&lt;='Input API'!$N$1,IF('Invulblad per woning'!$AD300="Ja",IF('Invulblad per woning'!Q300="","",IF('Invulblad per woning'!Q300= "onbekend","EV tussenwoning","EV "&amp;'Invulblad per woning'!Q300))),""),"")</f>
        <v/>
      </c>
      <c r="K299" s="10" t="str">
        <f ca="1">IF(IF(ROW('Input API'!N300)&lt;='Input API'!$N$1,IF('Invulblad per woning'!$AD300="Ja",IF('Invulblad per woning'!Z300="","",'Invulblad per woning'!Z300)),"")="Ja",2,"")</f>
        <v/>
      </c>
      <c r="L299" s="10" t="str">
        <f>'Invulblad per woning'!AK300</f>
        <v/>
      </c>
    </row>
    <row r="300" spans="1:12">
      <c r="A300" t="str">
        <f ca="1">IF(ROW('Input API'!C301)&lt;='Input API'!$N$1,IF('Invulblad per woning'!$AD301="Ja",IF('Invulblad per woning'!C301="","",'Invulblad per woning'!C301)),"")</f>
        <v/>
      </c>
      <c r="B300" t="str">
        <f ca="1">IF(ROW('Input API'!D301)&lt;='Input API'!$N$1,IF('Invulblad per woning'!$AD301="Ja",IF('Invulblad per woning'!D301="","",'Invulblad per woning'!D301)),"")</f>
        <v/>
      </c>
      <c r="C300" t="str">
        <f ca="1">IF(ROW('Input API'!E301)&lt;='Input API'!$N$1,IF('Invulblad per woning'!$AD301="Ja",IF('Invulblad per woning'!E301="","",'Invulblad per woning'!E301)),"")</f>
        <v/>
      </c>
      <c r="D300" t="str">
        <f ca="1">IF(ROW('Input API'!B301)&lt;='Input API'!$N$1,IF('Invulblad per woning'!$AD301="Ja",IF('Invulblad per woning'!B301="","",'Invulblad per woning'!B301)),"")</f>
        <v/>
      </c>
      <c r="E300" s="8" t="str">
        <f ca="1">IF(ROW('Input API'!N301)&lt;='Input API'!$N$1,IF('Invulblad per woning'!$AD301="Ja",IF('Invulblad per woning'!P301="","",'Invulblad per woning'!P301)),"")</f>
        <v/>
      </c>
      <c r="F300" s="10" t="str">
        <f>IF('Invulblad per woning'!S301="","",IF('Invulblad per woning'!S301="Warmtenet","",IF('Invulblad per woning'!S301="Gas","",IF(ROW('Input API'!M301)&lt;='Input API'!$N$1,1,""))))</f>
        <v/>
      </c>
      <c r="G300" s="10" t="str">
        <f>IF('Invulblad per woning'!S301="","",IF('Invulblad per woning'!S301="Warmtenet","",IF('Invulblad per woning'!S301="Gas","",IF(ROW('Input API'!N301)&lt;='Input API'!$N$1,IF('Invulblad per woning'!$AD301="Ja",IF('Invulblad per woning'!T301="","",IF('Invulblad per woning'!T301="geen","lucht",'Invulblad per woning'!T301))),""))))</f>
        <v/>
      </c>
      <c r="H300" s="10" t="str">
        <f>IF('Invulblad per woning'!S301="","",IF('Invulblad per woning'!S301="Warmtenet","",IF('Invulblad per woning'!S301="Gas","",IF(ROW('Input API'!N301)&lt;='Input API'!$N$1,IF('Invulblad per woning'!$AD301="Ja",IF('Invulblad per woning'!Q301="","",'Invulblad per woning'!Q301)),""))))</f>
        <v/>
      </c>
      <c r="I300" s="10" t="str">
        <f>IF('Invulblad per woning'!S301="","",IF('Invulblad per woning'!S301="Warmtenet","",IF('Invulblad per woning'!S301="Gas","",IF(ROW('Input API'!N301)&lt;='Input API'!$N$1,IF('Invulblad per woning'!$AD301="Ja",IF('Invulblad per woning'!R301="","",'Invulblad per woning'!R301)),""))))</f>
        <v/>
      </c>
      <c r="J300" s="10" t="str">
        <f>IF('Invulblad per woning'!AA301="Ja",IF(ROW('Input API'!N301)&lt;='Input API'!$N$1,IF('Invulblad per woning'!$AD301="Ja",IF('Invulblad per woning'!Q301="","",IF('Invulblad per woning'!Q301= "onbekend","EV tussenwoning","EV "&amp;'Invulblad per woning'!Q301))),""),"")</f>
        <v/>
      </c>
      <c r="K300" s="10" t="str">
        <f ca="1">IF(IF(ROW('Input API'!N301)&lt;='Input API'!$N$1,IF('Invulblad per woning'!$AD301="Ja",IF('Invulblad per woning'!Z301="","",'Invulblad per woning'!Z301)),"")="Ja",2,"")</f>
        <v/>
      </c>
      <c r="L300" s="10" t="str">
        <f>'Invulblad per woning'!AK301</f>
        <v/>
      </c>
    </row>
    <row r="301" spans="1:12">
      <c r="A301" t="str">
        <f ca="1">IF(ROW('Input API'!C302)&lt;='Input API'!$N$1,IF('Invulblad per woning'!$AD302="Ja",IF('Invulblad per woning'!C302="","",'Invulblad per woning'!C302)),"")</f>
        <v/>
      </c>
      <c r="B301" t="str">
        <f ca="1">IF(ROW('Input API'!D302)&lt;='Input API'!$N$1,IF('Invulblad per woning'!$AD302="Ja",IF('Invulblad per woning'!D302="","",'Invulblad per woning'!D302)),"")</f>
        <v/>
      </c>
      <c r="C301" t="str">
        <f ca="1">IF(ROW('Input API'!E302)&lt;='Input API'!$N$1,IF('Invulblad per woning'!$AD302="Ja",IF('Invulblad per woning'!E302="","",'Invulblad per woning'!E302)),"")</f>
        <v/>
      </c>
      <c r="D301" t="str">
        <f ca="1">IF(ROW('Input API'!B302)&lt;='Input API'!$N$1,IF('Invulblad per woning'!$AD302="Ja",IF('Invulblad per woning'!B302="","",'Invulblad per woning'!B302)),"")</f>
        <v/>
      </c>
      <c r="E301" s="8" t="str">
        <f ca="1">IF(ROW('Input API'!N302)&lt;='Input API'!$N$1,IF('Invulblad per woning'!$AD302="Ja",IF('Invulblad per woning'!P302="","",'Invulblad per woning'!P302)),"")</f>
        <v/>
      </c>
      <c r="F301" s="10" t="str">
        <f>IF('Invulblad per woning'!S302="","",IF('Invulblad per woning'!S302="Warmtenet","",IF('Invulblad per woning'!S302="Gas","",IF(ROW('Input API'!M302)&lt;='Input API'!$N$1,1,""))))</f>
        <v/>
      </c>
      <c r="G301" s="10" t="str">
        <f>IF('Invulblad per woning'!S302="","",IF('Invulblad per woning'!S302="Warmtenet","",IF('Invulblad per woning'!S302="Gas","",IF(ROW('Input API'!N302)&lt;='Input API'!$N$1,IF('Invulblad per woning'!$AD302="Ja",IF('Invulblad per woning'!T302="","",IF('Invulblad per woning'!T302="geen","lucht",'Invulblad per woning'!T302))),""))))</f>
        <v/>
      </c>
      <c r="H301" s="10" t="str">
        <f>IF('Invulblad per woning'!S302="","",IF('Invulblad per woning'!S302="Warmtenet","",IF('Invulblad per woning'!S302="Gas","",IF(ROW('Input API'!N302)&lt;='Input API'!$N$1,IF('Invulblad per woning'!$AD302="Ja",IF('Invulblad per woning'!Q302="","",'Invulblad per woning'!Q302)),""))))</f>
        <v/>
      </c>
      <c r="I301" s="10" t="str">
        <f>IF('Invulblad per woning'!S302="","",IF('Invulblad per woning'!S302="Warmtenet","",IF('Invulblad per woning'!S302="Gas","",IF(ROW('Input API'!N302)&lt;='Input API'!$N$1,IF('Invulblad per woning'!$AD302="Ja",IF('Invulblad per woning'!R302="","",'Invulblad per woning'!R302)),""))))</f>
        <v/>
      </c>
      <c r="J301" s="10" t="str">
        <f>IF('Invulblad per woning'!AA302="Ja",IF(ROW('Input API'!N302)&lt;='Input API'!$N$1,IF('Invulblad per woning'!$AD302="Ja",IF('Invulblad per woning'!Q302="","",IF('Invulblad per woning'!Q302= "onbekend","EV tussenwoning","EV "&amp;'Invulblad per woning'!Q302))),""),"")</f>
        <v/>
      </c>
      <c r="K301" s="10" t="str">
        <f ca="1">IF(IF(ROW('Input API'!N302)&lt;='Input API'!$N$1,IF('Invulblad per woning'!$AD302="Ja",IF('Invulblad per woning'!Z302="","",'Invulblad per woning'!Z302)),"")="Ja",2,"")</f>
        <v/>
      </c>
      <c r="L301" s="10" t="str">
        <f>'Invulblad per woning'!AK302</f>
        <v/>
      </c>
    </row>
    <row r="302" spans="1:12">
      <c r="A302" t="str">
        <f ca="1">IF(ROW('Input API'!C303)&lt;='Input API'!$N$1,IF('Invulblad per woning'!$AD303="Ja",IF('Invulblad per woning'!C303="","",'Invulblad per woning'!C303)),"")</f>
        <v/>
      </c>
      <c r="B302" t="str">
        <f ca="1">IF(ROW('Input API'!D303)&lt;='Input API'!$N$1,IF('Invulblad per woning'!$AD303="Ja",IF('Invulblad per woning'!D303="","",'Invulblad per woning'!D303)),"")</f>
        <v/>
      </c>
      <c r="C302" t="str">
        <f ca="1">IF(ROW('Input API'!E303)&lt;='Input API'!$N$1,IF('Invulblad per woning'!$AD303="Ja",IF('Invulblad per woning'!E303="","",'Invulblad per woning'!E303)),"")</f>
        <v/>
      </c>
      <c r="D302" t="str">
        <f ca="1">IF(ROW('Input API'!B303)&lt;='Input API'!$N$1,IF('Invulblad per woning'!$AD303="Ja",IF('Invulblad per woning'!B303="","",'Invulblad per woning'!B303)),"")</f>
        <v/>
      </c>
      <c r="E302" s="8" t="str">
        <f ca="1">IF(ROW('Input API'!N303)&lt;='Input API'!$N$1,IF('Invulblad per woning'!$AD303="Ja",IF('Invulblad per woning'!P303="","",'Invulblad per woning'!P303)),"")</f>
        <v/>
      </c>
      <c r="F302" s="10" t="str">
        <f>IF('Invulblad per woning'!S303="","",IF('Invulblad per woning'!S303="Warmtenet","",IF('Invulblad per woning'!S303="Gas","",IF(ROW('Input API'!M303)&lt;='Input API'!$N$1,1,""))))</f>
        <v/>
      </c>
      <c r="G302" s="10" t="str">
        <f>IF('Invulblad per woning'!S303="","",IF('Invulblad per woning'!S303="Warmtenet","",IF('Invulblad per woning'!S303="Gas","",IF(ROW('Input API'!N303)&lt;='Input API'!$N$1,IF('Invulblad per woning'!$AD303="Ja",IF('Invulblad per woning'!T303="","",IF('Invulblad per woning'!T303="geen","lucht",'Invulblad per woning'!T303))),""))))</f>
        <v/>
      </c>
      <c r="H302" s="10" t="str">
        <f>IF('Invulblad per woning'!S303="","",IF('Invulblad per woning'!S303="Warmtenet","",IF('Invulblad per woning'!S303="Gas","",IF(ROW('Input API'!N303)&lt;='Input API'!$N$1,IF('Invulblad per woning'!$AD303="Ja",IF('Invulblad per woning'!Q303="","",'Invulblad per woning'!Q303)),""))))</f>
        <v/>
      </c>
      <c r="I302" s="10" t="str">
        <f>IF('Invulblad per woning'!S303="","",IF('Invulblad per woning'!S303="Warmtenet","",IF('Invulblad per woning'!S303="Gas","",IF(ROW('Input API'!N303)&lt;='Input API'!$N$1,IF('Invulblad per woning'!$AD303="Ja",IF('Invulblad per woning'!R303="","",'Invulblad per woning'!R303)),""))))</f>
        <v/>
      </c>
      <c r="J302" s="10" t="str">
        <f>IF('Invulblad per woning'!AA303="Ja",IF(ROW('Input API'!N303)&lt;='Input API'!$N$1,IF('Invulblad per woning'!$AD303="Ja",IF('Invulblad per woning'!Q303="","",IF('Invulblad per woning'!Q303= "onbekend","EV tussenwoning","EV "&amp;'Invulblad per woning'!Q303))),""),"")</f>
        <v/>
      </c>
      <c r="K302" s="10" t="str">
        <f ca="1">IF(IF(ROW('Input API'!N303)&lt;='Input API'!$N$1,IF('Invulblad per woning'!$AD303="Ja",IF('Invulblad per woning'!Z303="","",'Invulblad per woning'!Z303)),"")="Ja",2,"")</f>
        <v/>
      </c>
      <c r="L302" s="10" t="str">
        <f>'Invulblad per woning'!AK303</f>
        <v/>
      </c>
    </row>
    <row r="303" spans="1:12">
      <c r="A303" t="str">
        <f ca="1">IF(ROW('Input API'!C304)&lt;='Input API'!$N$1,IF('Invulblad per woning'!$AD304="Ja",IF('Invulblad per woning'!C304="","",'Invulblad per woning'!C304)),"")</f>
        <v/>
      </c>
      <c r="B303" t="str">
        <f ca="1">IF(ROW('Input API'!D304)&lt;='Input API'!$N$1,IF('Invulblad per woning'!$AD304="Ja",IF('Invulblad per woning'!D304="","",'Invulblad per woning'!D304)),"")</f>
        <v/>
      </c>
      <c r="C303" t="str">
        <f ca="1">IF(ROW('Input API'!E304)&lt;='Input API'!$N$1,IF('Invulblad per woning'!$AD304="Ja",IF('Invulblad per woning'!E304="","",'Invulblad per woning'!E304)),"")</f>
        <v/>
      </c>
      <c r="D303" t="str">
        <f ca="1">IF(ROW('Input API'!B304)&lt;='Input API'!$N$1,IF('Invulblad per woning'!$AD304="Ja",IF('Invulblad per woning'!B304="","",'Invulblad per woning'!B304)),"")</f>
        <v/>
      </c>
      <c r="E303" s="8" t="str">
        <f ca="1">IF(ROW('Input API'!N304)&lt;='Input API'!$N$1,IF('Invulblad per woning'!$AD304="Ja",IF('Invulblad per woning'!P304="","",'Invulblad per woning'!P304)),"")</f>
        <v/>
      </c>
      <c r="F303" s="10" t="str">
        <f>IF('Invulblad per woning'!S304="","",IF('Invulblad per woning'!S304="Warmtenet","",IF('Invulblad per woning'!S304="Gas","",IF(ROW('Input API'!M304)&lt;='Input API'!$N$1,1,""))))</f>
        <v/>
      </c>
      <c r="G303" s="10" t="str">
        <f>IF('Invulblad per woning'!S304="","",IF('Invulblad per woning'!S304="Warmtenet","",IF('Invulblad per woning'!S304="Gas","",IF(ROW('Input API'!N304)&lt;='Input API'!$N$1,IF('Invulblad per woning'!$AD304="Ja",IF('Invulblad per woning'!T304="","",IF('Invulblad per woning'!T304="geen","lucht",'Invulblad per woning'!T304))),""))))</f>
        <v/>
      </c>
      <c r="H303" s="10" t="str">
        <f>IF('Invulblad per woning'!S304="","",IF('Invulblad per woning'!S304="Warmtenet","",IF('Invulblad per woning'!S304="Gas","",IF(ROW('Input API'!N304)&lt;='Input API'!$N$1,IF('Invulblad per woning'!$AD304="Ja",IF('Invulblad per woning'!Q304="","",'Invulblad per woning'!Q304)),""))))</f>
        <v/>
      </c>
      <c r="I303" s="10" t="str">
        <f>IF('Invulblad per woning'!S304="","",IF('Invulblad per woning'!S304="Warmtenet","",IF('Invulblad per woning'!S304="Gas","",IF(ROW('Input API'!N304)&lt;='Input API'!$N$1,IF('Invulblad per woning'!$AD304="Ja",IF('Invulblad per woning'!R304="","",'Invulblad per woning'!R304)),""))))</f>
        <v/>
      </c>
      <c r="J303" s="10" t="str">
        <f>IF('Invulblad per woning'!AA304="Ja",IF(ROW('Input API'!N304)&lt;='Input API'!$N$1,IF('Invulblad per woning'!$AD304="Ja",IF('Invulblad per woning'!Q304="","",IF('Invulblad per woning'!Q304= "onbekend","EV tussenwoning","EV "&amp;'Invulblad per woning'!Q304))),""),"")</f>
        <v/>
      </c>
      <c r="K303" s="10" t="str">
        <f ca="1">IF(IF(ROW('Input API'!N304)&lt;='Input API'!$N$1,IF('Invulblad per woning'!$AD304="Ja",IF('Invulblad per woning'!Z304="","",'Invulblad per woning'!Z304)),"")="Ja",2,"")</f>
        <v/>
      </c>
      <c r="L303" s="10" t="str">
        <f>'Invulblad per woning'!AK304</f>
        <v/>
      </c>
    </row>
    <row r="304" spans="1:12">
      <c r="A304" t="str">
        <f ca="1">IF(ROW('Input API'!C305)&lt;='Input API'!$N$1,IF('Invulblad per woning'!$AD305="Ja",IF('Invulblad per woning'!C305="","",'Invulblad per woning'!C305)),"")</f>
        <v/>
      </c>
      <c r="B304" t="str">
        <f ca="1">IF(ROW('Input API'!D305)&lt;='Input API'!$N$1,IF('Invulblad per woning'!$AD305="Ja",IF('Invulblad per woning'!D305="","",'Invulblad per woning'!D305)),"")</f>
        <v/>
      </c>
      <c r="C304" t="str">
        <f ca="1">IF(ROW('Input API'!E305)&lt;='Input API'!$N$1,IF('Invulblad per woning'!$AD305="Ja",IF('Invulblad per woning'!E305="","",'Invulblad per woning'!E305)),"")</f>
        <v/>
      </c>
      <c r="D304" t="str">
        <f ca="1">IF(ROW('Input API'!B305)&lt;='Input API'!$N$1,IF('Invulblad per woning'!$AD305="Ja",IF('Invulblad per woning'!B305="","",'Invulblad per woning'!B305)),"")</f>
        <v/>
      </c>
      <c r="E304" s="8" t="str">
        <f ca="1">IF(ROW('Input API'!N305)&lt;='Input API'!$N$1,IF('Invulblad per woning'!$AD305="Ja",IF('Invulblad per woning'!P305="","",'Invulblad per woning'!P305)),"")</f>
        <v/>
      </c>
      <c r="F304" s="10" t="str">
        <f>IF('Invulblad per woning'!S305="","",IF('Invulblad per woning'!S305="Warmtenet","",IF('Invulblad per woning'!S305="Gas","",IF(ROW('Input API'!M305)&lt;='Input API'!$N$1,1,""))))</f>
        <v/>
      </c>
      <c r="G304" s="10" t="str">
        <f>IF('Invulblad per woning'!S305="","",IF('Invulblad per woning'!S305="Warmtenet","",IF('Invulblad per woning'!S305="Gas","",IF(ROW('Input API'!N305)&lt;='Input API'!$N$1,IF('Invulblad per woning'!$AD305="Ja",IF('Invulblad per woning'!T305="","",IF('Invulblad per woning'!T305="geen","lucht",'Invulblad per woning'!T305))),""))))</f>
        <v/>
      </c>
      <c r="H304" s="10" t="str">
        <f>IF('Invulblad per woning'!S305="","",IF('Invulblad per woning'!S305="Warmtenet","",IF('Invulblad per woning'!S305="Gas","",IF(ROW('Input API'!N305)&lt;='Input API'!$N$1,IF('Invulblad per woning'!$AD305="Ja",IF('Invulblad per woning'!Q305="","",'Invulblad per woning'!Q305)),""))))</f>
        <v/>
      </c>
      <c r="I304" s="10" t="str">
        <f>IF('Invulblad per woning'!S305="","",IF('Invulblad per woning'!S305="Warmtenet","",IF('Invulblad per woning'!S305="Gas","",IF(ROW('Input API'!N305)&lt;='Input API'!$N$1,IF('Invulblad per woning'!$AD305="Ja",IF('Invulblad per woning'!R305="","",'Invulblad per woning'!R305)),""))))</f>
        <v/>
      </c>
      <c r="J304" s="10" t="str">
        <f>IF('Invulblad per woning'!AA305="Ja",IF(ROW('Input API'!N305)&lt;='Input API'!$N$1,IF('Invulblad per woning'!$AD305="Ja",IF('Invulblad per woning'!Q305="","",IF('Invulblad per woning'!Q305= "onbekend","EV tussenwoning","EV "&amp;'Invulblad per woning'!Q305))),""),"")</f>
        <v/>
      </c>
      <c r="K304" s="10" t="str">
        <f ca="1">IF(IF(ROW('Input API'!N305)&lt;='Input API'!$N$1,IF('Invulblad per woning'!$AD305="Ja",IF('Invulblad per woning'!Z305="","",'Invulblad per woning'!Z305)),"")="Ja",2,"")</f>
        <v/>
      </c>
      <c r="L304" s="10" t="str">
        <f>'Invulblad per woning'!AK305</f>
        <v/>
      </c>
    </row>
    <row r="305" spans="1:12">
      <c r="A305" t="str">
        <f ca="1">IF(ROW('Input API'!C306)&lt;='Input API'!$N$1,IF('Invulblad per woning'!$AD306="Ja",IF('Invulblad per woning'!C306="","",'Invulblad per woning'!C306)),"")</f>
        <v/>
      </c>
      <c r="B305" t="str">
        <f ca="1">IF(ROW('Input API'!D306)&lt;='Input API'!$N$1,IF('Invulblad per woning'!$AD306="Ja",IF('Invulblad per woning'!D306="","",'Invulblad per woning'!D306)),"")</f>
        <v/>
      </c>
      <c r="C305" t="str">
        <f ca="1">IF(ROW('Input API'!E306)&lt;='Input API'!$N$1,IF('Invulblad per woning'!$AD306="Ja",IF('Invulblad per woning'!E306="","",'Invulblad per woning'!E306)),"")</f>
        <v/>
      </c>
      <c r="D305" t="str">
        <f ca="1">IF(ROW('Input API'!B306)&lt;='Input API'!$N$1,IF('Invulblad per woning'!$AD306="Ja",IF('Invulblad per woning'!B306="","",'Invulblad per woning'!B306)),"")</f>
        <v/>
      </c>
      <c r="E305" s="8" t="str">
        <f ca="1">IF(ROW('Input API'!N306)&lt;='Input API'!$N$1,IF('Invulblad per woning'!$AD306="Ja",IF('Invulblad per woning'!P306="","",'Invulblad per woning'!P306)),"")</f>
        <v/>
      </c>
      <c r="F305" s="10" t="str">
        <f>IF('Invulblad per woning'!S306="","",IF('Invulblad per woning'!S306="Warmtenet","",IF('Invulblad per woning'!S306="Gas","",IF(ROW('Input API'!M306)&lt;='Input API'!$N$1,1,""))))</f>
        <v/>
      </c>
      <c r="G305" s="10" t="str">
        <f>IF('Invulblad per woning'!S306="","",IF('Invulblad per woning'!S306="Warmtenet","",IF('Invulblad per woning'!S306="Gas","",IF(ROW('Input API'!N306)&lt;='Input API'!$N$1,IF('Invulblad per woning'!$AD306="Ja",IF('Invulblad per woning'!T306="","",IF('Invulblad per woning'!T306="geen","lucht",'Invulblad per woning'!T306))),""))))</f>
        <v/>
      </c>
      <c r="H305" s="10" t="str">
        <f>IF('Invulblad per woning'!S306="","",IF('Invulblad per woning'!S306="Warmtenet","",IF('Invulblad per woning'!S306="Gas","",IF(ROW('Input API'!N306)&lt;='Input API'!$N$1,IF('Invulblad per woning'!$AD306="Ja",IF('Invulblad per woning'!Q306="","",'Invulblad per woning'!Q306)),""))))</f>
        <v/>
      </c>
      <c r="I305" s="10" t="str">
        <f>IF('Invulblad per woning'!S306="","",IF('Invulblad per woning'!S306="Warmtenet","",IF('Invulblad per woning'!S306="Gas","",IF(ROW('Input API'!N306)&lt;='Input API'!$N$1,IF('Invulblad per woning'!$AD306="Ja",IF('Invulblad per woning'!R306="","",'Invulblad per woning'!R306)),""))))</f>
        <v/>
      </c>
      <c r="J305" s="10" t="str">
        <f>IF('Invulblad per woning'!AA306="Ja",IF(ROW('Input API'!N306)&lt;='Input API'!$N$1,IF('Invulblad per woning'!$AD306="Ja",IF('Invulblad per woning'!Q306="","",IF('Invulblad per woning'!Q306= "onbekend","EV tussenwoning","EV "&amp;'Invulblad per woning'!Q306))),""),"")</f>
        <v/>
      </c>
      <c r="K305" s="10" t="str">
        <f ca="1">IF(IF(ROW('Input API'!N306)&lt;='Input API'!$N$1,IF('Invulblad per woning'!$AD306="Ja",IF('Invulblad per woning'!Z306="","",'Invulblad per woning'!Z306)),"")="Ja",2,"")</f>
        <v/>
      </c>
      <c r="L305" s="10" t="str">
        <f>'Invulblad per woning'!AK306</f>
        <v/>
      </c>
    </row>
    <row r="306" spans="1:12">
      <c r="A306" t="str">
        <f ca="1">IF(ROW('Input API'!C307)&lt;='Input API'!$N$1,IF('Invulblad per woning'!$AD307="Ja",IF('Invulblad per woning'!C307="","",'Invulblad per woning'!C307)),"")</f>
        <v/>
      </c>
      <c r="B306" t="str">
        <f ca="1">IF(ROW('Input API'!D307)&lt;='Input API'!$N$1,IF('Invulblad per woning'!$AD307="Ja",IF('Invulblad per woning'!D307="","",'Invulblad per woning'!D307)),"")</f>
        <v/>
      </c>
      <c r="C306" t="str">
        <f ca="1">IF(ROW('Input API'!E307)&lt;='Input API'!$N$1,IF('Invulblad per woning'!$AD307="Ja",IF('Invulblad per woning'!E307="","",'Invulblad per woning'!E307)),"")</f>
        <v/>
      </c>
      <c r="D306" t="str">
        <f ca="1">IF(ROW('Input API'!B307)&lt;='Input API'!$N$1,IF('Invulblad per woning'!$AD307="Ja",IF('Invulblad per woning'!B307="","",'Invulblad per woning'!B307)),"")</f>
        <v/>
      </c>
      <c r="E306" s="8" t="str">
        <f ca="1">IF(ROW('Input API'!N307)&lt;='Input API'!$N$1,IF('Invulblad per woning'!$AD307="Ja",IF('Invulblad per woning'!P307="","",'Invulblad per woning'!P307)),"")</f>
        <v/>
      </c>
      <c r="F306" s="10" t="str">
        <f>IF('Invulblad per woning'!S307="","",IF('Invulblad per woning'!S307="Warmtenet","",IF('Invulblad per woning'!S307="Gas","",IF(ROW('Input API'!M307)&lt;='Input API'!$N$1,1,""))))</f>
        <v/>
      </c>
      <c r="G306" s="10" t="str">
        <f>IF('Invulblad per woning'!S307="","",IF('Invulblad per woning'!S307="Warmtenet","",IF('Invulblad per woning'!S307="Gas","",IF(ROW('Input API'!N307)&lt;='Input API'!$N$1,IF('Invulblad per woning'!$AD307="Ja",IF('Invulblad per woning'!T307="","",IF('Invulblad per woning'!T307="geen","lucht",'Invulblad per woning'!T307))),""))))</f>
        <v/>
      </c>
      <c r="H306" s="10" t="str">
        <f>IF('Invulblad per woning'!S307="","",IF('Invulblad per woning'!S307="Warmtenet","",IF('Invulblad per woning'!S307="Gas","",IF(ROW('Input API'!N307)&lt;='Input API'!$N$1,IF('Invulblad per woning'!$AD307="Ja",IF('Invulblad per woning'!Q307="","",'Invulblad per woning'!Q307)),""))))</f>
        <v/>
      </c>
      <c r="I306" s="10" t="str">
        <f>IF('Invulblad per woning'!S307="","",IF('Invulblad per woning'!S307="Warmtenet","",IF('Invulblad per woning'!S307="Gas","",IF(ROW('Input API'!N307)&lt;='Input API'!$N$1,IF('Invulblad per woning'!$AD307="Ja",IF('Invulblad per woning'!R307="","",'Invulblad per woning'!R307)),""))))</f>
        <v/>
      </c>
      <c r="J306" s="10" t="str">
        <f>IF('Invulblad per woning'!AA307="Ja",IF(ROW('Input API'!N307)&lt;='Input API'!$N$1,IF('Invulblad per woning'!$AD307="Ja",IF('Invulblad per woning'!Q307="","",IF('Invulblad per woning'!Q307= "onbekend","EV tussenwoning","EV "&amp;'Invulblad per woning'!Q307))),""),"")</f>
        <v/>
      </c>
      <c r="K306" s="10" t="str">
        <f ca="1">IF(IF(ROW('Input API'!N307)&lt;='Input API'!$N$1,IF('Invulblad per woning'!$AD307="Ja",IF('Invulblad per woning'!Z307="","",'Invulblad per woning'!Z307)),"")="Ja",2,"")</f>
        <v/>
      </c>
      <c r="L306" s="10" t="str">
        <f>'Invulblad per woning'!AK307</f>
        <v/>
      </c>
    </row>
    <row r="307" spans="1:12">
      <c r="A307" t="str">
        <f ca="1">IF(ROW('Input API'!C308)&lt;='Input API'!$N$1,IF('Invulblad per woning'!$AD308="Ja",IF('Invulblad per woning'!C308="","",'Invulblad per woning'!C308)),"")</f>
        <v/>
      </c>
      <c r="B307" t="str">
        <f ca="1">IF(ROW('Input API'!D308)&lt;='Input API'!$N$1,IF('Invulblad per woning'!$AD308="Ja",IF('Invulblad per woning'!D308="","",'Invulblad per woning'!D308)),"")</f>
        <v/>
      </c>
      <c r="C307" t="str">
        <f ca="1">IF(ROW('Input API'!E308)&lt;='Input API'!$N$1,IF('Invulblad per woning'!$AD308="Ja",IF('Invulblad per woning'!E308="","",'Invulblad per woning'!E308)),"")</f>
        <v/>
      </c>
      <c r="D307" t="str">
        <f ca="1">IF(ROW('Input API'!B308)&lt;='Input API'!$N$1,IF('Invulblad per woning'!$AD308="Ja",IF('Invulblad per woning'!B308="","",'Invulblad per woning'!B308)),"")</f>
        <v/>
      </c>
      <c r="E307" s="8" t="str">
        <f ca="1">IF(ROW('Input API'!N308)&lt;='Input API'!$N$1,IF('Invulblad per woning'!$AD308="Ja",IF('Invulblad per woning'!P308="","",'Invulblad per woning'!P308)),"")</f>
        <v/>
      </c>
      <c r="F307" s="10" t="str">
        <f>IF('Invulblad per woning'!S308="","",IF('Invulblad per woning'!S308="Warmtenet","",IF('Invulblad per woning'!S308="Gas","",IF(ROW('Input API'!M308)&lt;='Input API'!$N$1,1,""))))</f>
        <v/>
      </c>
      <c r="G307" s="10" t="str">
        <f>IF('Invulblad per woning'!S308="","",IF('Invulblad per woning'!S308="Warmtenet","",IF('Invulblad per woning'!S308="Gas","",IF(ROW('Input API'!N308)&lt;='Input API'!$N$1,IF('Invulblad per woning'!$AD308="Ja",IF('Invulblad per woning'!T308="","",IF('Invulblad per woning'!T308="geen","lucht",'Invulblad per woning'!T308))),""))))</f>
        <v/>
      </c>
      <c r="H307" s="10" t="str">
        <f>IF('Invulblad per woning'!S308="","",IF('Invulblad per woning'!S308="Warmtenet","",IF('Invulblad per woning'!S308="Gas","",IF(ROW('Input API'!N308)&lt;='Input API'!$N$1,IF('Invulblad per woning'!$AD308="Ja",IF('Invulblad per woning'!Q308="","",'Invulblad per woning'!Q308)),""))))</f>
        <v/>
      </c>
      <c r="I307" s="10" t="str">
        <f>IF('Invulblad per woning'!S308="","",IF('Invulblad per woning'!S308="Warmtenet","",IF('Invulblad per woning'!S308="Gas","",IF(ROW('Input API'!N308)&lt;='Input API'!$N$1,IF('Invulblad per woning'!$AD308="Ja",IF('Invulblad per woning'!R308="","",'Invulblad per woning'!R308)),""))))</f>
        <v/>
      </c>
      <c r="J307" s="10" t="str">
        <f>IF('Invulblad per woning'!AA308="Ja",IF(ROW('Input API'!N308)&lt;='Input API'!$N$1,IF('Invulblad per woning'!$AD308="Ja",IF('Invulblad per woning'!Q308="","",IF('Invulblad per woning'!Q308= "onbekend","EV tussenwoning","EV "&amp;'Invulblad per woning'!Q308))),""),"")</f>
        <v/>
      </c>
      <c r="K307" s="10" t="str">
        <f ca="1">IF(IF(ROW('Input API'!N308)&lt;='Input API'!$N$1,IF('Invulblad per woning'!$AD308="Ja",IF('Invulblad per woning'!Z308="","",'Invulblad per woning'!Z308)),"")="Ja",2,"")</f>
        <v/>
      </c>
      <c r="L307" s="10" t="str">
        <f>'Invulblad per woning'!AK308</f>
        <v/>
      </c>
    </row>
    <row r="308" spans="1:12">
      <c r="A308" t="str">
        <f ca="1">IF(ROW('Input API'!C309)&lt;='Input API'!$N$1,IF('Invulblad per woning'!$AD309="Ja",IF('Invulblad per woning'!C309="","",'Invulblad per woning'!C309)),"")</f>
        <v/>
      </c>
      <c r="B308" t="str">
        <f ca="1">IF(ROW('Input API'!D309)&lt;='Input API'!$N$1,IF('Invulblad per woning'!$AD309="Ja",IF('Invulblad per woning'!D309="","",'Invulblad per woning'!D309)),"")</f>
        <v/>
      </c>
      <c r="C308" t="str">
        <f ca="1">IF(ROW('Input API'!E309)&lt;='Input API'!$N$1,IF('Invulblad per woning'!$AD309="Ja",IF('Invulblad per woning'!E309="","",'Invulblad per woning'!E309)),"")</f>
        <v/>
      </c>
      <c r="D308" t="str">
        <f ca="1">IF(ROW('Input API'!B309)&lt;='Input API'!$N$1,IF('Invulblad per woning'!$AD309="Ja",IF('Invulblad per woning'!B309="","",'Invulblad per woning'!B309)),"")</f>
        <v/>
      </c>
      <c r="E308" s="8" t="str">
        <f ca="1">IF(ROW('Input API'!N309)&lt;='Input API'!$N$1,IF('Invulblad per woning'!$AD309="Ja",IF('Invulblad per woning'!P309="","",'Invulblad per woning'!P309)),"")</f>
        <v/>
      </c>
      <c r="F308" s="10" t="str">
        <f>IF('Invulblad per woning'!S309="","",IF('Invulblad per woning'!S309="Warmtenet","",IF('Invulblad per woning'!S309="Gas","",IF(ROW('Input API'!M309)&lt;='Input API'!$N$1,1,""))))</f>
        <v/>
      </c>
      <c r="G308" s="10" t="str">
        <f>IF('Invulblad per woning'!S309="","",IF('Invulblad per woning'!S309="Warmtenet","",IF('Invulblad per woning'!S309="Gas","",IF(ROW('Input API'!N309)&lt;='Input API'!$N$1,IF('Invulblad per woning'!$AD309="Ja",IF('Invulblad per woning'!T309="","",IF('Invulblad per woning'!T309="geen","lucht",'Invulblad per woning'!T309))),""))))</f>
        <v/>
      </c>
      <c r="H308" s="10" t="str">
        <f>IF('Invulblad per woning'!S309="","",IF('Invulblad per woning'!S309="Warmtenet","",IF('Invulblad per woning'!S309="Gas","",IF(ROW('Input API'!N309)&lt;='Input API'!$N$1,IF('Invulblad per woning'!$AD309="Ja",IF('Invulblad per woning'!Q309="","",'Invulblad per woning'!Q309)),""))))</f>
        <v/>
      </c>
      <c r="I308" s="10" t="str">
        <f>IF('Invulblad per woning'!S309="","",IF('Invulblad per woning'!S309="Warmtenet","",IF('Invulblad per woning'!S309="Gas","",IF(ROW('Input API'!N309)&lt;='Input API'!$N$1,IF('Invulblad per woning'!$AD309="Ja",IF('Invulblad per woning'!R309="","",'Invulblad per woning'!R309)),""))))</f>
        <v/>
      </c>
      <c r="J308" s="10" t="str">
        <f>IF('Invulblad per woning'!AA309="Ja",IF(ROW('Input API'!N309)&lt;='Input API'!$N$1,IF('Invulblad per woning'!$AD309="Ja",IF('Invulblad per woning'!Q309="","",IF('Invulblad per woning'!Q309= "onbekend","EV tussenwoning","EV "&amp;'Invulblad per woning'!Q309))),""),"")</f>
        <v/>
      </c>
      <c r="K308" s="10" t="str">
        <f ca="1">IF(IF(ROW('Input API'!N309)&lt;='Input API'!$N$1,IF('Invulblad per woning'!$AD309="Ja",IF('Invulblad per woning'!Z309="","",'Invulblad per woning'!Z309)),"")="Ja",2,"")</f>
        <v/>
      </c>
      <c r="L308" s="10" t="str">
        <f>'Invulblad per woning'!AK309</f>
        <v/>
      </c>
    </row>
    <row r="309" spans="1:12">
      <c r="A309" t="str">
        <f ca="1">IF(ROW('Input API'!C310)&lt;='Input API'!$N$1,IF('Invulblad per woning'!$AD310="Ja",IF('Invulblad per woning'!C310="","",'Invulblad per woning'!C310)),"")</f>
        <v/>
      </c>
      <c r="B309" t="str">
        <f ca="1">IF(ROW('Input API'!D310)&lt;='Input API'!$N$1,IF('Invulblad per woning'!$AD310="Ja",IF('Invulblad per woning'!D310="","",'Invulblad per woning'!D310)),"")</f>
        <v/>
      </c>
      <c r="C309" t="str">
        <f ca="1">IF(ROW('Input API'!E310)&lt;='Input API'!$N$1,IF('Invulblad per woning'!$AD310="Ja",IF('Invulblad per woning'!E310="","",'Invulblad per woning'!E310)),"")</f>
        <v/>
      </c>
      <c r="D309" t="str">
        <f ca="1">IF(ROW('Input API'!B310)&lt;='Input API'!$N$1,IF('Invulblad per woning'!$AD310="Ja",IF('Invulblad per woning'!B310="","",'Invulblad per woning'!B310)),"")</f>
        <v/>
      </c>
      <c r="E309" s="8" t="str">
        <f ca="1">IF(ROW('Input API'!N310)&lt;='Input API'!$N$1,IF('Invulblad per woning'!$AD310="Ja",IF('Invulblad per woning'!P310="","",'Invulblad per woning'!P310)),"")</f>
        <v/>
      </c>
      <c r="F309" s="10" t="str">
        <f>IF('Invulblad per woning'!S310="","",IF('Invulblad per woning'!S310="Warmtenet","",IF('Invulblad per woning'!S310="Gas","",IF(ROW('Input API'!M310)&lt;='Input API'!$N$1,1,""))))</f>
        <v/>
      </c>
      <c r="G309" s="10" t="str">
        <f>IF('Invulblad per woning'!S310="","",IF('Invulblad per woning'!S310="Warmtenet","",IF('Invulblad per woning'!S310="Gas","",IF(ROW('Input API'!N310)&lt;='Input API'!$N$1,IF('Invulblad per woning'!$AD310="Ja",IF('Invulblad per woning'!T310="","",IF('Invulblad per woning'!T310="geen","lucht",'Invulblad per woning'!T310))),""))))</f>
        <v/>
      </c>
      <c r="H309" s="10" t="str">
        <f>IF('Invulblad per woning'!S310="","",IF('Invulblad per woning'!S310="Warmtenet","",IF('Invulblad per woning'!S310="Gas","",IF(ROW('Input API'!N310)&lt;='Input API'!$N$1,IF('Invulblad per woning'!$AD310="Ja",IF('Invulblad per woning'!Q310="","",'Invulblad per woning'!Q310)),""))))</f>
        <v/>
      </c>
      <c r="I309" s="10" t="str">
        <f>IF('Invulblad per woning'!S310="","",IF('Invulblad per woning'!S310="Warmtenet","",IF('Invulblad per woning'!S310="Gas","",IF(ROW('Input API'!N310)&lt;='Input API'!$N$1,IF('Invulblad per woning'!$AD310="Ja",IF('Invulblad per woning'!R310="","",'Invulblad per woning'!R310)),""))))</f>
        <v/>
      </c>
      <c r="J309" s="10" t="str">
        <f>IF('Invulblad per woning'!AA310="Ja",IF(ROW('Input API'!N310)&lt;='Input API'!$N$1,IF('Invulblad per woning'!$AD310="Ja",IF('Invulblad per woning'!Q310="","",IF('Invulblad per woning'!Q310= "onbekend","EV tussenwoning","EV "&amp;'Invulblad per woning'!Q310))),""),"")</f>
        <v/>
      </c>
      <c r="K309" s="10" t="str">
        <f ca="1">IF(IF(ROW('Input API'!N310)&lt;='Input API'!$N$1,IF('Invulblad per woning'!$AD310="Ja",IF('Invulblad per woning'!Z310="","",'Invulblad per woning'!Z310)),"")="Ja",2,"")</f>
        <v/>
      </c>
      <c r="L309" s="10" t="str">
        <f>'Invulblad per woning'!AK310</f>
        <v/>
      </c>
    </row>
    <row r="310" spans="1:12">
      <c r="A310" t="str">
        <f ca="1">IF(ROW('Input API'!C311)&lt;='Input API'!$N$1,IF('Invulblad per woning'!$AD311="Ja",IF('Invulblad per woning'!C311="","",'Invulblad per woning'!C311)),"")</f>
        <v/>
      </c>
      <c r="B310" t="str">
        <f ca="1">IF(ROW('Input API'!D311)&lt;='Input API'!$N$1,IF('Invulblad per woning'!$AD311="Ja",IF('Invulblad per woning'!D311="","",'Invulblad per woning'!D311)),"")</f>
        <v/>
      </c>
      <c r="C310" t="str">
        <f ca="1">IF(ROW('Input API'!E311)&lt;='Input API'!$N$1,IF('Invulblad per woning'!$AD311="Ja",IF('Invulblad per woning'!E311="","",'Invulblad per woning'!E311)),"")</f>
        <v/>
      </c>
      <c r="D310" t="str">
        <f ca="1">IF(ROW('Input API'!B311)&lt;='Input API'!$N$1,IF('Invulblad per woning'!$AD311="Ja",IF('Invulblad per woning'!B311="","",'Invulblad per woning'!B311)),"")</f>
        <v/>
      </c>
      <c r="E310" s="8" t="str">
        <f ca="1">IF(ROW('Input API'!N311)&lt;='Input API'!$N$1,IF('Invulblad per woning'!$AD311="Ja",IF('Invulblad per woning'!P311="","",'Invulblad per woning'!P311)),"")</f>
        <v/>
      </c>
      <c r="F310" s="10" t="str">
        <f>IF('Invulblad per woning'!S311="","",IF('Invulblad per woning'!S311="Warmtenet","",IF('Invulblad per woning'!S311="Gas","",IF(ROW('Input API'!M311)&lt;='Input API'!$N$1,1,""))))</f>
        <v/>
      </c>
      <c r="G310" s="10" t="str">
        <f>IF('Invulblad per woning'!S311="","",IF('Invulblad per woning'!S311="Warmtenet","",IF('Invulblad per woning'!S311="Gas","",IF(ROW('Input API'!N311)&lt;='Input API'!$N$1,IF('Invulblad per woning'!$AD311="Ja",IF('Invulblad per woning'!T311="","",IF('Invulblad per woning'!T311="geen","lucht",'Invulblad per woning'!T311))),""))))</f>
        <v/>
      </c>
      <c r="H310" s="10" t="str">
        <f>IF('Invulblad per woning'!S311="","",IF('Invulblad per woning'!S311="Warmtenet","",IF('Invulblad per woning'!S311="Gas","",IF(ROW('Input API'!N311)&lt;='Input API'!$N$1,IF('Invulblad per woning'!$AD311="Ja",IF('Invulblad per woning'!Q311="","",'Invulblad per woning'!Q311)),""))))</f>
        <v/>
      </c>
      <c r="I310" s="10" t="str">
        <f>IF('Invulblad per woning'!S311="","",IF('Invulblad per woning'!S311="Warmtenet","",IF('Invulblad per woning'!S311="Gas","",IF(ROW('Input API'!N311)&lt;='Input API'!$N$1,IF('Invulblad per woning'!$AD311="Ja",IF('Invulblad per woning'!R311="","",'Invulblad per woning'!R311)),""))))</f>
        <v/>
      </c>
      <c r="J310" s="10" t="str">
        <f>IF('Invulblad per woning'!AA311="Ja",IF(ROW('Input API'!N311)&lt;='Input API'!$N$1,IF('Invulblad per woning'!$AD311="Ja",IF('Invulblad per woning'!Q311="","",IF('Invulblad per woning'!Q311= "onbekend","EV tussenwoning","EV "&amp;'Invulblad per woning'!Q311))),""),"")</f>
        <v/>
      </c>
      <c r="K310" s="10" t="str">
        <f ca="1">IF(IF(ROW('Input API'!N311)&lt;='Input API'!$N$1,IF('Invulblad per woning'!$AD311="Ja",IF('Invulblad per woning'!Z311="","",'Invulblad per woning'!Z311)),"")="Ja",2,"")</f>
        <v/>
      </c>
      <c r="L310" s="10" t="str">
        <f>'Invulblad per woning'!AK311</f>
        <v/>
      </c>
    </row>
    <row r="311" spans="1:12">
      <c r="A311" t="str">
        <f ca="1">IF(ROW('Input API'!C312)&lt;='Input API'!$N$1,IF('Invulblad per woning'!$AD312="Ja",IF('Invulblad per woning'!C312="","",'Invulblad per woning'!C312)),"")</f>
        <v/>
      </c>
      <c r="B311" t="str">
        <f ca="1">IF(ROW('Input API'!D312)&lt;='Input API'!$N$1,IF('Invulblad per woning'!$AD312="Ja",IF('Invulblad per woning'!D312="","",'Invulblad per woning'!D312)),"")</f>
        <v/>
      </c>
      <c r="C311" t="str">
        <f ca="1">IF(ROW('Input API'!E312)&lt;='Input API'!$N$1,IF('Invulblad per woning'!$AD312="Ja",IF('Invulblad per woning'!E312="","",'Invulblad per woning'!E312)),"")</f>
        <v/>
      </c>
      <c r="D311" t="str">
        <f ca="1">IF(ROW('Input API'!B312)&lt;='Input API'!$N$1,IF('Invulblad per woning'!$AD312="Ja",IF('Invulblad per woning'!B312="","",'Invulblad per woning'!B312)),"")</f>
        <v/>
      </c>
      <c r="E311" s="8" t="str">
        <f ca="1">IF(ROW('Input API'!N312)&lt;='Input API'!$N$1,IF('Invulblad per woning'!$AD312="Ja",IF('Invulblad per woning'!P312="","",'Invulblad per woning'!P312)),"")</f>
        <v/>
      </c>
      <c r="F311" s="10" t="str">
        <f>IF('Invulblad per woning'!S312="","",IF('Invulblad per woning'!S312="Warmtenet","",IF('Invulblad per woning'!S312="Gas","",IF(ROW('Input API'!M312)&lt;='Input API'!$N$1,1,""))))</f>
        <v/>
      </c>
      <c r="G311" s="10" t="str">
        <f>IF('Invulblad per woning'!S312="","",IF('Invulblad per woning'!S312="Warmtenet","",IF('Invulblad per woning'!S312="Gas","",IF(ROW('Input API'!N312)&lt;='Input API'!$N$1,IF('Invulblad per woning'!$AD312="Ja",IF('Invulblad per woning'!T312="","",IF('Invulblad per woning'!T312="geen","lucht",'Invulblad per woning'!T312))),""))))</f>
        <v/>
      </c>
      <c r="H311" s="10" t="str">
        <f>IF('Invulblad per woning'!S312="","",IF('Invulblad per woning'!S312="Warmtenet","",IF('Invulblad per woning'!S312="Gas","",IF(ROW('Input API'!N312)&lt;='Input API'!$N$1,IF('Invulblad per woning'!$AD312="Ja",IF('Invulblad per woning'!Q312="","",'Invulblad per woning'!Q312)),""))))</f>
        <v/>
      </c>
      <c r="I311" s="10" t="str">
        <f>IF('Invulblad per woning'!S312="","",IF('Invulblad per woning'!S312="Warmtenet","",IF('Invulblad per woning'!S312="Gas","",IF(ROW('Input API'!N312)&lt;='Input API'!$N$1,IF('Invulblad per woning'!$AD312="Ja",IF('Invulblad per woning'!R312="","",'Invulblad per woning'!R312)),""))))</f>
        <v/>
      </c>
      <c r="J311" s="10" t="str">
        <f>IF('Invulblad per woning'!AA312="Ja",IF(ROW('Input API'!N312)&lt;='Input API'!$N$1,IF('Invulblad per woning'!$AD312="Ja",IF('Invulblad per woning'!Q312="","",IF('Invulblad per woning'!Q312= "onbekend","EV tussenwoning","EV "&amp;'Invulblad per woning'!Q312))),""),"")</f>
        <v/>
      </c>
      <c r="K311" s="10" t="str">
        <f ca="1">IF(IF(ROW('Input API'!N312)&lt;='Input API'!$N$1,IF('Invulblad per woning'!$AD312="Ja",IF('Invulblad per woning'!Z312="","",'Invulblad per woning'!Z312)),"")="Ja",2,"")</f>
        <v/>
      </c>
      <c r="L311" s="10" t="str">
        <f>'Invulblad per woning'!AK312</f>
        <v/>
      </c>
    </row>
    <row r="312" spans="1:12">
      <c r="A312" t="str">
        <f ca="1">IF(ROW('Input API'!C313)&lt;='Input API'!$N$1,IF('Invulblad per woning'!$AD313="Ja",IF('Invulblad per woning'!C313="","",'Invulblad per woning'!C313)),"")</f>
        <v/>
      </c>
      <c r="B312" t="str">
        <f ca="1">IF(ROW('Input API'!D313)&lt;='Input API'!$N$1,IF('Invulblad per woning'!$AD313="Ja",IF('Invulblad per woning'!D313="","",'Invulblad per woning'!D313)),"")</f>
        <v/>
      </c>
      <c r="C312" t="str">
        <f ca="1">IF(ROW('Input API'!E313)&lt;='Input API'!$N$1,IF('Invulblad per woning'!$AD313="Ja",IF('Invulblad per woning'!E313="","",'Invulblad per woning'!E313)),"")</f>
        <v/>
      </c>
      <c r="D312" t="str">
        <f ca="1">IF(ROW('Input API'!B313)&lt;='Input API'!$N$1,IF('Invulblad per woning'!$AD313="Ja",IF('Invulblad per woning'!B313="","",'Invulblad per woning'!B313)),"")</f>
        <v/>
      </c>
      <c r="E312" s="8" t="str">
        <f ca="1">IF(ROW('Input API'!N313)&lt;='Input API'!$N$1,IF('Invulblad per woning'!$AD313="Ja",IF('Invulblad per woning'!P313="","",'Invulblad per woning'!P313)),"")</f>
        <v/>
      </c>
      <c r="F312" s="10" t="str">
        <f>IF('Invulblad per woning'!S313="","",IF('Invulblad per woning'!S313="Warmtenet","",IF('Invulblad per woning'!S313="Gas","",IF(ROW('Input API'!M313)&lt;='Input API'!$N$1,1,""))))</f>
        <v/>
      </c>
      <c r="G312" s="10" t="str">
        <f>IF('Invulblad per woning'!S313="","",IF('Invulblad per woning'!S313="Warmtenet","",IF('Invulblad per woning'!S313="Gas","",IF(ROW('Input API'!N313)&lt;='Input API'!$N$1,IF('Invulblad per woning'!$AD313="Ja",IF('Invulblad per woning'!T313="","",IF('Invulblad per woning'!T313="geen","lucht",'Invulblad per woning'!T313))),""))))</f>
        <v/>
      </c>
      <c r="H312" s="10" t="str">
        <f>IF('Invulblad per woning'!S313="","",IF('Invulblad per woning'!S313="Warmtenet","",IF('Invulblad per woning'!S313="Gas","",IF(ROW('Input API'!N313)&lt;='Input API'!$N$1,IF('Invulblad per woning'!$AD313="Ja",IF('Invulblad per woning'!Q313="","",'Invulblad per woning'!Q313)),""))))</f>
        <v/>
      </c>
      <c r="I312" s="10" t="str">
        <f>IF('Invulblad per woning'!S313="","",IF('Invulblad per woning'!S313="Warmtenet","",IF('Invulblad per woning'!S313="Gas","",IF(ROW('Input API'!N313)&lt;='Input API'!$N$1,IF('Invulblad per woning'!$AD313="Ja",IF('Invulblad per woning'!R313="","",'Invulblad per woning'!R313)),""))))</f>
        <v/>
      </c>
      <c r="J312" s="10" t="str">
        <f>IF('Invulblad per woning'!AA313="Ja",IF(ROW('Input API'!N313)&lt;='Input API'!$N$1,IF('Invulblad per woning'!$AD313="Ja",IF('Invulblad per woning'!Q313="","",IF('Invulblad per woning'!Q313= "onbekend","EV tussenwoning","EV "&amp;'Invulblad per woning'!Q313))),""),"")</f>
        <v/>
      </c>
      <c r="K312" s="10" t="str">
        <f ca="1">IF(IF(ROW('Input API'!N313)&lt;='Input API'!$N$1,IF('Invulblad per woning'!$AD313="Ja",IF('Invulblad per woning'!Z313="","",'Invulblad per woning'!Z313)),"")="Ja",2,"")</f>
        <v/>
      </c>
      <c r="L312" s="10" t="str">
        <f>'Invulblad per woning'!AK313</f>
        <v/>
      </c>
    </row>
    <row r="313" spans="1:12">
      <c r="A313" t="str">
        <f ca="1">IF(ROW('Input API'!C314)&lt;='Input API'!$N$1,IF('Invulblad per woning'!$AD314="Ja",IF('Invulblad per woning'!C314="","",'Invulblad per woning'!C314)),"")</f>
        <v/>
      </c>
      <c r="B313" t="str">
        <f ca="1">IF(ROW('Input API'!D314)&lt;='Input API'!$N$1,IF('Invulblad per woning'!$AD314="Ja",IF('Invulblad per woning'!D314="","",'Invulblad per woning'!D314)),"")</f>
        <v/>
      </c>
      <c r="C313" t="str">
        <f ca="1">IF(ROW('Input API'!E314)&lt;='Input API'!$N$1,IF('Invulblad per woning'!$AD314="Ja",IF('Invulblad per woning'!E314="","",'Invulblad per woning'!E314)),"")</f>
        <v/>
      </c>
      <c r="D313" t="str">
        <f ca="1">IF(ROW('Input API'!B314)&lt;='Input API'!$N$1,IF('Invulblad per woning'!$AD314="Ja",IF('Invulblad per woning'!B314="","",'Invulblad per woning'!B314)),"")</f>
        <v/>
      </c>
      <c r="E313" s="8" t="str">
        <f ca="1">IF(ROW('Input API'!N314)&lt;='Input API'!$N$1,IF('Invulblad per woning'!$AD314="Ja",IF('Invulblad per woning'!P314="","",'Invulblad per woning'!P314)),"")</f>
        <v/>
      </c>
      <c r="F313" s="10" t="str">
        <f>IF('Invulblad per woning'!S314="","",IF('Invulblad per woning'!S314="Warmtenet","",IF('Invulblad per woning'!S314="Gas","",IF(ROW('Input API'!M314)&lt;='Input API'!$N$1,1,""))))</f>
        <v/>
      </c>
      <c r="G313" s="10" t="str">
        <f>IF('Invulblad per woning'!S314="","",IF('Invulblad per woning'!S314="Warmtenet","",IF('Invulblad per woning'!S314="Gas","",IF(ROW('Input API'!N314)&lt;='Input API'!$N$1,IF('Invulblad per woning'!$AD314="Ja",IF('Invulblad per woning'!T314="","",IF('Invulblad per woning'!T314="geen","lucht",'Invulblad per woning'!T314))),""))))</f>
        <v/>
      </c>
      <c r="H313" s="10" t="str">
        <f>IF('Invulblad per woning'!S314="","",IF('Invulblad per woning'!S314="Warmtenet","",IF('Invulblad per woning'!S314="Gas","",IF(ROW('Input API'!N314)&lt;='Input API'!$N$1,IF('Invulblad per woning'!$AD314="Ja",IF('Invulblad per woning'!Q314="","",'Invulblad per woning'!Q314)),""))))</f>
        <v/>
      </c>
      <c r="I313" s="10" t="str">
        <f>IF('Invulblad per woning'!S314="","",IF('Invulblad per woning'!S314="Warmtenet","",IF('Invulblad per woning'!S314="Gas","",IF(ROW('Input API'!N314)&lt;='Input API'!$N$1,IF('Invulblad per woning'!$AD314="Ja",IF('Invulblad per woning'!R314="","",'Invulblad per woning'!R314)),""))))</f>
        <v/>
      </c>
      <c r="J313" s="10" t="str">
        <f>IF('Invulblad per woning'!AA314="Ja",IF(ROW('Input API'!N314)&lt;='Input API'!$N$1,IF('Invulblad per woning'!$AD314="Ja",IF('Invulblad per woning'!Q314="","",IF('Invulblad per woning'!Q314= "onbekend","EV tussenwoning","EV "&amp;'Invulblad per woning'!Q314))),""),"")</f>
        <v/>
      </c>
      <c r="K313" s="10" t="str">
        <f ca="1">IF(IF(ROW('Input API'!N314)&lt;='Input API'!$N$1,IF('Invulblad per woning'!$AD314="Ja",IF('Invulblad per woning'!Z314="","",'Invulblad per woning'!Z314)),"")="Ja",2,"")</f>
        <v/>
      </c>
      <c r="L313" s="10" t="str">
        <f>'Invulblad per woning'!AK314</f>
        <v/>
      </c>
    </row>
    <row r="314" spans="1:12">
      <c r="A314" t="str">
        <f ca="1">IF(ROW('Input API'!C315)&lt;='Input API'!$N$1,IF('Invulblad per woning'!$AD315="Ja",IF('Invulblad per woning'!C315="","",'Invulblad per woning'!C315)),"")</f>
        <v/>
      </c>
      <c r="B314" t="str">
        <f ca="1">IF(ROW('Input API'!D315)&lt;='Input API'!$N$1,IF('Invulblad per woning'!$AD315="Ja",IF('Invulblad per woning'!D315="","",'Invulblad per woning'!D315)),"")</f>
        <v/>
      </c>
      <c r="C314" t="str">
        <f ca="1">IF(ROW('Input API'!E315)&lt;='Input API'!$N$1,IF('Invulblad per woning'!$AD315="Ja",IF('Invulblad per woning'!E315="","",'Invulblad per woning'!E315)),"")</f>
        <v/>
      </c>
      <c r="D314" t="str">
        <f ca="1">IF(ROW('Input API'!B315)&lt;='Input API'!$N$1,IF('Invulblad per woning'!$AD315="Ja",IF('Invulblad per woning'!B315="","",'Invulblad per woning'!B315)),"")</f>
        <v/>
      </c>
      <c r="E314" s="8" t="str">
        <f ca="1">IF(ROW('Input API'!N315)&lt;='Input API'!$N$1,IF('Invulblad per woning'!$AD315="Ja",IF('Invulblad per woning'!P315="","",'Invulblad per woning'!P315)),"")</f>
        <v/>
      </c>
      <c r="F314" s="10" t="str">
        <f>IF('Invulblad per woning'!S315="","",IF('Invulblad per woning'!S315="Warmtenet","",IF('Invulblad per woning'!S315="Gas","",IF(ROW('Input API'!M315)&lt;='Input API'!$N$1,1,""))))</f>
        <v/>
      </c>
      <c r="G314" s="10" t="str">
        <f>IF('Invulblad per woning'!S315="","",IF('Invulblad per woning'!S315="Warmtenet","",IF('Invulblad per woning'!S315="Gas","",IF(ROW('Input API'!N315)&lt;='Input API'!$N$1,IF('Invulblad per woning'!$AD315="Ja",IF('Invulblad per woning'!T315="","",IF('Invulblad per woning'!T315="geen","lucht",'Invulblad per woning'!T315))),""))))</f>
        <v/>
      </c>
      <c r="H314" s="10" t="str">
        <f>IF('Invulblad per woning'!S315="","",IF('Invulblad per woning'!S315="Warmtenet","",IF('Invulblad per woning'!S315="Gas","",IF(ROW('Input API'!N315)&lt;='Input API'!$N$1,IF('Invulblad per woning'!$AD315="Ja",IF('Invulblad per woning'!Q315="","",'Invulblad per woning'!Q315)),""))))</f>
        <v/>
      </c>
      <c r="I314" s="10" t="str">
        <f>IF('Invulblad per woning'!S315="","",IF('Invulblad per woning'!S315="Warmtenet","",IF('Invulblad per woning'!S315="Gas","",IF(ROW('Input API'!N315)&lt;='Input API'!$N$1,IF('Invulblad per woning'!$AD315="Ja",IF('Invulblad per woning'!R315="","",'Invulblad per woning'!R315)),""))))</f>
        <v/>
      </c>
      <c r="J314" s="10" t="str">
        <f>IF('Invulblad per woning'!AA315="Ja",IF(ROW('Input API'!N315)&lt;='Input API'!$N$1,IF('Invulblad per woning'!$AD315="Ja",IF('Invulblad per woning'!Q315="","",IF('Invulblad per woning'!Q315= "onbekend","EV tussenwoning","EV "&amp;'Invulblad per woning'!Q315))),""),"")</f>
        <v/>
      </c>
      <c r="K314" s="10" t="str">
        <f ca="1">IF(IF(ROW('Input API'!N315)&lt;='Input API'!$N$1,IF('Invulblad per woning'!$AD315="Ja",IF('Invulblad per woning'!Z315="","",'Invulblad per woning'!Z315)),"")="Ja",2,"")</f>
        <v/>
      </c>
      <c r="L314" s="10" t="str">
        <f>'Invulblad per woning'!AK315</f>
        <v/>
      </c>
    </row>
    <row r="315" spans="1:12">
      <c r="A315" t="str">
        <f ca="1">IF(ROW('Input API'!C316)&lt;='Input API'!$N$1,IF('Invulblad per woning'!$AD316="Ja",IF('Invulblad per woning'!C316="","",'Invulblad per woning'!C316)),"")</f>
        <v/>
      </c>
      <c r="B315" t="str">
        <f ca="1">IF(ROW('Input API'!D316)&lt;='Input API'!$N$1,IF('Invulblad per woning'!$AD316="Ja",IF('Invulblad per woning'!D316="","",'Invulblad per woning'!D316)),"")</f>
        <v/>
      </c>
      <c r="C315" t="str">
        <f ca="1">IF(ROW('Input API'!E316)&lt;='Input API'!$N$1,IF('Invulblad per woning'!$AD316="Ja",IF('Invulblad per woning'!E316="","",'Invulblad per woning'!E316)),"")</f>
        <v/>
      </c>
      <c r="D315" t="str">
        <f ca="1">IF(ROW('Input API'!B316)&lt;='Input API'!$N$1,IF('Invulblad per woning'!$AD316="Ja",IF('Invulblad per woning'!B316="","",'Invulblad per woning'!B316)),"")</f>
        <v/>
      </c>
      <c r="E315" s="8" t="str">
        <f ca="1">IF(ROW('Input API'!N316)&lt;='Input API'!$N$1,IF('Invulblad per woning'!$AD316="Ja",IF('Invulblad per woning'!P316="","",'Invulblad per woning'!P316)),"")</f>
        <v/>
      </c>
      <c r="F315" s="10" t="str">
        <f>IF('Invulblad per woning'!S316="","",IF('Invulblad per woning'!S316="Warmtenet","",IF('Invulblad per woning'!S316="Gas","",IF(ROW('Input API'!M316)&lt;='Input API'!$N$1,1,""))))</f>
        <v/>
      </c>
      <c r="G315" s="10" t="str">
        <f>IF('Invulblad per woning'!S316="","",IF('Invulblad per woning'!S316="Warmtenet","",IF('Invulblad per woning'!S316="Gas","",IF(ROW('Input API'!N316)&lt;='Input API'!$N$1,IF('Invulblad per woning'!$AD316="Ja",IF('Invulblad per woning'!T316="","",IF('Invulblad per woning'!T316="geen","lucht",'Invulblad per woning'!T316))),""))))</f>
        <v/>
      </c>
      <c r="H315" s="10" t="str">
        <f>IF('Invulblad per woning'!S316="","",IF('Invulblad per woning'!S316="Warmtenet","",IF('Invulblad per woning'!S316="Gas","",IF(ROW('Input API'!N316)&lt;='Input API'!$N$1,IF('Invulblad per woning'!$AD316="Ja",IF('Invulblad per woning'!Q316="","",'Invulblad per woning'!Q316)),""))))</f>
        <v/>
      </c>
      <c r="I315" s="10" t="str">
        <f>IF('Invulblad per woning'!S316="","",IF('Invulblad per woning'!S316="Warmtenet","",IF('Invulblad per woning'!S316="Gas","",IF(ROW('Input API'!N316)&lt;='Input API'!$N$1,IF('Invulblad per woning'!$AD316="Ja",IF('Invulblad per woning'!R316="","",'Invulblad per woning'!R316)),""))))</f>
        <v/>
      </c>
      <c r="J315" s="10" t="str">
        <f>IF('Invulblad per woning'!AA316="Ja",IF(ROW('Input API'!N316)&lt;='Input API'!$N$1,IF('Invulblad per woning'!$AD316="Ja",IF('Invulblad per woning'!Q316="","",IF('Invulblad per woning'!Q316= "onbekend","EV tussenwoning","EV "&amp;'Invulblad per woning'!Q316))),""),"")</f>
        <v/>
      </c>
      <c r="K315" s="10" t="str">
        <f ca="1">IF(IF(ROW('Input API'!N316)&lt;='Input API'!$N$1,IF('Invulblad per woning'!$AD316="Ja",IF('Invulblad per woning'!Z316="","",'Invulblad per woning'!Z316)),"")="Ja",2,"")</f>
        <v/>
      </c>
      <c r="L315" s="10" t="str">
        <f>'Invulblad per woning'!AK316</f>
        <v/>
      </c>
    </row>
    <row r="316" spans="1:12">
      <c r="A316" t="str">
        <f ca="1">IF(ROW('Input API'!C317)&lt;='Input API'!$N$1,IF('Invulblad per woning'!$AD317="Ja",IF('Invulblad per woning'!C317="","",'Invulblad per woning'!C317)),"")</f>
        <v/>
      </c>
      <c r="B316" t="str">
        <f ca="1">IF(ROW('Input API'!D317)&lt;='Input API'!$N$1,IF('Invulblad per woning'!$AD317="Ja",IF('Invulblad per woning'!D317="","",'Invulblad per woning'!D317)),"")</f>
        <v/>
      </c>
      <c r="C316" t="str">
        <f ca="1">IF(ROW('Input API'!E317)&lt;='Input API'!$N$1,IF('Invulblad per woning'!$AD317="Ja",IF('Invulblad per woning'!E317="","",'Invulblad per woning'!E317)),"")</f>
        <v/>
      </c>
      <c r="D316" t="str">
        <f ca="1">IF(ROW('Input API'!B317)&lt;='Input API'!$N$1,IF('Invulblad per woning'!$AD317="Ja",IF('Invulblad per woning'!B317="","",'Invulblad per woning'!B317)),"")</f>
        <v/>
      </c>
      <c r="E316" s="8" t="str">
        <f ca="1">IF(ROW('Input API'!N317)&lt;='Input API'!$N$1,IF('Invulblad per woning'!$AD317="Ja",IF('Invulblad per woning'!P317="","",'Invulblad per woning'!P317)),"")</f>
        <v/>
      </c>
      <c r="F316" s="10" t="str">
        <f>IF('Invulblad per woning'!S317="","",IF('Invulblad per woning'!S317="Warmtenet","",IF('Invulblad per woning'!S317="Gas","",IF(ROW('Input API'!M317)&lt;='Input API'!$N$1,1,""))))</f>
        <v/>
      </c>
      <c r="G316" s="10" t="str">
        <f>IF('Invulblad per woning'!S317="","",IF('Invulblad per woning'!S317="Warmtenet","",IF('Invulblad per woning'!S317="Gas","",IF(ROW('Input API'!N317)&lt;='Input API'!$N$1,IF('Invulblad per woning'!$AD317="Ja",IF('Invulblad per woning'!T317="","",IF('Invulblad per woning'!T317="geen","lucht",'Invulblad per woning'!T317))),""))))</f>
        <v/>
      </c>
      <c r="H316" s="10" t="str">
        <f>IF('Invulblad per woning'!S317="","",IF('Invulblad per woning'!S317="Warmtenet","",IF('Invulblad per woning'!S317="Gas","",IF(ROW('Input API'!N317)&lt;='Input API'!$N$1,IF('Invulblad per woning'!$AD317="Ja",IF('Invulblad per woning'!Q317="","",'Invulblad per woning'!Q317)),""))))</f>
        <v/>
      </c>
      <c r="I316" s="10" t="str">
        <f>IF('Invulblad per woning'!S317="","",IF('Invulblad per woning'!S317="Warmtenet","",IF('Invulblad per woning'!S317="Gas","",IF(ROW('Input API'!N317)&lt;='Input API'!$N$1,IF('Invulblad per woning'!$AD317="Ja",IF('Invulblad per woning'!R317="","",'Invulblad per woning'!R317)),""))))</f>
        <v/>
      </c>
      <c r="J316" s="10" t="str">
        <f>IF('Invulblad per woning'!AA317="Ja",IF(ROW('Input API'!N317)&lt;='Input API'!$N$1,IF('Invulblad per woning'!$AD317="Ja",IF('Invulblad per woning'!Q317="","",IF('Invulblad per woning'!Q317= "onbekend","EV tussenwoning","EV "&amp;'Invulblad per woning'!Q317))),""),"")</f>
        <v/>
      </c>
      <c r="K316" s="10" t="str">
        <f ca="1">IF(IF(ROW('Input API'!N317)&lt;='Input API'!$N$1,IF('Invulblad per woning'!$AD317="Ja",IF('Invulblad per woning'!Z317="","",'Invulblad per woning'!Z317)),"")="Ja",2,"")</f>
        <v/>
      </c>
      <c r="L316" s="10" t="str">
        <f>'Invulblad per woning'!AK317</f>
        <v/>
      </c>
    </row>
    <row r="317" spans="1:12">
      <c r="A317" t="str">
        <f ca="1">IF(ROW('Input API'!C318)&lt;='Input API'!$N$1,IF('Invulblad per woning'!$AD318="Ja",IF('Invulblad per woning'!C318="","",'Invulblad per woning'!C318)),"")</f>
        <v/>
      </c>
      <c r="B317" t="str">
        <f ca="1">IF(ROW('Input API'!D318)&lt;='Input API'!$N$1,IF('Invulblad per woning'!$AD318="Ja",IF('Invulblad per woning'!D318="","",'Invulblad per woning'!D318)),"")</f>
        <v/>
      </c>
      <c r="C317" t="str">
        <f ca="1">IF(ROW('Input API'!E318)&lt;='Input API'!$N$1,IF('Invulblad per woning'!$AD318="Ja",IF('Invulblad per woning'!E318="","",'Invulblad per woning'!E318)),"")</f>
        <v/>
      </c>
      <c r="D317" t="str">
        <f ca="1">IF(ROW('Input API'!B318)&lt;='Input API'!$N$1,IF('Invulblad per woning'!$AD318="Ja",IF('Invulblad per woning'!B318="","",'Invulblad per woning'!B318)),"")</f>
        <v/>
      </c>
      <c r="E317" s="8" t="str">
        <f ca="1">IF(ROW('Input API'!N318)&lt;='Input API'!$N$1,IF('Invulblad per woning'!$AD318="Ja",IF('Invulblad per woning'!P318="","",'Invulblad per woning'!P318)),"")</f>
        <v/>
      </c>
      <c r="F317" s="10" t="str">
        <f>IF('Invulblad per woning'!S318="","",IF('Invulblad per woning'!S318="Warmtenet","",IF('Invulblad per woning'!S318="Gas","",IF(ROW('Input API'!M318)&lt;='Input API'!$N$1,1,""))))</f>
        <v/>
      </c>
      <c r="G317" s="10" t="str">
        <f>IF('Invulblad per woning'!S318="","",IF('Invulblad per woning'!S318="Warmtenet","",IF('Invulblad per woning'!S318="Gas","",IF(ROW('Input API'!N318)&lt;='Input API'!$N$1,IF('Invulblad per woning'!$AD318="Ja",IF('Invulblad per woning'!T318="","",IF('Invulblad per woning'!T318="geen","lucht",'Invulblad per woning'!T318))),""))))</f>
        <v/>
      </c>
      <c r="H317" s="10" t="str">
        <f>IF('Invulblad per woning'!S318="","",IF('Invulblad per woning'!S318="Warmtenet","",IF('Invulblad per woning'!S318="Gas","",IF(ROW('Input API'!N318)&lt;='Input API'!$N$1,IF('Invulblad per woning'!$AD318="Ja",IF('Invulblad per woning'!Q318="","",'Invulblad per woning'!Q318)),""))))</f>
        <v/>
      </c>
      <c r="I317" s="10" t="str">
        <f>IF('Invulblad per woning'!S318="","",IF('Invulblad per woning'!S318="Warmtenet","",IF('Invulblad per woning'!S318="Gas","",IF(ROW('Input API'!N318)&lt;='Input API'!$N$1,IF('Invulblad per woning'!$AD318="Ja",IF('Invulblad per woning'!R318="","",'Invulblad per woning'!R318)),""))))</f>
        <v/>
      </c>
      <c r="J317" s="10" t="str">
        <f>IF('Invulblad per woning'!AA318="Ja",IF(ROW('Input API'!N318)&lt;='Input API'!$N$1,IF('Invulblad per woning'!$AD318="Ja",IF('Invulblad per woning'!Q318="","",IF('Invulblad per woning'!Q318= "onbekend","EV tussenwoning","EV "&amp;'Invulblad per woning'!Q318))),""),"")</f>
        <v/>
      </c>
      <c r="K317" s="10" t="str">
        <f ca="1">IF(IF(ROW('Input API'!N318)&lt;='Input API'!$N$1,IF('Invulblad per woning'!$AD318="Ja",IF('Invulblad per woning'!Z318="","",'Invulblad per woning'!Z318)),"")="Ja",2,"")</f>
        <v/>
      </c>
      <c r="L317" s="10" t="str">
        <f>'Invulblad per woning'!AK318</f>
        <v/>
      </c>
    </row>
    <row r="318" spans="1:12">
      <c r="A318" t="str">
        <f ca="1">IF(ROW('Input API'!C319)&lt;='Input API'!$N$1,IF('Invulblad per woning'!$AD319="Ja",IF('Invulblad per woning'!C319="","",'Invulblad per woning'!C319)),"")</f>
        <v/>
      </c>
      <c r="B318" t="str">
        <f ca="1">IF(ROW('Input API'!D319)&lt;='Input API'!$N$1,IF('Invulblad per woning'!$AD319="Ja",IF('Invulblad per woning'!D319="","",'Invulblad per woning'!D319)),"")</f>
        <v/>
      </c>
      <c r="C318" t="str">
        <f ca="1">IF(ROW('Input API'!E319)&lt;='Input API'!$N$1,IF('Invulblad per woning'!$AD319="Ja",IF('Invulblad per woning'!E319="","",'Invulblad per woning'!E319)),"")</f>
        <v/>
      </c>
      <c r="D318" t="str">
        <f ca="1">IF(ROW('Input API'!B319)&lt;='Input API'!$N$1,IF('Invulblad per woning'!$AD319="Ja",IF('Invulblad per woning'!B319="","",'Invulblad per woning'!B319)),"")</f>
        <v/>
      </c>
      <c r="E318" s="8" t="str">
        <f ca="1">IF(ROW('Input API'!N319)&lt;='Input API'!$N$1,IF('Invulblad per woning'!$AD319="Ja",IF('Invulblad per woning'!P319="","",'Invulblad per woning'!P319)),"")</f>
        <v/>
      </c>
      <c r="F318" s="10" t="str">
        <f>IF('Invulblad per woning'!S319="","",IF('Invulblad per woning'!S319="Warmtenet","",IF('Invulblad per woning'!S319="Gas","",IF(ROW('Input API'!M319)&lt;='Input API'!$N$1,1,""))))</f>
        <v/>
      </c>
      <c r="G318" s="10" t="str">
        <f>IF('Invulblad per woning'!S319="","",IF('Invulblad per woning'!S319="Warmtenet","",IF('Invulblad per woning'!S319="Gas","",IF(ROW('Input API'!N319)&lt;='Input API'!$N$1,IF('Invulblad per woning'!$AD319="Ja",IF('Invulblad per woning'!T319="","",IF('Invulblad per woning'!T319="geen","lucht",'Invulblad per woning'!T319))),""))))</f>
        <v/>
      </c>
      <c r="H318" s="10" t="str">
        <f>IF('Invulblad per woning'!S319="","",IF('Invulblad per woning'!S319="Warmtenet","",IF('Invulblad per woning'!S319="Gas","",IF(ROW('Input API'!N319)&lt;='Input API'!$N$1,IF('Invulblad per woning'!$AD319="Ja",IF('Invulblad per woning'!Q319="","",'Invulblad per woning'!Q319)),""))))</f>
        <v/>
      </c>
      <c r="I318" s="10" t="str">
        <f>IF('Invulblad per woning'!S319="","",IF('Invulblad per woning'!S319="Warmtenet","",IF('Invulblad per woning'!S319="Gas","",IF(ROW('Input API'!N319)&lt;='Input API'!$N$1,IF('Invulblad per woning'!$AD319="Ja",IF('Invulblad per woning'!R319="","",'Invulblad per woning'!R319)),""))))</f>
        <v/>
      </c>
      <c r="J318" s="10" t="str">
        <f>IF('Invulblad per woning'!AA319="Ja",IF(ROW('Input API'!N319)&lt;='Input API'!$N$1,IF('Invulblad per woning'!$AD319="Ja",IF('Invulblad per woning'!Q319="","",IF('Invulblad per woning'!Q319= "onbekend","EV tussenwoning","EV "&amp;'Invulblad per woning'!Q319))),""),"")</f>
        <v/>
      </c>
      <c r="K318" s="10" t="str">
        <f ca="1">IF(IF(ROW('Input API'!N319)&lt;='Input API'!$N$1,IF('Invulblad per woning'!$AD319="Ja",IF('Invulblad per woning'!Z319="","",'Invulblad per woning'!Z319)),"")="Ja",2,"")</f>
        <v/>
      </c>
      <c r="L318" s="10" t="str">
        <f>'Invulblad per woning'!AK319</f>
        <v/>
      </c>
    </row>
    <row r="319" spans="1:12">
      <c r="A319" t="str">
        <f ca="1">IF(ROW('Input API'!C320)&lt;='Input API'!$N$1,IF('Invulblad per woning'!$AD320="Ja",IF('Invulblad per woning'!C320="","",'Invulblad per woning'!C320)),"")</f>
        <v/>
      </c>
      <c r="B319" t="str">
        <f ca="1">IF(ROW('Input API'!D320)&lt;='Input API'!$N$1,IF('Invulblad per woning'!$AD320="Ja",IF('Invulblad per woning'!D320="","",'Invulblad per woning'!D320)),"")</f>
        <v/>
      </c>
      <c r="C319" t="str">
        <f ca="1">IF(ROW('Input API'!E320)&lt;='Input API'!$N$1,IF('Invulblad per woning'!$AD320="Ja",IF('Invulblad per woning'!E320="","",'Invulblad per woning'!E320)),"")</f>
        <v/>
      </c>
      <c r="D319" t="str">
        <f ca="1">IF(ROW('Input API'!B320)&lt;='Input API'!$N$1,IF('Invulblad per woning'!$AD320="Ja",IF('Invulblad per woning'!B320="","",'Invulblad per woning'!B320)),"")</f>
        <v/>
      </c>
      <c r="E319" s="8" t="str">
        <f ca="1">IF(ROW('Input API'!N320)&lt;='Input API'!$N$1,IF('Invulblad per woning'!$AD320="Ja",IF('Invulblad per woning'!P320="","",'Invulblad per woning'!P320)),"")</f>
        <v/>
      </c>
      <c r="F319" s="10" t="str">
        <f>IF('Invulblad per woning'!S320="","",IF('Invulblad per woning'!S320="Warmtenet","",IF('Invulblad per woning'!S320="Gas","",IF(ROW('Input API'!M320)&lt;='Input API'!$N$1,1,""))))</f>
        <v/>
      </c>
      <c r="G319" s="10" t="str">
        <f>IF('Invulblad per woning'!S320="","",IF('Invulblad per woning'!S320="Warmtenet","",IF('Invulblad per woning'!S320="Gas","",IF(ROW('Input API'!N320)&lt;='Input API'!$N$1,IF('Invulblad per woning'!$AD320="Ja",IF('Invulblad per woning'!T320="","",IF('Invulblad per woning'!T320="geen","lucht",'Invulblad per woning'!T320))),""))))</f>
        <v/>
      </c>
      <c r="H319" s="10" t="str">
        <f>IF('Invulblad per woning'!S320="","",IF('Invulblad per woning'!S320="Warmtenet","",IF('Invulblad per woning'!S320="Gas","",IF(ROW('Input API'!N320)&lt;='Input API'!$N$1,IF('Invulblad per woning'!$AD320="Ja",IF('Invulblad per woning'!Q320="","",'Invulblad per woning'!Q320)),""))))</f>
        <v/>
      </c>
      <c r="I319" s="10" t="str">
        <f>IF('Invulblad per woning'!S320="","",IF('Invulblad per woning'!S320="Warmtenet","",IF('Invulblad per woning'!S320="Gas","",IF(ROW('Input API'!N320)&lt;='Input API'!$N$1,IF('Invulblad per woning'!$AD320="Ja",IF('Invulblad per woning'!R320="","",'Invulblad per woning'!R320)),""))))</f>
        <v/>
      </c>
      <c r="J319" s="10" t="str">
        <f>IF('Invulblad per woning'!AA320="Ja",IF(ROW('Input API'!N320)&lt;='Input API'!$N$1,IF('Invulblad per woning'!$AD320="Ja",IF('Invulblad per woning'!Q320="","",IF('Invulblad per woning'!Q320= "onbekend","EV tussenwoning","EV "&amp;'Invulblad per woning'!Q320))),""),"")</f>
        <v/>
      </c>
      <c r="K319" s="10" t="str">
        <f ca="1">IF(IF(ROW('Input API'!N320)&lt;='Input API'!$N$1,IF('Invulblad per woning'!$AD320="Ja",IF('Invulblad per woning'!Z320="","",'Invulblad per woning'!Z320)),"")="Ja",2,"")</f>
        <v/>
      </c>
      <c r="L319" s="10" t="str">
        <f>'Invulblad per woning'!AK320</f>
        <v/>
      </c>
    </row>
    <row r="320" spans="1:12">
      <c r="A320" t="str">
        <f ca="1">IF(ROW('Input API'!C321)&lt;='Input API'!$N$1,IF('Invulblad per woning'!$AD321="Ja",IF('Invulblad per woning'!C321="","",'Invulblad per woning'!C321)),"")</f>
        <v/>
      </c>
      <c r="B320" t="str">
        <f ca="1">IF(ROW('Input API'!D321)&lt;='Input API'!$N$1,IF('Invulblad per woning'!$AD321="Ja",IF('Invulblad per woning'!D321="","",'Invulblad per woning'!D321)),"")</f>
        <v/>
      </c>
      <c r="C320" t="str">
        <f ca="1">IF(ROW('Input API'!E321)&lt;='Input API'!$N$1,IF('Invulblad per woning'!$AD321="Ja",IF('Invulblad per woning'!E321="","",'Invulblad per woning'!E321)),"")</f>
        <v/>
      </c>
      <c r="D320" t="str">
        <f ca="1">IF(ROW('Input API'!B321)&lt;='Input API'!$N$1,IF('Invulblad per woning'!$AD321="Ja",IF('Invulblad per woning'!B321="","",'Invulblad per woning'!B321)),"")</f>
        <v/>
      </c>
      <c r="E320" s="8" t="str">
        <f ca="1">IF(ROW('Input API'!N321)&lt;='Input API'!$N$1,IF('Invulblad per woning'!$AD321="Ja",IF('Invulblad per woning'!P321="","",'Invulblad per woning'!P321)),"")</f>
        <v/>
      </c>
      <c r="F320" s="10" t="str">
        <f>IF('Invulblad per woning'!S321="","",IF('Invulblad per woning'!S321="Warmtenet","",IF('Invulblad per woning'!S321="Gas","",IF(ROW('Input API'!M321)&lt;='Input API'!$N$1,1,""))))</f>
        <v/>
      </c>
      <c r="G320" s="10" t="str">
        <f>IF('Invulblad per woning'!S321="","",IF('Invulblad per woning'!S321="Warmtenet","",IF('Invulblad per woning'!S321="Gas","",IF(ROW('Input API'!N321)&lt;='Input API'!$N$1,IF('Invulblad per woning'!$AD321="Ja",IF('Invulblad per woning'!T321="","",IF('Invulblad per woning'!T321="geen","lucht",'Invulblad per woning'!T321))),""))))</f>
        <v/>
      </c>
      <c r="H320" s="10" t="str">
        <f>IF('Invulblad per woning'!S321="","",IF('Invulblad per woning'!S321="Warmtenet","",IF('Invulblad per woning'!S321="Gas","",IF(ROW('Input API'!N321)&lt;='Input API'!$N$1,IF('Invulblad per woning'!$AD321="Ja",IF('Invulblad per woning'!Q321="","",'Invulblad per woning'!Q321)),""))))</f>
        <v/>
      </c>
      <c r="I320" s="10" t="str">
        <f>IF('Invulblad per woning'!S321="","",IF('Invulblad per woning'!S321="Warmtenet","",IF('Invulblad per woning'!S321="Gas","",IF(ROW('Input API'!N321)&lt;='Input API'!$N$1,IF('Invulblad per woning'!$AD321="Ja",IF('Invulblad per woning'!R321="","",'Invulblad per woning'!R321)),""))))</f>
        <v/>
      </c>
      <c r="J320" s="10" t="str">
        <f>IF('Invulblad per woning'!AA321="Ja",IF(ROW('Input API'!N321)&lt;='Input API'!$N$1,IF('Invulblad per woning'!$AD321="Ja",IF('Invulblad per woning'!Q321="","",IF('Invulblad per woning'!Q321= "onbekend","EV tussenwoning","EV "&amp;'Invulblad per woning'!Q321))),""),"")</f>
        <v/>
      </c>
      <c r="K320" s="10" t="str">
        <f ca="1">IF(IF(ROW('Input API'!N321)&lt;='Input API'!$N$1,IF('Invulblad per woning'!$AD321="Ja",IF('Invulblad per woning'!Z321="","",'Invulblad per woning'!Z321)),"")="Ja",2,"")</f>
        <v/>
      </c>
      <c r="L320" s="10" t="str">
        <f>'Invulblad per woning'!AK321</f>
        <v/>
      </c>
    </row>
    <row r="321" spans="1:12">
      <c r="A321" t="str">
        <f ca="1">IF(ROW('Input API'!C322)&lt;='Input API'!$N$1,IF('Invulblad per woning'!$AD322="Ja",IF('Invulblad per woning'!C322="","",'Invulblad per woning'!C322)),"")</f>
        <v/>
      </c>
      <c r="B321" t="str">
        <f ca="1">IF(ROW('Input API'!D322)&lt;='Input API'!$N$1,IF('Invulblad per woning'!$AD322="Ja",IF('Invulblad per woning'!D322="","",'Invulblad per woning'!D322)),"")</f>
        <v/>
      </c>
      <c r="C321" t="str">
        <f ca="1">IF(ROW('Input API'!E322)&lt;='Input API'!$N$1,IF('Invulblad per woning'!$AD322="Ja",IF('Invulblad per woning'!E322="","",'Invulblad per woning'!E322)),"")</f>
        <v/>
      </c>
      <c r="D321" t="str">
        <f ca="1">IF(ROW('Input API'!B322)&lt;='Input API'!$N$1,IF('Invulblad per woning'!$AD322="Ja",IF('Invulblad per woning'!B322="","",'Invulblad per woning'!B322)),"")</f>
        <v/>
      </c>
      <c r="E321" s="8" t="str">
        <f ca="1">IF(ROW('Input API'!N322)&lt;='Input API'!$N$1,IF('Invulblad per woning'!$AD322="Ja",IF('Invulblad per woning'!P322="","",'Invulblad per woning'!P322)),"")</f>
        <v/>
      </c>
      <c r="F321" s="10" t="str">
        <f>IF('Invulblad per woning'!S322="","",IF('Invulblad per woning'!S322="Warmtenet","",IF('Invulblad per woning'!S322="Gas","",IF(ROW('Input API'!M322)&lt;='Input API'!$N$1,1,""))))</f>
        <v/>
      </c>
      <c r="G321" s="10" t="str">
        <f>IF('Invulblad per woning'!S322="","",IF('Invulblad per woning'!S322="Warmtenet","",IF('Invulblad per woning'!S322="Gas","",IF(ROW('Input API'!N322)&lt;='Input API'!$N$1,IF('Invulblad per woning'!$AD322="Ja",IF('Invulblad per woning'!T322="","",IF('Invulblad per woning'!T322="geen","lucht",'Invulblad per woning'!T322))),""))))</f>
        <v/>
      </c>
      <c r="H321" s="10" t="str">
        <f>IF('Invulblad per woning'!S322="","",IF('Invulblad per woning'!S322="Warmtenet","",IF('Invulblad per woning'!S322="Gas","",IF(ROW('Input API'!N322)&lt;='Input API'!$N$1,IF('Invulblad per woning'!$AD322="Ja",IF('Invulblad per woning'!Q322="","",'Invulblad per woning'!Q322)),""))))</f>
        <v/>
      </c>
      <c r="I321" s="10" t="str">
        <f>IF('Invulblad per woning'!S322="","",IF('Invulblad per woning'!S322="Warmtenet","",IF('Invulblad per woning'!S322="Gas","",IF(ROW('Input API'!N322)&lt;='Input API'!$N$1,IF('Invulblad per woning'!$AD322="Ja",IF('Invulblad per woning'!R322="","",'Invulblad per woning'!R322)),""))))</f>
        <v/>
      </c>
      <c r="J321" s="10" t="str">
        <f>IF('Invulblad per woning'!AA322="Ja",IF(ROW('Input API'!N322)&lt;='Input API'!$N$1,IF('Invulblad per woning'!$AD322="Ja",IF('Invulblad per woning'!Q322="","",IF('Invulblad per woning'!Q322= "onbekend","EV tussenwoning","EV "&amp;'Invulblad per woning'!Q322))),""),"")</f>
        <v/>
      </c>
      <c r="K321" s="10" t="str">
        <f ca="1">IF(IF(ROW('Input API'!N322)&lt;='Input API'!$N$1,IF('Invulblad per woning'!$AD322="Ja",IF('Invulblad per woning'!Z322="","",'Invulblad per woning'!Z322)),"")="Ja",2,"")</f>
        <v/>
      </c>
      <c r="L321" s="10" t="str">
        <f>'Invulblad per woning'!AK322</f>
        <v/>
      </c>
    </row>
    <row r="322" spans="1:12">
      <c r="A322" t="str">
        <f ca="1">IF(ROW('Input API'!C323)&lt;='Input API'!$N$1,IF('Invulblad per woning'!$AD323="Ja",IF('Invulblad per woning'!C323="","",'Invulblad per woning'!C323)),"")</f>
        <v/>
      </c>
      <c r="B322" t="str">
        <f ca="1">IF(ROW('Input API'!D323)&lt;='Input API'!$N$1,IF('Invulblad per woning'!$AD323="Ja",IF('Invulblad per woning'!D323="","",'Invulblad per woning'!D323)),"")</f>
        <v/>
      </c>
      <c r="C322" t="str">
        <f ca="1">IF(ROW('Input API'!E323)&lt;='Input API'!$N$1,IF('Invulblad per woning'!$AD323="Ja",IF('Invulblad per woning'!E323="","",'Invulblad per woning'!E323)),"")</f>
        <v/>
      </c>
      <c r="D322" t="str">
        <f ca="1">IF(ROW('Input API'!B323)&lt;='Input API'!$N$1,IF('Invulblad per woning'!$AD323="Ja",IF('Invulblad per woning'!B323="","",'Invulblad per woning'!B323)),"")</f>
        <v/>
      </c>
      <c r="E322" s="8" t="str">
        <f ca="1">IF(ROW('Input API'!N323)&lt;='Input API'!$N$1,IF('Invulblad per woning'!$AD323="Ja",IF('Invulblad per woning'!P323="","",'Invulblad per woning'!P323)),"")</f>
        <v/>
      </c>
      <c r="F322" s="10" t="str">
        <f>IF('Invulblad per woning'!S323="","",IF('Invulblad per woning'!S323="Warmtenet","",IF('Invulblad per woning'!S323="Gas","",IF(ROW('Input API'!M323)&lt;='Input API'!$N$1,1,""))))</f>
        <v/>
      </c>
      <c r="G322" s="10" t="str">
        <f>IF('Invulblad per woning'!S323="","",IF('Invulblad per woning'!S323="Warmtenet","",IF('Invulblad per woning'!S323="Gas","",IF(ROW('Input API'!N323)&lt;='Input API'!$N$1,IF('Invulblad per woning'!$AD323="Ja",IF('Invulblad per woning'!T323="","",IF('Invulblad per woning'!T323="geen","lucht",'Invulblad per woning'!T323))),""))))</f>
        <v/>
      </c>
      <c r="H322" s="10" t="str">
        <f>IF('Invulblad per woning'!S323="","",IF('Invulblad per woning'!S323="Warmtenet","",IF('Invulblad per woning'!S323="Gas","",IF(ROW('Input API'!N323)&lt;='Input API'!$N$1,IF('Invulblad per woning'!$AD323="Ja",IF('Invulblad per woning'!Q323="","",'Invulblad per woning'!Q323)),""))))</f>
        <v/>
      </c>
      <c r="I322" s="10" t="str">
        <f>IF('Invulblad per woning'!S323="","",IF('Invulblad per woning'!S323="Warmtenet","",IF('Invulblad per woning'!S323="Gas","",IF(ROW('Input API'!N323)&lt;='Input API'!$N$1,IF('Invulblad per woning'!$AD323="Ja",IF('Invulblad per woning'!R323="","",'Invulblad per woning'!R323)),""))))</f>
        <v/>
      </c>
      <c r="J322" s="10" t="str">
        <f>IF('Invulblad per woning'!AA323="Ja",IF(ROW('Input API'!N323)&lt;='Input API'!$N$1,IF('Invulblad per woning'!$AD323="Ja",IF('Invulblad per woning'!Q323="","",IF('Invulblad per woning'!Q323= "onbekend","EV tussenwoning","EV "&amp;'Invulblad per woning'!Q323))),""),"")</f>
        <v/>
      </c>
      <c r="K322" s="10" t="str">
        <f ca="1">IF(IF(ROW('Input API'!N323)&lt;='Input API'!$N$1,IF('Invulblad per woning'!$AD323="Ja",IF('Invulblad per woning'!Z323="","",'Invulblad per woning'!Z323)),"")="Ja",2,"")</f>
        <v/>
      </c>
      <c r="L322" s="10" t="str">
        <f>'Invulblad per woning'!AK323</f>
        <v/>
      </c>
    </row>
    <row r="323" spans="1:12">
      <c r="A323" t="str">
        <f ca="1">IF(ROW('Input API'!C324)&lt;='Input API'!$N$1,IF('Invulblad per woning'!$AD324="Ja",IF('Invulblad per woning'!C324="","",'Invulblad per woning'!C324)),"")</f>
        <v/>
      </c>
      <c r="B323" t="str">
        <f ca="1">IF(ROW('Input API'!D324)&lt;='Input API'!$N$1,IF('Invulblad per woning'!$AD324="Ja",IF('Invulblad per woning'!D324="","",'Invulblad per woning'!D324)),"")</f>
        <v/>
      </c>
      <c r="C323" t="str">
        <f ca="1">IF(ROW('Input API'!E324)&lt;='Input API'!$N$1,IF('Invulblad per woning'!$AD324="Ja",IF('Invulblad per woning'!E324="","",'Invulblad per woning'!E324)),"")</f>
        <v/>
      </c>
      <c r="D323" t="str">
        <f ca="1">IF(ROW('Input API'!B324)&lt;='Input API'!$N$1,IF('Invulblad per woning'!$AD324="Ja",IF('Invulblad per woning'!B324="","",'Invulblad per woning'!B324)),"")</f>
        <v/>
      </c>
      <c r="E323" s="8" t="str">
        <f ca="1">IF(ROW('Input API'!N324)&lt;='Input API'!$N$1,IF('Invulblad per woning'!$AD324="Ja",IF('Invulblad per woning'!P324="","",'Invulblad per woning'!P324)),"")</f>
        <v/>
      </c>
      <c r="F323" s="10" t="str">
        <f>IF('Invulblad per woning'!S324="","",IF('Invulblad per woning'!S324="Warmtenet","",IF('Invulblad per woning'!S324="Gas","",IF(ROW('Input API'!M324)&lt;='Input API'!$N$1,1,""))))</f>
        <v/>
      </c>
      <c r="G323" s="10" t="str">
        <f>IF('Invulblad per woning'!S324="","",IF('Invulblad per woning'!S324="Warmtenet","",IF('Invulblad per woning'!S324="Gas","",IF(ROW('Input API'!N324)&lt;='Input API'!$N$1,IF('Invulblad per woning'!$AD324="Ja",IF('Invulblad per woning'!T324="","",IF('Invulblad per woning'!T324="geen","lucht",'Invulblad per woning'!T324))),""))))</f>
        <v/>
      </c>
      <c r="H323" s="10" t="str">
        <f>IF('Invulblad per woning'!S324="","",IF('Invulblad per woning'!S324="Warmtenet","",IF('Invulblad per woning'!S324="Gas","",IF(ROW('Input API'!N324)&lt;='Input API'!$N$1,IF('Invulblad per woning'!$AD324="Ja",IF('Invulblad per woning'!Q324="","",'Invulblad per woning'!Q324)),""))))</f>
        <v/>
      </c>
      <c r="I323" s="10" t="str">
        <f>IF('Invulblad per woning'!S324="","",IF('Invulblad per woning'!S324="Warmtenet","",IF('Invulblad per woning'!S324="Gas","",IF(ROW('Input API'!N324)&lt;='Input API'!$N$1,IF('Invulblad per woning'!$AD324="Ja",IF('Invulblad per woning'!R324="","",'Invulblad per woning'!R324)),""))))</f>
        <v/>
      </c>
      <c r="J323" s="10" t="str">
        <f>IF('Invulblad per woning'!AA324="Ja",IF(ROW('Input API'!N324)&lt;='Input API'!$N$1,IF('Invulblad per woning'!$AD324="Ja",IF('Invulblad per woning'!Q324="","",IF('Invulblad per woning'!Q324= "onbekend","EV tussenwoning","EV "&amp;'Invulblad per woning'!Q324))),""),"")</f>
        <v/>
      </c>
      <c r="K323" s="10" t="str">
        <f ca="1">IF(IF(ROW('Input API'!N324)&lt;='Input API'!$N$1,IF('Invulblad per woning'!$AD324="Ja",IF('Invulblad per woning'!Z324="","",'Invulblad per woning'!Z324)),"")="Ja",2,"")</f>
        <v/>
      </c>
      <c r="L323" s="10" t="str">
        <f>'Invulblad per woning'!AK324</f>
        <v/>
      </c>
    </row>
    <row r="324" spans="1:12">
      <c r="A324" t="str">
        <f ca="1">IF(ROW('Input API'!C325)&lt;='Input API'!$N$1,IF('Invulblad per woning'!$AD325="Ja",IF('Invulblad per woning'!C325="","",'Invulblad per woning'!C325)),"")</f>
        <v/>
      </c>
      <c r="B324" t="str">
        <f ca="1">IF(ROW('Input API'!D325)&lt;='Input API'!$N$1,IF('Invulblad per woning'!$AD325="Ja",IF('Invulblad per woning'!D325="","",'Invulblad per woning'!D325)),"")</f>
        <v/>
      </c>
      <c r="C324" t="str">
        <f ca="1">IF(ROW('Input API'!E325)&lt;='Input API'!$N$1,IF('Invulblad per woning'!$AD325="Ja",IF('Invulblad per woning'!E325="","",'Invulblad per woning'!E325)),"")</f>
        <v/>
      </c>
      <c r="D324" t="str">
        <f ca="1">IF(ROW('Input API'!B325)&lt;='Input API'!$N$1,IF('Invulblad per woning'!$AD325="Ja",IF('Invulblad per woning'!B325="","",'Invulblad per woning'!B325)),"")</f>
        <v/>
      </c>
      <c r="E324" s="8" t="str">
        <f ca="1">IF(ROW('Input API'!N325)&lt;='Input API'!$N$1,IF('Invulblad per woning'!$AD325="Ja",IF('Invulblad per woning'!P325="","",'Invulblad per woning'!P325)),"")</f>
        <v/>
      </c>
      <c r="F324" s="10" t="str">
        <f>IF('Invulblad per woning'!S325="","",IF('Invulblad per woning'!S325="Warmtenet","",IF('Invulblad per woning'!S325="Gas","",IF(ROW('Input API'!M325)&lt;='Input API'!$N$1,1,""))))</f>
        <v/>
      </c>
      <c r="G324" s="10" t="str">
        <f>IF('Invulblad per woning'!S325="","",IF('Invulblad per woning'!S325="Warmtenet","",IF('Invulblad per woning'!S325="Gas","",IF(ROW('Input API'!N325)&lt;='Input API'!$N$1,IF('Invulblad per woning'!$AD325="Ja",IF('Invulblad per woning'!T325="","",IF('Invulblad per woning'!T325="geen","lucht",'Invulblad per woning'!T325))),""))))</f>
        <v/>
      </c>
      <c r="H324" s="10" t="str">
        <f>IF('Invulblad per woning'!S325="","",IF('Invulblad per woning'!S325="Warmtenet","",IF('Invulblad per woning'!S325="Gas","",IF(ROW('Input API'!N325)&lt;='Input API'!$N$1,IF('Invulblad per woning'!$AD325="Ja",IF('Invulblad per woning'!Q325="","",'Invulblad per woning'!Q325)),""))))</f>
        <v/>
      </c>
      <c r="I324" s="10" t="str">
        <f>IF('Invulblad per woning'!S325="","",IF('Invulblad per woning'!S325="Warmtenet","",IF('Invulblad per woning'!S325="Gas","",IF(ROW('Input API'!N325)&lt;='Input API'!$N$1,IF('Invulblad per woning'!$AD325="Ja",IF('Invulblad per woning'!R325="","",'Invulblad per woning'!R325)),""))))</f>
        <v/>
      </c>
      <c r="J324" s="10" t="str">
        <f>IF('Invulblad per woning'!AA325="Ja",IF(ROW('Input API'!N325)&lt;='Input API'!$N$1,IF('Invulblad per woning'!$AD325="Ja",IF('Invulblad per woning'!Q325="","",IF('Invulblad per woning'!Q325= "onbekend","EV tussenwoning","EV "&amp;'Invulblad per woning'!Q325))),""),"")</f>
        <v/>
      </c>
      <c r="K324" s="10" t="str">
        <f ca="1">IF(IF(ROW('Input API'!N325)&lt;='Input API'!$N$1,IF('Invulblad per woning'!$AD325="Ja",IF('Invulblad per woning'!Z325="","",'Invulblad per woning'!Z325)),"")="Ja",2,"")</f>
        <v/>
      </c>
      <c r="L324" s="10" t="str">
        <f>'Invulblad per woning'!AK325</f>
        <v/>
      </c>
    </row>
    <row r="325" spans="1:12">
      <c r="A325" t="str">
        <f ca="1">IF(ROW('Input API'!C326)&lt;='Input API'!$N$1,IF('Invulblad per woning'!$AD326="Ja",IF('Invulblad per woning'!C326="","",'Invulblad per woning'!C326)),"")</f>
        <v/>
      </c>
      <c r="B325" t="str">
        <f ca="1">IF(ROW('Input API'!D326)&lt;='Input API'!$N$1,IF('Invulblad per woning'!$AD326="Ja",IF('Invulblad per woning'!D326="","",'Invulblad per woning'!D326)),"")</f>
        <v/>
      </c>
      <c r="C325" t="str">
        <f ca="1">IF(ROW('Input API'!E326)&lt;='Input API'!$N$1,IF('Invulblad per woning'!$AD326="Ja",IF('Invulblad per woning'!E326="","",'Invulblad per woning'!E326)),"")</f>
        <v/>
      </c>
      <c r="D325" t="str">
        <f ca="1">IF(ROW('Input API'!B326)&lt;='Input API'!$N$1,IF('Invulblad per woning'!$AD326="Ja",IF('Invulblad per woning'!B326="","",'Invulblad per woning'!B326)),"")</f>
        <v/>
      </c>
      <c r="E325" s="8" t="str">
        <f ca="1">IF(ROW('Input API'!N326)&lt;='Input API'!$N$1,IF('Invulblad per woning'!$AD326="Ja",IF('Invulblad per woning'!P326="","",'Invulblad per woning'!P326)),"")</f>
        <v/>
      </c>
      <c r="F325" s="10" t="str">
        <f>IF('Invulblad per woning'!S326="","",IF('Invulblad per woning'!S326="Warmtenet","",IF('Invulblad per woning'!S326="Gas","",IF(ROW('Input API'!M326)&lt;='Input API'!$N$1,1,""))))</f>
        <v/>
      </c>
      <c r="G325" s="10" t="str">
        <f>IF('Invulblad per woning'!S326="","",IF('Invulblad per woning'!S326="Warmtenet","",IF('Invulblad per woning'!S326="Gas","",IF(ROW('Input API'!N326)&lt;='Input API'!$N$1,IF('Invulblad per woning'!$AD326="Ja",IF('Invulblad per woning'!T326="","",IF('Invulblad per woning'!T326="geen","lucht",'Invulblad per woning'!T326))),""))))</f>
        <v/>
      </c>
      <c r="H325" s="10" t="str">
        <f>IF('Invulblad per woning'!S326="","",IF('Invulblad per woning'!S326="Warmtenet","",IF('Invulblad per woning'!S326="Gas","",IF(ROW('Input API'!N326)&lt;='Input API'!$N$1,IF('Invulblad per woning'!$AD326="Ja",IF('Invulblad per woning'!Q326="","",'Invulblad per woning'!Q326)),""))))</f>
        <v/>
      </c>
      <c r="I325" s="10" t="str">
        <f>IF('Invulblad per woning'!S326="","",IF('Invulblad per woning'!S326="Warmtenet","",IF('Invulblad per woning'!S326="Gas","",IF(ROW('Input API'!N326)&lt;='Input API'!$N$1,IF('Invulblad per woning'!$AD326="Ja",IF('Invulblad per woning'!R326="","",'Invulblad per woning'!R326)),""))))</f>
        <v/>
      </c>
      <c r="J325" s="10" t="str">
        <f>IF('Invulblad per woning'!AA326="Ja",IF(ROW('Input API'!N326)&lt;='Input API'!$N$1,IF('Invulblad per woning'!$AD326="Ja",IF('Invulblad per woning'!Q326="","",IF('Invulblad per woning'!Q326= "onbekend","EV tussenwoning","EV "&amp;'Invulblad per woning'!Q326))),""),"")</f>
        <v/>
      </c>
      <c r="K325" s="10" t="str">
        <f ca="1">IF(IF(ROW('Input API'!N326)&lt;='Input API'!$N$1,IF('Invulblad per woning'!$AD326="Ja",IF('Invulblad per woning'!Z326="","",'Invulblad per woning'!Z326)),"")="Ja",2,"")</f>
        <v/>
      </c>
      <c r="L325" s="10" t="str">
        <f>'Invulblad per woning'!AK326</f>
        <v/>
      </c>
    </row>
    <row r="326" spans="1:12">
      <c r="A326" t="str">
        <f ca="1">IF(ROW('Input API'!C327)&lt;='Input API'!$N$1,IF('Invulblad per woning'!$AD327="Ja",IF('Invulblad per woning'!C327="","",'Invulblad per woning'!C327)),"")</f>
        <v/>
      </c>
      <c r="B326" t="str">
        <f ca="1">IF(ROW('Input API'!D327)&lt;='Input API'!$N$1,IF('Invulblad per woning'!$AD327="Ja",IF('Invulblad per woning'!D327="","",'Invulblad per woning'!D327)),"")</f>
        <v/>
      </c>
      <c r="C326" t="str">
        <f ca="1">IF(ROW('Input API'!E327)&lt;='Input API'!$N$1,IF('Invulblad per woning'!$AD327="Ja",IF('Invulblad per woning'!E327="","",'Invulblad per woning'!E327)),"")</f>
        <v/>
      </c>
      <c r="D326" t="str">
        <f ca="1">IF(ROW('Input API'!B327)&lt;='Input API'!$N$1,IF('Invulblad per woning'!$AD327="Ja",IF('Invulblad per woning'!B327="","",'Invulblad per woning'!B327)),"")</f>
        <v/>
      </c>
      <c r="E326" s="8" t="str">
        <f ca="1">IF(ROW('Input API'!N327)&lt;='Input API'!$N$1,IF('Invulblad per woning'!$AD327="Ja",IF('Invulblad per woning'!P327="","",'Invulblad per woning'!P327)),"")</f>
        <v/>
      </c>
      <c r="F326" s="10" t="str">
        <f>IF('Invulblad per woning'!S327="","",IF('Invulblad per woning'!S327="Warmtenet","",IF('Invulblad per woning'!S327="Gas","",IF(ROW('Input API'!M327)&lt;='Input API'!$N$1,1,""))))</f>
        <v/>
      </c>
      <c r="G326" s="10" t="str">
        <f>IF('Invulblad per woning'!S327="","",IF('Invulblad per woning'!S327="Warmtenet","",IF('Invulblad per woning'!S327="Gas","",IF(ROW('Input API'!N327)&lt;='Input API'!$N$1,IF('Invulblad per woning'!$AD327="Ja",IF('Invulblad per woning'!T327="","",IF('Invulblad per woning'!T327="geen","lucht",'Invulblad per woning'!T327))),""))))</f>
        <v/>
      </c>
      <c r="H326" s="10" t="str">
        <f>IF('Invulblad per woning'!S327="","",IF('Invulblad per woning'!S327="Warmtenet","",IF('Invulblad per woning'!S327="Gas","",IF(ROW('Input API'!N327)&lt;='Input API'!$N$1,IF('Invulblad per woning'!$AD327="Ja",IF('Invulblad per woning'!Q327="","",'Invulblad per woning'!Q327)),""))))</f>
        <v/>
      </c>
      <c r="I326" s="10" t="str">
        <f>IF('Invulblad per woning'!S327="","",IF('Invulblad per woning'!S327="Warmtenet","",IF('Invulblad per woning'!S327="Gas","",IF(ROW('Input API'!N327)&lt;='Input API'!$N$1,IF('Invulblad per woning'!$AD327="Ja",IF('Invulblad per woning'!R327="","",'Invulblad per woning'!R327)),""))))</f>
        <v/>
      </c>
      <c r="J326" s="10" t="str">
        <f>IF('Invulblad per woning'!AA327="Ja",IF(ROW('Input API'!N327)&lt;='Input API'!$N$1,IF('Invulblad per woning'!$AD327="Ja",IF('Invulblad per woning'!Q327="","",IF('Invulblad per woning'!Q327= "onbekend","EV tussenwoning","EV "&amp;'Invulblad per woning'!Q327))),""),"")</f>
        <v/>
      </c>
      <c r="K326" s="10" t="str">
        <f ca="1">IF(IF(ROW('Input API'!N327)&lt;='Input API'!$N$1,IF('Invulblad per woning'!$AD327="Ja",IF('Invulblad per woning'!Z327="","",'Invulblad per woning'!Z327)),"")="Ja",2,"")</f>
        <v/>
      </c>
      <c r="L326" s="10" t="str">
        <f>'Invulblad per woning'!AK327</f>
        <v/>
      </c>
    </row>
    <row r="327" spans="1:12">
      <c r="A327" t="str">
        <f ca="1">IF(ROW('Input API'!C328)&lt;='Input API'!$N$1,IF('Invulblad per woning'!$AD328="Ja",IF('Invulblad per woning'!C328="","",'Invulblad per woning'!C328)),"")</f>
        <v/>
      </c>
      <c r="B327" t="str">
        <f ca="1">IF(ROW('Input API'!D328)&lt;='Input API'!$N$1,IF('Invulblad per woning'!$AD328="Ja",IF('Invulblad per woning'!D328="","",'Invulblad per woning'!D328)),"")</f>
        <v/>
      </c>
      <c r="C327" t="str">
        <f ca="1">IF(ROW('Input API'!E328)&lt;='Input API'!$N$1,IF('Invulblad per woning'!$AD328="Ja",IF('Invulblad per woning'!E328="","",'Invulblad per woning'!E328)),"")</f>
        <v/>
      </c>
      <c r="D327" t="str">
        <f ca="1">IF(ROW('Input API'!B328)&lt;='Input API'!$N$1,IF('Invulblad per woning'!$AD328="Ja",IF('Invulblad per woning'!B328="","",'Invulblad per woning'!B328)),"")</f>
        <v/>
      </c>
      <c r="E327" s="8" t="str">
        <f ca="1">IF(ROW('Input API'!N328)&lt;='Input API'!$N$1,IF('Invulblad per woning'!$AD328="Ja",IF('Invulblad per woning'!P328="","",'Invulblad per woning'!P328)),"")</f>
        <v/>
      </c>
      <c r="F327" s="10" t="str">
        <f>IF('Invulblad per woning'!S328="","",IF('Invulblad per woning'!S328="Warmtenet","",IF('Invulblad per woning'!S328="Gas","",IF(ROW('Input API'!M328)&lt;='Input API'!$N$1,1,""))))</f>
        <v/>
      </c>
      <c r="G327" s="10" t="str">
        <f>IF('Invulblad per woning'!S328="","",IF('Invulblad per woning'!S328="Warmtenet","",IF('Invulblad per woning'!S328="Gas","",IF(ROW('Input API'!N328)&lt;='Input API'!$N$1,IF('Invulblad per woning'!$AD328="Ja",IF('Invulblad per woning'!T328="","",IF('Invulblad per woning'!T328="geen","lucht",'Invulblad per woning'!T328))),""))))</f>
        <v/>
      </c>
      <c r="H327" s="10" t="str">
        <f>IF('Invulblad per woning'!S328="","",IF('Invulblad per woning'!S328="Warmtenet","",IF('Invulblad per woning'!S328="Gas","",IF(ROW('Input API'!N328)&lt;='Input API'!$N$1,IF('Invulblad per woning'!$AD328="Ja",IF('Invulblad per woning'!Q328="","",'Invulblad per woning'!Q328)),""))))</f>
        <v/>
      </c>
      <c r="I327" s="10" t="str">
        <f>IF('Invulblad per woning'!S328="","",IF('Invulblad per woning'!S328="Warmtenet","",IF('Invulblad per woning'!S328="Gas","",IF(ROW('Input API'!N328)&lt;='Input API'!$N$1,IF('Invulblad per woning'!$AD328="Ja",IF('Invulblad per woning'!R328="","",'Invulblad per woning'!R328)),""))))</f>
        <v/>
      </c>
      <c r="J327" s="10" t="str">
        <f>IF('Invulblad per woning'!AA328="Ja",IF(ROW('Input API'!N328)&lt;='Input API'!$N$1,IF('Invulblad per woning'!$AD328="Ja",IF('Invulblad per woning'!Q328="","",IF('Invulblad per woning'!Q328= "onbekend","EV tussenwoning","EV "&amp;'Invulblad per woning'!Q328))),""),"")</f>
        <v/>
      </c>
      <c r="K327" s="10" t="str">
        <f ca="1">IF(IF(ROW('Input API'!N328)&lt;='Input API'!$N$1,IF('Invulblad per woning'!$AD328="Ja",IF('Invulblad per woning'!Z328="","",'Invulblad per woning'!Z328)),"")="Ja",2,"")</f>
        <v/>
      </c>
      <c r="L327" s="10" t="str">
        <f>'Invulblad per woning'!AK328</f>
        <v/>
      </c>
    </row>
    <row r="328" spans="1:12">
      <c r="A328" t="str">
        <f ca="1">IF(ROW('Input API'!C329)&lt;='Input API'!$N$1,IF('Invulblad per woning'!$AD329="Ja",IF('Invulblad per woning'!C329="","",'Invulblad per woning'!C329)),"")</f>
        <v/>
      </c>
      <c r="B328" t="str">
        <f ca="1">IF(ROW('Input API'!D329)&lt;='Input API'!$N$1,IF('Invulblad per woning'!$AD329="Ja",IF('Invulblad per woning'!D329="","",'Invulblad per woning'!D329)),"")</f>
        <v/>
      </c>
      <c r="C328" t="str">
        <f ca="1">IF(ROW('Input API'!E329)&lt;='Input API'!$N$1,IF('Invulblad per woning'!$AD329="Ja",IF('Invulblad per woning'!E329="","",'Invulblad per woning'!E329)),"")</f>
        <v/>
      </c>
      <c r="D328" t="str">
        <f ca="1">IF(ROW('Input API'!B329)&lt;='Input API'!$N$1,IF('Invulblad per woning'!$AD329="Ja",IF('Invulblad per woning'!B329="","",'Invulblad per woning'!B329)),"")</f>
        <v/>
      </c>
      <c r="E328" s="8" t="str">
        <f ca="1">IF(ROW('Input API'!N329)&lt;='Input API'!$N$1,IF('Invulblad per woning'!$AD329="Ja",IF('Invulblad per woning'!P329="","",'Invulblad per woning'!P329)),"")</f>
        <v/>
      </c>
      <c r="F328" s="10" t="str">
        <f>IF('Invulblad per woning'!S329="","",IF('Invulblad per woning'!S329="Warmtenet","",IF('Invulblad per woning'!S329="Gas","",IF(ROW('Input API'!M329)&lt;='Input API'!$N$1,1,""))))</f>
        <v/>
      </c>
      <c r="G328" s="10" t="str">
        <f>IF('Invulblad per woning'!S329="","",IF('Invulblad per woning'!S329="Warmtenet","",IF('Invulblad per woning'!S329="Gas","",IF(ROW('Input API'!N329)&lt;='Input API'!$N$1,IF('Invulblad per woning'!$AD329="Ja",IF('Invulblad per woning'!T329="","",IF('Invulblad per woning'!T329="geen","lucht",'Invulblad per woning'!T329))),""))))</f>
        <v/>
      </c>
      <c r="H328" s="10" t="str">
        <f>IF('Invulblad per woning'!S329="","",IF('Invulblad per woning'!S329="Warmtenet","",IF('Invulblad per woning'!S329="Gas","",IF(ROW('Input API'!N329)&lt;='Input API'!$N$1,IF('Invulblad per woning'!$AD329="Ja",IF('Invulblad per woning'!Q329="","",'Invulblad per woning'!Q329)),""))))</f>
        <v/>
      </c>
      <c r="I328" s="10" t="str">
        <f>IF('Invulblad per woning'!S329="","",IF('Invulblad per woning'!S329="Warmtenet","",IF('Invulblad per woning'!S329="Gas","",IF(ROW('Input API'!N329)&lt;='Input API'!$N$1,IF('Invulblad per woning'!$AD329="Ja",IF('Invulblad per woning'!R329="","",'Invulblad per woning'!R329)),""))))</f>
        <v/>
      </c>
      <c r="J328" s="10" t="str">
        <f>IF('Invulblad per woning'!AA329="Ja",IF(ROW('Input API'!N329)&lt;='Input API'!$N$1,IF('Invulblad per woning'!$AD329="Ja",IF('Invulblad per woning'!Q329="","",IF('Invulblad per woning'!Q329= "onbekend","EV tussenwoning","EV "&amp;'Invulblad per woning'!Q329))),""),"")</f>
        <v/>
      </c>
      <c r="K328" s="10" t="str">
        <f ca="1">IF(IF(ROW('Input API'!N329)&lt;='Input API'!$N$1,IF('Invulblad per woning'!$AD329="Ja",IF('Invulblad per woning'!Z329="","",'Invulblad per woning'!Z329)),"")="Ja",2,"")</f>
        <v/>
      </c>
      <c r="L328" s="10" t="str">
        <f>'Invulblad per woning'!AK329</f>
        <v/>
      </c>
    </row>
    <row r="329" spans="1:12">
      <c r="A329" t="str">
        <f ca="1">IF(ROW('Input API'!C330)&lt;='Input API'!$N$1,IF('Invulblad per woning'!$AD330="Ja",IF('Invulblad per woning'!C330="","",'Invulblad per woning'!C330)),"")</f>
        <v/>
      </c>
      <c r="B329" t="str">
        <f ca="1">IF(ROW('Input API'!D330)&lt;='Input API'!$N$1,IF('Invulblad per woning'!$AD330="Ja",IF('Invulblad per woning'!D330="","",'Invulblad per woning'!D330)),"")</f>
        <v/>
      </c>
      <c r="C329" t="str">
        <f ca="1">IF(ROW('Input API'!E330)&lt;='Input API'!$N$1,IF('Invulblad per woning'!$AD330="Ja",IF('Invulblad per woning'!E330="","",'Invulblad per woning'!E330)),"")</f>
        <v/>
      </c>
      <c r="D329" t="str">
        <f ca="1">IF(ROW('Input API'!B330)&lt;='Input API'!$N$1,IF('Invulblad per woning'!$AD330="Ja",IF('Invulblad per woning'!B330="","",'Invulblad per woning'!B330)),"")</f>
        <v/>
      </c>
      <c r="E329" s="8" t="str">
        <f ca="1">IF(ROW('Input API'!N330)&lt;='Input API'!$N$1,IF('Invulblad per woning'!$AD330="Ja",IF('Invulblad per woning'!P330="","",'Invulblad per woning'!P330)),"")</f>
        <v/>
      </c>
      <c r="F329" s="10" t="str">
        <f>IF('Invulblad per woning'!S330="","",IF('Invulblad per woning'!S330="Warmtenet","",IF('Invulblad per woning'!S330="Gas","",IF(ROW('Input API'!M330)&lt;='Input API'!$N$1,1,""))))</f>
        <v/>
      </c>
      <c r="G329" s="10" t="str">
        <f>IF('Invulblad per woning'!S330="","",IF('Invulblad per woning'!S330="Warmtenet","",IF('Invulblad per woning'!S330="Gas","",IF(ROW('Input API'!N330)&lt;='Input API'!$N$1,IF('Invulblad per woning'!$AD330="Ja",IF('Invulblad per woning'!T330="","",IF('Invulblad per woning'!T330="geen","lucht",'Invulblad per woning'!T330))),""))))</f>
        <v/>
      </c>
      <c r="H329" s="10" t="str">
        <f>IF('Invulblad per woning'!S330="","",IF('Invulblad per woning'!S330="Warmtenet","",IF('Invulblad per woning'!S330="Gas","",IF(ROW('Input API'!N330)&lt;='Input API'!$N$1,IF('Invulblad per woning'!$AD330="Ja",IF('Invulblad per woning'!Q330="","",'Invulblad per woning'!Q330)),""))))</f>
        <v/>
      </c>
      <c r="I329" s="10" t="str">
        <f>IF('Invulblad per woning'!S330="","",IF('Invulblad per woning'!S330="Warmtenet","",IF('Invulblad per woning'!S330="Gas","",IF(ROW('Input API'!N330)&lt;='Input API'!$N$1,IF('Invulblad per woning'!$AD330="Ja",IF('Invulblad per woning'!R330="","",'Invulblad per woning'!R330)),""))))</f>
        <v/>
      </c>
      <c r="J329" s="10" t="str">
        <f>IF('Invulblad per woning'!AA330="Ja",IF(ROW('Input API'!N330)&lt;='Input API'!$N$1,IF('Invulblad per woning'!$AD330="Ja",IF('Invulblad per woning'!Q330="","",IF('Invulblad per woning'!Q330= "onbekend","EV tussenwoning","EV "&amp;'Invulblad per woning'!Q330))),""),"")</f>
        <v/>
      </c>
      <c r="K329" s="10" t="str">
        <f ca="1">IF(IF(ROW('Input API'!N330)&lt;='Input API'!$N$1,IF('Invulblad per woning'!$AD330="Ja",IF('Invulblad per woning'!Z330="","",'Invulblad per woning'!Z330)),"")="Ja",2,"")</f>
        <v/>
      </c>
      <c r="L329" s="10" t="str">
        <f>'Invulblad per woning'!AK330</f>
        <v/>
      </c>
    </row>
    <row r="330" spans="1:12">
      <c r="A330" t="str">
        <f ca="1">IF(ROW('Input API'!C331)&lt;='Input API'!$N$1,IF('Invulblad per woning'!$AD331="Ja",IF('Invulblad per woning'!C331="","",'Invulblad per woning'!C331)),"")</f>
        <v/>
      </c>
      <c r="B330" t="str">
        <f ca="1">IF(ROW('Input API'!D331)&lt;='Input API'!$N$1,IF('Invulblad per woning'!$AD331="Ja",IF('Invulblad per woning'!D331="","",'Invulblad per woning'!D331)),"")</f>
        <v/>
      </c>
      <c r="C330" t="str">
        <f ca="1">IF(ROW('Input API'!E331)&lt;='Input API'!$N$1,IF('Invulblad per woning'!$AD331="Ja",IF('Invulblad per woning'!E331="","",'Invulblad per woning'!E331)),"")</f>
        <v/>
      </c>
      <c r="D330" t="str">
        <f ca="1">IF(ROW('Input API'!B331)&lt;='Input API'!$N$1,IF('Invulblad per woning'!$AD331="Ja",IF('Invulblad per woning'!B331="","",'Invulblad per woning'!B331)),"")</f>
        <v/>
      </c>
      <c r="E330" s="8" t="str">
        <f ca="1">IF(ROW('Input API'!N331)&lt;='Input API'!$N$1,IF('Invulblad per woning'!$AD331="Ja",IF('Invulblad per woning'!P331="","",'Invulblad per woning'!P331)),"")</f>
        <v/>
      </c>
      <c r="F330" s="10" t="str">
        <f>IF('Invulblad per woning'!S331="","",IF('Invulblad per woning'!S331="Warmtenet","",IF('Invulblad per woning'!S331="Gas","",IF(ROW('Input API'!M331)&lt;='Input API'!$N$1,1,""))))</f>
        <v/>
      </c>
      <c r="G330" s="10" t="str">
        <f>IF('Invulblad per woning'!S331="","",IF('Invulblad per woning'!S331="Warmtenet","",IF('Invulblad per woning'!S331="Gas","",IF(ROW('Input API'!N331)&lt;='Input API'!$N$1,IF('Invulblad per woning'!$AD331="Ja",IF('Invulblad per woning'!T331="","",IF('Invulblad per woning'!T331="geen","lucht",'Invulblad per woning'!T331))),""))))</f>
        <v/>
      </c>
      <c r="H330" s="10" t="str">
        <f>IF('Invulblad per woning'!S331="","",IF('Invulblad per woning'!S331="Warmtenet","",IF('Invulblad per woning'!S331="Gas","",IF(ROW('Input API'!N331)&lt;='Input API'!$N$1,IF('Invulblad per woning'!$AD331="Ja",IF('Invulblad per woning'!Q331="","",'Invulblad per woning'!Q331)),""))))</f>
        <v/>
      </c>
      <c r="I330" s="10" t="str">
        <f>IF('Invulblad per woning'!S331="","",IF('Invulblad per woning'!S331="Warmtenet","",IF('Invulblad per woning'!S331="Gas","",IF(ROW('Input API'!N331)&lt;='Input API'!$N$1,IF('Invulblad per woning'!$AD331="Ja",IF('Invulblad per woning'!R331="","",'Invulblad per woning'!R331)),""))))</f>
        <v/>
      </c>
      <c r="J330" s="10" t="str">
        <f>IF('Invulblad per woning'!AA331="Ja",IF(ROW('Input API'!N331)&lt;='Input API'!$N$1,IF('Invulblad per woning'!$AD331="Ja",IF('Invulblad per woning'!Q331="","",IF('Invulblad per woning'!Q331= "onbekend","EV tussenwoning","EV "&amp;'Invulblad per woning'!Q331))),""),"")</f>
        <v/>
      </c>
      <c r="K330" s="10" t="str">
        <f ca="1">IF(IF(ROW('Input API'!N331)&lt;='Input API'!$N$1,IF('Invulblad per woning'!$AD331="Ja",IF('Invulblad per woning'!Z331="","",'Invulblad per woning'!Z331)),"")="Ja",2,"")</f>
        <v/>
      </c>
      <c r="L330" s="10" t="str">
        <f>'Invulblad per woning'!AK331</f>
        <v/>
      </c>
    </row>
    <row r="331" spans="1:12">
      <c r="A331" t="str">
        <f ca="1">IF(ROW('Input API'!C332)&lt;='Input API'!$N$1,IF('Invulblad per woning'!$AD332="Ja",IF('Invulblad per woning'!C332="","",'Invulblad per woning'!C332)),"")</f>
        <v/>
      </c>
      <c r="B331" t="str">
        <f ca="1">IF(ROW('Input API'!D332)&lt;='Input API'!$N$1,IF('Invulblad per woning'!$AD332="Ja",IF('Invulblad per woning'!D332="","",'Invulblad per woning'!D332)),"")</f>
        <v/>
      </c>
      <c r="C331" t="str">
        <f ca="1">IF(ROW('Input API'!E332)&lt;='Input API'!$N$1,IF('Invulblad per woning'!$AD332="Ja",IF('Invulblad per woning'!E332="","",'Invulblad per woning'!E332)),"")</f>
        <v/>
      </c>
      <c r="D331" t="str">
        <f ca="1">IF(ROW('Input API'!B332)&lt;='Input API'!$N$1,IF('Invulblad per woning'!$AD332="Ja",IF('Invulblad per woning'!B332="","",'Invulblad per woning'!B332)),"")</f>
        <v/>
      </c>
      <c r="E331" s="8" t="str">
        <f ca="1">IF(ROW('Input API'!N332)&lt;='Input API'!$N$1,IF('Invulblad per woning'!$AD332="Ja",IF('Invulblad per woning'!P332="","",'Invulblad per woning'!P332)),"")</f>
        <v/>
      </c>
      <c r="F331" s="10" t="str">
        <f>IF('Invulblad per woning'!S332="","",IF('Invulblad per woning'!S332="Warmtenet","",IF('Invulblad per woning'!S332="Gas","",IF(ROW('Input API'!M332)&lt;='Input API'!$N$1,1,""))))</f>
        <v/>
      </c>
      <c r="G331" s="10" t="str">
        <f>IF('Invulblad per woning'!S332="","",IF('Invulblad per woning'!S332="Warmtenet","",IF('Invulblad per woning'!S332="Gas","",IF(ROW('Input API'!N332)&lt;='Input API'!$N$1,IF('Invulblad per woning'!$AD332="Ja",IF('Invulblad per woning'!T332="","",IF('Invulblad per woning'!T332="geen","lucht",'Invulblad per woning'!T332))),""))))</f>
        <v/>
      </c>
      <c r="H331" s="10" t="str">
        <f>IF('Invulblad per woning'!S332="","",IF('Invulblad per woning'!S332="Warmtenet","",IF('Invulblad per woning'!S332="Gas","",IF(ROW('Input API'!N332)&lt;='Input API'!$N$1,IF('Invulblad per woning'!$AD332="Ja",IF('Invulblad per woning'!Q332="","",'Invulblad per woning'!Q332)),""))))</f>
        <v/>
      </c>
      <c r="I331" s="10" t="str">
        <f>IF('Invulblad per woning'!S332="","",IF('Invulblad per woning'!S332="Warmtenet","",IF('Invulblad per woning'!S332="Gas","",IF(ROW('Input API'!N332)&lt;='Input API'!$N$1,IF('Invulblad per woning'!$AD332="Ja",IF('Invulblad per woning'!R332="","",'Invulblad per woning'!R332)),""))))</f>
        <v/>
      </c>
      <c r="J331" s="10" t="str">
        <f>IF('Invulblad per woning'!AA332="Ja",IF(ROW('Input API'!N332)&lt;='Input API'!$N$1,IF('Invulblad per woning'!$AD332="Ja",IF('Invulblad per woning'!Q332="","",IF('Invulblad per woning'!Q332= "onbekend","EV tussenwoning","EV "&amp;'Invulblad per woning'!Q332))),""),"")</f>
        <v/>
      </c>
      <c r="K331" s="10" t="str">
        <f ca="1">IF(IF(ROW('Input API'!N332)&lt;='Input API'!$N$1,IF('Invulblad per woning'!$AD332="Ja",IF('Invulblad per woning'!Z332="","",'Invulblad per woning'!Z332)),"")="Ja",2,"")</f>
        <v/>
      </c>
      <c r="L331" s="10" t="str">
        <f>'Invulblad per woning'!AK332</f>
        <v/>
      </c>
    </row>
    <row r="332" spans="1:12">
      <c r="A332" t="str">
        <f ca="1">IF(ROW('Input API'!C333)&lt;='Input API'!$N$1,IF('Invulblad per woning'!$AD333="Ja",IF('Invulblad per woning'!C333="","",'Invulblad per woning'!C333)),"")</f>
        <v/>
      </c>
      <c r="B332" t="str">
        <f ca="1">IF(ROW('Input API'!D333)&lt;='Input API'!$N$1,IF('Invulblad per woning'!$AD333="Ja",IF('Invulblad per woning'!D333="","",'Invulblad per woning'!D333)),"")</f>
        <v/>
      </c>
      <c r="C332" t="str">
        <f ca="1">IF(ROW('Input API'!E333)&lt;='Input API'!$N$1,IF('Invulblad per woning'!$AD333="Ja",IF('Invulblad per woning'!E333="","",'Invulblad per woning'!E333)),"")</f>
        <v/>
      </c>
      <c r="D332" t="str">
        <f ca="1">IF(ROW('Input API'!B333)&lt;='Input API'!$N$1,IF('Invulblad per woning'!$AD333="Ja",IF('Invulblad per woning'!B333="","",'Invulblad per woning'!B333)),"")</f>
        <v/>
      </c>
      <c r="E332" s="8" t="str">
        <f ca="1">IF(ROW('Input API'!N333)&lt;='Input API'!$N$1,IF('Invulblad per woning'!$AD333="Ja",IF('Invulblad per woning'!P333="","",'Invulblad per woning'!P333)),"")</f>
        <v/>
      </c>
      <c r="F332" s="10" t="str">
        <f>IF('Invulblad per woning'!S333="","",IF('Invulblad per woning'!S333="Warmtenet","",IF('Invulblad per woning'!S333="Gas","",IF(ROW('Input API'!M333)&lt;='Input API'!$N$1,1,""))))</f>
        <v/>
      </c>
      <c r="G332" s="10" t="str">
        <f>IF('Invulblad per woning'!S333="","",IF('Invulblad per woning'!S333="Warmtenet","",IF('Invulblad per woning'!S333="Gas","",IF(ROW('Input API'!N333)&lt;='Input API'!$N$1,IF('Invulblad per woning'!$AD333="Ja",IF('Invulblad per woning'!T333="","",IF('Invulblad per woning'!T333="geen","lucht",'Invulblad per woning'!T333))),""))))</f>
        <v/>
      </c>
      <c r="H332" s="10" t="str">
        <f>IF('Invulblad per woning'!S333="","",IF('Invulblad per woning'!S333="Warmtenet","",IF('Invulblad per woning'!S333="Gas","",IF(ROW('Input API'!N333)&lt;='Input API'!$N$1,IF('Invulblad per woning'!$AD333="Ja",IF('Invulblad per woning'!Q333="","",'Invulblad per woning'!Q333)),""))))</f>
        <v/>
      </c>
      <c r="I332" s="10" t="str">
        <f>IF('Invulblad per woning'!S333="","",IF('Invulblad per woning'!S333="Warmtenet","",IF('Invulblad per woning'!S333="Gas","",IF(ROW('Input API'!N333)&lt;='Input API'!$N$1,IF('Invulblad per woning'!$AD333="Ja",IF('Invulblad per woning'!R333="","",'Invulblad per woning'!R333)),""))))</f>
        <v/>
      </c>
      <c r="J332" s="10" t="str">
        <f>IF('Invulblad per woning'!AA333="Ja",IF(ROW('Input API'!N333)&lt;='Input API'!$N$1,IF('Invulblad per woning'!$AD333="Ja",IF('Invulblad per woning'!Q333="","",IF('Invulblad per woning'!Q333= "onbekend","EV tussenwoning","EV "&amp;'Invulblad per woning'!Q333))),""),"")</f>
        <v/>
      </c>
      <c r="K332" s="10" t="str">
        <f ca="1">IF(IF(ROW('Input API'!N333)&lt;='Input API'!$N$1,IF('Invulblad per woning'!$AD333="Ja",IF('Invulblad per woning'!Z333="","",'Invulblad per woning'!Z333)),"")="Ja",2,"")</f>
        <v/>
      </c>
      <c r="L332" s="10" t="str">
        <f>'Invulblad per woning'!AK333</f>
        <v/>
      </c>
    </row>
    <row r="333" spans="1:12">
      <c r="A333" t="str">
        <f ca="1">IF(ROW('Input API'!C334)&lt;='Input API'!$N$1,IF('Invulblad per woning'!$AD334="Ja",IF('Invulblad per woning'!C334="","",'Invulblad per woning'!C334)),"")</f>
        <v/>
      </c>
      <c r="B333" t="str">
        <f ca="1">IF(ROW('Input API'!D334)&lt;='Input API'!$N$1,IF('Invulblad per woning'!$AD334="Ja",IF('Invulblad per woning'!D334="","",'Invulblad per woning'!D334)),"")</f>
        <v/>
      </c>
      <c r="C333" t="str">
        <f ca="1">IF(ROW('Input API'!E334)&lt;='Input API'!$N$1,IF('Invulblad per woning'!$AD334="Ja",IF('Invulblad per woning'!E334="","",'Invulblad per woning'!E334)),"")</f>
        <v/>
      </c>
      <c r="D333" t="str">
        <f ca="1">IF(ROW('Input API'!B334)&lt;='Input API'!$N$1,IF('Invulblad per woning'!$AD334="Ja",IF('Invulblad per woning'!B334="","",'Invulblad per woning'!B334)),"")</f>
        <v/>
      </c>
      <c r="E333" s="8" t="str">
        <f ca="1">IF(ROW('Input API'!N334)&lt;='Input API'!$N$1,IF('Invulblad per woning'!$AD334="Ja",IF('Invulblad per woning'!P334="","",'Invulblad per woning'!P334)),"")</f>
        <v/>
      </c>
      <c r="F333" s="10" t="str">
        <f>IF('Invulblad per woning'!S334="","",IF('Invulblad per woning'!S334="Warmtenet","",IF('Invulblad per woning'!S334="Gas","",IF(ROW('Input API'!M334)&lt;='Input API'!$N$1,1,""))))</f>
        <v/>
      </c>
      <c r="G333" s="10" t="str">
        <f>IF('Invulblad per woning'!S334="","",IF('Invulblad per woning'!S334="Warmtenet","",IF('Invulblad per woning'!S334="Gas","",IF(ROW('Input API'!N334)&lt;='Input API'!$N$1,IF('Invulblad per woning'!$AD334="Ja",IF('Invulblad per woning'!T334="","",IF('Invulblad per woning'!T334="geen","lucht",'Invulblad per woning'!T334))),""))))</f>
        <v/>
      </c>
      <c r="H333" s="10" t="str">
        <f>IF('Invulblad per woning'!S334="","",IF('Invulblad per woning'!S334="Warmtenet","",IF('Invulblad per woning'!S334="Gas","",IF(ROW('Input API'!N334)&lt;='Input API'!$N$1,IF('Invulblad per woning'!$AD334="Ja",IF('Invulblad per woning'!Q334="","",'Invulblad per woning'!Q334)),""))))</f>
        <v/>
      </c>
      <c r="I333" s="10" t="str">
        <f>IF('Invulblad per woning'!S334="","",IF('Invulblad per woning'!S334="Warmtenet","",IF('Invulblad per woning'!S334="Gas","",IF(ROW('Input API'!N334)&lt;='Input API'!$N$1,IF('Invulblad per woning'!$AD334="Ja",IF('Invulblad per woning'!R334="","",'Invulblad per woning'!R334)),""))))</f>
        <v/>
      </c>
      <c r="J333" s="10" t="str">
        <f>IF('Invulblad per woning'!AA334="Ja",IF(ROW('Input API'!N334)&lt;='Input API'!$N$1,IF('Invulblad per woning'!$AD334="Ja",IF('Invulblad per woning'!Q334="","",IF('Invulblad per woning'!Q334= "onbekend","EV tussenwoning","EV "&amp;'Invulblad per woning'!Q334))),""),"")</f>
        <v/>
      </c>
      <c r="K333" s="10" t="str">
        <f ca="1">IF(IF(ROW('Input API'!N334)&lt;='Input API'!$N$1,IF('Invulblad per woning'!$AD334="Ja",IF('Invulblad per woning'!Z334="","",'Invulblad per woning'!Z334)),"")="Ja",2,"")</f>
        <v/>
      </c>
      <c r="L333" s="10" t="str">
        <f>'Invulblad per woning'!AK334</f>
        <v/>
      </c>
    </row>
    <row r="334" spans="1:12">
      <c r="A334" t="str">
        <f ca="1">IF(ROW('Input API'!C335)&lt;='Input API'!$N$1,IF('Invulblad per woning'!$AD335="Ja",IF('Invulblad per woning'!C335="","",'Invulblad per woning'!C335)),"")</f>
        <v/>
      </c>
      <c r="B334" t="str">
        <f ca="1">IF(ROW('Input API'!D335)&lt;='Input API'!$N$1,IF('Invulblad per woning'!$AD335="Ja",IF('Invulblad per woning'!D335="","",'Invulblad per woning'!D335)),"")</f>
        <v/>
      </c>
      <c r="C334" t="str">
        <f ca="1">IF(ROW('Input API'!E335)&lt;='Input API'!$N$1,IF('Invulblad per woning'!$AD335="Ja",IF('Invulblad per woning'!E335="","",'Invulblad per woning'!E335)),"")</f>
        <v/>
      </c>
      <c r="D334" t="str">
        <f ca="1">IF(ROW('Input API'!B335)&lt;='Input API'!$N$1,IF('Invulblad per woning'!$AD335="Ja",IF('Invulblad per woning'!B335="","",'Invulblad per woning'!B335)),"")</f>
        <v/>
      </c>
      <c r="E334" s="8" t="str">
        <f ca="1">IF(ROW('Input API'!N335)&lt;='Input API'!$N$1,IF('Invulblad per woning'!$AD335="Ja",IF('Invulblad per woning'!P335="","",'Invulblad per woning'!P335)),"")</f>
        <v/>
      </c>
      <c r="F334" s="10" t="str">
        <f>IF('Invulblad per woning'!S335="","",IF('Invulblad per woning'!S335="Warmtenet","",IF('Invulblad per woning'!S335="Gas","",IF(ROW('Input API'!M335)&lt;='Input API'!$N$1,1,""))))</f>
        <v/>
      </c>
      <c r="G334" s="10" t="str">
        <f>IF('Invulblad per woning'!S335="","",IF('Invulblad per woning'!S335="Warmtenet","",IF('Invulblad per woning'!S335="Gas","",IF(ROW('Input API'!N335)&lt;='Input API'!$N$1,IF('Invulblad per woning'!$AD335="Ja",IF('Invulblad per woning'!T335="","",IF('Invulblad per woning'!T335="geen","lucht",'Invulblad per woning'!T335))),""))))</f>
        <v/>
      </c>
      <c r="H334" s="10" t="str">
        <f>IF('Invulblad per woning'!S335="","",IF('Invulblad per woning'!S335="Warmtenet","",IF('Invulblad per woning'!S335="Gas","",IF(ROW('Input API'!N335)&lt;='Input API'!$N$1,IF('Invulblad per woning'!$AD335="Ja",IF('Invulblad per woning'!Q335="","",'Invulblad per woning'!Q335)),""))))</f>
        <v/>
      </c>
      <c r="I334" s="10" t="str">
        <f>IF('Invulblad per woning'!S335="","",IF('Invulblad per woning'!S335="Warmtenet","",IF('Invulblad per woning'!S335="Gas","",IF(ROW('Input API'!N335)&lt;='Input API'!$N$1,IF('Invulblad per woning'!$AD335="Ja",IF('Invulblad per woning'!R335="","",'Invulblad per woning'!R335)),""))))</f>
        <v/>
      </c>
      <c r="J334" s="10" t="str">
        <f>IF('Invulblad per woning'!AA335="Ja",IF(ROW('Input API'!N335)&lt;='Input API'!$N$1,IF('Invulblad per woning'!$AD335="Ja",IF('Invulblad per woning'!Q335="","",IF('Invulblad per woning'!Q335= "onbekend","EV tussenwoning","EV "&amp;'Invulblad per woning'!Q335))),""),"")</f>
        <v/>
      </c>
      <c r="K334" s="10" t="str">
        <f ca="1">IF(IF(ROW('Input API'!N335)&lt;='Input API'!$N$1,IF('Invulblad per woning'!$AD335="Ja",IF('Invulblad per woning'!Z335="","",'Invulblad per woning'!Z335)),"")="Ja",2,"")</f>
        <v/>
      </c>
      <c r="L334" s="10" t="str">
        <f>'Invulblad per woning'!AK335</f>
        <v/>
      </c>
    </row>
    <row r="335" spans="1:12">
      <c r="A335" t="str">
        <f ca="1">IF(ROW('Input API'!C336)&lt;='Input API'!$N$1,IF('Invulblad per woning'!$AD336="Ja",IF('Invulblad per woning'!C336="","",'Invulblad per woning'!C336)),"")</f>
        <v/>
      </c>
      <c r="B335" t="str">
        <f ca="1">IF(ROW('Input API'!D336)&lt;='Input API'!$N$1,IF('Invulblad per woning'!$AD336="Ja",IF('Invulblad per woning'!D336="","",'Invulblad per woning'!D336)),"")</f>
        <v/>
      </c>
      <c r="C335" t="str">
        <f ca="1">IF(ROW('Input API'!E336)&lt;='Input API'!$N$1,IF('Invulblad per woning'!$AD336="Ja",IF('Invulblad per woning'!E336="","",'Invulblad per woning'!E336)),"")</f>
        <v/>
      </c>
      <c r="D335" t="str">
        <f ca="1">IF(ROW('Input API'!B336)&lt;='Input API'!$N$1,IF('Invulblad per woning'!$AD336="Ja",IF('Invulblad per woning'!B336="","",'Invulblad per woning'!B336)),"")</f>
        <v/>
      </c>
      <c r="E335" s="8" t="str">
        <f ca="1">IF(ROW('Input API'!N336)&lt;='Input API'!$N$1,IF('Invulblad per woning'!$AD336="Ja",IF('Invulblad per woning'!P336="","",'Invulblad per woning'!P336)),"")</f>
        <v/>
      </c>
      <c r="F335" s="10" t="str">
        <f>IF('Invulblad per woning'!S336="","",IF('Invulblad per woning'!S336="Warmtenet","",IF('Invulblad per woning'!S336="Gas","",IF(ROW('Input API'!M336)&lt;='Input API'!$N$1,1,""))))</f>
        <v/>
      </c>
      <c r="G335" s="10" t="str">
        <f>IF('Invulblad per woning'!S336="","",IF('Invulblad per woning'!S336="Warmtenet","",IF('Invulblad per woning'!S336="Gas","",IF(ROW('Input API'!N336)&lt;='Input API'!$N$1,IF('Invulblad per woning'!$AD336="Ja",IF('Invulblad per woning'!T336="","",IF('Invulblad per woning'!T336="geen","lucht",'Invulblad per woning'!T336))),""))))</f>
        <v/>
      </c>
      <c r="H335" s="10" t="str">
        <f>IF('Invulblad per woning'!S336="","",IF('Invulblad per woning'!S336="Warmtenet","",IF('Invulblad per woning'!S336="Gas","",IF(ROW('Input API'!N336)&lt;='Input API'!$N$1,IF('Invulblad per woning'!$AD336="Ja",IF('Invulblad per woning'!Q336="","",'Invulblad per woning'!Q336)),""))))</f>
        <v/>
      </c>
      <c r="I335" s="10" t="str">
        <f>IF('Invulblad per woning'!S336="","",IF('Invulblad per woning'!S336="Warmtenet","",IF('Invulblad per woning'!S336="Gas","",IF(ROW('Input API'!N336)&lt;='Input API'!$N$1,IF('Invulblad per woning'!$AD336="Ja",IF('Invulblad per woning'!R336="","",'Invulblad per woning'!R336)),""))))</f>
        <v/>
      </c>
      <c r="J335" s="10" t="str">
        <f>IF('Invulblad per woning'!AA336="Ja",IF(ROW('Input API'!N336)&lt;='Input API'!$N$1,IF('Invulblad per woning'!$AD336="Ja",IF('Invulblad per woning'!Q336="","",IF('Invulblad per woning'!Q336= "onbekend","EV tussenwoning","EV "&amp;'Invulblad per woning'!Q336))),""),"")</f>
        <v/>
      </c>
      <c r="K335" s="10" t="str">
        <f ca="1">IF(IF(ROW('Input API'!N336)&lt;='Input API'!$N$1,IF('Invulblad per woning'!$AD336="Ja",IF('Invulblad per woning'!Z336="","",'Invulblad per woning'!Z336)),"")="Ja",2,"")</f>
        <v/>
      </c>
      <c r="L335" s="10" t="str">
        <f>'Invulblad per woning'!AK336</f>
        <v/>
      </c>
    </row>
    <row r="336" spans="1:12">
      <c r="A336" t="str">
        <f ca="1">IF(ROW('Input API'!C337)&lt;='Input API'!$N$1,IF('Invulblad per woning'!$AD337="Ja",IF('Invulblad per woning'!C337="","",'Invulblad per woning'!C337)),"")</f>
        <v/>
      </c>
      <c r="B336" t="str">
        <f ca="1">IF(ROW('Input API'!D337)&lt;='Input API'!$N$1,IF('Invulblad per woning'!$AD337="Ja",IF('Invulblad per woning'!D337="","",'Invulblad per woning'!D337)),"")</f>
        <v/>
      </c>
      <c r="C336" t="str">
        <f ca="1">IF(ROW('Input API'!E337)&lt;='Input API'!$N$1,IF('Invulblad per woning'!$AD337="Ja",IF('Invulblad per woning'!E337="","",'Invulblad per woning'!E337)),"")</f>
        <v/>
      </c>
      <c r="D336" t="str">
        <f ca="1">IF(ROW('Input API'!B337)&lt;='Input API'!$N$1,IF('Invulblad per woning'!$AD337="Ja",IF('Invulblad per woning'!B337="","",'Invulblad per woning'!B337)),"")</f>
        <v/>
      </c>
      <c r="E336" s="8" t="str">
        <f ca="1">IF(ROW('Input API'!N337)&lt;='Input API'!$N$1,IF('Invulblad per woning'!$AD337="Ja",IF('Invulblad per woning'!P337="","",'Invulblad per woning'!P337)),"")</f>
        <v/>
      </c>
      <c r="F336" s="10" t="str">
        <f>IF('Invulblad per woning'!S337="","",IF('Invulblad per woning'!S337="Warmtenet","",IF('Invulblad per woning'!S337="Gas","",IF(ROW('Input API'!M337)&lt;='Input API'!$N$1,1,""))))</f>
        <v/>
      </c>
      <c r="G336" s="10" t="str">
        <f>IF('Invulblad per woning'!S337="","",IF('Invulblad per woning'!S337="Warmtenet","",IF('Invulblad per woning'!S337="Gas","",IF(ROW('Input API'!N337)&lt;='Input API'!$N$1,IF('Invulblad per woning'!$AD337="Ja",IF('Invulblad per woning'!T337="","",IF('Invulblad per woning'!T337="geen","lucht",'Invulblad per woning'!T337))),""))))</f>
        <v/>
      </c>
      <c r="H336" s="10" t="str">
        <f>IF('Invulblad per woning'!S337="","",IF('Invulblad per woning'!S337="Warmtenet","",IF('Invulblad per woning'!S337="Gas","",IF(ROW('Input API'!N337)&lt;='Input API'!$N$1,IF('Invulblad per woning'!$AD337="Ja",IF('Invulblad per woning'!Q337="","",'Invulblad per woning'!Q337)),""))))</f>
        <v/>
      </c>
      <c r="I336" s="10" t="str">
        <f>IF('Invulblad per woning'!S337="","",IF('Invulblad per woning'!S337="Warmtenet","",IF('Invulblad per woning'!S337="Gas","",IF(ROW('Input API'!N337)&lt;='Input API'!$N$1,IF('Invulblad per woning'!$AD337="Ja",IF('Invulblad per woning'!R337="","",'Invulblad per woning'!R337)),""))))</f>
        <v/>
      </c>
      <c r="J336" s="10" t="str">
        <f>IF('Invulblad per woning'!AA337="Ja",IF(ROW('Input API'!N337)&lt;='Input API'!$N$1,IF('Invulblad per woning'!$AD337="Ja",IF('Invulblad per woning'!Q337="","",IF('Invulblad per woning'!Q337= "onbekend","EV tussenwoning","EV "&amp;'Invulblad per woning'!Q337))),""),"")</f>
        <v/>
      </c>
      <c r="K336" s="10" t="str">
        <f ca="1">IF(IF(ROW('Input API'!N337)&lt;='Input API'!$N$1,IF('Invulblad per woning'!$AD337="Ja",IF('Invulblad per woning'!Z337="","",'Invulblad per woning'!Z337)),"")="Ja",2,"")</f>
        <v/>
      </c>
      <c r="L336" s="10" t="str">
        <f>'Invulblad per woning'!AK337</f>
        <v/>
      </c>
    </row>
    <row r="337" spans="1:12">
      <c r="A337" t="str">
        <f ca="1">IF(ROW('Input API'!C338)&lt;='Input API'!$N$1,IF('Invulblad per woning'!$AD338="Ja",IF('Invulblad per woning'!C338="","",'Invulblad per woning'!C338)),"")</f>
        <v/>
      </c>
      <c r="B337" t="str">
        <f ca="1">IF(ROW('Input API'!D338)&lt;='Input API'!$N$1,IF('Invulblad per woning'!$AD338="Ja",IF('Invulblad per woning'!D338="","",'Invulblad per woning'!D338)),"")</f>
        <v/>
      </c>
      <c r="C337" t="str">
        <f ca="1">IF(ROW('Input API'!E338)&lt;='Input API'!$N$1,IF('Invulblad per woning'!$AD338="Ja",IF('Invulblad per woning'!E338="","",'Invulblad per woning'!E338)),"")</f>
        <v/>
      </c>
      <c r="D337" t="str">
        <f ca="1">IF(ROW('Input API'!B338)&lt;='Input API'!$N$1,IF('Invulblad per woning'!$AD338="Ja",IF('Invulblad per woning'!B338="","",'Invulblad per woning'!B338)),"")</f>
        <v/>
      </c>
      <c r="E337" s="8" t="str">
        <f ca="1">IF(ROW('Input API'!N338)&lt;='Input API'!$N$1,IF('Invulblad per woning'!$AD338="Ja",IF('Invulblad per woning'!P338="","",'Invulblad per woning'!P338)),"")</f>
        <v/>
      </c>
      <c r="F337" s="10" t="str">
        <f>IF('Invulblad per woning'!S338="","",IF('Invulblad per woning'!S338="Warmtenet","",IF('Invulblad per woning'!S338="Gas","",IF(ROW('Input API'!M338)&lt;='Input API'!$N$1,1,""))))</f>
        <v/>
      </c>
      <c r="G337" s="10" t="str">
        <f>IF('Invulblad per woning'!S338="","",IF('Invulblad per woning'!S338="Warmtenet","",IF('Invulblad per woning'!S338="Gas","",IF(ROW('Input API'!N338)&lt;='Input API'!$N$1,IF('Invulblad per woning'!$AD338="Ja",IF('Invulblad per woning'!T338="","",IF('Invulblad per woning'!T338="geen","lucht",'Invulblad per woning'!T338))),""))))</f>
        <v/>
      </c>
      <c r="H337" s="10" t="str">
        <f>IF('Invulblad per woning'!S338="","",IF('Invulblad per woning'!S338="Warmtenet","",IF('Invulblad per woning'!S338="Gas","",IF(ROW('Input API'!N338)&lt;='Input API'!$N$1,IF('Invulblad per woning'!$AD338="Ja",IF('Invulblad per woning'!Q338="","",'Invulblad per woning'!Q338)),""))))</f>
        <v/>
      </c>
      <c r="I337" s="10" t="str">
        <f>IF('Invulblad per woning'!S338="","",IF('Invulblad per woning'!S338="Warmtenet","",IF('Invulblad per woning'!S338="Gas","",IF(ROW('Input API'!N338)&lt;='Input API'!$N$1,IF('Invulblad per woning'!$AD338="Ja",IF('Invulblad per woning'!R338="","",'Invulblad per woning'!R338)),""))))</f>
        <v/>
      </c>
      <c r="J337" s="10" t="str">
        <f>IF('Invulblad per woning'!AA338="Ja",IF(ROW('Input API'!N338)&lt;='Input API'!$N$1,IF('Invulblad per woning'!$AD338="Ja",IF('Invulblad per woning'!Q338="","",IF('Invulblad per woning'!Q338= "onbekend","EV tussenwoning","EV "&amp;'Invulblad per woning'!Q338))),""),"")</f>
        <v/>
      </c>
      <c r="K337" s="10" t="str">
        <f ca="1">IF(IF(ROW('Input API'!N338)&lt;='Input API'!$N$1,IF('Invulblad per woning'!$AD338="Ja",IF('Invulblad per woning'!Z338="","",'Invulblad per woning'!Z338)),"")="Ja",2,"")</f>
        <v/>
      </c>
      <c r="L337" s="10" t="str">
        <f>'Invulblad per woning'!AK338</f>
        <v/>
      </c>
    </row>
    <row r="338" spans="1:12">
      <c r="A338" t="str">
        <f ca="1">IF(ROW('Input API'!C339)&lt;='Input API'!$N$1,IF('Invulblad per woning'!$AD339="Ja",IF('Invulblad per woning'!C339="","",'Invulblad per woning'!C339)),"")</f>
        <v/>
      </c>
      <c r="B338" t="str">
        <f ca="1">IF(ROW('Input API'!D339)&lt;='Input API'!$N$1,IF('Invulblad per woning'!$AD339="Ja",IF('Invulblad per woning'!D339="","",'Invulblad per woning'!D339)),"")</f>
        <v/>
      </c>
      <c r="C338" t="str">
        <f ca="1">IF(ROW('Input API'!E339)&lt;='Input API'!$N$1,IF('Invulblad per woning'!$AD339="Ja",IF('Invulblad per woning'!E339="","",'Invulblad per woning'!E339)),"")</f>
        <v/>
      </c>
      <c r="D338" t="str">
        <f ca="1">IF(ROW('Input API'!B339)&lt;='Input API'!$N$1,IF('Invulblad per woning'!$AD339="Ja",IF('Invulblad per woning'!B339="","",'Invulblad per woning'!B339)),"")</f>
        <v/>
      </c>
      <c r="E338" s="8" t="str">
        <f ca="1">IF(ROW('Input API'!N339)&lt;='Input API'!$N$1,IF('Invulblad per woning'!$AD339="Ja",IF('Invulblad per woning'!P339="","",'Invulblad per woning'!P339)),"")</f>
        <v/>
      </c>
      <c r="F338" s="10" t="str">
        <f>IF('Invulblad per woning'!S339="","",IF('Invulblad per woning'!S339="Warmtenet","",IF('Invulblad per woning'!S339="Gas","",IF(ROW('Input API'!M339)&lt;='Input API'!$N$1,1,""))))</f>
        <v/>
      </c>
      <c r="G338" s="10" t="str">
        <f>IF('Invulblad per woning'!S339="","",IF('Invulblad per woning'!S339="Warmtenet","",IF('Invulblad per woning'!S339="Gas","",IF(ROW('Input API'!N339)&lt;='Input API'!$N$1,IF('Invulblad per woning'!$AD339="Ja",IF('Invulblad per woning'!T339="","",IF('Invulblad per woning'!T339="geen","lucht",'Invulblad per woning'!T339))),""))))</f>
        <v/>
      </c>
      <c r="H338" s="10" t="str">
        <f>IF('Invulblad per woning'!S339="","",IF('Invulblad per woning'!S339="Warmtenet","",IF('Invulblad per woning'!S339="Gas","",IF(ROW('Input API'!N339)&lt;='Input API'!$N$1,IF('Invulblad per woning'!$AD339="Ja",IF('Invulblad per woning'!Q339="","",'Invulblad per woning'!Q339)),""))))</f>
        <v/>
      </c>
      <c r="I338" s="10" t="str">
        <f>IF('Invulblad per woning'!S339="","",IF('Invulblad per woning'!S339="Warmtenet","",IF('Invulblad per woning'!S339="Gas","",IF(ROW('Input API'!N339)&lt;='Input API'!$N$1,IF('Invulblad per woning'!$AD339="Ja",IF('Invulblad per woning'!R339="","",'Invulblad per woning'!R339)),""))))</f>
        <v/>
      </c>
      <c r="J338" s="10" t="str">
        <f>IF('Invulblad per woning'!AA339="Ja",IF(ROW('Input API'!N339)&lt;='Input API'!$N$1,IF('Invulblad per woning'!$AD339="Ja",IF('Invulblad per woning'!Q339="","",IF('Invulblad per woning'!Q339= "onbekend","EV tussenwoning","EV "&amp;'Invulblad per woning'!Q339))),""),"")</f>
        <v/>
      </c>
      <c r="K338" s="10" t="str">
        <f ca="1">IF(IF(ROW('Input API'!N339)&lt;='Input API'!$N$1,IF('Invulblad per woning'!$AD339="Ja",IF('Invulblad per woning'!Z339="","",'Invulblad per woning'!Z339)),"")="Ja",2,"")</f>
        <v/>
      </c>
      <c r="L338" s="10" t="str">
        <f>'Invulblad per woning'!AK339</f>
        <v/>
      </c>
    </row>
    <row r="339" spans="1:12">
      <c r="A339" t="str">
        <f ca="1">IF(ROW('Input API'!C340)&lt;='Input API'!$N$1,IF('Invulblad per woning'!$AD340="Ja",IF('Invulblad per woning'!C340="","",'Invulblad per woning'!C340)),"")</f>
        <v/>
      </c>
      <c r="B339" t="str">
        <f ca="1">IF(ROW('Input API'!D340)&lt;='Input API'!$N$1,IF('Invulblad per woning'!$AD340="Ja",IF('Invulblad per woning'!D340="","",'Invulblad per woning'!D340)),"")</f>
        <v/>
      </c>
      <c r="C339" t="str">
        <f ca="1">IF(ROW('Input API'!E340)&lt;='Input API'!$N$1,IF('Invulblad per woning'!$AD340="Ja",IF('Invulblad per woning'!E340="","",'Invulblad per woning'!E340)),"")</f>
        <v/>
      </c>
      <c r="D339" t="str">
        <f ca="1">IF(ROW('Input API'!B340)&lt;='Input API'!$N$1,IF('Invulblad per woning'!$AD340="Ja",IF('Invulblad per woning'!B340="","",'Invulblad per woning'!B340)),"")</f>
        <v/>
      </c>
      <c r="E339" s="8" t="str">
        <f ca="1">IF(ROW('Input API'!N340)&lt;='Input API'!$N$1,IF('Invulblad per woning'!$AD340="Ja",IF('Invulblad per woning'!P340="","",'Invulblad per woning'!P340)),"")</f>
        <v/>
      </c>
      <c r="F339" s="10" t="str">
        <f>IF('Invulblad per woning'!S340="","",IF('Invulblad per woning'!S340="Warmtenet","",IF('Invulblad per woning'!S340="Gas","",IF(ROW('Input API'!M340)&lt;='Input API'!$N$1,1,""))))</f>
        <v/>
      </c>
      <c r="G339" s="10" t="str">
        <f>IF('Invulblad per woning'!S340="","",IF('Invulblad per woning'!S340="Warmtenet","",IF('Invulblad per woning'!S340="Gas","",IF(ROW('Input API'!N340)&lt;='Input API'!$N$1,IF('Invulblad per woning'!$AD340="Ja",IF('Invulblad per woning'!T340="","",IF('Invulblad per woning'!T340="geen","lucht",'Invulblad per woning'!T340))),""))))</f>
        <v/>
      </c>
      <c r="H339" s="10" t="str">
        <f>IF('Invulblad per woning'!S340="","",IF('Invulblad per woning'!S340="Warmtenet","",IF('Invulblad per woning'!S340="Gas","",IF(ROW('Input API'!N340)&lt;='Input API'!$N$1,IF('Invulblad per woning'!$AD340="Ja",IF('Invulblad per woning'!Q340="","",'Invulblad per woning'!Q340)),""))))</f>
        <v/>
      </c>
      <c r="I339" s="10" t="str">
        <f>IF('Invulblad per woning'!S340="","",IF('Invulblad per woning'!S340="Warmtenet","",IF('Invulblad per woning'!S340="Gas","",IF(ROW('Input API'!N340)&lt;='Input API'!$N$1,IF('Invulblad per woning'!$AD340="Ja",IF('Invulblad per woning'!R340="","",'Invulblad per woning'!R340)),""))))</f>
        <v/>
      </c>
      <c r="J339" s="10" t="str">
        <f>IF('Invulblad per woning'!AA340="Ja",IF(ROW('Input API'!N340)&lt;='Input API'!$N$1,IF('Invulblad per woning'!$AD340="Ja",IF('Invulblad per woning'!Q340="","",IF('Invulblad per woning'!Q340= "onbekend","EV tussenwoning","EV "&amp;'Invulblad per woning'!Q340))),""),"")</f>
        <v/>
      </c>
      <c r="K339" s="10" t="str">
        <f ca="1">IF(IF(ROW('Input API'!N340)&lt;='Input API'!$N$1,IF('Invulblad per woning'!$AD340="Ja",IF('Invulblad per woning'!Z340="","",'Invulblad per woning'!Z340)),"")="Ja",2,"")</f>
        <v/>
      </c>
      <c r="L339" s="10" t="str">
        <f>'Invulblad per woning'!AK340</f>
        <v/>
      </c>
    </row>
    <row r="340" spans="1:12">
      <c r="A340" t="str">
        <f ca="1">IF(ROW('Input API'!C341)&lt;='Input API'!$N$1,IF('Invulblad per woning'!$AD341="Ja",IF('Invulblad per woning'!C341="","",'Invulblad per woning'!C341)),"")</f>
        <v/>
      </c>
      <c r="B340" t="str">
        <f ca="1">IF(ROW('Input API'!D341)&lt;='Input API'!$N$1,IF('Invulblad per woning'!$AD341="Ja",IF('Invulblad per woning'!D341="","",'Invulblad per woning'!D341)),"")</f>
        <v/>
      </c>
      <c r="C340" t="str">
        <f ca="1">IF(ROW('Input API'!E341)&lt;='Input API'!$N$1,IF('Invulblad per woning'!$AD341="Ja",IF('Invulblad per woning'!E341="","",'Invulblad per woning'!E341)),"")</f>
        <v/>
      </c>
      <c r="D340" t="str">
        <f ca="1">IF(ROW('Input API'!B341)&lt;='Input API'!$N$1,IF('Invulblad per woning'!$AD341="Ja",IF('Invulblad per woning'!B341="","",'Invulblad per woning'!B341)),"")</f>
        <v/>
      </c>
      <c r="E340" s="8" t="str">
        <f ca="1">IF(ROW('Input API'!N341)&lt;='Input API'!$N$1,IF('Invulblad per woning'!$AD341="Ja",IF('Invulblad per woning'!P341="","",'Invulblad per woning'!P341)),"")</f>
        <v/>
      </c>
      <c r="F340" s="10" t="str">
        <f>IF('Invulblad per woning'!S341="","",IF('Invulblad per woning'!S341="Warmtenet","",IF('Invulblad per woning'!S341="Gas","",IF(ROW('Input API'!M341)&lt;='Input API'!$N$1,1,""))))</f>
        <v/>
      </c>
      <c r="G340" s="10" t="str">
        <f>IF('Invulblad per woning'!S341="","",IF('Invulblad per woning'!S341="Warmtenet","",IF('Invulblad per woning'!S341="Gas","",IF(ROW('Input API'!N341)&lt;='Input API'!$N$1,IF('Invulblad per woning'!$AD341="Ja",IF('Invulblad per woning'!T341="","",IF('Invulblad per woning'!T341="geen","lucht",'Invulblad per woning'!T341))),""))))</f>
        <v/>
      </c>
      <c r="H340" s="10" t="str">
        <f>IF('Invulblad per woning'!S341="","",IF('Invulblad per woning'!S341="Warmtenet","",IF('Invulblad per woning'!S341="Gas","",IF(ROW('Input API'!N341)&lt;='Input API'!$N$1,IF('Invulblad per woning'!$AD341="Ja",IF('Invulblad per woning'!Q341="","",'Invulblad per woning'!Q341)),""))))</f>
        <v/>
      </c>
      <c r="I340" s="10" t="str">
        <f>IF('Invulblad per woning'!S341="","",IF('Invulblad per woning'!S341="Warmtenet","",IF('Invulblad per woning'!S341="Gas","",IF(ROW('Input API'!N341)&lt;='Input API'!$N$1,IF('Invulblad per woning'!$AD341="Ja",IF('Invulblad per woning'!R341="","",'Invulblad per woning'!R341)),""))))</f>
        <v/>
      </c>
      <c r="J340" s="10" t="str">
        <f>IF('Invulblad per woning'!AA341="Ja",IF(ROW('Input API'!N341)&lt;='Input API'!$N$1,IF('Invulblad per woning'!$AD341="Ja",IF('Invulblad per woning'!Q341="","",IF('Invulblad per woning'!Q341= "onbekend","EV tussenwoning","EV "&amp;'Invulblad per woning'!Q341))),""),"")</f>
        <v/>
      </c>
      <c r="K340" s="10" t="str">
        <f ca="1">IF(IF(ROW('Input API'!N341)&lt;='Input API'!$N$1,IF('Invulblad per woning'!$AD341="Ja",IF('Invulblad per woning'!Z341="","",'Invulblad per woning'!Z341)),"")="Ja",2,"")</f>
        <v/>
      </c>
      <c r="L340" s="10" t="str">
        <f>'Invulblad per woning'!AK341</f>
        <v/>
      </c>
    </row>
    <row r="341" spans="1:12">
      <c r="A341" t="str">
        <f ca="1">IF(ROW('Input API'!C342)&lt;='Input API'!$N$1,IF('Invulblad per woning'!$AD342="Ja",IF('Invulblad per woning'!C342="","",'Invulblad per woning'!C342)),"")</f>
        <v/>
      </c>
      <c r="B341" t="str">
        <f ca="1">IF(ROW('Input API'!D342)&lt;='Input API'!$N$1,IF('Invulblad per woning'!$AD342="Ja",IF('Invulblad per woning'!D342="","",'Invulblad per woning'!D342)),"")</f>
        <v/>
      </c>
      <c r="C341" t="str">
        <f ca="1">IF(ROW('Input API'!E342)&lt;='Input API'!$N$1,IF('Invulblad per woning'!$AD342="Ja",IF('Invulblad per woning'!E342="","",'Invulblad per woning'!E342)),"")</f>
        <v/>
      </c>
      <c r="D341" t="str">
        <f ca="1">IF(ROW('Input API'!B342)&lt;='Input API'!$N$1,IF('Invulblad per woning'!$AD342="Ja",IF('Invulblad per woning'!B342="","",'Invulblad per woning'!B342)),"")</f>
        <v/>
      </c>
      <c r="E341" s="8" t="str">
        <f ca="1">IF(ROW('Input API'!N342)&lt;='Input API'!$N$1,IF('Invulblad per woning'!$AD342="Ja",IF('Invulblad per woning'!P342="","",'Invulblad per woning'!P342)),"")</f>
        <v/>
      </c>
      <c r="F341" s="10" t="str">
        <f>IF('Invulblad per woning'!S342="","",IF('Invulblad per woning'!S342="Warmtenet","",IF('Invulblad per woning'!S342="Gas","",IF(ROW('Input API'!M342)&lt;='Input API'!$N$1,1,""))))</f>
        <v/>
      </c>
      <c r="G341" s="10" t="str">
        <f>IF('Invulblad per woning'!S342="","",IF('Invulblad per woning'!S342="Warmtenet","",IF('Invulblad per woning'!S342="Gas","",IF(ROW('Input API'!N342)&lt;='Input API'!$N$1,IF('Invulblad per woning'!$AD342="Ja",IF('Invulblad per woning'!T342="","",IF('Invulblad per woning'!T342="geen","lucht",'Invulblad per woning'!T342))),""))))</f>
        <v/>
      </c>
      <c r="H341" s="10" t="str">
        <f>IF('Invulblad per woning'!S342="","",IF('Invulblad per woning'!S342="Warmtenet","",IF('Invulblad per woning'!S342="Gas","",IF(ROW('Input API'!N342)&lt;='Input API'!$N$1,IF('Invulblad per woning'!$AD342="Ja",IF('Invulblad per woning'!Q342="","",'Invulblad per woning'!Q342)),""))))</f>
        <v/>
      </c>
      <c r="I341" s="10" t="str">
        <f>IF('Invulblad per woning'!S342="","",IF('Invulblad per woning'!S342="Warmtenet","",IF('Invulblad per woning'!S342="Gas","",IF(ROW('Input API'!N342)&lt;='Input API'!$N$1,IF('Invulblad per woning'!$AD342="Ja",IF('Invulblad per woning'!R342="","",'Invulblad per woning'!R342)),""))))</f>
        <v/>
      </c>
      <c r="J341" s="10" t="str">
        <f>IF('Invulblad per woning'!AA342="Ja",IF(ROW('Input API'!N342)&lt;='Input API'!$N$1,IF('Invulblad per woning'!$AD342="Ja",IF('Invulblad per woning'!Q342="","",IF('Invulblad per woning'!Q342= "onbekend","EV tussenwoning","EV "&amp;'Invulblad per woning'!Q342))),""),"")</f>
        <v/>
      </c>
      <c r="K341" s="10" t="str">
        <f ca="1">IF(IF(ROW('Input API'!N342)&lt;='Input API'!$N$1,IF('Invulblad per woning'!$AD342="Ja",IF('Invulblad per woning'!Z342="","",'Invulblad per woning'!Z342)),"")="Ja",2,"")</f>
        <v/>
      </c>
      <c r="L341" s="10" t="str">
        <f>'Invulblad per woning'!AK342</f>
        <v/>
      </c>
    </row>
    <row r="342" spans="1:12">
      <c r="A342" t="str">
        <f ca="1">IF(ROW('Input API'!C343)&lt;='Input API'!$N$1,IF('Invulblad per woning'!$AD343="Ja",IF('Invulblad per woning'!C343="","",'Invulblad per woning'!C343)),"")</f>
        <v/>
      </c>
      <c r="B342" t="str">
        <f ca="1">IF(ROW('Input API'!D343)&lt;='Input API'!$N$1,IF('Invulblad per woning'!$AD343="Ja",IF('Invulblad per woning'!D343="","",'Invulblad per woning'!D343)),"")</f>
        <v/>
      </c>
      <c r="C342" t="str">
        <f ca="1">IF(ROW('Input API'!E343)&lt;='Input API'!$N$1,IF('Invulblad per woning'!$AD343="Ja",IF('Invulblad per woning'!E343="","",'Invulblad per woning'!E343)),"")</f>
        <v/>
      </c>
      <c r="D342" t="str">
        <f ca="1">IF(ROW('Input API'!B343)&lt;='Input API'!$N$1,IF('Invulblad per woning'!$AD343="Ja",IF('Invulblad per woning'!B343="","",'Invulblad per woning'!B343)),"")</f>
        <v/>
      </c>
      <c r="E342" s="8" t="str">
        <f ca="1">IF(ROW('Input API'!N343)&lt;='Input API'!$N$1,IF('Invulblad per woning'!$AD343="Ja",IF('Invulblad per woning'!P343="","",'Invulblad per woning'!P343)),"")</f>
        <v/>
      </c>
      <c r="F342" s="10" t="str">
        <f>IF('Invulblad per woning'!S343="","",IF('Invulblad per woning'!S343="Warmtenet","",IF('Invulblad per woning'!S343="Gas","",IF(ROW('Input API'!M343)&lt;='Input API'!$N$1,1,""))))</f>
        <v/>
      </c>
      <c r="G342" s="10" t="str">
        <f>IF('Invulblad per woning'!S343="","",IF('Invulblad per woning'!S343="Warmtenet","",IF('Invulblad per woning'!S343="Gas","",IF(ROW('Input API'!N343)&lt;='Input API'!$N$1,IF('Invulblad per woning'!$AD343="Ja",IF('Invulblad per woning'!T343="","",IF('Invulblad per woning'!T343="geen","lucht",'Invulblad per woning'!T343))),""))))</f>
        <v/>
      </c>
      <c r="H342" s="10" t="str">
        <f>IF('Invulblad per woning'!S343="","",IF('Invulblad per woning'!S343="Warmtenet","",IF('Invulblad per woning'!S343="Gas","",IF(ROW('Input API'!N343)&lt;='Input API'!$N$1,IF('Invulblad per woning'!$AD343="Ja",IF('Invulblad per woning'!Q343="","",'Invulblad per woning'!Q343)),""))))</f>
        <v/>
      </c>
      <c r="I342" s="10" t="str">
        <f>IF('Invulblad per woning'!S343="","",IF('Invulblad per woning'!S343="Warmtenet","",IF('Invulblad per woning'!S343="Gas","",IF(ROW('Input API'!N343)&lt;='Input API'!$N$1,IF('Invulblad per woning'!$AD343="Ja",IF('Invulblad per woning'!R343="","",'Invulblad per woning'!R343)),""))))</f>
        <v/>
      </c>
      <c r="J342" s="10" t="str">
        <f>IF('Invulblad per woning'!AA343="Ja",IF(ROW('Input API'!N343)&lt;='Input API'!$N$1,IF('Invulblad per woning'!$AD343="Ja",IF('Invulblad per woning'!Q343="","",IF('Invulblad per woning'!Q343= "onbekend","EV tussenwoning","EV "&amp;'Invulblad per woning'!Q343))),""),"")</f>
        <v/>
      </c>
      <c r="K342" s="10" t="str">
        <f ca="1">IF(IF(ROW('Input API'!N343)&lt;='Input API'!$N$1,IF('Invulblad per woning'!$AD343="Ja",IF('Invulblad per woning'!Z343="","",'Invulblad per woning'!Z343)),"")="Ja",2,"")</f>
        <v/>
      </c>
      <c r="L342" s="10" t="str">
        <f>'Invulblad per woning'!AK343</f>
        <v/>
      </c>
    </row>
    <row r="343" spans="1:12">
      <c r="A343" t="str">
        <f ca="1">IF(ROW('Input API'!C344)&lt;='Input API'!$N$1,IF('Invulblad per woning'!$AD344="Ja",IF('Invulblad per woning'!C344="","",'Invulblad per woning'!C344)),"")</f>
        <v/>
      </c>
      <c r="B343" t="str">
        <f ca="1">IF(ROW('Input API'!D344)&lt;='Input API'!$N$1,IF('Invulblad per woning'!$AD344="Ja",IF('Invulblad per woning'!D344="","",'Invulblad per woning'!D344)),"")</f>
        <v/>
      </c>
      <c r="C343" t="str">
        <f ca="1">IF(ROW('Input API'!E344)&lt;='Input API'!$N$1,IF('Invulblad per woning'!$AD344="Ja",IF('Invulblad per woning'!E344="","",'Invulblad per woning'!E344)),"")</f>
        <v/>
      </c>
      <c r="D343" t="str">
        <f ca="1">IF(ROW('Input API'!B344)&lt;='Input API'!$N$1,IF('Invulblad per woning'!$AD344="Ja",IF('Invulblad per woning'!B344="","",'Invulblad per woning'!B344)),"")</f>
        <v/>
      </c>
      <c r="E343" s="8" t="str">
        <f ca="1">IF(ROW('Input API'!N344)&lt;='Input API'!$N$1,IF('Invulblad per woning'!$AD344="Ja",IF('Invulblad per woning'!P344="","",'Invulblad per woning'!P344)),"")</f>
        <v/>
      </c>
      <c r="F343" s="10" t="str">
        <f>IF('Invulblad per woning'!S344="","",IF('Invulblad per woning'!S344="Warmtenet","",IF('Invulblad per woning'!S344="Gas","",IF(ROW('Input API'!M344)&lt;='Input API'!$N$1,1,""))))</f>
        <v/>
      </c>
      <c r="G343" s="10" t="str">
        <f>IF('Invulblad per woning'!S344="","",IF('Invulblad per woning'!S344="Warmtenet","",IF('Invulblad per woning'!S344="Gas","",IF(ROW('Input API'!N344)&lt;='Input API'!$N$1,IF('Invulblad per woning'!$AD344="Ja",IF('Invulblad per woning'!T344="","",IF('Invulblad per woning'!T344="geen","lucht",'Invulblad per woning'!T344))),""))))</f>
        <v/>
      </c>
      <c r="H343" s="10" t="str">
        <f>IF('Invulblad per woning'!S344="","",IF('Invulblad per woning'!S344="Warmtenet","",IF('Invulblad per woning'!S344="Gas","",IF(ROW('Input API'!N344)&lt;='Input API'!$N$1,IF('Invulblad per woning'!$AD344="Ja",IF('Invulblad per woning'!Q344="","",'Invulblad per woning'!Q344)),""))))</f>
        <v/>
      </c>
      <c r="I343" s="10" t="str">
        <f>IF('Invulblad per woning'!S344="","",IF('Invulblad per woning'!S344="Warmtenet","",IF('Invulblad per woning'!S344="Gas","",IF(ROW('Input API'!N344)&lt;='Input API'!$N$1,IF('Invulblad per woning'!$AD344="Ja",IF('Invulblad per woning'!R344="","",'Invulblad per woning'!R344)),""))))</f>
        <v/>
      </c>
      <c r="J343" s="10" t="str">
        <f>IF('Invulblad per woning'!AA344="Ja",IF(ROW('Input API'!N344)&lt;='Input API'!$N$1,IF('Invulblad per woning'!$AD344="Ja",IF('Invulblad per woning'!Q344="","",IF('Invulblad per woning'!Q344= "onbekend","EV tussenwoning","EV "&amp;'Invulblad per woning'!Q344))),""),"")</f>
        <v/>
      </c>
      <c r="K343" s="10" t="str">
        <f ca="1">IF(IF(ROW('Input API'!N344)&lt;='Input API'!$N$1,IF('Invulblad per woning'!$AD344="Ja",IF('Invulblad per woning'!Z344="","",'Invulblad per woning'!Z344)),"")="Ja",2,"")</f>
        <v/>
      </c>
      <c r="L343" s="10" t="str">
        <f>'Invulblad per woning'!AK344</f>
        <v/>
      </c>
    </row>
    <row r="344" spans="1:12">
      <c r="A344" t="str">
        <f ca="1">IF(ROW('Input API'!C345)&lt;='Input API'!$N$1,IF('Invulblad per woning'!$AD345="Ja",IF('Invulblad per woning'!C345="","",'Invulblad per woning'!C345)),"")</f>
        <v/>
      </c>
      <c r="B344" t="str">
        <f ca="1">IF(ROW('Input API'!D345)&lt;='Input API'!$N$1,IF('Invulblad per woning'!$AD345="Ja",IF('Invulblad per woning'!D345="","",'Invulblad per woning'!D345)),"")</f>
        <v/>
      </c>
      <c r="C344" t="str">
        <f ca="1">IF(ROW('Input API'!E345)&lt;='Input API'!$N$1,IF('Invulblad per woning'!$AD345="Ja",IF('Invulblad per woning'!E345="","",'Invulblad per woning'!E345)),"")</f>
        <v/>
      </c>
      <c r="D344" t="str">
        <f ca="1">IF(ROW('Input API'!B345)&lt;='Input API'!$N$1,IF('Invulblad per woning'!$AD345="Ja",IF('Invulblad per woning'!B345="","",'Invulblad per woning'!B345)),"")</f>
        <v/>
      </c>
      <c r="E344" s="8" t="str">
        <f ca="1">IF(ROW('Input API'!N345)&lt;='Input API'!$N$1,IF('Invulblad per woning'!$AD345="Ja",IF('Invulblad per woning'!P345="","",'Invulblad per woning'!P345)),"")</f>
        <v/>
      </c>
      <c r="F344" s="10" t="str">
        <f>IF('Invulblad per woning'!S345="","",IF('Invulblad per woning'!S345="Warmtenet","",IF('Invulblad per woning'!S345="Gas","",IF(ROW('Input API'!M345)&lt;='Input API'!$N$1,1,""))))</f>
        <v/>
      </c>
      <c r="G344" s="10" t="str">
        <f>IF('Invulblad per woning'!S345="","",IF('Invulblad per woning'!S345="Warmtenet","",IF('Invulblad per woning'!S345="Gas","",IF(ROW('Input API'!N345)&lt;='Input API'!$N$1,IF('Invulblad per woning'!$AD345="Ja",IF('Invulblad per woning'!T345="","",IF('Invulblad per woning'!T345="geen","lucht",'Invulblad per woning'!T345))),""))))</f>
        <v/>
      </c>
      <c r="H344" s="10" t="str">
        <f>IF('Invulblad per woning'!S345="","",IF('Invulblad per woning'!S345="Warmtenet","",IF('Invulblad per woning'!S345="Gas","",IF(ROW('Input API'!N345)&lt;='Input API'!$N$1,IF('Invulblad per woning'!$AD345="Ja",IF('Invulblad per woning'!Q345="","",'Invulblad per woning'!Q345)),""))))</f>
        <v/>
      </c>
      <c r="I344" s="10" t="str">
        <f>IF('Invulblad per woning'!S345="","",IF('Invulblad per woning'!S345="Warmtenet","",IF('Invulblad per woning'!S345="Gas","",IF(ROW('Input API'!N345)&lt;='Input API'!$N$1,IF('Invulblad per woning'!$AD345="Ja",IF('Invulblad per woning'!R345="","",'Invulblad per woning'!R345)),""))))</f>
        <v/>
      </c>
      <c r="J344" s="10" t="str">
        <f>IF('Invulblad per woning'!AA345="Ja",IF(ROW('Input API'!N345)&lt;='Input API'!$N$1,IF('Invulblad per woning'!$AD345="Ja",IF('Invulblad per woning'!Q345="","",IF('Invulblad per woning'!Q345= "onbekend","EV tussenwoning","EV "&amp;'Invulblad per woning'!Q345))),""),"")</f>
        <v/>
      </c>
      <c r="K344" s="10" t="str">
        <f ca="1">IF(IF(ROW('Input API'!N345)&lt;='Input API'!$N$1,IF('Invulblad per woning'!$AD345="Ja",IF('Invulblad per woning'!Z345="","",'Invulblad per woning'!Z345)),"")="Ja",2,"")</f>
        <v/>
      </c>
      <c r="L344" s="10" t="str">
        <f>'Invulblad per woning'!AK345</f>
        <v/>
      </c>
    </row>
    <row r="345" spans="1:12">
      <c r="A345" t="str">
        <f ca="1">IF(ROW('Input API'!C346)&lt;='Input API'!$N$1,IF('Invulblad per woning'!$AD346="Ja",IF('Invulblad per woning'!C346="","",'Invulblad per woning'!C346)),"")</f>
        <v/>
      </c>
      <c r="B345" t="str">
        <f ca="1">IF(ROW('Input API'!D346)&lt;='Input API'!$N$1,IF('Invulblad per woning'!$AD346="Ja",IF('Invulblad per woning'!D346="","",'Invulblad per woning'!D346)),"")</f>
        <v/>
      </c>
      <c r="C345" t="str">
        <f ca="1">IF(ROW('Input API'!E346)&lt;='Input API'!$N$1,IF('Invulblad per woning'!$AD346="Ja",IF('Invulblad per woning'!E346="","",'Invulblad per woning'!E346)),"")</f>
        <v/>
      </c>
      <c r="D345" t="str">
        <f ca="1">IF(ROW('Input API'!B346)&lt;='Input API'!$N$1,IF('Invulblad per woning'!$AD346="Ja",IF('Invulblad per woning'!B346="","",'Invulblad per woning'!B346)),"")</f>
        <v/>
      </c>
      <c r="E345" s="8" t="str">
        <f ca="1">IF(ROW('Input API'!N346)&lt;='Input API'!$N$1,IF('Invulblad per woning'!$AD346="Ja",IF('Invulblad per woning'!P346="","",'Invulblad per woning'!P346)),"")</f>
        <v/>
      </c>
      <c r="F345" s="10" t="str">
        <f>IF('Invulblad per woning'!S346="","",IF('Invulblad per woning'!S346="Warmtenet","",IF('Invulblad per woning'!S346="Gas","",IF(ROW('Input API'!M346)&lt;='Input API'!$N$1,1,""))))</f>
        <v/>
      </c>
      <c r="G345" s="10" t="str">
        <f>IF('Invulblad per woning'!S346="","",IF('Invulblad per woning'!S346="Warmtenet","",IF('Invulblad per woning'!S346="Gas","",IF(ROW('Input API'!N346)&lt;='Input API'!$N$1,IF('Invulblad per woning'!$AD346="Ja",IF('Invulblad per woning'!T346="","",IF('Invulblad per woning'!T346="geen","lucht",'Invulblad per woning'!T346))),""))))</f>
        <v/>
      </c>
      <c r="H345" s="10" t="str">
        <f>IF('Invulblad per woning'!S346="","",IF('Invulblad per woning'!S346="Warmtenet","",IF('Invulblad per woning'!S346="Gas","",IF(ROW('Input API'!N346)&lt;='Input API'!$N$1,IF('Invulblad per woning'!$AD346="Ja",IF('Invulblad per woning'!Q346="","",'Invulblad per woning'!Q346)),""))))</f>
        <v/>
      </c>
      <c r="I345" s="10" t="str">
        <f>IF('Invulblad per woning'!S346="","",IF('Invulblad per woning'!S346="Warmtenet","",IF('Invulblad per woning'!S346="Gas","",IF(ROW('Input API'!N346)&lt;='Input API'!$N$1,IF('Invulblad per woning'!$AD346="Ja",IF('Invulblad per woning'!R346="","",'Invulblad per woning'!R346)),""))))</f>
        <v/>
      </c>
      <c r="J345" s="10" t="str">
        <f>IF('Invulblad per woning'!AA346="Ja",IF(ROW('Input API'!N346)&lt;='Input API'!$N$1,IF('Invulblad per woning'!$AD346="Ja",IF('Invulblad per woning'!Q346="","",IF('Invulblad per woning'!Q346= "onbekend","EV tussenwoning","EV "&amp;'Invulblad per woning'!Q346))),""),"")</f>
        <v/>
      </c>
      <c r="K345" s="10" t="str">
        <f ca="1">IF(IF(ROW('Input API'!N346)&lt;='Input API'!$N$1,IF('Invulblad per woning'!$AD346="Ja",IF('Invulblad per woning'!Z346="","",'Invulblad per woning'!Z346)),"")="Ja",2,"")</f>
        <v/>
      </c>
      <c r="L345" s="10" t="str">
        <f>'Invulblad per woning'!AK346</f>
        <v/>
      </c>
    </row>
    <row r="346" spans="1:12">
      <c r="A346" t="str">
        <f ca="1">IF(ROW('Input API'!C347)&lt;='Input API'!$N$1,IF('Invulblad per woning'!$AD347="Ja",IF('Invulblad per woning'!C347="","",'Invulblad per woning'!C347)),"")</f>
        <v/>
      </c>
      <c r="B346" t="str">
        <f ca="1">IF(ROW('Input API'!D347)&lt;='Input API'!$N$1,IF('Invulblad per woning'!$AD347="Ja",IF('Invulblad per woning'!D347="","",'Invulblad per woning'!D347)),"")</f>
        <v/>
      </c>
      <c r="C346" t="str">
        <f ca="1">IF(ROW('Input API'!E347)&lt;='Input API'!$N$1,IF('Invulblad per woning'!$AD347="Ja",IF('Invulblad per woning'!E347="","",'Invulblad per woning'!E347)),"")</f>
        <v/>
      </c>
      <c r="D346" t="str">
        <f ca="1">IF(ROW('Input API'!B347)&lt;='Input API'!$N$1,IF('Invulblad per woning'!$AD347="Ja",IF('Invulblad per woning'!B347="","",'Invulblad per woning'!B347)),"")</f>
        <v/>
      </c>
      <c r="E346" s="8" t="str">
        <f ca="1">IF(ROW('Input API'!N347)&lt;='Input API'!$N$1,IF('Invulblad per woning'!$AD347="Ja",IF('Invulblad per woning'!P347="","",'Invulblad per woning'!P347)),"")</f>
        <v/>
      </c>
      <c r="F346" s="10" t="str">
        <f>IF('Invulblad per woning'!S347="","",IF('Invulblad per woning'!S347="Warmtenet","",IF('Invulblad per woning'!S347="Gas","",IF(ROW('Input API'!M347)&lt;='Input API'!$N$1,1,""))))</f>
        <v/>
      </c>
      <c r="G346" s="10" t="str">
        <f>IF('Invulblad per woning'!S347="","",IF('Invulblad per woning'!S347="Warmtenet","",IF('Invulblad per woning'!S347="Gas","",IF(ROW('Input API'!N347)&lt;='Input API'!$N$1,IF('Invulblad per woning'!$AD347="Ja",IF('Invulblad per woning'!T347="","",IF('Invulblad per woning'!T347="geen","lucht",'Invulblad per woning'!T347))),""))))</f>
        <v/>
      </c>
      <c r="H346" s="10" t="str">
        <f>IF('Invulblad per woning'!S347="","",IF('Invulblad per woning'!S347="Warmtenet","",IF('Invulblad per woning'!S347="Gas","",IF(ROW('Input API'!N347)&lt;='Input API'!$N$1,IF('Invulblad per woning'!$AD347="Ja",IF('Invulblad per woning'!Q347="","",'Invulblad per woning'!Q347)),""))))</f>
        <v/>
      </c>
      <c r="I346" s="10" t="str">
        <f>IF('Invulblad per woning'!S347="","",IF('Invulblad per woning'!S347="Warmtenet","",IF('Invulblad per woning'!S347="Gas","",IF(ROW('Input API'!N347)&lt;='Input API'!$N$1,IF('Invulblad per woning'!$AD347="Ja",IF('Invulblad per woning'!R347="","",'Invulblad per woning'!R347)),""))))</f>
        <v/>
      </c>
      <c r="J346" s="10" t="str">
        <f>IF('Invulblad per woning'!AA347="Ja",IF(ROW('Input API'!N347)&lt;='Input API'!$N$1,IF('Invulblad per woning'!$AD347="Ja",IF('Invulblad per woning'!Q347="","",IF('Invulblad per woning'!Q347= "onbekend","EV tussenwoning","EV "&amp;'Invulblad per woning'!Q347))),""),"")</f>
        <v/>
      </c>
      <c r="K346" s="10" t="str">
        <f ca="1">IF(IF(ROW('Input API'!N347)&lt;='Input API'!$N$1,IF('Invulblad per woning'!$AD347="Ja",IF('Invulblad per woning'!Z347="","",'Invulblad per woning'!Z347)),"")="Ja",2,"")</f>
        <v/>
      </c>
      <c r="L346" s="10" t="str">
        <f>'Invulblad per woning'!AK347</f>
        <v/>
      </c>
    </row>
    <row r="347" spans="1:12">
      <c r="A347" t="str">
        <f ca="1">IF(ROW('Input API'!C348)&lt;='Input API'!$N$1,IF('Invulblad per woning'!$AD348="Ja",IF('Invulblad per woning'!C348="","",'Invulblad per woning'!C348)),"")</f>
        <v/>
      </c>
      <c r="B347" t="str">
        <f ca="1">IF(ROW('Input API'!D348)&lt;='Input API'!$N$1,IF('Invulblad per woning'!$AD348="Ja",IF('Invulblad per woning'!D348="","",'Invulblad per woning'!D348)),"")</f>
        <v/>
      </c>
      <c r="C347" t="str">
        <f ca="1">IF(ROW('Input API'!E348)&lt;='Input API'!$N$1,IF('Invulblad per woning'!$AD348="Ja",IF('Invulblad per woning'!E348="","",'Invulblad per woning'!E348)),"")</f>
        <v/>
      </c>
      <c r="D347" t="str">
        <f ca="1">IF(ROW('Input API'!B348)&lt;='Input API'!$N$1,IF('Invulblad per woning'!$AD348="Ja",IF('Invulblad per woning'!B348="","",'Invulblad per woning'!B348)),"")</f>
        <v/>
      </c>
      <c r="E347" s="8" t="str">
        <f ca="1">IF(ROW('Input API'!N348)&lt;='Input API'!$N$1,IF('Invulblad per woning'!$AD348="Ja",IF('Invulblad per woning'!P348="","",'Invulblad per woning'!P348)),"")</f>
        <v/>
      </c>
      <c r="F347" s="10" t="str">
        <f>IF('Invulblad per woning'!S348="","",IF('Invulblad per woning'!S348="Warmtenet","",IF('Invulblad per woning'!S348="Gas","",IF(ROW('Input API'!M348)&lt;='Input API'!$N$1,1,""))))</f>
        <v/>
      </c>
      <c r="G347" s="10" t="str">
        <f>IF('Invulblad per woning'!S348="","",IF('Invulblad per woning'!S348="Warmtenet","",IF('Invulblad per woning'!S348="Gas","",IF(ROW('Input API'!N348)&lt;='Input API'!$N$1,IF('Invulblad per woning'!$AD348="Ja",IF('Invulblad per woning'!T348="","",IF('Invulblad per woning'!T348="geen","lucht",'Invulblad per woning'!T348))),""))))</f>
        <v/>
      </c>
      <c r="H347" s="10" t="str">
        <f>IF('Invulblad per woning'!S348="","",IF('Invulblad per woning'!S348="Warmtenet","",IF('Invulblad per woning'!S348="Gas","",IF(ROW('Input API'!N348)&lt;='Input API'!$N$1,IF('Invulblad per woning'!$AD348="Ja",IF('Invulblad per woning'!Q348="","",'Invulblad per woning'!Q348)),""))))</f>
        <v/>
      </c>
      <c r="I347" s="10" t="str">
        <f>IF('Invulblad per woning'!S348="","",IF('Invulblad per woning'!S348="Warmtenet","",IF('Invulblad per woning'!S348="Gas","",IF(ROW('Input API'!N348)&lt;='Input API'!$N$1,IF('Invulblad per woning'!$AD348="Ja",IF('Invulblad per woning'!R348="","",'Invulblad per woning'!R348)),""))))</f>
        <v/>
      </c>
      <c r="J347" s="10" t="str">
        <f>IF('Invulblad per woning'!AA348="Ja",IF(ROW('Input API'!N348)&lt;='Input API'!$N$1,IF('Invulblad per woning'!$AD348="Ja",IF('Invulblad per woning'!Q348="","",IF('Invulblad per woning'!Q348= "onbekend","EV tussenwoning","EV "&amp;'Invulblad per woning'!Q348))),""),"")</f>
        <v/>
      </c>
      <c r="K347" s="10" t="str">
        <f ca="1">IF(IF(ROW('Input API'!N348)&lt;='Input API'!$N$1,IF('Invulblad per woning'!$AD348="Ja",IF('Invulblad per woning'!Z348="","",'Invulblad per woning'!Z348)),"")="Ja",2,"")</f>
        <v/>
      </c>
      <c r="L347" s="10" t="str">
        <f>'Invulblad per woning'!AK348</f>
        <v/>
      </c>
    </row>
    <row r="348" spans="1:12">
      <c r="A348" t="str">
        <f ca="1">IF(ROW('Input API'!C349)&lt;='Input API'!$N$1,IF('Invulblad per woning'!$AD349="Ja",IF('Invulblad per woning'!C349="","",'Invulblad per woning'!C349)),"")</f>
        <v/>
      </c>
      <c r="B348" t="str">
        <f ca="1">IF(ROW('Input API'!D349)&lt;='Input API'!$N$1,IF('Invulblad per woning'!$AD349="Ja",IF('Invulblad per woning'!D349="","",'Invulblad per woning'!D349)),"")</f>
        <v/>
      </c>
      <c r="C348" t="str">
        <f ca="1">IF(ROW('Input API'!E349)&lt;='Input API'!$N$1,IF('Invulblad per woning'!$AD349="Ja",IF('Invulblad per woning'!E349="","",'Invulblad per woning'!E349)),"")</f>
        <v/>
      </c>
      <c r="D348" t="str">
        <f ca="1">IF(ROW('Input API'!B349)&lt;='Input API'!$N$1,IF('Invulblad per woning'!$AD349="Ja",IF('Invulblad per woning'!B349="","",'Invulblad per woning'!B349)),"")</f>
        <v/>
      </c>
      <c r="E348" s="8" t="str">
        <f ca="1">IF(ROW('Input API'!N349)&lt;='Input API'!$N$1,IF('Invulblad per woning'!$AD349="Ja",IF('Invulblad per woning'!P349="","",'Invulblad per woning'!P349)),"")</f>
        <v/>
      </c>
      <c r="F348" s="10" t="str">
        <f>IF('Invulblad per woning'!S349="","",IF('Invulblad per woning'!S349="Warmtenet","",IF('Invulblad per woning'!S349="Gas","",IF(ROW('Input API'!M349)&lt;='Input API'!$N$1,1,""))))</f>
        <v/>
      </c>
      <c r="G348" s="10" t="str">
        <f>IF('Invulblad per woning'!S349="","",IF('Invulblad per woning'!S349="Warmtenet","",IF('Invulblad per woning'!S349="Gas","",IF(ROW('Input API'!N349)&lt;='Input API'!$N$1,IF('Invulblad per woning'!$AD349="Ja",IF('Invulblad per woning'!T349="","",IF('Invulblad per woning'!T349="geen","lucht",'Invulblad per woning'!T349))),""))))</f>
        <v/>
      </c>
      <c r="H348" s="10" t="str">
        <f>IF('Invulblad per woning'!S349="","",IF('Invulblad per woning'!S349="Warmtenet","",IF('Invulblad per woning'!S349="Gas","",IF(ROW('Input API'!N349)&lt;='Input API'!$N$1,IF('Invulblad per woning'!$AD349="Ja",IF('Invulblad per woning'!Q349="","",'Invulblad per woning'!Q349)),""))))</f>
        <v/>
      </c>
      <c r="I348" s="10" t="str">
        <f>IF('Invulblad per woning'!S349="","",IF('Invulblad per woning'!S349="Warmtenet","",IF('Invulblad per woning'!S349="Gas","",IF(ROW('Input API'!N349)&lt;='Input API'!$N$1,IF('Invulblad per woning'!$AD349="Ja",IF('Invulblad per woning'!R349="","",'Invulblad per woning'!R349)),""))))</f>
        <v/>
      </c>
      <c r="J348" s="10" t="str">
        <f>IF('Invulblad per woning'!AA349="Ja",IF(ROW('Input API'!N349)&lt;='Input API'!$N$1,IF('Invulblad per woning'!$AD349="Ja",IF('Invulblad per woning'!Q349="","",IF('Invulblad per woning'!Q349= "onbekend","EV tussenwoning","EV "&amp;'Invulblad per woning'!Q349))),""),"")</f>
        <v/>
      </c>
      <c r="K348" s="10" t="str">
        <f ca="1">IF(IF(ROW('Input API'!N349)&lt;='Input API'!$N$1,IF('Invulblad per woning'!$AD349="Ja",IF('Invulblad per woning'!Z349="","",'Invulblad per woning'!Z349)),"")="Ja",2,"")</f>
        <v/>
      </c>
      <c r="L348" s="10" t="str">
        <f>'Invulblad per woning'!AK349</f>
        <v/>
      </c>
    </row>
    <row r="349" spans="1:12">
      <c r="A349" t="str">
        <f ca="1">IF(ROW('Input API'!C350)&lt;='Input API'!$N$1,IF('Invulblad per woning'!$AD350="Ja",IF('Invulblad per woning'!C350="","",'Invulblad per woning'!C350)),"")</f>
        <v/>
      </c>
      <c r="B349" t="str">
        <f ca="1">IF(ROW('Input API'!D350)&lt;='Input API'!$N$1,IF('Invulblad per woning'!$AD350="Ja",IF('Invulblad per woning'!D350="","",'Invulblad per woning'!D350)),"")</f>
        <v/>
      </c>
      <c r="C349" t="str">
        <f ca="1">IF(ROW('Input API'!E350)&lt;='Input API'!$N$1,IF('Invulblad per woning'!$AD350="Ja",IF('Invulblad per woning'!E350="","",'Invulblad per woning'!E350)),"")</f>
        <v/>
      </c>
      <c r="D349" t="str">
        <f ca="1">IF(ROW('Input API'!B350)&lt;='Input API'!$N$1,IF('Invulblad per woning'!$AD350="Ja",IF('Invulblad per woning'!B350="","",'Invulblad per woning'!B350)),"")</f>
        <v/>
      </c>
      <c r="E349" s="8" t="str">
        <f ca="1">IF(ROW('Input API'!N350)&lt;='Input API'!$N$1,IF('Invulblad per woning'!$AD350="Ja",IF('Invulblad per woning'!P350="","",'Invulblad per woning'!P350)),"")</f>
        <v/>
      </c>
      <c r="F349" s="10" t="str">
        <f>IF('Invulblad per woning'!S350="","",IF('Invulblad per woning'!S350="Warmtenet","",IF('Invulblad per woning'!S350="Gas","",IF(ROW('Input API'!M350)&lt;='Input API'!$N$1,1,""))))</f>
        <v/>
      </c>
      <c r="G349" s="10" t="str">
        <f>IF('Invulblad per woning'!S350="","",IF('Invulblad per woning'!S350="Warmtenet","",IF('Invulblad per woning'!S350="Gas","",IF(ROW('Input API'!N350)&lt;='Input API'!$N$1,IF('Invulblad per woning'!$AD350="Ja",IF('Invulblad per woning'!T350="","",IF('Invulblad per woning'!T350="geen","lucht",'Invulblad per woning'!T350))),""))))</f>
        <v/>
      </c>
      <c r="H349" s="10" t="str">
        <f>IF('Invulblad per woning'!S350="","",IF('Invulblad per woning'!S350="Warmtenet","",IF('Invulblad per woning'!S350="Gas","",IF(ROW('Input API'!N350)&lt;='Input API'!$N$1,IF('Invulblad per woning'!$AD350="Ja",IF('Invulblad per woning'!Q350="","",'Invulblad per woning'!Q350)),""))))</f>
        <v/>
      </c>
      <c r="I349" s="10" t="str">
        <f>IF('Invulblad per woning'!S350="","",IF('Invulblad per woning'!S350="Warmtenet","",IF('Invulblad per woning'!S350="Gas","",IF(ROW('Input API'!N350)&lt;='Input API'!$N$1,IF('Invulblad per woning'!$AD350="Ja",IF('Invulblad per woning'!R350="","",'Invulblad per woning'!R350)),""))))</f>
        <v/>
      </c>
      <c r="J349" s="10" t="str">
        <f>IF('Invulblad per woning'!AA350="Ja",IF(ROW('Input API'!N350)&lt;='Input API'!$N$1,IF('Invulblad per woning'!$AD350="Ja",IF('Invulblad per woning'!Q350="","",IF('Invulblad per woning'!Q350= "onbekend","EV tussenwoning","EV "&amp;'Invulblad per woning'!Q350))),""),"")</f>
        <v/>
      </c>
      <c r="K349" s="10" t="str">
        <f ca="1">IF(IF(ROW('Input API'!N350)&lt;='Input API'!$N$1,IF('Invulblad per woning'!$AD350="Ja",IF('Invulblad per woning'!Z350="","",'Invulblad per woning'!Z350)),"")="Ja",2,"")</f>
        <v/>
      </c>
      <c r="L349" s="10" t="str">
        <f>'Invulblad per woning'!AK350</f>
        <v/>
      </c>
    </row>
    <row r="350" spans="1:12">
      <c r="A350" t="str">
        <f ca="1">IF(ROW('Input API'!C351)&lt;='Input API'!$N$1,IF('Invulblad per woning'!$AD351="Ja",IF('Invulblad per woning'!C351="","",'Invulblad per woning'!C351)),"")</f>
        <v/>
      </c>
      <c r="B350" t="str">
        <f ca="1">IF(ROW('Input API'!D351)&lt;='Input API'!$N$1,IF('Invulblad per woning'!$AD351="Ja",IF('Invulblad per woning'!D351="","",'Invulblad per woning'!D351)),"")</f>
        <v/>
      </c>
      <c r="C350" t="str">
        <f ca="1">IF(ROW('Input API'!E351)&lt;='Input API'!$N$1,IF('Invulblad per woning'!$AD351="Ja",IF('Invulblad per woning'!E351="","",'Invulblad per woning'!E351)),"")</f>
        <v/>
      </c>
      <c r="D350" t="str">
        <f ca="1">IF(ROW('Input API'!B351)&lt;='Input API'!$N$1,IF('Invulblad per woning'!$AD351="Ja",IF('Invulblad per woning'!B351="","",'Invulblad per woning'!B351)),"")</f>
        <v/>
      </c>
      <c r="E350" s="8" t="str">
        <f ca="1">IF(ROW('Input API'!N351)&lt;='Input API'!$N$1,IF('Invulblad per woning'!$AD351="Ja",IF('Invulblad per woning'!P351="","",'Invulblad per woning'!P351)),"")</f>
        <v/>
      </c>
      <c r="F350" s="10" t="str">
        <f>IF('Invulblad per woning'!S351="","",IF('Invulblad per woning'!S351="Warmtenet","",IF('Invulblad per woning'!S351="Gas","",IF(ROW('Input API'!M351)&lt;='Input API'!$N$1,1,""))))</f>
        <v/>
      </c>
      <c r="G350" s="10" t="str">
        <f>IF('Invulblad per woning'!S351="","",IF('Invulblad per woning'!S351="Warmtenet","",IF('Invulblad per woning'!S351="Gas","",IF(ROW('Input API'!N351)&lt;='Input API'!$N$1,IF('Invulblad per woning'!$AD351="Ja",IF('Invulblad per woning'!T351="","",IF('Invulblad per woning'!T351="geen","lucht",'Invulblad per woning'!T351))),""))))</f>
        <v/>
      </c>
      <c r="H350" s="10" t="str">
        <f>IF('Invulblad per woning'!S351="","",IF('Invulblad per woning'!S351="Warmtenet","",IF('Invulblad per woning'!S351="Gas","",IF(ROW('Input API'!N351)&lt;='Input API'!$N$1,IF('Invulblad per woning'!$AD351="Ja",IF('Invulblad per woning'!Q351="","",'Invulblad per woning'!Q351)),""))))</f>
        <v/>
      </c>
      <c r="I350" s="10" t="str">
        <f>IF('Invulblad per woning'!S351="","",IF('Invulblad per woning'!S351="Warmtenet","",IF('Invulblad per woning'!S351="Gas","",IF(ROW('Input API'!N351)&lt;='Input API'!$N$1,IF('Invulblad per woning'!$AD351="Ja",IF('Invulblad per woning'!R351="","",'Invulblad per woning'!R351)),""))))</f>
        <v/>
      </c>
      <c r="J350" s="10" t="str">
        <f>IF('Invulblad per woning'!AA351="Ja",IF(ROW('Input API'!N351)&lt;='Input API'!$N$1,IF('Invulblad per woning'!$AD351="Ja",IF('Invulblad per woning'!Q351="","",IF('Invulblad per woning'!Q351= "onbekend","EV tussenwoning","EV "&amp;'Invulblad per woning'!Q351))),""),"")</f>
        <v/>
      </c>
      <c r="K350" s="10" t="str">
        <f ca="1">IF(IF(ROW('Input API'!N351)&lt;='Input API'!$N$1,IF('Invulblad per woning'!$AD351="Ja",IF('Invulblad per woning'!Z351="","",'Invulblad per woning'!Z351)),"")="Ja",2,"")</f>
        <v/>
      </c>
      <c r="L350" s="10" t="str">
        <f>'Invulblad per woning'!AK351</f>
        <v/>
      </c>
    </row>
    <row r="351" spans="1:12">
      <c r="A351" t="str">
        <f ca="1">IF(ROW('Input API'!C352)&lt;='Input API'!$N$1,IF('Invulblad per woning'!$AD352="Ja",IF('Invulblad per woning'!C352="","",'Invulblad per woning'!C352)),"")</f>
        <v/>
      </c>
      <c r="B351" t="str">
        <f ca="1">IF(ROW('Input API'!D352)&lt;='Input API'!$N$1,IF('Invulblad per woning'!$AD352="Ja",IF('Invulblad per woning'!D352="","",'Invulblad per woning'!D352)),"")</f>
        <v/>
      </c>
      <c r="C351" t="str">
        <f ca="1">IF(ROW('Input API'!E352)&lt;='Input API'!$N$1,IF('Invulblad per woning'!$AD352="Ja",IF('Invulblad per woning'!E352="","",'Invulblad per woning'!E352)),"")</f>
        <v/>
      </c>
      <c r="D351" t="str">
        <f ca="1">IF(ROW('Input API'!B352)&lt;='Input API'!$N$1,IF('Invulblad per woning'!$AD352="Ja",IF('Invulblad per woning'!B352="","",'Invulblad per woning'!B352)),"")</f>
        <v/>
      </c>
      <c r="E351" s="8" t="str">
        <f ca="1">IF(ROW('Input API'!N352)&lt;='Input API'!$N$1,IF('Invulblad per woning'!$AD352="Ja",IF('Invulblad per woning'!P352="","",'Invulblad per woning'!P352)),"")</f>
        <v/>
      </c>
      <c r="F351" s="10" t="str">
        <f>IF('Invulblad per woning'!S352="","",IF('Invulblad per woning'!S352="Warmtenet","",IF('Invulblad per woning'!S352="Gas","",IF(ROW('Input API'!M352)&lt;='Input API'!$N$1,1,""))))</f>
        <v/>
      </c>
      <c r="G351" s="10" t="str">
        <f>IF('Invulblad per woning'!S352="","",IF('Invulblad per woning'!S352="Warmtenet","",IF('Invulblad per woning'!S352="Gas","",IF(ROW('Input API'!N352)&lt;='Input API'!$N$1,IF('Invulblad per woning'!$AD352="Ja",IF('Invulblad per woning'!T352="","",IF('Invulblad per woning'!T352="geen","lucht",'Invulblad per woning'!T352))),""))))</f>
        <v/>
      </c>
      <c r="H351" s="10" t="str">
        <f>IF('Invulblad per woning'!S352="","",IF('Invulblad per woning'!S352="Warmtenet","",IF('Invulblad per woning'!S352="Gas","",IF(ROW('Input API'!N352)&lt;='Input API'!$N$1,IF('Invulblad per woning'!$AD352="Ja",IF('Invulblad per woning'!Q352="","",'Invulblad per woning'!Q352)),""))))</f>
        <v/>
      </c>
      <c r="I351" s="10" t="str">
        <f>IF('Invulblad per woning'!S352="","",IF('Invulblad per woning'!S352="Warmtenet","",IF('Invulblad per woning'!S352="Gas","",IF(ROW('Input API'!N352)&lt;='Input API'!$N$1,IF('Invulblad per woning'!$AD352="Ja",IF('Invulblad per woning'!R352="","",'Invulblad per woning'!R352)),""))))</f>
        <v/>
      </c>
      <c r="J351" s="10" t="str">
        <f>IF('Invulblad per woning'!AA352="Ja",IF(ROW('Input API'!N352)&lt;='Input API'!$N$1,IF('Invulblad per woning'!$AD352="Ja",IF('Invulblad per woning'!Q352="","",IF('Invulblad per woning'!Q352= "onbekend","EV tussenwoning","EV "&amp;'Invulblad per woning'!Q352))),""),"")</f>
        <v/>
      </c>
      <c r="K351" s="10" t="str">
        <f ca="1">IF(IF(ROW('Input API'!N352)&lt;='Input API'!$N$1,IF('Invulblad per woning'!$AD352="Ja",IF('Invulblad per woning'!Z352="","",'Invulblad per woning'!Z352)),"")="Ja",2,"")</f>
        <v/>
      </c>
      <c r="L351" s="10" t="str">
        <f>'Invulblad per woning'!AK352</f>
        <v/>
      </c>
    </row>
    <row r="352" spans="1:12">
      <c r="A352" t="str">
        <f ca="1">IF(ROW('Input API'!C353)&lt;='Input API'!$N$1,IF('Invulblad per woning'!$AD353="Ja",IF('Invulblad per woning'!C353="","",'Invulblad per woning'!C353)),"")</f>
        <v/>
      </c>
      <c r="B352" t="str">
        <f ca="1">IF(ROW('Input API'!D353)&lt;='Input API'!$N$1,IF('Invulblad per woning'!$AD353="Ja",IF('Invulblad per woning'!D353="","",'Invulblad per woning'!D353)),"")</f>
        <v/>
      </c>
      <c r="C352" t="str">
        <f ca="1">IF(ROW('Input API'!E353)&lt;='Input API'!$N$1,IF('Invulblad per woning'!$AD353="Ja",IF('Invulblad per woning'!E353="","",'Invulblad per woning'!E353)),"")</f>
        <v/>
      </c>
      <c r="D352" t="str">
        <f ca="1">IF(ROW('Input API'!B353)&lt;='Input API'!$N$1,IF('Invulblad per woning'!$AD353="Ja",IF('Invulblad per woning'!B353="","",'Invulblad per woning'!B353)),"")</f>
        <v/>
      </c>
      <c r="E352" s="8" t="str">
        <f ca="1">IF(ROW('Input API'!N353)&lt;='Input API'!$N$1,IF('Invulblad per woning'!$AD353="Ja",IF('Invulblad per woning'!P353="","",'Invulblad per woning'!P353)),"")</f>
        <v/>
      </c>
      <c r="F352" s="10" t="str">
        <f>IF('Invulblad per woning'!S353="","",IF('Invulblad per woning'!S353="Warmtenet","",IF('Invulblad per woning'!S353="Gas","",IF(ROW('Input API'!M353)&lt;='Input API'!$N$1,1,""))))</f>
        <v/>
      </c>
      <c r="G352" s="10" t="str">
        <f>IF('Invulblad per woning'!S353="","",IF('Invulblad per woning'!S353="Warmtenet","",IF('Invulblad per woning'!S353="Gas","",IF(ROW('Input API'!N353)&lt;='Input API'!$N$1,IF('Invulblad per woning'!$AD353="Ja",IF('Invulblad per woning'!T353="","",IF('Invulblad per woning'!T353="geen","lucht",'Invulblad per woning'!T353))),""))))</f>
        <v/>
      </c>
      <c r="H352" s="10" t="str">
        <f>IF('Invulblad per woning'!S353="","",IF('Invulblad per woning'!S353="Warmtenet","",IF('Invulblad per woning'!S353="Gas","",IF(ROW('Input API'!N353)&lt;='Input API'!$N$1,IF('Invulblad per woning'!$AD353="Ja",IF('Invulblad per woning'!Q353="","",'Invulblad per woning'!Q353)),""))))</f>
        <v/>
      </c>
      <c r="I352" s="10" t="str">
        <f>IF('Invulblad per woning'!S353="","",IF('Invulblad per woning'!S353="Warmtenet","",IF('Invulblad per woning'!S353="Gas","",IF(ROW('Input API'!N353)&lt;='Input API'!$N$1,IF('Invulblad per woning'!$AD353="Ja",IF('Invulblad per woning'!R353="","",'Invulblad per woning'!R353)),""))))</f>
        <v/>
      </c>
      <c r="J352" s="10" t="str">
        <f>IF('Invulblad per woning'!AA353="Ja",IF(ROW('Input API'!N353)&lt;='Input API'!$N$1,IF('Invulblad per woning'!$AD353="Ja",IF('Invulblad per woning'!Q353="","",IF('Invulblad per woning'!Q353= "onbekend","EV tussenwoning","EV "&amp;'Invulblad per woning'!Q353))),""),"")</f>
        <v/>
      </c>
      <c r="K352" s="10" t="str">
        <f ca="1">IF(IF(ROW('Input API'!N353)&lt;='Input API'!$N$1,IF('Invulblad per woning'!$AD353="Ja",IF('Invulblad per woning'!Z353="","",'Invulblad per woning'!Z353)),"")="Ja",2,"")</f>
        <v/>
      </c>
      <c r="L352" s="10" t="str">
        <f>'Invulblad per woning'!AK353</f>
        <v/>
      </c>
    </row>
    <row r="353" spans="1:12">
      <c r="A353" t="str">
        <f ca="1">IF(ROW('Input API'!C354)&lt;='Input API'!$N$1,IF('Invulblad per woning'!$AD354="Ja",IF('Invulblad per woning'!C354="","",'Invulblad per woning'!C354)),"")</f>
        <v/>
      </c>
      <c r="B353" t="str">
        <f ca="1">IF(ROW('Input API'!D354)&lt;='Input API'!$N$1,IF('Invulblad per woning'!$AD354="Ja",IF('Invulblad per woning'!D354="","",'Invulblad per woning'!D354)),"")</f>
        <v/>
      </c>
      <c r="C353" t="str">
        <f ca="1">IF(ROW('Input API'!E354)&lt;='Input API'!$N$1,IF('Invulblad per woning'!$AD354="Ja",IF('Invulblad per woning'!E354="","",'Invulblad per woning'!E354)),"")</f>
        <v/>
      </c>
      <c r="D353" t="str">
        <f ca="1">IF(ROW('Input API'!B354)&lt;='Input API'!$N$1,IF('Invulblad per woning'!$AD354="Ja",IF('Invulblad per woning'!B354="","",'Invulblad per woning'!B354)),"")</f>
        <v/>
      </c>
      <c r="E353" s="8" t="str">
        <f ca="1">IF(ROW('Input API'!N354)&lt;='Input API'!$N$1,IF('Invulblad per woning'!$AD354="Ja",IF('Invulblad per woning'!P354="","",'Invulblad per woning'!P354)),"")</f>
        <v/>
      </c>
      <c r="F353" s="10" t="str">
        <f>IF('Invulblad per woning'!S354="","",IF('Invulblad per woning'!S354="Warmtenet","",IF('Invulblad per woning'!S354="Gas","",IF(ROW('Input API'!M354)&lt;='Input API'!$N$1,1,""))))</f>
        <v/>
      </c>
      <c r="G353" s="10" t="str">
        <f>IF('Invulblad per woning'!S354="","",IF('Invulblad per woning'!S354="Warmtenet","",IF('Invulblad per woning'!S354="Gas","",IF(ROW('Input API'!N354)&lt;='Input API'!$N$1,IF('Invulblad per woning'!$AD354="Ja",IF('Invulblad per woning'!T354="","",IF('Invulblad per woning'!T354="geen","lucht",'Invulblad per woning'!T354))),""))))</f>
        <v/>
      </c>
      <c r="H353" s="10" t="str">
        <f>IF('Invulblad per woning'!S354="","",IF('Invulblad per woning'!S354="Warmtenet","",IF('Invulblad per woning'!S354="Gas","",IF(ROW('Input API'!N354)&lt;='Input API'!$N$1,IF('Invulblad per woning'!$AD354="Ja",IF('Invulblad per woning'!Q354="","",'Invulblad per woning'!Q354)),""))))</f>
        <v/>
      </c>
      <c r="I353" s="10" t="str">
        <f>IF('Invulblad per woning'!S354="","",IF('Invulblad per woning'!S354="Warmtenet","",IF('Invulblad per woning'!S354="Gas","",IF(ROW('Input API'!N354)&lt;='Input API'!$N$1,IF('Invulblad per woning'!$AD354="Ja",IF('Invulblad per woning'!R354="","",'Invulblad per woning'!R354)),""))))</f>
        <v/>
      </c>
      <c r="J353" s="10" t="str">
        <f>IF('Invulblad per woning'!AA354="Ja",IF(ROW('Input API'!N354)&lt;='Input API'!$N$1,IF('Invulblad per woning'!$AD354="Ja",IF('Invulblad per woning'!Q354="","",IF('Invulblad per woning'!Q354= "onbekend","EV tussenwoning","EV "&amp;'Invulblad per woning'!Q354))),""),"")</f>
        <v/>
      </c>
      <c r="K353" s="10" t="str">
        <f ca="1">IF(IF(ROW('Input API'!N354)&lt;='Input API'!$N$1,IF('Invulblad per woning'!$AD354="Ja",IF('Invulblad per woning'!Z354="","",'Invulblad per woning'!Z354)),"")="Ja",2,"")</f>
        <v/>
      </c>
      <c r="L353" s="10" t="str">
        <f>'Invulblad per woning'!AK354</f>
        <v/>
      </c>
    </row>
    <row r="354" spans="1:12">
      <c r="A354" t="str">
        <f ca="1">IF(ROW('Input API'!C355)&lt;='Input API'!$N$1,IF('Invulblad per woning'!$AD355="Ja",IF('Invulblad per woning'!C355="","",'Invulblad per woning'!C355)),"")</f>
        <v/>
      </c>
      <c r="B354" t="str">
        <f ca="1">IF(ROW('Input API'!D355)&lt;='Input API'!$N$1,IF('Invulblad per woning'!$AD355="Ja",IF('Invulblad per woning'!D355="","",'Invulblad per woning'!D355)),"")</f>
        <v/>
      </c>
      <c r="C354" t="str">
        <f ca="1">IF(ROW('Input API'!E355)&lt;='Input API'!$N$1,IF('Invulblad per woning'!$AD355="Ja",IF('Invulblad per woning'!E355="","",'Invulblad per woning'!E355)),"")</f>
        <v/>
      </c>
      <c r="D354" t="str">
        <f ca="1">IF(ROW('Input API'!B355)&lt;='Input API'!$N$1,IF('Invulblad per woning'!$AD355="Ja",IF('Invulblad per woning'!B355="","",'Invulblad per woning'!B355)),"")</f>
        <v/>
      </c>
      <c r="E354" s="8" t="str">
        <f ca="1">IF(ROW('Input API'!N355)&lt;='Input API'!$N$1,IF('Invulblad per woning'!$AD355="Ja",IF('Invulblad per woning'!P355="","",'Invulblad per woning'!P355)),"")</f>
        <v/>
      </c>
      <c r="F354" s="10" t="str">
        <f>IF('Invulblad per woning'!S355="","",IF('Invulblad per woning'!S355="Warmtenet","",IF('Invulblad per woning'!S355="Gas","",IF(ROW('Input API'!M355)&lt;='Input API'!$N$1,1,""))))</f>
        <v/>
      </c>
      <c r="G354" s="10" t="str">
        <f>IF('Invulblad per woning'!S355="","",IF('Invulblad per woning'!S355="Warmtenet","",IF('Invulblad per woning'!S355="Gas","",IF(ROW('Input API'!N355)&lt;='Input API'!$N$1,IF('Invulblad per woning'!$AD355="Ja",IF('Invulblad per woning'!T355="","",IF('Invulblad per woning'!T355="geen","lucht",'Invulblad per woning'!T355))),""))))</f>
        <v/>
      </c>
      <c r="H354" s="10" t="str">
        <f>IF('Invulblad per woning'!S355="","",IF('Invulblad per woning'!S355="Warmtenet","",IF('Invulblad per woning'!S355="Gas","",IF(ROW('Input API'!N355)&lt;='Input API'!$N$1,IF('Invulblad per woning'!$AD355="Ja",IF('Invulblad per woning'!Q355="","",'Invulblad per woning'!Q355)),""))))</f>
        <v/>
      </c>
      <c r="I354" s="10" t="str">
        <f>IF('Invulblad per woning'!S355="","",IF('Invulblad per woning'!S355="Warmtenet","",IF('Invulblad per woning'!S355="Gas","",IF(ROW('Input API'!N355)&lt;='Input API'!$N$1,IF('Invulblad per woning'!$AD355="Ja",IF('Invulblad per woning'!R355="","",'Invulblad per woning'!R355)),""))))</f>
        <v/>
      </c>
      <c r="J354" s="10" t="str">
        <f>IF('Invulblad per woning'!AA355="Ja",IF(ROW('Input API'!N355)&lt;='Input API'!$N$1,IF('Invulblad per woning'!$AD355="Ja",IF('Invulblad per woning'!Q355="","",IF('Invulblad per woning'!Q355= "onbekend","EV tussenwoning","EV "&amp;'Invulblad per woning'!Q355))),""),"")</f>
        <v/>
      </c>
      <c r="K354" s="10" t="str">
        <f ca="1">IF(IF(ROW('Input API'!N355)&lt;='Input API'!$N$1,IF('Invulblad per woning'!$AD355="Ja",IF('Invulblad per woning'!Z355="","",'Invulblad per woning'!Z355)),"")="Ja",2,"")</f>
        <v/>
      </c>
      <c r="L354" s="10" t="str">
        <f>'Invulblad per woning'!AK355</f>
        <v/>
      </c>
    </row>
    <row r="355" spans="1:12">
      <c r="A355" t="str">
        <f ca="1">IF(ROW('Input API'!C356)&lt;='Input API'!$N$1,IF('Invulblad per woning'!$AD356="Ja",IF('Invulblad per woning'!C356="","",'Invulblad per woning'!C356)),"")</f>
        <v/>
      </c>
      <c r="B355" t="str">
        <f ca="1">IF(ROW('Input API'!D356)&lt;='Input API'!$N$1,IF('Invulblad per woning'!$AD356="Ja",IF('Invulblad per woning'!D356="","",'Invulblad per woning'!D356)),"")</f>
        <v/>
      </c>
      <c r="C355" t="str">
        <f ca="1">IF(ROW('Input API'!E356)&lt;='Input API'!$N$1,IF('Invulblad per woning'!$AD356="Ja",IF('Invulblad per woning'!E356="","",'Invulblad per woning'!E356)),"")</f>
        <v/>
      </c>
      <c r="D355" t="str">
        <f ca="1">IF(ROW('Input API'!B356)&lt;='Input API'!$N$1,IF('Invulblad per woning'!$AD356="Ja",IF('Invulblad per woning'!B356="","",'Invulblad per woning'!B356)),"")</f>
        <v/>
      </c>
      <c r="E355" s="8" t="str">
        <f ca="1">IF(ROW('Input API'!N356)&lt;='Input API'!$N$1,IF('Invulblad per woning'!$AD356="Ja",IF('Invulblad per woning'!P356="","",'Invulblad per woning'!P356)),"")</f>
        <v/>
      </c>
      <c r="F355" s="10" t="str">
        <f>IF('Invulblad per woning'!S356="","",IF('Invulblad per woning'!S356="Warmtenet","",IF('Invulblad per woning'!S356="Gas","",IF(ROW('Input API'!M356)&lt;='Input API'!$N$1,1,""))))</f>
        <v/>
      </c>
      <c r="G355" s="10" t="str">
        <f>IF('Invulblad per woning'!S356="","",IF('Invulblad per woning'!S356="Warmtenet","",IF('Invulblad per woning'!S356="Gas","",IF(ROW('Input API'!N356)&lt;='Input API'!$N$1,IF('Invulblad per woning'!$AD356="Ja",IF('Invulblad per woning'!T356="","",IF('Invulblad per woning'!T356="geen","lucht",'Invulblad per woning'!T356))),""))))</f>
        <v/>
      </c>
      <c r="H355" s="10" t="str">
        <f>IF('Invulblad per woning'!S356="","",IF('Invulblad per woning'!S356="Warmtenet","",IF('Invulblad per woning'!S356="Gas","",IF(ROW('Input API'!N356)&lt;='Input API'!$N$1,IF('Invulblad per woning'!$AD356="Ja",IF('Invulblad per woning'!Q356="","",'Invulblad per woning'!Q356)),""))))</f>
        <v/>
      </c>
      <c r="I355" s="10" t="str">
        <f>IF('Invulblad per woning'!S356="","",IF('Invulblad per woning'!S356="Warmtenet","",IF('Invulblad per woning'!S356="Gas","",IF(ROW('Input API'!N356)&lt;='Input API'!$N$1,IF('Invulblad per woning'!$AD356="Ja",IF('Invulblad per woning'!R356="","",'Invulblad per woning'!R356)),""))))</f>
        <v/>
      </c>
      <c r="J355" s="10" t="str">
        <f>IF('Invulblad per woning'!AA356="Ja",IF(ROW('Input API'!N356)&lt;='Input API'!$N$1,IF('Invulblad per woning'!$AD356="Ja",IF('Invulblad per woning'!Q356="","",IF('Invulblad per woning'!Q356= "onbekend","EV tussenwoning","EV "&amp;'Invulblad per woning'!Q356))),""),"")</f>
        <v/>
      </c>
      <c r="K355" s="10" t="str">
        <f ca="1">IF(IF(ROW('Input API'!N356)&lt;='Input API'!$N$1,IF('Invulblad per woning'!$AD356="Ja",IF('Invulblad per woning'!Z356="","",'Invulblad per woning'!Z356)),"")="Ja",2,"")</f>
        <v/>
      </c>
      <c r="L355" s="10" t="str">
        <f>'Invulblad per woning'!AK356</f>
        <v/>
      </c>
    </row>
    <row r="356" spans="1:12">
      <c r="A356" t="str">
        <f ca="1">IF(ROW('Input API'!C357)&lt;='Input API'!$N$1,IF('Invulblad per woning'!$AD357="Ja",IF('Invulblad per woning'!C357="","",'Invulblad per woning'!C357)),"")</f>
        <v/>
      </c>
      <c r="B356" t="str">
        <f ca="1">IF(ROW('Input API'!D357)&lt;='Input API'!$N$1,IF('Invulblad per woning'!$AD357="Ja",IF('Invulblad per woning'!D357="","",'Invulblad per woning'!D357)),"")</f>
        <v/>
      </c>
      <c r="C356" t="str">
        <f ca="1">IF(ROW('Input API'!E357)&lt;='Input API'!$N$1,IF('Invulblad per woning'!$AD357="Ja",IF('Invulblad per woning'!E357="","",'Invulblad per woning'!E357)),"")</f>
        <v/>
      </c>
      <c r="D356" t="str">
        <f ca="1">IF(ROW('Input API'!B357)&lt;='Input API'!$N$1,IF('Invulblad per woning'!$AD357="Ja",IF('Invulblad per woning'!B357="","",'Invulblad per woning'!B357)),"")</f>
        <v/>
      </c>
      <c r="E356" s="8" t="str">
        <f ca="1">IF(ROW('Input API'!N357)&lt;='Input API'!$N$1,IF('Invulblad per woning'!$AD357="Ja",IF('Invulblad per woning'!P357="","",'Invulblad per woning'!P357)),"")</f>
        <v/>
      </c>
      <c r="F356" s="10" t="str">
        <f>IF('Invulblad per woning'!S357="","",IF('Invulblad per woning'!S357="Warmtenet","",IF('Invulblad per woning'!S357="Gas","",IF(ROW('Input API'!M357)&lt;='Input API'!$N$1,1,""))))</f>
        <v/>
      </c>
      <c r="G356" s="10" t="str">
        <f>IF('Invulblad per woning'!S357="","",IF('Invulblad per woning'!S357="Warmtenet","",IF('Invulblad per woning'!S357="Gas","",IF(ROW('Input API'!N357)&lt;='Input API'!$N$1,IF('Invulblad per woning'!$AD357="Ja",IF('Invulblad per woning'!T357="","",IF('Invulblad per woning'!T357="geen","lucht",'Invulblad per woning'!T357))),""))))</f>
        <v/>
      </c>
      <c r="H356" s="10" t="str">
        <f>IF('Invulblad per woning'!S357="","",IF('Invulblad per woning'!S357="Warmtenet","",IF('Invulblad per woning'!S357="Gas","",IF(ROW('Input API'!N357)&lt;='Input API'!$N$1,IF('Invulblad per woning'!$AD357="Ja",IF('Invulblad per woning'!Q357="","",'Invulblad per woning'!Q357)),""))))</f>
        <v/>
      </c>
      <c r="I356" s="10" t="str">
        <f>IF('Invulblad per woning'!S357="","",IF('Invulblad per woning'!S357="Warmtenet","",IF('Invulblad per woning'!S357="Gas","",IF(ROW('Input API'!N357)&lt;='Input API'!$N$1,IF('Invulblad per woning'!$AD357="Ja",IF('Invulblad per woning'!R357="","",'Invulblad per woning'!R357)),""))))</f>
        <v/>
      </c>
      <c r="J356" s="10" t="str">
        <f>IF('Invulblad per woning'!AA357="Ja",IF(ROW('Input API'!N357)&lt;='Input API'!$N$1,IF('Invulblad per woning'!$AD357="Ja",IF('Invulblad per woning'!Q357="","",IF('Invulblad per woning'!Q357= "onbekend","EV tussenwoning","EV "&amp;'Invulblad per woning'!Q357))),""),"")</f>
        <v/>
      </c>
      <c r="K356" s="10" t="str">
        <f ca="1">IF(IF(ROW('Input API'!N357)&lt;='Input API'!$N$1,IF('Invulblad per woning'!$AD357="Ja",IF('Invulblad per woning'!Z357="","",'Invulblad per woning'!Z357)),"")="Ja",2,"")</f>
        <v/>
      </c>
      <c r="L356" s="10" t="str">
        <f>'Invulblad per woning'!AK357</f>
        <v/>
      </c>
    </row>
    <row r="357" spans="1:12">
      <c r="A357" t="str">
        <f ca="1">IF(ROW('Input API'!C358)&lt;='Input API'!$N$1,IF('Invulblad per woning'!$AD358="Ja",IF('Invulblad per woning'!C358="","",'Invulblad per woning'!C358)),"")</f>
        <v/>
      </c>
      <c r="B357" t="str">
        <f ca="1">IF(ROW('Input API'!D358)&lt;='Input API'!$N$1,IF('Invulblad per woning'!$AD358="Ja",IF('Invulblad per woning'!D358="","",'Invulblad per woning'!D358)),"")</f>
        <v/>
      </c>
      <c r="C357" t="str">
        <f ca="1">IF(ROW('Input API'!E358)&lt;='Input API'!$N$1,IF('Invulblad per woning'!$AD358="Ja",IF('Invulblad per woning'!E358="","",'Invulblad per woning'!E358)),"")</f>
        <v/>
      </c>
      <c r="D357" t="str">
        <f ca="1">IF(ROW('Input API'!B358)&lt;='Input API'!$N$1,IF('Invulblad per woning'!$AD358="Ja",IF('Invulblad per woning'!B358="","",'Invulblad per woning'!B358)),"")</f>
        <v/>
      </c>
      <c r="E357" s="8" t="str">
        <f ca="1">IF(ROW('Input API'!N358)&lt;='Input API'!$N$1,IF('Invulblad per woning'!$AD358="Ja",IF('Invulblad per woning'!P358="","",'Invulblad per woning'!P358)),"")</f>
        <v/>
      </c>
      <c r="F357" s="10" t="str">
        <f>IF('Invulblad per woning'!S358="","",IF('Invulblad per woning'!S358="Warmtenet","",IF('Invulblad per woning'!S358="Gas","",IF(ROW('Input API'!M358)&lt;='Input API'!$N$1,1,""))))</f>
        <v/>
      </c>
      <c r="G357" s="10" t="str">
        <f>IF('Invulblad per woning'!S358="","",IF('Invulblad per woning'!S358="Warmtenet","",IF('Invulblad per woning'!S358="Gas","",IF(ROW('Input API'!N358)&lt;='Input API'!$N$1,IF('Invulblad per woning'!$AD358="Ja",IF('Invulblad per woning'!T358="","",IF('Invulblad per woning'!T358="geen","lucht",'Invulblad per woning'!T358))),""))))</f>
        <v/>
      </c>
      <c r="H357" s="10" t="str">
        <f>IF('Invulblad per woning'!S358="","",IF('Invulblad per woning'!S358="Warmtenet","",IF('Invulblad per woning'!S358="Gas","",IF(ROW('Input API'!N358)&lt;='Input API'!$N$1,IF('Invulblad per woning'!$AD358="Ja",IF('Invulblad per woning'!Q358="","",'Invulblad per woning'!Q358)),""))))</f>
        <v/>
      </c>
      <c r="I357" s="10" t="str">
        <f>IF('Invulblad per woning'!S358="","",IF('Invulblad per woning'!S358="Warmtenet","",IF('Invulblad per woning'!S358="Gas","",IF(ROW('Input API'!N358)&lt;='Input API'!$N$1,IF('Invulblad per woning'!$AD358="Ja",IF('Invulblad per woning'!R358="","",'Invulblad per woning'!R358)),""))))</f>
        <v/>
      </c>
      <c r="J357" s="10" t="str">
        <f>IF('Invulblad per woning'!AA358="Ja",IF(ROW('Input API'!N358)&lt;='Input API'!$N$1,IF('Invulblad per woning'!$AD358="Ja",IF('Invulblad per woning'!Q358="","",IF('Invulblad per woning'!Q358= "onbekend","EV tussenwoning","EV "&amp;'Invulblad per woning'!Q358))),""),"")</f>
        <v/>
      </c>
      <c r="K357" s="10" t="str">
        <f ca="1">IF(IF(ROW('Input API'!N358)&lt;='Input API'!$N$1,IF('Invulblad per woning'!$AD358="Ja",IF('Invulblad per woning'!Z358="","",'Invulblad per woning'!Z358)),"")="Ja",2,"")</f>
        <v/>
      </c>
      <c r="L357" s="10" t="str">
        <f>'Invulblad per woning'!AK358</f>
        <v/>
      </c>
    </row>
    <row r="358" spans="1:12">
      <c r="A358" t="str">
        <f ca="1">IF(ROW('Input API'!C359)&lt;='Input API'!$N$1,IF('Invulblad per woning'!$AD359="Ja",IF('Invulblad per woning'!C359="","",'Invulblad per woning'!C359)),"")</f>
        <v/>
      </c>
      <c r="B358" t="str">
        <f ca="1">IF(ROW('Input API'!D359)&lt;='Input API'!$N$1,IF('Invulblad per woning'!$AD359="Ja",IF('Invulblad per woning'!D359="","",'Invulblad per woning'!D359)),"")</f>
        <v/>
      </c>
      <c r="C358" t="str">
        <f ca="1">IF(ROW('Input API'!E359)&lt;='Input API'!$N$1,IF('Invulblad per woning'!$AD359="Ja",IF('Invulblad per woning'!E359="","",'Invulblad per woning'!E359)),"")</f>
        <v/>
      </c>
      <c r="D358" t="str">
        <f ca="1">IF(ROW('Input API'!B359)&lt;='Input API'!$N$1,IF('Invulblad per woning'!$AD359="Ja",IF('Invulblad per woning'!B359="","",'Invulblad per woning'!B359)),"")</f>
        <v/>
      </c>
      <c r="E358" s="8" t="str">
        <f ca="1">IF(ROW('Input API'!N359)&lt;='Input API'!$N$1,IF('Invulblad per woning'!$AD359="Ja",IF('Invulblad per woning'!P359="","",'Invulblad per woning'!P359)),"")</f>
        <v/>
      </c>
      <c r="F358" s="10" t="str">
        <f>IF('Invulblad per woning'!S359="","",IF('Invulblad per woning'!S359="Warmtenet","",IF('Invulblad per woning'!S359="Gas","",IF(ROW('Input API'!M359)&lt;='Input API'!$N$1,1,""))))</f>
        <v/>
      </c>
      <c r="G358" s="10" t="str">
        <f>IF('Invulblad per woning'!S359="","",IF('Invulblad per woning'!S359="Warmtenet","",IF('Invulblad per woning'!S359="Gas","",IF(ROW('Input API'!N359)&lt;='Input API'!$N$1,IF('Invulblad per woning'!$AD359="Ja",IF('Invulblad per woning'!T359="","",IF('Invulblad per woning'!T359="geen","lucht",'Invulblad per woning'!T359))),""))))</f>
        <v/>
      </c>
      <c r="H358" s="10" t="str">
        <f>IF('Invulblad per woning'!S359="","",IF('Invulblad per woning'!S359="Warmtenet","",IF('Invulblad per woning'!S359="Gas","",IF(ROW('Input API'!N359)&lt;='Input API'!$N$1,IF('Invulblad per woning'!$AD359="Ja",IF('Invulblad per woning'!Q359="","",'Invulblad per woning'!Q359)),""))))</f>
        <v/>
      </c>
      <c r="I358" s="10" t="str">
        <f>IF('Invulblad per woning'!S359="","",IF('Invulblad per woning'!S359="Warmtenet","",IF('Invulblad per woning'!S359="Gas","",IF(ROW('Input API'!N359)&lt;='Input API'!$N$1,IF('Invulblad per woning'!$AD359="Ja",IF('Invulblad per woning'!R359="","",'Invulblad per woning'!R359)),""))))</f>
        <v/>
      </c>
      <c r="J358" s="10" t="str">
        <f>IF('Invulblad per woning'!AA359="Ja",IF(ROW('Input API'!N359)&lt;='Input API'!$N$1,IF('Invulblad per woning'!$AD359="Ja",IF('Invulblad per woning'!Q359="","",IF('Invulblad per woning'!Q359= "onbekend","EV tussenwoning","EV "&amp;'Invulblad per woning'!Q359))),""),"")</f>
        <v/>
      </c>
      <c r="K358" s="10" t="str">
        <f ca="1">IF(IF(ROW('Input API'!N359)&lt;='Input API'!$N$1,IF('Invulblad per woning'!$AD359="Ja",IF('Invulblad per woning'!Z359="","",'Invulblad per woning'!Z359)),"")="Ja",2,"")</f>
        <v/>
      </c>
      <c r="L358" s="10" t="str">
        <f>'Invulblad per woning'!AK359</f>
        <v/>
      </c>
    </row>
    <row r="359" spans="1:12">
      <c r="A359" t="str">
        <f ca="1">IF(ROW('Input API'!C360)&lt;='Input API'!$N$1,IF('Invulblad per woning'!$AD360="Ja",IF('Invulblad per woning'!C360="","",'Invulblad per woning'!C360)),"")</f>
        <v/>
      </c>
      <c r="B359" t="str">
        <f ca="1">IF(ROW('Input API'!D360)&lt;='Input API'!$N$1,IF('Invulblad per woning'!$AD360="Ja",IF('Invulblad per woning'!D360="","",'Invulblad per woning'!D360)),"")</f>
        <v/>
      </c>
      <c r="C359" t="str">
        <f ca="1">IF(ROW('Input API'!E360)&lt;='Input API'!$N$1,IF('Invulblad per woning'!$AD360="Ja",IF('Invulblad per woning'!E360="","",'Invulblad per woning'!E360)),"")</f>
        <v/>
      </c>
      <c r="D359" t="str">
        <f ca="1">IF(ROW('Input API'!B360)&lt;='Input API'!$N$1,IF('Invulblad per woning'!$AD360="Ja",IF('Invulblad per woning'!B360="","",'Invulblad per woning'!B360)),"")</f>
        <v/>
      </c>
      <c r="E359" s="8" t="str">
        <f ca="1">IF(ROW('Input API'!N360)&lt;='Input API'!$N$1,IF('Invulblad per woning'!$AD360="Ja",IF('Invulblad per woning'!P360="","",'Invulblad per woning'!P360)),"")</f>
        <v/>
      </c>
      <c r="F359" s="10" t="str">
        <f>IF('Invulblad per woning'!S360="","",IF('Invulblad per woning'!S360="Warmtenet","",IF('Invulblad per woning'!S360="Gas","",IF(ROW('Input API'!M360)&lt;='Input API'!$N$1,1,""))))</f>
        <v/>
      </c>
      <c r="G359" s="10" t="str">
        <f>IF('Invulblad per woning'!S360="","",IF('Invulblad per woning'!S360="Warmtenet","",IF('Invulblad per woning'!S360="Gas","",IF(ROW('Input API'!N360)&lt;='Input API'!$N$1,IF('Invulblad per woning'!$AD360="Ja",IF('Invulblad per woning'!T360="","",IF('Invulblad per woning'!T360="geen","lucht",'Invulblad per woning'!T360))),""))))</f>
        <v/>
      </c>
      <c r="H359" s="10" t="str">
        <f>IF('Invulblad per woning'!S360="","",IF('Invulblad per woning'!S360="Warmtenet","",IF('Invulblad per woning'!S360="Gas","",IF(ROW('Input API'!N360)&lt;='Input API'!$N$1,IF('Invulblad per woning'!$AD360="Ja",IF('Invulblad per woning'!Q360="","",'Invulblad per woning'!Q360)),""))))</f>
        <v/>
      </c>
      <c r="I359" s="10" t="str">
        <f>IF('Invulblad per woning'!S360="","",IF('Invulblad per woning'!S360="Warmtenet","",IF('Invulblad per woning'!S360="Gas","",IF(ROW('Input API'!N360)&lt;='Input API'!$N$1,IF('Invulblad per woning'!$AD360="Ja",IF('Invulblad per woning'!R360="","",'Invulblad per woning'!R360)),""))))</f>
        <v/>
      </c>
      <c r="J359" s="10" t="str">
        <f>IF('Invulblad per woning'!AA360="Ja",IF(ROW('Input API'!N360)&lt;='Input API'!$N$1,IF('Invulblad per woning'!$AD360="Ja",IF('Invulblad per woning'!Q360="","",IF('Invulblad per woning'!Q360= "onbekend","EV tussenwoning","EV "&amp;'Invulblad per woning'!Q360))),""),"")</f>
        <v/>
      </c>
      <c r="K359" s="10" t="str">
        <f ca="1">IF(IF(ROW('Input API'!N360)&lt;='Input API'!$N$1,IF('Invulblad per woning'!$AD360="Ja",IF('Invulblad per woning'!Z360="","",'Invulblad per woning'!Z360)),"")="Ja",2,"")</f>
        <v/>
      </c>
      <c r="L359" s="10" t="str">
        <f>'Invulblad per woning'!AK360</f>
        <v/>
      </c>
    </row>
    <row r="360" spans="1:12">
      <c r="A360" t="str">
        <f ca="1">IF(ROW('Input API'!C361)&lt;='Input API'!$N$1,IF('Invulblad per woning'!$AD361="Ja",IF('Invulblad per woning'!C361="","",'Invulblad per woning'!C361)),"")</f>
        <v/>
      </c>
      <c r="B360" t="str">
        <f ca="1">IF(ROW('Input API'!D361)&lt;='Input API'!$N$1,IF('Invulblad per woning'!$AD361="Ja",IF('Invulblad per woning'!D361="","",'Invulblad per woning'!D361)),"")</f>
        <v/>
      </c>
      <c r="C360" t="str">
        <f ca="1">IF(ROW('Input API'!E361)&lt;='Input API'!$N$1,IF('Invulblad per woning'!$AD361="Ja",IF('Invulblad per woning'!E361="","",'Invulblad per woning'!E361)),"")</f>
        <v/>
      </c>
      <c r="D360" t="str">
        <f ca="1">IF(ROW('Input API'!B361)&lt;='Input API'!$N$1,IF('Invulblad per woning'!$AD361="Ja",IF('Invulblad per woning'!B361="","",'Invulblad per woning'!B361)),"")</f>
        <v/>
      </c>
      <c r="E360" s="8" t="str">
        <f ca="1">IF(ROW('Input API'!N361)&lt;='Input API'!$N$1,IF('Invulblad per woning'!$AD361="Ja",IF('Invulblad per woning'!P361="","",'Invulblad per woning'!P361)),"")</f>
        <v/>
      </c>
      <c r="F360" s="10" t="str">
        <f>IF('Invulblad per woning'!S361="","",IF('Invulblad per woning'!S361="Warmtenet","",IF('Invulblad per woning'!S361="Gas","",IF(ROW('Input API'!M361)&lt;='Input API'!$N$1,1,""))))</f>
        <v/>
      </c>
      <c r="G360" s="10" t="str">
        <f>IF('Invulblad per woning'!S361="","",IF('Invulblad per woning'!S361="Warmtenet","",IF('Invulblad per woning'!S361="Gas","",IF(ROW('Input API'!N361)&lt;='Input API'!$N$1,IF('Invulblad per woning'!$AD361="Ja",IF('Invulblad per woning'!T361="","",IF('Invulblad per woning'!T361="geen","lucht",'Invulblad per woning'!T361))),""))))</f>
        <v/>
      </c>
      <c r="H360" s="10" t="str">
        <f>IF('Invulblad per woning'!S361="","",IF('Invulblad per woning'!S361="Warmtenet","",IF('Invulblad per woning'!S361="Gas","",IF(ROW('Input API'!N361)&lt;='Input API'!$N$1,IF('Invulblad per woning'!$AD361="Ja",IF('Invulblad per woning'!Q361="","",'Invulblad per woning'!Q361)),""))))</f>
        <v/>
      </c>
      <c r="I360" s="10" t="str">
        <f>IF('Invulblad per woning'!S361="","",IF('Invulblad per woning'!S361="Warmtenet","",IF('Invulblad per woning'!S361="Gas","",IF(ROW('Input API'!N361)&lt;='Input API'!$N$1,IF('Invulblad per woning'!$AD361="Ja",IF('Invulblad per woning'!R361="","",'Invulblad per woning'!R361)),""))))</f>
        <v/>
      </c>
      <c r="J360" s="10" t="str">
        <f>IF('Invulblad per woning'!AA361="Ja",IF(ROW('Input API'!N361)&lt;='Input API'!$N$1,IF('Invulblad per woning'!$AD361="Ja",IF('Invulblad per woning'!Q361="","",IF('Invulblad per woning'!Q361= "onbekend","EV tussenwoning","EV "&amp;'Invulblad per woning'!Q361))),""),"")</f>
        <v/>
      </c>
      <c r="K360" s="10" t="str">
        <f ca="1">IF(IF(ROW('Input API'!N361)&lt;='Input API'!$N$1,IF('Invulblad per woning'!$AD361="Ja",IF('Invulblad per woning'!Z361="","",'Invulblad per woning'!Z361)),"")="Ja",2,"")</f>
        <v/>
      </c>
      <c r="L360" s="10" t="str">
        <f>'Invulblad per woning'!AK361</f>
        <v/>
      </c>
    </row>
    <row r="361" spans="1:12">
      <c r="A361" t="str">
        <f ca="1">IF(ROW('Input API'!C362)&lt;='Input API'!$N$1,IF('Invulblad per woning'!$AD362="Ja",IF('Invulblad per woning'!C362="","",'Invulblad per woning'!C362)),"")</f>
        <v/>
      </c>
      <c r="B361" t="str">
        <f ca="1">IF(ROW('Input API'!D362)&lt;='Input API'!$N$1,IF('Invulblad per woning'!$AD362="Ja",IF('Invulblad per woning'!D362="","",'Invulblad per woning'!D362)),"")</f>
        <v/>
      </c>
      <c r="C361" t="str">
        <f ca="1">IF(ROW('Input API'!E362)&lt;='Input API'!$N$1,IF('Invulblad per woning'!$AD362="Ja",IF('Invulblad per woning'!E362="","",'Invulblad per woning'!E362)),"")</f>
        <v/>
      </c>
      <c r="D361" t="str">
        <f ca="1">IF(ROW('Input API'!B362)&lt;='Input API'!$N$1,IF('Invulblad per woning'!$AD362="Ja",IF('Invulblad per woning'!B362="","",'Invulblad per woning'!B362)),"")</f>
        <v/>
      </c>
      <c r="E361" s="8" t="str">
        <f ca="1">IF(ROW('Input API'!N362)&lt;='Input API'!$N$1,IF('Invulblad per woning'!$AD362="Ja",IF('Invulblad per woning'!P362="","",'Invulblad per woning'!P362)),"")</f>
        <v/>
      </c>
      <c r="F361" s="10" t="str">
        <f>IF('Invulblad per woning'!S362="","",IF('Invulblad per woning'!S362="Warmtenet","",IF('Invulblad per woning'!S362="Gas","",IF(ROW('Input API'!M362)&lt;='Input API'!$N$1,1,""))))</f>
        <v/>
      </c>
      <c r="G361" s="10" t="str">
        <f>IF('Invulblad per woning'!S362="","",IF('Invulblad per woning'!S362="Warmtenet","",IF('Invulblad per woning'!S362="Gas","",IF(ROW('Input API'!N362)&lt;='Input API'!$N$1,IF('Invulblad per woning'!$AD362="Ja",IF('Invulblad per woning'!T362="","",IF('Invulblad per woning'!T362="geen","lucht",'Invulblad per woning'!T362))),""))))</f>
        <v/>
      </c>
      <c r="H361" s="10" t="str">
        <f>IF('Invulblad per woning'!S362="","",IF('Invulblad per woning'!S362="Warmtenet","",IF('Invulblad per woning'!S362="Gas","",IF(ROW('Input API'!N362)&lt;='Input API'!$N$1,IF('Invulblad per woning'!$AD362="Ja",IF('Invulblad per woning'!Q362="","",'Invulblad per woning'!Q362)),""))))</f>
        <v/>
      </c>
      <c r="I361" s="10" t="str">
        <f>IF('Invulblad per woning'!S362="","",IF('Invulblad per woning'!S362="Warmtenet","",IF('Invulblad per woning'!S362="Gas","",IF(ROW('Input API'!N362)&lt;='Input API'!$N$1,IF('Invulblad per woning'!$AD362="Ja",IF('Invulblad per woning'!R362="","",'Invulblad per woning'!R362)),""))))</f>
        <v/>
      </c>
      <c r="J361" s="10" t="str">
        <f>IF('Invulblad per woning'!AA362="Ja",IF(ROW('Input API'!N362)&lt;='Input API'!$N$1,IF('Invulblad per woning'!$AD362="Ja",IF('Invulblad per woning'!Q362="","",IF('Invulblad per woning'!Q362= "onbekend","EV tussenwoning","EV "&amp;'Invulblad per woning'!Q362))),""),"")</f>
        <v/>
      </c>
      <c r="K361" s="10" t="str">
        <f ca="1">IF(IF(ROW('Input API'!N362)&lt;='Input API'!$N$1,IF('Invulblad per woning'!$AD362="Ja",IF('Invulblad per woning'!Z362="","",'Invulblad per woning'!Z362)),"")="Ja",2,"")</f>
        <v/>
      </c>
      <c r="L361" s="10" t="str">
        <f>'Invulblad per woning'!AK362</f>
        <v/>
      </c>
    </row>
    <row r="362" spans="1:12">
      <c r="A362" t="str">
        <f ca="1">IF(ROW('Input API'!C363)&lt;='Input API'!$N$1,IF('Invulblad per woning'!$AD363="Ja",IF('Invulblad per woning'!C363="","",'Invulblad per woning'!C363)),"")</f>
        <v/>
      </c>
      <c r="B362" t="str">
        <f ca="1">IF(ROW('Input API'!D363)&lt;='Input API'!$N$1,IF('Invulblad per woning'!$AD363="Ja",IF('Invulblad per woning'!D363="","",'Invulblad per woning'!D363)),"")</f>
        <v/>
      </c>
      <c r="C362" t="str">
        <f ca="1">IF(ROW('Input API'!E363)&lt;='Input API'!$N$1,IF('Invulblad per woning'!$AD363="Ja",IF('Invulblad per woning'!E363="","",'Invulblad per woning'!E363)),"")</f>
        <v/>
      </c>
      <c r="D362" t="str">
        <f ca="1">IF(ROW('Input API'!B363)&lt;='Input API'!$N$1,IF('Invulblad per woning'!$AD363="Ja",IF('Invulblad per woning'!B363="","",'Invulblad per woning'!B363)),"")</f>
        <v/>
      </c>
      <c r="E362" s="8" t="str">
        <f ca="1">IF(ROW('Input API'!N363)&lt;='Input API'!$N$1,IF('Invulblad per woning'!$AD363="Ja",IF('Invulblad per woning'!P363="","",'Invulblad per woning'!P363)),"")</f>
        <v/>
      </c>
      <c r="F362" s="10" t="str">
        <f>IF('Invulblad per woning'!S363="","",IF('Invulblad per woning'!S363="Warmtenet","",IF('Invulblad per woning'!S363="Gas","",IF(ROW('Input API'!M363)&lt;='Input API'!$N$1,1,""))))</f>
        <v/>
      </c>
      <c r="G362" s="10" t="str">
        <f>IF('Invulblad per woning'!S363="","",IF('Invulblad per woning'!S363="Warmtenet","",IF('Invulblad per woning'!S363="Gas","",IF(ROW('Input API'!N363)&lt;='Input API'!$N$1,IF('Invulblad per woning'!$AD363="Ja",IF('Invulblad per woning'!T363="","",IF('Invulblad per woning'!T363="geen","lucht",'Invulblad per woning'!T363))),""))))</f>
        <v/>
      </c>
      <c r="H362" s="10" t="str">
        <f>IF('Invulblad per woning'!S363="","",IF('Invulblad per woning'!S363="Warmtenet","",IF('Invulblad per woning'!S363="Gas","",IF(ROW('Input API'!N363)&lt;='Input API'!$N$1,IF('Invulblad per woning'!$AD363="Ja",IF('Invulblad per woning'!Q363="","",'Invulblad per woning'!Q363)),""))))</f>
        <v/>
      </c>
      <c r="I362" s="10" t="str">
        <f>IF('Invulblad per woning'!S363="","",IF('Invulblad per woning'!S363="Warmtenet","",IF('Invulblad per woning'!S363="Gas","",IF(ROW('Input API'!N363)&lt;='Input API'!$N$1,IF('Invulblad per woning'!$AD363="Ja",IF('Invulblad per woning'!R363="","",'Invulblad per woning'!R363)),""))))</f>
        <v/>
      </c>
      <c r="J362" s="10" t="str">
        <f>IF('Invulblad per woning'!AA363="Ja",IF(ROW('Input API'!N363)&lt;='Input API'!$N$1,IF('Invulblad per woning'!$AD363="Ja",IF('Invulblad per woning'!Q363="","",IF('Invulblad per woning'!Q363= "onbekend","EV tussenwoning","EV "&amp;'Invulblad per woning'!Q363))),""),"")</f>
        <v/>
      </c>
      <c r="K362" s="10" t="str">
        <f ca="1">IF(IF(ROW('Input API'!N363)&lt;='Input API'!$N$1,IF('Invulblad per woning'!$AD363="Ja",IF('Invulblad per woning'!Z363="","",'Invulblad per woning'!Z363)),"")="Ja",2,"")</f>
        <v/>
      </c>
      <c r="L362" s="10" t="str">
        <f>'Invulblad per woning'!AK363</f>
        <v/>
      </c>
    </row>
    <row r="363" spans="1:12">
      <c r="A363" t="str">
        <f ca="1">IF(ROW('Input API'!C364)&lt;='Input API'!$N$1,IF('Invulblad per woning'!$AD364="Ja",IF('Invulblad per woning'!C364="","",'Invulblad per woning'!C364)),"")</f>
        <v/>
      </c>
      <c r="B363" t="str">
        <f ca="1">IF(ROW('Input API'!D364)&lt;='Input API'!$N$1,IF('Invulblad per woning'!$AD364="Ja",IF('Invulblad per woning'!D364="","",'Invulblad per woning'!D364)),"")</f>
        <v/>
      </c>
      <c r="C363" t="str">
        <f ca="1">IF(ROW('Input API'!E364)&lt;='Input API'!$N$1,IF('Invulblad per woning'!$AD364="Ja",IF('Invulblad per woning'!E364="","",'Invulblad per woning'!E364)),"")</f>
        <v/>
      </c>
      <c r="D363" t="str">
        <f ca="1">IF(ROW('Input API'!B364)&lt;='Input API'!$N$1,IF('Invulblad per woning'!$AD364="Ja",IF('Invulblad per woning'!B364="","",'Invulblad per woning'!B364)),"")</f>
        <v/>
      </c>
      <c r="E363" s="8" t="str">
        <f ca="1">IF(ROW('Input API'!N364)&lt;='Input API'!$N$1,IF('Invulblad per woning'!$AD364="Ja",IF('Invulblad per woning'!P364="","",'Invulblad per woning'!P364)),"")</f>
        <v/>
      </c>
      <c r="F363" s="10" t="str">
        <f>IF('Invulblad per woning'!S364="","",IF('Invulblad per woning'!S364="Warmtenet","",IF('Invulblad per woning'!S364="Gas","",IF(ROW('Input API'!M364)&lt;='Input API'!$N$1,1,""))))</f>
        <v/>
      </c>
      <c r="G363" s="10" t="str">
        <f>IF('Invulblad per woning'!S364="","",IF('Invulblad per woning'!S364="Warmtenet","",IF('Invulblad per woning'!S364="Gas","",IF(ROW('Input API'!N364)&lt;='Input API'!$N$1,IF('Invulblad per woning'!$AD364="Ja",IF('Invulblad per woning'!T364="","",IF('Invulblad per woning'!T364="geen","lucht",'Invulblad per woning'!T364))),""))))</f>
        <v/>
      </c>
      <c r="H363" s="10" t="str">
        <f>IF('Invulblad per woning'!S364="","",IF('Invulblad per woning'!S364="Warmtenet","",IF('Invulblad per woning'!S364="Gas","",IF(ROW('Input API'!N364)&lt;='Input API'!$N$1,IF('Invulblad per woning'!$AD364="Ja",IF('Invulblad per woning'!Q364="","",'Invulblad per woning'!Q364)),""))))</f>
        <v/>
      </c>
      <c r="I363" s="10" t="str">
        <f>IF('Invulblad per woning'!S364="","",IF('Invulblad per woning'!S364="Warmtenet","",IF('Invulblad per woning'!S364="Gas","",IF(ROW('Input API'!N364)&lt;='Input API'!$N$1,IF('Invulblad per woning'!$AD364="Ja",IF('Invulblad per woning'!R364="","",'Invulblad per woning'!R364)),""))))</f>
        <v/>
      </c>
      <c r="J363" s="10" t="str">
        <f>IF('Invulblad per woning'!AA364="Ja",IF(ROW('Input API'!N364)&lt;='Input API'!$N$1,IF('Invulblad per woning'!$AD364="Ja",IF('Invulblad per woning'!Q364="","",IF('Invulblad per woning'!Q364= "onbekend","EV tussenwoning","EV "&amp;'Invulblad per woning'!Q364))),""),"")</f>
        <v/>
      </c>
      <c r="K363" s="10" t="str">
        <f ca="1">IF(IF(ROW('Input API'!N364)&lt;='Input API'!$N$1,IF('Invulblad per woning'!$AD364="Ja",IF('Invulblad per woning'!Z364="","",'Invulblad per woning'!Z364)),"")="Ja",2,"")</f>
        <v/>
      </c>
      <c r="L363" s="10" t="str">
        <f>'Invulblad per woning'!AK364</f>
        <v/>
      </c>
    </row>
    <row r="364" spans="1:12">
      <c r="A364" t="str">
        <f ca="1">IF(ROW('Input API'!C365)&lt;='Input API'!$N$1,IF('Invulblad per woning'!$AD365="Ja",IF('Invulblad per woning'!C365="","",'Invulblad per woning'!C365)),"")</f>
        <v/>
      </c>
      <c r="B364" t="str">
        <f ca="1">IF(ROW('Input API'!D365)&lt;='Input API'!$N$1,IF('Invulblad per woning'!$AD365="Ja",IF('Invulblad per woning'!D365="","",'Invulblad per woning'!D365)),"")</f>
        <v/>
      </c>
      <c r="C364" t="str">
        <f ca="1">IF(ROW('Input API'!E365)&lt;='Input API'!$N$1,IF('Invulblad per woning'!$AD365="Ja",IF('Invulblad per woning'!E365="","",'Invulblad per woning'!E365)),"")</f>
        <v/>
      </c>
      <c r="D364" t="str">
        <f ca="1">IF(ROW('Input API'!B365)&lt;='Input API'!$N$1,IF('Invulblad per woning'!$AD365="Ja",IF('Invulblad per woning'!B365="","",'Invulblad per woning'!B365)),"")</f>
        <v/>
      </c>
      <c r="E364" s="8" t="str">
        <f ca="1">IF(ROW('Input API'!N365)&lt;='Input API'!$N$1,IF('Invulblad per woning'!$AD365="Ja",IF('Invulblad per woning'!P365="","",'Invulblad per woning'!P365)),"")</f>
        <v/>
      </c>
      <c r="F364" s="10" t="str">
        <f>IF('Invulblad per woning'!S365="","",IF('Invulblad per woning'!S365="Warmtenet","",IF('Invulblad per woning'!S365="Gas","",IF(ROW('Input API'!M365)&lt;='Input API'!$N$1,1,""))))</f>
        <v/>
      </c>
      <c r="G364" s="10" t="str">
        <f>IF('Invulblad per woning'!S365="","",IF('Invulblad per woning'!S365="Warmtenet","",IF('Invulblad per woning'!S365="Gas","",IF(ROW('Input API'!N365)&lt;='Input API'!$N$1,IF('Invulblad per woning'!$AD365="Ja",IF('Invulblad per woning'!T365="","",IF('Invulblad per woning'!T365="geen","lucht",'Invulblad per woning'!T365))),""))))</f>
        <v/>
      </c>
      <c r="H364" s="10" t="str">
        <f>IF('Invulblad per woning'!S365="","",IF('Invulblad per woning'!S365="Warmtenet","",IF('Invulblad per woning'!S365="Gas","",IF(ROW('Input API'!N365)&lt;='Input API'!$N$1,IF('Invulblad per woning'!$AD365="Ja",IF('Invulblad per woning'!Q365="","",'Invulblad per woning'!Q365)),""))))</f>
        <v/>
      </c>
      <c r="I364" s="10" t="str">
        <f>IF('Invulblad per woning'!S365="","",IF('Invulblad per woning'!S365="Warmtenet","",IF('Invulblad per woning'!S365="Gas","",IF(ROW('Input API'!N365)&lt;='Input API'!$N$1,IF('Invulblad per woning'!$AD365="Ja",IF('Invulblad per woning'!R365="","",'Invulblad per woning'!R365)),""))))</f>
        <v/>
      </c>
      <c r="J364" s="10" t="str">
        <f>IF('Invulblad per woning'!AA365="Ja",IF(ROW('Input API'!N365)&lt;='Input API'!$N$1,IF('Invulblad per woning'!$AD365="Ja",IF('Invulblad per woning'!Q365="","",IF('Invulblad per woning'!Q365= "onbekend","EV tussenwoning","EV "&amp;'Invulblad per woning'!Q365))),""),"")</f>
        <v/>
      </c>
      <c r="K364" s="10" t="str">
        <f ca="1">IF(IF(ROW('Input API'!N365)&lt;='Input API'!$N$1,IF('Invulblad per woning'!$AD365="Ja",IF('Invulblad per woning'!Z365="","",'Invulblad per woning'!Z365)),"")="Ja",2,"")</f>
        <v/>
      </c>
      <c r="L364" s="10" t="str">
        <f>'Invulblad per woning'!AK365</f>
        <v/>
      </c>
    </row>
    <row r="365" spans="1:12">
      <c r="A365" t="str">
        <f ca="1">IF(ROW('Input API'!C366)&lt;='Input API'!$N$1,IF('Invulblad per woning'!$AD366="Ja",IF('Invulblad per woning'!C366="","",'Invulblad per woning'!C366)),"")</f>
        <v/>
      </c>
      <c r="B365" t="str">
        <f ca="1">IF(ROW('Input API'!D366)&lt;='Input API'!$N$1,IF('Invulblad per woning'!$AD366="Ja",IF('Invulblad per woning'!D366="","",'Invulblad per woning'!D366)),"")</f>
        <v/>
      </c>
      <c r="C365" t="str">
        <f ca="1">IF(ROW('Input API'!E366)&lt;='Input API'!$N$1,IF('Invulblad per woning'!$AD366="Ja",IF('Invulblad per woning'!E366="","",'Invulblad per woning'!E366)),"")</f>
        <v/>
      </c>
      <c r="D365" t="str">
        <f ca="1">IF(ROW('Input API'!B366)&lt;='Input API'!$N$1,IF('Invulblad per woning'!$AD366="Ja",IF('Invulblad per woning'!B366="","",'Invulblad per woning'!B366)),"")</f>
        <v/>
      </c>
      <c r="E365" s="8" t="str">
        <f ca="1">IF(ROW('Input API'!N366)&lt;='Input API'!$N$1,IF('Invulblad per woning'!$AD366="Ja",IF('Invulblad per woning'!P366="","",'Invulblad per woning'!P366)),"")</f>
        <v/>
      </c>
      <c r="F365" s="10" t="str">
        <f>IF('Invulblad per woning'!S366="","",IF('Invulblad per woning'!S366="Warmtenet","",IF('Invulblad per woning'!S366="Gas","",IF(ROW('Input API'!M366)&lt;='Input API'!$N$1,1,""))))</f>
        <v/>
      </c>
      <c r="G365" s="10" t="str">
        <f>IF('Invulblad per woning'!S366="","",IF('Invulblad per woning'!S366="Warmtenet","",IF('Invulblad per woning'!S366="Gas","",IF(ROW('Input API'!N366)&lt;='Input API'!$N$1,IF('Invulblad per woning'!$AD366="Ja",IF('Invulblad per woning'!T366="","",IF('Invulblad per woning'!T366="geen","lucht",'Invulblad per woning'!T366))),""))))</f>
        <v/>
      </c>
      <c r="H365" s="10" t="str">
        <f>IF('Invulblad per woning'!S366="","",IF('Invulblad per woning'!S366="Warmtenet","",IF('Invulblad per woning'!S366="Gas","",IF(ROW('Input API'!N366)&lt;='Input API'!$N$1,IF('Invulblad per woning'!$AD366="Ja",IF('Invulblad per woning'!Q366="","",'Invulblad per woning'!Q366)),""))))</f>
        <v/>
      </c>
      <c r="I365" s="10" t="str">
        <f>IF('Invulblad per woning'!S366="","",IF('Invulblad per woning'!S366="Warmtenet","",IF('Invulblad per woning'!S366="Gas","",IF(ROW('Input API'!N366)&lt;='Input API'!$N$1,IF('Invulblad per woning'!$AD366="Ja",IF('Invulblad per woning'!R366="","",'Invulblad per woning'!R366)),""))))</f>
        <v/>
      </c>
      <c r="J365" s="10" t="str">
        <f>IF('Invulblad per woning'!AA366="Ja",IF(ROW('Input API'!N366)&lt;='Input API'!$N$1,IF('Invulblad per woning'!$AD366="Ja",IF('Invulblad per woning'!Q366="","",IF('Invulblad per woning'!Q366= "onbekend","EV tussenwoning","EV "&amp;'Invulblad per woning'!Q366))),""),"")</f>
        <v/>
      </c>
      <c r="K365" s="10" t="str">
        <f ca="1">IF(IF(ROW('Input API'!N366)&lt;='Input API'!$N$1,IF('Invulblad per woning'!$AD366="Ja",IF('Invulblad per woning'!Z366="","",'Invulblad per woning'!Z366)),"")="Ja",2,"")</f>
        <v/>
      </c>
      <c r="L365" s="10" t="str">
        <f>'Invulblad per woning'!AK366</f>
        <v/>
      </c>
    </row>
    <row r="366" spans="1:12">
      <c r="A366" t="str">
        <f ca="1">IF(ROW('Input API'!C367)&lt;='Input API'!$N$1,IF('Invulblad per woning'!$AD367="Ja",IF('Invulblad per woning'!C367="","",'Invulblad per woning'!C367)),"")</f>
        <v/>
      </c>
      <c r="B366" t="str">
        <f ca="1">IF(ROW('Input API'!D367)&lt;='Input API'!$N$1,IF('Invulblad per woning'!$AD367="Ja",IF('Invulblad per woning'!D367="","",'Invulblad per woning'!D367)),"")</f>
        <v/>
      </c>
      <c r="C366" t="str">
        <f ca="1">IF(ROW('Input API'!E367)&lt;='Input API'!$N$1,IF('Invulblad per woning'!$AD367="Ja",IF('Invulblad per woning'!E367="","",'Invulblad per woning'!E367)),"")</f>
        <v/>
      </c>
      <c r="D366" t="str">
        <f ca="1">IF(ROW('Input API'!B367)&lt;='Input API'!$N$1,IF('Invulblad per woning'!$AD367="Ja",IF('Invulblad per woning'!B367="","",'Invulblad per woning'!B367)),"")</f>
        <v/>
      </c>
      <c r="E366" s="8" t="str">
        <f ca="1">IF(ROW('Input API'!N367)&lt;='Input API'!$N$1,IF('Invulblad per woning'!$AD367="Ja",IF('Invulblad per woning'!P367="","",'Invulblad per woning'!P367)),"")</f>
        <v/>
      </c>
      <c r="F366" s="10" t="str">
        <f>IF('Invulblad per woning'!S367="","",IF('Invulblad per woning'!S367="Warmtenet","",IF('Invulblad per woning'!S367="Gas","",IF(ROW('Input API'!M367)&lt;='Input API'!$N$1,1,""))))</f>
        <v/>
      </c>
      <c r="G366" s="10" t="str">
        <f>IF('Invulblad per woning'!S367="","",IF('Invulblad per woning'!S367="Warmtenet","",IF('Invulblad per woning'!S367="Gas","",IF(ROW('Input API'!N367)&lt;='Input API'!$N$1,IF('Invulblad per woning'!$AD367="Ja",IF('Invulblad per woning'!T367="","",IF('Invulblad per woning'!T367="geen","lucht",'Invulblad per woning'!T367))),""))))</f>
        <v/>
      </c>
      <c r="H366" s="10" t="str">
        <f>IF('Invulblad per woning'!S367="","",IF('Invulblad per woning'!S367="Warmtenet","",IF('Invulblad per woning'!S367="Gas","",IF(ROW('Input API'!N367)&lt;='Input API'!$N$1,IF('Invulblad per woning'!$AD367="Ja",IF('Invulblad per woning'!Q367="","",'Invulblad per woning'!Q367)),""))))</f>
        <v/>
      </c>
      <c r="I366" s="10" t="str">
        <f>IF('Invulblad per woning'!S367="","",IF('Invulblad per woning'!S367="Warmtenet","",IF('Invulblad per woning'!S367="Gas","",IF(ROW('Input API'!N367)&lt;='Input API'!$N$1,IF('Invulblad per woning'!$AD367="Ja",IF('Invulblad per woning'!R367="","",'Invulblad per woning'!R367)),""))))</f>
        <v/>
      </c>
      <c r="J366" s="10" t="str">
        <f>IF('Invulblad per woning'!AA367="Ja",IF(ROW('Input API'!N367)&lt;='Input API'!$N$1,IF('Invulblad per woning'!$AD367="Ja",IF('Invulblad per woning'!Q367="","",IF('Invulblad per woning'!Q367= "onbekend","EV tussenwoning","EV "&amp;'Invulblad per woning'!Q367))),""),"")</f>
        <v/>
      </c>
      <c r="K366" s="10" t="str">
        <f ca="1">IF(IF(ROW('Input API'!N367)&lt;='Input API'!$N$1,IF('Invulblad per woning'!$AD367="Ja",IF('Invulblad per woning'!Z367="","",'Invulblad per woning'!Z367)),"")="Ja",2,"")</f>
        <v/>
      </c>
      <c r="L366" s="10" t="str">
        <f>'Invulblad per woning'!AK367</f>
        <v/>
      </c>
    </row>
    <row r="367" spans="1:12">
      <c r="A367" t="str">
        <f ca="1">IF(ROW('Input API'!C368)&lt;='Input API'!$N$1,IF('Invulblad per woning'!$AD368="Ja",IF('Invulblad per woning'!C368="","",'Invulblad per woning'!C368)),"")</f>
        <v/>
      </c>
      <c r="B367" t="str">
        <f ca="1">IF(ROW('Input API'!D368)&lt;='Input API'!$N$1,IF('Invulblad per woning'!$AD368="Ja",IF('Invulblad per woning'!D368="","",'Invulblad per woning'!D368)),"")</f>
        <v/>
      </c>
      <c r="C367" t="str">
        <f ca="1">IF(ROW('Input API'!E368)&lt;='Input API'!$N$1,IF('Invulblad per woning'!$AD368="Ja",IF('Invulblad per woning'!E368="","",'Invulblad per woning'!E368)),"")</f>
        <v/>
      </c>
      <c r="D367" t="str">
        <f ca="1">IF(ROW('Input API'!B368)&lt;='Input API'!$N$1,IF('Invulblad per woning'!$AD368="Ja",IF('Invulblad per woning'!B368="","",'Invulblad per woning'!B368)),"")</f>
        <v/>
      </c>
      <c r="E367" s="8" t="str">
        <f ca="1">IF(ROW('Input API'!N368)&lt;='Input API'!$N$1,IF('Invulblad per woning'!$AD368="Ja",IF('Invulblad per woning'!P368="","",'Invulblad per woning'!P368)),"")</f>
        <v/>
      </c>
      <c r="F367" s="10" t="str">
        <f>IF('Invulblad per woning'!S368="","",IF('Invulblad per woning'!S368="Warmtenet","",IF('Invulblad per woning'!S368="Gas","",IF(ROW('Input API'!M368)&lt;='Input API'!$N$1,1,""))))</f>
        <v/>
      </c>
      <c r="G367" s="10" t="str">
        <f>IF('Invulblad per woning'!S368="","",IF('Invulblad per woning'!S368="Warmtenet","",IF('Invulblad per woning'!S368="Gas","",IF(ROW('Input API'!N368)&lt;='Input API'!$N$1,IF('Invulblad per woning'!$AD368="Ja",IF('Invulblad per woning'!T368="","",IF('Invulblad per woning'!T368="geen","lucht",'Invulblad per woning'!T368))),""))))</f>
        <v/>
      </c>
      <c r="H367" s="10" t="str">
        <f>IF('Invulblad per woning'!S368="","",IF('Invulblad per woning'!S368="Warmtenet","",IF('Invulblad per woning'!S368="Gas","",IF(ROW('Input API'!N368)&lt;='Input API'!$N$1,IF('Invulblad per woning'!$AD368="Ja",IF('Invulblad per woning'!Q368="","",'Invulblad per woning'!Q368)),""))))</f>
        <v/>
      </c>
      <c r="I367" s="10" t="str">
        <f>IF('Invulblad per woning'!S368="","",IF('Invulblad per woning'!S368="Warmtenet","",IF('Invulblad per woning'!S368="Gas","",IF(ROW('Input API'!N368)&lt;='Input API'!$N$1,IF('Invulblad per woning'!$AD368="Ja",IF('Invulblad per woning'!R368="","",'Invulblad per woning'!R368)),""))))</f>
        <v/>
      </c>
      <c r="J367" s="10" t="str">
        <f>IF('Invulblad per woning'!AA368="Ja",IF(ROW('Input API'!N368)&lt;='Input API'!$N$1,IF('Invulblad per woning'!$AD368="Ja",IF('Invulblad per woning'!Q368="","",IF('Invulblad per woning'!Q368= "onbekend","EV tussenwoning","EV "&amp;'Invulblad per woning'!Q368))),""),"")</f>
        <v/>
      </c>
      <c r="K367" s="10" t="str">
        <f ca="1">IF(IF(ROW('Input API'!N368)&lt;='Input API'!$N$1,IF('Invulblad per woning'!$AD368="Ja",IF('Invulblad per woning'!Z368="","",'Invulblad per woning'!Z368)),"")="Ja",2,"")</f>
        <v/>
      </c>
      <c r="L367" s="10" t="str">
        <f>'Invulblad per woning'!AK368</f>
        <v/>
      </c>
    </row>
    <row r="368" spans="1:12">
      <c r="A368" t="str">
        <f ca="1">IF(ROW('Input API'!C369)&lt;='Input API'!$N$1,IF('Invulblad per woning'!$AD369="Ja",IF('Invulblad per woning'!C369="","",'Invulblad per woning'!C369)),"")</f>
        <v/>
      </c>
      <c r="B368" t="str">
        <f ca="1">IF(ROW('Input API'!D369)&lt;='Input API'!$N$1,IF('Invulblad per woning'!$AD369="Ja",IF('Invulblad per woning'!D369="","",'Invulblad per woning'!D369)),"")</f>
        <v/>
      </c>
      <c r="C368" t="str">
        <f ca="1">IF(ROW('Input API'!E369)&lt;='Input API'!$N$1,IF('Invulblad per woning'!$AD369="Ja",IF('Invulblad per woning'!E369="","",'Invulblad per woning'!E369)),"")</f>
        <v/>
      </c>
      <c r="D368" t="str">
        <f ca="1">IF(ROW('Input API'!B369)&lt;='Input API'!$N$1,IF('Invulblad per woning'!$AD369="Ja",IF('Invulblad per woning'!B369="","",'Invulblad per woning'!B369)),"")</f>
        <v/>
      </c>
      <c r="E368" s="8" t="str">
        <f ca="1">IF(ROW('Input API'!N369)&lt;='Input API'!$N$1,IF('Invulblad per woning'!$AD369="Ja",IF('Invulblad per woning'!P369="","",'Invulblad per woning'!P369)),"")</f>
        <v/>
      </c>
      <c r="F368" s="10" t="str">
        <f>IF('Invulblad per woning'!S369="","",IF('Invulblad per woning'!S369="Warmtenet","",IF('Invulblad per woning'!S369="Gas","",IF(ROW('Input API'!M369)&lt;='Input API'!$N$1,1,""))))</f>
        <v/>
      </c>
      <c r="G368" s="10" t="str">
        <f>IF('Invulblad per woning'!S369="","",IF('Invulblad per woning'!S369="Warmtenet","",IF('Invulblad per woning'!S369="Gas","",IF(ROW('Input API'!N369)&lt;='Input API'!$N$1,IF('Invulblad per woning'!$AD369="Ja",IF('Invulblad per woning'!T369="","",IF('Invulblad per woning'!T369="geen","lucht",'Invulblad per woning'!T369))),""))))</f>
        <v/>
      </c>
      <c r="H368" s="10" t="str">
        <f>IF('Invulblad per woning'!S369="","",IF('Invulblad per woning'!S369="Warmtenet","",IF('Invulblad per woning'!S369="Gas","",IF(ROW('Input API'!N369)&lt;='Input API'!$N$1,IF('Invulblad per woning'!$AD369="Ja",IF('Invulblad per woning'!Q369="","",'Invulblad per woning'!Q369)),""))))</f>
        <v/>
      </c>
      <c r="I368" s="10" t="str">
        <f>IF('Invulblad per woning'!S369="","",IF('Invulblad per woning'!S369="Warmtenet","",IF('Invulblad per woning'!S369="Gas","",IF(ROW('Input API'!N369)&lt;='Input API'!$N$1,IF('Invulblad per woning'!$AD369="Ja",IF('Invulblad per woning'!R369="","",'Invulblad per woning'!R369)),""))))</f>
        <v/>
      </c>
      <c r="J368" s="10" t="str">
        <f>IF('Invulblad per woning'!AA369="Ja",IF(ROW('Input API'!N369)&lt;='Input API'!$N$1,IF('Invulblad per woning'!$AD369="Ja",IF('Invulblad per woning'!Q369="","",IF('Invulblad per woning'!Q369= "onbekend","EV tussenwoning","EV "&amp;'Invulblad per woning'!Q369))),""),"")</f>
        <v/>
      </c>
      <c r="K368" s="10" t="str">
        <f ca="1">IF(IF(ROW('Input API'!N369)&lt;='Input API'!$N$1,IF('Invulblad per woning'!$AD369="Ja",IF('Invulblad per woning'!Z369="","",'Invulblad per woning'!Z369)),"")="Ja",2,"")</f>
        <v/>
      </c>
      <c r="L368" s="10" t="str">
        <f>'Invulblad per woning'!AK369</f>
        <v/>
      </c>
    </row>
    <row r="369" spans="1:12">
      <c r="A369" t="str">
        <f ca="1">IF(ROW('Input API'!C370)&lt;='Input API'!$N$1,IF('Invulblad per woning'!$AD370="Ja",IF('Invulblad per woning'!C370="","",'Invulblad per woning'!C370)),"")</f>
        <v/>
      </c>
      <c r="B369" t="str">
        <f ca="1">IF(ROW('Input API'!D370)&lt;='Input API'!$N$1,IF('Invulblad per woning'!$AD370="Ja",IF('Invulblad per woning'!D370="","",'Invulblad per woning'!D370)),"")</f>
        <v/>
      </c>
      <c r="C369" t="str">
        <f ca="1">IF(ROW('Input API'!E370)&lt;='Input API'!$N$1,IF('Invulblad per woning'!$AD370="Ja",IF('Invulblad per woning'!E370="","",'Invulblad per woning'!E370)),"")</f>
        <v/>
      </c>
      <c r="D369" t="str">
        <f ca="1">IF(ROW('Input API'!B370)&lt;='Input API'!$N$1,IF('Invulblad per woning'!$AD370="Ja",IF('Invulblad per woning'!B370="","",'Invulblad per woning'!B370)),"")</f>
        <v/>
      </c>
      <c r="E369" s="8" t="str">
        <f ca="1">IF(ROW('Input API'!N370)&lt;='Input API'!$N$1,IF('Invulblad per woning'!$AD370="Ja",IF('Invulblad per woning'!P370="","",'Invulblad per woning'!P370)),"")</f>
        <v/>
      </c>
      <c r="F369" s="10" t="str">
        <f>IF('Invulblad per woning'!S370="","",IF('Invulblad per woning'!S370="Warmtenet","",IF('Invulblad per woning'!S370="Gas","",IF(ROW('Input API'!M370)&lt;='Input API'!$N$1,1,""))))</f>
        <v/>
      </c>
      <c r="G369" s="10" t="str">
        <f>IF('Invulblad per woning'!S370="","",IF('Invulblad per woning'!S370="Warmtenet","",IF('Invulblad per woning'!S370="Gas","",IF(ROW('Input API'!N370)&lt;='Input API'!$N$1,IF('Invulblad per woning'!$AD370="Ja",IF('Invulblad per woning'!T370="","",IF('Invulblad per woning'!T370="geen","lucht",'Invulblad per woning'!T370))),""))))</f>
        <v/>
      </c>
      <c r="H369" s="10" t="str">
        <f>IF('Invulblad per woning'!S370="","",IF('Invulblad per woning'!S370="Warmtenet","",IF('Invulblad per woning'!S370="Gas","",IF(ROW('Input API'!N370)&lt;='Input API'!$N$1,IF('Invulblad per woning'!$AD370="Ja",IF('Invulblad per woning'!Q370="","",'Invulblad per woning'!Q370)),""))))</f>
        <v/>
      </c>
      <c r="I369" s="10" t="str">
        <f>IF('Invulblad per woning'!S370="","",IF('Invulblad per woning'!S370="Warmtenet","",IF('Invulblad per woning'!S370="Gas","",IF(ROW('Input API'!N370)&lt;='Input API'!$N$1,IF('Invulblad per woning'!$AD370="Ja",IF('Invulblad per woning'!R370="","",'Invulblad per woning'!R370)),""))))</f>
        <v/>
      </c>
      <c r="J369" s="10" t="str">
        <f>IF('Invulblad per woning'!AA370="Ja",IF(ROW('Input API'!N370)&lt;='Input API'!$N$1,IF('Invulblad per woning'!$AD370="Ja",IF('Invulblad per woning'!Q370="","",IF('Invulblad per woning'!Q370= "onbekend","EV tussenwoning","EV "&amp;'Invulblad per woning'!Q370))),""),"")</f>
        <v/>
      </c>
      <c r="K369" s="10" t="str">
        <f ca="1">IF(IF(ROW('Input API'!N370)&lt;='Input API'!$N$1,IF('Invulblad per woning'!$AD370="Ja",IF('Invulblad per woning'!Z370="","",'Invulblad per woning'!Z370)),"")="Ja",2,"")</f>
        <v/>
      </c>
      <c r="L369" s="10" t="str">
        <f>'Invulblad per woning'!AK370</f>
        <v/>
      </c>
    </row>
    <row r="370" spans="1:12">
      <c r="A370" t="str">
        <f ca="1">IF(ROW('Input API'!C371)&lt;='Input API'!$N$1,IF('Invulblad per woning'!$AD371="Ja",IF('Invulblad per woning'!C371="","",'Invulblad per woning'!C371)),"")</f>
        <v/>
      </c>
      <c r="B370" t="str">
        <f ca="1">IF(ROW('Input API'!D371)&lt;='Input API'!$N$1,IF('Invulblad per woning'!$AD371="Ja",IF('Invulblad per woning'!D371="","",'Invulblad per woning'!D371)),"")</f>
        <v/>
      </c>
      <c r="C370" t="str">
        <f ca="1">IF(ROW('Input API'!E371)&lt;='Input API'!$N$1,IF('Invulblad per woning'!$AD371="Ja",IF('Invulblad per woning'!E371="","",'Invulblad per woning'!E371)),"")</f>
        <v/>
      </c>
      <c r="D370" t="str">
        <f ca="1">IF(ROW('Input API'!B371)&lt;='Input API'!$N$1,IF('Invulblad per woning'!$AD371="Ja",IF('Invulblad per woning'!B371="","",'Invulblad per woning'!B371)),"")</f>
        <v/>
      </c>
      <c r="E370" s="8" t="str">
        <f ca="1">IF(ROW('Input API'!N371)&lt;='Input API'!$N$1,IF('Invulblad per woning'!$AD371="Ja",IF('Invulblad per woning'!P371="","",'Invulblad per woning'!P371)),"")</f>
        <v/>
      </c>
      <c r="F370" s="10" t="str">
        <f>IF('Invulblad per woning'!S371="","",IF('Invulblad per woning'!S371="Warmtenet","",IF('Invulblad per woning'!S371="Gas","",IF(ROW('Input API'!M371)&lt;='Input API'!$N$1,1,""))))</f>
        <v/>
      </c>
      <c r="G370" s="10" t="str">
        <f>IF('Invulblad per woning'!S371="","",IF('Invulblad per woning'!S371="Warmtenet","",IF('Invulblad per woning'!S371="Gas","",IF(ROW('Input API'!N371)&lt;='Input API'!$N$1,IF('Invulblad per woning'!$AD371="Ja",IF('Invulblad per woning'!T371="","",IF('Invulblad per woning'!T371="geen","lucht",'Invulblad per woning'!T371))),""))))</f>
        <v/>
      </c>
      <c r="H370" s="10" t="str">
        <f>IF('Invulblad per woning'!S371="","",IF('Invulblad per woning'!S371="Warmtenet","",IF('Invulblad per woning'!S371="Gas","",IF(ROW('Input API'!N371)&lt;='Input API'!$N$1,IF('Invulblad per woning'!$AD371="Ja",IF('Invulblad per woning'!Q371="","",'Invulblad per woning'!Q371)),""))))</f>
        <v/>
      </c>
      <c r="I370" s="10" t="str">
        <f>IF('Invulblad per woning'!S371="","",IF('Invulblad per woning'!S371="Warmtenet","",IF('Invulblad per woning'!S371="Gas","",IF(ROW('Input API'!N371)&lt;='Input API'!$N$1,IF('Invulblad per woning'!$AD371="Ja",IF('Invulblad per woning'!R371="","",'Invulblad per woning'!R371)),""))))</f>
        <v/>
      </c>
      <c r="J370" s="10" t="str">
        <f>IF('Invulblad per woning'!AA371="Ja",IF(ROW('Input API'!N371)&lt;='Input API'!$N$1,IF('Invulblad per woning'!$AD371="Ja",IF('Invulblad per woning'!Q371="","",IF('Invulblad per woning'!Q371= "onbekend","EV tussenwoning","EV "&amp;'Invulblad per woning'!Q371))),""),"")</f>
        <v/>
      </c>
      <c r="K370" s="10" t="str">
        <f ca="1">IF(IF(ROW('Input API'!N371)&lt;='Input API'!$N$1,IF('Invulblad per woning'!$AD371="Ja",IF('Invulblad per woning'!Z371="","",'Invulblad per woning'!Z371)),"")="Ja",2,"")</f>
        <v/>
      </c>
      <c r="L370" s="10" t="str">
        <f>'Invulblad per woning'!AK371</f>
        <v/>
      </c>
    </row>
    <row r="371" spans="1:12">
      <c r="A371" t="str">
        <f ca="1">IF(ROW('Input API'!C372)&lt;='Input API'!$N$1,IF('Invulblad per woning'!$AD372="Ja",IF('Invulblad per woning'!C372="","",'Invulblad per woning'!C372)),"")</f>
        <v/>
      </c>
      <c r="B371" t="str">
        <f ca="1">IF(ROW('Input API'!D372)&lt;='Input API'!$N$1,IF('Invulblad per woning'!$AD372="Ja",IF('Invulblad per woning'!D372="","",'Invulblad per woning'!D372)),"")</f>
        <v/>
      </c>
      <c r="C371" t="str">
        <f ca="1">IF(ROW('Input API'!E372)&lt;='Input API'!$N$1,IF('Invulblad per woning'!$AD372="Ja",IF('Invulblad per woning'!E372="","",'Invulblad per woning'!E372)),"")</f>
        <v/>
      </c>
      <c r="D371" t="str">
        <f ca="1">IF(ROW('Input API'!B372)&lt;='Input API'!$N$1,IF('Invulblad per woning'!$AD372="Ja",IF('Invulblad per woning'!B372="","",'Invulblad per woning'!B372)),"")</f>
        <v/>
      </c>
      <c r="E371" s="8" t="str">
        <f ca="1">IF(ROW('Input API'!N372)&lt;='Input API'!$N$1,IF('Invulblad per woning'!$AD372="Ja",IF('Invulblad per woning'!P372="","",'Invulblad per woning'!P372)),"")</f>
        <v/>
      </c>
      <c r="F371" s="10" t="str">
        <f>IF('Invulblad per woning'!S372="","",IF('Invulblad per woning'!S372="Warmtenet","",IF('Invulblad per woning'!S372="Gas","",IF(ROW('Input API'!M372)&lt;='Input API'!$N$1,1,""))))</f>
        <v/>
      </c>
      <c r="G371" s="10" t="str">
        <f>IF('Invulblad per woning'!S372="","",IF('Invulblad per woning'!S372="Warmtenet","",IF('Invulblad per woning'!S372="Gas","",IF(ROW('Input API'!N372)&lt;='Input API'!$N$1,IF('Invulblad per woning'!$AD372="Ja",IF('Invulblad per woning'!T372="","",IF('Invulblad per woning'!T372="geen","lucht",'Invulblad per woning'!T372))),""))))</f>
        <v/>
      </c>
      <c r="H371" s="10" t="str">
        <f>IF('Invulblad per woning'!S372="","",IF('Invulblad per woning'!S372="Warmtenet","",IF('Invulblad per woning'!S372="Gas","",IF(ROW('Input API'!N372)&lt;='Input API'!$N$1,IF('Invulblad per woning'!$AD372="Ja",IF('Invulblad per woning'!Q372="","",'Invulblad per woning'!Q372)),""))))</f>
        <v/>
      </c>
      <c r="I371" s="10" t="str">
        <f>IF('Invulblad per woning'!S372="","",IF('Invulblad per woning'!S372="Warmtenet","",IF('Invulblad per woning'!S372="Gas","",IF(ROW('Input API'!N372)&lt;='Input API'!$N$1,IF('Invulblad per woning'!$AD372="Ja",IF('Invulblad per woning'!R372="","",'Invulblad per woning'!R372)),""))))</f>
        <v/>
      </c>
      <c r="J371" s="10" t="str">
        <f>IF('Invulblad per woning'!AA372="Ja",IF(ROW('Input API'!N372)&lt;='Input API'!$N$1,IF('Invulblad per woning'!$AD372="Ja",IF('Invulblad per woning'!Q372="","",IF('Invulblad per woning'!Q372= "onbekend","EV tussenwoning","EV "&amp;'Invulblad per woning'!Q372))),""),"")</f>
        <v/>
      </c>
      <c r="K371" s="10" t="str">
        <f ca="1">IF(IF(ROW('Input API'!N372)&lt;='Input API'!$N$1,IF('Invulblad per woning'!$AD372="Ja",IF('Invulblad per woning'!Z372="","",'Invulblad per woning'!Z372)),"")="Ja",2,"")</f>
        <v/>
      </c>
      <c r="L371" s="10" t="str">
        <f>'Invulblad per woning'!AK372</f>
        <v/>
      </c>
    </row>
    <row r="372" spans="1:12">
      <c r="A372" t="str">
        <f ca="1">IF(ROW('Input API'!C373)&lt;='Input API'!$N$1,IF('Invulblad per woning'!$AD373="Ja",IF('Invulblad per woning'!C373="","",'Invulblad per woning'!C373)),"")</f>
        <v/>
      </c>
      <c r="B372" t="str">
        <f ca="1">IF(ROW('Input API'!D373)&lt;='Input API'!$N$1,IF('Invulblad per woning'!$AD373="Ja",IF('Invulblad per woning'!D373="","",'Invulblad per woning'!D373)),"")</f>
        <v/>
      </c>
      <c r="C372" t="str">
        <f ca="1">IF(ROW('Input API'!E373)&lt;='Input API'!$N$1,IF('Invulblad per woning'!$AD373="Ja",IF('Invulblad per woning'!E373="","",'Invulblad per woning'!E373)),"")</f>
        <v/>
      </c>
      <c r="D372" t="str">
        <f ca="1">IF(ROW('Input API'!B373)&lt;='Input API'!$N$1,IF('Invulblad per woning'!$AD373="Ja",IF('Invulblad per woning'!B373="","",'Invulblad per woning'!B373)),"")</f>
        <v/>
      </c>
      <c r="E372" s="8" t="str">
        <f ca="1">IF(ROW('Input API'!N373)&lt;='Input API'!$N$1,IF('Invulblad per woning'!$AD373="Ja",IF('Invulblad per woning'!P373="","",'Invulblad per woning'!P373)),"")</f>
        <v/>
      </c>
      <c r="F372" s="10" t="str">
        <f>IF('Invulblad per woning'!S373="","",IF('Invulblad per woning'!S373="Warmtenet","",IF('Invulblad per woning'!S373="Gas","",IF(ROW('Input API'!M373)&lt;='Input API'!$N$1,1,""))))</f>
        <v/>
      </c>
      <c r="G372" s="10" t="str">
        <f>IF('Invulblad per woning'!S373="","",IF('Invulblad per woning'!S373="Warmtenet","",IF('Invulblad per woning'!S373="Gas","",IF(ROW('Input API'!N373)&lt;='Input API'!$N$1,IF('Invulblad per woning'!$AD373="Ja",IF('Invulblad per woning'!T373="","",IF('Invulblad per woning'!T373="geen","lucht",'Invulblad per woning'!T373))),""))))</f>
        <v/>
      </c>
      <c r="H372" s="10" t="str">
        <f>IF('Invulblad per woning'!S373="","",IF('Invulblad per woning'!S373="Warmtenet","",IF('Invulblad per woning'!S373="Gas","",IF(ROW('Input API'!N373)&lt;='Input API'!$N$1,IF('Invulblad per woning'!$AD373="Ja",IF('Invulblad per woning'!Q373="","",'Invulblad per woning'!Q373)),""))))</f>
        <v/>
      </c>
      <c r="I372" s="10" t="str">
        <f>IF('Invulblad per woning'!S373="","",IF('Invulblad per woning'!S373="Warmtenet","",IF('Invulblad per woning'!S373="Gas","",IF(ROW('Input API'!N373)&lt;='Input API'!$N$1,IF('Invulblad per woning'!$AD373="Ja",IF('Invulblad per woning'!R373="","",'Invulblad per woning'!R373)),""))))</f>
        <v/>
      </c>
      <c r="J372" s="10" t="str">
        <f>IF('Invulblad per woning'!AA373="Ja",IF(ROW('Input API'!N373)&lt;='Input API'!$N$1,IF('Invulblad per woning'!$AD373="Ja",IF('Invulblad per woning'!Q373="","",IF('Invulblad per woning'!Q373= "onbekend","EV tussenwoning","EV "&amp;'Invulblad per woning'!Q373))),""),"")</f>
        <v/>
      </c>
      <c r="K372" s="10" t="str">
        <f ca="1">IF(IF(ROW('Input API'!N373)&lt;='Input API'!$N$1,IF('Invulblad per woning'!$AD373="Ja",IF('Invulblad per woning'!Z373="","",'Invulblad per woning'!Z373)),"")="Ja",2,"")</f>
        <v/>
      </c>
      <c r="L372" s="10" t="str">
        <f>'Invulblad per woning'!AK373</f>
        <v/>
      </c>
    </row>
    <row r="373" spans="1:12">
      <c r="A373" t="str">
        <f ca="1">IF(ROW('Input API'!C374)&lt;='Input API'!$N$1,IF('Invulblad per woning'!$AD374="Ja",IF('Invulblad per woning'!C374="","",'Invulblad per woning'!C374)),"")</f>
        <v/>
      </c>
      <c r="B373" t="str">
        <f ca="1">IF(ROW('Input API'!D374)&lt;='Input API'!$N$1,IF('Invulblad per woning'!$AD374="Ja",IF('Invulblad per woning'!D374="","",'Invulblad per woning'!D374)),"")</f>
        <v/>
      </c>
      <c r="C373" t="str">
        <f ca="1">IF(ROW('Input API'!E374)&lt;='Input API'!$N$1,IF('Invulblad per woning'!$AD374="Ja",IF('Invulblad per woning'!E374="","",'Invulblad per woning'!E374)),"")</f>
        <v/>
      </c>
      <c r="D373" t="str">
        <f ca="1">IF(ROW('Input API'!B374)&lt;='Input API'!$N$1,IF('Invulblad per woning'!$AD374="Ja",IF('Invulblad per woning'!B374="","",'Invulblad per woning'!B374)),"")</f>
        <v/>
      </c>
      <c r="E373" s="8" t="str">
        <f ca="1">IF(ROW('Input API'!N374)&lt;='Input API'!$N$1,IF('Invulblad per woning'!$AD374="Ja",IF('Invulblad per woning'!P374="","",'Invulblad per woning'!P374)),"")</f>
        <v/>
      </c>
      <c r="F373" s="10" t="str">
        <f>IF('Invulblad per woning'!S374="","",IF('Invulblad per woning'!S374="Warmtenet","",IF('Invulblad per woning'!S374="Gas","",IF(ROW('Input API'!M374)&lt;='Input API'!$N$1,1,""))))</f>
        <v/>
      </c>
      <c r="G373" s="10" t="str">
        <f>IF('Invulblad per woning'!S374="","",IF('Invulblad per woning'!S374="Warmtenet","",IF('Invulblad per woning'!S374="Gas","",IF(ROW('Input API'!N374)&lt;='Input API'!$N$1,IF('Invulblad per woning'!$AD374="Ja",IF('Invulblad per woning'!T374="","",IF('Invulblad per woning'!T374="geen","lucht",'Invulblad per woning'!T374))),""))))</f>
        <v/>
      </c>
      <c r="H373" s="10" t="str">
        <f>IF('Invulblad per woning'!S374="","",IF('Invulblad per woning'!S374="Warmtenet","",IF('Invulblad per woning'!S374="Gas","",IF(ROW('Input API'!N374)&lt;='Input API'!$N$1,IF('Invulblad per woning'!$AD374="Ja",IF('Invulblad per woning'!Q374="","",'Invulblad per woning'!Q374)),""))))</f>
        <v/>
      </c>
      <c r="I373" s="10" t="str">
        <f>IF('Invulblad per woning'!S374="","",IF('Invulblad per woning'!S374="Warmtenet","",IF('Invulblad per woning'!S374="Gas","",IF(ROW('Input API'!N374)&lt;='Input API'!$N$1,IF('Invulblad per woning'!$AD374="Ja",IF('Invulblad per woning'!R374="","",'Invulblad per woning'!R374)),""))))</f>
        <v/>
      </c>
      <c r="J373" s="10" t="str">
        <f>IF('Invulblad per woning'!AA374="Ja",IF(ROW('Input API'!N374)&lt;='Input API'!$N$1,IF('Invulblad per woning'!$AD374="Ja",IF('Invulblad per woning'!Q374="","",IF('Invulblad per woning'!Q374= "onbekend","EV tussenwoning","EV "&amp;'Invulblad per woning'!Q374))),""),"")</f>
        <v/>
      </c>
      <c r="K373" s="10" t="str">
        <f ca="1">IF(IF(ROW('Input API'!N374)&lt;='Input API'!$N$1,IF('Invulblad per woning'!$AD374="Ja",IF('Invulblad per woning'!Z374="","",'Invulblad per woning'!Z374)),"")="Ja",2,"")</f>
        <v/>
      </c>
      <c r="L373" s="10" t="str">
        <f>'Invulblad per woning'!AK374</f>
        <v/>
      </c>
    </row>
    <row r="374" spans="1:12">
      <c r="A374" t="str">
        <f ca="1">IF(ROW('Input API'!C375)&lt;='Input API'!$N$1,IF('Invulblad per woning'!$AD375="Ja",IF('Invulblad per woning'!C375="","",'Invulblad per woning'!C375)),"")</f>
        <v/>
      </c>
      <c r="B374" t="str">
        <f ca="1">IF(ROW('Input API'!D375)&lt;='Input API'!$N$1,IF('Invulblad per woning'!$AD375="Ja",IF('Invulblad per woning'!D375="","",'Invulblad per woning'!D375)),"")</f>
        <v/>
      </c>
      <c r="C374" t="str">
        <f ca="1">IF(ROW('Input API'!E375)&lt;='Input API'!$N$1,IF('Invulblad per woning'!$AD375="Ja",IF('Invulblad per woning'!E375="","",'Invulblad per woning'!E375)),"")</f>
        <v/>
      </c>
      <c r="D374" t="str">
        <f ca="1">IF(ROW('Input API'!B375)&lt;='Input API'!$N$1,IF('Invulblad per woning'!$AD375="Ja",IF('Invulblad per woning'!B375="","",'Invulblad per woning'!B375)),"")</f>
        <v/>
      </c>
      <c r="E374" s="8" t="str">
        <f ca="1">IF(ROW('Input API'!N375)&lt;='Input API'!$N$1,IF('Invulblad per woning'!$AD375="Ja",IF('Invulblad per woning'!P375="","",'Invulblad per woning'!P375)),"")</f>
        <v/>
      </c>
      <c r="F374" s="10" t="str">
        <f>IF('Invulblad per woning'!S375="","",IF('Invulblad per woning'!S375="Warmtenet","",IF('Invulblad per woning'!S375="Gas","",IF(ROW('Input API'!M375)&lt;='Input API'!$N$1,1,""))))</f>
        <v/>
      </c>
      <c r="G374" s="10" t="str">
        <f>IF('Invulblad per woning'!S375="","",IF('Invulblad per woning'!S375="Warmtenet","",IF('Invulblad per woning'!S375="Gas","",IF(ROW('Input API'!N375)&lt;='Input API'!$N$1,IF('Invulblad per woning'!$AD375="Ja",IF('Invulblad per woning'!T375="","",IF('Invulblad per woning'!T375="geen","lucht",'Invulblad per woning'!T375))),""))))</f>
        <v/>
      </c>
      <c r="H374" s="10" t="str">
        <f>IF('Invulblad per woning'!S375="","",IF('Invulblad per woning'!S375="Warmtenet","",IF('Invulblad per woning'!S375="Gas","",IF(ROW('Input API'!N375)&lt;='Input API'!$N$1,IF('Invulblad per woning'!$AD375="Ja",IF('Invulblad per woning'!Q375="","",'Invulblad per woning'!Q375)),""))))</f>
        <v/>
      </c>
      <c r="I374" s="10" t="str">
        <f>IF('Invulblad per woning'!S375="","",IF('Invulblad per woning'!S375="Warmtenet","",IF('Invulblad per woning'!S375="Gas","",IF(ROW('Input API'!N375)&lt;='Input API'!$N$1,IF('Invulblad per woning'!$AD375="Ja",IF('Invulblad per woning'!R375="","",'Invulblad per woning'!R375)),""))))</f>
        <v/>
      </c>
      <c r="J374" s="10" t="str">
        <f>IF('Invulblad per woning'!AA375="Ja",IF(ROW('Input API'!N375)&lt;='Input API'!$N$1,IF('Invulblad per woning'!$AD375="Ja",IF('Invulblad per woning'!Q375="","",IF('Invulblad per woning'!Q375= "onbekend","EV tussenwoning","EV "&amp;'Invulblad per woning'!Q375))),""),"")</f>
        <v/>
      </c>
      <c r="K374" s="10" t="str">
        <f ca="1">IF(IF(ROW('Input API'!N375)&lt;='Input API'!$N$1,IF('Invulblad per woning'!$AD375="Ja",IF('Invulblad per woning'!Z375="","",'Invulblad per woning'!Z375)),"")="Ja",2,"")</f>
        <v/>
      </c>
      <c r="L374" s="10" t="str">
        <f>'Invulblad per woning'!AK375</f>
        <v/>
      </c>
    </row>
    <row r="375" spans="1:12">
      <c r="A375" t="str">
        <f ca="1">IF(ROW('Input API'!C376)&lt;='Input API'!$N$1,IF('Invulblad per woning'!$AD376="Ja",IF('Invulblad per woning'!C376="","",'Invulblad per woning'!C376)),"")</f>
        <v/>
      </c>
      <c r="B375" t="str">
        <f ca="1">IF(ROW('Input API'!D376)&lt;='Input API'!$N$1,IF('Invulblad per woning'!$AD376="Ja",IF('Invulblad per woning'!D376="","",'Invulblad per woning'!D376)),"")</f>
        <v/>
      </c>
      <c r="C375" t="str">
        <f ca="1">IF(ROW('Input API'!E376)&lt;='Input API'!$N$1,IF('Invulblad per woning'!$AD376="Ja",IF('Invulblad per woning'!E376="","",'Invulblad per woning'!E376)),"")</f>
        <v/>
      </c>
      <c r="D375" t="str">
        <f ca="1">IF(ROW('Input API'!B376)&lt;='Input API'!$N$1,IF('Invulblad per woning'!$AD376="Ja",IF('Invulblad per woning'!B376="","",'Invulblad per woning'!B376)),"")</f>
        <v/>
      </c>
      <c r="E375" s="8" t="str">
        <f ca="1">IF(ROW('Input API'!N376)&lt;='Input API'!$N$1,IF('Invulblad per woning'!$AD376="Ja",IF('Invulblad per woning'!P376="","",'Invulblad per woning'!P376)),"")</f>
        <v/>
      </c>
      <c r="F375" s="10" t="str">
        <f>IF('Invulblad per woning'!S376="","",IF('Invulblad per woning'!S376="Warmtenet","",IF('Invulblad per woning'!S376="Gas","",IF(ROW('Input API'!M376)&lt;='Input API'!$N$1,1,""))))</f>
        <v/>
      </c>
      <c r="G375" s="10" t="str">
        <f>IF('Invulblad per woning'!S376="","",IF('Invulblad per woning'!S376="Warmtenet","",IF('Invulblad per woning'!S376="Gas","",IF(ROW('Input API'!N376)&lt;='Input API'!$N$1,IF('Invulblad per woning'!$AD376="Ja",IF('Invulblad per woning'!T376="","",IF('Invulblad per woning'!T376="geen","lucht",'Invulblad per woning'!T376))),""))))</f>
        <v/>
      </c>
      <c r="H375" s="10" t="str">
        <f>IF('Invulblad per woning'!S376="","",IF('Invulblad per woning'!S376="Warmtenet","",IF('Invulblad per woning'!S376="Gas","",IF(ROW('Input API'!N376)&lt;='Input API'!$N$1,IF('Invulblad per woning'!$AD376="Ja",IF('Invulblad per woning'!Q376="","",'Invulblad per woning'!Q376)),""))))</f>
        <v/>
      </c>
      <c r="I375" s="10" t="str">
        <f>IF('Invulblad per woning'!S376="","",IF('Invulblad per woning'!S376="Warmtenet","",IF('Invulblad per woning'!S376="Gas","",IF(ROW('Input API'!N376)&lt;='Input API'!$N$1,IF('Invulblad per woning'!$AD376="Ja",IF('Invulblad per woning'!R376="","",'Invulblad per woning'!R376)),""))))</f>
        <v/>
      </c>
      <c r="J375" s="10" t="str">
        <f>IF('Invulblad per woning'!AA376="Ja",IF(ROW('Input API'!N376)&lt;='Input API'!$N$1,IF('Invulblad per woning'!$AD376="Ja",IF('Invulblad per woning'!Q376="","",IF('Invulblad per woning'!Q376= "onbekend","EV tussenwoning","EV "&amp;'Invulblad per woning'!Q376))),""),"")</f>
        <v/>
      </c>
      <c r="K375" s="10" t="str">
        <f ca="1">IF(IF(ROW('Input API'!N376)&lt;='Input API'!$N$1,IF('Invulblad per woning'!$AD376="Ja",IF('Invulblad per woning'!Z376="","",'Invulblad per woning'!Z376)),"")="Ja",2,"")</f>
        <v/>
      </c>
      <c r="L375" s="10" t="str">
        <f>'Invulblad per woning'!AK376</f>
        <v/>
      </c>
    </row>
    <row r="376" spans="1:12">
      <c r="A376" t="str">
        <f ca="1">IF(ROW('Input API'!C377)&lt;='Input API'!$N$1,IF('Invulblad per woning'!$AD377="Ja",IF('Invulblad per woning'!C377="","",'Invulblad per woning'!C377)),"")</f>
        <v/>
      </c>
      <c r="B376" t="str">
        <f ca="1">IF(ROW('Input API'!D377)&lt;='Input API'!$N$1,IF('Invulblad per woning'!$AD377="Ja",IF('Invulblad per woning'!D377="","",'Invulblad per woning'!D377)),"")</f>
        <v/>
      </c>
      <c r="C376" t="str">
        <f ca="1">IF(ROW('Input API'!E377)&lt;='Input API'!$N$1,IF('Invulblad per woning'!$AD377="Ja",IF('Invulblad per woning'!E377="","",'Invulblad per woning'!E377)),"")</f>
        <v/>
      </c>
      <c r="D376" t="str">
        <f ca="1">IF(ROW('Input API'!B377)&lt;='Input API'!$N$1,IF('Invulblad per woning'!$AD377="Ja",IF('Invulblad per woning'!B377="","",'Invulblad per woning'!B377)),"")</f>
        <v/>
      </c>
      <c r="E376" s="8" t="str">
        <f ca="1">IF(ROW('Input API'!N377)&lt;='Input API'!$N$1,IF('Invulblad per woning'!$AD377="Ja",IF('Invulblad per woning'!P377="","",'Invulblad per woning'!P377)),"")</f>
        <v/>
      </c>
      <c r="F376" s="10" t="str">
        <f>IF('Invulblad per woning'!S377="","",IF('Invulblad per woning'!S377="Warmtenet","",IF('Invulblad per woning'!S377="Gas","",IF(ROW('Input API'!M377)&lt;='Input API'!$N$1,1,""))))</f>
        <v/>
      </c>
      <c r="G376" s="10" t="str">
        <f>IF('Invulblad per woning'!S377="","",IF('Invulblad per woning'!S377="Warmtenet","",IF('Invulblad per woning'!S377="Gas","",IF(ROW('Input API'!N377)&lt;='Input API'!$N$1,IF('Invulblad per woning'!$AD377="Ja",IF('Invulblad per woning'!T377="","",IF('Invulblad per woning'!T377="geen","lucht",'Invulblad per woning'!T377))),""))))</f>
        <v/>
      </c>
      <c r="H376" s="10" t="str">
        <f>IF('Invulblad per woning'!S377="","",IF('Invulblad per woning'!S377="Warmtenet","",IF('Invulblad per woning'!S377="Gas","",IF(ROW('Input API'!N377)&lt;='Input API'!$N$1,IF('Invulblad per woning'!$AD377="Ja",IF('Invulblad per woning'!Q377="","",'Invulblad per woning'!Q377)),""))))</f>
        <v/>
      </c>
      <c r="I376" s="10" t="str">
        <f>IF('Invulblad per woning'!S377="","",IF('Invulblad per woning'!S377="Warmtenet","",IF('Invulblad per woning'!S377="Gas","",IF(ROW('Input API'!N377)&lt;='Input API'!$N$1,IF('Invulblad per woning'!$AD377="Ja",IF('Invulblad per woning'!R377="","",'Invulblad per woning'!R377)),""))))</f>
        <v/>
      </c>
      <c r="J376" s="10" t="str">
        <f>IF('Invulblad per woning'!AA377="Ja",IF(ROW('Input API'!N377)&lt;='Input API'!$N$1,IF('Invulblad per woning'!$AD377="Ja",IF('Invulblad per woning'!Q377="","",IF('Invulblad per woning'!Q377= "onbekend","EV tussenwoning","EV "&amp;'Invulblad per woning'!Q377))),""),"")</f>
        <v/>
      </c>
      <c r="K376" s="10" t="str">
        <f ca="1">IF(IF(ROW('Input API'!N377)&lt;='Input API'!$N$1,IF('Invulblad per woning'!$AD377="Ja",IF('Invulblad per woning'!Z377="","",'Invulblad per woning'!Z377)),"")="Ja",2,"")</f>
        <v/>
      </c>
      <c r="L376" s="10" t="str">
        <f>'Invulblad per woning'!AK377</f>
        <v/>
      </c>
    </row>
    <row r="377" spans="1:12">
      <c r="A377" t="str">
        <f ca="1">IF(ROW('Input API'!C378)&lt;='Input API'!$N$1,IF('Invulblad per woning'!$AD378="Ja",IF('Invulblad per woning'!C378="","",'Invulblad per woning'!C378)),"")</f>
        <v/>
      </c>
      <c r="B377" t="str">
        <f ca="1">IF(ROW('Input API'!D378)&lt;='Input API'!$N$1,IF('Invulblad per woning'!$AD378="Ja",IF('Invulblad per woning'!D378="","",'Invulblad per woning'!D378)),"")</f>
        <v/>
      </c>
      <c r="C377" t="str">
        <f ca="1">IF(ROW('Input API'!E378)&lt;='Input API'!$N$1,IF('Invulblad per woning'!$AD378="Ja",IF('Invulblad per woning'!E378="","",'Invulblad per woning'!E378)),"")</f>
        <v/>
      </c>
      <c r="D377" t="str">
        <f ca="1">IF(ROW('Input API'!B378)&lt;='Input API'!$N$1,IF('Invulblad per woning'!$AD378="Ja",IF('Invulblad per woning'!B378="","",'Invulblad per woning'!B378)),"")</f>
        <v/>
      </c>
      <c r="E377" s="8" t="str">
        <f ca="1">IF(ROW('Input API'!N378)&lt;='Input API'!$N$1,IF('Invulblad per woning'!$AD378="Ja",IF('Invulblad per woning'!P378="","",'Invulblad per woning'!P378)),"")</f>
        <v/>
      </c>
      <c r="F377" s="10" t="str">
        <f>IF('Invulblad per woning'!S378="","",IF('Invulblad per woning'!S378="Warmtenet","",IF('Invulblad per woning'!S378="Gas","",IF(ROW('Input API'!M378)&lt;='Input API'!$N$1,1,""))))</f>
        <v/>
      </c>
      <c r="G377" s="10" t="str">
        <f>IF('Invulblad per woning'!S378="","",IF('Invulblad per woning'!S378="Warmtenet","",IF('Invulblad per woning'!S378="Gas","",IF(ROW('Input API'!N378)&lt;='Input API'!$N$1,IF('Invulblad per woning'!$AD378="Ja",IF('Invulblad per woning'!T378="","",IF('Invulblad per woning'!T378="geen","lucht",'Invulblad per woning'!T378))),""))))</f>
        <v/>
      </c>
      <c r="H377" s="10" t="str">
        <f>IF('Invulblad per woning'!S378="","",IF('Invulblad per woning'!S378="Warmtenet","",IF('Invulblad per woning'!S378="Gas","",IF(ROW('Input API'!N378)&lt;='Input API'!$N$1,IF('Invulblad per woning'!$AD378="Ja",IF('Invulblad per woning'!Q378="","",'Invulblad per woning'!Q378)),""))))</f>
        <v/>
      </c>
      <c r="I377" s="10" t="str">
        <f>IF('Invulblad per woning'!S378="","",IF('Invulblad per woning'!S378="Warmtenet","",IF('Invulblad per woning'!S378="Gas","",IF(ROW('Input API'!N378)&lt;='Input API'!$N$1,IF('Invulblad per woning'!$AD378="Ja",IF('Invulblad per woning'!R378="","",'Invulblad per woning'!R378)),""))))</f>
        <v/>
      </c>
      <c r="J377" s="10" t="str">
        <f>IF('Invulblad per woning'!AA378="Ja",IF(ROW('Input API'!N378)&lt;='Input API'!$N$1,IF('Invulblad per woning'!$AD378="Ja",IF('Invulblad per woning'!Q378="","",IF('Invulblad per woning'!Q378= "onbekend","EV tussenwoning","EV "&amp;'Invulblad per woning'!Q378))),""),"")</f>
        <v/>
      </c>
      <c r="K377" s="10" t="str">
        <f ca="1">IF(IF(ROW('Input API'!N378)&lt;='Input API'!$N$1,IF('Invulblad per woning'!$AD378="Ja",IF('Invulblad per woning'!Z378="","",'Invulblad per woning'!Z378)),"")="Ja",2,"")</f>
        <v/>
      </c>
      <c r="L377" s="10" t="str">
        <f>'Invulblad per woning'!AK378</f>
        <v/>
      </c>
    </row>
    <row r="378" spans="1:12">
      <c r="A378" t="str">
        <f ca="1">IF(ROW('Input API'!C379)&lt;='Input API'!$N$1,IF('Invulblad per woning'!$AD379="Ja",IF('Invulblad per woning'!C379="","",'Invulblad per woning'!C379)),"")</f>
        <v/>
      </c>
      <c r="B378" t="str">
        <f ca="1">IF(ROW('Input API'!D379)&lt;='Input API'!$N$1,IF('Invulblad per woning'!$AD379="Ja",IF('Invulblad per woning'!D379="","",'Invulblad per woning'!D379)),"")</f>
        <v/>
      </c>
      <c r="C378" t="str">
        <f ca="1">IF(ROW('Input API'!E379)&lt;='Input API'!$N$1,IF('Invulblad per woning'!$AD379="Ja",IF('Invulblad per woning'!E379="","",'Invulblad per woning'!E379)),"")</f>
        <v/>
      </c>
      <c r="D378" t="str">
        <f ca="1">IF(ROW('Input API'!B379)&lt;='Input API'!$N$1,IF('Invulblad per woning'!$AD379="Ja",IF('Invulblad per woning'!B379="","",'Invulblad per woning'!B379)),"")</f>
        <v/>
      </c>
      <c r="E378" s="8" t="str">
        <f ca="1">IF(ROW('Input API'!N379)&lt;='Input API'!$N$1,IF('Invulblad per woning'!$AD379="Ja",IF('Invulblad per woning'!P379="","",'Invulblad per woning'!P379)),"")</f>
        <v/>
      </c>
      <c r="F378" s="10" t="str">
        <f>IF('Invulblad per woning'!S379="","",IF('Invulblad per woning'!S379="Warmtenet","",IF('Invulblad per woning'!S379="Gas","",IF(ROW('Input API'!M379)&lt;='Input API'!$N$1,1,""))))</f>
        <v/>
      </c>
      <c r="G378" s="10" t="str">
        <f>IF('Invulblad per woning'!S379="","",IF('Invulblad per woning'!S379="Warmtenet","",IF('Invulblad per woning'!S379="Gas","",IF(ROW('Input API'!N379)&lt;='Input API'!$N$1,IF('Invulblad per woning'!$AD379="Ja",IF('Invulblad per woning'!T379="","",IF('Invulblad per woning'!T379="geen","lucht",'Invulblad per woning'!T379))),""))))</f>
        <v/>
      </c>
      <c r="H378" s="10" t="str">
        <f>IF('Invulblad per woning'!S379="","",IF('Invulblad per woning'!S379="Warmtenet","",IF('Invulblad per woning'!S379="Gas","",IF(ROW('Input API'!N379)&lt;='Input API'!$N$1,IF('Invulblad per woning'!$AD379="Ja",IF('Invulblad per woning'!Q379="","",'Invulblad per woning'!Q379)),""))))</f>
        <v/>
      </c>
      <c r="I378" s="10" t="str">
        <f>IF('Invulblad per woning'!S379="","",IF('Invulblad per woning'!S379="Warmtenet","",IF('Invulblad per woning'!S379="Gas","",IF(ROW('Input API'!N379)&lt;='Input API'!$N$1,IF('Invulblad per woning'!$AD379="Ja",IF('Invulblad per woning'!R379="","",'Invulblad per woning'!R379)),""))))</f>
        <v/>
      </c>
      <c r="J378" s="10" t="str">
        <f>IF('Invulblad per woning'!AA379="Ja",IF(ROW('Input API'!N379)&lt;='Input API'!$N$1,IF('Invulblad per woning'!$AD379="Ja",IF('Invulblad per woning'!Q379="","",IF('Invulblad per woning'!Q379= "onbekend","EV tussenwoning","EV "&amp;'Invulblad per woning'!Q379))),""),"")</f>
        <v/>
      </c>
      <c r="K378" s="10" t="str">
        <f ca="1">IF(IF(ROW('Input API'!N379)&lt;='Input API'!$N$1,IF('Invulblad per woning'!$AD379="Ja",IF('Invulblad per woning'!Z379="","",'Invulblad per woning'!Z379)),"")="Ja",2,"")</f>
        <v/>
      </c>
      <c r="L378" s="10" t="str">
        <f>'Invulblad per woning'!AK379</f>
        <v/>
      </c>
    </row>
    <row r="379" spans="1:12">
      <c r="A379" t="str">
        <f ca="1">IF(ROW('Input API'!C380)&lt;='Input API'!$N$1,IF('Invulblad per woning'!$AD380="Ja",IF('Invulblad per woning'!C380="","",'Invulblad per woning'!C380)),"")</f>
        <v/>
      </c>
      <c r="B379" t="str">
        <f ca="1">IF(ROW('Input API'!D380)&lt;='Input API'!$N$1,IF('Invulblad per woning'!$AD380="Ja",IF('Invulblad per woning'!D380="","",'Invulblad per woning'!D380)),"")</f>
        <v/>
      </c>
      <c r="C379" t="str">
        <f ca="1">IF(ROW('Input API'!E380)&lt;='Input API'!$N$1,IF('Invulblad per woning'!$AD380="Ja",IF('Invulblad per woning'!E380="","",'Invulblad per woning'!E380)),"")</f>
        <v/>
      </c>
      <c r="D379" t="str">
        <f ca="1">IF(ROW('Input API'!B380)&lt;='Input API'!$N$1,IF('Invulblad per woning'!$AD380="Ja",IF('Invulblad per woning'!B380="","",'Invulblad per woning'!B380)),"")</f>
        <v/>
      </c>
      <c r="E379" s="8" t="str">
        <f ca="1">IF(ROW('Input API'!N380)&lt;='Input API'!$N$1,IF('Invulblad per woning'!$AD380="Ja",IF('Invulblad per woning'!P380="","",'Invulblad per woning'!P380)),"")</f>
        <v/>
      </c>
      <c r="F379" s="10" t="str">
        <f>IF('Invulblad per woning'!S380="","",IF('Invulblad per woning'!S380="Warmtenet","",IF('Invulblad per woning'!S380="Gas","",IF(ROW('Input API'!M380)&lt;='Input API'!$N$1,1,""))))</f>
        <v/>
      </c>
      <c r="G379" s="10" t="str">
        <f>IF('Invulblad per woning'!S380="","",IF('Invulblad per woning'!S380="Warmtenet","",IF('Invulblad per woning'!S380="Gas","",IF(ROW('Input API'!N380)&lt;='Input API'!$N$1,IF('Invulblad per woning'!$AD380="Ja",IF('Invulblad per woning'!T380="","",IF('Invulblad per woning'!T380="geen","lucht",'Invulblad per woning'!T380))),""))))</f>
        <v/>
      </c>
      <c r="H379" s="10" t="str">
        <f>IF('Invulblad per woning'!S380="","",IF('Invulblad per woning'!S380="Warmtenet","",IF('Invulblad per woning'!S380="Gas","",IF(ROW('Input API'!N380)&lt;='Input API'!$N$1,IF('Invulblad per woning'!$AD380="Ja",IF('Invulblad per woning'!Q380="","",'Invulblad per woning'!Q380)),""))))</f>
        <v/>
      </c>
      <c r="I379" s="10" t="str">
        <f>IF('Invulblad per woning'!S380="","",IF('Invulblad per woning'!S380="Warmtenet","",IF('Invulblad per woning'!S380="Gas","",IF(ROW('Input API'!N380)&lt;='Input API'!$N$1,IF('Invulblad per woning'!$AD380="Ja",IF('Invulblad per woning'!R380="","",'Invulblad per woning'!R380)),""))))</f>
        <v/>
      </c>
      <c r="J379" s="10" t="str">
        <f>IF('Invulblad per woning'!AA380="Ja",IF(ROW('Input API'!N380)&lt;='Input API'!$N$1,IF('Invulblad per woning'!$AD380="Ja",IF('Invulblad per woning'!Q380="","",IF('Invulblad per woning'!Q380= "onbekend","EV tussenwoning","EV "&amp;'Invulblad per woning'!Q380))),""),"")</f>
        <v/>
      </c>
      <c r="K379" s="10" t="str">
        <f ca="1">IF(IF(ROW('Input API'!N380)&lt;='Input API'!$N$1,IF('Invulblad per woning'!$AD380="Ja",IF('Invulblad per woning'!Z380="","",'Invulblad per woning'!Z380)),"")="Ja",2,"")</f>
        <v/>
      </c>
      <c r="L379" s="10" t="str">
        <f>'Invulblad per woning'!AK380</f>
        <v/>
      </c>
    </row>
    <row r="380" spans="1:12">
      <c r="A380" t="str">
        <f ca="1">IF(ROW('Input API'!C381)&lt;='Input API'!$N$1,IF('Invulblad per woning'!$AD381="Ja",IF('Invulblad per woning'!C381="","",'Invulblad per woning'!C381)),"")</f>
        <v/>
      </c>
      <c r="B380" t="str">
        <f ca="1">IF(ROW('Input API'!D381)&lt;='Input API'!$N$1,IF('Invulblad per woning'!$AD381="Ja",IF('Invulblad per woning'!D381="","",'Invulblad per woning'!D381)),"")</f>
        <v/>
      </c>
      <c r="C380" t="str">
        <f ca="1">IF(ROW('Input API'!E381)&lt;='Input API'!$N$1,IF('Invulblad per woning'!$AD381="Ja",IF('Invulblad per woning'!E381="","",'Invulblad per woning'!E381)),"")</f>
        <v/>
      </c>
      <c r="D380" t="str">
        <f ca="1">IF(ROW('Input API'!B381)&lt;='Input API'!$N$1,IF('Invulblad per woning'!$AD381="Ja",IF('Invulblad per woning'!B381="","",'Invulblad per woning'!B381)),"")</f>
        <v/>
      </c>
      <c r="E380" s="8" t="str">
        <f ca="1">IF(ROW('Input API'!N381)&lt;='Input API'!$N$1,IF('Invulblad per woning'!$AD381="Ja",IF('Invulblad per woning'!P381="","",'Invulblad per woning'!P381)),"")</f>
        <v/>
      </c>
      <c r="F380" s="10" t="str">
        <f>IF('Invulblad per woning'!S381="","",IF('Invulblad per woning'!S381="Warmtenet","",IF('Invulblad per woning'!S381="Gas","",IF(ROW('Input API'!M381)&lt;='Input API'!$N$1,1,""))))</f>
        <v/>
      </c>
      <c r="G380" s="10" t="str">
        <f>IF('Invulblad per woning'!S381="","",IF('Invulblad per woning'!S381="Warmtenet","",IF('Invulblad per woning'!S381="Gas","",IF(ROW('Input API'!N381)&lt;='Input API'!$N$1,IF('Invulblad per woning'!$AD381="Ja",IF('Invulblad per woning'!T381="","",IF('Invulblad per woning'!T381="geen","lucht",'Invulblad per woning'!T381))),""))))</f>
        <v/>
      </c>
      <c r="H380" s="10" t="str">
        <f>IF('Invulblad per woning'!S381="","",IF('Invulblad per woning'!S381="Warmtenet","",IF('Invulblad per woning'!S381="Gas","",IF(ROW('Input API'!N381)&lt;='Input API'!$N$1,IF('Invulblad per woning'!$AD381="Ja",IF('Invulblad per woning'!Q381="","",'Invulblad per woning'!Q381)),""))))</f>
        <v/>
      </c>
      <c r="I380" s="10" t="str">
        <f>IF('Invulblad per woning'!S381="","",IF('Invulblad per woning'!S381="Warmtenet","",IF('Invulblad per woning'!S381="Gas","",IF(ROW('Input API'!N381)&lt;='Input API'!$N$1,IF('Invulblad per woning'!$AD381="Ja",IF('Invulblad per woning'!R381="","",'Invulblad per woning'!R381)),""))))</f>
        <v/>
      </c>
      <c r="J380" s="10" t="str">
        <f>IF('Invulblad per woning'!AA381="Ja",IF(ROW('Input API'!N381)&lt;='Input API'!$N$1,IF('Invulblad per woning'!$AD381="Ja",IF('Invulblad per woning'!Q381="","",IF('Invulblad per woning'!Q381= "onbekend","EV tussenwoning","EV "&amp;'Invulblad per woning'!Q381))),""),"")</f>
        <v/>
      </c>
      <c r="K380" s="10" t="str">
        <f ca="1">IF(IF(ROW('Input API'!N381)&lt;='Input API'!$N$1,IF('Invulblad per woning'!$AD381="Ja",IF('Invulblad per woning'!Z381="","",'Invulblad per woning'!Z381)),"")="Ja",2,"")</f>
        <v/>
      </c>
      <c r="L380" s="10" t="str">
        <f>'Invulblad per woning'!AK381</f>
        <v/>
      </c>
    </row>
    <row r="381" spans="1:12">
      <c r="A381" t="str">
        <f ca="1">IF(ROW('Input API'!C382)&lt;='Input API'!$N$1,IF('Invulblad per woning'!$AD382="Ja",IF('Invulblad per woning'!C382="","",'Invulblad per woning'!C382)),"")</f>
        <v/>
      </c>
      <c r="B381" t="str">
        <f ca="1">IF(ROW('Input API'!D382)&lt;='Input API'!$N$1,IF('Invulblad per woning'!$AD382="Ja",IF('Invulblad per woning'!D382="","",'Invulblad per woning'!D382)),"")</f>
        <v/>
      </c>
      <c r="C381" t="str">
        <f ca="1">IF(ROW('Input API'!E382)&lt;='Input API'!$N$1,IF('Invulblad per woning'!$AD382="Ja",IF('Invulblad per woning'!E382="","",'Invulblad per woning'!E382)),"")</f>
        <v/>
      </c>
      <c r="D381" t="str">
        <f ca="1">IF(ROW('Input API'!B382)&lt;='Input API'!$N$1,IF('Invulblad per woning'!$AD382="Ja",IF('Invulblad per woning'!B382="","",'Invulblad per woning'!B382)),"")</f>
        <v/>
      </c>
      <c r="E381" s="8" t="str">
        <f ca="1">IF(ROW('Input API'!N382)&lt;='Input API'!$N$1,IF('Invulblad per woning'!$AD382="Ja",IF('Invulblad per woning'!P382="","",'Invulblad per woning'!P382)),"")</f>
        <v/>
      </c>
      <c r="F381" s="10" t="str">
        <f>IF('Invulblad per woning'!S382="","",IF('Invulblad per woning'!S382="Warmtenet","",IF('Invulblad per woning'!S382="Gas","",IF(ROW('Input API'!M382)&lt;='Input API'!$N$1,1,""))))</f>
        <v/>
      </c>
      <c r="G381" s="10" t="str">
        <f>IF('Invulblad per woning'!S382="","",IF('Invulblad per woning'!S382="Warmtenet","",IF('Invulblad per woning'!S382="Gas","",IF(ROW('Input API'!N382)&lt;='Input API'!$N$1,IF('Invulblad per woning'!$AD382="Ja",IF('Invulblad per woning'!T382="","",IF('Invulblad per woning'!T382="geen","lucht",'Invulblad per woning'!T382))),""))))</f>
        <v/>
      </c>
      <c r="H381" s="10" t="str">
        <f>IF('Invulblad per woning'!S382="","",IF('Invulblad per woning'!S382="Warmtenet","",IF('Invulblad per woning'!S382="Gas","",IF(ROW('Input API'!N382)&lt;='Input API'!$N$1,IF('Invulblad per woning'!$AD382="Ja",IF('Invulblad per woning'!Q382="","",'Invulblad per woning'!Q382)),""))))</f>
        <v/>
      </c>
      <c r="I381" s="10" t="str">
        <f>IF('Invulblad per woning'!S382="","",IF('Invulblad per woning'!S382="Warmtenet","",IF('Invulblad per woning'!S382="Gas","",IF(ROW('Input API'!N382)&lt;='Input API'!$N$1,IF('Invulblad per woning'!$AD382="Ja",IF('Invulblad per woning'!R382="","",'Invulblad per woning'!R382)),""))))</f>
        <v/>
      </c>
      <c r="J381" s="10" t="str">
        <f>IF('Invulblad per woning'!AA382="Ja",IF(ROW('Input API'!N382)&lt;='Input API'!$N$1,IF('Invulblad per woning'!$AD382="Ja",IF('Invulblad per woning'!Q382="","",IF('Invulblad per woning'!Q382= "onbekend","EV tussenwoning","EV "&amp;'Invulblad per woning'!Q382))),""),"")</f>
        <v/>
      </c>
      <c r="K381" s="10" t="str">
        <f ca="1">IF(IF(ROW('Input API'!N382)&lt;='Input API'!$N$1,IF('Invulblad per woning'!$AD382="Ja",IF('Invulblad per woning'!Z382="","",'Invulblad per woning'!Z382)),"")="Ja",2,"")</f>
        <v/>
      </c>
      <c r="L381" s="10" t="str">
        <f>'Invulblad per woning'!AK382</f>
        <v/>
      </c>
    </row>
    <row r="382" spans="1:12">
      <c r="A382" t="str">
        <f ca="1">IF(ROW('Input API'!C383)&lt;='Input API'!$N$1,IF('Invulblad per woning'!$AD383="Ja",IF('Invulblad per woning'!C383="","",'Invulblad per woning'!C383)),"")</f>
        <v/>
      </c>
      <c r="B382" t="str">
        <f ca="1">IF(ROW('Input API'!D383)&lt;='Input API'!$N$1,IF('Invulblad per woning'!$AD383="Ja",IF('Invulblad per woning'!D383="","",'Invulblad per woning'!D383)),"")</f>
        <v/>
      </c>
      <c r="C382" t="str">
        <f ca="1">IF(ROW('Input API'!E383)&lt;='Input API'!$N$1,IF('Invulblad per woning'!$AD383="Ja",IF('Invulblad per woning'!E383="","",'Invulblad per woning'!E383)),"")</f>
        <v/>
      </c>
      <c r="D382" t="str">
        <f ca="1">IF(ROW('Input API'!B383)&lt;='Input API'!$N$1,IF('Invulblad per woning'!$AD383="Ja",IF('Invulblad per woning'!B383="","",'Invulblad per woning'!B383)),"")</f>
        <v/>
      </c>
      <c r="E382" s="8" t="str">
        <f ca="1">IF(ROW('Input API'!N383)&lt;='Input API'!$N$1,IF('Invulblad per woning'!$AD383="Ja",IF('Invulblad per woning'!P383="","",'Invulblad per woning'!P383)),"")</f>
        <v/>
      </c>
      <c r="F382" s="10" t="str">
        <f>IF('Invulblad per woning'!S383="","",IF('Invulblad per woning'!S383="Warmtenet","",IF('Invulblad per woning'!S383="Gas","",IF(ROW('Input API'!M383)&lt;='Input API'!$N$1,1,""))))</f>
        <v/>
      </c>
      <c r="G382" s="10" t="str">
        <f>IF('Invulblad per woning'!S383="","",IF('Invulblad per woning'!S383="Warmtenet","",IF('Invulblad per woning'!S383="Gas","",IF(ROW('Input API'!N383)&lt;='Input API'!$N$1,IF('Invulblad per woning'!$AD383="Ja",IF('Invulblad per woning'!T383="","",IF('Invulblad per woning'!T383="geen","lucht",'Invulblad per woning'!T383))),""))))</f>
        <v/>
      </c>
      <c r="H382" s="10" t="str">
        <f>IF('Invulblad per woning'!S383="","",IF('Invulblad per woning'!S383="Warmtenet","",IF('Invulblad per woning'!S383="Gas","",IF(ROW('Input API'!N383)&lt;='Input API'!$N$1,IF('Invulblad per woning'!$AD383="Ja",IF('Invulblad per woning'!Q383="","",'Invulblad per woning'!Q383)),""))))</f>
        <v/>
      </c>
      <c r="I382" s="10" t="str">
        <f>IF('Invulblad per woning'!S383="","",IF('Invulblad per woning'!S383="Warmtenet","",IF('Invulblad per woning'!S383="Gas","",IF(ROW('Input API'!N383)&lt;='Input API'!$N$1,IF('Invulblad per woning'!$AD383="Ja",IF('Invulblad per woning'!R383="","",'Invulblad per woning'!R383)),""))))</f>
        <v/>
      </c>
      <c r="J382" s="10" t="str">
        <f>IF('Invulblad per woning'!AA383="Ja",IF(ROW('Input API'!N383)&lt;='Input API'!$N$1,IF('Invulblad per woning'!$AD383="Ja",IF('Invulblad per woning'!Q383="","",IF('Invulblad per woning'!Q383= "onbekend","EV tussenwoning","EV "&amp;'Invulblad per woning'!Q383))),""),"")</f>
        <v/>
      </c>
      <c r="K382" s="10" t="str">
        <f ca="1">IF(IF(ROW('Input API'!N383)&lt;='Input API'!$N$1,IF('Invulblad per woning'!$AD383="Ja",IF('Invulblad per woning'!Z383="","",'Invulblad per woning'!Z383)),"")="Ja",2,"")</f>
        <v/>
      </c>
      <c r="L382" s="10" t="str">
        <f>'Invulblad per woning'!AK383</f>
        <v/>
      </c>
    </row>
    <row r="383" spans="1:12">
      <c r="A383" t="str">
        <f ca="1">IF(ROW('Input API'!C384)&lt;='Input API'!$N$1,IF('Invulblad per woning'!$AD384="Ja",IF('Invulblad per woning'!C384="","",'Invulblad per woning'!C384)),"")</f>
        <v/>
      </c>
      <c r="B383" t="str">
        <f ca="1">IF(ROW('Input API'!D384)&lt;='Input API'!$N$1,IF('Invulblad per woning'!$AD384="Ja",IF('Invulblad per woning'!D384="","",'Invulblad per woning'!D384)),"")</f>
        <v/>
      </c>
      <c r="C383" t="str">
        <f ca="1">IF(ROW('Input API'!E384)&lt;='Input API'!$N$1,IF('Invulblad per woning'!$AD384="Ja",IF('Invulblad per woning'!E384="","",'Invulblad per woning'!E384)),"")</f>
        <v/>
      </c>
      <c r="D383" t="str">
        <f ca="1">IF(ROW('Input API'!B384)&lt;='Input API'!$N$1,IF('Invulblad per woning'!$AD384="Ja",IF('Invulblad per woning'!B384="","",'Invulblad per woning'!B384)),"")</f>
        <v/>
      </c>
      <c r="E383" s="8" t="str">
        <f ca="1">IF(ROW('Input API'!N384)&lt;='Input API'!$N$1,IF('Invulblad per woning'!$AD384="Ja",IF('Invulblad per woning'!P384="","",'Invulblad per woning'!P384)),"")</f>
        <v/>
      </c>
      <c r="F383" s="10" t="str">
        <f>IF('Invulblad per woning'!S384="","",IF('Invulblad per woning'!S384="Warmtenet","",IF('Invulblad per woning'!S384="Gas","",IF(ROW('Input API'!M384)&lt;='Input API'!$N$1,1,""))))</f>
        <v/>
      </c>
      <c r="G383" s="10" t="str">
        <f>IF('Invulblad per woning'!S384="","",IF('Invulblad per woning'!S384="Warmtenet","",IF('Invulblad per woning'!S384="Gas","",IF(ROW('Input API'!N384)&lt;='Input API'!$N$1,IF('Invulblad per woning'!$AD384="Ja",IF('Invulblad per woning'!T384="","",IF('Invulblad per woning'!T384="geen","lucht",'Invulblad per woning'!T384))),""))))</f>
        <v/>
      </c>
      <c r="H383" s="10" t="str">
        <f>IF('Invulblad per woning'!S384="","",IF('Invulblad per woning'!S384="Warmtenet","",IF('Invulblad per woning'!S384="Gas","",IF(ROW('Input API'!N384)&lt;='Input API'!$N$1,IF('Invulblad per woning'!$AD384="Ja",IF('Invulblad per woning'!Q384="","",'Invulblad per woning'!Q384)),""))))</f>
        <v/>
      </c>
      <c r="I383" s="10" t="str">
        <f>IF('Invulblad per woning'!S384="","",IF('Invulblad per woning'!S384="Warmtenet","",IF('Invulblad per woning'!S384="Gas","",IF(ROW('Input API'!N384)&lt;='Input API'!$N$1,IF('Invulblad per woning'!$AD384="Ja",IF('Invulblad per woning'!R384="","",'Invulblad per woning'!R384)),""))))</f>
        <v/>
      </c>
      <c r="J383" s="10" t="str">
        <f>IF('Invulblad per woning'!AA384="Ja",IF(ROW('Input API'!N384)&lt;='Input API'!$N$1,IF('Invulblad per woning'!$AD384="Ja",IF('Invulblad per woning'!Q384="","",IF('Invulblad per woning'!Q384= "onbekend","EV tussenwoning","EV "&amp;'Invulblad per woning'!Q384))),""),"")</f>
        <v/>
      </c>
      <c r="K383" s="10" t="str">
        <f ca="1">IF(IF(ROW('Input API'!N384)&lt;='Input API'!$N$1,IF('Invulblad per woning'!$AD384="Ja",IF('Invulblad per woning'!Z384="","",'Invulblad per woning'!Z384)),"")="Ja",2,"")</f>
        <v/>
      </c>
      <c r="L383" s="10" t="str">
        <f>'Invulblad per woning'!AK384</f>
        <v/>
      </c>
    </row>
    <row r="384" spans="1:12">
      <c r="A384" t="str">
        <f ca="1">IF(ROW('Input API'!C385)&lt;='Input API'!$N$1,IF('Invulblad per woning'!$AD385="Ja",IF('Invulblad per woning'!C385="","",'Invulblad per woning'!C385)),"")</f>
        <v/>
      </c>
      <c r="B384" t="str">
        <f ca="1">IF(ROW('Input API'!D385)&lt;='Input API'!$N$1,IF('Invulblad per woning'!$AD385="Ja",IF('Invulblad per woning'!D385="","",'Invulblad per woning'!D385)),"")</f>
        <v/>
      </c>
      <c r="C384" t="str">
        <f ca="1">IF(ROW('Input API'!E385)&lt;='Input API'!$N$1,IF('Invulblad per woning'!$AD385="Ja",IF('Invulblad per woning'!E385="","",'Invulblad per woning'!E385)),"")</f>
        <v/>
      </c>
      <c r="D384" t="str">
        <f ca="1">IF(ROW('Input API'!B385)&lt;='Input API'!$N$1,IF('Invulblad per woning'!$AD385="Ja",IF('Invulblad per woning'!B385="","",'Invulblad per woning'!B385)),"")</f>
        <v/>
      </c>
      <c r="E384" s="8" t="str">
        <f ca="1">IF(ROW('Input API'!N385)&lt;='Input API'!$N$1,IF('Invulblad per woning'!$AD385="Ja",IF('Invulblad per woning'!P385="","",'Invulblad per woning'!P385)),"")</f>
        <v/>
      </c>
      <c r="F384" s="10" t="str">
        <f>IF('Invulblad per woning'!S385="","",IF('Invulblad per woning'!S385="Warmtenet","",IF('Invulblad per woning'!S385="Gas","",IF(ROW('Input API'!M385)&lt;='Input API'!$N$1,1,""))))</f>
        <v/>
      </c>
      <c r="G384" s="10" t="str">
        <f>IF('Invulblad per woning'!S385="","",IF('Invulblad per woning'!S385="Warmtenet","",IF('Invulblad per woning'!S385="Gas","",IF(ROW('Input API'!N385)&lt;='Input API'!$N$1,IF('Invulblad per woning'!$AD385="Ja",IF('Invulblad per woning'!T385="","",IF('Invulblad per woning'!T385="geen","lucht",'Invulblad per woning'!T385))),""))))</f>
        <v/>
      </c>
      <c r="H384" s="10" t="str">
        <f>IF('Invulblad per woning'!S385="","",IF('Invulblad per woning'!S385="Warmtenet","",IF('Invulblad per woning'!S385="Gas","",IF(ROW('Input API'!N385)&lt;='Input API'!$N$1,IF('Invulblad per woning'!$AD385="Ja",IF('Invulblad per woning'!Q385="","",'Invulblad per woning'!Q385)),""))))</f>
        <v/>
      </c>
      <c r="I384" s="10" t="str">
        <f>IF('Invulblad per woning'!S385="","",IF('Invulblad per woning'!S385="Warmtenet","",IF('Invulblad per woning'!S385="Gas","",IF(ROW('Input API'!N385)&lt;='Input API'!$N$1,IF('Invulblad per woning'!$AD385="Ja",IF('Invulblad per woning'!R385="","",'Invulblad per woning'!R385)),""))))</f>
        <v/>
      </c>
      <c r="J384" s="10" t="str">
        <f>IF('Invulblad per woning'!AA385="Ja",IF(ROW('Input API'!N385)&lt;='Input API'!$N$1,IF('Invulblad per woning'!$AD385="Ja",IF('Invulblad per woning'!Q385="","",IF('Invulblad per woning'!Q385= "onbekend","EV tussenwoning","EV "&amp;'Invulblad per woning'!Q385))),""),"")</f>
        <v/>
      </c>
      <c r="K384" s="10" t="str">
        <f ca="1">IF(IF(ROW('Input API'!N385)&lt;='Input API'!$N$1,IF('Invulblad per woning'!$AD385="Ja",IF('Invulblad per woning'!Z385="","",'Invulblad per woning'!Z385)),"")="Ja",2,"")</f>
        <v/>
      </c>
      <c r="L384" s="10" t="str">
        <f>'Invulblad per woning'!AK385</f>
        <v/>
      </c>
    </row>
    <row r="385" spans="1:12">
      <c r="A385" t="str">
        <f ca="1">IF(ROW('Input API'!C386)&lt;='Input API'!$N$1,IF('Invulblad per woning'!$AD386="Ja",IF('Invulblad per woning'!C386="","",'Invulblad per woning'!C386)),"")</f>
        <v/>
      </c>
      <c r="B385" t="str">
        <f ca="1">IF(ROW('Input API'!D386)&lt;='Input API'!$N$1,IF('Invulblad per woning'!$AD386="Ja",IF('Invulblad per woning'!D386="","",'Invulblad per woning'!D386)),"")</f>
        <v/>
      </c>
      <c r="C385" t="str">
        <f ca="1">IF(ROW('Input API'!E386)&lt;='Input API'!$N$1,IF('Invulblad per woning'!$AD386="Ja",IF('Invulblad per woning'!E386="","",'Invulblad per woning'!E386)),"")</f>
        <v/>
      </c>
      <c r="D385" t="str">
        <f ca="1">IF(ROW('Input API'!B386)&lt;='Input API'!$N$1,IF('Invulblad per woning'!$AD386="Ja",IF('Invulblad per woning'!B386="","",'Invulblad per woning'!B386)),"")</f>
        <v/>
      </c>
      <c r="E385" s="8" t="str">
        <f ca="1">IF(ROW('Input API'!N386)&lt;='Input API'!$N$1,IF('Invulblad per woning'!$AD386="Ja",IF('Invulblad per woning'!P386="","",'Invulblad per woning'!P386)),"")</f>
        <v/>
      </c>
      <c r="F385" s="10" t="str">
        <f>IF('Invulblad per woning'!S386="","",IF('Invulblad per woning'!S386="Warmtenet","",IF('Invulblad per woning'!S386="Gas","",IF(ROW('Input API'!M386)&lt;='Input API'!$N$1,1,""))))</f>
        <v/>
      </c>
      <c r="G385" s="10" t="str">
        <f>IF('Invulblad per woning'!S386="","",IF('Invulblad per woning'!S386="Warmtenet","",IF('Invulblad per woning'!S386="Gas","",IF(ROW('Input API'!N386)&lt;='Input API'!$N$1,IF('Invulblad per woning'!$AD386="Ja",IF('Invulblad per woning'!T386="","",IF('Invulblad per woning'!T386="geen","lucht",'Invulblad per woning'!T386))),""))))</f>
        <v/>
      </c>
      <c r="H385" s="10" t="str">
        <f>IF('Invulblad per woning'!S386="","",IF('Invulblad per woning'!S386="Warmtenet","",IF('Invulblad per woning'!S386="Gas","",IF(ROW('Input API'!N386)&lt;='Input API'!$N$1,IF('Invulblad per woning'!$AD386="Ja",IF('Invulblad per woning'!Q386="","",'Invulblad per woning'!Q386)),""))))</f>
        <v/>
      </c>
      <c r="I385" s="10" t="str">
        <f>IF('Invulblad per woning'!S386="","",IF('Invulblad per woning'!S386="Warmtenet","",IF('Invulblad per woning'!S386="Gas","",IF(ROW('Input API'!N386)&lt;='Input API'!$N$1,IF('Invulblad per woning'!$AD386="Ja",IF('Invulblad per woning'!R386="","",'Invulblad per woning'!R386)),""))))</f>
        <v/>
      </c>
      <c r="J385" s="10" t="str">
        <f>IF('Invulblad per woning'!AA386="Ja",IF(ROW('Input API'!N386)&lt;='Input API'!$N$1,IF('Invulblad per woning'!$AD386="Ja",IF('Invulblad per woning'!Q386="","",IF('Invulblad per woning'!Q386= "onbekend","EV tussenwoning","EV "&amp;'Invulblad per woning'!Q386))),""),"")</f>
        <v/>
      </c>
      <c r="K385" s="10" t="str">
        <f ca="1">IF(IF(ROW('Input API'!N386)&lt;='Input API'!$N$1,IF('Invulblad per woning'!$AD386="Ja",IF('Invulblad per woning'!Z386="","",'Invulblad per woning'!Z386)),"")="Ja",2,"")</f>
        <v/>
      </c>
      <c r="L385" s="10" t="str">
        <f>'Invulblad per woning'!AK386</f>
        <v/>
      </c>
    </row>
    <row r="386" spans="1:12">
      <c r="A386" t="str">
        <f ca="1">IF(ROW('Input API'!C387)&lt;='Input API'!$N$1,IF('Invulblad per woning'!$AD387="Ja",IF('Invulblad per woning'!C387="","",'Invulblad per woning'!C387)),"")</f>
        <v/>
      </c>
      <c r="B386" t="str">
        <f ca="1">IF(ROW('Input API'!D387)&lt;='Input API'!$N$1,IF('Invulblad per woning'!$AD387="Ja",IF('Invulblad per woning'!D387="","",'Invulblad per woning'!D387)),"")</f>
        <v/>
      </c>
      <c r="C386" t="str">
        <f ca="1">IF(ROW('Input API'!E387)&lt;='Input API'!$N$1,IF('Invulblad per woning'!$AD387="Ja",IF('Invulblad per woning'!E387="","",'Invulblad per woning'!E387)),"")</f>
        <v/>
      </c>
      <c r="D386" t="str">
        <f ca="1">IF(ROW('Input API'!B387)&lt;='Input API'!$N$1,IF('Invulblad per woning'!$AD387="Ja",IF('Invulblad per woning'!B387="","",'Invulblad per woning'!B387)),"")</f>
        <v/>
      </c>
      <c r="E386" s="8" t="str">
        <f ca="1">IF(ROW('Input API'!N387)&lt;='Input API'!$N$1,IF('Invulblad per woning'!$AD387="Ja",IF('Invulblad per woning'!P387="","",'Invulblad per woning'!P387)),"")</f>
        <v/>
      </c>
      <c r="F386" s="10" t="str">
        <f>IF('Invulblad per woning'!S387="","",IF('Invulblad per woning'!S387="Warmtenet","",IF('Invulblad per woning'!S387="Gas","",IF(ROW('Input API'!M387)&lt;='Input API'!$N$1,1,""))))</f>
        <v/>
      </c>
      <c r="G386" s="10" t="str">
        <f>IF('Invulblad per woning'!S387="","",IF('Invulblad per woning'!S387="Warmtenet","",IF('Invulblad per woning'!S387="Gas","",IF(ROW('Input API'!N387)&lt;='Input API'!$N$1,IF('Invulblad per woning'!$AD387="Ja",IF('Invulblad per woning'!T387="","",IF('Invulblad per woning'!T387="geen","lucht",'Invulblad per woning'!T387))),""))))</f>
        <v/>
      </c>
      <c r="H386" s="10" t="str">
        <f>IF('Invulblad per woning'!S387="","",IF('Invulblad per woning'!S387="Warmtenet","",IF('Invulblad per woning'!S387="Gas","",IF(ROW('Input API'!N387)&lt;='Input API'!$N$1,IF('Invulblad per woning'!$AD387="Ja",IF('Invulblad per woning'!Q387="","",'Invulblad per woning'!Q387)),""))))</f>
        <v/>
      </c>
      <c r="I386" s="10" t="str">
        <f>IF('Invulblad per woning'!S387="","",IF('Invulblad per woning'!S387="Warmtenet","",IF('Invulblad per woning'!S387="Gas","",IF(ROW('Input API'!N387)&lt;='Input API'!$N$1,IF('Invulblad per woning'!$AD387="Ja",IF('Invulblad per woning'!R387="","",'Invulblad per woning'!R387)),""))))</f>
        <v/>
      </c>
      <c r="J386" s="10" t="str">
        <f>IF('Invulblad per woning'!AA387="Ja",IF(ROW('Input API'!N387)&lt;='Input API'!$N$1,IF('Invulblad per woning'!$AD387="Ja",IF('Invulblad per woning'!Q387="","",IF('Invulblad per woning'!Q387= "onbekend","EV tussenwoning","EV "&amp;'Invulblad per woning'!Q387))),""),"")</f>
        <v/>
      </c>
      <c r="K386" s="10" t="str">
        <f ca="1">IF(IF(ROW('Input API'!N387)&lt;='Input API'!$N$1,IF('Invulblad per woning'!$AD387="Ja",IF('Invulblad per woning'!Z387="","",'Invulblad per woning'!Z387)),"")="Ja",2,"")</f>
        <v/>
      </c>
      <c r="L386" s="10" t="str">
        <f>'Invulblad per woning'!AK387</f>
        <v/>
      </c>
    </row>
    <row r="387" spans="1:12">
      <c r="A387" t="str">
        <f ca="1">IF(ROW('Input API'!C388)&lt;='Input API'!$N$1,IF('Invulblad per woning'!$AD388="Ja",IF('Invulblad per woning'!C388="","",'Invulblad per woning'!C388)),"")</f>
        <v/>
      </c>
      <c r="B387" t="str">
        <f ca="1">IF(ROW('Input API'!D388)&lt;='Input API'!$N$1,IF('Invulblad per woning'!$AD388="Ja",IF('Invulblad per woning'!D388="","",'Invulblad per woning'!D388)),"")</f>
        <v/>
      </c>
      <c r="C387" t="str">
        <f ca="1">IF(ROW('Input API'!E388)&lt;='Input API'!$N$1,IF('Invulblad per woning'!$AD388="Ja",IF('Invulblad per woning'!E388="","",'Invulblad per woning'!E388)),"")</f>
        <v/>
      </c>
      <c r="D387" t="str">
        <f ca="1">IF(ROW('Input API'!B388)&lt;='Input API'!$N$1,IF('Invulblad per woning'!$AD388="Ja",IF('Invulblad per woning'!B388="","",'Invulblad per woning'!B388)),"")</f>
        <v/>
      </c>
      <c r="E387" s="8" t="str">
        <f ca="1">IF(ROW('Input API'!N388)&lt;='Input API'!$N$1,IF('Invulblad per woning'!$AD388="Ja",IF('Invulblad per woning'!P388="","",'Invulblad per woning'!P388)),"")</f>
        <v/>
      </c>
      <c r="F387" s="10" t="str">
        <f>IF('Invulblad per woning'!S388="","",IF('Invulblad per woning'!S388="Warmtenet","",IF('Invulblad per woning'!S388="Gas","",IF(ROW('Input API'!M388)&lt;='Input API'!$N$1,1,""))))</f>
        <v/>
      </c>
      <c r="G387" s="10" t="str">
        <f>IF('Invulblad per woning'!S388="","",IF('Invulblad per woning'!S388="Warmtenet","",IF('Invulblad per woning'!S388="Gas","",IF(ROW('Input API'!N388)&lt;='Input API'!$N$1,IF('Invulblad per woning'!$AD388="Ja",IF('Invulblad per woning'!T388="","",IF('Invulblad per woning'!T388="geen","lucht",'Invulblad per woning'!T388))),""))))</f>
        <v/>
      </c>
      <c r="H387" s="10" t="str">
        <f>IF('Invulblad per woning'!S388="","",IF('Invulblad per woning'!S388="Warmtenet","",IF('Invulblad per woning'!S388="Gas","",IF(ROW('Input API'!N388)&lt;='Input API'!$N$1,IF('Invulblad per woning'!$AD388="Ja",IF('Invulblad per woning'!Q388="","",'Invulblad per woning'!Q388)),""))))</f>
        <v/>
      </c>
      <c r="I387" s="10" t="str">
        <f>IF('Invulblad per woning'!S388="","",IF('Invulblad per woning'!S388="Warmtenet","",IF('Invulblad per woning'!S388="Gas","",IF(ROW('Input API'!N388)&lt;='Input API'!$N$1,IF('Invulblad per woning'!$AD388="Ja",IF('Invulblad per woning'!R388="","",'Invulblad per woning'!R388)),""))))</f>
        <v/>
      </c>
      <c r="J387" s="10" t="str">
        <f>IF('Invulblad per woning'!AA388="Ja",IF(ROW('Input API'!N388)&lt;='Input API'!$N$1,IF('Invulblad per woning'!$AD388="Ja",IF('Invulblad per woning'!Q388="","",IF('Invulblad per woning'!Q388= "onbekend","EV tussenwoning","EV "&amp;'Invulblad per woning'!Q388))),""),"")</f>
        <v/>
      </c>
      <c r="K387" s="10" t="str">
        <f ca="1">IF(IF(ROW('Input API'!N388)&lt;='Input API'!$N$1,IF('Invulblad per woning'!$AD388="Ja",IF('Invulblad per woning'!Z388="","",'Invulblad per woning'!Z388)),"")="Ja",2,"")</f>
        <v/>
      </c>
      <c r="L387" s="10" t="str">
        <f>'Invulblad per woning'!AK388</f>
        <v/>
      </c>
    </row>
    <row r="388" spans="1:12">
      <c r="A388" t="str">
        <f ca="1">IF(ROW('Input API'!C389)&lt;='Input API'!$N$1,IF('Invulblad per woning'!$AD389="Ja",IF('Invulblad per woning'!C389="","",'Invulblad per woning'!C389)),"")</f>
        <v/>
      </c>
      <c r="B388" t="str">
        <f ca="1">IF(ROW('Input API'!D389)&lt;='Input API'!$N$1,IF('Invulblad per woning'!$AD389="Ja",IF('Invulblad per woning'!D389="","",'Invulblad per woning'!D389)),"")</f>
        <v/>
      </c>
      <c r="C388" t="str">
        <f ca="1">IF(ROW('Input API'!E389)&lt;='Input API'!$N$1,IF('Invulblad per woning'!$AD389="Ja",IF('Invulblad per woning'!E389="","",'Invulblad per woning'!E389)),"")</f>
        <v/>
      </c>
      <c r="D388" t="str">
        <f ca="1">IF(ROW('Input API'!B389)&lt;='Input API'!$N$1,IF('Invulblad per woning'!$AD389="Ja",IF('Invulblad per woning'!B389="","",'Invulblad per woning'!B389)),"")</f>
        <v/>
      </c>
      <c r="E388" s="8" t="str">
        <f ca="1">IF(ROW('Input API'!N389)&lt;='Input API'!$N$1,IF('Invulblad per woning'!$AD389="Ja",IF('Invulblad per woning'!P389="","",'Invulblad per woning'!P389)),"")</f>
        <v/>
      </c>
      <c r="F388" s="10" t="str">
        <f>IF('Invulblad per woning'!S389="","",IF('Invulblad per woning'!S389="Warmtenet","",IF('Invulblad per woning'!S389="Gas","",IF(ROW('Input API'!M389)&lt;='Input API'!$N$1,1,""))))</f>
        <v/>
      </c>
      <c r="G388" s="10" t="str">
        <f>IF('Invulblad per woning'!S389="","",IF('Invulblad per woning'!S389="Warmtenet","",IF('Invulblad per woning'!S389="Gas","",IF(ROW('Input API'!N389)&lt;='Input API'!$N$1,IF('Invulblad per woning'!$AD389="Ja",IF('Invulblad per woning'!T389="","",IF('Invulblad per woning'!T389="geen","lucht",'Invulblad per woning'!T389))),""))))</f>
        <v/>
      </c>
      <c r="H388" s="10" t="str">
        <f>IF('Invulblad per woning'!S389="","",IF('Invulblad per woning'!S389="Warmtenet","",IF('Invulblad per woning'!S389="Gas","",IF(ROW('Input API'!N389)&lt;='Input API'!$N$1,IF('Invulblad per woning'!$AD389="Ja",IF('Invulblad per woning'!Q389="","",'Invulblad per woning'!Q389)),""))))</f>
        <v/>
      </c>
      <c r="I388" s="10" t="str">
        <f>IF('Invulblad per woning'!S389="","",IF('Invulblad per woning'!S389="Warmtenet","",IF('Invulblad per woning'!S389="Gas","",IF(ROW('Input API'!N389)&lt;='Input API'!$N$1,IF('Invulblad per woning'!$AD389="Ja",IF('Invulblad per woning'!R389="","",'Invulblad per woning'!R389)),""))))</f>
        <v/>
      </c>
      <c r="J388" s="10" t="str">
        <f>IF('Invulblad per woning'!AA389="Ja",IF(ROW('Input API'!N389)&lt;='Input API'!$N$1,IF('Invulblad per woning'!$AD389="Ja",IF('Invulblad per woning'!Q389="","",IF('Invulblad per woning'!Q389= "onbekend","EV tussenwoning","EV "&amp;'Invulblad per woning'!Q389))),""),"")</f>
        <v/>
      </c>
      <c r="K388" s="10" t="str">
        <f ca="1">IF(IF(ROW('Input API'!N389)&lt;='Input API'!$N$1,IF('Invulblad per woning'!$AD389="Ja",IF('Invulblad per woning'!Z389="","",'Invulblad per woning'!Z389)),"")="Ja",2,"")</f>
        <v/>
      </c>
      <c r="L388" s="10" t="str">
        <f>'Invulblad per woning'!AK389</f>
        <v/>
      </c>
    </row>
    <row r="389" spans="1:12">
      <c r="A389" t="str">
        <f ca="1">IF(ROW('Input API'!C390)&lt;='Input API'!$N$1,IF('Invulblad per woning'!$AD390="Ja",IF('Invulblad per woning'!C390="","",'Invulblad per woning'!C390)),"")</f>
        <v/>
      </c>
      <c r="B389" t="str">
        <f ca="1">IF(ROW('Input API'!D390)&lt;='Input API'!$N$1,IF('Invulblad per woning'!$AD390="Ja",IF('Invulblad per woning'!D390="","",'Invulblad per woning'!D390)),"")</f>
        <v/>
      </c>
      <c r="C389" t="str">
        <f ca="1">IF(ROW('Input API'!E390)&lt;='Input API'!$N$1,IF('Invulblad per woning'!$AD390="Ja",IF('Invulblad per woning'!E390="","",'Invulblad per woning'!E390)),"")</f>
        <v/>
      </c>
      <c r="D389" t="str">
        <f ca="1">IF(ROW('Input API'!B390)&lt;='Input API'!$N$1,IF('Invulblad per woning'!$AD390="Ja",IF('Invulblad per woning'!B390="","",'Invulblad per woning'!B390)),"")</f>
        <v/>
      </c>
      <c r="E389" s="8" t="str">
        <f ca="1">IF(ROW('Input API'!N390)&lt;='Input API'!$N$1,IF('Invulblad per woning'!$AD390="Ja",IF('Invulblad per woning'!P390="","",'Invulblad per woning'!P390)),"")</f>
        <v/>
      </c>
      <c r="F389" s="10" t="str">
        <f>IF('Invulblad per woning'!S390="","",IF('Invulblad per woning'!S390="Warmtenet","",IF('Invulblad per woning'!S390="Gas","",IF(ROW('Input API'!M390)&lt;='Input API'!$N$1,1,""))))</f>
        <v/>
      </c>
      <c r="G389" s="10" t="str">
        <f>IF('Invulblad per woning'!S390="","",IF('Invulblad per woning'!S390="Warmtenet","",IF('Invulblad per woning'!S390="Gas","",IF(ROW('Input API'!N390)&lt;='Input API'!$N$1,IF('Invulblad per woning'!$AD390="Ja",IF('Invulblad per woning'!T390="","",IF('Invulblad per woning'!T390="geen","lucht",'Invulblad per woning'!T390))),""))))</f>
        <v/>
      </c>
      <c r="H389" s="10" t="str">
        <f>IF('Invulblad per woning'!S390="","",IF('Invulblad per woning'!S390="Warmtenet","",IF('Invulblad per woning'!S390="Gas","",IF(ROW('Input API'!N390)&lt;='Input API'!$N$1,IF('Invulblad per woning'!$AD390="Ja",IF('Invulblad per woning'!Q390="","",'Invulblad per woning'!Q390)),""))))</f>
        <v/>
      </c>
      <c r="I389" s="10" t="str">
        <f>IF('Invulblad per woning'!S390="","",IF('Invulblad per woning'!S390="Warmtenet","",IF('Invulblad per woning'!S390="Gas","",IF(ROW('Input API'!N390)&lt;='Input API'!$N$1,IF('Invulblad per woning'!$AD390="Ja",IF('Invulblad per woning'!R390="","",'Invulblad per woning'!R390)),""))))</f>
        <v/>
      </c>
      <c r="J389" s="10" t="str">
        <f>IF('Invulblad per woning'!AA390="Ja",IF(ROW('Input API'!N390)&lt;='Input API'!$N$1,IF('Invulblad per woning'!$AD390="Ja",IF('Invulblad per woning'!Q390="","",IF('Invulblad per woning'!Q390= "onbekend","EV tussenwoning","EV "&amp;'Invulblad per woning'!Q390))),""),"")</f>
        <v/>
      </c>
      <c r="K389" s="10" t="str">
        <f ca="1">IF(IF(ROW('Input API'!N390)&lt;='Input API'!$N$1,IF('Invulblad per woning'!$AD390="Ja",IF('Invulblad per woning'!Z390="","",'Invulblad per woning'!Z390)),"")="Ja",2,"")</f>
        <v/>
      </c>
      <c r="L389" s="10" t="str">
        <f>'Invulblad per woning'!AK390</f>
        <v/>
      </c>
    </row>
    <row r="390" spans="1:12">
      <c r="A390" t="str">
        <f ca="1">IF(ROW('Input API'!C391)&lt;='Input API'!$N$1,IF('Invulblad per woning'!$AD391="Ja",IF('Invulblad per woning'!C391="","",'Invulblad per woning'!C391)),"")</f>
        <v/>
      </c>
      <c r="B390" t="str">
        <f ca="1">IF(ROW('Input API'!D391)&lt;='Input API'!$N$1,IF('Invulblad per woning'!$AD391="Ja",IF('Invulblad per woning'!D391="","",'Invulblad per woning'!D391)),"")</f>
        <v/>
      </c>
      <c r="C390" t="str">
        <f ca="1">IF(ROW('Input API'!E391)&lt;='Input API'!$N$1,IF('Invulblad per woning'!$AD391="Ja",IF('Invulblad per woning'!E391="","",'Invulblad per woning'!E391)),"")</f>
        <v/>
      </c>
      <c r="D390" t="str">
        <f ca="1">IF(ROW('Input API'!B391)&lt;='Input API'!$N$1,IF('Invulblad per woning'!$AD391="Ja",IF('Invulblad per woning'!B391="","",'Invulblad per woning'!B391)),"")</f>
        <v/>
      </c>
      <c r="E390" s="8" t="str">
        <f ca="1">IF(ROW('Input API'!N391)&lt;='Input API'!$N$1,IF('Invulblad per woning'!$AD391="Ja",IF('Invulblad per woning'!P391="","",'Invulblad per woning'!P391)),"")</f>
        <v/>
      </c>
      <c r="F390" s="10" t="str">
        <f>IF('Invulblad per woning'!S391="","",IF('Invulblad per woning'!S391="Warmtenet","",IF('Invulblad per woning'!S391="Gas","",IF(ROW('Input API'!M391)&lt;='Input API'!$N$1,1,""))))</f>
        <v/>
      </c>
      <c r="G390" s="10" t="str">
        <f>IF('Invulblad per woning'!S391="","",IF('Invulblad per woning'!S391="Warmtenet","",IF('Invulblad per woning'!S391="Gas","",IF(ROW('Input API'!N391)&lt;='Input API'!$N$1,IF('Invulblad per woning'!$AD391="Ja",IF('Invulblad per woning'!T391="","",IF('Invulblad per woning'!T391="geen","lucht",'Invulblad per woning'!T391))),""))))</f>
        <v/>
      </c>
      <c r="H390" s="10" t="str">
        <f>IF('Invulblad per woning'!S391="","",IF('Invulblad per woning'!S391="Warmtenet","",IF('Invulblad per woning'!S391="Gas","",IF(ROW('Input API'!N391)&lt;='Input API'!$N$1,IF('Invulblad per woning'!$AD391="Ja",IF('Invulblad per woning'!Q391="","",'Invulblad per woning'!Q391)),""))))</f>
        <v/>
      </c>
      <c r="I390" s="10" t="str">
        <f>IF('Invulblad per woning'!S391="","",IF('Invulblad per woning'!S391="Warmtenet","",IF('Invulblad per woning'!S391="Gas","",IF(ROW('Input API'!N391)&lt;='Input API'!$N$1,IF('Invulblad per woning'!$AD391="Ja",IF('Invulblad per woning'!R391="","",'Invulblad per woning'!R391)),""))))</f>
        <v/>
      </c>
      <c r="J390" s="10" t="str">
        <f>IF('Invulblad per woning'!AA391="Ja",IF(ROW('Input API'!N391)&lt;='Input API'!$N$1,IF('Invulblad per woning'!$AD391="Ja",IF('Invulblad per woning'!Q391="","",IF('Invulblad per woning'!Q391= "onbekend","EV tussenwoning","EV "&amp;'Invulblad per woning'!Q391))),""),"")</f>
        <v/>
      </c>
      <c r="K390" s="10" t="str">
        <f ca="1">IF(IF(ROW('Input API'!N391)&lt;='Input API'!$N$1,IF('Invulblad per woning'!$AD391="Ja",IF('Invulblad per woning'!Z391="","",'Invulblad per woning'!Z391)),"")="Ja",2,"")</f>
        <v/>
      </c>
      <c r="L390" s="10" t="str">
        <f>'Invulblad per woning'!AK391</f>
        <v/>
      </c>
    </row>
    <row r="391" spans="1:12">
      <c r="A391" t="str">
        <f ca="1">IF(ROW('Input API'!C392)&lt;='Input API'!$N$1,IF('Invulblad per woning'!$AD392="Ja",IF('Invulblad per woning'!C392="","",'Invulblad per woning'!C392)),"")</f>
        <v/>
      </c>
      <c r="B391" t="str">
        <f ca="1">IF(ROW('Input API'!D392)&lt;='Input API'!$N$1,IF('Invulblad per woning'!$AD392="Ja",IF('Invulblad per woning'!D392="","",'Invulblad per woning'!D392)),"")</f>
        <v/>
      </c>
      <c r="C391" t="str">
        <f ca="1">IF(ROW('Input API'!E392)&lt;='Input API'!$N$1,IF('Invulblad per woning'!$AD392="Ja",IF('Invulblad per woning'!E392="","",'Invulblad per woning'!E392)),"")</f>
        <v/>
      </c>
      <c r="D391" t="str">
        <f ca="1">IF(ROW('Input API'!B392)&lt;='Input API'!$N$1,IF('Invulblad per woning'!$AD392="Ja",IF('Invulblad per woning'!B392="","",'Invulblad per woning'!B392)),"")</f>
        <v/>
      </c>
      <c r="E391" s="8" t="str">
        <f ca="1">IF(ROW('Input API'!N392)&lt;='Input API'!$N$1,IF('Invulblad per woning'!$AD392="Ja",IF('Invulblad per woning'!P392="","",'Invulblad per woning'!P392)),"")</f>
        <v/>
      </c>
      <c r="F391" s="10" t="str">
        <f>IF('Invulblad per woning'!S392="","",IF('Invulblad per woning'!S392="Warmtenet","",IF('Invulblad per woning'!S392="Gas","",IF(ROW('Input API'!M392)&lt;='Input API'!$N$1,1,""))))</f>
        <v/>
      </c>
      <c r="G391" s="10" t="str">
        <f>IF('Invulblad per woning'!S392="","",IF('Invulblad per woning'!S392="Warmtenet","",IF('Invulblad per woning'!S392="Gas","",IF(ROW('Input API'!N392)&lt;='Input API'!$N$1,IF('Invulblad per woning'!$AD392="Ja",IF('Invulblad per woning'!T392="","",IF('Invulblad per woning'!T392="geen","lucht",'Invulblad per woning'!T392))),""))))</f>
        <v/>
      </c>
      <c r="H391" s="10" t="str">
        <f>IF('Invulblad per woning'!S392="","",IF('Invulblad per woning'!S392="Warmtenet","",IF('Invulblad per woning'!S392="Gas","",IF(ROW('Input API'!N392)&lt;='Input API'!$N$1,IF('Invulblad per woning'!$AD392="Ja",IF('Invulblad per woning'!Q392="","",'Invulblad per woning'!Q392)),""))))</f>
        <v/>
      </c>
      <c r="I391" s="10" t="str">
        <f>IF('Invulblad per woning'!S392="","",IF('Invulblad per woning'!S392="Warmtenet","",IF('Invulblad per woning'!S392="Gas","",IF(ROW('Input API'!N392)&lt;='Input API'!$N$1,IF('Invulblad per woning'!$AD392="Ja",IF('Invulblad per woning'!R392="","",'Invulblad per woning'!R392)),""))))</f>
        <v/>
      </c>
      <c r="J391" s="10" t="str">
        <f>IF('Invulblad per woning'!AA392="Ja",IF(ROW('Input API'!N392)&lt;='Input API'!$N$1,IF('Invulblad per woning'!$AD392="Ja",IF('Invulblad per woning'!Q392="","",IF('Invulblad per woning'!Q392= "onbekend","EV tussenwoning","EV "&amp;'Invulblad per woning'!Q392))),""),"")</f>
        <v/>
      </c>
      <c r="K391" s="10" t="str">
        <f ca="1">IF(IF(ROW('Input API'!N392)&lt;='Input API'!$N$1,IF('Invulblad per woning'!$AD392="Ja",IF('Invulblad per woning'!Z392="","",'Invulblad per woning'!Z392)),"")="Ja",2,"")</f>
        <v/>
      </c>
      <c r="L391" s="10" t="str">
        <f>'Invulblad per woning'!AK392</f>
        <v/>
      </c>
    </row>
    <row r="392" spans="1:12">
      <c r="A392" t="str">
        <f ca="1">IF(ROW('Input API'!C393)&lt;='Input API'!$N$1,IF('Invulblad per woning'!$AD393="Ja",IF('Invulblad per woning'!C393="","",'Invulblad per woning'!C393)),"")</f>
        <v/>
      </c>
      <c r="B392" t="str">
        <f ca="1">IF(ROW('Input API'!D393)&lt;='Input API'!$N$1,IF('Invulblad per woning'!$AD393="Ja",IF('Invulblad per woning'!D393="","",'Invulblad per woning'!D393)),"")</f>
        <v/>
      </c>
      <c r="C392" t="str">
        <f ca="1">IF(ROW('Input API'!E393)&lt;='Input API'!$N$1,IF('Invulblad per woning'!$AD393="Ja",IF('Invulblad per woning'!E393="","",'Invulblad per woning'!E393)),"")</f>
        <v/>
      </c>
      <c r="D392" t="str">
        <f ca="1">IF(ROW('Input API'!B393)&lt;='Input API'!$N$1,IF('Invulblad per woning'!$AD393="Ja",IF('Invulblad per woning'!B393="","",'Invulblad per woning'!B393)),"")</f>
        <v/>
      </c>
      <c r="E392" s="8" t="str">
        <f ca="1">IF(ROW('Input API'!N393)&lt;='Input API'!$N$1,IF('Invulblad per woning'!$AD393="Ja",IF('Invulblad per woning'!P393="","",'Invulblad per woning'!P393)),"")</f>
        <v/>
      </c>
      <c r="F392" s="10" t="str">
        <f>IF('Invulblad per woning'!S393="","",IF('Invulblad per woning'!S393="Warmtenet","",IF('Invulblad per woning'!S393="Gas","",IF(ROW('Input API'!M393)&lt;='Input API'!$N$1,1,""))))</f>
        <v/>
      </c>
      <c r="G392" s="10" t="str">
        <f>IF('Invulblad per woning'!S393="","",IF('Invulblad per woning'!S393="Warmtenet","",IF('Invulblad per woning'!S393="Gas","",IF(ROW('Input API'!N393)&lt;='Input API'!$N$1,IF('Invulblad per woning'!$AD393="Ja",IF('Invulblad per woning'!T393="","",IF('Invulblad per woning'!T393="geen","lucht",'Invulblad per woning'!T393))),""))))</f>
        <v/>
      </c>
      <c r="H392" s="10" t="str">
        <f>IF('Invulblad per woning'!S393="","",IF('Invulblad per woning'!S393="Warmtenet","",IF('Invulblad per woning'!S393="Gas","",IF(ROW('Input API'!N393)&lt;='Input API'!$N$1,IF('Invulblad per woning'!$AD393="Ja",IF('Invulblad per woning'!Q393="","",'Invulblad per woning'!Q393)),""))))</f>
        <v/>
      </c>
      <c r="I392" s="10" t="str">
        <f>IF('Invulblad per woning'!S393="","",IF('Invulblad per woning'!S393="Warmtenet","",IF('Invulblad per woning'!S393="Gas","",IF(ROW('Input API'!N393)&lt;='Input API'!$N$1,IF('Invulblad per woning'!$AD393="Ja",IF('Invulblad per woning'!R393="","",'Invulblad per woning'!R393)),""))))</f>
        <v/>
      </c>
      <c r="J392" s="10" t="str">
        <f>IF('Invulblad per woning'!AA393="Ja",IF(ROW('Input API'!N393)&lt;='Input API'!$N$1,IF('Invulblad per woning'!$AD393="Ja",IF('Invulblad per woning'!Q393="","",IF('Invulblad per woning'!Q393= "onbekend","EV tussenwoning","EV "&amp;'Invulblad per woning'!Q393))),""),"")</f>
        <v/>
      </c>
      <c r="K392" s="10" t="str">
        <f ca="1">IF(IF(ROW('Input API'!N393)&lt;='Input API'!$N$1,IF('Invulblad per woning'!$AD393="Ja",IF('Invulblad per woning'!Z393="","",'Invulblad per woning'!Z393)),"")="Ja",2,"")</f>
        <v/>
      </c>
      <c r="L392" s="10" t="str">
        <f>'Invulblad per woning'!AK393</f>
        <v/>
      </c>
    </row>
    <row r="393" spans="1:12">
      <c r="A393" t="str">
        <f ca="1">IF(ROW('Input API'!C394)&lt;='Input API'!$N$1,IF('Invulblad per woning'!$AD394="Ja",IF('Invulblad per woning'!C394="","",'Invulblad per woning'!C394)),"")</f>
        <v/>
      </c>
      <c r="B393" t="str">
        <f ca="1">IF(ROW('Input API'!D394)&lt;='Input API'!$N$1,IF('Invulblad per woning'!$AD394="Ja",IF('Invulblad per woning'!D394="","",'Invulblad per woning'!D394)),"")</f>
        <v/>
      </c>
      <c r="C393" t="str">
        <f ca="1">IF(ROW('Input API'!E394)&lt;='Input API'!$N$1,IF('Invulblad per woning'!$AD394="Ja",IF('Invulblad per woning'!E394="","",'Invulblad per woning'!E394)),"")</f>
        <v/>
      </c>
      <c r="D393" t="str">
        <f ca="1">IF(ROW('Input API'!B394)&lt;='Input API'!$N$1,IF('Invulblad per woning'!$AD394="Ja",IF('Invulblad per woning'!B394="","",'Invulblad per woning'!B394)),"")</f>
        <v/>
      </c>
      <c r="E393" s="8" t="str">
        <f ca="1">IF(ROW('Input API'!N394)&lt;='Input API'!$N$1,IF('Invulblad per woning'!$AD394="Ja",IF('Invulblad per woning'!P394="","",'Invulblad per woning'!P394)),"")</f>
        <v/>
      </c>
      <c r="F393" s="10" t="str">
        <f>IF('Invulblad per woning'!S394="","",IF('Invulblad per woning'!S394="Warmtenet","",IF('Invulblad per woning'!S394="Gas","",IF(ROW('Input API'!M394)&lt;='Input API'!$N$1,1,""))))</f>
        <v/>
      </c>
      <c r="G393" s="10" t="str">
        <f>IF('Invulblad per woning'!S394="","",IF('Invulblad per woning'!S394="Warmtenet","",IF('Invulblad per woning'!S394="Gas","",IF(ROW('Input API'!N394)&lt;='Input API'!$N$1,IF('Invulblad per woning'!$AD394="Ja",IF('Invulblad per woning'!T394="","",IF('Invulblad per woning'!T394="geen","lucht",'Invulblad per woning'!T394))),""))))</f>
        <v/>
      </c>
      <c r="H393" s="10" t="str">
        <f>IF('Invulblad per woning'!S394="","",IF('Invulblad per woning'!S394="Warmtenet","",IF('Invulblad per woning'!S394="Gas","",IF(ROW('Input API'!N394)&lt;='Input API'!$N$1,IF('Invulblad per woning'!$AD394="Ja",IF('Invulblad per woning'!Q394="","",'Invulblad per woning'!Q394)),""))))</f>
        <v/>
      </c>
      <c r="I393" s="10" t="str">
        <f>IF('Invulblad per woning'!S394="","",IF('Invulblad per woning'!S394="Warmtenet","",IF('Invulblad per woning'!S394="Gas","",IF(ROW('Input API'!N394)&lt;='Input API'!$N$1,IF('Invulblad per woning'!$AD394="Ja",IF('Invulblad per woning'!R394="","",'Invulblad per woning'!R394)),""))))</f>
        <v/>
      </c>
      <c r="J393" s="10" t="str">
        <f>IF('Invulblad per woning'!AA394="Ja",IF(ROW('Input API'!N394)&lt;='Input API'!$N$1,IF('Invulblad per woning'!$AD394="Ja",IF('Invulblad per woning'!Q394="","",IF('Invulblad per woning'!Q394= "onbekend","EV tussenwoning","EV "&amp;'Invulblad per woning'!Q394))),""),"")</f>
        <v/>
      </c>
      <c r="K393" s="10" t="str">
        <f ca="1">IF(IF(ROW('Input API'!N394)&lt;='Input API'!$N$1,IF('Invulblad per woning'!$AD394="Ja",IF('Invulblad per woning'!Z394="","",'Invulblad per woning'!Z394)),"")="Ja",2,"")</f>
        <v/>
      </c>
      <c r="L393" s="10" t="str">
        <f>'Invulblad per woning'!AK394</f>
        <v/>
      </c>
    </row>
    <row r="394" spans="1:12">
      <c r="A394" t="str">
        <f ca="1">IF(ROW('Input API'!C395)&lt;='Input API'!$N$1,IF('Invulblad per woning'!$AD395="Ja",IF('Invulblad per woning'!C395="","",'Invulblad per woning'!C395)),"")</f>
        <v/>
      </c>
      <c r="B394" t="str">
        <f ca="1">IF(ROW('Input API'!D395)&lt;='Input API'!$N$1,IF('Invulblad per woning'!$AD395="Ja",IF('Invulblad per woning'!D395="","",'Invulblad per woning'!D395)),"")</f>
        <v/>
      </c>
      <c r="C394" t="str">
        <f ca="1">IF(ROW('Input API'!E395)&lt;='Input API'!$N$1,IF('Invulblad per woning'!$AD395="Ja",IF('Invulblad per woning'!E395="","",'Invulblad per woning'!E395)),"")</f>
        <v/>
      </c>
      <c r="D394" t="str">
        <f ca="1">IF(ROW('Input API'!B395)&lt;='Input API'!$N$1,IF('Invulblad per woning'!$AD395="Ja",IF('Invulblad per woning'!B395="","",'Invulblad per woning'!B395)),"")</f>
        <v/>
      </c>
      <c r="E394" s="8" t="str">
        <f ca="1">IF(ROW('Input API'!N395)&lt;='Input API'!$N$1,IF('Invulblad per woning'!$AD395="Ja",IF('Invulblad per woning'!P395="","",'Invulblad per woning'!P395)),"")</f>
        <v/>
      </c>
      <c r="F394" s="10" t="str">
        <f>IF('Invulblad per woning'!S395="","",IF('Invulblad per woning'!S395="Warmtenet","",IF('Invulblad per woning'!S395="Gas","",IF(ROW('Input API'!M395)&lt;='Input API'!$N$1,1,""))))</f>
        <v/>
      </c>
      <c r="G394" s="10" t="str">
        <f>IF('Invulblad per woning'!S395="","",IF('Invulblad per woning'!S395="Warmtenet","",IF('Invulblad per woning'!S395="Gas","",IF(ROW('Input API'!N395)&lt;='Input API'!$N$1,IF('Invulblad per woning'!$AD395="Ja",IF('Invulblad per woning'!T395="","",IF('Invulblad per woning'!T395="geen","lucht",'Invulblad per woning'!T395))),""))))</f>
        <v/>
      </c>
      <c r="H394" s="10" t="str">
        <f>IF('Invulblad per woning'!S395="","",IF('Invulblad per woning'!S395="Warmtenet","",IF('Invulblad per woning'!S395="Gas","",IF(ROW('Input API'!N395)&lt;='Input API'!$N$1,IF('Invulblad per woning'!$AD395="Ja",IF('Invulblad per woning'!Q395="","",'Invulblad per woning'!Q395)),""))))</f>
        <v/>
      </c>
      <c r="I394" s="10" t="str">
        <f>IF('Invulblad per woning'!S395="","",IF('Invulblad per woning'!S395="Warmtenet","",IF('Invulblad per woning'!S395="Gas","",IF(ROW('Input API'!N395)&lt;='Input API'!$N$1,IF('Invulblad per woning'!$AD395="Ja",IF('Invulblad per woning'!R395="","",'Invulblad per woning'!R395)),""))))</f>
        <v/>
      </c>
      <c r="J394" s="10" t="str">
        <f>IF('Invulblad per woning'!AA395="Ja",IF(ROW('Input API'!N395)&lt;='Input API'!$N$1,IF('Invulblad per woning'!$AD395="Ja",IF('Invulblad per woning'!Q395="","",IF('Invulblad per woning'!Q395= "onbekend","EV tussenwoning","EV "&amp;'Invulblad per woning'!Q395))),""),"")</f>
        <v/>
      </c>
      <c r="K394" s="10" t="str">
        <f ca="1">IF(IF(ROW('Input API'!N395)&lt;='Input API'!$N$1,IF('Invulblad per woning'!$AD395="Ja",IF('Invulblad per woning'!Z395="","",'Invulblad per woning'!Z395)),"")="Ja",2,"")</f>
        <v/>
      </c>
      <c r="L394" s="10" t="str">
        <f>'Invulblad per woning'!AK395</f>
        <v/>
      </c>
    </row>
    <row r="395" spans="1:12">
      <c r="A395" t="str">
        <f ca="1">IF(ROW('Input API'!C396)&lt;='Input API'!$N$1,IF('Invulblad per woning'!$AD396="Ja",IF('Invulblad per woning'!C396="","",'Invulblad per woning'!C396)),"")</f>
        <v/>
      </c>
      <c r="B395" t="str">
        <f ca="1">IF(ROW('Input API'!D396)&lt;='Input API'!$N$1,IF('Invulblad per woning'!$AD396="Ja",IF('Invulblad per woning'!D396="","",'Invulblad per woning'!D396)),"")</f>
        <v/>
      </c>
      <c r="C395" t="str">
        <f ca="1">IF(ROW('Input API'!E396)&lt;='Input API'!$N$1,IF('Invulblad per woning'!$AD396="Ja",IF('Invulblad per woning'!E396="","",'Invulblad per woning'!E396)),"")</f>
        <v/>
      </c>
      <c r="D395" t="str">
        <f ca="1">IF(ROW('Input API'!B396)&lt;='Input API'!$N$1,IF('Invulblad per woning'!$AD396="Ja",IF('Invulblad per woning'!B396="","",'Invulblad per woning'!B396)),"")</f>
        <v/>
      </c>
      <c r="E395" s="8" t="str">
        <f ca="1">IF(ROW('Input API'!N396)&lt;='Input API'!$N$1,IF('Invulblad per woning'!$AD396="Ja",IF('Invulblad per woning'!P396="","",'Invulblad per woning'!P396)),"")</f>
        <v/>
      </c>
      <c r="F395" s="10" t="str">
        <f>IF('Invulblad per woning'!S396="","",IF('Invulblad per woning'!S396="Warmtenet","",IF('Invulblad per woning'!S396="Gas","",IF(ROW('Input API'!M396)&lt;='Input API'!$N$1,1,""))))</f>
        <v/>
      </c>
      <c r="G395" s="10" t="str">
        <f>IF('Invulblad per woning'!S396="","",IF('Invulblad per woning'!S396="Warmtenet","",IF('Invulblad per woning'!S396="Gas","",IF(ROW('Input API'!N396)&lt;='Input API'!$N$1,IF('Invulblad per woning'!$AD396="Ja",IF('Invulblad per woning'!T396="","",IF('Invulblad per woning'!T396="geen","lucht",'Invulblad per woning'!T396))),""))))</f>
        <v/>
      </c>
      <c r="H395" s="10" t="str">
        <f>IF('Invulblad per woning'!S396="","",IF('Invulblad per woning'!S396="Warmtenet","",IF('Invulblad per woning'!S396="Gas","",IF(ROW('Input API'!N396)&lt;='Input API'!$N$1,IF('Invulblad per woning'!$AD396="Ja",IF('Invulblad per woning'!Q396="","",'Invulblad per woning'!Q396)),""))))</f>
        <v/>
      </c>
      <c r="I395" s="10" t="str">
        <f>IF('Invulblad per woning'!S396="","",IF('Invulblad per woning'!S396="Warmtenet","",IF('Invulblad per woning'!S396="Gas","",IF(ROW('Input API'!N396)&lt;='Input API'!$N$1,IF('Invulblad per woning'!$AD396="Ja",IF('Invulblad per woning'!R396="","",'Invulblad per woning'!R396)),""))))</f>
        <v/>
      </c>
      <c r="J395" s="10" t="str">
        <f>IF('Invulblad per woning'!AA396="Ja",IF(ROW('Input API'!N396)&lt;='Input API'!$N$1,IF('Invulblad per woning'!$AD396="Ja",IF('Invulblad per woning'!Q396="","",IF('Invulblad per woning'!Q396= "onbekend","EV tussenwoning","EV "&amp;'Invulblad per woning'!Q396))),""),"")</f>
        <v/>
      </c>
      <c r="K395" s="10" t="str">
        <f ca="1">IF(IF(ROW('Input API'!N396)&lt;='Input API'!$N$1,IF('Invulblad per woning'!$AD396="Ja",IF('Invulblad per woning'!Z396="","",'Invulblad per woning'!Z396)),"")="Ja",2,"")</f>
        <v/>
      </c>
      <c r="L395" s="10" t="str">
        <f>'Invulblad per woning'!AK396</f>
        <v/>
      </c>
    </row>
    <row r="396" spans="1:12">
      <c r="A396" t="str">
        <f ca="1">IF(ROW('Input API'!C397)&lt;='Input API'!$N$1,IF('Invulblad per woning'!$AD397="Ja",IF('Invulblad per woning'!C397="","",'Invulblad per woning'!C397)),"")</f>
        <v/>
      </c>
      <c r="B396" t="str">
        <f ca="1">IF(ROW('Input API'!D397)&lt;='Input API'!$N$1,IF('Invulblad per woning'!$AD397="Ja",IF('Invulblad per woning'!D397="","",'Invulblad per woning'!D397)),"")</f>
        <v/>
      </c>
      <c r="C396" t="str">
        <f ca="1">IF(ROW('Input API'!E397)&lt;='Input API'!$N$1,IF('Invulblad per woning'!$AD397="Ja",IF('Invulblad per woning'!E397="","",'Invulblad per woning'!E397)),"")</f>
        <v/>
      </c>
      <c r="D396" t="str">
        <f ca="1">IF(ROW('Input API'!B397)&lt;='Input API'!$N$1,IF('Invulblad per woning'!$AD397="Ja",IF('Invulblad per woning'!B397="","",'Invulblad per woning'!B397)),"")</f>
        <v/>
      </c>
      <c r="E396" s="8" t="str">
        <f ca="1">IF(ROW('Input API'!N397)&lt;='Input API'!$N$1,IF('Invulblad per woning'!$AD397="Ja",IF('Invulblad per woning'!P397="","",'Invulblad per woning'!P397)),"")</f>
        <v/>
      </c>
      <c r="F396" s="10" t="str">
        <f>IF('Invulblad per woning'!S397="","",IF('Invulblad per woning'!S397="Warmtenet","",IF('Invulblad per woning'!S397="Gas","",IF(ROW('Input API'!M397)&lt;='Input API'!$N$1,1,""))))</f>
        <v/>
      </c>
      <c r="G396" s="10" t="str">
        <f>IF('Invulblad per woning'!S397="","",IF('Invulblad per woning'!S397="Warmtenet","",IF('Invulblad per woning'!S397="Gas","",IF(ROW('Input API'!N397)&lt;='Input API'!$N$1,IF('Invulblad per woning'!$AD397="Ja",IF('Invulblad per woning'!T397="","",IF('Invulblad per woning'!T397="geen","lucht",'Invulblad per woning'!T397))),""))))</f>
        <v/>
      </c>
      <c r="H396" s="10" t="str">
        <f>IF('Invulblad per woning'!S397="","",IF('Invulblad per woning'!S397="Warmtenet","",IF('Invulblad per woning'!S397="Gas","",IF(ROW('Input API'!N397)&lt;='Input API'!$N$1,IF('Invulblad per woning'!$AD397="Ja",IF('Invulblad per woning'!Q397="","",'Invulblad per woning'!Q397)),""))))</f>
        <v/>
      </c>
      <c r="I396" s="10" t="str">
        <f>IF('Invulblad per woning'!S397="","",IF('Invulblad per woning'!S397="Warmtenet","",IF('Invulblad per woning'!S397="Gas","",IF(ROW('Input API'!N397)&lt;='Input API'!$N$1,IF('Invulblad per woning'!$AD397="Ja",IF('Invulblad per woning'!R397="","",'Invulblad per woning'!R397)),""))))</f>
        <v/>
      </c>
      <c r="J396" s="10" t="str">
        <f>IF('Invulblad per woning'!AA397="Ja",IF(ROW('Input API'!N397)&lt;='Input API'!$N$1,IF('Invulblad per woning'!$AD397="Ja",IF('Invulblad per woning'!Q397="","",IF('Invulblad per woning'!Q397= "onbekend","EV tussenwoning","EV "&amp;'Invulblad per woning'!Q397))),""),"")</f>
        <v/>
      </c>
      <c r="K396" s="10" t="str">
        <f ca="1">IF(IF(ROW('Input API'!N397)&lt;='Input API'!$N$1,IF('Invulblad per woning'!$AD397="Ja",IF('Invulblad per woning'!Z397="","",'Invulblad per woning'!Z397)),"")="Ja",2,"")</f>
        <v/>
      </c>
      <c r="L396" s="10" t="str">
        <f>'Invulblad per woning'!AK397</f>
        <v/>
      </c>
    </row>
    <row r="397" spans="1:12">
      <c r="A397" t="str">
        <f ca="1">IF(ROW('Input API'!C398)&lt;='Input API'!$N$1,IF('Invulblad per woning'!$AD398="Ja",IF('Invulblad per woning'!C398="","",'Invulblad per woning'!C398)),"")</f>
        <v/>
      </c>
      <c r="B397" t="str">
        <f ca="1">IF(ROW('Input API'!D398)&lt;='Input API'!$N$1,IF('Invulblad per woning'!$AD398="Ja",IF('Invulblad per woning'!D398="","",'Invulblad per woning'!D398)),"")</f>
        <v/>
      </c>
      <c r="C397" t="str">
        <f ca="1">IF(ROW('Input API'!E398)&lt;='Input API'!$N$1,IF('Invulblad per woning'!$AD398="Ja",IF('Invulblad per woning'!E398="","",'Invulblad per woning'!E398)),"")</f>
        <v/>
      </c>
      <c r="D397" t="str">
        <f ca="1">IF(ROW('Input API'!B398)&lt;='Input API'!$N$1,IF('Invulblad per woning'!$AD398="Ja",IF('Invulblad per woning'!B398="","",'Invulblad per woning'!B398)),"")</f>
        <v/>
      </c>
      <c r="E397" s="8" t="str">
        <f ca="1">IF(ROW('Input API'!N398)&lt;='Input API'!$N$1,IF('Invulblad per woning'!$AD398="Ja",IF('Invulblad per woning'!P398="","",'Invulblad per woning'!P398)),"")</f>
        <v/>
      </c>
      <c r="F397" s="10" t="str">
        <f>IF('Invulblad per woning'!S398="","",IF('Invulblad per woning'!S398="Warmtenet","",IF('Invulblad per woning'!S398="Gas","",IF(ROW('Input API'!M398)&lt;='Input API'!$N$1,1,""))))</f>
        <v/>
      </c>
      <c r="G397" s="10" t="str">
        <f>IF('Invulblad per woning'!S398="","",IF('Invulblad per woning'!S398="Warmtenet","",IF('Invulblad per woning'!S398="Gas","",IF(ROW('Input API'!N398)&lt;='Input API'!$N$1,IF('Invulblad per woning'!$AD398="Ja",IF('Invulblad per woning'!T398="","",IF('Invulblad per woning'!T398="geen","lucht",'Invulblad per woning'!T398))),""))))</f>
        <v/>
      </c>
      <c r="H397" s="10" t="str">
        <f>IF('Invulblad per woning'!S398="","",IF('Invulblad per woning'!S398="Warmtenet","",IF('Invulblad per woning'!S398="Gas","",IF(ROW('Input API'!N398)&lt;='Input API'!$N$1,IF('Invulblad per woning'!$AD398="Ja",IF('Invulblad per woning'!Q398="","",'Invulblad per woning'!Q398)),""))))</f>
        <v/>
      </c>
      <c r="I397" s="10" t="str">
        <f>IF('Invulblad per woning'!S398="","",IF('Invulblad per woning'!S398="Warmtenet","",IF('Invulblad per woning'!S398="Gas","",IF(ROW('Input API'!N398)&lt;='Input API'!$N$1,IF('Invulblad per woning'!$AD398="Ja",IF('Invulblad per woning'!R398="","",'Invulblad per woning'!R398)),""))))</f>
        <v/>
      </c>
      <c r="J397" s="10" t="str">
        <f>IF('Invulblad per woning'!AA398="Ja",IF(ROW('Input API'!N398)&lt;='Input API'!$N$1,IF('Invulblad per woning'!$AD398="Ja",IF('Invulblad per woning'!Q398="","",IF('Invulblad per woning'!Q398= "onbekend","EV tussenwoning","EV "&amp;'Invulblad per woning'!Q398))),""),"")</f>
        <v/>
      </c>
      <c r="K397" s="10" t="str">
        <f ca="1">IF(IF(ROW('Input API'!N398)&lt;='Input API'!$N$1,IF('Invulblad per woning'!$AD398="Ja",IF('Invulblad per woning'!Z398="","",'Invulblad per woning'!Z398)),"")="Ja",2,"")</f>
        <v/>
      </c>
      <c r="L397" s="10" t="str">
        <f>'Invulblad per woning'!AK398</f>
        <v/>
      </c>
    </row>
    <row r="398" spans="1:12">
      <c r="A398" t="str">
        <f ca="1">IF(ROW('Input API'!C399)&lt;='Input API'!$N$1,IF('Invulblad per woning'!$AD399="Ja",IF('Invulblad per woning'!C399="","",'Invulblad per woning'!C399)),"")</f>
        <v/>
      </c>
      <c r="B398" t="str">
        <f ca="1">IF(ROW('Input API'!D399)&lt;='Input API'!$N$1,IF('Invulblad per woning'!$AD399="Ja",IF('Invulblad per woning'!D399="","",'Invulblad per woning'!D399)),"")</f>
        <v/>
      </c>
      <c r="C398" t="str">
        <f ca="1">IF(ROW('Input API'!E399)&lt;='Input API'!$N$1,IF('Invulblad per woning'!$AD399="Ja",IF('Invulblad per woning'!E399="","",'Invulblad per woning'!E399)),"")</f>
        <v/>
      </c>
      <c r="D398" t="str">
        <f ca="1">IF(ROW('Input API'!B399)&lt;='Input API'!$N$1,IF('Invulblad per woning'!$AD399="Ja",IF('Invulblad per woning'!B399="","",'Invulblad per woning'!B399)),"")</f>
        <v/>
      </c>
      <c r="E398" s="8" t="str">
        <f ca="1">IF(ROW('Input API'!N399)&lt;='Input API'!$N$1,IF('Invulblad per woning'!$AD399="Ja",IF('Invulblad per woning'!P399="","",'Invulblad per woning'!P399)),"")</f>
        <v/>
      </c>
      <c r="F398" s="10" t="str">
        <f>IF('Invulblad per woning'!S399="","",IF('Invulblad per woning'!S399="Warmtenet","",IF('Invulblad per woning'!S399="Gas","",IF(ROW('Input API'!M399)&lt;='Input API'!$N$1,1,""))))</f>
        <v/>
      </c>
      <c r="G398" s="10" t="str">
        <f>IF('Invulblad per woning'!S399="","",IF('Invulblad per woning'!S399="Warmtenet","",IF('Invulblad per woning'!S399="Gas","",IF(ROW('Input API'!N399)&lt;='Input API'!$N$1,IF('Invulblad per woning'!$AD399="Ja",IF('Invulblad per woning'!T399="","",IF('Invulblad per woning'!T399="geen","lucht",'Invulblad per woning'!T399))),""))))</f>
        <v/>
      </c>
      <c r="H398" s="10" t="str">
        <f>IF('Invulblad per woning'!S399="","",IF('Invulblad per woning'!S399="Warmtenet","",IF('Invulblad per woning'!S399="Gas","",IF(ROW('Input API'!N399)&lt;='Input API'!$N$1,IF('Invulblad per woning'!$AD399="Ja",IF('Invulblad per woning'!Q399="","",'Invulblad per woning'!Q399)),""))))</f>
        <v/>
      </c>
      <c r="I398" s="10" t="str">
        <f>IF('Invulblad per woning'!S399="","",IF('Invulblad per woning'!S399="Warmtenet","",IF('Invulblad per woning'!S399="Gas","",IF(ROW('Input API'!N399)&lt;='Input API'!$N$1,IF('Invulblad per woning'!$AD399="Ja",IF('Invulblad per woning'!R399="","",'Invulblad per woning'!R399)),""))))</f>
        <v/>
      </c>
      <c r="J398" s="10" t="str">
        <f>IF('Invulblad per woning'!AA399="Ja",IF(ROW('Input API'!N399)&lt;='Input API'!$N$1,IF('Invulblad per woning'!$AD399="Ja",IF('Invulblad per woning'!Q399="","",IF('Invulblad per woning'!Q399= "onbekend","EV tussenwoning","EV "&amp;'Invulblad per woning'!Q399))),""),"")</f>
        <v/>
      </c>
      <c r="K398" s="10" t="str">
        <f ca="1">IF(IF(ROW('Input API'!N399)&lt;='Input API'!$N$1,IF('Invulblad per woning'!$AD399="Ja",IF('Invulblad per woning'!Z399="","",'Invulblad per woning'!Z399)),"")="Ja",2,"")</f>
        <v/>
      </c>
      <c r="L398" s="10" t="str">
        <f>'Invulblad per woning'!AK399</f>
        <v/>
      </c>
    </row>
    <row r="399" spans="1:12">
      <c r="A399" t="str">
        <f ca="1">IF(ROW('Input API'!C400)&lt;='Input API'!$N$1,IF('Invulblad per woning'!$AD400="Ja",IF('Invulblad per woning'!C400="","",'Invulblad per woning'!C400)),"")</f>
        <v/>
      </c>
      <c r="B399" t="str">
        <f ca="1">IF(ROW('Input API'!D400)&lt;='Input API'!$N$1,IF('Invulblad per woning'!$AD400="Ja",IF('Invulblad per woning'!D400="","",'Invulblad per woning'!D400)),"")</f>
        <v/>
      </c>
      <c r="C399" t="str">
        <f ca="1">IF(ROW('Input API'!E400)&lt;='Input API'!$N$1,IF('Invulblad per woning'!$AD400="Ja",IF('Invulblad per woning'!E400="","",'Invulblad per woning'!E400)),"")</f>
        <v/>
      </c>
      <c r="D399" t="str">
        <f ca="1">IF(ROW('Input API'!B400)&lt;='Input API'!$N$1,IF('Invulblad per woning'!$AD400="Ja",IF('Invulblad per woning'!B400="","",'Invulblad per woning'!B400)),"")</f>
        <v/>
      </c>
      <c r="E399" s="8" t="str">
        <f ca="1">IF(ROW('Input API'!N400)&lt;='Input API'!$N$1,IF('Invulblad per woning'!$AD400="Ja",IF('Invulblad per woning'!P400="","",'Invulblad per woning'!P400)),"")</f>
        <v/>
      </c>
      <c r="F399" s="10" t="str">
        <f>IF('Invulblad per woning'!S400="","",IF('Invulblad per woning'!S400="Warmtenet","",IF('Invulblad per woning'!S400="Gas","",IF(ROW('Input API'!M400)&lt;='Input API'!$N$1,1,""))))</f>
        <v/>
      </c>
      <c r="G399" s="10" t="str">
        <f>IF('Invulblad per woning'!S400="","",IF('Invulblad per woning'!S400="Warmtenet","",IF('Invulblad per woning'!S400="Gas","",IF(ROW('Input API'!N400)&lt;='Input API'!$N$1,IF('Invulblad per woning'!$AD400="Ja",IF('Invulblad per woning'!T400="","",IF('Invulblad per woning'!T400="geen","lucht",'Invulblad per woning'!T400))),""))))</f>
        <v/>
      </c>
      <c r="H399" s="10" t="str">
        <f>IF('Invulblad per woning'!S400="","",IF('Invulblad per woning'!S400="Warmtenet","",IF('Invulblad per woning'!S400="Gas","",IF(ROW('Input API'!N400)&lt;='Input API'!$N$1,IF('Invulblad per woning'!$AD400="Ja",IF('Invulblad per woning'!Q400="","",'Invulblad per woning'!Q400)),""))))</f>
        <v/>
      </c>
      <c r="I399" s="10" t="str">
        <f>IF('Invulblad per woning'!S400="","",IF('Invulblad per woning'!S400="Warmtenet","",IF('Invulblad per woning'!S400="Gas","",IF(ROW('Input API'!N400)&lt;='Input API'!$N$1,IF('Invulblad per woning'!$AD400="Ja",IF('Invulblad per woning'!R400="","",'Invulblad per woning'!R400)),""))))</f>
        <v/>
      </c>
      <c r="J399" s="10" t="str">
        <f>IF('Invulblad per woning'!AA400="Ja",IF(ROW('Input API'!N400)&lt;='Input API'!$N$1,IF('Invulblad per woning'!$AD400="Ja",IF('Invulblad per woning'!Q400="","",IF('Invulblad per woning'!Q400= "onbekend","EV tussenwoning","EV "&amp;'Invulblad per woning'!Q400))),""),"")</f>
        <v/>
      </c>
      <c r="K399" s="10" t="str">
        <f ca="1">IF(IF(ROW('Input API'!N400)&lt;='Input API'!$N$1,IF('Invulblad per woning'!$AD400="Ja",IF('Invulblad per woning'!Z400="","",'Invulblad per woning'!Z400)),"")="Ja",2,"")</f>
        <v/>
      </c>
      <c r="L399" s="10" t="str">
        <f>'Invulblad per woning'!AK400</f>
        <v/>
      </c>
    </row>
    <row r="400" spans="1:12">
      <c r="A400" t="str">
        <f ca="1">IF(ROW('Input API'!C401)&lt;='Input API'!$N$1,IF('Invulblad per woning'!$AD401="Ja",IF('Invulblad per woning'!C401="","",'Invulblad per woning'!C401)),"")</f>
        <v/>
      </c>
      <c r="B400" t="str">
        <f ca="1">IF(ROW('Input API'!D401)&lt;='Input API'!$N$1,IF('Invulblad per woning'!$AD401="Ja",IF('Invulblad per woning'!D401="","",'Invulblad per woning'!D401)),"")</f>
        <v/>
      </c>
      <c r="C400" t="str">
        <f ca="1">IF(ROW('Input API'!E401)&lt;='Input API'!$N$1,IF('Invulblad per woning'!$AD401="Ja",IF('Invulblad per woning'!E401="","",'Invulblad per woning'!E401)),"")</f>
        <v/>
      </c>
      <c r="D400" t="str">
        <f ca="1">IF(ROW('Input API'!B401)&lt;='Input API'!$N$1,IF('Invulblad per woning'!$AD401="Ja",IF('Invulblad per woning'!B401="","",'Invulblad per woning'!B401)),"")</f>
        <v/>
      </c>
      <c r="E400" s="8" t="str">
        <f ca="1">IF(ROW('Input API'!N401)&lt;='Input API'!$N$1,IF('Invulblad per woning'!$AD401="Ja",IF('Invulblad per woning'!P401="","",'Invulblad per woning'!P401)),"")</f>
        <v/>
      </c>
      <c r="F400" s="10" t="str">
        <f>IF('Invulblad per woning'!S401="","",IF('Invulblad per woning'!S401="Warmtenet","",IF('Invulblad per woning'!S401="Gas","",IF(ROW('Input API'!M401)&lt;='Input API'!$N$1,1,""))))</f>
        <v/>
      </c>
      <c r="G400" s="10" t="str">
        <f>IF('Invulblad per woning'!S401="","",IF('Invulblad per woning'!S401="Warmtenet","",IF('Invulblad per woning'!S401="Gas","",IF(ROW('Input API'!N401)&lt;='Input API'!$N$1,IF('Invulblad per woning'!$AD401="Ja",IF('Invulblad per woning'!T401="","",IF('Invulblad per woning'!T401="geen","lucht",'Invulblad per woning'!T401))),""))))</f>
        <v/>
      </c>
      <c r="H400" s="10" t="str">
        <f>IF('Invulblad per woning'!S401="","",IF('Invulblad per woning'!S401="Warmtenet","",IF('Invulblad per woning'!S401="Gas","",IF(ROW('Input API'!N401)&lt;='Input API'!$N$1,IF('Invulblad per woning'!$AD401="Ja",IF('Invulblad per woning'!Q401="","",'Invulblad per woning'!Q401)),""))))</f>
        <v/>
      </c>
      <c r="I400" s="10" t="str">
        <f>IF('Invulblad per woning'!S401="","",IF('Invulblad per woning'!S401="Warmtenet","",IF('Invulblad per woning'!S401="Gas","",IF(ROW('Input API'!N401)&lt;='Input API'!$N$1,IF('Invulblad per woning'!$AD401="Ja",IF('Invulblad per woning'!R401="","",'Invulblad per woning'!R401)),""))))</f>
        <v/>
      </c>
      <c r="J400" s="10" t="str">
        <f>IF('Invulblad per woning'!AA401="Ja",IF(ROW('Input API'!N401)&lt;='Input API'!$N$1,IF('Invulblad per woning'!$AD401="Ja",IF('Invulblad per woning'!Q401="","",IF('Invulblad per woning'!Q401= "onbekend","EV tussenwoning","EV "&amp;'Invulblad per woning'!Q401))),""),"")</f>
        <v/>
      </c>
      <c r="K400" s="10" t="str">
        <f ca="1">IF(IF(ROW('Input API'!N401)&lt;='Input API'!$N$1,IF('Invulblad per woning'!$AD401="Ja",IF('Invulblad per woning'!Z401="","",'Invulblad per woning'!Z401)),"")="Ja",2,"")</f>
        <v/>
      </c>
      <c r="L400" s="10" t="str">
        <f>'Invulblad per woning'!AK401</f>
        <v/>
      </c>
    </row>
    <row r="401" spans="1:12">
      <c r="A401" t="str">
        <f ca="1">IF(ROW('Input API'!C402)&lt;='Input API'!$N$1,IF('Invulblad per woning'!$AD402="Ja",IF('Invulblad per woning'!C402="","",'Invulblad per woning'!C402)),"")</f>
        <v/>
      </c>
      <c r="B401" t="str">
        <f ca="1">IF(ROW('Input API'!D402)&lt;='Input API'!$N$1,IF('Invulblad per woning'!$AD402="Ja",IF('Invulblad per woning'!D402="","",'Invulblad per woning'!D402)),"")</f>
        <v/>
      </c>
      <c r="C401" t="str">
        <f ca="1">IF(ROW('Input API'!E402)&lt;='Input API'!$N$1,IF('Invulblad per woning'!$AD402="Ja",IF('Invulblad per woning'!E402="","",'Invulblad per woning'!E402)),"")</f>
        <v/>
      </c>
      <c r="D401" t="str">
        <f ca="1">IF(ROW('Input API'!B402)&lt;='Input API'!$N$1,IF('Invulblad per woning'!$AD402="Ja",IF('Invulblad per woning'!B402="","",'Invulblad per woning'!B402)),"")</f>
        <v/>
      </c>
      <c r="E401" s="8" t="str">
        <f ca="1">IF(ROW('Input API'!N402)&lt;='Input API'!$N$1,IF('Invulblad per woning'!$AD402="Ja",IF('Invulblad per woning'!P402="","",'Invulblad per woning'!P402)),"")</f>
        <v/>
      </c>
      <c r="F401" s="10" t="str">
        <f>IF('Invulblad per woning'!S402="","",IF('Invulblad per woning'!S402="Warmtenet","",IF('Invulblad per woning'!S402="Gas","",IF(ROW('Input API'!M402)&lt;='Input API'!$N$1,1,""))))</f>
        <v/>
      </c>
      <c r="G401" s="10" t="str">
        <f>IF('Invulblad per woning'!S402="","",IF('Invulblad per woning'!S402="Warmtenet","",IF('Invulblad per woning'!S402="Gas","",IF(ROW('Input API'!N402)&lt;='Input API'!$N$1,IF('Invulblad per woning'!$AD402="Ja",IF('Invulblad per woning'!T402="","",IF('Invulblad per woning'!T402="geen","lucht",'Invulblad per woning'!T402))),""))))</f>
        <v/>
      </c>
      <c r="H401" s="10" t="str">
        <f>IF('Invulblad per woning'!S402="","",IF('Invulblad per woning'!S402="Warmtenet","",IF('Invulblad per woning'!S402="Gas","",IF(ROW('Input API'!N402)&lt;='Input API'!$N$1,IF('Invulblad per woning'!$AD402="Ja",IF('Invulblad per woning'!Q402="","",'Invulblad per woning'!Q402)),""))))</f>
        <v/>
      </c>
      <c r="I401" s="10" t="str">
        <f>IF('Invulblad per woning'!S402="","",IF('Invulblad per woning'!S402="Warmtenet","",IF('Invulblad per woning'!S402="Gas","",IF(ROW('Input API'!N402)&lt;='Input API'!$N$1,IF('Invulblad per woning'!$AD402="Ja",IF('Invulblad per woning'!R402="","",'Invulblad per woning'!R402)),""))))</f>
        <v/>
      </c>
      <c r="J401" s="10" t="str">
        <f>IF('Invulblad per woning'!AA402="Ja",IF(ROW('Input API'!N402)&lt;='Input API'!$N$1,IF('Invulblad per woning'!$AD402="Ja",IF('Invulblad per woning'!Q402="","",IF('Invulblad per woning'!Q402= "onbekend","EV tussenwoning","EV "&amp;'Invulblad per woning'!Q402))),""),"")</f>
        <v/>
      </c>
      <c r="K401" s="10" t="str">
        <f ca="1">IF(IF(ROW('Input API'!N402)&lt;='Input API'!$N$1,IF('Invulblad per woning'!$AD402="Ja",IF('Invulblad per woning'!Z402="","",'Invulblad per woning'!Z402)),"")="Ja",2,"")</f>
        <v/>
      </c>
      <c r="L401" s="10" t="str">
        <f>'Invulblad per woning'!AK402</f>
        <v/>
      </c>
    </row>
    <row r="402" spans="1:12">
      <c r="A402" t="str">
        <f ca="1">IF(ROW('Input API'!C403)&lt;='Input API'!$N$1,IF('Invulblad per woning'!$AD403="Ja",IF('Invulblad per woning'!C403="","",'Invulblad per woning'!C403)),"")</f>
        <v/>
      </c>
      <c r="B402" t="str">
        <f ca="1">IF(ROW('Input API'!D403)&lt;='Input API'!$N$1,IF('Invulblad per woning'!$AD403="Ja",IF('Invulblad per woning'!D403="","",'Invulblad per woning'!D403)),"")</f>
        <v/>
      </c>
      <c r="C402" t="str">
        <f ca="1">IF(ROW('Input API'!E403)&lt;='Input API'!$N$1,IF('Invulblad per woning'!$AD403="Ja",IF('Invulblad per woning'!E403="","",'Invulblad per woning'!E403)),"")</f>
        <v/>
      </c>
      <c r="D402" t="str">
        <f ca="1">IF(ROW('Input API'!B403)&lt;='Input API'!$N$1,IF('Invulblad per woning'!$AD403="Ja",IF('Invulblad per woning'!B403="","",'Invulblad per woning'!B403)),"")</f>
        <v/>
      </c>
      <c r="E402" s="8" t="str">
        <f ca="1">IF(ROW('Input API'!N403)&lt;='Input API'!$N$1,IF('Invulblad per woning'!$AD403="Ja",IF('Invulblad per woning'!P403="","",'Invulblad per woning'!P403)),"")</f>
        <v/>
      </c>
      <c r="F402" s="10" t="str">
        <f>IF('Invulblad per woning'!S403="","",IF('Invulblad per woning'!S403="Warmtenet","",IF('Invulblad per woning'!S403="Gas","",IF(ROW('Input API'!M403)&lt;='Input API'!$N$1,1,""))))</f>
        <v/>
      </c>
      <c r="G402" s="10" t="str">
        <f>IF('Invulblad per woning'!S403="","",IF('Invulblad per woning'!S403="Warmtenet","",IF('Invulblad per woning'!S403="Gas","",IF(ROW('Input API'!N403)&lt;='Input API'!$N$1,IF('Invulblad per woning'!$AD403="Ja",IF('Invulblad per woning'!T403="","",IF('Invulblad per woning'!T403="geen","lucht",'Invulblad per woning'!T403))),""))))</f>
        <v/>
      </c>
      <c r="H402" s="10" t="str">
        <f>IF('Invulblad per woning'!S403="","",IF('Invulblad per woning'!S403="Warmtenet","",IF('Invulblad per woning'!S403="Gas","",IF(ROW('Input API'!N403)&lt;='Input API'!$N$1,IF('Invulblad per woning'!$AD403="Ja",IF('Invulblad per woning'!Q403="","",'Invulblad per woning'!Q403)),""))))</f>
        <v/>
      </c>
      <c r="I402" s="10" t="str">
        <f>IF('Invulblad per woning'!S403="","",IF('Invulblad per woning'!S403="Warmtenet","",IF('Invulblad per woning'!S403="Gas","",IF(ROW('Input API'!N403)&lt;='Input API'!$N$1,IF('Invulblad per woning'!$AD403="Ja",IF('Invulblad per woning'!R403="","",'Invulblad per woning'!R403)),""))))</f>
        <v/>
      </c>
      <c r="J402" s="10" t="str">
        <f>IF('Invulblad per woning'!AA403="Ja",IF(ROW('Input API'!N403)&lt;='Input API'!$N$1,IF('Invulblad per woning'!$AD403="Ja",IF('Invulblad per woning'!Q403="","",IF('Invulblad per woning'!Q403= "onbekend","EV tussenwoning","EV "&amp;'Invulblad per woning'!Q403))),""),"")</f>
        <v/>
      </c>
      <c r="K402" s="10" t="str">
        <f ca="1">IF(IF(ROW('Input API'!N403)&lt;='Input API'!$N$1,IF('Invulblad per woning'!$AD403="Ja",IF('Invulblad per woning'!Z403="","",'Invulblad per woning'!Z403)),"")="Ja",2,"")</f>
        <v/>
      </c>
      <c r="L402" s="10" t="str">
        <f>'Invulblad per woning'!AK403</f>
        <v/>
      </c>
    </row>
    <row r="403" spans="1:12">
      <c r="A403" t="str">
        <f ca="1">IF(ROW('Input API'!C404)&lt;='Input API'!$N$1,IF('Invulblad per woning'!$AD404="Ja",IF('Invulblad per woning'!C404="","",'Invulblad per woning'!C404)),"")</f>
        <v/>
      </c>
      <c r="B403" t="str">
        <f ca="1">IF(ROW('Input API'!D404)&lt;='Input API'!$N$1,IF('Invulblad per woning'!$AD404="Ja",IF('Invulblad per woning'!D404="","",'Invulblad per woning'!D404)),"")</f>
        <v/>
      </c>
      <c r="C403" t="str">
        <f ca="1">IF(ROW('Input API'!E404)&lt;='Input API'!$N$1,IF('Invulblad per woning'!$AD404="Ja",IF('Invulblad per woning'!E404="","",'Invulblad per woning'!E404)),"")</f>
        <v/>
      </c>
      <c r="D403" t="str">
        <f ca="1">IF(ROW('Input API'!B404)&lt;='Input API'!$N$1,IF('Invulblad per woning'!$AD404="Ja",IF('Invulblad per woning'!B404="","",'Invulblad per woning'!B404)),"")</f>
        <v/>
      </c>
      <c r="E403" s="8" t="str">
        <f ca="1">IF(ROW('Input API'!N404)&lt;='Input API'!$N$1,IF('Invulblad per woning'!$AD404="Ja",IF('Invulblad per woning'!P404="","",'Invulblad per woning'!P404)),"")</f>
        <v/>
      </c>
      <c r="F403" s="10" t="str">
        <f>IF('Invulblad per woning'!S404="","",IF('Invulblad per woning'!S404="Warmtenet","",IF('Invulblad per woning'!S404="Gas","",IF(ROW('Input API'!M404)&lt;='Input API'!$N$1,1,""))))</f>
        <v/>
      </c>
      <c r="G403" s="10" t="str">
        <f>IF('Invulblad per woning'!S404="","",IF('Invulblad per woning'!S404="Warmtenet","",IF('Invulblad per woning'!S404="Gas","",IF(ROW('Input API'!N404)&lt;='Input API'!$N$1,IF('Invulblad per woning'!$AD404="Ja",IF('Invulblad per woning'!T404="","",IF('Invulblad per woning'!T404="geen","lucht",'Invulblad per woning'!T404))),""))))</f>
        <v/>
      </c>
      <c r="H403" s="10" t="str">
        <f>IF('Invulblad per woning'!S404="","",IF('Invulblad per woning'!S404="Warmtenet","",IF('Invulblad per woning'!S404="Gas","",IF(ROW('Input API'!N404)&lt;='Input API'!$N$1,IF('Invulblad per woning'!$AD404="Ja",IF('Invulblad per woning'!Q404="","",'Invulblad per woning'!Q404)),""))))</f>
        <v/>
      </c>
      <c r="I403" s="10" t="str">
        <f>IF('Invulblad per woning'!S404="","",IF('Invulblad per woning'!S404="Warmtenet","",IF('Invulblad per woning'!S404="Gas","",IF(ROW('Input API'!N404)&lt;='Input API'!$N$1,IF('Invulblad per woning'!$AD404="Ja",IF('Invulblad per woning'!R404="","",'Invulblad per woning'!R404)),""))))</f>
        <v/>
      </c>
      <c r="J403" s="10" t="str">
        <f>IF('Invulblad per woning'!AA404="Ja",IF(ROW('Input API'!N404)&lt;='Input API'!$N$1,IF('Invulblad per woning'!$AD404="Ja",IF('Invulblad per woning'!Q404="","",IF('Invulblad per woning'!Q404= "onbekend","EV tussenwoning","EV "&amp;'Invulblad per woning'!Q404))),""),"")</f>
        <v/>
      </c>
      <c r="K403" s="10" t="str">
        <f ca="1">IF(IF(ROW('Input API'!N404)&lt;='Input API'!$N$1,IF('Invulblad per woning'!$AD404="Ja",IF('Invulblad per woning'!Z404="","",'Invulblad per woning'!Z404)),"")="Ja",2,"")</f>
        <v/>
      </c>
      <c r="L403" s="10" t="str">
        <f>'Invulblad per woning'!AK404</f>
        <v/>
      </c>
    </row>
    <row r="404" spans="1:12">
      <c r="A404" t="str">
        <f ca="1">IF(ROW('Input API'!C405)&lt;='Input API'!$N$1,IF('Invulblad per woning'!$AD405="Ja",IF('Invulblad per woning'!C405="","",'Invulblad per woning'!C405)),"")</f>
        <v/>
      </c>
      <c r="B404" t="str">
        <f ca="1">IF(ROW('Input API'!D405)&lt;='Input API'!$N$1,IF('Invulblad per woning'!$AD405="Ja",IF('Invulblad per woning'!D405="","",'Invulblad per woning'!D405)),"")</f>
        <v/>
      </c>
      <c r="C404" t="str">
        <f ca="1">IF(ROW('Input API'!E405)&lt;='Input API'!$N$1,IF('Invulblad per woning'!$AD405="Ja",IF('Invulblad per woning'!E405="","",'Invulblad per woning'!E405)),"")</f>
        <v/>
      </c>
      <c r="D404" t="str">
        <f ca="1">IF(ROW('Input API'!B405)&lt;='Input API'!$N$1,IF('Invulblad per woning'!$AD405="Ja",IF('Invulblad per woning'!B405="","",'Invulblad per woning'!B405)),"")</f>
        <v/>
      </c>
      <c r="E404" s="8" t="str">
        <f ca="1">IF(ROW('Input API'!N405)&lt;='Input API'!$N$1,IF('Invulblad per woning'!$AD405="Ja",IF('Invulblad per woning'!P405="","",'Invulblad per woning'!P405)),"")</f>
        <v/>
      </c>
      <c r="F404" s="10" t="str">
        <f>IF('Invulblad per woning'!S405="","",IF('Invulblad per woning'!S405="Warmtenet","",IF('Invulblad per woning'!S405="Gas","",IF(ROW('Input API'!M405)&lt;='Input API'!$N$1,1,""))))</f>
        <v/>
      </c>
      <c r="G404" s="10" t="str">
        <f>IF('Invulblad per woning'!S405="","",IF('Invulblad per woning'!S405="Warmtenet","",IF('Invulblad per woning'!S405="Gas","",IF(ROW('Input API'!N405)&lt;='Input API'!$N$1,IF('Invulblad per woning'!$AD405="Ja",IF('Invulblad per woning'!T405="","",IF('Invulblad per woning'!T405="geen","lucht",'Invulblad per woning'!T405))),""))))</f>
        <v/>
      </c>
      <c r="H404" s="10" t="str">
        <f>IF('Invulblad per woning'!S405="","",IF('Invulblad per woning'!S405="Warmtenet","",IF('Invulblad per woning'!S405="Gas","",IF(ROW('Input API'!N405)&lt;='Input API'!$N$1,IF('Invulblad per woning'!$AD405="Ja",IF('Invulblad per woning'!Q405="","",'Invulblad per woning'!Q405)),""))))</f>
        <v/>
      </c>
      <c r="I404" s="10" t="str">
        <f>IF('Invulblad per woning'!S405="","",IF('Invulblad per woning'!S405="Warmtenet","",IF('Invulblad per woning'!S405="Gas","",IF(ROW('Input API'!N405)&lt;='Input API'!$N$1,IF('Invulblad per woning'!$AD405="Ja",IF('Invulblad per woning'!R405="","",'Invulblad per woning'!R405)),""))))</f>
        <v/>
      </c>
      <c r="J404" s="10" t="str">
        <f>IF('Invulblad per woning'!AA405="Ja",IF(ROW('Input API'!N405)&lt;='Input API'!$N$1,IF('Invulblad per woning'!$AD405="Ja",IF('Invulblad per woning'!Q405="","",IF('Invulblad per woning'!Q405= "onbekend","EV tussenwoning","EV "&amp;'Invulblad per woning'!Q405))),""),"")</f>
        <v/>
      </c>
      <c r="K404" s="10" t="str">
        <f ca="1">IF(IF(ROW('Input API'!N405)&lt;='Input API'!$N$1,IF('Invulblad per woning'!$AD405="Ja",IF('Invulblad per woning'!Z405="","",'Invulblad per woning'!Z405)),"")="Ja",2,"")</f>
        <v/>
      </c>
      <c r="L404" s="10" t="str">
        <f>'Invulblad per woning'!AK405</f>
        <v/>
      </c>
    </row>
    <row r="405" spans="1:12">
      <c r="A405" t="str">
        <f ca="1">IF(ROW('Input API'!C406)&lt;='Input API'!$N$1,IF('Invulblad per woning'!$AD406="Ja",IF('Invulblad per woning'!C406="","",'Invulblad per woning'!C406)),"")</f>
        <v/>
      </c>
      <c r="B405" t="str">
        <f ca="1">IF(ROW('Input API'!D406)&lt;='Input API'!$N$1,IF('Invulblad per woning'!$AD406="Ja",IF('Invulblad per woning'!D406="","",'Invulblad per woning'!D406)),"")</f>
        <v/>
      </c>
      <c r="C405" t="str">
        <f ca="1">IF(ROW('Input API'!E406)&lt;='Input API'!$N$1,IF('Invulblad per woning'!$AD406="Ja",IF('Invulblad per woning'!E406="","",'Invulblad per woning'!E406)),"")</f>
        <v/>
      </c>
      <c r="D405" t="str">
        <f ca="1">IF(ROW('Input API'!B406)&lt;='Input API'!$N$1,IF('Invulblad per woning'!$AD406="Ja",IF('Invulblad per woning'!B406="","",'Invulblad per woning'!B406)),"")</f>
        <v/>
      </c>
      <c r="E405" s="8" t="str">
        <f ca="1">IF(ROW('Input API'!N406)&lt;='Input API'!$N$1,IF('Invulblad per woning'!$AD406="Ja",IF('Invulblad per woning'!P406="","",'Invulblad per woning'!P406)),"")</f>
        <v/>
      </c>
      <c r="F405" s="10" t="str">
        <f>IF('Invulblad per woning'!S406="","",IF('Invulblad per woning'!S406="Warmtenet","",IF('Invulblad per woning'!S406="Gas","",IF(ROW('Input API'!M406)&lt;='Input API'!$N$1,1,""))))</f>
        <v/>
      </c>
      <c r="G405" s="10" t="str">
        <f>IF('Invulblad per woning'!S406="","",IF('Invulblad per woning'!S406="Warmtenet","",IF('Invulblad per woning'!S406="Gas","",IF(ROW('Input API'!N406)&lt;='Input API'!$N$1,IF('Invulblad per woning'!$AD406="Ja",IF('Invulblad per woning'!T406="","",IF('Invulblad per woning'!T406="geen","lucht",'Invulblad per woning'!T406))),""))))</f>
        <v/>
      </c>
      <c r="H405" s="10" t="str">
        <f>IF('Invulblad per woning'!S406="","",IF('Invulblad per woning'!S406="Warmtenet","",IF('Invulblad per woning'!S406="Gas","",IF(ROW('Input API'!N406)&lt;='Input API'!$N$1,IF('Invulblad per woning'!$AD406="Ja",IF('Invulblad per woning'!Q406="","",'Invulblad per woning'!Q406)),""))))</f>
        <v/>
      </c>
      <c r="I405" s="10" t="str">
        <f>IF('Invulblad per woning'!S406="","",IF('Invulblad per woning'!S406="Warmtenet","",IF('Invulblad per woning'!S406="Gas","",IF(ROW('Input API'!N406)&lt;='Input API'!$N$1,IF('Invulblad per woning'!$AD406="Ja",IF('Invulblad per woning'!R406="","",'Invulblad per woning'!R406)),""))))</f>
        <v/>
      </c>
      <c r="J405" s="10" t="str">
        <f>IF('Invulblad per woning'!AA406="Ja",IF(ROW('Input API'!N406)&lt;='Input API'!$N$1,IF('Invulblad per woning'!$AD406="Ja",IF('Invulblad per woning'!Q406="","",IF('Invulblad per woning'!Q406= "onbekend","EV tussenwoning","EV "&amp;'Invulblad per woning'!Q406))),""),"")</f>
        <v/>
      </c>
      <c r="K405" s="10" t="str">
        <f ca="1">IF(IF(ROW('Input API'!N406)&lt;='Input API'!$N$1,IF('Invulblad per woning'!$AD406="Ja",IF('Invulblad per woning'!Z406="","",'Invulblad per woning'!Z406)),"")="Ja",2,"")</f>
        <v/>
      </c>
      <c r="L405" s="10" t="str">
        <f>'Invulblad per woning'!AK406</f>
        <v/>
      </c>
    </row>
    <row r="406" spans="1:12">
      <c r="A406" t="str">
        <f ca="1">IF(ROW('Input API'!C407)&lt;='Input API'!$N$1,IF('Invulblad per woning'!$AD407="Ja",IF('Invulblad per woning'!C407="","",'Invulblad per woning'!C407)),"")</f>
        <v/>
      </c>
      <c r="B406" t="str">
        <f ca="1">IF(ROW('Input API'!D407)&lt;='Input API'!$N$1,IF('Invulblad per woning'!$AD407="Ja",IF('Invulblad per woning'!D407="","",'Invulblad per woning'!D407)),"")</f>
        <v/>
      </c>
      <c r="C406" t="str">
        <f ca="1">IF(ROW('Input API'!E407)&lt;='Input API'!$N$1,IF('Invulblad per woning'!$AD407="Ja",IF('Invulblad per woning'!E407="","",'Invulblad per woning'!E407)),"")</f>
        <v/>
      </c>
      <c r="D406" t="str">
        <f ca="1">IF(ROW('Input API'!B407)&lt;='Input API'!$N$1,IF('Invulblad per woning'!$AD407="Ja",IF('Invulblad per woning'!B407="","",'Invulblad per woning'!B407)),"")</f>
        <v/>
      </c>
      <c r="E406" s="8" t="str">
        <f ca="1">IF(ROW('Input API'!N407)&lt;='Input API'!$N$1,IF('Invulblad per woning'!$AD407="Ja",IF('Invulblad per woning'!P407="","",'Invulblad per woning'!P407)),"")</f>
        <v/>
      </c>
      <c r="F406" s="10" t="str">
        <f>IF('Invulblad per woning'!S407="","",IF('Invulblad per woning'!S407="Warmtenet","",IF('Invulblad per woning'!S407="Gas","",IF(ROW('Input API'!M407)&lt;='Input API'!$N$1,1,""))))</f>
        <v/>
      </c>
      <c r="G406" s="10" t="str">
        <f>IF('Invulblad per woning'!S407="","",IF('Invulblad per woning'!S407="Warmtenet","",IF('Invulblad per woning'!S407="Gas","",IF(ROW('Input API'!N407)&lt;='Input API'!$N$1,IF('Invulblad per woning'!$AD407="Ja",IF('Invulblad per woning'!T407="","",IF('Invulblad per woning'!T407="geen","lucht",'Invulblad per woning'!T407))),""))))</f>
        <v/>
      </c>
      <c r="H406" s="10" t="str">
        <f>IF('Invulblad per woning'!S407="","",IF('Invulblad per woning'!S407="Warmtenet","",IF('Invulblad per woning'!S407="Gas","",IF(ROW('Input API'!N407)&lt;='Input API'!$N$1,IF('Invulblad per woning'!$AD407="Ja",IF('Invulblad per woning'!Q407="","",'Invulblad per woning'!Q407)),""))))</f>
        <v/>
      </c>
      <c r="I406" s="10" t="str">
        <f>IF('Invulblad per woning'!S407="","",IF('Invulblad per woning'!S407="Warmtenet","",IF('Invulblad per woning'!S407="Gas","",IF(ROW('Input API'!N407)&lt;='Input API'!$N$1,IF('Invulblad per woning'!$AD407="Ja",IF('Invulblad per woning'!R407="","",'Invulblad per woning'!R407)),""))))</f>
        <v/>
      </c>
      <c r="J406" s="10" t="str">
        <f>IF('Invulblad per woning'!AA407="Ja",IF(ROW('Input API'!N407)&lt;='Input API'!$N$1,IF('Invulblad per woning'!$AD407="Ja",IF('Invulblad per woning'!Q407="","",IF('Invulblad per woning'!Q407= "onbekend","EV tussenwoning","EV "&amp;'Invulblad per woning'!Q407))),""),"")</f>
        <v/>
      </c>
      <c r="K406" s="10" t="str">
        <f ca="1">IF(IF(ROW('Input API'!N407)&lt;='Input API'!$N$1,IF('Invulblad per woning'!$AD407="Ja",IF('Invulblad per woning'!Z407="","",'Invulblad per woning'!Z407)),"")="Ja",2,"")</f>
        <v/>
      </c>
      <c r="L406" s="10" t="str">
        <f>'Invulblad per woning'!AK407</f>
        <v/>
      </c>
    </row>
    <row r="407" spans="1:12">
      <c r="A407" t="str">
        <f ca="1">IF(ROW('Input API'!C408)&lt;='Input API'!$N$1,IF('Invulblad per woning'!$AD408="Ja",IF('Invulblad per woning'!C408="","",'Invulblad per woning'!C408)),"")</f>
        <v/>
      </c>
      <c r="B407" t="str">
        <f ca="1">IF(ROW('Input API'!D408)&lt;='Input API'!$N$1,IF('Invulblad per woning'!$AD408="Ja",IF('Invulblad per woning'!D408="","",'Invulblad per woning'!D408)),"")</f>
        <v/>
      </c>
      <c r="C407" t="str">
        <f ca="1">IF(ROW('Input API'!E408)&lt;='Input API'!$N$1,IF('Invulblad per woning'!$AD408="Ja",IF('Invulblad per woning'!E408="","",'Invulblad per woning'!E408)),"")</f>
        <v/>
      </c>
      <c r="D407" t="str">
        <f ca="1">IF(ROW('Input API'!B408)&lt;='Input API'!$N$1,IF('Invulblad per woning'!$AD408="Ja",IF('Invulblad per woning'!B408="","",'Invulblad per woning'!B408)),"")</f>
        <v/>
      </c>
      <c r="E407" s="8" t="str">
        <f ca="1">IF(ROW('Input API'!N408)&lt;='Input API'!$N$1,IF('Invulblad per woning'!$AD408="Ja",IF('Invulblad per woning'!P408="","",'Invulblad per woning'!P408)),"")</f>
        <v/>
      </c>
      <c r="F407" s="10" t="str">
        <f>IF('Invulblad per woning'!S408="","",IF('Invulblad per woning'!S408="Warmtenet","",IF('Invulblad per woning'!S408="Gas","",IF(ROW('Input API'!M408)&lt;='Input API'!$N$1,1,""))))</f>
        <v/>
      </c>
      <c r="G407" s="10" t="str">
        <f>IF('Invulblad per woning'!S408="","",IF('Invulblad per woning'!S408="Warmtenet","",IF('Invulblad per woning'!S408="Gas","",IF(ROW('Input API'!N408)&lt;='Input API'!$N$1,IF('Invulblad per woning'!$AD408="Ja",IF('Invulblad per woning'!T408="","",IF('Invulblad per woning'!T408="geen","lucht",'Invulblad per woning'!T408))),""))))</f>
        <v/>
      </c>
      <c r="H407" s="10" t="str">
        <f>IF('Invulblad per woning'!S408="","",IF('Invulblad per woning'!S408="Warmtenet","",IF('Invulblad per woning'!S408="Gas","",IF(ROW('Input API'!N408)&lt;='Input API'!$N$1,IF('Invulblad per woning'!$AD408="Ja",IF('Invulblad per woning'!Q408="","",'Invulblad per woning'!Q408)),""))))</f>
        <v/>
      </c>
      <c r="I407" s="10" t="str">
        <f>IF('Invulblad per woning'!S408="","",IF('Invulblad per woning'!S408="Warmtenet","",IF('Invulblad per woning'!S408="Gas","",IF(ROW('Input API'!N408)&lt;='Input API'!$N$1,IF('Invulblad per woning'!$AD408="Ja",IF('Invulblad per woning'!R408="","",'Invulblad per woning'!R408)),""))))</f>
        <v/>
      </c>
      <c r="J407" s="10" t="str">
        <f>IF('Invulblad per woning'!AA408="Ja",IF(ROW('Input API'!N408)&lt;='Input API'!$N$1,IF('Invulblad per woning'!$AD408="Ja",IF('Invulblad per woning'!Q408="","",IF('Invulblad per woning'!Q408= "onbekend","EV tussenwoning","EV "&amp;'Invulblad per woning'!Q408))),""),"")</f>
        <v/>
      </c>
      <c r="K407" s="10" t="str">
        <f ca="1">IF(IF(ROW('Input API'!N408)&lt;='Input API'!$N$1,IF('Invulblad per woning'!$AD408="Ja",IF('Invulblad per woning'!Z408="","",'Invulblad per woning'!Z408)),"")="Ja",2,"")</f>
        <v/>
      </c>
      <c r="L407" s="10" t="str">
        <f>'Invulblad per woning'!AK408</f>
        <v/>
      </c>
    </row>
    <row r="408" spans="1:12">
      <c r="A408" t="str">
        <f ca="1">IF(ROW('Input API'!C409)&lt;='Input API'!$N$1,IF('Invulblad per woning'!$AD409="Ja",IF('Invulblad per woning'!C409="","",'Invulblad per woning'!C409)),"")</f>
        <v/>
      </c>
      <c r="B408" t="str">
        <f ca="1">IF(ROW('Input API'!D409)&lt;='Input API'!$N$1,IF('Invulblad per woning'!$AD409="Ja",IF('Invulblad per woning'!D409="","",'Invulblad per woning'!D409)),"")</f>
        <v/>
      </c>
      <c r="C408" t="str">
        <f ca="1">IF(ROW('Input API'!E409)&lt;='Input API'!$N$1,IF('Invulblad per woning'!$AD409="Ja",IF('Invulblad per woning'!E409="","",'Invulblad per woning'!E409)),"")</f>
        <v/>
      </c>
      <c r="D408" t="str">
        <f ca="1">IF(ROW('Input API'!B409)&lt;='Input API'!$N$1,IF('Invulblad per woning'!$AD409="Ja",IF('Invulblad per woning'!B409="","",'Invulblad per woning'!B409)),"")</f>
        <v/>
      </c>
      <c r="E408" s="8" t="str">
        <f ca="1">IF(ROW('Input API'!N409)&lt;='Input API'!$N$1,IF('Invulblad per woning'!$AD409="Ja",IF('Invulblad per woning'!P409="","",'Invulblad per woning'!P409)),"")</f>
        <v/>
      </c>
      <c r="F408" s="10" t="str">
        <f>IF('Invulblad per woning'!S409="","",IF('Invulblad per woning'!S409="Warmtenet","",IF('Invulblad per woning'!S409="Gas","",IF(ROW('Input API'!M409)&lt;='Input API'!$N$1,1,""))))</f>
        <v/>
      </c>
      <c r="G408" s="10" t="str">
        <f>IF('Invulblad per woning'!S409="","",IF('Invulblad per woning'!S409="Warmtenet","",IF('Invulblad per woning'!S409="Gas","",IF(ROW('Input API'!N409)&lt;='Input API'!$N$1,IF('Invulblad per woning'!$AD409="Ja",IF('Invulblad per woning'!T409="","",IF('Invulblad per woning'!T409="geen","lucht",'Invulblad per woning'!T409))),""))))</f>
        <v/>
      </c>
      <c r="H408" s="10" t="str">
        <f>IF('Invulblad per woning'!S409="","",IF('Invulblad per woning'!S409="Warmtenet","",IF('Invulblad per woning'!S409="Gas","",IF(ROW('Input API'!N409)&lt;='Input API'!$N$1,IF('Invulblad per woning'!$AD409="Ja",IF('Invulblad per woning'!Q409="","",'Invulblad per woning'!Q409)),""))))</f>
        <v/>
      </c>
      <c r="I408" s="10" t="str">
        <f>IF('Invulblad per woning'!S409="","",IF('Invulblad per woning'!S409="Warmtenet","",IF('Invulblad per woning'!S409="Gas","",IF(ROW('Input API'!N409)&lt;='Input API'!$N$1,IF('Invulblad per woning'!$AD409="Ja",IF('Invulblad per woning'!R409="","",'Invulblad per woning'!R409)),""))))</f>
        <v/>
      </c>
      <c r="J408" s="10" t="str">
        <f>IF('Invulblad per woning'!AA409="Ja",IF(ROW('Input API'!N409)&lt;='Input API'!$N$1,IF('Invulblad per woning'!$AD409="Ja",IF('Invulblad per woning'!Q409="","",IF('Invulblad per woning'!Q409= "onbekend","EV tussenwoning","EV "&amp;'Invulblad per woning'!Q409))),""),"")</f>
        <v/>
      </c>
      <c r="K408" s="10" t="str">
        <f ca="1">IF(IF(ROW('Input API'!N409)&lt;='Input API'!$N$1,IF('Invulblad per woning'!$AD409="Ja",IF('Invulblad per woning'!Z409="","",'Invulblad per woning'!Z409)),"")="Ja",2,"")</f>
        <v/>
      </c>
      <c r="L408" s="10" t="str">
        <f>'Invulblad per woning'!AK409</f>
        <v/>
      </c>
    </row>
    <row r="409" spans="1:12">
      <c r="A409" t="str">
        <f ca="1">IF(ROW('Input API'!C410)&lt;='Input API'!$N$1,IF('Invulblad per woning'!$AD410="Ja",IF('Invulblad per woning'!C410="","",'Invulblad per woning'!C410)),"")</f>
        <v/>
      </c>
      <c r="B409" t="str">
        <f ca="1">IF(ROW('Input API'!D410)&lt;='Input API'!$N$1,IF('Invulblad per woning'!$AD410="Ja",IF('Invulblad per woning'!D410="","",'Invulblad per woning'!D410)),"")</f>
        <v/>
      </c>
      <c r="C409" t="str">
        <f ca="1">IF(ROW('Input API'!E410)&lt;='Input API'!$N$1,IF('Invulblad per woning'!$AD410="Ja",IF('Invulblad per woning'!E410="","",'Invulblad per woning'!E410)),"")</f>
        <v/>
      </c>
      <c r="D409" t="str">
        <f ca="1">IF(ROW('Input API'!B410)&lt;='Input API'!$N$1,IF('Invulblad per woning'!$AD410="Ja",IF('Invulblad per woning'!B410="","",'Invulblad per woning'!B410)),"")</f>
        <v/>
      </c>
      <c r="E409" s="8" t="str">
        <f ca="1">IF(ROW('Input API'!N410)&lt;='Input API'!$N$1,IF('Invulblad per woning'!$AD410="Ja",IF('Invulblad per woning'!P410="","",'Invulblad per woning'!P410)),"")</f>
        <v/>
      </c>
      <c r="F409" s="10" t="str">
        <f>IF('Invulblad per woning'!S410="","",IF('Invulblad per woning'!S410="Warmtenet","",IF('Invulblad per woning'!S410="Gas","",IF(ROW('Input API'!M410)&lt;='Input API'!$N$1,1,""))))</f>
        <v/>
      </c>
      <c r="G409" s="10" t="str">
        <f>IF('Invulblad per woning'!S410="","",IF('Invulblad per woning'!S410="Warmtenet","",IF('Invulblad per woning'!S410="Gas","",IF(ROW('Input API'!N410)&lt;='Input API'!$N$1,IF('Invulblad per woning'!$AD410="Ja",IF('Invulblad per woning'!T410="","",IF('Invulblad per woning'!T410="geen","lucht",'Invulblad per woning'!T410))),""))))</f>
        <v/>
      </c>
      <c r="H409" s="10" t="str">
        <f>IF('Invulblad per woning'!S410="","",IF('Invulblad per woning'!S410="Warmtenet","",IF('Invulblad per woning'!S410="Gas","",IF(ROW('Input API'!N410)&lt;='Input API'!$N$1,IF('Invulblad per woning'!$AD410="Ja",IF('Invulblad per woning'!Q410="","",'Invulblad per woning'!Q410)),""))))</f>
        <v/>
      </c>
      <c r="I409" s="10" t="str">
        <f>IF('Invulblad per woning'!S410="","",IF('Invulblad per woning'!S410="Warmtenet","",IF('Invulblad per woning'!S410="Gas","",IF(ROW('Input API'!N410)&lt;='Input API'!$N$1,IF('Invulblad per woning'!$AD410="Ja",IF('Invulblad per woning'!R410="","",'Invulblad per woning'!R410)),""))))</f>
        <v/>
      </c>
      <c r="J409" s="10" t="str">
        <f>IF('Invulblad per woning'!AA410="Ja",IF(ROW('Input API'!N410)&lt;='Input API'!$N$1,IF('Invulblad per woning'!$AD410="Ja",IF('Invulblad per woning'!Q410="","",IF('Invulblad per woning'!Q410= "onbekend","EV tussenwoning","EV "&amp;'Invulblad per woning'!Q410))),""),"")</f>
        <v/>
      </c>
      <c r="K409" s="10" t="str">
        <f ca="1">IF(IF(ROW('Input API'!N410)&lt;='Input API'!$N$1,IF('Invulblad per woning'!$AD410="Ja",IF('Invulblad per woning'!Z410="","",'Invulblad per woning'!Z410)),"")="Ja",2,"")</f>
        <v/>
      </c>
      <c r="L409" s="10" t="str">
        <f>'Invulblad per woning'!AK410</f>
        <v/>
      </c>
    </row>
    <row r="410" spans="1:12">
      <c r="A410" t="str">
        <f ca="1">IF(ROW('Input API'!C411)&lt;='Input API'!$N$1,IF('Invulblad per woning'!$AD411="Ja",IF('Invulblad per woning'!C411="","",'Invulblad per woning'!C411)),"")</f>
        <v/>
      </c>
      <c r="B410" t="str">
        <f ca="1">IF(ROW('Input API'!D411)&lt;='Input API'!$N$1,IF('Invulblad per woning'!$AD411="Ja",IF('Invulblad per woning'!D411="","",'Invulblad per woning'!D411)),"")</f>
        <v/>
      </c>
      <c r="C410" t="str">
        <f ca="1">IF(ROW('Input API'!E411)&lt;='Input API'!$N$1,IF('Invulblad per woning'!$AD411="Ja",IF('Invulblad per woning'!E411="","",'Invulblad per woning'!E411)),"")</f>
        <v/>
      </c>
      <c r="D410" t="str">
        <f ca="1">IF(ROW('Input API'!B411)&lt;='Input API'!$N$1,IF('Invulblad per woning'!$AD411="Ja",IF('Invulblad per woning'!B411="","",'Invulblad per woning'!B411)),"")</f>
        <v/>
      </c>
      <c r="E410" s="8" t="str">
        <f ca="1">IF(ROW('Input API'!N411)&lt;='Input API'!$N$1,IF('Invulblad per woning'!$AD411="Ja",IF('Invulblad per woning'!P411="","",'Invulblad per woning'!P411)),"")</f>
        <v/>
      </c>
      <c r="F410" s="10" t="str">
        <f>IF('Invulblad per woning'!S411="","",IF('Invulblad per woning'!S411="Warmtenet","",IF('Invulblad per woning'!S411="Gas","",IF(ROW('Input API'!M411)&lt;='Input API'!$N$1,1,""))))</f>
        <v/>
      </c>
      <c r="G410" s="10" t="str">
        <f>IF('Invulblad per woning'!S411="","",IF('Invulblad per woning'!S411="Warmtenet","",IF('Invulblad per woning'!S411="Gas","",IF(ROW('Input API'!N411)&lt;='Input API'!$N$1,IF('Invulblad per woning'!$AD411="Ja",IF('Invulblad per woning'!T411="","",IF('Invulblad per woning'!T411="geen","lucht",'Invulblad per woning'!T411))),""))))</f>
        <v/>
      </c>
      <c r="H410" s="10" t="str">
        <f>IF('Invulblad per woning'!S411="","",IF('Invulblad per woning'!S411="Warmtenet","",IF('Invulblad per woning'!S411="Gas","",IF(ROW('Input API'!N411)&lt;='Input API'!$N$1,IF('Invulblad per woning'!$AD411="Ja",IF('Invulblad per woning'!Q411="","",'Invulblad per woning'!Q411)),""))))</f>
        <v/>
      </c>
      <c r="I410" s="10" t="str">
        <f>IF('Invulblad per woning'!S411="","",IF('Invulblad per woning'!S411="Warmtenet","",IF('Invulblad per woning'!S411="Gas","",IF(ROW('Input API'!N411)&lt;='Input API'!$N$1,IF('Invulblad per woning'!$AD411="Ja",IF('Invulblad per woning'!R411="","",'Invulblad per woning'!R411)),""))))</f>
        <v/>
      </c>
      <c r="J410" s="10" t="str">
        <f>IF('Invulblad per woning'!AA411="Ja",IF(ROW('Input API'!N411)&lt;='Input API'!$N$1,IF('Invulblad per woning'!$AD411="Ja",IF('Invulblad per woning'!Q411="","",IF('Invulblad per woning'!Q411= "onbekend","EV tussenwoning","EV "&amp;'Invulblad per woning'!Q411))),""),"")</f>
        <v/>
      </c>
      <c r="K410" s="10" t="str">
        <f ca="1">IF(IF(ROW('Input API'!N411)&lt;='Input API'!$N$1,IF('Invulblad per woning'!$AD411="Ja",IF('Invulblad per woning'!Z411="","",'Invulblad per woning'!Z411)),"")="Ja",2,"")</f>
        <v/>
      </c>
      <c r="L410" s="10" t="str">
        <f>'Invulblad per woning'!AK411</f>
        <v/>
      </c>
    </row>
    <row r="411" spans="1:12">
      <c r="A411" t="str">
        <f ca="1">IF(ROW('Input API'!C412)&lt;='Input API'!$N$1,IF('Invulblad per woning'!$AD412="Ja",IF('Invulblad per woning'!C412="","",'Invulblad per woning'!C412)),"")</f>
        <v/>
      </c>
      <c r="B411" t="str">
        <f ca="1">IF(ROW('Input API'!D412)&lt;='Input API'!$N$1,IF('Invulblad per woning'!$AD412="Ja",IF('Invulblad per woning'!D412="","",'Invulblad per woning'!D412)),"")</f>
        <v/>
      </c>
      <c r="C411" t="str">
        <f ca="1">IF(ROW('Input API'!E412)&lt;='Input API'!$N$1,IF('Invulblad per woning'!$AD412="Ja",IF('Invulblad per woning'!E412="","",'Invulblad per woning'!E412)),"")</f>
        <v/>
      </c>
      <c r="D411" t="str">
        <f ca="1">IF(ROW('Input API'!B412)&lt;='Input API'!$N$1,IF('Invulblad per woning'!$AD412="Ja",IF('Invulblad per woning'!B412="","",'Invulblad per woning'!B412)),"")</f>
        <v/>
      </c>
      <c r="E411" s="8" t="str">
        <f ca="1">IF(ROW('Input API'!N412)&lt;='Input API'!$N$1,IF('Invulblad per woning'!$AD412="Ja",IF('Invulblad per woning'!P412="","",'Invulblad per woning'!P412)),"")</f>
        <v/>
      </c>
      <c r="F411" s="10" t="str">
        <f>IF('Invulblad per woning'!S412="","",IF('Invulblad per woning'!S412="Warmtenet","",IF('Invulblad per woning'!S412="Gas","",IF(ROW('Input API'!M412)&lt;='Input API'!$N$1,1,""))))</f>
        <v/>
      </c>
      <c r="G411" s="10" t="str">
        <f>IF('Invulblad per woning'!S412="","",IF('Invulblad per woning'!S412="Warmtenet","",IF('Invulblad per woning'!S412="Gas","",IF(ROW('Input API'!N412)&lt;='Input API'!$N$1,IF('Invulblad per woning'!$AD412="Ja",IF('Invulblad per woning'!T412="","",IF('Invulblad per woning'!T412="geen","lucht",'Invulblad per woning'!T412))),""))))</f>
        <v/>
      </c>
      <c r="H411" s="10" t="str">
        <f>IF('Invulblad per woning'!S412="","",IF('Invulblad per woning'!S412="Warmtenet","",IF('Invulblad per woning'!S412="Gas","",IF(ROW('Input API'!N412)&lt;='Input API'!$N$1,IF('Invulblad per woning'!$AD412="Ja",IF('Invulblad per woning'!Q412="","",'Invulblad per woning'!Q412)),""))))</f>
        <v/>
      </c>
      <c r="I411" s="10" t="str">
        <f>IF('Invulblad per woning'!S412="","",IF('Invulblad per woning'!S412="Warmtenet","",IF('Invulblad per woning'!S412="Gas","",IF(ROW('Input API'!N412)&lt;='Input API'!$N$1,IF('Invulblad per woning'!$AD412="Ja",IF('Invulblad per woning'!R412="","",'Invulblad per woning'!R412)),""))))</f>
        <v/>
      </c>
      <c r="J411" s="10" t="str">
        <f>IF('Invulblad per woning'!AA412="Ja",IF(ROW('Input API'!N412)&lt;='Input API'!$N$1,IF('Invulblad per woning'!$AD412="Ja",IF('Invulblad per woning'!Q412="","",IF('Invulblad per woning'!Q412= "onbekend","EV tussenwoning","EV "&amp;'Invulblad per woning'!Q412))),""),"")</f>
        <v/>
      </c>
      <c r="K411" s="10" t="str">
        <f ca="1">IF(IF(ROW('Input API'!N412)&lt;='Input API'!$N$1,IF('Invulblad per woning'!$AD412="Ja",IF('Invulblad per woning'!Z412="","",'Invulblad per woning'!Z412)),"")="Ja",2,"")</f>
        <v/>
      </c>
      <c r="L411" s="10" t="str">
        <f>'Invulblad per woning'!AK412</f>
        <v/>
      </c>
    </row>
    <row r="412" spans="1:12">
      <c r="A412" t="str">
        <f ca="1">IF(ROW('Input API'!C413)&lt;='Input API'!$N$1,IF('Invulblad per woning'!$AD413="Ja",IF('Invulblad per woning'!C413="","",'Invulblad per woning'!C413)),"")</f>
        <v/>
      </c>
      <c r="B412" t="str">
        <f ca="1">IF(ROW('Input API'!D413)&lt;='Input API'!$N$1,IF('Invulblad per woning'!$AD413="Ja",IF('Invulblad per woning'!D413="","",'Invulblad per woning'!D413)),"")</f>
        <v/>
      </c>
      <c r="C412" t="str">
        <f ca="1">IF(ROW('Input API'!E413)&lt;='Input API'!$N$1,IF('Invulblad per woning'!$AD413="Ja",IF('Invulblad per woning'!E413="","",'Invulblad per woning'!E413)),"")</f>
        <v/>
      </c>
      <c r="D412" t="str">
        <f ca="1">IF(ROW('Input API'!B413)&lt;='Input API'!$N$1,IF('Invulblad per woning'!$AD413="Ja",IF('Invulblad per woning'!B413="","",'Invulblad per woning'!B413)),"")</f>
        <v/>
      </c>
      <c r="E412" s="8" t="str">
        <f ca="1">IF(ROW('Input API'!N413)&lt;='Input API'!$N$1,IF('Invulblad per woning'!$AD413="Ja",IF('Invulblad per woning'!P413="","",'Invulblad per woning'!P413)),"")</f>
        <v/>
      </c>
      <c r="F412" s="10" t="str">
        <f>IF('Invulblad per woning'!S413="","",IF('Invulblad per woning'!S413="Warmtenet","",IF('Invulblad per woning'!S413="Gas","",IF(ROW('Input API'!M413)&lt;='Input API'!$N$1,1,""))))</f>
        <v/>
      </c>
      <c r="G412" s="10" t="str">
        <f>IF('Invulblad per woning'!S413="","",IF('Invulblad per woning'!S413="Warmtenet","",IF('Invulblad per woning'!S413="Gas","",IF(ROW('Input API'!N413)&lt;='Input API'!$N$1,IF('Invulblad per woning'!$AD413="Ja",IF('Invulblad per woning'!T413="","",IF('Invulblad per woning'!T413="geen","lucht",'Invulblad per woning'!T413))),""))))</f>
        <v/>
      </c>
      <c r="H412" s="10" t="str">
        <f>IF('Invulblad per woning'!S413="","",IF('Invulblad per woning'!S413="Warmtenet","",IF('Invulblad per woning'!S413="Gas","",IF(ROW('Input API'!N413)&lt;='Input API'!$N$1,IF('Invulblad per woning'!$AD413="Ja",IF('Invulblad per woning'!Q413="","",'Invulblad per woning'!Q413)),""))))</f>
        <v/>
      </c>
      <c r="I412" s="10" t="str">
        <f>IF('Invulblad per woning'!S413="","",IF('Invulblad per woning'!S413="Warmtenet","",IF('Invulblad per woning'!S413="Gas","",IF(ROW('Input API'!N413)&lt;='Input API'!$N$1,IF('Invulblad per woning'!$AD413="Ja",IF('Invulblad per woning'!R413="","",'Invulblad per woning'!R413)),""))))</f>
        <v/>
      </c>
      <c r="J412" s="10" t="str">
        <f>IF('Invulblad per woning'!AA413="Ja",IF(ROW('Input API'!N413)&lt;='Input API'!$N$1,IF('Invulblad per woning'!$AD413="Ja",IF('Invulblad per woning'!Q413="","",IF('Invulblad per woning'!Q413= "onbekend","EV tussenwoning","EV "&amp;'Invulblad per woning'!Q413))),""),"")</f>
        <v/>
      </c>
      <c r="K412" s="10" t="str">
        <f ca="1">IF(IF(ROW('Input API'!N413)&lt;='Input API'!$N$1,IF('Invulblad per woning'!$AD413="Ja",IF('Invulblad per woning'!Z413="","",'Invulblad per woning'!Z413)),"")="Ja",2,"")</f>
        <v/>
      </c>
      <c r="L412" s="10" t="str">
        <f>'Invulblad per woning'!AK413</f>
        <v/>
      </c>
    </row>
    <row r="413" spans="1:12">
      <c r="A413" t="str">
        <f ca="1">IF(ROW('Input API'!C414)&lt;='Input API'!$N$1,IF('Invulblad per woning'!$AD414="Ja",IF('Invulblad per woning'!C414="","",'Invulblad per woning'!C414)),"")</f>
        <v/>
      </c>
      <c r="B413" t="str">
        <f ca="1">IF(ROW('Input API'!D414)&lt;='Input API'!$N$1,IF('Invulblad per woning'!$AD414="Ja",IF('Invulblad per woning'!D414="","",'Invulblad per woning'!D414)),"")</f>
        <v/>
      </c>
      <c r="C413" t="str">
        <f ca="1">IF(ROW('Input API'!E414)&lt;='Input API'!$N$1,IF('Invulblad per woning'!$AD414="Ja",IF('Invulblad per woning'!E414="","",'Invulblad per woning'!E414)),"")</f>
        <v/>
      </c>
      <c r="D413" t="str">
        <f ca="1">IF(ROW('Input API'!B414)&lt;='Input API'!$N$1,IF('Invulblad per woning'!$AD414="Ja",IF('Invulblad per woning'!B414="","",'Invulblad per woning'!B414)),"")</f>
        <v/>
      </c>
      <c r="E413" s="8" t="str">
        <f ca="1">IF(ROW('Input API'!N414)&lt;='Input API'!$N$1,IF('Invulblad per woning'!$AD414="Ja",IF('Invulblad per woning'!P414="","",'Invulblad per woning'!P414)),"")</f>
        <v/>
      </c>
      <c r="F413" s="10" t="str">
        <f>IF('Invulblad per woning'!S414="","",IF('Invulblad per woning'!S414="Warmtenet","",IF('Invulblad per woning'!S414="Gas","",IF(ROW('Input API'!M414)&lt;='Input API'!$N$1,1,""))))</f>
        <v/>
      </c>
      <c r="G413" s="10" t="str">
        <f>IF('Invulblad per woning'!S414="","",IF('Invulblad per woning'!S414="Warmtenet","",IF('Invulblad per woning'!S414="Gas","",IF(ROW('Input API'!N414)&lt;='Input API'!$N$1,IF('Invulblad per woning'!$AD414="Ja",IF('Invulblad per woning'!T414="","",IF('Invulblad per woning'!T414="geen","lucht",'Invulblad per woning'!T414))),""))))</f>
        <v/>
      </c>
      <c r="H413" s="10" t="str">
        <f>IF('Invulblad per woning'!S414="","",IF('Invulblad per woning'!S414="Warmtenet","",IF('Invulblad per woning'!S414="Gas","",IF(ROW('Input API'!N414)&lt;='Input API'!$N$1,IF('Invulblad per woning'!$AD414="Ja",IF('Invulblad per woning'!Q414="","",'Invulblad per woning'!Q414)),""))))</f>
        <v/>
      </c>
      <c r="I413" s="10" t="str">
        <f>IF('Invulblad per woning'!S414="","",IF('Invulblad per woning'!S414="Warmtenet","",IF('Invulblad per woning'!S414="Gas","",IF(ROW('Input API'!N414)&lt;='Input API'!$N$1,IF('Invulblad per woning'!$AD414="Ja",IF('Invulblad per woning'!R414="","",'Invulblad per woning'!R414)),""))))</f>
        <v/>
      </c>
      <c r="J413" s="10" t="str">
        <f>IF('Invulblad per woning'!AA414="Ja",IF(ROW('Input API'!N414)&lt;='Input API'!$N$1,IF('Invulblad per woning'!$AD414="Ja",IF('Invulblad per woning'!Q414="","",IF('Invulblad per woning'!Q414= "onbekend","EV tussenwoning","EV "&amp;'Invulblad per woning'!Q414))),""),"")</f>
        <v/>
      </c>
      <c r="K413" s="10" t="str">
        <f ca="1">IF(IF(ROW('Input API'!N414)&lt;='Input API'!$N$1,IF('Invulblad per woning'!$AD414="Ja",IF('Invulblad per woning'!Z414="","",'Invulblad per woning'!Z414)),"")="Ja",2,"")</f>
        <v/>
      </c>
      <c r="L413" s="10" t="str">
        <f>'Invulblad per woning'!AK414</f>
        <v/>
      </c>
    </row>
    <row r="414" spans="1:12">
      <c r="A414" t="str">
        <f ca="1">IF(ROW('Input API'!C415)&lt;='Input API'!$N$1,IF('Invulblad per woning'!$AD415="Ja",IF('Invulblad per woning'!C415="","",'Invulblad per woning'!C415)),"")</f>
        <v/>
      </c>
      <c r="B414" t="str">
        <f ca="1">IF(ROW('Input API'!D415)&lt;='Input API'!$N$1,IF('Invulblad per woning'!$AD415="Ja",IF('Invulblad per woning'!D415="","",'Invulblad per woning'!D415)),"")</f>
        <v/>
      </c>
      <c r="C414" t="str">
        <f ca="1">IF(ROW('Input API'!E415)&lt;='Input API'!$N$1,IF('Invulblad per woning'!$AD415="Ja",IF('Invulblad per woning'!E415="","",'Invulblad per woning'!E415)),"")</f>
        <v/>
      </c>
      <c r="D414" t="str">
        <f ca="1">IF(ROW('Input API'!B415)&lt;='Input API'!$N$1,IF('Invulblad per woning'!$AD415="Ja",IF('Invulblad per woning'!B415="","",'Invulblad per woning'!B415)),"")</f>
        <v/>
      </c>
      <c r="E414" s="8" t="str">
        <f ca="1">IF(ROW('Input API'!N415)&lt;='Input API'!$N$1,IF('Invulblad per woning'!$AD415="Ja",IF('Invulblad per woning'!P415="","",'Invulblad per woning'!P415)),"")</f>
        <v/>
      </c>
      <c r="F414" s="10" t="str">
        <f>IF('Invulblad per woning'!S415="","",IF('Invulblad per woning'!S415="Warmtenet","",IF('Invulblad per woning'!S415="Gas","",IF(ROW('Input API'!M415)&lt;='Input API'!$N$1,1,""))))</f>
        <v/>
      </c>
      <c r="G414" s="10" t="str">
        <f>IF('Invulblad per woning'!S415="","",IF('Invulblad per woning'!S415="Warmtenet","",IF('Invulblad per woning'!S415="Gas","",IF(ROW('Input API'!N415)&lt;='Input API'!$N$1,IF('Invulblad per woning'!$AD415="Ja",IF('Invulblad per woning'!T415="","",IF('Invulblad per woning'!T415="geen","lucht",'Invulblad per woning'!T415))),""))))</f>
        <v/>
      </c>
      <c r="H414" s="10" t="str">
        <f>IF('Invulblad per woning'!S415="","",IF('Invulblad per woning'!S415="Warmtenet","",IF('Invulblad per woning'!S415="Gas","",IF(ROW('Input API'!N415)&lt;='Input API'!$N$1,IF('Invulblad per woning'!$AD415="Ja",IF('Invulblad per woning'!Q415="","",'Invulblad per woning'!Q415)),""))))</f>
        <v/>
      </c>
      <c r="I414" s="10" t="str">
        <f>IF('Invulblad per woning'!S415="","",IF('Invulblad per woning'!S415="Warmtenet","",IF('Invulblad per woning'!S415="Gas","",IF(ROW('Input API'!N415)&lt;='Input API'!$N$1,IF('Invulblad per woning'!$AD415="Ja",IF('Invulblad per woning'!R415="","",'Invulblad per woning'!R415)),""))))</f>
        <v/>
      </c>
      <c r="J414" s="10" t="str">
        <f>IF('Invulblad per woning'!AA415="Ja",IF(ROW('Input API'!N415)&lt;='Input API'!$N$1,IF('Invulblad per woning'!$AD415="Ja",IF('Invulblad per woning'!Q415="","",IF('Invulblad per woning'!Q415= "onbekend","EV tussenwoning","EV "&amp;'Invulblad per woning'!Q415))),""),"")</f>
        <v/>
      </c>
      <c r="K414" s="10" t="str">
        <f ca="1">IF(IF(ROW('Input API'!N415)&lt;='Input API'!$N$1,IF('Invulblad per woning'!$AD415="Ja",IF('Invulblad per woning'!Z415="","",'Invulblad per woning'!Z415)),"")="Ja",2,"")</f>
        <v/>
      </c>
      <c r="L414" s="10" t="str">
        <f>'Invulblad per woning'!AK415</f>
        <v/>
      </c>
    </row>
    <row r="415" spans="1:12">
      <c r="A415" t="str">
        <f ca="1">IF(ROW('Input API'!C416)&lt;='Input API'!$N$1,IF('Invulblad per woning'!$AD416="Ja",IF('Invulblad per woning'!C416="","",'Invulblad per woning'!C416)),"")</f>
        <v/>
      </c>
      <c r="B415" t="str">
        <f ca="1">IF(ROW('Input API'!D416)&lt;='Input API'!$N$1,IF('Invulblad per woning'!$AD416="Ja",IF('Invulblad per woning'!D416="","",'Invulblad per woning'!D416)),"")</f>
        <v/>
      </c>
      <c r="C415" t="str">
        <f ca="1">IF(ROW('Input API'!E416)&lt;='Input API'!$N$1,IF('Invulblad per woning'!$AD416="Ja",IF('Invulblad per woning'!E416="","",'Invulblad per woning'!E416)),"")</f>
        <v/>
      </c>
      <c r="D415" t="str">
        <f ca="1">IF(ROW('Input API'!B416)&lt;='Input API'!$N$1,IF('Invulblad per woning'!$AD416="Ja",IF('Invulblad per woning'!B416="","",'Invulblad per woning'!B416)),"")</f>
        <v/>
      </c>
      <c r="E415" s="8" t="str">
        <f ca="1">IF(ROW('Input API'!N416)&lt;='Input API'!$N$1,IF('Invulblad per woning'!$AD416="Ja",IF('Invulblad per woning'!P416="","",'Invulblad per woning'!P416)),"")</f>
        <v/>
      </c>
      <c r="F415" s="10" t="str">
        <f>IF('Invulblad per woning'!S416="","",IF('Invulblad per woning'!S416="Warmtenet","",IF('Invulblad per woning'!S416="Gas","",IF(ROW('Input API'!M416)&lt;='Input API'!$N$1,1,""))))</f>
        <v/>
      </c>
      <c r="G415" s="10" t="str">
        <f>IF('Invulblad per woning'!S416="","",IF('Invulblad per woning'!S416="Warmtenet","",IF('Invulblad per woning'!S416="Gas","",IF(ROW('Input API'!N416)&lt;='Input API'!$N$1,IF('Invulblad per woning'!$AD416="Ja",IF('Invulblad per woning'!T416="","",IF('Invulblad per woning'!T416="geen","lucht",'Invulblad per woning'!T416))),""))))</f>
        <v/>
      </c>
      <c r="H415" s="10" t="str">
        <f>IF('Invulblad per woning'!S416="","",IF('Invulblad per woning'!S416="Warmtenet","",IF('Invulblad per woning'!S416="Gas","",IF(ROW('Input API'!N416)&lt;='Input API'!$N$1,IF('Invulblad per woning'!$AD416="Ja",IF('Invulblad per woning'!Q416="","",'Invulblad per woning'!Q416)),""))))</f>
        <v/>
      </c>
      <c r="I415" s="10" t="str">
        <f>IF('Invulblad per woning'!S416="","",IF('Invulblad per woning'!S416="Warmtenet","",IF('Invulblad per woning'!S416="Gas","",IF(ROW('Input API'!N416)&lt;='Input API'!$N$1,IF('Invulblad per woning'!$AD416="Ja",IF('Invulblad per woning'!R416="","",'Invulblad per woning'!R416)),""))))</f>
        <v/>
      </c>
      <c r="J415" s="10" t="str">
        <f>IF('Invulblad per woning'!AA416="Ja",IF(ROW('Input API'!N416)&lt;='Input API'!$N$1,IF('Invulblad per woning'!$AD416="Ja",IF('Invulblad per woning'!Q416="","",IF('Invulblad per woning'!Q416= "onbekend","EV tussenwoning","EV "&amp;'Invulblad per woning'!Q416))),""),"")</f>
        <v/>
      </c>
      <c r="K415" s="10" t="str">
        <f ca="1">IF(IF(ROW('Input API'!N416)&lt;='Input API'!$N$1,IF('Invulblad per woning'!$AD416="Ja",IF('Invulblad per woning'!Z416="","",'Invulblad per woning'!Z416)),"")="Ja",2,"")</f>
        <v/>
      </c>
      <c r="L415" s="10" t="str">
        <f>'Invulblad per woning'!AK416</f>
        <v/>
      </c>
    </row>
    <row r="416" spans="1:12">
      <c r="A416" t="str">
        <f ca="1">IF(ROW('Input API'!C417)&lt;='Input API'!$N$1,IF('Invulblad per woning'!$AD417="Ja",IF('Invulblad per woning'!C417="","",'Invulblad per woning'!C417)),"")</f>
        <v/>
      </c>
      <c r="B416" t="str">
        <f ca="1">IF(ROW('Input API'!D417)&lt;='Input API'!$N$1,IF('Invulblad per woning'!$AD417="Ja",IF('Invulblad per woning'!D417="","",'Invulblad per woning'!D417)),"")</f>
        <v/>
      </c>
      <c r="C416" t="str">
        <f ca="1">IF(ROW('Input API'!E417)&lt;='Input API'!$N$1,IF('Invulblad per woning'!$AD417="Ja",IF('Invulblad per woning'!E417="","",'Invulblad per woning'!E417)),"")</f>
        <v/>
      </c>
      <c r="D416" t="str">
        <f ca="1">IF(ROW('Input API'!B417)&lt;='Input API'!$N$1,IF('Invulblad per woning'!$AD417="Ja",IF('Invulblad per woning'!B417="","",'Invulblad per woning'!B417)),"")</f>
        <v/>
      </c>
      <c r="E416" s="8" t="str">
        <f ca="1">IF(ROW('Input API'!N417)&lt;='Input API'!$N$1,IF('Invulblad per woning'!$AD417="Ja",IF('Invulblad per woning'!P417="","",'Invulblad per woning'!P417)),"")</f>
        <v/>
      </c>
      <c r="F416" s="10" t="str">
        <f>IF('Invulblad per woning'!S417="","",IF('Invulblad per woning'!S417="Warmtenet","",IF('Invulblad per woning'!S417="Gas","",IF(ROW('Input API'!M417)&lt;='Input API'!$N$1,1,""))))</f>
        <v/>
      </c>
      <c r="G416" s="10" t="str">
        <f>IF('Invulblad per woning'!S417="","",IF('Invulblad per woning'!S417="Warmtenet","",IF('Invulblad per woning'!S417="Gas","",IF(ROW('Input API'!N417)&lt;='Input API'!$N$1,IF('Invulblad per woning'!$AD417="Ja",IF('Invulblad per woning'!T417="","",IF('Invulblad per woning'!T417="geen","lucht",'Invulblad per woning'!T417))),""))))</f>
        <v/>
      </c>
      <c r="H416" s="10" t="str">
        <f>IF('Invulblad per woning'!S417="","",IF('Invulblad per woning'!S417="Warmtenet","",IF('Invulblad per woning'!S417="Gas","",IF(ROW('Input API'!N417)&lt;='Input API'!$N$1,IF('Invulblad per woning'!$AD417="Ja",IF('Invulblad per woning'!Q417="","",'Invulblad per woning'!Q417)),""))))</f>
        <v/>
      </c>
      <c r="I416" s="10" t="str">
        <f>IF('Invulblad per woning'!S417="","",IF('Invulblad per woning'!S417="Warmtenet","",IF('Invulblad per woning'!S417="Gas","",IF(ROW('Input API'!N417)&lt;='Input API'!$N$1,IF('Invulblad per woning'!$AD417="Ja",IF('Invulblad per woning'!R417="","",'Invulblad per woning'!R417)),""))))</f>
        <v/>
      </c>
      <c r="J416" s="10" t="str">
        <f>IF('Invulblad per woning'!AA417="Ja",IF(ROW('Input API'!N417)&lt;='Input API'!$N$1,IF('Invulblad per woning'!$AD417="Ja",IF('Invulblad per woning'!Q417="","",IF('Invulblad per woning'!Q417= "onbekend","EV tussenwoning","EV "&amp;'Invulblad per woning'!Q417))),""),"")</f>
        <v/>
      </c>
      <c r="K416" s="10" t="str">
        <f ca="1">IF(IF(ROW('Input API'!N417)&lt;='Input API'!$N$1,IF('Invulblad per woning'!$AD417="Ja",IF('Invulblad per woning'!Z417="","",'Invulblad per woning'!Z417)),"")="Ja",2,"")</f>
        <v/>
      </c>
      <c r="L416" s="10" t="str">
        <f>'Invulblad per woning'!AK417</f>
        <v/>
      </c>
    </row>
    <row r="417" spans="1:12">
      <c r="A417" t="str">
        <f ca="1">IF(ROW('Input API'!C418)&lt;='Input API'!$N$1,IF('Invulblad per woning'!$AD418="Ja",IF('Invulblad per woning'!C418="","",'Invulblad per woning'!C418)),"")</f>
        <v/>
      </c>
      <c r="B417" t="str">
        <f ca="1">IF(ROW('Input API'!D418)&lt;='Input API'!$N$1,IF('Invulblad per woning'!$AD418="Ja",IF('Invulblad per woning'!D418="","",'Invulblad per woning'!D418)),"")</f>
        <v/>
      </c>
      <c r="C417" t="str">
        <f ca="1">IF(ROW('Input API'!E418)&lt;='Input API'!$N$1,IF('Invulblad per woning'!$AD418="Ja",IF('Invulblad per woning'!E418="","",'Invulblad per woning'!E418)),"")</f>
        <v/>
      </c>
      <c r="D417" t="str">
        <f ca="1">IF(ROW('Input API'!B418)&lt;='Input API'!$N$1,IF('Invulblad per woning'!$AD418="Ja",IF('Invulblad per woning'!B418="","",'Invulblad per woning'!B418)),"")</f>
        <v/>
      </c>
      <c r="E417" s="8" t="str">
        <f ca="1">IF(ROW('Input API'!N418)&lt;='Input API'!$N$1,IF('Invulblad per woning'!$AD418="Ja",IF('Invulblad per woning'!P418="","",'Invulblad per woning'!P418)),"")</f>
        <v/>
      </c>
      <c r="F417" s="10" t="str">
        <f>IF('Invulblad per woning'!S418="","",IF('Invulblad per woning'!S418="Warmtenet","",IF('Invulblad per woning'!S418="Gas","",IF(ROW('Input API'!M418)&lt;='Input API'!$N$1,1,""))))</f>
        <v/>
      </c>
      <c r="G417" s="10" t="str">
        <f>IF('Invulblad per woning'!S418="","",IF('Invulblad per woning'!S418="Warmtenet","",IF('Invulblad per woning'!S418="Gas","",IF(ROW('Input API'!N418)&lt;='Input API'!$N$1,IF('Invulblad per woning'!$AD418="Ja",IF('Invulblad per woning'!T418="","",IF('Invulblad per woning'!T418="geen","lucht",'Invulblad per woning'!T418))),""))))</f>
        <v/>
      </c>
      <c r="H417" s="10" t="str">
        <f>IF('Invulblad per woning'!S418="","",IF('Invulblad per woning'!S418="Warmtenet","",IF('Invulblad per woning'!S418="Gas","",IF(ROW('Input API'!N418)&lt;='Input API'!$N$1,IF('Invulblad per woning'!$AD418="Ja",IF('Invulblad per woning'!Q418="","",'Invulblad per woning'!Q418)),""))))</f>
        <v/>
      </c>
      <c r="I417" s="10" t="str">
        <f>IF('Invulblad per woning'!S418="","",IF('Invulblad per woning'!S418="Warmtenet","",IF('Invulblad per woning'!S418="Gas","",IF(ROW('Input API'!N418)&lt;='Input API'!$N$1,IF('Invulblad per woning'!$AD418="Ja",IF('Invulblad per woning'!R418="","",'Invulblad per woning'!R418)),""))))</f>
        <v/>
      </c>
      <c r="J417" s="10" t="str">
        <f>IF('Invulblad per woning'!AA418="Ja",IF(ROW('Input API'!N418)&lt;='Input API'!$N$1,IF('Invulblad per woning'!$AD418="Ja",IF('Invulblad per woning'!Q418="","",IF('Invulblad per woning'!Q418= "onbekend","EV tussenwoning","EV "&amp;'Invulblad per woning'!Q418))),""),"")</f>
        <v/>
      </c>
      <c r="K417" s="10" t="str">
        <f ca="1">IF(IF(ROW('Input API'!N418)&lt;='Input API'!$N$1,IF('Invulblad per woning'!$AD418="Ja",IF('Invulblad per woning'!Z418="","",'Invulblad per woning'!Z418)),"")="Ja",2,"")</f>
        <v/>
      </c>
      <c r="L417" s="10" t="str">
        <f>'Invulblad per woning'!AK418</f>
        <v/>
      </c>
    </row>
    <row r="418" spans="1:12">
      <c r="A418" t="str">
        <f ca="1">IF(ROW('Input API'!C419)&lt;='Input API'!$N$1,IF('Invulblad per woning'!$AD419="Ja",IF('Invulblad per woning'!C419="","",'Invulblad per woning'!C419)),"")</f>
        <v/>
      </c>
      <c r="B418" t="str">
        <f ca="1">IF(ROW('Input API'!D419)&lt;='Input API'!$N$1,IF('Invulblad per woning'!$AD419="Ja",IF('Invulblad per woning'!D419="","",'Invulblad per woning'!D419)),"")</f>
        <v/>
      </c>
      <c r="C418" t="str">
        <f ca="1">IF(ROW('Input API'!E419)&lt;='Input API'!$N$1,IF('Invulblad per woning'!$AD419="Ja",IF('Invulblad per woning'!E419="","",'Invulblad per woning'!E419)),"")</f>
        <v/>
      </c>
      <c r="D418" t="str">
        <f ca="1">IF(ROW('Input API'!B419)&lt;='Input API'!$N$1,IF('Invulblad per woning'!$AD419="Ja",IF('Invulblad per woning'!B419="","",'Invulblad per woning'!B419)),"")</f>
        <v/>
      </c>
      <c r="E418" s="8" t="str">
        <f ca="1">IF(ROW('Input API'!N419)&lt;='Input API'!$N$1,IF('Invulblad per woning'!$AD419="Ja",IF('Invulblad per woning'!P419="","",'Invulblad per woning'!P419)),"")</f>
        <v/>
      </c>
      <c r="F418" s="10" t="str">
        <f>IF('Invulblad per woning'!S419="","",IF('Invulblad per woning'!S419="Warmtenet","",IF('Invulblad per woning'!S419="Gas","",IF(ROW('Input API'!M419)&lt;='Input API'!$N$1,1,""))))</f>
        <v/>
      </c>
      <c r="G418" s="10" t="str">
        <f>IF('Invulblad per woning'!S419="","",IF('Invulblad per woning'!S419="Warmtenet","",IF('Invulblad per woning'!S419="Gas","",IF(ROW('Input API'!N419)&lt;='Input API'!$N$1,IF('Invulblad per woning'!$AD419="Ja",IF('Invulblad per woning'!T419="","",IF('Invulblad per woning'!T419="geen","lucht",'Invulblad per woning'!T419))),""))))</f>
        <v/>
      </c>
      <c r="H418" s="10" t="str">
        <f>IF('Invulblad per woning'!S419="","",IF('Invulblad per woning'!S419="Warmtenet","",IF('Invulblad per woning'!S419="Gas","",IF(ROW('Input API'!N419)&lt;='Input API'!$N$1,IF('Invulblad per woning'!$AD419="Ja",IF('Invulblad per woning'!Q419="","",'Invulblad per woning'!Q419)),""))))</f>
        <v/>
      </c>
      <c r="I418" s="10" t="str">
        <f>IF('Invulblad per woning'!S419="","",IF('Invulblad per woning'!S419="Warmtenet","",IF('Invulblad per woning'!S419="Gas","",IF(ROW('Input API'!N419)&lt;='Input API'!$N$1,IF('Invulblad per woning'!$AD419="Ja",IF('Invulblad per woning'!R419="","",'Invulblad per woning'!R419)),""))))</f>
        <v/>
      </c>
      <c r="J418" s="10" t="str">
        <f>IF('Invulblad per woning'!AA419="Ja",IF(ROW('Input API'!N419)&lt;='Input API'!$N$1,IF('Invulblad per woning'!$AD419="Ja",IF('Invulblad per woning'!Q419="","",IF('Invulblad per woning'!Q419= "onbekend","EV tussenwoning","EV "&amp;'Invulblad per woning'!Q419))),""),"")</f>
        <v/>
      </c>
      <c r="K418" s="10" t="str">
        <f ca="1">IF(IF(ROW('Input API'!N419)&lt;='Input API'!$N$1,IF('Invulblad per woning'!$AD419="Ja",IF('Invulblad per woning'!Z419="","",'Invulblad per woning'!Z419)),"")="Ja",2,"")</f>
        <v/>
      </c>
      <c r="L418" s="10" t="str">
        <f>'Invulblad per woning'!AK419</f>
        <v/>
      </c>
    </row>
    <row r="419" spans="1:12">
      <c r="A419" t="str">
        <f ca="1">IF(ROW('Input API'!C420)&lt;='Input API'!$N$1,IF('Invulblad per woning'!$AD420="Ja",IF('Invulblad per woning'!C420="","",'Invulblad per woning'!C420)),"")</f>
        <v/>
      </c>
      <c r="B419" t="str">
        <f ca="1">IF(ROW('Input API'!D420)&lt;='Input API'!$N$1,IF('Invulblad per woning'!$AD420="Ja",IF('Invulblad per woning'!D420="","",'Invulblad per woning'!D420)),"")</f>
        <v/>
      </c>
      <c r="C419" t="str">
        <f ca="1">IF(ROW('Input API'!E420)&lt;='Input API'!$N$1,IF('Invulblad per woning'!$AD420="Ja",IF('Invulblad per woning'!E420="","",'Invulblad per woning'!E420)),"")</f>
        <v/>
      </c>
      <c r="D419" t="str">
        <f ca="1">IF(ROW('Input API'!B420)&lt;='Input API'!$N$1,IF('Invulblad per woning'!$AD420="Ja",IF('Invulblad per woning'!B420="","",'Invulblad per woning'!B420)),"")</f>
        <v/>
      </c>
      <c r="E419" s="8" t="str">
        <f ca="1">IF(ROW('Input API'!N420)&lt;='Input API'!$N$1,IF('Invulblad per woning'!$AD420="Ja",IF('Invulblad per woning'!P420="","",'Invulblad per woning'!P420)),"")</f>
        <v/>
      </c>
      <c r="F419" s="10" t="str">
        <f>IF('Invulblad per woning'!S420="","",IF('Invulblad per woning'!S420="Warmtenet","",IF('Invulblad per woning'!S420="Gas","",IF(ROW('Input API'!M420)&lt;='Input API'!$N$1,1,""))))</f>
        <v/>
      </c>
      <c r="G419" s="10" t="str">
        <f>IF('Invulblad per woning'!S420="","",IF('Invulblad per woning'!S420="Warmtenet","",IF('Invulblad per woning'!S420="Gas","",IF(ROW('Input API'!N420)&lt;='Input API'!$N$1,IF('Invulblad per woning'!$AD420="Ja",IF('Invulblad per woning'!T420="","",IF('Invulblad per woning'!T420="geen","lucht",'Invulblad per woning'!T420))),""))))</f>
        <v/>
      </c>
      <c r="H419" s="10" t="str">
        <f>IF('Invulblad per woning'!S420="","",IF('Invulblad per woning'!S420="Warmtenet","",IF('Invulblad per woning'!S420="Gas","",IF(ROW('Input API'!N420)&lt;='Input API'!$N$1,IF('Invulblad per woning'!$AD420="Ja",IF('Invulblad per woning'!Q420="","",'Invulblad per woning'!Q420)),""))))</f>
        <v/>
      </c>
      <c r="I419" s="10" t="str">
        <f>IF('Invulblad per woning'!S420="","",IF('Invulblad per woning'!S420="Warmtenet","",IF('Invulblad per woning'!S420="Gas","",IF(ROW('Input API'!N420)&lt;='Input API'!$N$1,IF('Invulblad per woning'!$AD420="Ja",IF('Invulblad per woning'!R420="","",'Invulblad per woning'!R420)),""))))</f>
        <v/>
      </c>
      <c r="J419" s="10" t="str">
        <f>IF('Invulblad per woning'!AA420="Ja",IF(ROW('Input API'!N420)&lt;='Input API'!$N$1,IF('Invulblad per woning'!$AD420="Ja",IF('Invulblad per woning'!Q420="","",IF('Invulblad per woning'!Q420= "onbekend","EV tussenwoning","EV "&amp;'Invulblad per woning'!Q420))),""),"")</f>
        <v/>
      </c>
      <c r="K419" s="10" t="str">
        <f ca="1">IF(IF(ROW('Input API'!N420)&lt;='Input API'!$N$1,IF('Invulblad per woning'!$AD420="Ja",IF('Invulblad per woning'!Z420="","",'Invulblad per woning'!Z420)),"")="Ja",2,"")</f>
        <v/>
      </c>
      <c r="L419" s="10" t="str">
        <f>'Invulblad per woning'!AK420</f>
        <v/>
      </c>
    </row>
    <row r="420" spans="1:12">
      <c r="A420" t="str">
        <f ca="1">IF(ROW('Input API'!C421)&lt;='Input API'!$N$1,IF('Invulblad per woning'!$AD421="Ja",IF('Invulblad per woning'!C421="","",'Invulblad per woning'!C421)),"")</f>
        <v/>
      </c>
      <c r="B420" t="str">
        <f ca="1">IF(ROW('Input API'!D421)&lt;='Input API'!$N$1,IF('Invulblad per woning'!$AD421="Ja",IF('Invulblad per woning'!D421="","",'Invulblad per woning'!D421)),"")</f>
        <v/>
      </c>
      <c r="C420" t="str">
        <f ca="1">IF(ROW('Input API'!E421)&lt;='Input API'!$N$1,IF('Invulblad per woning'!$AD421="Ja",IF('Invulblad per woning'!E421="","",'Invulblad per woning'!E421)),"")</f>
        <v/>
      </c>
      <c r="D420" t="str">
        <f ca="1">IF(ROW('Input API'!B421)&lt;='Input API'!$N$1,IF('Invulblad per woning'!$AD421="Ja",IF('Invulblad per woning'!B421="","",'Invulblad per woning'!B421)),"")</f>
        <v/>
      </c>
      <c r="E420" s="8" t="str">
        <f ca="1">IF(ROW('Input API'!N421)&lt;='Input API'!$N$1,IF('Invulblad per woning'!$AD421="Ja",IF('Invulblad per woning'!P421="","",'Invulblad per woning'!P421)),"")</f>
        <v/>
      </c>
      <c r="F420" s="10" t="str">
        <f>IF('Invulblad per woning'!S421="","",IF('Invulblad per woning'!S421="Warmtenet","",IF('Invulblad per woning'!S421="Gas","",IF(ROW('Input API'!M421)&lt;='Input API'!$N$1,1,""))))</f>
        <v/>
      </c>
      <c r="G420" s="10" t="str">
        <f>IF('Invulblad per woning'!S421="","",IF('Invulblad per woning'!S421="Warmtenet","",IF('Invulblad per woning'!S421="Gas","",IF(ROW('Input API'!N421)&lt;='Input API'!$N$1,IF('Invulblad per woning'!$AD421="Ja",IF('Invulblad per woning'!T421="","",IF('Invulblad per woning'!T421="geen","lucht",'Invulblad per woning'!T421))),""))))</f>
        <v/>
      </c>
      <c r="H420" s="10" t="str">
        <f>IF('Invulblad per woning'!S421="","",IF('Invulblad per woning'!S421="Warmtenet","",IF('Invulblad per woning'!S421="Gas","",IF(ROW('Input API'!N421)&lt;='Input API'!$N$1,IF('Invulblad per woning'!$AD421="Ja",IF('Invulblad per woning'!Q421="","",'Invulblad per woning'!Q421)),""))))</f>
        <v/>
      </c>
      <c r="I420" s="10" t="str">
        <f>IF('Invulblad per woning'!S421="","",IF('Invulblad per woning'!S421="Warmtenet","",IF('Invulblad per woning'!S421="Gas","",IF(ROW('Input API'!N421)&lt;='Input API'!$N$1,IF('Invulblad per woning'!$AD421="Ja",IF('Invulblad per woning'!R421="","",'Invulblad per woning'!R421)),""))))</f>
        <v/>
      </c>
      <c r="J420" s="10" t="str">
        <f>IF('Invulblad per woning'!AA421="Ja",IF(ROW('Input API'!N421)&lt;='Input API'!$N$1,IF('Invulblad per woning'!$AD421="Ja",IF('Invulblad per woning'!Q421="","",IF('Invulblad per woning'!Q421= "onbekend","EV tussenwoning","EV "&amp;'Invulblad per woning'!Q421))),""),"")</f>
        <v/>
      </c>
      <c r="K420" s="10" t="str">
        <f ca="1">IF(IF(ROW('Input API'!N421)&lt;='Input API'!$N$1,IF('Invulblad per woning'!$AD421="Ja",IF('Invulblad per woning'!Z421="","",'Invulblad per woning'!Z421)),"")="Ja",2,"")</f>
        <v/>
      </c>
      <c r="L420" s="10" t="str">
        <f>'Invulblad per woning'!AK421</f>
        <v/>
      </c>
    </row>
    <row r="421" spans="1:12">
      <c r="A421" t="str">
        <f ca="1">IF(ROW('Input API'!C422)&lt;='Input API'!$N$1,IF('Invulblad per woning'!$AD422="Ja",IF('Invulblad per woning'!C422="","",'Invulblad per woning'!C422)),"")</f>
        <v/>
      </c>
      <c r="B421" t="str">
        <f ca="1">IF(ROW('Input API'!D422)&lt;='Input API'!$N$1,IF('Invulblad per woning'!$AD422="Ja",IF('Invulblad per woning'!D422="","",'Invulblad per woning'!D422)),"")</f>
        <v/>
      </c>
      <c r="C421" t="str">
        <f ca="1">IF(ROW('Input API'!E422)&lt;='Input API'!$N$1,IF('Invulblad per woning'!$AD422="Ja",IF('Invulblad per woning'!E422="","",'Invulblad per woning'!E422)),"")</f>
        <v/>
      </c>
      <c r="D421" t="str">
        <f ca="1">IF(ROW('Input API'!B422)&lt;='Input API'!$N$1,IF('Invulblad per woning'!$AD422="Ja",IF('Invulblad per woning'!B422="","",'Invulblad per woning'!B422)),"")</f>
        <v/>
      </c>
      <c r="E421" s="8" t="str">
        <f ca="1">IF(ROW('Input API'!N422)&lt;='Input API'!$N$1,IF('Invulblad per woning'!$AD422="Ja",IF('Invulblad per woning'!P422="","",'Invulblad per woning'!P422)),"")</f>
        <v/>
      </c>
      <c r="F421" s="10" t="str">
        <f>IF('Invulblad per woning'!S422="","",IF('Invulblad per woning'!S422="Warmtenet","",IF('Invulblad per woning'!S422="Gas","",IF(ROW('Input API'!M422)&lt;='Input API'!$N$1,1,""))))</f>
        <v/>
      </c>
      <c r="G421" s="10" t="str">
        <f>IF('Invulblad per woning'!S422="","",IF('Invulblad per woning'!S422="Warmtenet","",IF('Invulblad per woning'!S422="Gas","",IF(ROW('Input API'!N422)&lt;='Input API'!$N$1,IF('Invulblad per woning'!$AD422="Ja",IF('Invulblad per woning'!T422="","",IF('Invulblad per woning'!T422="geen","lucht",'Invulblad per woning'!T422))),""))))</f>
        <v/>
      </c>
      <c r="H421" s="10" t="str">
        <f>IF('Invulblad per woning'!S422="","",IF('Invulblad per woning'!S422="Warmtenet","",IF('Invulblad per woning'!S422="Gas","",IF(ROW('Input API'!N422)&lt;='Input API'!$N$1,IF('Invulblad per woning'!$AD422="Ja",IF('Invulblad per woning'!Q422="","",'Invulblad per woning'!Q422)),""))))</f>
        <v/>
      </c>
      <c r="I421" s="10" t="str">
        <f>IF('Invulblad per woning'!S422="","",IF('Invulblad per woning'!S422="Warmtenet","",IF('Invulblad per woning'!S422="Gas","",IF(ROW('Input API'!N422)&lt;='Input API'!$N$1,IF('Invulblad per woning'!$AD422="Ja",IF('Invulblad per woning'!R422="","",'Invulblad per woning'!R422)),""))))</f>
        <v/>
      </c>
      <c r="J421" s="10" t="str">
        <f>IF('Invulblad per woning'!AA422="Ja",IF(ROW('Input API'!N422)&lt;='Input API'!$N$1,IF('Invulblad per woning'!$AD422="Ja",IF('Invulblad per woning'!Q422="","",IF('Invulblad per woning'!Q422= "onbekend","EV tussenwoning","EV "&amp;'Invulblad per woning'!Q422))),""),"")</f>
        <v/>
      </c>
      <c r="K421" s="10" t="str">
        <f ca="1">IF(IF(ROW('Input API'!N422)&lt;='Input API'!$N$1,IF('Invulblad per woning'!$AD422="Ja",IF('Invulblad per woning'!Z422="","",'Invulblad per woning'!Z422)),"")="Ja",2,"")</f>
        <v/>
      </c>
      <c r="L421" s="10" t="str">
        <f>'Invulblad per woning'!AK422</f>
        <v/>
      </c>
    </row>
    <row r="422" spans="1:12">
      <c r="A422" t="str">
        <f ca="1">IF(ROW('Input API'!C423)&lt;='Input API'!$N$1,IF('Invulblad per woning'!$AD423="Ja",IF('Invulblad per woning'!C423="","",'Invulblad per woning'!C423)),"")</f>
        <v/>
      </c>
      <c r="B422" t="str">
        <f ca="1">IF(ROW('Input API'!D423)&lt;='Input API'!$N$1,IF('Invulblad per woning'!$AD423="Ja",IF('Invulblad per woning'!D423="","",'Invulblad per woning'!D423)),"")</f>
        <v/>
      </c>
      <c r="C422" t="str">
        <f ca="1">IF(ROW('Input API'!E423)&lt;='Input API'!$N$1,IF('Invulblad per woning'!$AD423="Ja",IF('Invulblad per woning'!E423="","",'Invulblad per woning'!E423)),"")</f>
        <v/>
      </c>
      <c r="D422" t="str">
        <f ca="1">IF(ROW('Input API'!B423)&lt;='Input API'!$N$1,IF('Invulblad per woning'!$AD423="Ja",IF('Invulblad per woning'!B423="","",'Invulblad per woning'!B423)),"")</f>
        <v/>
      </c>
      <c r="E422" s="8" t="str">
        <f ca="1">IF(ROW('Input API'!N423)&lt;='Input API'!$N$1,IF('Invulblad per woning'!$AD423="Ja",IF('Invulblad per woning'!P423="","",'Invulblad per woning'!P423)),"")</f>
        <v/>
      </c>
      <c r="F422" s="10" t="str">
        <f>IF('Invulblad per woning'!S423="","",IF('Invulblad per woning'!S423="Warmtenet","",IF('Invulblad per woning'!S423="Gas","",IF(ROW('Input API'!M423)&lt;='Input API'!$N$1,1,""))))</f>
        <v/>
      </c>
      <c r="G422" s="10" t="str">
        <f>IF('Invulblad per woning'!S423="","",IF('Invulblad per woning'!S423="Warmtenet","",IF('Invulblad per woning'!S423="Gas","",IF(ROW('Input API'!N423)&lt;='Input API'!$N$1,IF('Invulblad per woning'!$AD423="Ja",IF('Invulblad per woning'!T423="","",IF('Invulblad per woning'!T423="geen","lucht",'Invulblad per woning'!T423))),""))))</f>
        <v/>
      </c>
      <c r="H422" s="10" t="str">
        <f>IF('Invulblad per woning'!S423="","",IF('Invulblad per woning'!S423="Warmtenet","",IF('Invulblad per woning'!S423="Gas","",IF(ROW('Input API'!N423)&lt;='Input API'!$N$1,IF('Invulblad per woning'!$AD423="Ja",IF('Invulblad per woning'!Q423="","",'Invulblad per woning'!Q423)),""))))</f>
        <v/>
      </c>
      <c r="I422" s="10" t="str">
        <f>IF('Invulblad per woning'!S423="","",IF('Invulblad per woning'!S423="Warmtenet","",IF('Invulblad per woning'!S423="Gas","",IF(ROW('Input API'!N423)&lt;='Input API'!$N$1,IF('Invulblad per woning'!$AD423="Ja",IF('Invulblad per woning'!R423="","",'Invulblad per woning'!R423)),""))))</f>
        <v/>
      </c>
      <c r="J422" s="10" t="str">
        <f>IF('Invulblad per woning'!AA423="Ja",IF(ROW('Input API'!N423)&lt;='Input API'!$N$1,IF('Invulblad per woning'!$AD423="Ja",IF('Invulblad per woning'!Q423="","",IF('Invulblad per woning'!Q423= "onbekend","EV tussenwoning","EV "&amp;'Invulblad per woning'!Q423))),""),"")</f>
        <v/>
      </c>
      <c r="K422" s="10" t="str">
        <f ca="1">IF(IF(ROW('Input API'!N423)&lt;='Input API'!$N$1,IF('Invulblad per woning'!$AD423="Ja",IF('Invulblad per woning'!Z423="","",'Invulblad per woning'!Z423)),"")="Ja",2,"")</f>
        <v/>
      </c>
      <c r="L422" s="10" t="str">
        <f>'Invulblad per woning'!AK423</f>
        <v/>
      </c>
    </row>
    <row r="423" spans="1:12">
      <c r="A423" t="str">
        <f ca="1">IF(ROW('Input API'!C424)&lt;='Input API'!$N$1,IF('Invulblad per woning'!$AD424="Ja",IF('Invulblad per woning'!C424="","",'Invulblad per woning'!C424)),"")</f>
        <v/>
      </c>
      <c r="B423" t="str">
        <f ca="1">IF(ROW('Input API'!D424)&lt;='Input API'!$N$1,IF('Invulblad per woning'!$AD424="Ja",IF('Invulblad per woning'!D424="","",'Invulblad per woning'!D424)),"")</f>
        <v/>
      </c>
      <c r="C423" t="str">
        <f ca="1">IF(ROW('Input API'!E424)&lt;='Input API'!$N$1,IF('Invulblad per woning'!$AD424="Ja",IF('Invulblad per woning'!E424="","",'Invulblad per woning'!E424)),"")</f>
        <v/>
      </c>
      <c r="D423" t="str">
        <f ca="1">IF(ROW('Input API'!B424)&lt;='Input API'!$N$1,IF('Invulblad per woning'!$AD424="Ja",IF('Invulblad per woning'!B424="","",'Invulblad per woning'!B424)),"")</f>
        <v/>
      </c>
      <c r="E423" s="8" t="str">
        <f ca="1">IF(ROW('Input API'!N424)&lt;='Input API'!$N$1,IF('Invulblad per woning'!$AD424="Ja",IF('Invulblad per woning'!P424="","",'Invulblad per woning'!P424)),"")</f>
        <v/>
      </c>
      <c r="F423" s="10" t="str">
        <f>IF('Invulblad per woning'!S424="","",IF('Invulblad per woning'!S424="Warmtenet","",IF('Invulblad per woning'!S424="Gas","",IF(ROW('Input API'!M424)&lt;='Input API'!$N$1,1,""))))</f>
        <v/>
      </c>
      <c r="G423" s="10" t="str">
        <f>IF('Invulblad per woning'!S424="","",IF('Invulblad per woning'!S424="Warmtenet","",IF('Invulblad per woning'!S424="Gas","",IF(ROW('Input API'!N424)&lt;='Input API'!$N$1,IF('Invulblad per woning'!$AD424="Ja",IF('Invulblad per woning'!T424="","",IF('Invulblad per woning'!T424="geen","lucht",'Invulblad per woning'!T424))),""))))</f>
        <v/>
      </c>
      <c r="H423" s="10" t="str">
        <f>IF('Invulblad per woning'!S424="","",IF('Invulblad per woning'!S424="Warmtenet","",IF('Invulblad per woning'!S424="Gas","",IF(ROW('Input API'!N424)&lt;='Input API'!$N$1,IF('Invulblad per woning'!$AD424="Ja",IF('Invulblad per woning'!Q424="","",'Invulblad per woning'!Q424)),""))))</f>
        <v/>
      </c>
      <c r="I423" s="10" t="str">
        <f>IF('Invulblad per woning'!S424="","",IF('Invulblad per woning'!S424="Warmtenet","",IF('Invulblad per woning'!S424="Gas","",IF(ROW('Input API'!N424)&lt;='Input API'!$N$1,IF('Invulblad per woning'!$AD424="Ja",IF('Invulblad per woning'!R424="","",'Invulblad per woning'!R424)),""))))</f>
        <v/>
      </c>
      <c r="J423" s="10" t="str">
        <f>IF('Invulblad per woning'!AA424="Ja",IF(ROW('Input API'!N424)&lt;='Input API'!$N$1,IF('Invulblad per woning'!$AD424="Ja",IF('Invulblad per woning'!Q424="","",IF('Invulblad per woning'!Q424= "onbekend","EV tussenwoning","EV "&amp;'Invulblad per woning'!Q424))),""),"")</f>
        <v/>
      </c>
      <c r="K423" s="10" t="str">
        <f ca="1">IF(IF(ROW('Input API'!N424)&lt;='Input API'!$N$1,IF('Invulblad per woning'!$AD424="Ja",IF('Invulblad per woning'!Z424="","",'Invulblad per woning'!Z424)),"")="Ja",2,"")</f>
        <v/>
      </c>
      <c r="L423" s="10" t="str">
        <f>'Invulblad per woning'!AK424</f>
        <v/>
      </c>
    </row>
    <row r="424" spans="1:12">
      <c r="A424" t="str">
        <f ca="1">IF(ROW('Input API'!C425)&lt;='Input API'!$N$1,IF('Invulblad per woning'!$AD425="Ja",IF('Invulblad per woning'!C425="","",'Invulblad per woning'!C425)),"")</f>
        <v/>
      </c>
      <c r="B424" t="str">
        <f ca="1">IF(ROW('Input API'!D425)&lt;='Input API'!$N$1,IF('Invulblad per woning'!$AD425="Ja",IF('Invulblad per woning'!D425="","",'Invulblad per woning'!D425)),"")</f>
        <v/>
      </c>
      <c r="C424" t="str">
        <f ca="1">IF(ROW('Input API'!E425)&lt;='Input API'!$N$1,IF('Invulblad per woning'!$AD425="Ja",IF('Invulblad per woning'!E425="","",'Invulblad per woning'!E425)),"")</f>
        <v/>
      </c>
      <c r="D424" t="str">
        <f ca="1">IF(ROW('Input API'!B425)&lt;='Input API'!$N$1,IF('Invulblad per woning'!$AD425="Ja",IF('Invulblad per woning'!B425="","",'Invulblad per woning'!B425)),"")</f>
        <v/>
      </c>
      <c r="E424" s="8" t="str">
        <f ca="1">IF(ROW('Input API'!N425)&lt;='Input API'!$N$1,IF('Invulblad per woning'!$AD425="Ja",IF('Invulblad per woning'!P425="","",'Invulblad per woning'!P425)),"")</f>
        <v/>
      </c>
      <c r="F424" s="10" t="str">
        <f>IF('Invulblad per woning'!S425="","",IF('Invulblad per woning'!S425="Warmtenet","",IF('Invulblad per woning'!S425="Gas","",IF(ROW('Input API'!M425)&lt;='Input API'!$N$1,1,""))))</f>
        <v/>
      </c>
      <c r="G424" s="10" t="str">
        <f>IF('Invulblad per woning'!S425="","",IF('Invulblad per woning'!S425="Warmtenet","",IF('Invulblad per woning'!S425="Gas","",IF(ROW('Input API'!N425)&lt;='Input API'!$N$1,IF('Invulblad per woning'!$AD425="Ja",IF('Invulblad per woning'!T425="","",IF('Invulblad per woning'!T425="geen","lucht",'Invulblad per woning'!T425))),""))))</f>
        <v/>
      </c>
      <c r="H424" s="10" t="str">
        <f>IF('Invulblad per woning'!S425="","",IF('Invulblad per woning'!S425="Warmtenet","",IF('Invulblad per woning'!S425="Gas","",IF(ROW('Input API'!N425)&lt;='Input API'!$N$1,IF('Invulblad per woning'!$AD425="Ja",IF('Invulblad per woning'!Q425="","",'Invulblad per woning'!Q425)),""))))</f>
        <v/>
      </c>
      <c r="I424" s="10" t="str">
        <f>IF('Invulblad per woning'!S425="","",IF('Invulblad per woning'!S425="Warmtenet","",IF('Invulblad per woning'!S425="Gas","",IF(ROW('Input API'!N425)&lt;='Input API'!$N$1,IF('Invulblad per woning'!$AD425="Ja",IF('Invulblad per woning'!R425="","",'Invulblad per woning'!R425)),""))))</f>
        <v/>
      </c>
      <c r="J424" s="10" t="str">
        <f>IF('Invulblad per woning'!AA425="Ja",IF(ROW('Input API'!N425)&lt;='Input API'!$N$1,IF('Invulblad per woning'!$AD425="Ja",IF('Invulblad per woning'!Q425="","",IF('Invulblad per woning'!Q425= "onbekend","EV tussenwoning","EV "&amp;'Invulblad per woning'!Q425))),""),"")</f>
        <v/>
      </c>
      <c r="K424" s="10" t="str">
        <f ca="1">IF(IF(ROW('Input API'!N425)&lt;='Input API'!$N$1,IF('Invulblad per woning'!$AD425="Ja",IF('Invulblad per woning'!Z425="","",'Invulblad per woning'!Z425)),"")="Ja",2,"")</f>
        <v/>
      </c>
      <c r="L424" s="10" t="str">
        <f>'Invulblad per woning'!AK425</f>
        <v/>
      </c>
    </row>
    <row r="425" spans="1:12">
      <c r="A425" t="str">
        <f ca="1">IF(ROW('Input API'!C426)&lt;='Input API'!$N$1,IF('Invulblad per woning'!$AD426="Ja",IF('Invulblad per woning'!C426="","",'Invulblad per woning'!C426)),"")</f>
        <v/>
      </c>
      <c r="B425" t="str">
        <f ca="1">IF(ROW('Input API'!D426)&lt;='Input API'!$N$1,IF('Invulblad per woning'!$AD426="Ja",IF('Invulblad per woning'!D426="","",'Invulblad per woning'!D426)),"")</f>
        <v/>
      </c>
      <c r="C425" t="str">
        <f ca="1">IF(ROW('Input API'!E426)&lt;='Input API'!$N$1,IF('Invulblad per woning'!$AD426="Ja",IF('Invulblad per woning'!E426="","",'Invulblad per woning'!E426)),"")</f>
        <v/>
      </c>
      <c r="D425" t="str">
        <f ca="1">IF(ROW('Input API'!B426)&lt;='Input API'!$N$1,IF('Invulblad per woning'!$AD426="Ja",IF('Invulblad per woning'!B426="","",'Invulblad per woning'!B426)),"")</f>
        <v/>
      </c>
      <c r="E425" s="8" t="str">
        <f ca="1">IF(ROW('Input API'!N426)&lt;='Input API'!$N$1,IF('Invulblad per woning'!$AD426="Ja",IF('Invulblad per woning'!P426="","",'Invulblad per woning'!P426)),"")</f>
        <v/>
      </c>
      <c r="F425" s="10" t="str">
        <f>IF('Invulblad per woning'!S426="","",IF('Invulblad per woning'!S426="Warmtenet","",IF('Invulblad per woning'!S426="Gas","",IF(ROW('Input API'!M426)&lt;='Input API'!$N$1,1,""))))</f>
        <v/>
      </c>
      <c r="G425" s="10" t="str">
        <f>IF('Invulblad per woning'!S426="","",IF('Invulblad per woning'!S426="Warmtenet","",IF('Invulblad per woning'!S426="Gas","",IF(ROW('Input API'!N426)&lt;='Input API'!$N$1,IF('Invulblad per woning'!$AD426="Ja",IF('Invulblad per woning'!T426="","",IF('Invulblad per woning'!T426="geen","lucht",'Invulblad per woning'!T426))),""))))</f>
        <v/>
      </c>
      <c r="H425" s="10" t="str">
        <f>IF('Invulblad per woning'!S426="","",IF('Invulblad per woning'!S426="Warmtenet","",IF('Invulblad per woning'!S426="Gas","",IF(ROW('Input API'!N426)&lt;='Input API'!$N$1,IF('Invulblad per woning'!$AD426="Ja",IF('Invulblad per woning'!Q426="","",'Invulblad per woning'!Q426)),""))))</f>
        <v/>
      </c>
      <c r="I425" s="10" t="str">
        <f>IF('Invulblad per woning'!S426="","",IF('Invulblad per woning'!S426="Warmtenet","",IF('Invulblad per woning'!S426="Gas","",IF(ROW('Input API'!N426)&lt;='Input API'!$N$1,IF('Invulblad per woning'!$AD426="Ja",IF('Invulblad per woning'!R426="","",'Invulblad per woning'!R426)),""))))</f>
        <v/>
      </c>
      <c r="J425" s="10" t="str">
        <f>IF('Invulblad per woning'!AA426="Ja",IF(ROW('Input API'!N426)&lt;='Input API'!$N$1,IF('Invulblad per woning'!$AD426="Ja",IF('Invulblad per woning'!Q426="","",IF('Invulblad per woning'!Q426= "onbekend","EV tussenwoning","EV "&amp;'Invulblad per woning'!Q426))),""),"")</f>
        <v/>
      </c>
      <c r="K425" s="10" t="str">
        <f ca="1">IF(IF(ROW('Input API'!N426)&lt;='Input API'!$N$1,IF('Invulblad per woning'!$AD426="Ja",IF('Invulblad per woning'!Z426="","",'Invulblad per woning'!Z426)),"")="Ja",2,"")</f>
        <v/>
      </c>
      <c r="L425" s="10" t="str">
        <f>'Invulblad per woning'!AK426</f>
        <v/>
      </c>
    </row>
    <row r="426" spans="1:12">
      <c r="A426" t="str">
        <f ca="1">IF(ROW('Input API'!C427)&lt;='Input API'!$N$1,IF('Invulblad per woning'!$AD427="Ja",IF('Invulblad per woning'!C427="","",'Invulblad per woning'!C427)),"")</f>
        <v/>
      </c>
      <c r="B426" t="str">
        <f ca="1">IF(ROW('Input API'!D427)&lt;='Input API'!$N$1,IF('Invulblad per woning'!$AD427="Ja",IF('Invulblad per woning'!D427="","",'Invulblad per woning'!D427)),"")</f>
        <v/>
      </c>
      <c r="C426" t="str">
        <f ca="1">IF(ROW('Input API'!E427)&lt;='Input API'!$N$1,IF('Invulblad per woning'!$AD427="Ja",IF('Invulblad per woning'!E427="","",'Invulblad per woning'!E427)),"")</f>
        <v/>
      </c>
      <c r="D426" t="str">
        <f ca="1">IF(ROW('Input API'!B427)&lt;='Input API'!$N$1,IF('Invulblad per woning'!$AD427="Ja",IF('Invulblad per woning'!B427="","",'Invulblad per woning'!B427)),"")</f>
        <v/>
      </c>
      <c r="E426" s="8" t="str">
        <f ca="1">IF(ROW('Input API'!N427)&lt;='Input API'!$N$1,IF('Invulblad per woning'!$AD427="Ja",IF('Invulblad per woning'!P427="","",'Invulblad per woning'!P427)),"")</f>
        <v/>
      </c>
      <c r="F426" s="10" t="str">
        <f>IF('Invulblad per woning'!S427="","",IF('Invulblad per woning'!S427="Warmtenet","",IF('Invulblad per woning'!S427="Gas","",IF(ROW('Input API'!M427)&lt;='Input API'!$N$1,1,""))))</f>
        <v/>
      </c>
      <c r="G426" s="10" t="str">
        <f>IF('Invulblad per woning'!S427="","",IF('Invulblad per woning'!S427="Warmtenet","",IF('Invulblad per woning'!S427="Gas","",IF(ROW('Input API'!N427)&lt;='Input API'!$N$1,IF('Invulblad per woning'!$AD427="Ja",IF('Invulblad per woning'!T427="","",IF('Invulblad per woning'!T427="geen","lucht",'Invulblad per woning'!T427))),""))))</f>
        <v/>
      </c>
      <c r="H426" s="10" t="str">
        <f>IF('Invulblad per woning'!S427="","",IF('Invulblad per woning'!S427="Warmtenet","",IF('Invulblad per woning'!S427="Gas","",IF(ROW('Input API'!N427)&lt;='Input API'!$N$1,IF('Invulblad per woning'!$AD427="Ja",IF('Invulblad per woning'!Q427="","",'Invulblad per woning'!Q427)),""))))</f>
        <v/>
      </c>
      <c r="I426" s="10" t="str">
        <f>IF('Invulblad per woning'!S427="","",IF('Invulblad per woning'!S427="Warmtenet","",IF('Invulblad per woning'!S427="Gas","",IF(ROW('Input API'!N427)&lt;='Input API'!$N$1,IF('Invulblad per woning'!$AD427="Ja",IF('Invulblad per woning'!R427="","",'Invulblad per woning'!R427)),""))))</f>
        <v/>
      </c>
      <c r="J426" s="10" t="str">
        <f>IF('Invulblad per woning'!AA427="Ja",IF(ROW('Input API'!N427)&lt;='Input API'!$N$1,IF('Invulblad per woning'!$AD427="Ja",IF('Invulblad per woning'!Q427="","",IF('Invulblad per woning'!Q427= "onbekend","EV tussenwoning","EV "&amp;'Invulblad per woning'!Q427))),""),"")</f>
        <v/>
      </c>
      <c r="K426" s="10" t="str">
        <f ca="1">IF(IF(ROW('Input API'!N427)&lt;='Input API'!$N$1,IF('Invulblad per woning'!$AD427="Ja",IF('Invulblad per woning'!Z427="","",'Invulblad per woning'!Z427)),"")="Ja",2,"")</f>
        <v/>
      </c>
      <c r="L426" s="10" t="str">
        <f>'Invulblad per woning'!AK427</f>
        <v/>
      </c>
    </row>
    <row r="427" spans="1:12">
      <c r="A427" t="str">
        <f ca="1">IF(ROW('Input API'!C428)&lt;='Input API'!$N$1,IF('Invulblad per woning'!$AD428="Ja",IF('Invulblad per woning'!C428="","",'Invulblad per woning'!C428)),"")</f>
        <v/>
      </c>
      <c r="B427" t="str">
        <f ca="1">IF(ROW('Input API'!D428)&lt;='Input API'!$N$1,IF('Invulblad per woning'!$AD428="Ja",IF('Invulblad per woning'!D428="","",'Invulblad per woning'!D428)),"")</f>
        <v/>
      </c>
      <c r="C427" t="str">
        <f ca="1">IF(ROW('Input API'!E428)&lt;='Input API'!$N$1,IF('Invulblad per woning'!$AD428="Ja",IF('Invulblad per woning'!E428="","",'Invulblad per woning'!E428)),"")</f>
        <v/>
      </c>
      <c r="D427" t="str">
        <f ca="1">IF(ROW('Input API'!B428)&lt;='Input API'!$N$1,IF('Invulblad per woning'!$AD428="Ja",IF('Invulblad per woning'!B428="","",'Invulblad per woning'!B428)),"")</f>
        <v/>
      </c>
      <c r="E427" s="8" t="str">
        <f ca="1">IF(ROW('Input API'!N428)&lt;='Input API'!$N$1,IF('Invulblad per woning'!$AD428="Ja",IF('Invulblad per woning'!P428="","",'Invulblad per woning'!P428)),"")</f>
        <v/>
      </c>
      <c r="F427" s="10" t="str">
        <f>IF('Invulblad per woning'!S428="","",IF('Invulblad per woning'!S428="Warmtenet","",IF('Invulblad per woning'!S428="Gas","",IF(ROW('Input API'!M428)&lt;='Input API'!$N$1,1,""))))</f>
        <v/>
      </c>
      <c r="G427" s="10" t="str">
        <f>IF('Invulblad per woning'!S428="","",IF('Invulblad per woning'!S428="Warmtenet","",IF('Invulblad per woning'!S428="Gas","",IF(ROW('Input API'!N428)&lt;='Input API'!$N$1,IF('Invulblad per woning'!$AD428="Ja",IF('Invulblad per woning'!T428="","",IF('Invulblad per woning'!T428="geen","lucht",'Invulblad per woning'!T428))),""))))</f>
        <v/>
      </c>
      <c r="H427" s="10" t="str">
        <f>IF('Invulblad per woning'!S428="","",IF('Invulblad per woning'!S428="Warmtenet","",IF('Invulblad per woning'!S428="Gas","",IF(ROW('Input API'!N428)&lt;='Input API'!$N$1,IF('Invulblad per woning'!$AD428="Ja",IF('Invulblad per woning'!Q428="","",'Invulblad per woning'!Q428)),""))))</f>
        <v/>
      </c>
      <c r="I427" s="10" t="str">
        <f>IF('Invulblad per woning'!S428="","",IF('Invulblad per woning'!S428="Warmtenet","",IF('Invulblad per woning'!S428="Gas","",IF(ROW('Input API'!N428)&lt;='Input API'!$N$1,IF('Invulblad per woning'!$AD428="Ja",IF('Invulblad per woning'!R428="","",'Invulblad per woning'!R428)),""))))</f>
        <v/>
      </c>
      <c r="J427" s="10" t="str">
        <f>IF('Invulblad per woning'!AA428="Ja",IF(ROW('Input API'!N428)&lt;='Input API'!$N$1,IF('Invulblad per woning'!$AD428="Ja",IF('Invulblad per woning'!Q428="","",IF('Invulblad per woning'!Q428= "onbekend","EV tussenwoning","EV "&amp;'Invulblad per woning'!Q428))),""),"")</f>
        <v/>
      </c>
      <c r="K427" s="10" t="str">
        <f ca="1">IF(IF(ROW('Input API'!N428)&lt;='Input API'!$N$1,IF('Invulblad per woning'!$AD428="Ja",IF('Invulblad per woning'!Z428="","",'Invulblad per woning'!Z428)),"")="Ja",2,"")</f>
        <v/>
      </c>
      <c r="L427" s="10" t="str">
        <f>'Invulblad per woning'!AK428</f>
        <v/>
      </c>
    </row>
    <row r="428" spans="1:12">
      <c r="A428" t="str">
        <f ca="1">IF(ROW('Input API'!C429)&lt;='Input API'!$N$1,IF('Invulblad per woning'!$AD429="Ja",IF('Invulblad per woning'!C429="","",'Invulblad per woning'!C429)),"")</f>
        <v/>
      </c>
      <c r="B428" t="str">
        <f ca="1">IF(ROW('Input API'!D429)&lt;='Input API'!$N$1,IF('Invulblad per woning'!$AD429="Ja",IF('Invulblad per woning'!D429="","",'Invulblad per woning'!D429)),"")</f>
        <v/>
      </c>
      <c r="C428" t="str">
        <f ca="1">IF(ROW('Input API'!E429)&lt;='Input API'!$N$1,IF('Invulblad per woning'!$AD429="Ja",IF('Invulblad per woning'!E429="","",'Invulblad per woning'!E429)),"")</f>
        <v/>
      </c>
      <c r="D428" t="str">
        <f ca="1">IF(ROW('Input API'!B429)&lt;='Input API'!$N$1,IF('Invulblad per woning'!$AD429="Ja",IF('Invulblad per woning'!B429="","",'Invulblad per woning'!B429)),"")</f>
        <v/>
      </c>
      <c r="E428" s="8" t="str">
        <f ca="1">IF(ROW('Input API'!N429)&lt;='Input API'!$N$1,IF('Invulblad per woning'!$AD429="Ja",IF('Invulblad per woning'!P429="","",'Invulblad per woning'!P429)),"")</f>
        <v/>
      </c>
      <c r="F428" s="10" t="str">
        <f>IF('Invulblad per woning'!S429="","",IF('Invulblad per woning'!S429="Warmtenet","",IF('Invulblad per woning'!S429="Gas","",IF(ROW('Input API'!M429)&lt;='Input API'!$N$1,1,""))))</f>
        <v/>
      </c>
      <c r="G428" s="10" t="str">
        <f>IF('Invulblad per woning'!S429="","",IF('Invulblad per woning'!S429="Warmtenet","",IF('Invulblad per woning'!S429="Gas","",IF(ROW('Input API'!N429)&lt;='Input API'!$N$1,IF('Invulblad per woning'!$AD429="Ja",IF('Invulblad per woning'!T429="","",IF('Invulblad per woning'!T429="geen","lucht",'Invulblad per woning'!T429))),""))))</f>
        <v/>
      </c>
      <c r="H428" s="10" t="str">
        <f>IF('Invulblad per woning'!S429="","",IF('Invulblad per woning'!S429="Warmtenet","",IF('Invulblad per woning'!S429="Gas","",IF(ROW('Input API'!N429)&lt;='Input API'!$N$1,IF('Invulblad per woning'!$AD429="Ja",IF('Invulblad per woning'!Q429="","",'Invulblad per woning'!Q429)),""))))</f>
        <v/>
      </c>
      <c r="I428" s="10" t="str">
        <f>IF('Invulblad per woning'!S429="","",IF('Invulblad per woning'!S429="Warmtenet","",IF('Invulblad per woning'!S429="Gas","",IF(ROW('Input API'!N429)&lt;='Input API'!$N$1,IF('Invulblad per woning'!$AD429="Ja",IF('Invulblad per woning'!R429="","",'Invulblad per woning'!R429)),""))))</f>
        <v/>
      </c>
      <c r="J428" s="10" t="str">
        <f>IF('Invulblad per woning'!AA429="Ja",IF(ROW('Input API'!N429)&lt;='Input API'!$N$1,IF('Invulblad per woning'!$AD429="Ja",IF('Invulblad per woning'!Q429="","",IF('Invulblad per woning'!Q429= "onbekend","EV tussenwoning","EV "&amp;'Invulblad per woning'!Q429))),""),"")</f>
        <v/>
      </c>
      <c r="K428" s="10" t="str">
        <f ca="1">IF(IF(ROW('Input API'!N429)&lt;='Input API'!$N$1,IF('Invulblad per woning'!$AD429="Ja",IF('Invulblad per woning'!Z429="","",'Invulblad per woning'!Z429)),"")="Ja",2,"")</f>
        <v/>
      </c>
      <c r="L428" s="10" t="str">
        <f>'Invulblad per woning'!AK429</f>
        <v/>
      </c>
    </row>
    <row r="429" spans="1:12">
      <c r="A429" t="str">
        <f ca="1">IF(ROW('Input API'!C430)&lt;='Input API'!$N$1,IF('Invulblad per woning'!$AD430="Ja",IF('Invulblad per woning'!C430="","",'Invulblad per woning'!C430)),"")</f>
        <v/>
      </c>
      <c r="B429" t="str">
        <f ca="1">IF(ROW('Input API'!D430)&lt;='Input API'!$N$1,IF('Invulblad per woning'!$AD430="Ja",IF('Invulblad per woning'!D430="","",'Invulblad per woning'!D430)),"")</f>
        <v/>
      </c>
      <c r="C429" t="str">
        <f ca="1">IF(ROW('Input API'!E430)&lt;='Input API'!$N$1,IF('Invulblad per woning'!$AD430="Ja",IF('Invulblad per woning'!E430="","",'Invulblad per woning'!E430)),"")</f>
        <v/>
      </c>
      <c r="D429" t="str">
        <f ca="1">IF(ROW('Input API'!B430)&lt;='Input API'!$N$1,IF('Invulblad per woning'!$AD430="Ja",IF('Invulblad per woning'!B430="","",'Invulblad per woning'!B430)),"")</f>
        <v/>
      </c>
      <c r="E429" s="8" t="str">
        <f ca="1">IF(ROW('Input API'!N430)&lt;='Input API'!$N$1,IF('Invulblad per woning'!$AD430="Ja",IF('Invulblad per woning'!P430="","",'Invulblad per woning'!P430)),"")</f>
        <v/>
      </c>
      <c r="F429" s="10" t="str">
        <f>IF('Invulblad per woning'!S430="","",IF('Invulblad per woning'!S430="Warmtenet","",IF('Invulblad per woning'!S430="Gas","",IF(ROW('Input API'!M430)&lt;='Input API'!$N$1,1,""))))</f>
        <v/>
      </c>
      <c r="G429" s="10" t="str">
        <f>IF('Invulblad per woning'!S430="","",IF('Invulblad per woning'!S430="Warmtenet","",IF('Invulblad per woning'!S430="Gas","",IF(ROW('Input API'!N430)&lt;='Input API'!$N$1,IF('Invulblad per woning'!$AD430="Ja",IF('Invulblad per woning'!T430="","",IF('Invulblad per woning'!T430="geen","lucht",'Invulblad per woning'!T430))),""))))</f>
        <v/>
      </c>
      <c r="H429" s="10" t="str">
        <f>IF('Invulblad per woning'!S430="","",IF('Invulblad per woning'!S430="Warmtenet","",IF('Invulblad per woning'!S430="Gas","",IF(ROW('Input API'!N430)&lt;='Input API'!$N$1,IF('Invulblad per woning'!$AD430="Ja",IF('Invulblad per woning'!Q430="","",'Invulblad per woning'!Q430)),""))))</f>
        <v/>
      </c>
      <c r="I429" s="10" t="str">
        <f>IF('Invulblad per woning'!S430="","",IF('Invulblad per woning'!S430="Warmtenet","",IF('Invulblad per woning'!S430="Gas","",IF(ROW('Input API'!N430)&lt;='Input API'!$N$1,IF('Invulblad per woning'!$AD430="Ja",IF('Invulblad per woning'!R430="","",'Invulblad per woning'!R430)),""))))</f>
        <v/>
      </c>
      <c r="J429" s="10" t="str">
        <f>IF('Invulblad per woning'!AA430="Ja",IF(ROW('Input API'!N430)&lt;='Input API'!$N$1,IF('Invulblad per woning'!$AD430="Ja",IF('Invulblad per woning'!Q430="","",IF('Invulblad per woning'!Q430= "onbekend","EV tussenwoning","EV "&amp;'Invulblad per woning'!Q430))),""),"")</f>
        <v/>
      </c>
      <c r="K429" s="10" t="str">
        <f ca="1">IF(IF(ROW('Input API'!N430)&lt;='Input API'!$N$1,IF('Invulblad per woning'!$AD430="Ja",IF('Invulblad per woning'!Z430="","",'Invulblad per woning'!Z430)),"")="Ja",2,"")</f>
        <v/>
      </c>
      <c r="L429" s="10" t="str">
        <f>'Invulblad per woning'!AK430</f>
        <v/>
      </c>
    </row>
    <row r="430" spans="1:12">
      <c r="A430" t="str">
        <f ca="1">IF(ROW('Input API'!C431)&lt;='Input API'!$N$1,IF('Invulblad per woning'!$AD431="Ja",IF('Invulblad per woning'!C431="","",'Invulblad per woning'!C431)),"")</f>
        <v/>
      </c>
      <c r="B430" t="str">
        <f ca="1">IF(ROW('Input API'!D431)&lt;='Input API'!$N$1,IF('Invulblad per woning'!$AD431="Ja",IF('Invulblad per woning'!D431="","",'Invulblad per woning'!D431)),"")</f>
        <v/>
      </c>
      <c r="C430" t="str">
        <f ca="1">IF(ROW('Input API'!E431)&lt;='Input API'!$N$1,IF('Invulblad per woning'!$AD431="Ja",IF('Invulblad per woning'!E431="","",'Invulblad per woning'!E431)),"")</f>
        <v/>
      </c>
      <c r="D430" t="str">
        <f ca="1">IF(ROW('Input API'!B431)&lt;='Input API'!$N$1,IF('Invulblad per woning'!$AD431="Ja",IF('Invulblad per woning'!B431="","",'Invulblad per woning'!B431)),"")</f>
        <v/>
      </c>
      <c r="E430" s="8" t="str">
        <f ca="1">IF(ROW('Input API'!N431)&lt;='Input API'!$N$1,IF('Invulblad per woning'!$AD431="Ja",IF('Invulblad per woning'!P431="","",'Invulblad per woning'!P431)),"")</f>
        <v/>
      </c>
      <c r="F430" s="10" t="str">
        <f>IF('Invulblad per woning'!S431="","",IF('Invulblad per woning'!S431="Warmtenet","",IF('Invulblad per woning'!S431="Gas","",IF(ROW('Input API'!M431)&lt;='Input API'!$N$1,1,""))))</f>
        <v/>
      </c>
      <c r="G430" s="10" t="str">
        <f>IF('Invulblad per woning'!S431="","",IF('Invulblad per woning'!S431="Warmtenet","",IF('Invulblad per woning'!S431="Gas","",IF(ROW('Input API'!N431)&lt;='Input API'!$N$1,IF('Invulblad per woning'!$AD431="Ja",IF('Invulblad per woning'!T431="","",IF('Invulblad per woning'!T431="geen","lucht",'Invulblad per woning'!T431))),""))))</f>
        <v/>
      </c>
      <c r="H430" s="10" t="str">
        <f>IF('Invulblad per woning'!S431="","",IF('Invulblad per woning'!S431="Warmtenet","",IF('Invulblad per woning'!S431="Gas","",IF(ROW('Input API'!N431)&lt;='Input API'!$N$1,IF('Invulblad per woning'!$AD431="Ja",IF('Invulblad per woning'!Q431="","",'Invulblad per woning'!Q431)),""))))</f>
        <v/>
      </c>
      <c r="I430" s="10" t="str">
        <f>IF('Invulblad per woning'!S431="","",IF('Invulblad per woning'!S431="Warmtenet","",IF('Invulblad per woning'!S431="Gas","",IF(ROW('Input API'!N431)&lt;='Input API'!$N$1,IF('Invulblad per woning'!$AD431="Ja",IF('Invulblad per woning'!R431="","",'Invulblad per woning'!R431)),""))))</f>
        <v/>
      </c>
      <c r="J430" s="10" t="str">
        <f>IF('Invulblad per woning'!AA431="Ja",IF(ROW('Input API'!N431)&lt;='Input API'!$N$1,IF('Invulblad per woning'!$AD431="Ja",IF('Invulblad per woning'!Q431="","",IF('Invulblad per woning'!Q431= "onbekend","EV tussenwoning","EV "&amp;'Invulblad per woning'!Q431))),""),"")</f>
        <v/>
      </c>
      <c r="K430" s="10" t="str">
        <f ca="1">IF(IF(ROW('Input API'!N431)&lt;='Input API'!$N$1,IF('Invulblad per woning'!$AD431="Ja",IF('Invulblad per woning'!Z431="","",'Invulblad per woning'!Z431)),"")="Ja",2,"")</f>
        <v/>
      </c>
      <c r="L430" s="10" t="str">
        <f>'Invulblad per woning'!AK431</f>
        <v/>
      </c>
    </row>
    <row r="431" spans="1:12">
      <c r="A431" t="str">
        <f ca="1">IF(ROW('Input API'!C432)&lt;='Input API'!$N$1,IF('Invulblad per woning'!$AD432="Ja",IF('Invulblad per woning'!C432="","",'Invulblad per woning'!C432)),"")</f>
        <v/>
      </c>
      <c r="B431" t="str">
        <f ca="1">IF(ROW('Input API'!D432)&lt;='Input API'!$N$1,IF('Invulblad per woning'!$AD432="Ja",IF('Invulblad per woning'!D432="","",'Invulblad per woning'!D432)),"")</f>
        <v/>
      </c>
      <c r="C431" t="str">
        <f ca="1">IF(ROW('Input API'!E432)&lt;='Input API'!$N$1,IF('Invulblad per woning'!$AD432="Ja",IF('Invulblad per woning'!E432="","",'Invulblad per woning'!E432)),"")</f>
        <v/>
      </c>
      <c r="D431" t="str">
        <f ca="1">IF(ROW('Input API'!B432)&lt;='Input API'!$N$1,IF('Invulblad per woning'!$AD432="Ja",IF('Invulblad per woning'!B432="","",'Invulblad per woning'!B432)),"")</f>
        <v/>
      </c>
      <c r="E431" s="8" t="str">
        <f ca="1">IF(ROW('Input API'!N432)&lt;='Input API'!$N$1,IF('Invulblad per woning'!$AD432="Ja",IF('Invulblad per woning'!P432="","",'Invulblad per woning'!P432)),"")</f>
        <v/>
      </c>
      <c r="F431" s="10" t="str">
        <f>IF('Invulblad per woning'!S432="","",IF('Invulblad per woning'!S432="Warmtenet","",IF('Invulblad per woning'!S432="Gas","",IF(ROW('Input API'!M432)&lt;='Input API'!$N$1,1,""))))</f>
        <v/>
      </c>
      <c r="G431" s="10" t="str">
        <f>IF('Invulblad per woning'!S432="","",IF('Invulblad per woning'!S432="Warmtenet","",IF('Invulblad per woning'!S432="Gas","",IF(ROW('Input API'!N432)&lt;='Input API'!$N$1,IF('Invulblad per woning'!$AD432="Ja",IF('Invulblad per woning'!T432="","",IF('Invulblad per woning'!T432="geen","lucht",'Invulblad per woning'!T432))),""))))</f>
        <v/>
      </c>
      <c r="H431" s="10" t="str">
        <f>IF('Invulblad per woning'!S432="","",IF('Invulblad per woning'!S432="Warmtenet","",IF('Invulblad per woning'!S432="Gas","",IF(ROW('Input API'!N432)&lt;='Input API'!$N$1,IF('Invulblad per woning'!$AD432="Ja",IF('Invulblad per woning'!Q432="","",'Invulblad per woning'!Q432)),""))))</f>
        <v/>
      </c>
      <c r="I431" s="10" t="str">
        <f>IF('Invulblad per woning'!S432="","",IF('Invulblad per woning'!S432="Warmtenet","",IF('Invulblad per woning'!S432="Gas","",IF(ROW('Input API'!N432)&lt;='Input API'!$N$1,IF('Invulblad per woning'!$AD432="Ja",IF('Invulblad per woning'!R432="","",'Invulblad per woning'!R432)),""))))</f>
        <v/>
      </c>
      <c r="J431" s="10" t="str">
        <f>IF('Invulblad per woning'!AA432="Ja",IF(ROW('Input API'!N432)&lt;='Input API'!$N$1,IF('Invulblad per woning'!$AD432="Ja",IF('Invulblad per woning'!Q432="","",IF('Invulblad per woning'!Q432= "onbekend","EV tussenwoning","EV "&amp;'Invulblad per woning'!Q432))),""),"")</f>
        <v/>
      </c>
      <c r="K431" s="10" t="str">
        <f ca="1">IF(IF(ROW('Input API'!N432)&lt;='Input API'!$N$1,IF('Invulblad per woning'!$AD432="Ja",IF('Invulblad per woning'!Z432="","",'Invulblad per woning'!Z432)),"")="Ja",2,"")</f>
        <v/>
      </c>
      <c r="L431" s="10" t="str">
        <f>'Invulblad per woning'!AK432</f>
        <v/>
      </c>
    </row>
    <row r="432" spans="1:12">
      <c r="A432" t="str">
        <f ca="1">IF(ROW('Input API'!C433)&lt;='Input API'!$N$1,IF('Invulblad per woning'!$AD433="Ja",IF('Invulblad per woning'!C433="","",'Invulblad per woning'!C433)),"")</f>
        <v/>
      </c>
      <c r="B432" t="str">
        <f ca="1">IF(ROW('Input API'!D433)&lt;='Input API'!$N$1,IF('Invulblad per woning'!$AD433="Ja",IF('Invulblad per woning'!D433="","",'Invulblad per woning'!D433)),"")</f>
        <v/>
      </c>
      <c r="C432" t="str">
        <f ca="1">IF(ROW('Input API'!E433)&lt;='Input API'!$N$1,IF('Invulblad per woning'!$AD433="Ja",IF('Invulblad per woning'!E433="","",'Invulblad per woning'!E433)),"")</f>
        <v/>
      </c>
      <c r="D432" t="str">
        <f ca="1">IF(ROW('Input API'!B433)&lt;='Input API'!$N$1,IF('Invulblad per woning'!$AD433="Ja",IF('Invulblad per woning'!B433="","",'Invulblad per woning'!B433)),"")</f>
        <v/>
      </c>
      <c r="E432" s="8" t="str">
        <f ca="1">IF(ROW('Input API'!N433)&lt;='Input API'!$N$1,IF('Invulblad per woning'!$AD433="Ja",IF('Invulblad per woning'!P433="","",'Invulblad per woning'!P433)),"")</f>
        <v/>
      </c>
      <c r="F432" s="10" t="str">
        <f>IF('Invulblad per woning'!S433="","",IF('Invulblad per woning'!S433="Warmtenet","",IF('Invulblad per woning'!S433="Gas","",IF(ROW('Input API'!M433)&lt;='Input API'!$N$1,1,""))))</f>
        <v/>
      </c>
      <c r="G432" s="10" t="str">
        <f>IF('Invulblad per woning'!S433="","",IF('Invulblad per woning'!S433="Warmtenet","",IF('Invulblad per woning'!S433="Gas","",IF(ROW('Input API'!N433)&lt;='Input API'!$N$1,IF('Invulblad per woning'!$AD433="Ja",IF('Invulblad per woning'!T433="","",IF('Invulblad per woning'!T433="geen","lucht",'Invulblad per woning'!T433))),""))))</f>
        <v/>
      </c>
      <c r="H432" s="10" t="str">
        <f>IF('Invulblad per woning'!S433="","",IF('Invulblad per woning'!S433="Warmtenet","",IF('Invulblad per woning'!S433="Gas","",IF(ROW('Input API'!N433)&lt;='Input API'!$N$1,IF('Invulblad per woning'!$AD433="Ja",IF('Invulblad per woning'!Q433="","",'Invulblad per woning'!Q433)),""))))</f>
        <v/>
      </c>
      <c r="I432" s="10" t="str">
        <f>IF('Invulblad per woning'!S433="","",IF('Invulblad per woning'!S433="Warmtenet","",IF('Invulblad per woning'!S433="Gas","",IF(ROW('Input API'!N433)&lt;='Input API'!$N$1,IF('Invulblad per woning'!$AD433="Ja",IF('Invulblad per woning'!R433="","",'Invulblad per woning'!R433)),""))))</f>
        <v/>
      </c>
      <c r="J432" s="10" t="str">
        <f>IF('Invulblad per woning'!AA433="Ja",IF(ROW('Input API'!N433)&lt;='Input API'!$N$1,IF('Invulblad per woning'!$AD433="Ja",IF('Invulblad per woning'!Q433="","",IF('Invulblad per woning'!Q433= "onbekend","EV tussenwoning","EV "&amp;'Invulblad per woning'!Q433))),""),"")</f>
        <v/>
      </c>
      <c r="K432" s="10" t="str">
        <f ca="1">IF(IF(ROW('Input API'!N433)&lt;='Input API'!$N$1,IF('Invulblad per woning'!$AD433="Ja",IF('Invulblad per woning'!Z433="","",'Invulblad per woning'!Z433)),"")="Ja",2,"")</f>
        <v/>
      </c>
      <c r="L432" s="10" t="str">
        <f>'Invulblad per woning'!AK433</f>
        <v/>
      </c>
    </row>
    <row r="433" spans="1:12">
      <c r="A433" t="str">
        <f ca="1">IF(ROW('Input API'!C434)&lt;='Input API'!$N$1,IF('Invulblad per woning'!$AD434="Ja",IF('Invulblad per woning'!C434="","",'Invulblad per woning'!C434)),"")</f>
        <v/>
      </c>
      <c r="B433" t="str">
        <f ca="1">IF(ROW('Input API'!D434)&lt;='Input API'!$N$1,IF('Invulblad per woning'!$AD434="Ja",IF('Invulblad per woning'!D434="","",'Invulblad per woning'!D434)),"")</f>
        <v/>
      </c>
      <c r="C433" t="str">
        <f ca="1">IF(ROW('Input API'!E434)&lt;='Input API'!$N$1,IF('Invulblad per woning'!$AD434="Ja",IF('Invulblad per woning'!E434="","",'Invulblad per woning'!E434)),"")</f>
        <v/>
      </c>
      <c r="D433" t="str">
        <f ca="1">IF(ROW('Input API'!B434)&lt;='Input API'!$N$1,IF('Invulblad per woning'!$AD434="Ja",IF('Invulblad per woning'!B434="","",'Invulblad per woning'!B434)),"")</f>
        <v/>
      </c>
      <c r="E433" s="8" t="str">
        <f ca="1">IF(ROW('Input API'!N434)&lt;='Input API'!$N$1,IF('Invulblad per woning'!$AD434="Ja",IF('Invulblad per woning'!P434="","",'Invulblad per woning'!P434)),"")</f>
        <v/>
      </c>
      <c r="F433" s="10" t="str">
        <f>IF('Invulblad per woning'!S434="","",IF('Invulblad per woning'!S434="Warmtenet","",IF('Invulblad per woning'!S434="Gas","",IF(ROW('Input API'!M434)&lt;='Input API'!$N$1,1,""))))</f>
        <v/>
      </c>
      <c r="G433" s="10" t="str">
        <f>IF('Invulblad per woning'!S434="","",IF('Invulblad per woning'!S434="Warmtenet","",IF('Invulblad per woning'!S434="Gas","",IF(ROW('Input API'!N434)&lt;='Input API'!$N$1,IF('Invulblad per woning'!$AD434="Ja",IF('Invulblad per woning'!T434="","",IF('Invulblad per woning'!T434="geen","lucht",'Invulblad per woning'!T434))),""))))</f>
        <v/>
      </c>
      <c r="H433" s="10" t="str">
        <f>IF('Invulblad per woning'!S434="","",IF('Invulblad per woning'!S434="Warmtenet","",IF('Invulblad per woning'!S434="Gas","",IF(ROW('Input API'!N434)&lt;='Input API'!$N$1,IF('Invulblad per woning'!$AD434="Ja",IF('Invulblad per woning'!Q434="","",'Invulblad per woning'!Q434)),""))))</f>
        <v/>
      </c>
      <c r="I433" s="10" t="str">
        <f>IF('Invulblad per woning'!S434="","",IF('Invulblad per woning'!S434="Warmtenet","",IF('Invulblad per woning'!S434="Gas","",IF(ROW('Input API'!N434)&lt;='Input API'!$N$1,IF('Invulblad per woning'!$AD434="Ja",IF('Invulblad per woning'!R434="","",'Invulblad per woning'!R434)),""))))</f>
        <v/>
      </c>
      <c r="J433" s="10" t="str">
        <f>IF('Invulblad per woning'!AA434="Ja",IF(ROW('Input API'!N434)&lt;='Input API'!$N$1,IF('Invulblad per woning'!$AD434="Ja",IF('Invulblad per woning'!Q434="","",IF('Invulblad per woning'!Q434= "onbekend","EV tussenwoning","EV "&amp;'Invulblad per woning'!Q434))),""),"")</f>
        <v/>
      </c>
      <c r="K433" s="10" t="str">
        <f ca="1">IF(IF(ROW('Input API'!N434)&lt;='Input API'!$N$1,IF('Invulblad per woning'!$AD434="Ja",IF('Invulblad per woning'!Z434="","",'Invulblad per woning'!Z434)),"")="Ja",2,"")</f>
        <v/>
      </c>
      <c r="L433" s="10" t="str">
        <f>'Invulblad per woning'!AK434</f>
        <v/>
      </c>
    </row>
    <row r="434" spans="1:12">
      <c r="A434" t="str">
        <f ca="1">IF(ROW('Input API'!C435)&lt;='Input API'!$N$1,IF('Invulblad per woning'!$AD435="Ja",IF('Invulblad per woning'!C435="","",'Invulblad per woning'!C435)),"")</f>
        <v/>
      </c>
      <c r="B434" t="str">
        <f ca="1">IF(ROW('Input API'!D435)&lt;='Input API'!$N$1,IF('Invulblad per woning'!$AD435="Ja",IF('Invulblad per woning'!D435="","",'Invulblad per woning'!D435)),"")</f>
        <v/>
      </c>
      <c r="C434" t="str">
        <f ca="1">IF(ROW('Input API'!E435)&lt;='Input API'!$N$1,IF('Invulblad per woning'!$AD435="Ja",IF('Invulblad per woning'!E435="","",'Invulblad per woning'!E435)),"")</f>
        <v/>
      </c>
      <c r="D434" t="str">
        <f ca="1">IF(ROW('Input API'!B435)&lt;='Input API'!$N$1,IF('Invulblad per woning'!$AD435="Ja",IF('Invulblad per woning'!B435="","",'Invulblad per woning'!B435)),"")</f>
        <v/>
      </c>
      <c r="E434" s="8" t="str">
        <f ca="1">IF(ROW('Input API'!N435)&lt;='Input API'!$N$1,IF('Invulblad per woning'!$AD435="Ja",IF('Invulblad per woning'!P435="","",'Invulblad per woning'!P435)),"")</f>
        <v/>
      </c>
      <c r="F434" s="10" t="str">
        <f>IF('Invulblad per woning'!S435="","",IF('Invulblad per woning'!S435="Warmtenet","",IF('Invulblad per woning'!S435="Gas","",IF(ROW('Input API'!M435)&lt;='Input API'!$N$1,1,""))))</f>
        <v/>
      </c>
      <c r="G434" s="10" t="str">
        <f>IF('Invulblad per woning'!S435="","",IF('Invulblad per woning'!S435="Warmtenet","",IF('Invulblad per woning'!S435="Gas","",IF(ROW('Input API'!N435)&lt;='Input API'!$N$1,IF('Invulblad per woning'!$AD435="Ja",IF('Invulblad per woning'!T435="","",IF('Invulblad per woning'!T435="geen","lucht",'Invulblad per woning'!T435))),""))))</f>
        <v/>
      </c>
      <c r="H434" s="10" t="str">
        <f>IF('Invulblad per woning'!S435="","",IF('Invulblad per woning'!S435="Warmtenet","",IF('Invulblad per woning'!S435="Gas","",IF(ROW('Input API'!N435)&lt;='Input API'!$N$1,IF('Invulblad per woning'!$AD435="Ja",IF('Invulblad per woning'!Q435="","",'Invulblad per woning'!Q435)),""))))</f>
        <v/>
      </c>
      <c r="I434" s="10" t="str">
        <f>IF('Invulblad per woning'!S435="","",IF('Invulblad per woning'!S435="Warmtenet","",IF('Invulblad per woning'!S435="Gas","",IF(ROW('Input API'!N435)&lt;='Input API'!$N$1,IF('Invulblad per woning'!$AD435="Ja",IF('Invulblad per woning'!R435="","",'Invulblad per woning'!R435)),""))))</f>
        <v/>
      </c>
      <c r="J434" s="10" t="str">
        <f>IF('Invulblad per woning'!AA435="Ja",IF(ROW('Input API'!N435)&lt;='Input API'!$N$1,IF('Invulblad per woning'!$AD435="Ja",IF('Invulblad per woning'!Q435="","",IF('Invulblad per woning'!Q435= "onbekend","EV tussenwoning","EV "&amp;'Invulblad per woning'!Q435))),""),"")</f>
        <v/>
      </c>
      <c r="K434" s="10" t="str">
        <f ca="1">IF(IF(ROW('Input API'!N435)&lt;='Input API'!$N$1,IF('Invulblad per woning'!$AD435="Ja",IF('Invulblad per woning'!Z435="","",'Invulblad per woning'!Z435)),"")="Ja",2,"")</f>
        <v/>
      </c>
      <c r="L434" s="10" t="str">
        <f>'Invulblad per woning'!AK435</f>
        <v/>
      </c>
    </row>
    <row r="435" spans="1:12">
      <c r="A435" t="str">
        <f ca="1">IF(ROW('Input API'!C436)&lt;='Input API'!$N$1,IF('Invulblad per woning'!$AD436="Ja",IF('Invulblad per woning'!C436="","",'Invulblad per woning'!C436)),"")</f>
        <v/>
      </c>
      <c r="B435" t="str">
        <f ca="1">IF(ROW('Input API'!D436)&lt;='Input API'!$N$1,IF('Invulblad per woning'!$AD436="Ja",IF('Invulblad per woning'!D436="","",'Invulblad per woning'!D436)),"")</f>
        <v/>
      </c>
      <c r="C435" t="str">
        <f ca="1">IF(ROW('Input API'!E436)&lt;='Input API'!$N$1,IF('Invulblad per woning'!$AD436="Ja",IF('Invulblad per woning'!E436="","",'Invulblad per woning'!E436)),"")</f>
        <v/>
      </c>
      <c r="D435" t="str">
        <f ca="1">IF(ROW('Input API'!B436)&lt;='Input API'!$N$1,IF('Invulblad per woning'!$AD436="Ja",IF('Invulblad per woning'!B436="","",'Invulblad per woning'!B436)),"")</f>
        <v/>
      </c>
      <c r="E435" s="8" t="str">
        <f ca="1">IF(ROW('Input API'!N436)&lt;='Input API'!$N$1,IF('Invulblad per woning'!$AD436="Ja",IF('Invulblad per woning'!P436="","",'Invulblad per woning'!P436)),"")</f>
        <v/>
      </c>
      <c r="F435" s="10" t="str">
        <f>IF('Invulblad per woning'!S436="","",IF('Invulblad per woning'!S436="Warmtenet","",IF('Invulblad per woning'!S436="Gas","",IF(ROW('Input API'!M436)&lt;='Input API'!$N$1,1,""))))</f>
        <v/>
      </c>
      <c r="G435" s="10" t="str">
        <f>IF('Invulblad per woning'!S436="","",IF('Invulblad per woning'!S436="Warmtenet","",IF('Invulblad per woning'!S436="Gas","",IF(ROW('Input API'!N436)&lt;='Input API'!$N$1,IF('Invulblad per woning'!$AD436="Ja",IF('Invulblad per woning'!T436="","",IF('Invulblad per woning'!T436="geen","lucht",'Invulblad per woning'!T436))),""))))</f>
        <v/>
      </c>
      <c r="H435" s="10" t="str">
        <f>IF('Invulblad per woning'!S436="","",IF('Invulblad per woning'!S436="Warmtenet","",IF('Invulblad per woning'!S436="Gas","",IF(ROW('Input API'!N436)&lt;='Input API'!$N$1,IF('Invulblad per woning'!$AD436="Ja",IF('Invulblad per woning'!Q436="","",'Invulblad per woning'!Q436)),""))))</f>
        <v/>
      </c>
      <c r="I435" s="10" t="str">
        <f>IF('Invulblad per woning'!S436="","",IF('Invulblad per woning'!S436="Warmtenet","",IF('Invulblad per woning'!S436="Gas","",IF(ROW('Input API'!N436)&lt;='Input API'!$N$1,IF('Invulblad per woning'!$AD436="Ja",IF('Invulblad per woning'!R436="","",'Invulblad per woning'!R436)),""))))</f>
        <v/>
      </c>
      <c r="J435" s="10" t="str">
        <f>IF('Invulblad per woning'!AA436="Ja",IF(ROW('Input API'!N436)&lt;='Input API'!$N$1,IF('Invulblad per woning'!$AD436="Ja",IF('Invulblad per woning'!Q436="","",IF('Invulblad per woning'!Q436= "onbekend","EV tussenwoning","EV "&amp;'Invulblad per woning'!Q436))),""),"")</f>
        <v/>
      </c>
      <c r="K435" s="10" t="str">
        <f ca="1">IF(IF(ROW('Input API'!N436)&lt;='Input API'!$N$1,IF('Invulblad per woning'!$AD436="Ja",IF('Invulblad per woning'!Z436="","",'Invulblad per woning'!Z436)),"")="Ja",2,"")</f>
        <v/>
      </c>
      <c r="L435" s="10" t="str">
        <f>'Invulblad per woning'!AK436</f>
        <v/>
      </c>
    </row>
    <row r="436" spans="1:12">
      <c r="A436" t="str">
        <f ca="1">IF(ROW('Input API'!C437)&lt;='Input API'!$N$1,IF('Invulblad per woning'!$AD437="Ja",IF('Invulblad per woning'!C437="","",'Invulblad per woning'!C437)),"")</f>
        <v/>
      </c>
      <c r="B436" t="str">
        <f ca="1">IF(ROW('Input API'!D437)&lt;='Input API'!$N$1,IF('Invulblad per woning'!$AD437="Ja",IF('Invulblad per woning'!D437="","",'Invulblad per woning'!D437)),"")</f>
        <v/>
      </c>
      <c r="C436" t="str">
        <f ca="1">IF(ROW('Input API'!E437)&lt;='Input API'!$N$1,IF('Invulblad per woning'!$AD437="Ja",IF('Invulblad per woning'!E437="","",'Invulblad per woning'!E437)),"")</f>
        <v/>
      </c>
      <c r="D436" t="str">
        <f ca="1">IF(ROW('Input API'!B437)&lt;='Input API'!$N$1,IF('Invulblad per woning'!$AD437="Ja",IF('Invulblad per woning'!B437="","",'Invulblad per woning'!B437)),"")</f>
        <v/>
      </c>
      <c r="E436" s="8" t="str">
        <f ca="1">IF(ROW('Input API'!N437)&lt;='Input API'!$N$1,IF('Invulblad per woning'!$AD437="Ja",IF('Invulblad per woning'!P437="","",'Invulblad per woning'!P437)),"")</f>
        <v/>
      </c>
      <c r="F436" s="10" t="str">
        <f>IF('Invulblad per woning'!S437="","",IF('Invulblad per woning'!S437="Warmtenet","",IF('Invulblad per woning'!S437="Gas","",IF(ROW('Input API'!M437)&lt;='Input API'!$N$1,1,""))))</f>
        <v/>
      </c>
      <c r="G436" s="10" t="str">
        <f>IF('Invulblad per woning'!S437="","",IF('Invulblad per woning'!S437="Warmtenet","",IF('Invulblad per woning'!S437="Gas","",IF(ROW('Input API'!N437)&lt;='Input API'!$N$1,IF('Invulblad per woning'!$AD437="Ja",IF('Invulblad per woning'!T437="","",IF('Invulblad per woning'!T437="geen","lucht",'Invulblad per woning'!T437))),""))))</f>
        <v/>
      </c>
      <c r="H436" s="10" t="str">
        <f>IF('Invulblad per woning'!S437="","",IF('Invulblad per woning'!S437="Warmtenet","",IF('Invulblad per woning'!S437="Gas","",IF(ROW('Input API'!N437)&lt;='Input API'!$N$1,IF('Invulblad per woning'!$AD437="Ja",IF('Invulblad per woning'!Q437="","",'Invulblad per woning'!Q437)),""))))</f>
        <v/>
      </c>
      <c r="I436" s="10" t="str">
        <f>IF('Invulblad per woning'!S437="","",IF('Invulblad per woning'!S437="Warmtenet","",IF('Invulblad per woning'!S437="Gas","",IF(ROW('Input API'!N437)&lt;='Input API'!$N$1,IF('Invulblad per woning'!$AD437="Ja",IF('Invulblad per woning'!R437="","",'Invulblad per woning'!R437)),""))))</f>
        <v/>
      </c>
      <c r="J436" s="10" t="str">
        <f>IF('Invulblad per woning'!AA437="Ja",IF(ROW('Input API'!N437)&lt;='Input API'!$N$1,IF('Invulblad per woning'!$AD437="Ja",IF('Invulblad per woning'!Q437="","",IF('Invulblad per woning'!Q437= "onbekend","EV tussenwoning","EV "&amp;'Invulblad per woning'!Q437))),""),"")</f>
        <v/>
      </c>
      <c r="K436" s="10" t="str">
        <f ca="1">IF(IF(ROW('Input API'!N437)&lt;='Input API'!$N$1,IF('Invulblad per woning'!$AD437="Ja",IF('Invulblad per woning'!Z437="","",'Invulblad per woning'!Z437)),"")="Ja",2,"")</f>
        <v/>
      </c>
      <c r="L436" s="10" t="str">
        <f>'Invulblad per woning'!AK437</f>
        <v/>
      </c>
    </row>
    <row r="437" spans="1:12">
      <c r="A437" t="str">
        <f ca="1">IF(ROW('Input API'!C438)&lt;='Input API'!$N$1,IF('Invulblad per woning'!$AD438="Ja",IF('Invulblad per woning'!C438="","",'Invulblad per woning'!C438)),"")</f>
        <v/>
      </c>
      <c r="B437" t="str">
        <f ca="1">IF(ROW('Input API'!D438)&lt;='Input API'!$N$1,IF('Invulblad per woning'!$AD438="Ja",IF('Invulblad per woning'!D438="","",'Invulblad per woning'!D438)),"")</f>
        <v/>
      </c>
      <c r="C437" t="str">
        <f ca="1">IF(ROW('Input API'!E438)&lt;='Input API'!$N$1,IF('Invulblad per woning'!$AD438="Ja",IF('Invulblad per woning'!E438="","",'Invulblad per woning'!E438)),"")</f>
        <v/>
      </c>
      <c r="D437" t="str">
        <f ca="1">IF(ROW('Input API'!B438)&lt;='Input API'!$N$1,IF('Invulblad per woning'!$AD438="Ja",IF('Invulblad per woning'!B438="","",'Invulblad per woning'!B438)),"")</f>
        <v/>
      </c>
      <c r="E437" s="8" t="str">
        <f ca="1">IF(ROW('Input API'!N438)&lt;='Input API'!$N$1,IF('Invulblad per woning'!$AD438="Ja",IF('Invulblad per woning'!P438="","",'Invulblad per woning'!P438)),"")</f>
        <v/>
      </c>
      <c r="F437" s="10" t="str">
        <f>IF('Invulblad per woning'!S438="","",IF('Invulblad per woning'!S438="Warmtenet","",IF('Invulblad per woning'!S438="Gas","",IF(ROW('Input API'!M438)&lt;='Input API'!$N$1,1,""))))</f>
        <v/>
      </c>
      <c r="G437" s="10" t="str">
        <f>IF('Invulblad per woning'!S438="","",IF('Invulblad per woning'!S438="Warmtenet","",IF('Invulblad per woning'!S438="Gas","",IF(ROW('Input API'!N438)&lt;='Input API'!$N$1,IF('Invulblad per woning'!$AD438="Ja",IF('Invulblad per woning'!T438="","",IF('Invulblad per woning'!T438="geen","lucht",'Invulblad per woning'!T438))),""))))</f>
        <v/>
      </c>
      <c r="H437" s="10" t="str">
        <f>IF('Invulblad per woning'!S438="","",IF('Invulblad per woning'!S438="Warmtenet","",IF('Invulblad per woning'!S438="Gas","",IF(ROW('Input API'!N438)&lt;='Input API'!$N$1,IF('Invulblad per woning'!$AD438="Ja",IF('Invulblad per woning'!Q438="","",'Invulblad per woning'!Q438)),""))))</f>
        <v/>
      </c>
      <c r="I437" s="10" t="str">
        <f>IF('Invulblad per woning'!S438="","",IF('Invulblad per woning'!S438="Warmtenet","",IF('Invulblad per woning'!S438="Gas","",IF(ROW('Input API'!N438)&lt;='Input API'!$N$1,IF('Invulblad per woning'!$AD438="Ja",IF('Invulblad per woning'!R438="","",'Invulblad per woning'!R438)),""))))</f>
        <v/>
      </c>
      <c r="J437" s="10" t="str">
        <f>IF('Invulblad per woning'!AA438="Ja",IF(ROW('Input API'!N438)&lt;='Input API'!$N$1,IF('Invulblad per woning'!$AD438="Ja",IF('Invulblad per woning'!Q438="","",IF('Invulblad per woning'!Q438= "onbekend","EV tussenwoning","EV "&amp;'Invulblad per woning'!Q438))),""),"")</f>
        <v/>
      </c>
      <c r="K437" s="10" t="str">
        <f ca="1">IF(IF(ROW('Input API'!N438)&lt;='Input API'!$N$1,IF('Invulblad per woning'!$AD438="Ja",IF('Invulblad per woning'!Z438="","",'Invulblad per woning'!Z438)),"")="Ja",2,"")</f>
        <v/>
      </c>
      <c r="L437" s="10" t="str">
        <f>'Invulblad per woning'!AK438</f>
        <v/>
      </c>
    </row>
    <row r="438" spans="1:12">
      <c r="A438" t="str">
        <f ca="1">IF(ROW('Input API'!C439)&lt;='Input API'!$N$1,IF('Invulblad per woning'!$AD439="Ja",IF('Invulblad per woning'!C439="","",'Invulblad per woning'!C439)),"")</f>
        <v/>
      </c>
      <c r="B438" t="str">
        <f ca="1">IF(ROW('Input API'!D439)&lt;='Input API'!$N$1,IF('Invulblad per woning'!$AD439="Ja",IF('Invulblad per woning'!D439="","",'Invulblad per woning'!D439)),"")</f>
        <v/>
      </c>
      <c r="C438" t="str">
        <f ca="1">IF(ROW('Input API'!E439)&lt;='Input API'!$N$1,IF('Invulblad per woning'!$AD439="Ja",IF('Invulblad per woning'!E439="","",'Invulblad per woning'!E439)),"")</f>
        <v/>
      </c>
      <c r="D438" t="str">
        <f ca="1">IF(ROW('Input API'!B439)&lt;='Input API'!$N$1,IF('Invulblad per woning'!$AD439="Ja",IF('Invulblad per woning'!B439="","",'Invulblad per woning'!B439)),"")</f>
        <v/>
      </c>
      <c r="E438" s="8" t="str">
        <f ca="1">IF(ROW('Input API'!N439)&lt;='Input API'!$N$1,IF('Invulblad per woning'!$AD439="Ja",IF('Invulblad per woning'!P439="","",'Invulblad per woning'!P439)),"")</f>
        <v/>
      </c>
      <c r="F438" s="10" t="str">
        <f>IF('Invulblad per woning'!S439="","",IF('Invulblad per woning'!S439="Warmtenet","",IF('Invulblad per woning'!S439="Gas","",IF(ROW('Input API'!M439)&lt;='Input API'!$N$1,1,""))))</f>
        <v/>
      </c>
      <c r="G438" s="10" t="str">
        <f>IF('Invulblad per woning'!S439="","",IF('Invulblad per woning'!S439="Warmtenet","",IF('Invulblad per woning'!S439="Gas","",IF(ROW('Input API'!N439)&lt;='Input API'!$N$1,IF('Invulblad per woning'!$AD439="Ja",IF('Invulblad per woning'!T439="","",IF('Invulblad per woning'!T439="geen","lucht",'Invulblad per woning'!T439))),""))))</f>
        <v/>
      </c>
      <c r="H438" s="10" t="str">
        <f>IF('Invulblad per woning'!S439="","",IF('Invulblad per woning'!S439="Warmtenet","",IF('Invulblad per woning'!S439="Gas","",IF(ROW('Input API'!N439)&lt;='Input API'!$N$1,IF('Invulblad per woning'!$AD439="Ja",IF('Invulblad per woning'!Q439="","",'Invulblad per woning'!Q439)),""))))</f>
        <v/>
      </c>
      <c r="I438" s="10" t="str">
        <f>IF('Invulblad per woning'!S439="","",IF('Invulblad per woning'!S439="Warmtenet","",IF('Invulblad per woning'!S439="Gas","",IF(ROW('Input API'!N439)&lt;='Input API'!$N$1,IF('Invulblad per woning'!$AD439="Ja",IF('Invulblad per woning'!R439="","",'Invulblad per woning'!R439)),""))))</f>
        <v/>
      </c>
      <c r="J438" s="10" t="str">
        <f>IF('Invulblad per woning'!AA439="Ja",IF(ROW('Input API'!N439)&lt;='Input API'!$N$1,IF('Invulblad per woning'!$AD439="Ja",IF('Invulblad per woning'!Q439="","",IF('Invulblad per woning'!Q439= "onbekend","EV tussenwoning","EV "&amp;'Invulblad per woning'!Q439))),""),"")</f>
        <v/>
      </c>
      <c r="K438" s="10" t="str">
        <f ca="1">IF(IF(ROW('Input API'!N439)&lt;='Input API'!$N$1,IF('Invulblad per woning'!$AD439="Ja",IF('Invulblad per woning'!Z439="","",'Invulblad per woning'!Z439)),"")="Ja",2,"")</f>
        <v/>
      </c>
      <c r="L438" s="10" t="str">
        <f>'Invulblad per woning'!AK439</f>
        <v/>
      </c>
    </row>
    <row r="439" spans="1:12">
      <c r="A439" t="str">
        <f ca="1">IF(ROW('Input API'!C440)&lt;='Input API'!$N$1,IF('Invulblad per woning'!$AD440="Ja",IF('Invulblad per woning'!C440="","",'Invulblad per woning'!C440)),"")</f>
        <v/>
      </c>
      <c r="B439" t="str">
        <f ca="1">IF(ROW('Input API'!D440)&lt;='Input API'!$N$1,IF('Invulblad per woning'!$AD440="Ja",IF('Invulblad per woning'!D440="","",'Invulblad per woning'!D440)),"")</f>
        <v/>
      </c>
      <c r="C439" t="str">
        <f ca="1">IF(ROW('Input API'!E440)&lt;='Input API'!$N$1,IF('Invulblad per woning'!$AD440="Ja",IF('Invulblad per woning'!E440="","",'Invulblad per woning'!E440)),"")</f>
        <v/>
      </c>
      <c r="D439" t="str">
        <f ca="1">IF(ROW('Input API'!B440)&lt;='Input API'!$N$1,IF('Invulblad per woning'!$AD440="Ja",IF('Invulblad per woning'!B440="","",'Invulblad per woning'!B440)),"")</f>
        <v/>
      </c>
      <c r="E439" s="8" t="str">
        <f ca="1">IF(ROW('Input API'!N440)&lt;='Input API'!$N$1,IF('Invulblad per woning'!$AD440="Ja",IF('Invulblad per woning'!P440="","",'Invulblad per woning'!P440)),"")</f>
        <v/>
      </c>
      <c r="F439" s="10" t="str">
        <f>IF('Invulblad per woning'!S440="","",IF('Invulblad per woning'!S440="Warmtenet","",IF('Invulblad per woning'!S440="Gas","",IF(ROW('Input API'!M440)&lt;='Input API'!$N$1,1,""))))</f>
        <v/>
      </c>
      <c r="G439" s="10" t="str">
        <f>IF('Invulblad per woning'!S440="","",IF('Invulblad per woning'!S440="Warmtenet","",IF('Invulblad per woning'!S440="Gas","",IF(ROW('Input API'!N440)&lt;='Input API'!$N$1,IF('Invulblad per woning'!$AD440="Ja",IF('Invulblad per woning'!T440="","",IF('Invulblad per woning'!T440="geen","lucht",'Invulblad per woning'!T440))),""))))</f>
        <v/>
      </c>
      <c r="H439" s="10" t="str">
        <f>IF('Invulblad per woning'!S440="","",IF('Invulblad per woning'!S440="Warmtenet","",IF('Invulblad per woning'!S440="Gas","",IF(ROW('Input API'!N440)&lt;='Input API'!$N$1,IF('Invulblad per woning'!$AD440="Ja",IF('Invulblad per woning'!Q440="","",'Invulblad per woning'!Q440)),""))))</f>
        <v/>
      </c>
      <c r="I439" s="10" t="str">
        <f>IF('Invulblad per woning'!S440="","",IF('Invulblad per woning'!S440="Warmtenet","",IF('Invulblad per woning'!S440="Gas","",IF(ROW('Input API'!N440)&lt;='Input API'!$N$1,IF('Invulblad per woning'!$AD440="Ja",IF('Invulblad per woning'!R440="","",'Invulblad per woning'!R440)),""))))</f>
        <v/>
      </c>
      <c r="J439" s="10" t="str">
        <f>IF('Invulblad per woning'!AA440="Ja",IF(ROW('Input API'!N440)&lt;='Input API'!$N$1,IF('Invulblad per woning'!$AD440="Ja",IF('Invulblad per woning'!Q440="","",IF('Invulblad per woning'!Q440= "onbekend","EV tussenwoning","EV "&amp;'Invulblad per woning'!Q440))),""),"")</f>
        <v/>
      </c>
      <c r="K439" s="10" t="str">
        <f ca="1">IF(IF(ROW('Input API'!N440)&lt;='Input API'!$N$1,IF('Invulblad per woning'!$AD440="Ja",IF('Invulblad per woning'!Z440="","",'Invulblad per woning'!Z440)),"")="Ja",2,"")</f>
        <v/>
      </c>
      <c r="L439" s="10" t="str">
        <f>'Invulblad per woning'!AK440</f>
        <v/>
      </c>
    </row>
    <row r="440" spans="1:12">
      <c r="A440" t="str">
        <f ca="1">IF(ROW('Input API'!C441)&lt;='Input API'!$N$1,IF('Invulblad per woning'!$AD441="Ja",IF('Invulblad per woning'!C441="","",'Invulblad per woning'!C441)),"")</f>
        <v/>
      </c>
      <c r="B440" t="str">
        <f ca="1">IF(ROW('Input API'!D441)&lt;='Input API'!$N$1,IF('Invulblad per woning'!$AD441="Ja",IF('Invulblad per woning'!D441="","",'Invulblad per woning'!D441)),"")</f>
        <v/>
      </c>
      <c r="C440" t="str">
        <f ca="1">IF(ROW('Input API'!E441)&lt;='Input API'!$N$1,IF('Invulblad per woning'!$AD441="Ja",IF('Invulblad per woning'!E441="","",'Invulblad per woning'!E441)),"")</f>
        <v/>
      </c>
      <c r="D440" t="str">
        <f ca="1">IF(ROW('Input API'!B441)&lt;='Input API'!$N$1,IF('Invulblad per woning'!$AD441="Ja",IF('Invulblad per woning'!B441="","",'Invulblad per woning'!B441)),"")</f>
        <v/>
      </c>
      <c r="E440" s="8" t="str">
        <f ca="1">IF(ROW('Input API'!N441)&lt;='Input API'!$N$1,IF('Invulblad per woning'!$AD441="Ja",IF('Invulblad per woning'!P441="","",'Invulblad per woning'!P441)),"")</f>
        <v/>
      </c>
      <c r="F440" s="10" t="str">
        <f>IF('Invulblad per woning'!S441="","",IF('Invulblad per woning'!S441="Warmtenet","",IF('Invulblad per woning'!S441="Gas","",IF(ROW('Input API'!M441)&lt;='Input API'!$N$1,1,""))))</f>
        <v/>
      </c>
      <c r="G440" s="10" t="str">
        <f>IF('Invulblad per woning'!S441="","",IF('Invulblad per woning'!S441="Warmtenet","",IF('Invulblad per woning'!S441="Gas","",IF(ROW('Input API'!N441)&lt;='Input API'!$N$1,IF('Invulblad per woning'!$AD441="Ja",IF('Invulblad per woning'!T441="","",IF('Invulblad per woning'!T441="geen","lucht",'Invulblad per woning'!T441))),""))))</f>
        <v/>
      </c>
      <c r="H440" s="10" t="str">
        <f>IF('Invulblad per woning'!S441="","",IF('Invulblad per woning'!S441="Warmtenet","",IF('Invulblad per woning'!S441="Gas","",IF(ROW('Input API'!N441)&lt;='Input API'!$N$1,IF('Invulblad per woning'!$AD441="Ja",IF('Invulblad per woning'!Q441="","",'Invulblad per woning'!Q441)),""))))</f>
        <v/>
      </c>
      <c r="I440" s="10" t="str">
        <f>IF('Invulblad per woning'!S441="","",IF('Invulblad per woning'!S441="Warmtenet","",IF('Invulblad per woning'!S441="Gas","",IF(ROW('Input API'!N441)&lt;='Input API'!$N$1,IF('Invulblad per woning'!$AD441="Ja",IF('Invulblad per woning'!R441="","",'Invulblad per woning'!R441)),""))))</f>
        <v/>
      </c>
      <c r="J440" s="10" t="str">
        <f>IF('Invulblad per woning'!AA441="Ja",IF(ROW('Input API'!N441)&lt;='Input API'!$N$1,IF('Invulblad per woning'!$AD441="Ja",IF('Invulblad per woning'!Q441="","",IF('Invulblad per woning'!Q441= "onbekend","EV tussenwoning","EV "&amp;'Invulblad per woning'!Q441))),""),"")</f>
        <v/>
      </c>
      <c r="K440" s="10" t="str">
        <f ca="1">IF(IF(ROW('Input API'!N441)&lt;='Input API'!$N$1,IF('Invulblad per woning'!$AD441="Ja",IF('Invulblad per woning'!Z441="","",'Invulblad per woning'!Z441)),"")="Ja",2,"")</f>
        <v/>
      </c>
      <c r="L440" s="10" t="str">
        <f>'Invulblad per woning'!AK441</f>
        <v/>
      </c>
    </row>
    <row r="441" spans="1:12">
      <c r="A441" t="str">
        <f ca="1">IF(ROW('Input API'!C442)&lt;='Input API'!$N$1,IF('Invulblad per woning'!$AD442="Ja",IF('Invulblad per woning'!C442="","",'Invulblad per woning'!C442)),"")</f>
        <v/>
      </c>
      <c r="B441" t="str">
        <f ca="1">IF(ROW('Input API'!D442)&lt;='Input API'!$N$1,IF('Invulblad per woning'!$AD442="Ja",IF('Invulblad per woning'!D442="","",'Invulblad per woning'!D442)),"")</f>
        <v/>
      </c>
      <c r="C441" t="str">
        <f ca="1">IF(ROW('Input API'!E442)&lt;='Input API'!$N$1,IF('Invulblad per woning'!$AD442="Ja",IF('Invulblad per woning'!E442="","",'Invulblad per woning'!E442)),"")</f>
        <v/>
      </c>
      <c r="D441" t="str">
        <f ca="1">IF(ROW('Input API'!B442)&lt;='Input API'!$N$1,IF('Invulblad per woning'!$AD442="Ja",IF('Invulblad per woning'!B442="","",'Invulblad per woning'!B442)),"")</f>
        <v/>
      </c>
      <c r="E441" s="8" t="str">
        <f ca="1">IF(ROW('Input API'!N442)&lt;='Input API'!$N$1,IF('Invulblad per woning'!$AD442="Ja",IF('Invulblad per woning'!P442="","",'Invulblad per woning'!P442)),"")</f>
        <v/>
      </c>
      <c r="F441" s="10" t="str">
        <f>IF('Invulblad per woning'!S442="","",IF('Invulblad per woning'!S442="Warmtenet","",IF('Invulblad per woning'!S442="Gas","",IF(ROW('Input API'!M442)&lt;='Input API'!$N$1,1,""))))</f>
        <v/>
      </c>
      <c r="G441" s="10" t="str">
        <f>IF('Invulblad per woning'!S442="","",IF('Invulblad per woning'!S442="Warmtenet","",IF('Invulblad per woning'!S442="Gas","",IF(ROW('Input API'!N442)&lt;='Input API'!$N$1,IF('Invulblad per woning'!$AD442="Ja",IF('Invulblad per woning'!T442="","",IF('Invulblad per woning'!T442="geen","lucht",'Invulblad per woning'!T442))),""))))</f>
        <v/>
      </c>
      <c r="H441" s="10" t="str">
        <f>IF('Invulblad per woning'!S442="","",IF('Invulblad per woning'!S442="Warmtenet","",IF('Invulblad per woning'!S442="Gas","",IF(ROW('Input API'!N442)&lt;='Input API'!$N$1,IF('Invulblad per woning'!$AD442="Ja",IF('Invulblad per woning'!Q442="","",'Invulblad per woning'!Q442)),""))))</f>
        <v/>
      </c>
      <c r="I441" s="10" t="str">
        <f>IF('Invulblad per woning'!S442="","",IF('Invulblad per woning'!S442="Warmtenet","",IF('Invulblad per woning'!S442="Gas","",IF(ROW('Input API'!N442)&lt;='Input API'!$N$1,IF('Invulblad per woning'!$AD442="Ja",IF('Invulblad per woning'!R442="","",'Invulblad per woning'!R442)),""))))</f>
        <v/>
      </c>
      <c r="J441" s="10" t="str">
        <f>IF('Invulblad per woning'!AA442="Ja",IF(ROW('Input API'!N442)&lt;='Input API'!$N$1,IF('Invulblad per woning'!$AD442="Ja",IF('Invulblad per woning'!Q442="","",IF('Invulblad per woning'!Q442= "onbekend","EV tussenwoning","EV "&amp;'Invulblad per woning'!Q442))),""),"")</f>
        <v/>
      </c>
      <c r="K441" s="10" t="str">
        <f ca="1">IF(IF(ROW('Input API'!N442)&lt;='Input API'!$N$1,IF('Invulblad per woning'!$AD442="Ja",IF('Invulblad per woning'!Z442="","",'Invulblad per woning'!Z442)),"")="Ja",2,"")</f>
        <v/>
      </c>
      <c r="L441" s="10" t="str">
        <f>'Invulblad per woning'!AK442</f>
        <v/>
      </c>
    </row>
    <row r="442" spans="1:12">
      <c r="A442" t="str">
        <f ca="1">IF(ROW('Input API'!C443)&lt;='Input API'!$N$1,IF('Invulblad per woning'!$AD443="Ja",IF('Invulblad per woning'!C443="","",'Invulblad per woning'!C443)),"")</f>
        <v/>
      </c>
      <c r="B442" t="str">
        <f ca="1">IF(ROW('Input API'!D443)&lt;='Input API'!$N$1,IF('Invulblad per woning'!$AD443="Ja",IF('Invulblad per woning'!D443="","",'Invulblad per woning'!D443)),"")</f>
        <v/>
      </c>
      <c r="C442" t="str">
        <f ca="1">IF(ROW('Input API'!E443)&lt;='Input API'!$N$1,IF('Invulblad per woning'!$AD443="Ja",IF('Invulblad per woning'!E443="","",'Invulblad per woning'!E443)),"")</f>
        <v/>
      </c>
      <c r="D442" t="str">
        <f ca="1">IF(ROW('Input API'!B443)&lt;='Input API'!$N$1,IF('Invulblad per woning'!$AD443="Ja",IF('Invulblad per woning'!B443="","",'Invulblad per woning'!B443)),"")</f>
        <v/>
      </c>
      <c r="E442" s="8" t="str">
        <f ca="1">IF(ROW('Input API'!N443)&lt;='Input API'!$N$1,IF('Invulblad per woning'!$AD443="Ja",IF('Invulblad per woning'!P443="","",'Invulblad per woning'!P443)),"")</f>
        <v/>
      </c>
      <c r="F442" s="10" t="str">
        <f>IF('Invulblad per woning'!S443="","",IF('Invulblad per woning'!S443="Warmtenet","",IF('Invulblad per woning'!S443="Gas","",IF(ROW('Input API'!M443)&lt;='Input API'!$N$1,1,""))))</f>
        <v/>
      </c>
      <c r="G442" s="10" t="str">
        <f>IF('Invulblad per woning'!S443="","",IF('Invulblad per woning'!S443="Warmtenet","",IF('Invulblad per woning'!S443="Gas","",IF(ROW('Input API'!N443)&lt;='Input API'!$N$1,IF('Invulblad per woning'!$AD443="Ja",IF('Invulblad per woning'!T443="","",IF('Invulblad per woning'!T443="geen","lucht",'Invulblad per woning'!T443))),""))))</f>
        <v/>
      </c>
      <c r="H442" s="10" t="str">
        <f>IF('Invulblad per woning'!S443="","",IF('Invulblad per woning'!S443="Warmtenet","",IF('Invulblad per woning'!S443="Gas","",IF(ROW('Input API'!N443)&lt;='Input API'!$N$1,IF('Invulblad per woning'!$AD443="Ja",IF('Invulblad per woning'!Q443="","",'Invulblad per woning'!Q443)),""))))</f>
        <v/>
      </c>
      <c r="I442" s="10" t="str">
        <f>IF('Invulblad per woning'!S443="","",IF('Invulblad per woning'!S443="Warmtenet","",IF('Invulblad per woning'!S443="Gas","",IF(ROW('Input API'!N443)&lt;='Input API'!$N$1,IF('Invulblad per woning'!$AD443="Ja",IF('Invulblad per woning'!R443="","",'Invulblad per woning'!R443)),""))))</f>
        <v/>
      </c>
      <c r="J442" s="10" t="str">
        <f>IF('Invulblad per woning'!AA443="Ja",IF(ROW('Input API'!N443)&lt;='Input API'!$N$1,IF('Invulblad per woning'!$AD443="Ja",IF('Invulblad per woning'!Q443="","",IF('Invulblad per woning'!Q443= "onbekend","EV tussenwoning","EV "&amp;'Invulblad per woning'!Q443))),""),"")</f>
        <v/>
      </c>
      <c r="K442" s="10" t="str">
        <f ca="1">IF(IF(ROW('Input API'!N443)&lt;='Input API'!$N$1,IF('Invulblad per woning'!$AD443="Ja",IF('Invulblad per woning'!Z443="","",'Invulblad per woning'!Z443)),"")="Ja",2,"")</f>
        <v/>
      </c>
      <c r="L442" s="10" t="str">
        <f>'Invulblad per woning'!AK443</f>
        <v/>
      </c>
    </row>
    <row r="443" spans="1:12">
      <c r="A443" t="str">
        <f ca="1">IF(ROW('Input API'!C444)&lt;='Input API'!$N$1,IF('Invulblad per woning'!$AD444="Ja",IF('Invulblad per woning'!C444="","",'Invulblad per woning'!C444)),"")</f>
        <v/>
      </c>
      <c r="B443" t="str">
        <f ca="1">IF(ROW('Input API'!D444)&lt;='Input API'!$N$1,IF('Invulblad per woning'!$AD444="Ja",IF('Invulblad per woning'!D444="","",'Invulblad per woning'!D444)),"")</f>
        <v/>
      </c>
      <c r="C443" t="str">
        <f ca="1">IF(ROW('Input API'!E444)&lt;='Input API'!$N$1,IF('Invulblad per woning'!$AD444="Ja",IF('Invulblad per woning'!E444="","",'Invulblad per woning'!E444)),"")</f>
        <v/>
      </c>
      <c r="D443" t="str">
        <f ca="1">IF(ROW('Input API'!B444)&lt;='Input API'!$N$1,IF('Invulblad per woning'!$AD444="Ja",IF('Invulblad per woning'!B444="","",'Invulblad per woning'!B444)),"")</f>
        <v/>
      </c>
      <c r="E443" s="8" t="str">
        <f ca="1">IF(ROW('Input API'!N444)&lt;='Input API'!$N$1,IF('Invulblad per woning'!$AD444="Ja",IF('Invulblad per woning'!P444="","",'Invulblad per woning'!P444)),"")</f>
        <v/>
      </c>
      <c r="F443" s="10" t="str">
        <f>IF('Invulblad per woning'!S444="","",IF('Invulblad per woning'!S444="Warmtenet","",IF('Invulblad per woning'!S444="Gas","",IF(ROW('Input API'!M444)&lt;='Input API'!$N$1,1,""))))</f>
        <v/>
      </c>
      <c r="G443" s="10" t="str">
        <f>IF('Invulblad per woning'!S444="","",IF('Invulblad per woning'!S444="Warmtenet","",IF('Invulblad per woning'!S444="Gas","",IF(ROW('Input API'!N444)&lt;='Input API'!$N$1,IF('Invulblad per woning'!$AD444="Ja",IF('Invulblad per woning'!T444="","",IF('Invulblad per woning'!T444="geen","lucht",'Invulblad per woning'!T444))),""))))</f>
        <v/>
      </c>
      <c r="H443" s="10" t="str">
        <f>IF('Invulblad per woning'!S444="","",IF('Invulblad per woning'!S444="Warmtenet","",IF('Invulblad per woning'!S444="Gas","",IF(ROW('Input API'!N444)&lt;='Input API'!$N$1,IF('Invulblad per woning'!$AD444="Ja",IF('Invulblad per woning'!Q444="","",'Invulblad per woning'!Q444)),""))))</f>
        <v/>
      </c>
      <c r="I443" s="10" t="str">
        <f>IF('Invulblad per woning'!S444="","",IF('Invulblad per woning'!S444="Warmtenet","",IF('Invulblad per woning'!S444="Gas","",IF(ROW('Input API'!N444)&lt;='Input API'!$N$1,IF('Invulblad per woning'!$AD444="Ja",IF('Invulblad per woning'!R444="","",'Invulblad per woning'!R444)),""))))</f>
        <v/>
      </c>
      <c r="J443" s="10" t="str">
        <f>IF('Invulblad per woning'!AA444="Ja",IF(ROW('Input API'!N444)&lt;='Input API'!$N$1,IF('Invulblad per woning'!$AD444="Ja",IF('Invulblad per woning'!Q444="","",IF('Invulblad per woning'!Q444= "onbekend","EV tussenwoning","EV "&amp;'Invulblad per woning'!Q444))),""),"")</f>
        <v/>
      </c>
      <c r="K443" s="10" t="str">
        <f ca="1">IF(IF(ROW('Input API'!N444)&lt;='Input API'!$N$1,IF('Invulblad per woning'!$AD444="Ja",IF('Invulblad per woning'!Z444="","",'Invulblad per woning'!Z444)),"")="Ja",2,"")</f>
        <v/>
      </c>
      <c r="L443" s="10" t="str">
        <f>'Invulblad per woning'!AK444</f>
        <v/>
      </c>
    </row>
    <row r="444" spans="1:12">
      <c r="A444" t="str">
        <f ca="1">IF(ROW('Input API'!C445)&lt;='Input API'!$N$1,IF('Invulblad per woning'!$AD445="Ja",IF('Invulblad per woning'!C445="","",'Invulblad per woning'!C445)),"")</f>
        <v/>
      </c>
      <c r="B444" t="str">
        <f ca="1">IF(ROW('Input API'!D445)&lt;='Input API'!$N$1,IF('Invulblad per woning'!$AD445="Ja",IF('Invulblad per woning'!D445="","",'Invulblad per woning'!D445)),"")</f>
        <v/>
      </c>
      <c r="C444" t="str">
        <f ca="1">IF(ROW('Input API'!E445)&lt;='Input API'!$N$1,IF('Invulblad per woning'!$AD445="Ja",IF('Invulblad per woning'!E445="","",'Invulblad per woning'!E445)),"")</f>
        <v/>
      </c>
      <c r="D444" t="str">
        <f ca="1">IF(ROW('Input API'!B445)&lt;='Input API'!$N$1,IF('Invulblad per woning'!$AD445="Ja",IF('Invulblad per woning'!B445="","",'Invulblad per woning'!B445)),"")</f>
        <v/>
      </c>
      <c r="E444" s="8" t="str">
        <f ca="1">IF(ROW('Input API'!N445)&lt;='Input API'!$N$1,IF('Invulblad per woning'!$AD445="Ja",IF('Invulblad per woning'!P445="","",'Invulblad per woning'!P445)),"")</f>
        <v/>
      </c>
      <c r="F444" s="10" t="str">
        <f>IF('Invulblad per woning'!S445="","",IF('Invulblad per woning'!S445="Warmtenet","",IF('Invulblad per woning'!S445="Gas","",IF(ROW('Input API'!M445)&lt;='Input API'!$N$1,1,""))))</f>
        <v/>
      </c>
      <c r="G444" s="10" t="str">
        <f>IF('Invulblad per woning'!S445="","",IF('Invulblad per woning'!S445="Warmtenet","",IF('Invulblad per woning'!S445="Gas","",IF(ROW('Input API'!N445)&lt;='Input API'!$N$1,IF('Invulblad per woning'!$AD445="Ja",IF('Invulblad per woning'!T445="","",IF('Invulblad per woning'!T445="geen","lucht",'Invulblad per woning'!T445))),""))))</f>
        <v/>
      </c>
      <c r="H444" s="10" t="str">
        <f>IF('Invulblad per woning'!S445="","",IF('Invulblad per woning'!S445="Warmtenet","",IF('Invulblad per woning'!S445="Gas","",IF(ROW('Input API'!N445)&lt;='Input API'!$N$1,IF('Invulblad per woning'!$AD445="Ja",IF('Invulblad per woning'!Q445="","",'Invulblad per woning'!Q445)),""))))</f>
        <v/>
      </c>
      <c r="I444" s="10" t="str">
        <f>IF('Invulblad per woning'!S445="","",IF('Invulblad per woning'!S445="Warmtenet","",IF('Invulblad per woning'!S445="Gas","",IF(ROW('Input API'!N445)&lt;='Input API'!$N$1,IF('Invulblad per woning'!$AD445="Ja",IF('Invulblad per woning'!R445="","",'Invulblad per woning'!R445)),""))))</f>
        <v/>
      </c>
      <c r="J444" s="10" t="str">
        <f>IF('Invulblad per woning'!AA445="Ja",IF(ROW('Input API'!N445)&lt;='Input API'!$N$1,IF('Invulblad per woning'!$AD445="Ja",IF('Invulblad per woning'!Q445="","",IF('Invulblad per woning'!Q445= "onbekend","EV tussenwoning","EV "&amp;'Invulblad per woning'!Q445))),""),"")</f>
        <v/>
      </c>
      <c r="K444" s="10" t="str">
        <f ca="1">IF(IF(ROW('Input API'!N445)&lt;='Input API'!$N$1,IF('Invulblad per woning'!$AD445="Ja",IF('Invulblad per woning'!Z445="","",'Invulblad per woning'!Z445)),"")="Ja",2,"")</f>
        <v/>
      </c>
      <c r="L444" s="10" t="str">
        <f>'Invulblad per woning'!AK445</f>
        <v/>
      </c>
    </row>
    <row r="445" spans="1:12">
      <c r="A445" t="str">
        <f ca="1">IF(ROW('Input API'!C446)&lt;='Input API'!$N$1,IF('Invulblad per woning'!$AD446="Ja",IF('Invulblad per woning'!C446="","",'Invulblad per woning'!C446)),"")</f>
        <v/>
      </c>
      <c r="B445" t="str">
        <f ca="1">IF(ROW('Input API'!D446)&lt;='Input API'!$N$1,IF('Invulblad per woning'!$AD446="Ja",IF('Invulblad per woning'!D446="","",'Invulblad per woning'!D446)),"")</f>
        <v/>
      </c>
      <c r="C445" t="str">
        <f ca="1">IF(ROW('Input API'!E446)&lt;='Input API'!$N$1,IF('Invulblad per woning'!$AD446="Ja",IF('Invulblad per woning'!E446="","",'Invulblad per woning'!E446)),"")</f>
        <v/>
      </c>
      <c r="D445" t="str">
        <f ca="1">IF(ROW('Input API'!B446)&lt;='Input API'!$N$1,IF('Invulblad per woning'!$AD446="Ja",IF('Invulblad per woning'!B446="","",'Invulblad per woning'!B446)),"")</f>
        <v/>
      </c>
      <c r="E445" s="8" t="str">
        <f ca="1">IF(ROW('Input API'!N446)&lt;='Input API'!$N$1,IF('Invulblad per woning'!$AD446="Ja",IF('Invulblad per woning'!P446="","",'Invulblad per woning'!P446)),"")</f>
        <v/>
      </c>
      <c r="F445" s="10" t="str">
        <f>IF('Invulblad per woning'!S446="","",IF('Invulblad per woning'!S446="Warmtenet","",IF('Invulblad per woning'!S446="Gas","",IF(ROW('Input API'!M446)&lt;='Input API'!$N$1,1,""))))</f>
        <v/>
      </c>
      <c r="G445" s="10" t="str">
        <f>IF('Invulblad per woning'!S446="","",IF('Invulblad per woning'!S446="Warmtenet","",IF('Invulblad per woning'!S446="Gas","",IF(ROW('Input API'!N446)&lt;='Input API'!$N$1,IF('Invulblad per woning'!$AD446="Ja",IF('Invulblad per woning'!T446="","",IF('Invulblad per woning'!T446="geen","lucht",'Invulblad per woning'!T446))),""))))</f>
        <v/>
      </c>
      <c r="H445" s="10" t="str">
        <f>IF('Invulblad per woning'!S446="","",IF('Invulblad per woning'!S446="Warmtenet","",IF('Invulblad per woning'!S446="Gas","",IF(ROW('Input API'!N446)&lt;='Input API'!$N$1,IF('Invulblad per woning'!$AD446="Ja",IF('Invulblad per woning'!Q446="","",'Invulblad per woning'!Q446)),""))))</f>
        <v/>
      </c>
      <c r="I445" s="10" t="str">
        <f>IF('Invulblad per woning'!S446="","",IF('Invulblad per woning'!S446="Warmtenet","",IF('Invulblad per woning'!S446="Gas","",IF(ROW('Input API'!N446)&lt;='Input API'!$N$1,IF('Invulblad per woning'!$AD446="Ja",IF('Invulblad per woning'!R446="","",'Invulblad per woning'!R446)),""))))</f>
        <v/>
      </c>
      <c r="J445" s="10" t="str">
        <f>IF('Invulblad per woning'!AA446="Ja",IF(ROW('Input API'!N446)&lt;='Input API'!$N$1,IF('Invulblad per woning'!$AD446="Ja",IF('Invulblad per woning'!Q446="","",IF('Invulblad per woning'!Q446= "onbekend","EV tussenwoning","EV "&amp;'Invulblad per woning'!Q446))),""),"")</f>
        <v/>
      </c>
      <c r="K445" s="10" t="str">
        <f ca="1">IF(IF(ROW('Input API'!N446)&lt;='Input API'!$N$1,IF('Invulblad per woning'!$AD446="Ja",IF('Invulblad per woning'!Z446="","",'Invulblad per woning'!Z446)),"")="Ja",2,"")</f>
        <v/>
      </c>
      <c r="L445" s="10" t="str">
        <f>'Invulblad per woning'!AK446</f>
        <v/>
      </c>
    </row>
    <row r="446" spans="1:12">
      <c r="A446" t="str">
        <f ca="1">IF(ROW('Input API'!C447)&lt;='Input API'!$N$1,IF('Invulblad per woning'!$AD447="Ja",IF('Invulblad per woning'!C447="","",'Invulblad per woning'!C447)),"")</f>
        <v/>
      </c>
      <c r="B446" t="str">
        <f ca="1">IF(ROW('Input API'!D447)&lt;='Input API'!$N$1,IF('Invulblad per woning'!$AD447="Ja",IF('Invulblad per woning'!D447="","",'Invulblad per woning'!D447)),"")</f>
        <v/>
      </c>
      <c r="C446" t="str">
        <f ca="1">IF(ROW('Input API'!E447)&lt;='Input API'!$N$1,IF('Invulblad per woning'!$AD447="Ja",IF('Invulblad per woning'!E447="","",'Invulblad per woning'!E447)),"")</f>
        <v/>
      </c>
      <c r="D446" t="str">
        <f ca="1">IF(ROW('Input API'!B447)&lt;='Input API'!$N$1,IF('Invulblad per woning'!$AD447="Ja",IF('Invulblad per woning'!B447="","",'Invulblad per woning'!B447)),"")</f>
        <v/>
      </c>
      <c r="E446" s="8" t="str">
        <f ca="1">IF(ROW('Input API'!N447)&lt;='Input API'!$N$1,IF('Invulblad per woning'!$AD447="Ja",IF('Invulblad per woning'!P447="","",'Invulblad per woning'!P447)),"")</f>
        <v/>
      </c>
      <c r="F446" s="10" t="str">
        <f>IF('Invulblad per woning'!S447="","",IF('Invulblad per woning'!S447="Warmtenet","",IF('Invulblad per woning'!S447="Gas","",IF(ROW('Input API'!M447)&lt;='Input API'!$N$1,1,""))))</f>
        <v/>
      </c>
      <c r="G446" s="10" t="str">
        <f>IF('Invulblad per woning'!S447="","",IF('Invulblad per woning'!S447="Warmtenet","",IF('Invulblad per woning'!S447="Gas","",IF(ROW('Input API'!N447)&lt;='Input API'!$N$1,IF('Invulblad per woning'!$AD447="Ja",IF('Invulblad per woning'!T447="","",IF('Invulblad per woning'!T447="geen","lucht",'Invulblad per woning'!T447))),""))))</f>
        <v/>
      </c>
      <c r="H446" s="10" t="str">
        <f>IF('Invulblad per woning'!S447="","",IF('Invulblad per woning'!S447="Warmtenet","",IF('Invulblad per woning'!S447="Gas","",IF(ROW('Input API'!N447)&lt;='Input API'!$N$1,IF('Invulblad per woning'!$AD447="Ja",IF('Invulblad per woning'!Q447="","",'Invulblad per woning'!Q447)),""))))</f>
        <v/>
      </c>
      <c r="I446" s="10" t="str">
        <f>IF('Invulblad per woning'!S447="","",IF('Invulblad per woning'!S447="Warmtenet","",IF('Invulblad per woning'!S447="Gas","",IF(ROW('Input API'!N447)&lt;='Input API'!$N$1,IF('Invulblad per woning'!$AD447="Ja",IF('Invulblad per woning'!R447="","",'Invulblad per woning'!R447)),""))))</f>
        <v/>
      </c>
      <c r="J446" s="10" t="str">
        <f>IF('Invulblad per woning'!AA447="Ja",IF(ROW('Input API'!N447)&lt;='Input API'!$N$1,IF('Invulblad per woning'!$AD447="Ja",IF('Invulblad per woning'!Q447="","",IF('Invulblad per woning'!Q447= "onbekend","EV tussenwoning","EV "&amp;'Invulblad per woning'!Q447))),""),"")</f>
        <v/>
      </c>
      <c r="K446" s="10" t="str">
        <f ca="1">IF(IF(ROW('Input API'!N447)&lt;='Input API'!$N$1,IF('Invulblad per woning'!$AD447="Ja",IF('Invulblad per woning'!Z447="","",'Invulblad per woning'!Z447)),"")="Ja",2,"")</f>
        <v/>
      </c>
      <c r="L446" s="10" t="str">
        <f>'Invulblad per woning'!AK447</f>
        <v/>
      </c>
    </row>
    <row r="447" spans="1:12">
      <c r="A447" t="str">
        <f ca="1">IF(ROW('Input API'!C448)&lt;='Input API'!$N$1,IF('Invulblad per woning'!$AD448="Ja",IF('Invulblad per woning'!C448="","",'Invulblad per woning'!C448)),"")</f>
        <v/>
      </c>
      <c r="B447" t="str">
        <f ca="1">IF(ROW('Input API'!D448)&lt;='Input API'!$N$1,IF('Invulblad per woning'!$AD448="Ja",IF('Invulblad per woning'!D448="","",'Invulblad per woning'!D448)),"")</f>
        <v/>
      </c>
      <c r="C447" t="str">
        <f ca="1">IF(ROW('Input API'!E448)&lt;='Input API'!$N$1,IF('Invulblad per woning'!$AD448="Ja",IF('Invulblad per woning'!E448="","",'Invulblad per woning'!E448)),"")</f>
        <v/>
      </c>
      <c r="D447" t="str">
        <f ca="1">IF(ROW('Input API'!B448)&lt;='Input API'!$N$1,IF('Invulblad per woning'!$AD448="Ja",IF('Invulblad per woning'!B448="","",'Invulblad per woning'!B448)),"")</f>
        <v/>
      </c>
      <c r="E447" s="8" t="str">
        <f ca="1">IF(ROW('Input API'!N448)&lt;='Input API'!$N$1,IF('Invulblad per woning'!$AD448="Ja",IF('Invulblad per woning'!P448="","",'Invulblad per woning'!P448)),"")</f>
        <v/>
      </c>
      <c r="F447" s="10" t="str">
        <f>IF('Invulblad per woning'!S448="","",IF('Invulblad per woning'!S448="Warmtenet","",IF('Invulblad per woning'!S448="Gas","",IF(ROW('Input API'!M448)&lt;='Input API'!$N$1,1,""))))</f>
        <v/>
      </c>
      <c r="G447" s="10" t="str">
        <f>IF('Invulblad per woning'!S448="","",IF('Invulblad per woning'!S448="Warmtenet","",IF('Invulblad per woning'!S448="Gas","",IF(ROW('Input API'!N448)&lt;='Input API'!$N$1,IF('Invulblad per woning'!$AD448="Ja",IF('Invulblad per woning'!T448="","",IF('Invulblad per woning'!T448="geen","lucht",'Invulblad per woning'!T448))),""))))</f>
        <v/>
      </c>
      <c r="H447" s="10" t="str">
        <f>IF('Invulblad per woning'!S448="","",IF('Invulblad per woning'!S448="Warmtenet","",IF('Invulblad per woning'!S448="Gas","",IF(ROW('Input API'!N448)&lt;='Input API'!$N$1,IF('Invulblad per woning'!$AD448="Ja",IF('Invulblad per woning'!Q448="","",'Invulblad per woning'!Q448)),""))))</f>
        <v/>
      </c>
      <c r="I447" s="10" t="str">
        <f>IF('Invulblad per woning'!S448="","",IF('Invulblad per woning'!S448="Warmtenet","",IF('Invulblad per woning'!S448="Gas","",IF(ROW('Input API'!N448)&lt;='Input API'!$N$1,IF('Invulblad per woning'!$AD448="Ja",IF('Invulblad per woning'!R448="","",'Invulblad per woning'!R448)),""))))</f>
        <v/>
      </c>
      <c r="J447" s="10" t="str">
        <f>IF('Invulblad per woning'!AA448="Ja",IF(ROW('Input API'!N448)&lt;='Input API'!$N$1,IF('Invulblad per woning'!$AD448="Ja",IF('Invulblad per woning'!Q448="","",IF('Invulblad per woning'!Q448= "onbekend","EV tussenwoning","EV "&amp;'Invulblad per woning'!Q448))),""),"")</f>
        <v/>
      </c>
      <c r="K447" s="10" t="str">
        <f ca="1">IF(IF(ROW('Input API'!N448)&lt;='Input API'!$N$1,IF('Invulblad per woning'!$AD448="Ja",IF('Invulblad per woning'!Z448="","",'Invulblad per woning'!Z448)),"")="Ja",2,"")</f>
        <v/>
      </c>
      <c r="L447" s="10" t="str">
        <f>'Invulblad per woning'!AK448</f>
        <v/>
      </c>
    </row>
    <row r="448" spans="1:12">
      <c r="A448" t="str">
        <f ca="1">IF(ROW('Input API'!C449)&lt;='Input API'!$N$1,IF('Invulblad per woning'!$AD449="Ja",IF('Invulblad per woning'!C449="","",'Invulblad per woning'!C449)),"")</f>
        <v/>
      </c>
      <c r="B448" t="str">
        <f ca="1">IF(ROW('Input API'!D449)&lt;='Input API'!$N$1,IF('Invulblad per woning'!$AD449="Ja",IF('Invulblad per woning'!D449="","",'Invulblad per woning'!D449)),"")</f>
        <v/>
      </c>
      <c r="C448" t="str">
        <f ca="1">IF(ROW('Input API'!E449)&lt;='Input API'!$N$1,IF('Invulblad per woning'!$AD449="Ja",IF('Invulblad per woning'!E449="","",'Invulblad per woning'!E449)),"")</f>
        <v/>
      </c>
      <c r="D448" t="str">
        <f ca="1">IF(ROW('Input API'!B449)&lt;='Input API'!$N$1,IF('Invulblad per woning'!$AD449="Ja",IF('Invulblad per woning'!B449="","",'Invulblad per woning'!B449)),"")</f>
        <v/>
      </c>
      <c r="E448" s="8" t="str">
        <f ca="1">IF(ROW('Input API'!N449)&lt;='Input API'!$N$1,IF('Invulblad per woning'!$AD449="Ja",IF('Invulblad per woning'!P449="","",'Invulblad per woning'!P449)),"")</f>
        <v/>
      </c>
      <c r="F448" s="10" t="str">
        <f>IF('Invulblad per woning'!S449="","",IF('Invulblad per woning'!S449="Warmtenet","",IF('Invulblad per woning'!S449="Gas","",IF(ROW('Input API'!M449)&lt;='Input API'!$N$1,1,""))))</f>
        <v/>
      </c>
      <c r="G448" s="10" t="str">
        <f>IF('Invulblad per woning'!S449="","",IF('Invulblad per woning'!S449="Warmtenet","",IF('Invulblad per woning'!S449="Gas","",IF(ROW('Input API'!N449)&lt;='Input API'!$N$1,IF('Invulblad per woning'!$AD449="Ja",IF('Invulblad per woning'!T449="","",IF('Invulblad per woning'!T449="geen","lucht",'Invulblad per woning'!T449))),""))))</f>
        <v/>
      </c>
      <c r="H448" s="10" t="str">
        <f>IF('Invulblad per woning'!S449="","",IF('Invulblad per woning'!S449="Warmtenet","",IF('Invulblad per woning'!S449="Gas","",IF(ROW('Input API'!N449)&lt;='Input API'!$N$1,IF('Invulblad per woning'!$AD449="Ja",IF('Invulblad per woning'!Q449="","",'Invulblad per woning'!Q449)),""))))</f>
        <v/>
      </c>
      <c r="I448" s="10" t="str">
        <f>IF('Invulblad per woning'!S449="","",IF('Invulblad per woning'!S449="Warmtenet","",IF('Invulblad per woning'!S449="Gas","",IF(ROW('Input API'!N449)&lt;='Input API'!$N$1,IF('Invulblad per woning'!$AD449="Ja",IF('Invulblad per woning'!R449="","",'Invulblad per woning'!R449)),""))))</f>
        <v/>
      </c>
      <c r="J448" s="10" t="str">
        <f>IF('Invulblad per woning'!AA449="Ja",IF(ROW('Input API'!N449)&lt;='Input API'!$N$1,IF('Invulblad per woning'!$AD449="Ja",IF('Invulblad per woning'!Q449="","",IF('Invulblad per woning'!Q449= "onbekend","EV tussenwoning","EV "&amp;'Invulblad per woning'!Q449))),""),"")</f>
        <v/>
      </c>
      <c r="K448" s="10" t="str">
        <f ca="1">IF(IF(ROW('Input API'!N449)&lt;='Input API'!$N$1,IF('Invulblad per woning'!$AD449="Ja",IF('Invulblad per woning'!Z449="","",'Invulblad per woning'!Z449)),"")="Ja",2,"")</f>
        <v/>
      </c>
      <c r="L448" s="10" t="str">
        <f>'Invulblad per woning'!AK449</f>
        <v/>
      </c>
    </row>
    <row r="449" spans="1:12">
      <c r="A449" t="str">
        <f ca="1">IF(ROW('Input API'!C450)&lt;='Input API'!$N$1,IF('Invulblad per woning'!$AD450="Ja",IF('Invulblad per woning'!C450="","",'Invulblad per woning'!C450)),"")</f>
        <v/>
      </c>
      <c r="B449" t="str">
        <f ca="1">IF(ROW('Input API'!D450)&lt;='Input API'!$N$1,IF('Invulblad per woning'!$AD450="Ja",IF('Invulblad per woning'!D450="","",'Invulblad per woning'!D450)),"")</f>
        <v/>
      </c>
      <c r="C449" t="str">
        <f ca="1">IF(ROW('Input API'!E450)&lt;='Input API'!$N$1,IF('Invulblad per woning'!$AD450="Ja",IF('Invulblad per woning'!E450="","",'Invulblad per woning'!E450)),"")</f>
        <v/>
      </c>
      <c r="D449" t="str">
        <f ca="1">IF(ROW('Input API'!B450)&lt;='Input API'!$N$1,IF('Invulblad per woning'!$AD450="Ja",IF('Invulblad per woning'!B450="","",'Invulblad per woning'!B450)),"")</f>
        <v/>
      </c>
      <c r="E449" s="8" t="str">
        <f ca="1">IF(ROW('Input API'!N450)&lt;='Input API'!$N$1,IF('Invulblad per woning'!$AD450="Ja",IF('Invulblad per woning'!P450="","",'Invulblad per woning'!P450)),"")</f>
        <v/>
      </c>
      <c r="F449" s="10" t="str">
        <f>IF('Invulblad per woning'!S450="","",IF('Invulblad per woning'!S450="Warmtenet","",IF('Invulblad per woning'!S450="Gas","",IF(ROW('Input API'!M450)&lt;='Input API'!$N$1,1,""))))</f>
        <v/>
      </c>
      <c r="G449" s="10" t="str">
        <f>IF('Invulblad per woning'!S450="","",IF('Invulblad per woning'!S450="Warmtenet","",IF('Invulblad per woning'!S450="Gas","",IF(ROW('Input API'!N450)&lt;='Input API'!$N$1,IF('Invulblad per woning'!$AD450="Ja",IF('Invulblad per woning'!T450="","",IF('Invulblad per woning'!T450="geen","lucht",'Invulblad per woning'!T450))),""))))</f>
        <v/>
      </c>
      <c r="H449" s="10" t="str">
        <f>IF('Invulblad per woning'!S450="","",IF('Invulblad per woning'!S450="Warmtenet","",IF('Invulblad per woning'!S450="Gas","",IF(ROW('Input API'!N450)&lt;='Input API'!$N$1,IF('Invulblad per woning'!$AD450="Ja",IF('Invulblad per woning'!Q450="","",'Invulblad per woning'!Q450)),""))))</f>
        <v/>
      </c>
      <c r="I449" s="10" t="str">
        <f>IF('Invulblad per woning'!S450="","",IF('Invulblad per woning'!S450="Warmtenet","",IF('Invulblad per woning'!S450="Gas","",IF(ROW('Input API'!N450)&lt;='Input API'!$N$1,IF('Invulblad per woning'!$AD450="Ja",IF('Invulblad per woning'!R450="","",'Invulblad per woning'!R450)),""))))</f>
        <v/>
      </c>
      <c r="J449" s="10" t="str">
        <f>IF('Invulblad per woning'!AA450="Ja",IF(ROW('Input API'!N450)&lt;='Input API'!$N$1,IF('Invulblad per woning'!$AD450="Ja",IF('Invulblad per woning'!Q450="","",IF('Invulblad per woning'!Q450= "onbekend","EV tussenwoning","EV "&amp;'Invulblad per woning'!Q450))),""),"")</f>
        <v/>
      </c>
      <c r="K449" s="10" t="str">
        <f ca="1">IF(IF(ROW('Input API'!N450)&lt;='Input API'!$N$1,IF('Invulblad per woning'!$AD450="Ja",IF('Invulblad per woning'!Z450="","",'Invulblad per woning'!Z450)),"")="Ja",2,"")</f>
        <v/>
      </c>
      <c r="L449" s="10" t="str">
        <f>'Invulblad per woning'!AK450</f>
        <v/>
      </c>
    </row>
    <row r="450" spans="1:12">
      <c r="A450" t="str">
        <f ca="1">IF(ROW('Input API'!C451)&lt;='Input API'!$N$1,IF('Invulblad per woning'!$AD451="Ja",IF('Invulblad per woning'!C451="","",'Invulblad per woning'!C451)),"")</f>
        <v/>
      </c>
      <c r="B450" t="str">
        <f ca="1">IF(ROW('Input API'!D451)&lt;='Input API'!$N$1,IF('Invulblad per woning'!$AD451="Ja",IF('Invulblad per woning'!D451="","",'Invulblad per woning'!D451)),"")</f>
        <v/>
      </c>
      <c r="C450" t="str">
        <f ca="1">IF(ROW('Input API'!E451)&lt;='Input API'!$N$1,IF('Invulblad per woning'!$AD451="Ja",IF('Invulblad per woning'!E451="","",'Invulblad per woning'!E451)),"")</f>
        <v/>
      </c>
      <c r="D450" t="str">
        <f ca="1">IF(ROW('Input API'!B451)&lt;='Input API'!$N$1,IF('Invulblad per woning'!$AD451="Ja",IF('Invulblad per woning'!B451="","",'Invulblad per woning'!B451)),"")</f>
        <v/>
      </c>
      <c r="E450" s="8" t="str">
        <f ca="1">IF(ROW('Input API'!N451)&lt;='Input API'!$N$1,IF('Invulblad per woning'!$AD451="Ja",IF('Invulblad per woning'!P451="","",'Invulblad per woning'!P451)),"")</f>
        <v/>
      </c>
      <c r="F450" s="10" t="str">
        <f>IF('Invulblad per woning'!S451="","",IF('Invulblad per woning'!S451="Warmtenet","",IF('Invulblad per woning'!S451="Gas","",IF(ROW('Input API'!M451)&lt;='Input API'!$N$1,1,""))))</f>
        <v/>
      </c>
      <c r="G450" s="10" t="str">
        <f>IF('Invulblad per woning'!S451="","",IF('Invulblad per woning'!S451="Warmtenet","",IF('Invulblad per woning'!S451="Gas","",IF(ROW('Input API'!N451)&lt;='Input API'!$N$1,IF('Invulblad per woning'!$AD451="Ja",IF('Invulblad per woning'!T451="","",IF('Invulblad per woning'!T451="geen","lucht",'Invulblad per woning'!T451))),""))))</f>
        <v/>
      </c>
      <c r="H450" s="10" t="str">
        <f>IF('Invulblad per woning'!S451="","",IF('Invulblad per woning'!S451="Warmtenet","",IF('Invulblad per woning'!S451="Gas","",IF(ROW('Input API'!N451)&lt;='Input API'!$N$1,IF('Invulblad per woning'!$AD451="Ja",IF('Invulblad per woning'!Q451="","",'Invulblad per woning'!Q451)),""))))</f>
        <v/>
      </c>
      <c r="I450" s="10" t="str">
        <f>IF('Invulblad per woning'!S451="","",IF('Invulblad per woning'!S451="Warmtenet","",IF('Invulblad per woning'!S451="Gas","",IF(ROW('Input API'!N451)&lt;='Input API'!$N$1,IF('Invulblad per woning'!$AD451="Ja",IF('Invulblad per woning'!R451="","",'Invulblad per woning'!R451)),""))))</f>
        <v/>
      </c>
      <c r="J450" s="10" t="str">
        <f>IF('Invulblad per woning'!AA451="Ja",IF(ROW('Input API'!N451)&lt;='Input API'!$N$1,IF('Invulblad per woning'!$AD451="Ja",IF('Invulblad per woning'!Q451="","",IF('Invulblad per woning'!Q451= "onbekend","EV tussenwoning","EV "&amp;'Invulblad per woning'!Q451))),""),"")</f>
        <v/>
      </c>
      <c r="K450" s="10" t="str">
        <f ca="1">IF(IF(ROW('Input API'!N451)&lt;='Input API'!$N$1,IF('Invulblad per woning'!$AD451="Ja",IF('Invulblad per woning'!Z451="","",'Invulblad per woning'!Z451)),"")="Ja",2,"")</f>
        <v/>
      </c>
      <c r="L450" s="10" t="str">
        <f>'Invulblad per woning'!AK451</f>
        <v/>
      </c>
    </row>
    <row r="451" spans="1:12">
      <c r="A451" t="str">
        <f ca="1">IF(ROW('Input API'!C452)&lt;='Input API'!$N$1,IF('Invulblad per woning'!$AD452="Ja",IF('Invulblad per woning'!C452="","",'Invulblad per woning'!C452)),"")</f>
        <v/>
      </c>
      <c r="B451" t="str">
        <f ca="1">IF(ROW('Input API'!D452)&lt;='Input API'!$N$1,IF('Invulblad per woning'!$AD452="Ja",IF('Invulblad per woning'!D452="","",'Invulblad per woning'!D452)),"")</f>
        <v/>
      </c>
      <c r="C451" t="str">
        <f ca="1">IF(ROW('Input API'!E452)&lt;='Input API'!$N$1,IF('Invulblad per woning'!$AD452="Ja",IF('Invulblad per woning'!E452="","",'Invulblad per woning'!E452)),"")</f>
        <v/>
      </c>
      <c r="D451" t="str">
        <f ca="1">IF(ROW('Input API'!B452)&lt;='Input API'!$N$1,IF('Invulblad per woning'!$AD452="Ja",IF('Invulblad per woning'!B452="","",'Invulblad per woning'!B452)),"")</f>
        <v/>
      </c>
      <c r="E451" s="8" t="str">
        <f ca="1">IF(ROW('Input API'!N452)&lt;='Input API'!$N$1,IF('Invulblad per woning'!$AD452="Ja",IF('Invulblad per woning'!P452="","",'Invulblad per woning'!P452)),"")</f>
        <v/>
      </c>
      <c r="F451" s="10" t="str">
        <f>IF('Invulblad per woning'!S452="","",IF('Invulblad per woning'!S452="Warmtenet","",IF('Invulblad per woning'!S452="Gas","",IF(ROW('Input API'!M452)&lt;='Input API'!$N$1,1,""))))</f>
        <v/>
      </c>
      <c r="G451" s="10" t="str">
        <f>IF('Invulblad per woning'!S452="","",IF('Invulblad per woning'!S452="Warmtenet","",IF('Invulblad per woning'!S452="Gas","",IF(ROW('Input API'!N452)&lt;='Input API'!$N$1,IF('Invulblad per woning'!$AD452="Ja",IF('Invulblad per woning'!T452="","",IF('Invulblad per woning'!T452="geen","lucht",'Invulblad per woning'!T452))),""))))</f>
        <v/>
      </c>
      <c r="H451" s="10" t="str">
        <f>IF('Invulblad per woning'!S452="","",IF('Invulblad per woning'!S452="Warmtenet","",IF('Invulblad per woning'!S452="Gas","",IF(ROW('Input API'!N452)&lt;='Input API'!$N$1,IF('Invulblad per woning'!$AD452="Ja",IF('Invulblad per woning'!Q452="","",'Invulblad per woning'!Q452)),""))))</f>
        <v/>
      </c>
      <c r="I451" s="10" t="str">
        <f>IF('Invulblad per woning'!S452="","",IF('Invulblad per woning'!S452="Warmtenet","",IF('Invulblad per woning'!S452="Gas","",IF(ROW('Input API'!N452)&lt;='Input API'!$N$1,IF('Invulblad per woning'!$AD452="Ja",IF('Invulblad per woning'!R452="","",'Invulblad per woning'!R452)),""))))</f>
        <v/>
      </c>
      <c r="J451" s="10" t="str">
        <f>IF('Invulblad per woning'!AA452="Ja",IF(ROW('Input API'!N452)&lt;='Input API'!$N$1,IF('Invulblad per woning'!$AD452="Ja",IF('Invulblad per woning'!Q452="","",IF('Invulblad per woning'!Q452= "onbekend","EV tussenwoning","EV "&amp;'Invulblad per woning'!Q452))),""),"")</f>
        <v/>
      </c>
      <c r="K451" s="10" t="str">
        <f ca="1">IF(IF(ROW('Input API'!N452)&lt;='Input API'!$N$1,IF('Invulblad per woning'!$AD452="Ja",IF('Invulblad per woning'!Z452="","",'Invulblad per woning'!Z452)),"")="Ja",2,"")</f>
        <v/>
      </c>
      <c r="L451" s="10" t="str">
        <f>'Invulblad per woning'!AK452</f>
        <v/>
      </c>
    </row>
    <row r="452" spans="1:12">
      <c r="A452" t="str">
        <f ca="1">IF(ROW('Input API'!C453)&lt;='Input API'!$N$1,IF('Invulblad per woning'!$AD453="Ja",IF('Invulblad per woning'!C453="","",'Invulblad per woning'!C453)),"")</f>
        <v/>
      </c>
      <c r="B452" t="str">
        <f ca="1">IF(ROW('Input API'!D453)&lt;='Input API'!$N$1,IF('Invulblad per woning'!$AD453="Ja",IF('Invulblad per woning'!D453="","",'Invulblad per woning'!D453)),"")</f>
        <v/>
      </c>
      <c r="C452" t="str">
        <f ca="1">IF(ROW('Input API'!E453)&lt;='Input API'!$N$1,IF('Invulblad per woning'!$AD453="Ja",IF('Invulblad per woning'!E453="","",'Invulblad per woning'!E453)),"")</f>
        <v/>
      </c>
      <c r="D452" t="str">
        <f ca="1">IF(ROW('Input API'!B453)&lt;='Input API'!$N$1,IF('Invulblad per woning'!$AD453="Ja",IF('Invulblad per woning'!B453="","",'Invulblad per woning'!B453)),"")</f>
        <v/>
      </c>
      <c r="E452" s="8" t="str">
        <f ca="1">IF(ROW('Input API'!N453)&lt;='Input API'!$N$1,IF('Invulblad per woning'!$AD453="Ja",IF('Invulblad per woning'!P453="","",'Invulblad per woning'!P453)),"")</f>
        <v/>
      </c>
      <c r="F452" s="10" t="str">
        <f>IF('Invulblad per woning'!S453="","",IF('Invulblad per woning'!S453="Warmtenet","",IF('Invulblad per woning'!S453="Gas","",IF(ROW('Input API'!M453)&lt;='Input API'!$N$1,1,""))))</f>
        <v/>
      </c>
      <c r="G452" s="10" t="str">
        <f>IF('Invulblad per woning'!S453="","",IF('Invulblad per woning'!S453="Warmtenet","",IF('Invulblad per woning'!S453="Gas","",IF(ROW('Input API'!N453)&lt;='Input API'!$N$1,IF('Invulblad per woning'!$AD453="Ja",IF('Invulblad per woning'!T453="","",IF('Invulblad per woning'!T453="geen","lucht",'Invulblad per woning'!T453))),""))))</f>
        <v/>
      </c>
      <c r="H452" s="10" t="str">
        <f>IF('Invulblad per woning'!S453="","",IF('Invulblad per woning'!S453="Warmtenet","",IF('Invulblad per woning'!S453="Gas","",IF(ROW('Input API'!N453)&lt;='Input API'!$N$1,IF('Invulblad per woning'!$AD453="Ja",IF('Invulblad per woning'!Q453="","",'Invulblad per woning'!Q453)),""))))</f>
        <v/>
      </c>
      <c r="I452" s="10" t="str">
        <f>IF('Invulblad per woning'!S453="","",IF('Invulblad per woning'!S453="Warmtenet","",IF('Invulblad per woning'!S453="Gas","",IF(ROW('Input API'!N453)&lt;='Input API'!$N$1,IF('Invulblad per woning'!$AD453="Ja",IF('Invulblad per woning'!R453="","",'Invulblad per woning'!R453)),""))))</f>
        <v/>
      </c>
      <c r="J452" s="10" t="str">
        <f>IF('Invulblad per woning'!AA453="Ja",IF(ROW('Input API'!N453)&lt;='Input API'!$N$1,IF('Invulblad per woning'!$AD453="Ja",IF('Invulblad per woning'!Q453="","",IF('Invulblad per woning'!Q453= "onbekend","EV tussenwoning","EV "&amp;'Invulblad per woning'!Q453))),""),"")</f>
        <v/>
      </c>
      <c r="K452" s="10" t="str">
        <f ca="1">IF(IF(ROW('Input API'!N453)&lt;='Input API'!$N$1,IF('Invulblad per woning'!$AD453="Ja",IF('Invulblad per woning'!Z453="","",'Invulblad per woning'!Z453)),"")="Ja",2,"")</f>
        <v/>
      </c>
      <c r="L452" s="10" t="str">
        <f>'Invulblad per woning'!AK453</f>
        <v/>
      </c>
    </row>
    <row r="453" spans="1:12">
      <c r="A453" t="str">
        <f ca="1">IF(ROW('Input API'!C454)&lt;='Input API'!$N$1,IF('Invulblad per woning'!$AD454="Ja",IF('Invulblad per woning'!C454="","",'Invulblad per woning'!C454)),"")</f>
        <v/>
      </c>
      <c r="B453" t="str">
        <f ca="1">IF(ROW('Input API'!D454)&lt;='Input API'!$N$1,IF('Invulblad per woning'!$AD454="Ja",IF('Invulblad per woning'!D454="","",'Invulblad per woning'!D454)),"")</f>
        <v/>
      </c>
      <c r="C453" t="str">
        <f ca="1">IF(ROW('Input API'!E454)&lt;='Input API'!$N$1,IF('Invulblad per woning'!$AD454="Ja",IF('Invulblad per woning'!E454="","",'Invulblad per woning'!E454)),"")</f>
        <v/>
      </c>
      <c r="D453" t="str">
        <f ca="1">IF(ROW('Input API'!B454)&lt;='Input API'!$N$1,IF('Invulblad per woning'!$AD454="Ja",IF('Invulblad per woning'!B454="","",'Invulblad per woning'!B454)),"")</f>
        <v/>
      </c>
      <c r="E453" s="8" t="str">
        <f ca="1">IF(ROW('Input API'!N454)&lt;='Input API'!$N$1,IF('Invulblad per woning'!$AD454="Ja",IF('Invulblad per woning'!P454="","",'Invulblad per woning'!P454)),"")</f>
        <v/>
      </c>
      <c r="F453" s="10" t="str">
        <f>IF('Invulblad per woning'!S454="","",IF('Invulblad per woning'!S454="Warmtenet","",IF('Invulblad per woning'!S454="Gas","",IF(ROW('Input API'!M454)&lt;='Input API'!$N$1,1,""))))</f>
        <v/>
      </c>
      <c r="G453" s="10" t="str">
        <f>IF('Invulblad per woning'!S454="","",IF('Invulblad per woning'!S454="Warmtenet","",IF('Invulblad per woning'!S454="Gas","",IF(ROW('Input API'!N454)&lt;='Input API'!$N$1,IF('Invulblad per woning'!$AD454="Ja",IF('Invulblad per woning'!T454="","",IF('Invulblad per woning'!T454="geen","lucht",'Invulblad per woning'!T454))),""))))</f>
        <v/>
      </c>
      <c r="H453" s="10" t="str">
        <f>IF('Invulblad per woning'!S454="","",IF('Invulblad per woning'!S454="Warmtenet","",IF('Invulblad per woning'!S454="Gas","",IF(ROW('Input API'!N454)&lt;='Input API'!$N$1,IF('Invulblad per woning'!$AD454="Ja",IF('Invulblad per woning'!Q454="","",'Invulblad per woning'!Q454)),""))))</f>
        <v/>
      </c>
      <c r="I453" s="10" t="str">
        <f>IF('Invulblad per woning'!S454="","",IF('Invulblad per woning'!S454="Warmtenet","",IF('Invulblad per woning'!S454="Gas","",IF(ROW('Input API'!N454)&lt;='Input API'!$N$1,IF('Invulblad per woning'!$AD454="Ja",IF('Invulblad per woning'!R454="","",'Invulblad per woning'!R454)),""))))</f>
        <v/>
      </c>
      <c r="J453" s="10" t="str">
        <f>IF('Invulblad per woning'!AA454="Ja",IF(ROW('Input API'!N454)&lt;='Input API'!$N$1,IF('Invulblad per woning'!$AD454="Ja",IF('Invulblad per woning'!Q454="","",IF('Invulblad per woning'!Q454= "onbekend","EV tussenwoning","EV "&amp;'Invulblad per woning'!Q454))),""),"")</f>
        <v/>
      </c>
      <c r="K453" s="10" t="str">
        <f ca="1">IF(IF(ROW('Input API'!N454)&lt;='Input API'!$N$1,IF('Invulblad per woning'!$AD454="Ja",IF('Invulblad per woning'!Z454="","",'Invulblad per woning'!Z454)),"")="Ja",2,"")</f>
        <v/>
      </c>
      <c r="L453" s="10" t="str">
        <f>'Invulblad per woning'!AK454</f>
        <v/>
      </c>
    </row>
    <row r="454" spans="1:12">
      <c r="A454" t="str">
        <f ca="1">IF(ROW('Input API'!C455)&lt;='Input API'!$N$1,IF('Invulblad per woning'!$AD455="Ja",IF('Invulblad per woning'!C455="","",'Invulblad per woning'!C455)),"")</f>
        <v/>
      </c>
      <c r="B454" t="str">
        <f ca="1">IF(ROW('Input API'!D455)&lt;='Input API'!$N$1,IF('Invulblad per woning'!$AD455="Ja",IF('Invulblad per woning'!D455="","",'Invulblad per woning'!D455)),"")</f>
        <v/>
      </c>
      <c r="C454" t="str">
        <f ca="1">IF(ROW('Input API'!E455)&lt;='Input API'!$N$1,IF('Invulblad per woning'!$AD455="Ja",IF('Invulblad per woning'!E455="","",'Invulblad per woning'!E455)),"")</f>
        <v/>
      </c>
      <c r="D454" t="str">
        <f ca="1">IF(ROW('Input API'!B455)&lt;='Input API'!$N$1,IF('Invulblad per woning'!$AD455="Ja",IF('Invulblad per woning'!B455="","",'Invulblad per woning'!B455)),"")</f>
        <v/>
      </c>
      <c r="E454" s="8" t="str">
        <f ca="1">IF(ROW('Input API'!N455)&lt;='Input API'!$N$1,IF('Invulblad per woning'!$AD455="Ja",IF('Invulblad per woning'!P455="","",'Invulblad per woning'!P455)),"")</f>
        <v/>
      </c>
      <c r="F454" s="10" t="str">
        <f>IF('Invulblad per woning'!S455="","",IF('Invulblad per woning'!S455="Warmtenet","",IF('Invulblad per woning'!S455="Gas","",IF(ROW('Input API'!M455)&lt;='Input API'!$N$1,1,""))))</f>
        <v/>
      </c>
      <c r="G454" s="10" t="str">
        <f>IF('Invulblad per woning'!S455="","",IF('Invulblad per woning'!S455="Warmtenet","",IF('Invulblad per woning'!S455="Gas","",IF(ROW('Input API'!N455)&lt;='Input API'!$N$1,IF('Invulblad per woning'!$AD455="Ja",IF('Invulblad per woning'!T455="","",IF('Invulblad per woning'!T455="geen","lucht",'Invulblad per woning'!T455))),""))))</f>
        <v/>
      </c>
      <c r="H454" s="10" t="str">
        <f>IF('Invulblad per woning'!S455="","",IF('Invulblad per woning'!S455="Warmtenet","",IF('Invulblad per woning'!S455="Gas","",IF(ROW('Input API'!N455)&lt;='Input API'!$N$1,IF('Invulblad per woning'!$AD455="Ja",IF('Invulblad per woning'!Q455="","",'Invulblad per woning'!Q455)),""))))</f>
        <v/>
      </c>
      <c r="I454" s="10" t="str">
        <f>IF('Invulblad per woning'!S455="","",IF('Invulblad per woning'!S455="Warmtenet","",IF('Invulblad per woning'!S455="Gas","",IF(ROW('Input API'!N455)&lt;='Input API'!$N$1,IF('Invulblad per woning'!$AD455="Ja",IF('Invulblad per woning'!R455="","",'Invulblad per woning'!R455)),""))))</f>
        <v/>
      </c>
      <c r="J454" s="10" t="str">
        <f>IF('Invulblad per woning'!AA455="Ja",IF(ROW('Input API'!N455)&lt;='Input API'!$N$1,IF('Invulblad per woning'!$AD455="Ja",IF('Invulblad per woning'!Q455="","",IF('Invulblad per woning'!Q455= "onbekend","EV tussenwoning","EV "&amp;'Invulblad per woning'!Q455))),""),"")</f>
        <v/>
      </c>
      <c r="K454" s="10" t="str">
        <f ca="1">IF(IF(ROW('Input API'!N455)&lt;='Input API'!$N$1,IF('Invulblad per woning'!$AD455="Ja",IF('Invulblad per woning'!Z455="","",'Invulblad per woning'!Z455)),"")="Ja",2,"")</f>
        <v/>
      </c>
      <c r="L454" s="10" t="str">
        <f>'Invulblad per woning'!AK455</f>
        <v/>
      </c>
    </row>
    <row r="455" spans="1:12">
      <c r="A455" t="str">
        <f ca="1">IF(ROW('Input API'!C456)&lt;='Input API'!$N$1,IF('Invulblad per woning'!$AD456="Ja",IF('Invulblad per woning'!C456="","",'Invulblad per woning'!C456)),"")</f>
        <v/>
      </c>
      <c r="B455" t="str">
        <f ca="1">IF(ROW('Input API'!D456)&lt;='Input API'!$N$1,IF('Invulblad per woning'!$AD456="Ja",IF('Invulblad per woning'!D456="","",'Invulblad per woning'!D456)),"")</f>
        <v/>
      </c>
      <c r="C455" t="str">
        <f ca="1">IF(ROW('Input API'!E456)&lt;='Input API'!$N$1,IF('Invulblad per woning'!$AD456="Ja",IF('Invulblad per woning'!E456="","",'Invulblad per woning'!E456)),"")</f>
        <v/>
      </c>
      <c r="D455" t="str">
        <f ca="1">IF(ROW('Input API'!B456)&lt;='Input API'!$N$1,IF('Invulblad per woning'!$AD456="Ja",IF('Invulblad per woning'!B456="","",'Invulblad per woning'!B456)),"")</f>
        <v/>
      </c>
      <c r="E455" s="8" t="str">
        <f ca="1">IF(ROW('Input API'!N456)&lt;='Input API'!$N$1,IF('Invulblad per woning'!$AD456="Ja",IF('Invulblad per woning'!P456="","",'Invulblad per woning'!P456)),"")</f>
        <v/>
      </c>
      <c r="F455" s="10" t="str">
        <f>IF('Invulblad per woning'!S456="","",IF('Invulblad per woning'!S456="Warmtenet","",IF('Invulblad per woning'!S456="Gas","",IF(ROW('Input API'!M456)&lt;='Input API'!$N$1,1,""))))</f>
        <v/>
      </c>
      <c r="G455" s="10" t="str">
        <f>IF('Invulblad per woning'!S456="","",IF('Invulblad per woning'!S456="Warmtenet","",IF('Invulblad per woning'!S456="Gas","",IF(ROW('Input API'!N456)&lt;='Input API'!$N$1,IF('Invulblad per woning'!$AD456="Ja",IF('Invulblad per woning'!T456="","",IF('Invulblad per woning'!T456="geen","lucht",'Invulblad per woning'!T456))),""))))</f>
        <v/>
      </c>
      <c r="H455" s="10" t="str">
        <f>IF('Invulblad per woning'!S456="","",IF('Invulblad per woning'!S456="Warmtenet","",IF('Invulblad per woning'!S456="Gas","",IF(ROW('Input API'!N456)&lt;='Input API'!$N$1,IF('Invulblad per woning'!$AD456="Ja",IF('Invulblad per woning'!Q456="","",'Invulblad per woning'!Q456)),""))))</f>
        <v/>
      </c>
      <c r="I455" s="10" t="str">
        <f>IF('Invulblad per woning'!S456="","",IF('Invulblad per woning'!S456="Warmtenet","",IF('Invulblad per woning'!S456="Gas","",IF(ROW('Input API'!N456)&lt;='Input API'!$N$1,IF('Invulblad per woning'!$AD456="Ja",IF('Invulblad per woning'!R456="","",'Invulblad per woning'!R456)),""))))</f>
        <v/>
      </c>
      <c r="J455" s="10" t="str">
        <f>IF('Invulblad per woning'!AA456="Ja",IF(ROW('Input API'!N456)&lt;='Input API'!$N$1,IF('Invulblad per woning'!$AD456="Ja",IF('Invulblad per woning'!Q456="","",IF('Invulblad per woning'!Q456= "onbekend","EV tussenwoning","EV "&amp;'Invulblad per woning'!Q456))),""),"")</f>
        <v/>
      </c>
      <c r="K455" s="10" t="str">
        <f ca="1">IF(IF(ROW('Input API'!N456)&lt;='Input API'!$N$1,IF('Invulblad per woning'!$AD456="Ja",IF('Invulblad per woning'!Z456="","",'Invulblad per woning'!Z456)),"")="Ja",2,"")</f>
        <v/>
      </c>
      <c r="L455" s="10" t="str">
        <f>'Invulblad per woning'!AK456</f>
        <v/>
      </c>
    </row>
    <row r="456" spans="1:12">
      <c r="A456" t="str">
        <f ca="1">IF(ROW('Input API'!C457)&lt;='Input API'!$N$1,IF('Invulblad per woning'!$AD457="Ja",IF('Invulblad per woning'!C457="","",'Invulblad per woning'!C457)),"")</f>
        <v/>
      </c>
      <c r="B456" t="str">
        <f ca="1">IF(ROW('Input API'!D457)&lt;='Input API'!$N$1,IF('Invulblad per woning'!$AD457="Ja",IF('Invulblad per woning'!D457="","",'Invulblad per woning'!D457)),"")</f>
        <v/>
      </c>
      <c r="C456" t="str">
        <f ca="1">IF(ROW('Input API'!E457)&lt;='Input API'!$N$1,IF('Invulblad per woning'!$AD457="Ja",IF('Invulblad per woning'!E457="","",'Invulblad per woning'!E457)),"")</f>
        <v/>
      </c>
      <c r="D456" t="str">
        <f ca="1">IF(ROW('Input API'!B457)&lt;='Input API'!$N$1,IF('Invulblad per woning'!$AD457="Ja",IF('Invulblad per woning'!B457="","",'Invulblad per woning'!B457)),"")</f>
        <v/>
      </c>
      <c r="E456" s="8" t="str">
        <f ca="1">IF(ROW('Input API'!N457)&lt;='Input API'!$N$1,IF('Invulblad per woning'!$AD457="Ja",IF('Invulblad per woning'!P457="","",'Invulblad per woning'!P457)),"")</f>
        <v/>
      </c>
      <c r="F456" s="10" t="str">
        <f>IF('Invulblad per woning'!S457="","",IF('Invulblad per woning'!S457="Warmtenet","",IF('Invulblad per woning'!S457="Gas","",IF(ROW('Input API'!M457)&lt;='Input API'!$N$1,1,""))))</f>
        <v/>
      </c>
      <c r="G456" s="10" t="str">
        <f>IF('Invulblad per woning'!S457="","",IF('Invulblad per woning'!S457="Warmtenet","",IF('Invulblad per woning'!S457="Gas","",IF(ROW('Input API'!N457)&lt;='Input API'!$N$1,IF('Invulblad per woning'!$AD457="Ja",IF('Invulblad per woning'!T457="","",IF('Invulblad per woning'!T457="geen","lucht",'Invulblad per woning'!T457))),""))))</f>
        <v/>
      </c>
      <c r="H456" s="10" t="str">
        <f>IF('Invulblad per woning'!S457="","",IF('Invulblad per woning'!S457="Warmtenet","",IF('Invulblad per woning'!S457="Gas","",IF(ROW('Input API'!N457)&lt;='Input API'!$N$1,IF('Invulblad per woning'!$AD457="Ja",IF('Invulblad per woning'!Q457="","",'Invulblad per woning'!Q457)),""))))</f>
        <v/>
      </c>
      <c r="I456" s="10" t="str">
        <f>IF('Invulblad per woning'!S457="","",IF('Invulblad per woning'!S457="Warmtenet","",IF('Invulblad per woning'!S457="Gas","",IF(ROW('Input API'!N457)&lt;='Input API'!$N$1,IF('Invulblad per woning'!$AD457="Ja",IF('Invulblad per woning'!R457="","",'Invulblad per woning'!R457)),""))))</f>
        <v/>
      </c>
      <c r="J456" s="10" t="str">
        <f>IF('Invulblad per woning'!AA457="Ja",IF(ROW('Input API'!N457)&lt;='Input API'!$N$1,IF('Invulblad per woning'!$AD457="Ja",IF('Invulblad per woning'!Q457="","",IF('Invulblad per woning'!Q457= "onbekend","EV tussenwoning","EV "&amp;'Invulblad per woning'!Q457))),""),"")</f>
        <v/>
      </c>
      <c r="K456" s="10" t="str">
        <f ca="1">IF(IF(ROW('Input API'!N457)&lt;='Input API'!$N$1,IF('Invulblad per woning'!$AD457="Ja",IF('Invulblad per woning'!Z457="","",'Invulblad per woning'!Z457)),"")="Ja",2,"")</f>
        <v/>
      </c>
      <c r="L456" s="10" t="str">
        <f>'Invulblad per woning'!AK457</f>
        <v/>
      </c>
    </row>
    <row r="457" spans="1:12">
      <c r="A457" t="str">
        <f ca="1">IF(ROW('Input API'!C458)&lt;='Input API'!$N$1,IF('Invulblad per woning'!$AD458="Ja",IF('Invulblad per woning'!C458="","",'Invulblad per woning'!C458)),"")</f>
        <v/>
      </c>
      <c r="B457" t="str">
        <f ca="1">IF(ROW('Input API'!D458)&lt;='Input API'!$N$1,IF('Invulblad per woning'!$AD458="Ja",IF('Invulblad per woning'!D458="","",'Invulblad per woning'!D458)),"")</f>
        <v/>
      </c>
      <c r="C457" t="str">
        <f ca="1">IF(ROW('Input API'!E458)&lt;='Input API'!$N$1,IF('Invulblad per woning'!$AD458="Ja",IF('Invulblad per woning'!E458="","",'Invulblad per woning'!E458)),"")</f>
        <v/>
      </c>
      <c r="D457" t="str">
        <f ca="1">IF(ROW('Input API'!B458)&lt;='Input API'!$N$1,IF('Invulblad per woning'!$AD458="Ja",IF('Invulblad per woning'!B458="","",'Invulblad per woning'!B458)),"")</f>
        <v/>
      </c>
      <c r="E457" s="8" t="str">
        <f ca="1">IF(ROW('Input API'!N458)&lt;='Input API'!$N$1,IF('Invulblad per woning'!$AD458="Ja",IF('Invulblad per woning'!P458="","",'Invulblad per woning'!P458)),"")</f>
        <v/>
      </c>
      <c r="F457" s="10" t="str">
        <f>IF('Invulblad per woning'!S458="","",IF('Invulblad per woning'!S458="Warmtenet","",IF('Invulblad per woning'!S458="Gas","",IF(ROW('Input API'!M458)&lt;='Input API'!$N$1,1,""))))</f>
        <v/>
      </c>
      <c r="G457" s="10" t="str">
        <f>IF('Invulblad per woning'!S458="","",IF('Invulblad per woning'!S458="Warmtenet","",IF('Invulblad per woning'!S458="Gas","",IF(ROW('Input API'!N458)&lt;='Input API'!$N$1,IF('Invulblad per woning'!$AD458="Ja",IF('Invulblad per woning'!T458="","",IF('Invulblad per woning'!T458="geen","lucht",'Invulblad per woning'!T458))),""))))</f>
        <v/>
      </c>
      <c r="H457" s="10" t="str">
        <f>IF('Invulblad per woning'!S458="","",IF('Invulblad per woning'!S458="Warmtenet","",IF('Invulblad per woning'!S458="Gas","",IF(ROW('Input API'!N458)&lt;='Input API'!$N$1,IF('Invulblad per woning'!$AD458="Ja",IF('Invulblad per woning'!Q458="","",'Invulblad per woning'!Q458)),""))))</f>
        <v/>
      </c>
      <c r="I457" s="10" t="str">
        <f>IF('Invulblad per woning'!S458="","",IF('Invulblad per woning'!S458="Warmtenet","",IF('Invulblad per woning'!S458="Gas","",IF(ROW('Input API'!N458)&lt;='Input API'!$N$1,IF('Invulblad per woning'!$AD458="Ja",IF('Invulblad per woning'!R458="","",'Invulblad per woning'!R458)),""))))</f>
        <v/>
      </c>
      <c r="J457" s="10" t="str">
        <f>IF('Invulblad per woning'!AA458="Ja",IF(ROW('Input API'!N458)&lt;='Input API'!$N$1,IF('Invulblad per woning'!$AD458="Ja",IF('Invulblad per woning'!Q458="","",IF('Invulblad per woning'!Q458= "onbekend","EV tussenwoning","EV "&amp;'Invulblad per woning'!Q458))),""),"")</f>
        <v/>
      </c>
      <c r="K457" s="10" t="str">
        <f ca="1">IF(IF(ROW('Input API'!N458)&lt;='Input API'!$N$1,IF('Invulblad per woning'!$AD458="Ja",IF('Invulblad per woning'!Z458="","",'Invulblad per woning'!Z458)),"")="Ja",2,"")</f>
        <v/>
      </c>
      <c r="L457" s="10" t="str">
        <f>'Invulblad per woning'!AK458</f>
        <v/>
      </c>
    </row>
    <row r="458" spans="1:12">
      <c r="A458" t="str">
        <f ca="1">IF(ROW('Input API'!C459)&lt;='Input API'!$N$1,IF('Invulblad per woning'!$AD459="Ja",IF('Invulblad per woning'!C459="","",'Invulblad per woning'!C459)),"")</f>
        <v/>
      </c>
      <c r="B458" t="str">
        <f ca="1">IF(ROW('Input API'!D459)&lt;='Input API'!$N$1,IF('Invulblad per woning'!$AD459="Ja",IF('Invulblad per woning'!D459="","",'Invulblad per woning'!D459)),"")</f>
        <v/>
      </c>
      <c r="C458" t="str">
        <f ca="1">IF(ROW('Input API'!E459)&lt;='Input API'!$N$1,IF('Invulblad per woning'!$AD459="Ja",IF('Invulblad per woning'!E459="","",'Invulblad per woning'!E459)),"")</f>
        <v/>
      </c>
      <c r="D458" t="str">
        <f ca="1">IF(ROW('Input API'!B459)&lt;='Input API'!$N$1,IF('Invulblad per woning'!$AD459="Ja",IF('Invulblad per woning'!B459="","",'Invulblad per woning'!B459)),"")</f>
        <v/>
      </c>
      <c r="E458" s="8" t="str">
        <f ca="1">IF(ROW('Input API'!N459)&lt;='Input API'!$N$1,IF('Invulblad per woning'!$AD459="Ja",IF('Invulblad per woning'!P459="","",'Invulblad per woning'!P459)),"")</f>
        <v/>
      </c>
      <c r="F458" s="10" t="str">
        <f>IF('Invulblad per woning'!S459="","",IF('Invulblad per woning'!S459="Warmtenet","",IF('Invulblad per woning'!S459="Gas","",IF(ROW('Input API'!M459)&lt;='Input API'!$N$1,1,""))))</f>
        <v/>
      </c>
      <c r="G458" s="10" t="str">
        <f>IF('Invulblad per woning'!S459="","",IF('Invulblad per woning'!S459="Warmtenet","",IF('Invulblad per woning'!S459="Gas","",IF(ROW('Input API'!N459)&lt;='Input API'!$N$1,IF('Invulblad per woning'!$AD459="Ja",IF('Invulblad per woning'!T459="","",IF('Invulblad per woning'!T459="geen","lucht",'Invulblad per woning'!T459))),""))))</f>
        <v/>
      </c>
      <c r="H458" s="10" t="str">
        <f>IF('Invulblad per woning'!S459="","",IF('Invulblad per woning'!S459="Warmtenet","",IF('Invulblad per woning'!S459="Gas","",IF(ROW('Input API'!N459)&lt;='Input API'!$N$1,IF('Invulblad per woning'!$AD459="Ja",IF('Invulblad per woning'!Q459="","",'Invulblad per woning'!Q459)),""))))</f>
        <v/>
      </c>
      <c r="I458" s="10" t="str">
        <f>IF('Invulblad per woning'!S459="","",IF('Invulblad per woning'!S459="Warmtenet","",IF('Invulblad per woning'!S459="Gas","",IF(ROW('Input API'!N459)&lt;='Input API'!$N$1,IF('Invulblad per woning'!$AD459="Ja",IF('Invulblad per woning'!R459="","",'Invulblad per woning'!R459)),""))))</f>
        <v/>
      </c>
      <c r="J458" s="10" t="str">
        <f>IF('Invulblad per woning'!AA459="Ja",IF(ROW('Input API'!N459)&lt;='Input API'!$N$1,IF('Invulblad per woning'!$AD459="Ja",IF('Invulblad per woning'!Q459="","",IF('Invulblad per woning'!Q459= "onbekend","EV tussenwoning","EV "&amp;'Invulblad per woning'!Q459))),""),"")</f>
        <v/>
      </c>
      <c r="K458" s="10" t="str">
        <f ca="1">IF(IF(ROW('Input API'!N459)&lt;='Input API'!$N$1,IF('Invulblad per woning'!$AD459="Ja",IF('Invulblad per woning'!Z459="","",'Invulblad per woning'!Z459)),"")="Ja",2,"")</f>
        <v/>
      </c>
      <c r="L458" s="10" t="str">
        <f>'Invulblad per woning'!AK459</f>
        <v/>
      </c>
    </row>
    <row r="459" spans="1:12">
      <c r="A459" t="str">
        <f ca="1">IF(ROW('Input API'!C460)&lt;='Input API'!$N$1,IF('Invulblad per woning'!$AD460="Ja",IF('Invulblad per woning'!C460="","",'Invulblad per woning'!C460)),"")</f>
        <v/>
      </c>
      <c r="B459" t="str">
        <f ca="1">IF(ROW('Input API'!D460)&lt;='Input API'!$N$1,IF('Invulblad per woning'!$AD460="Ja",IF('Invulblad per woning'!D460="","",'Invulblad per woning'!D460)),"")</f>
        <v/>
      </c>
      <c r="C459" t="str">
        <f ca="1">IF(ROW('Input API'!E460)&lt;='Input API'!$N$1,IF('Invulblad per woning'!$AD460="Ja",IF('Invulblad per woning'!E460="","",'Invulblad per woning'!E460)),"")</f>
        <v/>
      </c>
      <c r="D459" t="str">
        <f ca="1">IF(ROW('Input API'!B460)&lt;='Input API'!$N$1,IF('Invulblad per woning'!$AD460="Ja",IF('Invulblad per woning'!B460="","",'Invulblad per woning'!B460)),"")</f>
        <v/>
      </c>
      <c r="E459" s="8" t="str">
        <f ca="1">IF(ROW('Input API'!N460)&lt;='Input API'!$N$1,IF('Invulblad per woning'!$AD460="Ja",IF('Invulblad per woning'!P460="","",'Invulblad per woning'!P460)),"")</f>
        <v/>
      </c>
      <c r="F459" s="10" t="str">
        <f>IF('Invulblad per woning'!S460="","",IF('Invulblad per woning'!S460="Warmtenet","",IF('Invulblad per woning'!S460="Gas","",IF(ROW('Input API'!M460)&lt;='Input API'!$N$1,1,""))))</f>
        <v/>
      </c>
      <c r="G459" s="10" t="str">
        <f>IF('Invulblad per woning'!S460="","",IF('Invulblad per woning'!S460="Warmtenet","",IF('Invulblad per woning'!S460="Gas","",IF(ROW('Input API'!N460)&lt;='Input API'!$N$1,IF('Invulblad per woning'!$AD460="Ja",IF('Invulblad per woning'!T460="","",IF('Invulblad per woning'!T460="geen","lucht",'Invulblad per woning'!T460))),""))))</f>
        <v/>
      </c>
      <c r="H459" s="10" t="str">
        <f>IF('Invulblad per woning'!S460="","",IF('Invulblad per woning'!S460="Warmtenet","",IF('Invulblad per woning'!S460="Gas","",IF(ROW('Input API'!N460)&lt;='Input API'!$N$1,IF('Invulblad per woning'!$AD460="Ja",IF('Invulblad per woning'!Q460="","",'Invulblad per woning'!Q460)),""))))</f>
        <v/>
      </c>
      <c r="I459" s="10" t="str">
        <f>IF('Invulblad per woning'!S460="","",IF('Invulblad per woning'!S460="Warmtenet","",IF('Invulblad per woning'!S460="Gas","",IF(ROW('Input API'!N460)&lt;='Input API'!$N$1,IF('Invulblad per woning'!$AD460="Ja",IF('Invulblad per woning'!R460="","",'Invulblad per woning'!R460)),""))))</f>
        <v/>
      </c>
      <c r="J459" s="10" t="str">
        <f>IF('Invulblad per woning'!AA460="Ja",IF(ROW('Input API'!N460)&lt;='Input API'!$N$1,IF('Invulblad per woning'!$AD460="Ja",IF('Invulblad per woning'!Q460="","",IF('Invulblad per woning'!Q460= "onbekend","EV tussenwoning","EV "&amp;'Invulblad per woning'!Q460))),""),"")</f>
        <v/>
      </c>
      <c r="K459" s="10" t="str">
        <f ca="1">IF(IF(ROW('Input API'!N460)&lt;='Input API'!$N$1,IF('Invulblad per woning'!$AD460="Ja",IF('Invulblad per woning'!Z460="","",'Invulblad per woning'!Z460)),"")="Ja",2,"")</f>
        <v/>
      </c>
      <c r="L459" s="10" t="str">
        <f>'Invulblad per woning'!AK460</f>
        <v/>
      </c>
    </row>
    <row r="460" spans="1:12">
      <c r="A460" t="str">
        <f ca="1">IF(ROW('Input API'!C461)&lt;='Input API'!$N$1,IF('Invulblad per woning'!$AD461="Ja",IF('Invulblad per woning'!C461="","",'Invulblad per woning'!C461)),"")</f>
        <v/>
      </c>
      <c r="B460" t="str">
        <f ca="1">IF(ROW('Input API'!D461)&lt;='Input API'!$N$1,IF('Invulblad per woning'!$AD461="Ja",IF('Invulblad per woning'!D461="","",'Invulblad per woning'!D461)),"")</f>
        <v/>
      </c>
      <c r="C460" t="str">
        <f ca="1">IF(ROW('Input API'!E461)&lt;='Input API'!$N$1,IF('Invulblad per woning'!$AD461="Ja",IF('Invulblad per woning'!E461="","",'Invulblad per woning'!E461)),"")</f>
        <v/>
      </c>
      <c r="D460" t="str">
        <f ca="1">IF(ROW('Input API'!B461)&lt;='Input API'!$N$1,IF('Invulblad per woning'!$AD461="Ja",IF('Invulblad per woning'!B461="","",'Invulblad per woning'!B461)),"")</f>
        <v/>
      </c>
      <c r="E460" s="8" t="str">
        <f ca="1">IF(ROW('Input API'!N461)&lt;='Input API'!$N$1,IF('Invulblad per woning'!$AD461="Ja",IF('Invulblad per woning'!P461="","",'Invulblad per woning'!P461)),"")</f>
        <v/>
      </c>
      <c r="F460" s="10" t="str">
        <f>IF('Invulblad per woning'!S461="","",IF('Invulblad per woning'!S461="Warmtenet","",IF('Invulblad per woning'!S461="Gas","",IF(ROW('Input API'!M461)&lt;='Input API'!$N$1,1,""))))</f>
        <v/>
      </c>
      <c r="G460" s="10" t="str">
        <f>IF('Invulblad per woning'!S461="","",IF('Invulblad per woning'!S461="Warmtenet","",IF('Invulblad per woning'!S461="Gas","",IF(ROW('Input API'!N461)&lt;='Input API'!$N$1,IF('Invulblad per woning'!$AD461="Ja",IF('Invulblad per woning'!T461="","",IF('Invulblad per woning'!T461="geen","lucht",'Invulblad per woning'!T461))),""))))</f>
        <v/>
      </c>
      <c r="H460" s="10" t="str">
        <f>IF('Invulblad per woning'!S461="","",IF('Invulblad per woning'!S461="Warmtenet","",IF('Invulblad per woning'!S461="Gas","",IF(ROW('Input API'!N461)&lt;='Input API'!$N$1,IF('Invulblad per woning'!$AD461="Ja",IF('Invulblad per woning'!Q461="","",'Invulblad per woning'!Q461)),""))))</f>
        <v/>
      </c>
      <c r="I460" s="10" t="str">
        <f>IF('Invulblad per woning'!S461="","",IF('Invulblad per woning'!S461="Warmtenet","",IF('Invulblad per woning'!S461="Gas","",IF(ROW('Input API'!N461)&lt;='Input API'!$N$1,IF('Invulblad per woning'!$AD461="Ja",IF('Invulblad per woning'!R461="","",'Invulblad per woning'!R461)),""))))</f>
        <v/>
      </c>
      <c r="J460" s="10" t="str">
        <f>IF('Invulblad per woning'!AA461="Ja",IF(ROW('Input API'!N461)&lt;='Input API'!$N$1,IF('Invulblad per woning'!$AD461="Ja",IF('Invulblad per woning'!Q461="","",IF('Invulblad per woning'!Q461= "onbekend","EV tussenwoning","EV "&amp;'Invulblad per woning'!Q461))),""),"")</f>
        <v/>
      </c>
      <c r="K460" s="10" t="str">
        <f ca="1">IF(IF(ROW('Input API'!N461)&lt;='Input API'!$N$1,IF('Invulblad per woning'!$AD461="Ja",IF('Invulblad per woning'!Z461="","",'Invulblad per woning'!Z461)),"")="Ja",2,"")</f>
        <v/>
      </c>
      <c r="L460" s="10" t="str">
        <f>'Invulblad per woning'!AK461</f>
        <v/>
      </c>
    </row>
    <row r="461" spans="1:12">
      <c r="A461" t="str">
        <f ca="1">IF(ROW('Input API'!C462)&lt;='Input API'!$N$1,IF('Invulblad per woning'!$AD462="Ja",IF('Invulblad per woning'!C462="","",'Invulblad per woning'!C462)),"")</f>
        <v/>
      </c>
      <c r="B461" t="str">
        <f ca="1">IF(ROW('Input API'!D462)&lt;='Input API'!$N$1,IF('Invulblad per woning'!$AD462="Ja",IF('Invulblad per woning'!D462="","",'Invulblad per woning'!D462)),"")</f>
        <v/>
      </c>
      <c r="C461" t="str">
        <f ca="1">IF(ROW('Input API'!E462)&lt;='Input API'!$N$1,IF('Invulblad per woning'!$AD462="Ja",IF('Invulblad per woning'!E462="","",'Invulblad per woning'!E462)),"")</f>
        <v/>
      </c>
      <c r="D461" t="str">
        <f ca="1">IF(ROW('Input API'!B462)&lt;='Input API'!$N$1,IF('Invulblad per woning'!$AD462="Ja",IF('Invulblad per woning'!B462="","",'Invulblad per woning'!B462)),"")</f>
        <v/>
      </c>
      <c r="E461" s="8" t="str">
        <f ca="1">IF(ROW('Input API'!N462)&lt;='Input API'!$N$1,IF('Invulblad per woning'!$AD462="Ja",IF('Invulblad per woning'!P462="","",'Invulblad per woning'!P462)),"")</f>
        <v/>
      </c>
      <c r="F461" s="10" t="str">
        <f>IF('Invulblad per woning'!S462="","",IF('Invulblad per woning'!S462="Warmtenet","",IF('Invulblad per woning'!S462="Gas","",IF(ROW('Input API'!M462)&lt;='Input API'!$N$1,1,""))))</f>
        <v/>
      </c>
      <c r="G461" s="10" t="str">
        <f>IF('Invulblad per woning'!S462="","",IF('Invulblad per woning'!S462="Warmtenet","",IF('Invulblad per woning'!S462="Gas","",IF(ROW('Input API'!N462)&lt;='Input API'!$N$1,IF('Invulblad per woning'!$AD462="Ja",IF('Invulblad per woning'!T462="","",IF('Invulblad per woning'!T462="geen","lucht",'Invulblad per woning'!T462))),""))))</f>
        <v/>
      </c>
      <c r="H461" s="10" t="str">
        <f>IF('Invulblad per woning'!S462="","",IF('Invulblad per woning'!S462="Warmtenet","",IF('Invulblad per woning'!S462="Gas","",IF(ROW('Input API'!N462)&lt;='Input API'!$N$1,IF('Invulblad per woning'!$AD462="Ja",IF('Invulblad per woning'!Q462="","",'Invulblad per woning'!Q462)),""))))</f>
        <v/>
      </c>
      <c r="I461" s="10" t="str">
        <f>IF('Invulblad per woning'!S462="","",IF('Invulblad per woning'!S462="Warmtenet","",IF('Invulblad per woning'!S462="Gas","",IF(ROW('Input API'!N462)&lt;='Input API'!$N$1,IF('Invulblad per woning'!$AD462="Ja",IF('Invulblad per woning'!R462="","",'Invulblad per woning'!R462)),""))))</f>
        <v/>
      </c>
      <c r="J461" s="10" t="str">
        <f>IF('Invulblad per woning'!AA462="Ja",IF(ROW('Input API'!N462)&lt;='Input API'!$N$1,IF('Invulblad per woning'!$AD462="Ja",IF('Invulblad per woning'!Q462="","",IF('Invulblad per woning'!Q462= "onbekend","EV tussenwoning","EV "&amp;'Invulblad per woning'!Q462))),""),"")</f>
        <v/>
      </c>
      <c r="K461" s="10" t="str">
        <f ca="1">IF(IF(ROW('Input API'!N462)&lt;='Input API'!$N$1,IF('Invulblad per woning'!$AD462="Ja",IF('Invulblad per woning'!Z462="","",'Invulblad per woning'!Z462)),"")="Ja",2,"")</f>
        <v/>
      </c>
      <c r="L461" s="10" t="str">
        <f>'Invulblad per woning'!AK462</f>
        <v/>
      </c>
    </row>
    <row r="462" spans="1:12">
      <c r="A462" t="str">
        <f ca="1">IF(ROW('Input API'!C463)&lt;='Input API'!$N$1,IF('Invulblad per woning'!$AD463="Ja",IF('Invulblad per woning'!C463="","",'Invulblad per woning'!C463)),"")</f>
        <v/>
      </c>
      <c r="B462" t="str">
        <f ca="1">IF(ROW('Input API'!D463)&lt;='Input API'!$N$1,IF('Invulblad per woning'!$AD463="Ja",IF('Invulblad per woning'!D463="","",'Invulblad per woning'!D463)),"")</f>
        <v/>
      </c>
      <c r="C462" t="str">
        <f ca="1">IF(ROW('Input API'!E463)&lt;='Input API'!$N$1,IF('Invulblad per woning'!$AD463="Ja",IF('Invulblad per woning'!E463="","",'Invulblad per woning'!E463)),"")</f>
        <v/>
      </c>
      <c r="D462" t="str">
        <f ca="1">IF(ROW('Input API'!B463)&lt;='Input API'!$N$1,IF('Invulblad per woning'!$AD463="Ja",IF('Invulblad per woning'!B463="","",'Invulblad per woning'!B463)),"")</f>
        <v/>
      </c>
      <c r="E462" s="8" t="str">
        <f ca="1">IF(ROW('Input API'!N463)&lt;='Input API'!$N$1,IF('Invulblad per woning'!$AD463="Ja",IF('Invulblad per woning'!P463="","",'Invulblad per woning'!P463)),"")</f>
        <v/>
      </c>
      <c r="F462" s="10" t="str">
        <f>IF('Invulblad per woning'!S463="","",IF('Invulblad per woning'!S463="Warmtenet","",IF('Invulblad per woning'!S463="Gas","",IF(ROW('Input API'!M463)&lt;='Input API'!$N$1,1,""))))</f>
        <v/>
      </c>
      <c r="G462" s="10" t="str">
        <f>IF('Invulblad per woning'!S463="","",IF('Invulblad per woning'!S463="Warmtenet","",IF('Invulblad per woning'!S463="Gas","",IF(ROW('Input API'!N463)&lt;='Input API'!$N$1,IF('Invulblad per woning'!$AD463="Ja",IF('Invulblad per woning'!T463="","",IF('Invulblad per woning'!T463="geen","lucht",'Invulblad per woning'!T463))),""))))</f>
        <v/>
      </c>
      <c r="H462" s="10" t="str">
        <f>IF('Invulblad per woning'!S463="","",IF('Invulblad per woning'!S463="Warmtenet","",IF('Invulblad per woning'!S463="Gas","",IF(ROW('Input API'!N463)&lt;='Input API'!$N$1,IF('Invulblad per woning'!$AD463="Ja",IF('Invulblad per woning'!Q463="","",'Invulblad per woning'!Q463)),""))))</f>
        <v/>
      </c>
      <c r="I462" s="10" t="str">
        <f>IF('Invulblad per woning'!S463="","",IF('Invulblad per woning'!S463="Warmtenet","",IF('Invulblad per woning'!S463="Gas","",IF(ROW('Input API'!N463)&lt;='Input API'!$N$1,IF('Invulblad per woning'!$AD463="Ja",IF('Invulblad per woning'!R463="","",'Invulblad per woning'!R463)),""))))</f>
        <v/>
      </c>
      <c r="J462" s="10" t="str">
        <f>IF('Invulblad per woning'!AA463="Ja",IF(ROW('Input API'!N463)&lt;='Input API'!$N$1,IF('Invulblad per woning'!$AD463="Ja",IF('Invulblad per woning'!Q463="","",IF('Invulblad per woning'!Q463= "onbekend","EV tussenwoning","EV "&amp;'Invulblad per woning'!Q463))),""),"")</f>
        <v/>
      </c>
      <c r="K462" s="10" t="str">
        <f ca="1">IF(IF(ROW('Input API'!N463)&lt;='Input API'!$N$1,IF('Invulblad per woning'!$AD463="Ja",IF('Invulblad per woning'!Z463="","",'Invulblad per woning'!Z463)),"")="Ja",2,"")</f>
        <v/>
      </c>
      <c r="L462" s="10" t="str">
        <f>'Invulblad per woning'!AK463</f>
        <v/>
      </c>
    </row>
    <row r="463" spans="1:12">
      <c r="A463" t="str">
        <f ca="1">IF(ROW('Input API'!C464)&lt;='Input API'!$N$1,IF('Invulblad per woning'!$AD464="Ja",IF('Invulblad per woning'!C464="","",'Invulblad per woning'!C464)),"")</f>
        <v/>
      </c>
      <c r="B463" t="str">
        <f ca="1">IF(ROW('Input API'!D464)&lt;='Input API'!$N$1,IF('Invulblad per woning'!$AD464="Ja",IF('Invulblad per woning'!D464="","",'Invulblad per woning'!D464)),"")</f>
        <v/>
      </c>
      <c r="C463" t="str">
        <f ca="1">IF(ROW('Input API'!E464)&lt;='Input API'!$N$1,IF('Invulblad per woning'!$AD464="Ja",IF('Invulblad per woning'!E464="","",'Invulblad per woning'!E464)),"")</f>
        <v/>
      </c>
      <c r="D463" t="str">
        <f ca="1">IF(ROW('Input API'!B464)&lt;='Input API'!$N$1,IF('Invulblad per woning'!$AD464="Ja",IF('Invulblad per woning'!B464="","",'Invulblad per woning'!B464)),"")</f>
        <v/>
      </c>
      <c r="E463" s="8" t="str">
        <f ca="1">IF(ROW('Input API'!N464)&lt;='Input API'!$N$1,IF('Invulblad per woning'!$AD464="Ja",IF('Invulblad per woning'!P464="","",'Invulblad per woning'!P464)),"")</f>
        <v/>
      </c>
      <c r="F463" s="10" t="str">
        <f>IF('Invulblad per woning'!S464="","",IF('Invulblad per woning'!S464="Warmtenet","",IF('Invulblad per woning'!S464="Gas","",IF(ROW('Input API'!M464)&lt;='Input API'!$N$1,1,""))))</f>
        <v/>
      </c>
      <c r="G463" s="10" t="str">
        <f>IF('Invulblad per woning'!S464="","",IF('Invulblad per woning'!S464="Warmtenet","",IF('Invulblad per woning'!S464="Gas","",IF(ROW('Input API'!N464)&lt;='Input API'!$N$1,IF('Invulblad per woning'!$AD464="Ja",IF('Invulblad per woning'!T464="","",IF('Invulblad per woning'!T464="geen","lucht",'Invulblad per woning'!T464))),""))))</f>
        <v/>
      </c>
      <c r="H463" s="10" t="str">
        <f>IF('Invulblad per woning'!S464="","",IF('Invulblad per woning'!S464="Warmtenet","",IF('Invulblad per woning'!S464="Gas","",IF(ROW('Input API'!N464)&lt;='Input API'!$N$1,IF('Invulblad per woning'!$AD464="Ja",IF('Invulblad per woning'!Q464="","",'Invulblad per woning'!Q464)),""))))</f>
        <v/>
      </c>
      <c r="I463" s="10" t="str">
        <f>IF('Invulblad per woning'!S464="","",IF('Invulblad per woning'!S464="Warmtenet","",IF('Invulblad per woning'!S464="Gas","",IF(ROW('Input API'!N464)&lt;='Input API'!$N$1,IF('Invulblad per woning'!$AD464="Ja",IF('Invulblad per woning'!R464="","",'Invulblad per woning'!R464)),""))))</f>
        <v/>
      </c>
      <c r="J463" s="10" t="str">
        <f>IF('Invulblad per woning'!AA464="Ja",IF(ROW('Input API'!N464)&lt;='Input API'!$N$1,IF('Invulblad per woning'!$AD464="Ja",IF('Invulblad per woning'!Q464="","",IF('Invulblad per woning'!Q464= "onbekend","EV tussenwoning","EV "&amp;'Invulblad per woning'!Q464))),""),"")</f>
        <v/>
      </c>
      <c r="K463" s="10" t="str">
        <f ca="1">IF(IF(ROW('Input API'!N464)&lt;='Input API'!$N$1,IF('Invulblad per woning'!$AD464="Ja",IF('Invulblad per woning'!Z464="","",'Invulblad per woning'!Z464)),"")="Ja",2,"")</f>
        <v/>
      </c>
      <c r="L463" s="10" t="str">
        <f>'Invulblad per woning'!AK464</f>
        <v/>
      </c>
    </row>
    <row r="464" spans="1:12">
      <c r="A464" t="str">
        <f ca="1">IF(ROW('Input API'!C465)&lt;='Input API'!$N$1,IF('Invulblad per woning'!$AD465="Ja",IF('Invulblad per woning'!C465="","",'Invulblad per woning'!C465)),"")</f>
        <v/>
      </c>
      <c r="B464" t="str">
        <f ca="1">IF(ROW('Input API'!D465)&lt;='Input API'!$N$1,IF('Invulblad per woning'!$AD465="Ja",IF('Invulblad per woning'!D465="","",'Invulblad per woning'!D465)),"")</f>
        <v/>
      </c>
      <c r="C464" t="str">
        <f ca="1">IF(ROW('Input API'!E465)&lt;='Input API'!$N$1,IF('Invulblad per woning'!$AD465="Ja",IF('Invulblad per woning'!E465="","",'Invulblad per woning'!E465)),"")</f>
        <v/>
      </c>
      <c r="D464" t="str">
        <f ca="1">IF(ROW('Input API'!B465)&lt;='Input API'!$N$1,IF('Invulblad per woning'!$AD465="Ja",IF('Invulblad per woning'!B465="","",'Invulblad per woning'!B465)),"")</f>
        <v/>
      </c>
      <c r="E464" s="8" t="str">
        <f ca="1">IF(ROW('Input API'!N465)&lt;='Input API'!$N$1,IF('Invulblad per woning'!$AD465="Ja",IF('Invulblad per woning'!P465="","",'Invulblad per woning'!P465)),"")</f>
        <v/>
      </c>
      <c r="F464" s="10" t="str">
        <f>IF('Invulblad per woning'!S465="","",IF('Invulblad per woning'!S465="Warmtenet","",IF('Invulblad per woning'!S465="Gas","",IF(ROW('Input API'!M465)&lt;='Input API'!$N$1,1,""))))</f>
        <v/>
      </c>
      <c r="G464" s="10" t="str">
        <f>IF('Invulblad per woning'!S465="","",IF('Invulblad per woning'!S465="Warmtenet","",IF('Invulblad per woning'!S465="Gas","",IF(ROW('Input API'!N465)&lt;='Input API'!$N$1,IF('Invulblad per woning'!$AD465="Ja",IF('Invulblad per woning'!T465="","",IF('Invulblad per woning'!T465="geen","lucht",'Invulblad per woning'!T465))),""))))</f>
        <v/>
      </c>
      <c r="H464" s="10" t="str">
        <f>IF('Invulblad per woning'!S465="","",IF('Invulblad per woning'!S465="Warmtenet","",IF('Invulblad per woning'!S465="Gas","",IF(ROW('Input API'!N465)&lt;='Input API'!$N$1,IF('Invulblad per woning'!$AD465="Ja",IF('Invulblad per woning'!Q465="","",'Invulblad per woning'!Q465)),""))))</f>
        <v/>
      </c>
      <c r="I464" s="10" t="str">
        <f>IF('Invulblad per woning'!S465="","",IF('Invulblad per woning'!S465="Warmtenet","",IF('Invulblad per woning'!S465="Gas","",IF(ROW('Input API'!N465)&lt;='Input API'!$N$1,IF('Invulblad per woning'!$AD465="Ja",IF('Invulblad per woning'!R465="","",'Invulblad per woning'!R465)),""))))</f>
        <v/>
      </c>
      <c r="J464" s="10" t="str">
        <f>IF('Invulblad per woning'!AA465="Ja",IF(ROW('Input API'!N465)&lt;='Input API'!$N$1,IF('Invulblad per woning'!$AD465="Ja",IF('Invulblad per woning'!Q465="","",IF('Invulblad per woning'!Q465= "onbekend","EV tussenwoning","EV "&amp;'Invulblad per woning'!Q465))),""),"")</f>
        <v/>
      </c>
      <c r="K464" s="10" t="str">
        <f ca="1">IF(IF(ROW('Input API'!N465)&lt;='Input API'!$N$1,IF('Invulblad per woning'!$AD465="Ja",IF('Invulblad per woning'!Z465="","",'Invulblad per woning'!Z465)),"")="Ja",2,"")</f>
        <v/>
      </c>
      <c r="L464" s="10" t="str">
        <f>'Invulblad per woning'!AK465</f>
        <v/>
      </c>
    </row>
    <row r="465" spans="1:12">
      <c r="A465" t="str">
        <f ca="1">IF(ROW('Input API'!C466)&lt;='Input API'!$N$1,IF('Invulblad per woning'!$AD466="Ja",IF('Invulblad per woning'!C466="","",'Invulblad per woning'!C466)),"")</f>
        <v/>
      </c>
      <c r="B465" t="str">
        <f ca="1">IF(ROW('Input API'!D466)&lt;='Input API'!$N$1,IF('Invulblad per woning'!$AD466="Ja",IF('Invulblad per woning'!D466="","",'Invulblad per woning'!D466)),"")</f>
        <v/>
      </c>
      <c r="C465" t="str">
        <f ca="1">IF(ROW('Input API'!E466)&lt;='Input API'!$N$1,IF('Invulblad per woning'!$AD466="Ja",IF('Invulblad per woning'!E466="","",'Invulblad per woning'!E466)),"")</f>
        <v/>
      </c>
      <c r="D465" t="str">
        <f ca="1">IF(ROW('Input API'!B466)&lt;='Input API'!$N$1,IF('Invulblad per woning'!$AD466="Ja",IF('Invulblad per woning'!B466="","",'Invulblad per woning'!B466)),"")</f>
        <v/>
      </c>
      <c r="E465" s="8" t="str">
        <f ca="1">IF(ROW('Input API'!N466)&lt;='Input API'!$N$1,IF('Invulblad per woning'!$AD466="Ja",IF('Invulblad per woning'!P466="","",'Invulblad per woning'!P466)),"")</f>
        <v/>
      </c>
      <c r="F465" s="10" t="str">
        <f>IF('Invulblad per woning'!S466="","",IF('Invulblad per woning'!S466="Warmtenet","",IF('Invulblad per woning'!S466="Gas","",IF(ROW('Input API'!M466)&lt;='Input API'!$N$1,1,""))))</f>
        <v/>
      </c>
      <c r="G465" s="10" t="str">
        <f>IF('Invulblad per woning'!S466="","",IF('Invulblad per woning'!S466="Warmtenet","",IF('Invulblad per woning'!S466="Gas","",IF(ROW('Input API'!N466)&lt;='Input API'!$N$1,IF('Invulblad per woning'!$AD466="Ja",IF('Invulblad per woning'!T466="","",IF('Invulblad per woning'!T466="geen","lucht",'Invulblad per woning'!T466))),""))))</f>
        <v/>
      </c>
      <c r="H465" s="10" t="str">
        <f>IF('Invulblad per woning'!S466="","",IF('Invulblad per woning'!S466="Warmtenet","",IF('Invulblad per woning'!S466="Gas","",IF(ROW('Input API'!N466)&lt;='Input API'!$N$1,IF('Invulblad per woning'!$AD466="Ja",IF('Invulblad per woning'!Q466="","",'Invulblad per woning'!Q466)),""))))</f>
        <v/>
      </c>
      <c r="I465" s="10" t="str">
        <f>IF('Invulblad per woning'!S466="","",IF('Invulblad per woning'!S466="Warmtenet","",IF('Invulblad per woning'!S466="Gas","",IF(ROW('Input API'!N466)&lt;='Input API'!$N$1,IF('Invulblad per woning'!$AD466="Ja",IF('Invulblad per woning'!R466="","",'Invulblad per woning'!R466)),""))))</f>
        <v/>
      </c>
      <c r="J465" s="10" t="str">
        <f>IF('Invulblad per woning'!AA466="Ja",IF(ROW('Input API'!N466)&lt;='Input API'!$N$1,IF('Invulblad per woning'!$AD466="Ja",IF('Invulblad per woning'!Q466="","",IF('Invulblad per woning'!Q466= "onbekend","EV tussenwoning","EV "&amp;'Invulblad per woning'!Q466))),""),"")</f>
        <v/>
      </c>
      <c r="K465" s="10" t="str">
        <f ca="1">IF(IF(ROW('Input API'!N466)&lt;='Input API'!$N$1,IF('Invulblad per woning'!$AD466="Ja",IF('Invulblad per woning'!Z466="","",'Invulblad per woning'!Z466)),"")="Ja",2,"")</f>
        <v/>
      </c>
      <c r="L465" s="10" t="str">
        <f>'Invulblad per woning'!AK466</f>
        <v/>
      </c>
    </row>
    <row r="466" spans="1:12">
      <c r="A466" t="str">
        <f ca="1">IF(ROW('Input API'!C467)&lt;='Input API'!$N$1,IF('Invulblad per woning'!$AD467="Ja",IF('Invulblad per woning'!C467="","",'Invulblad per woning'!C467)),"")</f>
        <v/>
      </c>
      <c r="B466" t="str">
        <f ca="1">IF(ROW('Input API'!D467)&lt;='Input API'!$N$1,IF('Invulblad per woning'!$AD467="Ja",IF('Invulblad per woning'!D467="","",'Invulblad per woning'!D467)),"")</f>
        <v/>
      </c>
      <c r="C466" t="str">
        <f ca="1">IF(ROW('Input API'!E467)&lt;='Input API'!$N$1,IF('Invulblad per woning'!$AD467="Ja",IF('Invulblad per woning'!E467="","",'Invulblad per woning'!E467)),"")</f>
        <v/>
      </c>
      <c r="D466" t="str">
        <f ca="1">IF(ROW('Input API'!B467)&lt;='Input API'!$N$1,IF('Invulblad per woning'!$AD467="Ja",IF('Invulblad per woning'!B467="","",'Invulblad per woning'!B467)),"")</f>
        <v/>
      </c>
      <c r="E466" s="8" t="str">
        <f ca="1">IF(ROW('Input API'!N467)&lt;='Input API'!$N$1,IF('Invulblad per woning'!$AD467="Ja",IF('Invulblad per woning'!P467="","",'Invulblad per woning'!P467)),"")</f>
        <v/>
      </c>
      <c r="F466" s="10" t="str">
        <f>IF('Invulblad per woning'!S467="","",IF('Invulblad per woning'!S467="Warmtenet","",IF('Invulblad per woning'!S467="Gas","",IF(ROW('Input API'!M467)&lt;='Input API'!$N$1,1,""))))</f>
        <v/>
      </c>
      <c r="G466" s="10" t="str">
        <f>IF('Invulblad per woning'!S467="","",IF('Invulblad per woning'!S467="Warmtenet","",IF('Invulblad per woning'!S467="Gas","",IF(ROW('Input API'!N467)&lt;='Input API'!$N$1,IF('Invulblad per woning'!$AD467="Ja",IF('Invulblad per woning'!T467="","",IF('Invulblad per woning'!T467="geen","lucht",'Invulblad per woning'!T467))),""))))</f>
        <v/>
      </c>
      <c r="H466" s="10" t="str">
        <f>IF('Invulblad per woning'!S467="","",IF('Invulblad per woning'!S467="Warmtenet","",IF('Invulblad per woning'!S467="Gas","",IF(ROW('Input API'!N467)&lt;='Input API'!$N$1,IF('Invulblad per woning'!$AD467="Ja",IF('Invulblad per woning'!Q467="","",'Invulblad per woning'!Q467)),""))))</f>
        <v/>
      </c>
      <c r="I466" s="10" t="str">
        <f>IF('Invulblad per woning'!S467="","",IF('Invulblad per woning'!S467="Warmtenet","",IF('Invulblad per woning'!S467="Gas","",IF(ROW('Input API'!N467)&lt;='Input API'!$N$1,IF('Invulblad per woning'!$AD467="Ja",IF('Invulblad per woning'!R467="","",'Invulblad per woning'!R467)),""))))</f>
        <v/>
      </c>
      <c r="J466" s="10" t="str">
        <f>IF('Invulblad per woning'!AA467="Ja",IF(ROW('Input API'!N467)&lt;='Input API'!$N$1,IF('Invulblad per woning'!$AD467="Ja",IF('Invulblad per woning'!Q467="","",IF('Invulblad per woning'!Q467= "onbekend","EV tussenwoning","EV "&amp;'Invulblad per woning'!Q467))),""),"")</f>
        <v/>
      </c>
      <c r="K466" s="10" t="str">
        <f ca="1">IF(IF(ROW('Input API'!N467)&lt;='Input API'!$N$1,IF('Invulblad per woning'!$AD467="Ja",IF('Invulblad per woning'!Z467="","",'Invulblad per woning'!Z467)),"")="Ja",2,"")</f>
        <v/>
      </c>
      <c r="L466" s="10" t="str">
        <f>'Invulblad per woning'!AK467</f>
        <v/>
      </c>
    </row>
    <row r="467" spans="1:12">
      <c r="A467" t="str">
        <f ca="1">IF(ROW('Input API'!C468)&lt;='Input API'!$N$1,IF('Invulblad per woning'!$AD468="Ja",IF('Invulblad per woning'!C468="","",'Invulblad per woning'!C468)),"")</f>
        <v/>
      </c>
      <c r="B467" t="str">
        <f ca="1">IF(ROW('Input API'!D468)&lt;='Input API'!$N$1,IF('Invulblad per woning'!$AD468="Ja",IF('Invulblad per woning'!D468="","",'Invulblad per woning'!D468)),"")</f>
        <v/>
      </c>
      <c r="C467" t="str">
        <f ca="1">IF(ROW('Input API'!E468)&lt;='Input API'!$N$1,IF('Invulblad per woning'!$AD468="Ja",IF('Invulblad per woning'!E468="","",'Invulblad per woning'!E468)),"")</f>
        <v/>
      </c>
      <c r="D467" t="str">
        <f ca="1">IF(ROW('Input API'!B468)&lt;='Input API'!$N$1,IF('Invulblad per woning'!$AD468="Ja",IF('Invulblad per woning'!B468="","",'Invulblad per woning'!B468)),"")</f>
        <v/>
      </c>
      <c r="E467" s="8" t="str">
        <f ca="1">IF(ROW('Input API'!N468)&lt;='Input API'!$N$1,IF('Invulblad per woning'!$AD468="Ja",IF('Invulblad per woning'!P468="","",'Invulblad per woning'!P468)),"")</f>
        <v/>
      </c>
      <c r="F467" s="10" t="str">
        <f>IF('Invulblad per woning'!S468="","",IF('Invulblad per woning'!S468="Warmtenet","",IF('Invulblad per woning'!S468="Gas","",IF(ROW('Input API'!M468)&lt;='Input API'!$N$1,1,""))))</f>
        <v/>
      </c>
      <c r="G467" s="10" t="str">
        <f>IF('Invulblad per woning'!S468="","",IF('Invulblad per woning'!S468="Warmtenet","",IF('Invulblad per woning'!S468="Gas","",IF(ROW('Input API'!N468)&lt;='Input API'!$N$1,IF('Invulblad per woning'!$AD468="Ja",IF('Invulblad per woning'!T468="","",IF('Invulblad per woning'!T468="geen","lucht",'Invulblad per woning'!T468))),""))))</f>
        <v/>
      </c>
      <c r="H467" s="10" t="str">
        <f>IF('Invulblad per woning'!S468="","",IF('Invulblad per woning'!S468="Warmtenet","",IF('Invulblad per woning'!S468="Gas","",IF(ROW('Input API'!N468)&lt;='Input API'!$N$1,IF('Invulblad per woning'!$AD468="Ja",IF('Invulblad per woning'!Q468="","",'Invulblad per woning'!Q468)),""))))</f>
        <v/>
      </c>
      <c r="I467" s="10" t="str">
        <f>IF('Invulblad per woning'!S468="","",IF('Invulblad per woning'!S468="Warmtenet","",IF('Invulblad per woning'!S468="Gas","",IF(ROW('Input API'!N468)&lt;='Input API'!$N$1,IF('Invulblad per woning'!$AD468="Ja",IF('Invulblad per woning'!R468="","",'Invulblad per woning'!R468)),""))))</f>
        <v/>
      </c>
      <c r="J467" s="10" t="str">
        <f>IF('Invulblad per woning'!AA468="Ja",IF(ROW('Input API'!N468)&lt;='Input API'!$N$1,IF('Invulblad per woning'!$AD468="Ja",IF('Invulblad per woning'!Q468="","",IF('Invulblad per woning'!Q468= "onbekend","EV tussenwoning","EV "&amp;'Invulblad per woning'!Q468))),""),"")</f>
        <v/>
      </c>
      <c r="K467" s="10" t="str">
        <f ca="1">IF(IF(ROW('Input API'!N468)&lt;='Input API'!$N$1,IF('Invulblad per woning'!$AD468="Ja",IF('Invulblad per woning'!Z468="","",'Invulblad per woning'!Z468)),"")="Ja",2,"")</f>
        <v/>
      </c>
      <c r="L467" s="10" t="str">
        <f>'Invulblad per woning'!AK468</f>
        <v/>
      </c>
    </row>
    <row r="468" spans="1:12">
      <c r="A468" t="str">
        <f ca="1">IF(ROW('Input API'!C469)&lt;='Input API'!$N$1,IF('Invulblad per woning'!$AD469="Ja",IF('Invulblad per woning'!C469="","",'Invulblad per woning'!C469)),"")</f>
        <v/>
      </c>
      <c r="B468" t="str">
        <f ca="1">IF(ROW('Input API'!D469)&lt;='Input API'!$N$1,IF('Invulblad per woning'!$AD469="Ja",IF('Invulblad per woning'!D469="","",'Invulblad per woning'!D469)),"")</f>
        <v/>
      </c>
      <c r="C468" t="str">
        <f ca="1">IF(ROW('Input API'!E469)&lt;='Input API'!$N$1,IF('Invulblad per woning'!$AD469="Ja",IF('Invulblad per woning'!E469="","",'Invulblad per woning'!E469)),"")</f>
        <v/>
      </c>
      <c r="D468" t="str">
        <f ca="1">IF(ROW('Input API'!B469)&lt;='Input API'!$N$1,IF('Invulblad per woning'!$AD469="Ja",IF('Invulblad per woning'!B469="","",'Invulblad per woning'!B469)),"")</f>
        <v/>
      </c>
      <c r="E468" s="8" t="str">
        <f ca="1">IF(ROW('Input API'!N469)&lt;='Input API'!$N$1,IF('Invulblad per woning'!$AD469="Ja",IF('Invulblad per woning'!P469="","",'Invulblad per woning'!P469)),"")</f>
        <v/>
      </c>
      <c r="F468" s="10" t="str">
        <f>IF('Invulblad per woning'!S469="","",IF('Invulblad per woning'!S469="Warmtenet","",IF('Invulblad per woning'!S469="Gas","",IF(ROW('Input API'!M469)&lt;='Input API'!$N$1,1,""))))</f>
        <v/>
      </c>
      <c r="G468" s="10" t="str">
        <f>IF('Invulblad per woning'!S469="","",IF('Invulblad per woning'!S469="Warmtenet","",IF('Invulblad per woning'!S469="Gas","",IF(ROW('Input API'!N469)&lt;='Input API'!$N$1,IF('Invulblad per woning'!$AD469="Ja",IF('Invulblad per woning'!T469="","",IF('Invulblad per woning'!T469="geen","lucht",'Invulblad per woning'!T469))),""))))</f>
        <v/>
      </c>
      <c r="H468" s="10" t="str">
        <f>IF('Invulblad per woning'!S469="","",IF('Invulblad per woning'!S469="Warmtenet","",IF('Invulblad per woning'!S469="Gas","",IF(ROW('Input API'!N469)&lt;='Input API'!$N$1,IF('Invulblad per woning'!$AD469="Ja",IF('Invulblad per woning'!Q469="","",'Invulblad per woning'!Q469)),""))))</f>
        <v/>
      </c>
      <c r="I468" s="10" t="str">
        <f>IF('Invulblad per woning'!S469="","",IF('Invulblad per woning'!S469="Warmtenet","",IF('Invulblad per woning'!S469="Gas","",IF(ROW('Input API'!N469)&lt;='Input API'!$N$1,IF('Invulblad per woning'!$AD469="Ja",IF('Invulblad per woning'!R469="","",'Invulblad per woning'!R469)),""))))</f>
        <v/>
      </c>
      <c r="J468" s="10" t="str">
        <f>IF('Invulblad per woning'!AA469="Ja",IF(ROW('Input API'!N469)&lt;='Input API'!$N$1,IF('Invulblad per woning'!$AD469="Ja",IF('Invulblad per woning'!Q469="","",IF('Invulblad per woning'!Q469= "onbekend","EV tussenwoning","EV "&amp;'Invulblad per woning'!Q469))),""),"")</f>
        <v/>
      </c>
      <c r="K468" s="10" t="str">
        <f ca="1">IF(IF(ROW('Input API'!N469)&lt;='Input API'!$N$1,IF('Invulblad per woning'!$AD469="Ja",IF('Invulblad per woning'!Z469="","",'Invulblad per woning'!Z469)),"")="Ja",2,"")</f>
        <v/>
      </c>
      <c r="L468" s="10" t="str">
        <f>'Invulblad per woning'!AK469</f>
        <v/>
      </c>
    </row>
    <row r="469" spans="1:12">
      <c r="A469" t="str">
        <f ca="1">IF(ROW('Input API'!C470)&lt;='Input API'!$N$1,IF('Invulblad per woning'!$AD470="Ja",IF('Invulblad per woning'!C470="","",'Invulblad per woning'!C470)),"")</f>
        <v/>
      </c>
      <c r="B469" t="str">
        <f ca="1">IF(ROW('Input API'!D470)&lt;='Input API'!$N$1,IF('Invulblad per woning'!$AD470="Ja",IF('Invulblad per woning'!D470="","",'Invulblad per woning'!D470)),"")</f>
        <v/>
      </c>
      <c r="C469" t="str">
        <f ca="1">IF(ROW('Input API'!E470)&lt;='Input API'!$N$1,IF('Invulblad per woning'!$AD470="Ja",IF('Invulblad per woning'!E470="","",'Invulblad per woning'!E470)),"")</f>
        <v/>
      </c>
      <c r="D469" t="str">
        <f ca="1">IF(ROW('Input API'!B470)&lt;='Input API'!$N$1,IF('Invulblad per woning'!$AD470="Ja",IF('Invulblad per woning'!B470="","",'Invulblad per woning'!B470)),"")</f>
        <v/>
      </c>
      <c r="E469" s="8" t="str">
        <f ca="1">IF(ROW('Input API'!N470)&lt;='Input API'!$N$1,IF('Invulblad per woning'!$AD470="Ja",IF('Invulblad per woning'!P470="","",'Invulblad per woning'!P470)),"")</f>
        <v/>
      </c>
      <c r="F469" s="10" t="str">
        <f>IF('Invulblad per woning'!S470="","",IF('Invulblad per woning'!S470="Warmtenet","",IF('Invulblad per woning'!S470="Gas","",IF(ROW('Input API'!M470)&lt;='Input API'!$N$1,1,""))))</f>
        <v/>
      </c>
      <c r="G469" s="10" t="str">
        <f>IF('Invulblad per woning'!S470="","",IF('Invulblad per woning'!S470="Warmtenet","",IF('Invulblad per woning'!S470="Gas","",IF(ROW('Input API'!N470)&lt;='Input API'!$N$1,IF('Invulblad per woning'!$AD470="Ja",IF('Invulblad per woning'!T470="","",IF('Invulblad per woning'!T470="geen","lucht",'Invulblad per woning'!T470))),""))))</f>
        <v/>
      </c>
      <c r="H469" s="10" t="str">
        <f>IF('Invulblad per woning'!S470="","",IF('Invulblad per woning'!S470="Warmtenet","",IF('Invulblad per woning'!S470="Gas","",IF(ROW('Input API'!N470)&lt;='Input API'!$N$1,IF('Invulblad per woning'!$AD470="Ja",IF('Invulblad per woning'!Q470="","",'Invulblad per woning'!Q470)),""))))</f>
        <v/>
      </c>
      <c r="I469" s="10" t="str">
        <f>IF('Invulblad per woning'!S470="","",IF('Invulblad per woning'!S470="Warmtenet","",IF('Invulblad per woning'!S470="Gas","",IF(ROW('Input API'!N470)&lt;='Input API'!$N$1,IF('Invulblad per woning'!$AD470="Ja",IF('Invulblad per woning'!R470="","",'Invulblad per woning'!R470)),""))))</f>
        <v/>
      </c>
      <c r="J469" s="10" t="str">
        <f>IF('Invulblad per woning'!AA470="Ja",IF(ROW('Input API'!N470)&lt;='Input API'!$N$1,IF('Invulblad per woning'!$AD470="Ja",IF('Invulblad per woning'!Q470="","",IF('Invulblad per woning'!Q470= "onbekend","EV tussenwoning","EV "&amp;'Invulblad per woning'!Q470))),""),"")</f>
        <v/>
      </c>
      <c r="K469" s="10" t="str">
        <f ca="1">IF(IF(ROW('Input API'!N470)&lt;='Input API'!$N$1,IF('Invulblad per woning'!$AD470="Ja",IF('Invulblad per woning'!Z470="","",'Invulblad per woning'!Z470)),"")="Ja",2,"")</f>
        <v/>
      </c>
      <c r="L469" s="10" t="str">
        <f>'Invulblad per woning'!AK470</f>
        <v/>
      </c>
    </row>
    <row r="470" spans="1:12">
      <c r="A470" t="str">
        <f ca="1">IF(ROW('Input API'!C471)&lt;='Input API'!$N$1,IF('Invulblad per woning'!$AD471="Ja",IF('Invulblad per woning'!C471="","",'Invulblad per woning'!C471)),"")</f>
        <v/>
      </c>
      <c r="B470" t="str">
        <f ca="1">IF(ROW('Input API'!D471)&lt;='Input API'!$N$1,IF('Invulblad per woning'!$AD471="Ja",IF('Invulblad per woning'!D471="","",'Invulblad per woning'!D471)),"")</f>
        <v/>
      </c>
      <c r="C470" t="str">
        <f ca="1">IF(ROW('Input API'!E471)&lt;='Input API'!$N$1,IF('Invulblad per woning'!$AD471="Ja",IF('Invulblad per woning'!E471="","",'Invulblad per woning'!E471)),"")</f>
        <v/>
      </c>
      <c r="D470" t="str">
        <f ca="1">IF(ROW('Input API'!B471)&lt;='Input API'!$N$1,IF('Invulblad per woning'!$AD471="Ja",IF('Invulblad per woning'!B471="","",'Invulblad per woning'!B471)),"")</f>
        <v/>
      </c>
      <c r="E470" s="8" t="str">
        <f ca="1">IF(ROW('Input API'!N471)&lt;='Input API'!$N$1,IF('Invulblad per woning'!$AD471="Ja",IF('Invulblad per woning'!P471="","",'Invulblad per woning'!P471)),"")</f>
        <v/>
      </c>
      <c r="F470" s="10" t="str">
        <f>IF('Invulblad per woning'!S471="","",IF('Invulblad per woning'!S471="Warmtenet","",IF('Invulblad per woning'!S471="Gas","",IF(ROW('Input API'!M471)&lt;='Input API'!$N$1,1,""))))</f>
        <v/>
      </c>
      <c r="G470" s="10" t="str">
        <f>IF('Invulblad per woning'!S471="","",IF('Invulblad per woning'!S471="Warmtenet","",IF('Invulblad per woning'!S471="Gas","",IF(ROW('Input API'!N471)&lt;='Input API'!$N$1,IF('Invulblad per woning'!$AD471="Ja",IF('Invulblad per woning'!T471="","",IF('Invulblad per woning'!T471="geen","lucht",'Invulblad per woning'!T471))),""))))</f>
        <v/>
      </c>
      <c r="H470" s="10" t="str">
        <f>IF('Invulblad per woning'!S471="","",IF('Invulblad per woning'!S471="Warmtenet","",IF('Invulblad per woning'!S471="Gas","",IF(ROW('Input API'!N471)&lt;='Input API'!$N$1,IF('Invulblad per woning'!$AD471="Ja",IF('Invulblad per woning'!Q471="","",'Invulblad per woning'!Q471)),""))))</f>
        <v/>
      </c>
      <c r="I470" s="10" t="str">
        <f>IF('Invulblad per woning'!S471="","",IF('Invulblad per woning'!S471="Warmtenet","",IF('Invulblad per woning'!S471="Gas","",IF(ROW('Input API'!N471)&lt;='Input API'!$N$1,IF('Invulblad per woning'!$AD471="Ja",IF('Invulblad per woning'!R471="","",'Invulblad per woning'!R471)),""))))</f>
        <v/>
      </c>
      <c r="J470" s="10" t="str">
        <f>IF('Invulblad per woning'!AA471="Ja",IF(ROW('Input API'!N471)&lt;='Input API'!$N$1,IF('Invulblad per woning'!$AD471="Ja",IF('Invulblad per woning'!Q471="","",IF('Invulblad per woning'!Q471= "onbekend","EV tussenwoning","EV "&amp;'Invulblad per woning'!Q471))),""),"")</f>
        <v/>
      </c>
      <c r="K470" s="10" t="str">
        <f ca="1">IF(IF(ROW('Input API'!N471)&lt;='Input API'!$N$1,IF('Invulblad per woning'!$AD471="Ja",IF('Invulblad per woning'!Z471="","",'Invulblad per woning'!Z471)),"")="Ja",2,"")</f>
        <v/>
      </c>
      <c r="L470" s="10" t="str">
        <f>'Invulblad per woning'!AK471</f>
        <v/>
      </c>
    </row>
    <row r="471" spans="1:12">
      <c r="A471" t="str">
        <f ca="1">IF(ROW('Input API'!C472)&lt;='Input API'!$N$1,IF('Invulblad per woning'!$AD472="Ja",IF('Invulblad per woning'!C472="","",'Invulblad per woning'!C472)),"")</f>
        <v/>
      </c>
      <c r="B471" t="str">
        <f ca="1">IF(ROW('Input API'!D472)&lt;='Input API'!$N$1,IF('Invulblad per woning'!$AD472="Ja",IF('Invulblad per woning'!D472="","",'Invulblad per woning'!D472)),"")</f>
        <v/>
      </c>
      <c r="C471" t="str">
        <f ca="1">IF(ROW('Input API'!E472)&lt;='Input API'!$N$1,IF('Invulblad per woning'!$AD472="Ja",IF('Invulblad per woning'!E472="","",'Invulblad per woning'!E472)),"")</f>
        <v/>
      </c>
      <c r="D471" t="str">
        <f ca="1">IF(ROW('Input API'!B472)&lt;='Input API'!$N$1,IF('Invulblad per woning'!$AD472="Ja",IF('Invulblad per woning'!B472="","",'Invulblad per woning'!B472)),"")</f>
        <v/>
      </c>
      <c r="E471" s="8" t="str">
        <f ca="1">IF(ROW('Input API'!N472)&lt;='Input API'!$N$1,IF('Invulblad per woning'!$AD472="Ja",IF('Invulblad per woning'!P472="","",'Invulblad per woning'!P472)),"")</f>
        <v/>
      </c>
      <c r="F471" s="10" t="str">
        <f>IF('Invulblad per woning'!S472="","",IF('Invulblad per woning'!S472="Warmtenet","",IF('Invulblad per woning'!S472="Gas","",IF(ROW('Input API'!M472)&lt;='Input API'!$N$1,1,""))))</f>
        <v/>
      </c>
      <c r="G471" s="10" t="str">
        <f>IF('Invulblad per woning'!S472="","",IF('Invulblad per woning'!S472="Warmtenet","",IF('Invulblad per woning'!S472="Gas","",IF(ROW('Input API'!N472)&lt;='Input API'!$N$1,IF('Invulblad per woning'!$AD472="Ja",IF('Invulblad per woning'!T472="","",IF('Invulblad per woning'!T472="geen","lucht",'Invulblad per woning'!T472))),""))))</f>
        <v/>
      </c>
      <c r="H471" s="10" t="str">
        <f>IF('Invulblad per woning'!S472="","",IF('Invulblad per woning'!S472="Warmtenet","",IF('Invulblad per woning'!S472="Gas","",IF(ROW('Input API'!N472)&lt;='Input API'!$N$1,IF('Invulblad per woning'!$AD472="Ja",IF('Invulblad per woning'!Q472="","",'Invulblad per woning'!Q472)),""))))</f>
        <v/>
      </c>
      <c r="I471" s="10" t="str">
        <f>IF('Invulblad per woning'!S472="","",IF('Invulblad per woning'!S472="Warmtenet","",IF('Invulblad per woning'!S472="Gas","",IF(ROW('Input API'!N472)&lt;='Input API'!$N$1,IF('Invulblad per woning'!$AD472="Ja",IF('Invulblad per woning'!R472="","",'Invulblad per woning'!R472)),""))))</f>
        <v/>
      </c>
      <c r="J471" s="10" t="str">
        <f>IF('Invulblad per woning'!AA472="Ja",IF(ROW('Input API'!N472)&lt;='Input API'!$N$1,IF('Invulblad per woning'!$AD472="Ja",IF('Invulblad per woning'!Q472="","",IF('Invulblad per woning'!Q472= "onbekend","EV tussenwoning","EV "&amp;'Invulblad per woning'!Q472))),""),"")</f>
        <v/>
      </c>
      <c r="K471" s="10" t="str">
        <f ca="1">IF(IF(ROW('Input API'!N472)&lt;='Input API'!$N$1,IF('Invulblad per woning'!$AD472="Ja",IF('Invulblad per woning'!Z472="","",'Invulblad per woning'!Z472)),"")="Ja",2,"")</f>
        <v/>
      </c>
      <c r="L471" s="10" t="str">
        <f>'Invulblad per woning'!AK472</f>
        <v/>
      </c>
    </row>
    <row r="472" spans="1:12">
      <c r="A472" t="str">
        <f ca="1">IF(ROW('Input API'!C473)&lt;='Input API'!$N$1,IF('Invulblad per woning'!$AD473="Ja",IF('Invulblad per woning'!C473="","",'Invulblad per woning'!C473)),"")</f>
        <v/>
      </c>
      <c r="B472" t="str">
        <f ca="1">IF(ROW('Input API'!D473)&lt;='Input API'!$N$1,IF('Invulblad per woning'!$AD473="Ja",IF('Invulblad per woning'!D473="","",'Invulblad per woning'!D473)),"")</f>
        <v/>
      </c>
      <c r="C472" t="str">
        <f ca="1">IF(ROW('Input API'!E473)&lt;='Input API'!$N$1,IF('Invulblad per woning'!$AD473="Ja",IF('Invulblad per woning'!E473="","",'Invulblad per woning'!E473)),"")</f>
        <v/>
      </c>
      <c r="D472" t="str">
        <f ca="1">IF(ROW('Input API'!B473)&lt;='Input API'!$N$1,IF('Invulblad per woning'!$AD473="Ja",IF('Invulblad per woning'!B473="","",'Invulblad per woning'!B473)),"")</f>
        <v/>
      </c>
      <c r="E472" s="8" t="str">
        <f ca="1">IF(ROW('Input API'!N473)&lt;='Input API'!$N$1,IF('Invulblad per woning'!$AD473="Ja",IF('Invulblad per woning'!P473="","",'Invulblad per woning'!P473)),"")</f>
        <v/>
      </c>
      <c r="F472" s="10" t="str">
        <f>IF('Invulblad per woning'!S473="","",IF('Invulblad per woning'!S473="Warmtenet","",IF('Invulblad per woning'!S473="Gas","",IF(ROW('Input API'!M473)&lt;='Input API'!$N$1,1,""))))</f>
        <v/>
      </c>
      <c r="G472" s="10" t="str">
        <f>IF('Invulblad per woning'!S473="","",IF('Invulblad per woning'!S473="Warmtenet","",IF('Invulblad per woning'!S473="Gas","",IF(ROW('Input API'!N473)&lt;='Input API'!$N$1,IF('Invulblad per woning'!$AD473="Ja",IF('Invulblad per woning'!T473="","",IF('Invulblad per woning'!T473="geen","lucht",'Invulblad per woning'!T473))),""))))</f>
        <v/>
      </c>
      <c r="H472" s="10" t="str">
        <f>IF('Invulblad per woning'!S473="","",IF('Invulblad per woning'!S473="Warmtenet","",IF('Invulblad per woning'!S473="Gas","",IF(ROW('Input API'!N473)&lt;='Input API'!$N$1,IF('Invulblad per woning'!$AD473="Ja",IF('Invulblad per woning'!Q473="","",'Invulblad per woning'!Q473)),""))))</f>
        <v/>
      </c>
      <c r="I472" s="10" t="str">
        <f>IF('Invulblad per woning'!S473="","",IF('Invulblad per woning'!S473="Warmtenet","",IF('Invulblad per woning'!S473="Gas","",IF(ROW('Input API'!N473)&lt;='Input API'!$N$1,IF('Invulblad per woning'!$AD473="Ja",IF('Invulblad per woning'!R473="","",'Invulblad per woning'!R473)),""))))</f>
        <v/>
      </c>
      <c r="J472" s="10" t="str">
        <f>IF('Invulblad per woning'!AA473="Ja",IF(ROW('Input API'!N473)&lt;='Input API'!$N$1,IF('Invulblad per woning'!$AD473="Ja",IF('Invulblad per woning'!Q473="","",IF('Invulblad per woning'!Q473= "onbekend","EV tussenwoning","EV "&amp;'Invulblad per woning'!Q473))),""),"")</f>
        <v/>
      </c>
      <c r="K472" s="10" t="str">
        <f ca="1">IF(IF(ROW('Input API'!N473)&lt;='Input API'!$N$1,IF('Invulblad per woning'!$AD473="Ja",IF('Invulblad per woning'!Z473="","",'Invulblad per woning'!Z473)),"")="Ja",2,"")</f>
        <v/>
      </c>
      <c r="L472" s="10" t="str">
        <f>'Invulblad per woning'!AK473</f>
        <v/>
      </c>
    </row>
    <row r="473" spans="1:12">
      <c r="A473" t="str">
        <f ca="1">IF(ROW('Input API'!C474)&lt;='Input API'!$N$1,IF('Invulblad per woning'!$AD474="Ja",IF('Invulblad per woning'!C474="","",'Invulblad per woning'!C474)),"")</f>
        <v/>
      </c>
      <c r="B473" t="str">
        <f ca="1">IF(ROW('Input API'!D474)&lt;='Input API'!$N$1,IF('Invulblad per woning'!$AD474="Ja",IF('Invulblad per woning'!D474="","",'Invulblad per woning'!D474)),"")</f>
        <v/>
      </c>
      <c r="C473" t="str">
        <f ca="1">IF(ROW('Input API'!E474)&lt;='Input API'!$N$1,IF('Invulblad per woning'!$AD474="Ja",IF('Invulblad per woning'!E474="","",'Invulblad per woning'!E474)),"")</f>
        <v/>
      </c>
      <c r="D473" t="str">
        <f ca="1">IF(ROW('Input API'!B474)&lt;='Input API'!$N$1,IF('Invulblad per woning'!$AD474="Ja",IF('Invulblad per woning'!B474="","",'Invulblad per woning'!B474)),"")</f>
        <v/>
      </c>
      <c r="E473" s="8" t="str">
        <f ca="1">IF(ROW('Input API'!N474)&lt;='Input API'!$N$1,IF('Invulblad per woning'!$AD474="Ja",IF('Invulblad per woning'!P474="","",'Invulblad per woning'!P474)),"")</f>
        <v/>
      </c>
      <c r="F473" s="10" t="str">
        <f>IF('Invulblad per woning'!S474="","",IF('Invulblad per woning'!S474="Warmtenet","",IF('Invulblad per woning'!S474="Gas","",IF(ROW('Input API'!M474)&lt;='Input API'!$N$1,1,""))))</f>
        <v/>
      </c>
      <c r="G473" s="10" t="str">
        <f>IF('Invulblad per woning'!S474="","",IF('Invulblad per woning'!S474="Warmtenet","",IF('Invulblad per woning'!S474="Gas","",IF(ROW('Input API'!N474)&lt;='Input API'!$N$1,IF('Invulblad per woning'!$AD474="Ja",IF('Invulblad per woning'!T474="","",IF('Invulblad per woning'!T474="geen","lucht",'Invulblad per woning'!T474))),""))))</f>
        <v/>
      </c>
      <c r="H473" s="10" t="str">
        <f>IF('Invulblad per woning'!S474="","",IF('Invulblad per woning'!S474="Warmtenet","",IF('Invulblad per woning'!S474="Gas","",IF(ROW('Input API'!N474)&lt;='Input API'!$N$1,IF('Invulblad per woning'!$AD474="Ja",IF('Invulblad per woning'!Q474="","",'Invulblad per woning'!Q474)),""))))</f>
        <v/>
      </c>
      <c r="I473" s="10" t="str">
        <f>IF('Invulblad per woning'!S474="","",IF('Invulblad per woning'!S474="Warmtenet","",IF('Invulblad per woning'!S474="Gas","",IF(ROW('Input API'!N474)&lt;='Input API'!$N$1,IF('Invulblad per woning'!$AD474="Ja",IF('Invulblad per woning'!R474="","",'Invulblad per woning'!R474)),""))))</f>
        <v/>
      </c>
      <c r="J473" s="10" t="str">
        <f>IF('Invulblad per woning'!AA474="Ja",IF(ROW('Input API'!N474)&lt;='Input API'!$N$1,IF('Invulblad per woning'!$AD474="Ja",IF('Invulblad per woning'!Q474="","",IF('Invulblad per woning'!Q474= "onbekend","EV tussenwoning","EV "&amp;'Invulblad per woning'!Q474))),""),"")</f>
        <v/>
      </c>
      <c r="K473" s="10" t="str">
        <f ca="1">IF(IF(ROW('Input API'!N474)&lt;='Input API'!$N$1,IF('Invulblad per woning'!$AD474="Ja",IF('Invulblad per woning'!Z474="","",'Invulblad per woning'!Z474)),"")="Ja",2,"")</f>
        <v/>
      </c>
      <c r="L473" s="10" t="str">
        <f>'Invulblad per woning'!AK474</f>
        <v/>
      </c>
    </row>
    <row r="474" spans="1:12">
      <c r="A474" t="str">
        <f ca="1">IF(ROW('Input API'!C475)&lt;='Input API'!$N$1,IF('Invulblad per woning'!$AD475="Ja",IF('Invulblad per woning'!C475="","",'Invulblad per woning'!C475)),"")</f>
        <v/>
      </c>
      <c r="B474" t="str">
        <f ca="1">IF(ROW('Input API'!D475)&lt;='Input API'!$N$1,IF('Invulblad per woning'!$AD475="Ja",IF('Invulblad per woning'!D475="","",'Invulblad per woning'!D475)),"")</f>
        <v/>
      </c>
      <c r="C474" t="str">
        <f ca="1">IF(ROW('Input API'!E475)&lt;='Input API'!$N$1,IF('Invulblad per woning'!$AD475="Ja",IF('Invulblad per woning'!E475="","",'Invulblad per woning'!E475)),"")</f>
        <v/>
      </c>
      <c r="D474" t="str">
        <f ca="1">IF(ROW('Input API'!B475)&lt;='Input API'!$N$1,IF('Invulblad per woning'!$AD475="Ja",IF('Invulblad per woning'!B475="","",'Invulblad per woning'!B475)),"")</f>
        <v/>
      </c>
      <c r="E474" s="8" t="str">
        <f ca="1">IF(ROW('Input API'!N475)&lt;='Input API'!$N$1,IF('Invulblad per woning'!$AD475="Ja",IF('Invulblad per woning'!P475="","",'Invulblad per woning'!P475)),"")</f>
        <v/>
      </c>
      <c r="F474" s="10" t="str">
        <f>IF('Invulblad per woning'!S475="","",IF('Invulblad per woning'!S475="Warmtenet","",IF('Invulblad per woning'!S475="Gas","",IF(ROW('Input API'!M475)&lt;='Input API'!$N$1,1,""))))</f>
        <v/>
      </c>
      <c r="G474" s="10" t="str">
        <f>IF('Invulblad per woning'!S475="","",IF('Invulblad per woning'!S475="Warmtenet","",IF('Invulblad per woning'!S475="Gas","",IF(ROW('Input API'!N475)&lt;='Input API'!$N$1,IF('Invulblad per woning'!$AD475="Ja",IF('Invulblad per woning'!T475="","",IF('Invulblad per woning'!T475="geen","lucht",'Invulblad per woning'!T475))),""))))</f>
        <v/>
      </c>
      <c r="H474" s="10" t="str">
        <f>IF('Invulblad per woning'!S475="","",IF('Invulblad per woning'!S475="Warmtenet","",IF('Invulblad per woning'!S475="Gas","",IF(ROW('Input API'!N475)&lt;='Input API'!$N$1,IF('Invulblad per woning'!$AD475="Ja",IF('Invulblad per woning'!Q475="","",'Invulblad per woning'!Q475)),""))))</f>
        <v/>
      </c>
      <c r="I474" s="10" t="str">
        <f>IF('Invulblad per woning'!S475="","",IF('Invulblad per woning'!S475="Warmtenet","",IF('Invulblad per woning'!S475="Gas","",IF(ROW('Input API'!N475)&lt;='Input API'!$N$1,IF('Invulblad per woning'!$AD475="Ja",IF('Invulblad per woning'!R475="","",'Invulblad per woning'!R475)),""))))</f>
        <v/>
      </c>
      <c r="J474" s="10" t="str">
        <f>IF('Invulblad per woning'!AA475="Ja",IF(ROW('Input API'!N475)&lt;='Input API'!$N$1,IF('Invulblad per woning'!$AD475="Ja",IF('Invulblad per woning'!Q475="","",IF('Invulblad per woning'!Q475= "onbekend","EV tussenwoning","EV "&amp;'Invulblad per woning'!Q475))),""),"")</f>
        <v/>
      </c>
      <c r="K474" s="10" t="str">
        <f ca="1">IF(IF(ROW('Input API'!N475)&lt;='Input API'!$N$1,IF('Invulblad per woning'!$AD475="Ja",IF('Invulblad per woning'!Z475="","",'Invulblad per woning'!Z475)),"")="Ja",2,"")</f>
        <v/>
      </c>
      <c r="L474" s="10" t="str">
        <f>'Invulblad per woning'!AK475</f>
        <v/>
      </c>
    </row>
    <row r="475" spans="1:12">
      <c r="A475" t="str">
        <f ca="1">IF(ROW('Input API'!C476)&lt;='Input API'!$N$1,IF('Invulblad per woning'!$AD476="Ja",IF('Invulblad per woning'!C476="","",'Invulblad per woning'!C476)),"")</f>
        <v/>
      </c>
      <c r="B475" t="str">
        <f ca="1">IF(ROW('Input API'!D476)&lt;='Input API'!$N$1,IF('Invulblad per woning'!$AD476="Ja",IF('Invulblad per woning'!D476="","",'Invulblad per woning'!D476)),"")</f>
        <v/>
      </c>
      <c r="C475" t="str">
        <f ca="1">IF(ROW('Input API'!E476)&lt;='Input API'!$N$1,IF('Invulblad per woning'!$AD476="Ja",IF('Invulblad per woning'!E476="","",'Invulblad per woning'!E476)),"")</f>
        <v/>
      </c>
      <c r="D475" t="str">
        <f ca="1">IF(ROW('Input API'!B476)&lt;='Input API'!$N$1,IF('Invulblad per woning'!$AD476="Ja",IF('Invulblad per woning'!B476="","",'Invulblad per woning'!B476)),"")</f>
        <v/>
      </c>
      <c r="E475" s="8" t="str">
        <f ca="1">IF(ROW('Input API'!N476)&lt;='Input API'!$N$1,IF('Invulblad per woning'!$AD476="Ja",IF('Invulblad per woning'!P476="","",'Invulblad per woning'!P476)),"")</f>
        <v/>
      </c>
      <c r="F475" s="10" t="str">
        <f>IF('Invulblad per woning'!S476="","",IF('Invulblad per woning'!S476="Warmtenet","",IF('Invulblad per woning'!S476="Gas","",IF(ROW('Input API'!M476)&lt;='Input API'!$N$1,1,""))))</f>
        <v/>
      </c>
      <c r="G475" s="10" t="str">
        <f>IF('Invulblad per woning'!S476="","",IF('Invulblad per woning'!S476="Warmtenet","",IF('Invulblad per woning'!S476="Gas","",IF(ROW('Input API'!N476)&lt;='Input API'!$N$1,IF('Invulblad per woning'!$AD476="Ja",IF('Invulblad per woning'!T476="","",IF('Invulblad per woning'!T476="geen","lucht",'Invulblad per woning'!T476))),""))))</f>
        <v/>
      </c>
      <c r="H475" s="10" t="str">
        <f>IF('Invulblad per woning'!S476="","",IF('Invulblad per woning'!S476="Warmtenet","",IF('Invulblad per woning'!S476="Gas","",IF(ROW('Input API'!N476)&lt;='Input API'!$N$1,IF('Invulblad per woning'!$AD476="Ja",IF('Invulblad per woning'!Q476="","",'Invulblad per woning'!Q476)),""))))</f>
        <v/>
      </c>
      <c r="I475" s="10" t="str">
        <f>IF('Invulblad per woning'!S476="","",IF('Invulblad per woning'!S476="Warmtenet","",IF('Invulblad per woning'!S476="Gas","",IF(ROW('Input API'!N476)&lt;='Input API'!$N$1,IF('Invulblad per woning'!$AD476="Ja",IF('Invulblad per woning'!R476="","",'Invulblad per woning'!R476)),""))))</f>
        <v/>
      </c>
      <c r="J475" s="10" t="str">
        <f>IF('Invulblad per woning'!AA476="Ja",IF(ROW('Input API'!N476)&lt;='Input API'!$N$1,IF('Invulblad per woning'!$AD476="Ja",IF('Invulblad per woning'!Q476="","",IF('Invulblad per woning'!Q476= "onbekend","EV tussenwoning","EV "&amp;'Invulblad per woning'!Q476))),""),"")</f>
        <v/>
      </c>
      <c r="K475" s="10" t="str">
        <f ca="1">IF(IF(ROW('Input API'!N476)&lt;='Input API'!$N$1,IF('Invulblad per woning'!$AD476="Ja",IF('Invulblad per woning'!Z476="","",'Invulblad per woning'!Z476)),"")="Ja",2,"")</f>
        <v/>
      </c>
      <c r="L475" s="10" t="str">
        <f>'Invulblad per woning'!AK476</f>
        <v/>
      </c>
    </row>
    <row r="476" spans="1:12">
      <c r="A476" t="str">
        <f ca="1">IF(ROW('Input API'!C477)&lt;='Input API'!$N$1,IF('Invulblad per woning'!$AD477="Ja",IF('Invulblad per woning'!C477="","",'Invulblad per woning'!C477)),"")</f>
        <v/>
      </c>
      <c r="B476" t="str">
        <f ca="1">IF(ROW('Input API'!D477)&lt;='Input API'!$N$1,IF('Invulblad per woning'!$AD477="Ja",IF('Invulblad per woning'!D477="","",'Invulblad per woning'!D477)),"")</f>
        <v/>
      </c>
      <c r="C476" t="str">
        <f ca="1">IF(ROW('Input API'!E477)&lt;='Input API'!$N$1,IF('Invulblad per woning'!$AD477="Ja",IF('Invulblad per woning'!E477="","",'Invulblad per woning'!E477)),"")</f>
        <v/>
      </c>
      <c r="D476" t="str">
        <f ca="1">IF(ROW('Input API'!B477)&lt;='Input API'!$N$1,IF('Invulblad per woning'!$AD477="Ja",IF('Invulblad per woning'!B477="","",'Invulblad per woning'!B477)),"")</f>
        <v/>
      </c>
      <c r="E476" s="8" t="str">
        <f ca="1">IF(ROW('Input API'!N477)&lt;='Input API'!$N$1,IF('Invulblad per woning'!$AD477="Ja",IF('Invulblad per woning'!P477="","",'Invulblad per woning'!P477)),"")</f>
        <v/>
      </c>
      <c r="F476" s="10" t="str">
        <f>IF('Invulblad per woning'!S477="","",IF('Invulblad per woning'!S477="Warmtenet","",IF('Invulblad per woning'!S477="Gas","",IF(ROW('Input API'!M477)&lt;='Input API'!$N$1,1,""))))</f>
        <v/>
      </c>
      <c r="G476" s="10" t="str">
        <f>IF('Invulblad per woning'!S477="","",IF('Invulblad per woning'!S477="Warmtenet","",IF('Invulblad per woning'!S477="Gas","",IF(ROW('Input API'!N477)&lt;='Input API'!$N$1,IF('Invulblad per woning'!$AD477="Ja",IF('Invulblad per woning'!T477="","",IF('Invulblad per woning'!T477="geen","lucht",'Invulblad per woning'!T477))),""))))</f>
        <v/>
      </c>
      <c r="H476" s="10" t="str">
        <f>IF('Invulblad per woning'!S477="","",IF('Invulblad per woning'!S477="Warmtenet","",IF('Invulblad per woning'!S477="Gas","",IF(ROW('Input API'!N477)&lt;='Input API'!$N$1,IF('Invulblad per woning'!$AD477="Ja",IF('Invulblad per woning'!Q477="","",'Invulblad per woning'!Q477)),""))))</f>
        <v/>
      </c>
      <c r="I476" s="10" t="str">
        <f>IF('Invulblad per woning'!S477="","",IF('Invulblad per woning'!S477="Warmtenet","",IF('Invulblad per woning'!S477="Gas","",IF(ROW('Input API'!N477)&lt;='Input API'!$N$1,IF('Invulblad per woning'!$AD477="Ja",IF('Invulblad per woning'!R477="","",'Invulblad per woning'!R477)),""))))</f>
        <v/>
      </c>
      <c r="J476" s="10" t="str">
        <f>IF('Invulblad per woning'!AA477="Ja",IF(ROW('Input API'!N477)&lt;='Input API'!$N$1,IF('Invulblad per woning'!$AD477="Ja",IF('Invulblad per woning'!Q477="","",IF('Invulblad per woning'!Q477= "onbekend","EV tussenwoning","EV "&amp;'Invulblad per woning'!Q477))),""),"")</f>
        <v/>
      </c>
      <c r="K476" s="10" t="str">
        <f ca="1">IF(IF(ROW('Input API'!N477)&lt;='Input API'!$N$1,IF('Invulblad per woning'!$AD477="Ja",IF('Invulblad per woning'!Z477="","",'Invulblad per woning'!Z477)),"")="Ja",2,"")</f>
        <v/>
      </c>
      <c r="L476" s="10" t="str">
        <f>'Invulblad per woning'!AK477</f>
        <v/>
      </c>
    </row>
    <row r="477" spans="1:12">
      <c r="A477" t="str">
        <f ca="1">IF(ROW('Input API'!C478)&lt;='Input API'!$N$1,IF('Invulblad per woning'!$AD478="Ja",IF('Invulblad per woning'!C478="","",'Invulblad per woning'!C478)),"")</f>
        <v/>
      </c>
      <c r="B477" t="str">
        <f ca="1">IF(ROW('Input API'!D478)&lt;='Input API'!$N$1,IF('Invulblad per woning'!$AD478="Ja",IF('Invulblad per woning'!D478="","",'Invulblad per woning'!D478)),"")</f>
        <v/>
      </c>
      <c r="C477" t="str">
        <f ca="1">IF(ROW('Input API'!E478)&lt;='Input API'!$N$1,IF('Invulblad per woning'!$AD478="Ja",IF('Invulblad per woning'!E478="","",'Invulblad per woning'!E478)),"")</f>
        <v/>
      </c>
      <c r="D477" t="str">
        <f ca="1">IF(ROW('Input API'!B478)&lt;='Input API'!$N$1,IF('Invulblad per woning'!$AD478="Ja",IF('Invulblad per woning'!B478="","",'Invulblad per woning'!B478)),"")</f>
        <v/>
      </c>
      <c r="E477" s="8" t="str">
        <f ca="1">IF(ROW('Input API'!N478)&lt;='Input API'!$N$1,IF('Invulblad per woning'!$AD478="Ja",IF('Invulblad per woning'!P478="","",'Invulblad per woning'!P478)),"")</f>
        <v/>
      </c>
      <c r="F477" s="10" t="str">
        <f>IF('Invulblad per woning'!S478="","",IF('Invulblad per woning'!S478="Warmtenet","",IF('Invulblad per woning'!S478="Gas","",IF(ROW('Input API'!M478)&lt;='Input API'!$N$1,1,""))))</f>
        <v/>
      </c>
      <c r="G477" s="10" t="str">
        <f>IF('Invulblad per woning'!S478="","",IF('Invulblad per woning'!S478="Warmtenet","",IF('Invulblad per woning'!S478="Gas","",IF(ROW('Input API'!N478)&lt;='Input API'!$N$1,IF('Invulblad per woning'!$AD478="Ja",IF('Invulblad per woning'!T478="","",IF('Invulblad per woning'!T478="geen","lucht",'Invulblad per woning'!T478))),""))))</f>
        <v/>
      </c>
      <c r="H477" s="10" t="str">
        <f>IF('Invulblad per woning'!S478="","",IF('Invulblad per woning'!S478="Warmtenet","",IF('Invulblad per woning'!S478="Gas","",IF(ROW('Input API'!N478)&lt;='Input API'!$N$1,IF('Invulblad per woning'!$AD478="Ja",IF('Invulblad per woning'!Q478="","",'Invulblad per woning'!Q478)),""))))</f>
        <v/>
      </c>
      <c r="I477" s="10" t="str">
        <f>IF('Invulblad per woning'!S478="","",IF('Invulblad per woning'!S478="Warmtenet","",IF('Invulblad per woning'!S478="Gas","",IF(ROW('Input API'!N478)&lt;='Input API'!$N$1,IF('Invulblad per woning'!$AD478="Ja",IF('Invulblad per woning'!R478="","",'Invulblad per woning'!R478)),""))))</f>
        <v/>
      </c>
      <c r="J477" s="10" t="str">
        <f>IF('Invulblad per woning'!AA478="Ja",IF(ROW('Input API'!N478)&lt;='Input API'!$N$1,IF('Invulblad per woning'!$AD478="Ja",IF('Invulblad per woning'!Q478="","",IF('Invulblad per woning'!Q478= "onbekend","EV tussenwoning","EV "&amp;'Invulblad per woning'!Q478))),""),"")</f>
        <v/>
      </c>
      <c r="K477" s="10" t="str">
        <f ca="1">IF(IF(ROW('Input API'!N478)&lt;='Input API'!$N$1,IF('Invulblad per woning'!$AD478="Ja",IF('Invulblad per woning'!Z478="","",'Invulblad per woning'!Z478)),"")="Ja",2,"")</f>
        <v/>
      </c>
      <c r="L477" s="10" t="str">
        <f>'Invulblad per woning'!AK478</f>
        <v/>
      </c>
    </row>
    <row r="478" spans="1:12">
      <c r="A478" t="str">
        <f ca="1">IF(ROW('Input API'!C479)&lt;='Input API'!$N$1,IF('Invulblad per woning'!$AD479="Ja",IF('Invulblad per woning'!C479="","",'Invulblad per woning'!C479)),"")</f>
        <v/>
      </c>
      <c r="B478" t="str">
        <f ca="1">IF(ROW('Input API'!D479)&lt;='Input API'!$N$1,IF('Invulblad per woning'!$AD479="Ja",IF('Invulblad per woning'!D479="","",'Invulblad per woning'!D479)),"")</f>
        <v/>
      </c>
      <c r="C478" t="str">
        <f ca="1">IF(ROW('Input API'!E479)&lt;='Input API'!$N$1,IF('Invulblad per woning'!$AD479="Ja",IF('Invulblad per woning'!E479="","",'Invulblad per woning'!E479)),"")</f>
        <v/>
      </c>
      <c r="D478" t="str">
        <f ca="1">IF(ROW('Input API'!B479)&lt;='Input API'!$N$1,IF('Invulblad per woning'!$AD479="Ja",IF('Invulblad per woning'!B479="","",'Invulblad per woning'!B479)),"")</f>
        <v/>
      </c>
      <c r="E478" s="8" t="str">
        <f ca="1">IF(ROW('Input API'!N479)&lt;='Input API'!$N$1,IF('Invulblad per woning'!$AD479="Ja",IF('Invulblad per woning'!P479="","",'Invulblad per woning'!P479)),"")</f>
        <v/>
      </c>
      <c r="F478" s="10" t="str">
        <f>IF('Invulblad per woning'!S479="","",IF('Invulblad per woning'!S479="Warmtenet","",IF('Invulblad per woning'!S479="Gas","",IF(ROW('Input API'!M479)&lt;='Input API'!$N$1,1,""))))</f>
        <v/>
      </c>
      <c r="G478" s="10" t="str">
        <f>IF('Invulblad per woning'!S479="","",IF('Invulblad per woning'!S479="Warmtenet","",IF('Invulblad per woning'!S479="Gas","",IF(ROW('Input API'!N479)&lt;='Input API'!$N$1,IF('Invulblad per woning'!$AD479="Ja",IF('Invulblad per woning'!T479="","",IF('Invulblad per woning'!T479="geen","lucht",'Invulblad per woning'!T479))),""))))</f>
        <v/>
      </c>
      <c r="H478" s="10" t="str">
        <f>IF('Invulblad per woning'!S479="","",IF('Invulblad per woning'!S479="Warmtenet","",IF('Invulblad per woning'!S479="Gas","",IF(ROW('Input API'!N479)&lt;='Input API'!$N$1,IF('Invulblad per woning'!$AD479="Ja",IF('Invulblad per woning'!Q479="","",'Invulblad per woning'!Q479)),""))))</f>
        <v/>
      </c>
      <c r="I478" s="10" t="str">
        <f>IF('Invulblad per woning'!S479="","",IF('Invulblad per woning'!S479="Warmtenet","",IF('Invulblad per woning'!S479="Gas","",IF(ROW('Input API'!N479)&lt;='Input API'!$N$1,IF('Invulblad per woning'!$AD479="Ja",IF('Invulblad per woning'!R479="","",'Invulblad per woning'!R479)),""))))</f>
        <v/>
      </c>
      <c r="J478" s="10" t="str">
        <f>IF('Invulblad per woning'!AA479="Ja",IF(ROW('Input API'!N479)&lt;='Input API'!$N$1,IF('Invulblad per woning'!$AD479="Ja",IF('Invulblad per woning'!Q479="","",IF('Invulblad per woning'!Q479= "onbekend","EV tussenwoning","EV "&amp;'Invulblad per woning'!Q479))),""),"")</f>
        <v/>
      </c>
      <c r="K478" s="10" t="str">
        <f ca="1">IF(IF(ROW('Input API'!N479)&lt;='Input API'!$N$1,IF('Invulblad per woning'!$AD479="Ja",IF('Invulblad per woning'!Z479="","",'Invulblad per woning'!Z479)),"")="Ja",2,"")</f>
        <v/>
      </c>
      <c r="L478" s="10" t="str">
        <f>'Invulblad per woning'!AK479</f>
        <v/>
      </c>
    </row>
    <row r="479" spans="1:12">
      <c r="A479" t="str">
        <f ca="1">IF(ROW('Input API'!C480)&lt;='Input API'!$N$1,IF('Invulblad per woning'!$AD480="Ja",IF('Invulblad per woning'!C480="","",'Invulblad per woning'!C480)),"")</f>
        <v/>
      </c>
      <c r="B479" t="str">
        <f ca="1">IF(ROW('Input API'!D480)&lt;='Input API'!$N$1,IF('Invulblad per woning'!$AD480="Ja",IF('Invulblad per woning'!D480="","",'Invulblad per woning'!D480)),"")</f>
        <v/>
      </c>
      <c r="C479" t="str">
        <f ca="1">IF(ROW('Input API'!E480)&lt;='Input API'!$N$1,IF('Invulblad per woning'!$AD480="Ja",IF('Invulblad per woning'!E480="","",'Invulblad per woning'!E480)),"")</f>
        <v/>
      </c>
      <c r="D479" t="str">
        <f ca="1">IF(ROW('Input API'!B480)&lt;='Input API'!$N$1,IF('Invulblad per woning'!$AD480="Ja",IF('Invulblad per woning'!B480="","",'Invulblad per woning'!B480)),"")</f>
        <v/>
      </c>
      <c r="E479" s="8" t="str">
        <f ca="1">IF(ROW('Input API'!N480)&lt;='Input API'!$N$1,IF('Invulblad per woning'!$AD480="Ja",IF('Invulblad per woning'!P480="","",'Invulblad per woning'!P480)),"")</f>
        <v/>
      </c>
      <c r="F479" s="10" t="str">
        <f>IF('Invulblad per woning'!S480="","",IF('Invulblad per woning'!S480="Warmtenet","",IF('Invulblad per woning'!S480="Gas","",IF(ROW('Input API'!M480)&lt;='Input API'!$N$1,1,""))))</f>
        <v/>
      </c>
      <c r="G479" s="10" t="str">
        <f>IF('Invulblad per woning'!S480="","",IF('Invulblad per woning'!S480="Warmtenet","",IF('Invulblad per woning'!S480="Gas","",IF(ROW('Input API'!N480)&lt;='Input API'!$N$1,IF('Invulblad per woning'!$AD480="Ja",IF('Invulblad per woning'!T480="","",IF('Invulblad per woning'!T480="geen","lucht",'Invulblad per woning'!T480))),""))))</f>
        <v/>
      </c>
      <c r="H479" s="10" t="str">
        <f>IF('Invulblad per woning'!S480="","",IF('Invulblad per woning'!S480="Warmtenet","",IF('Invulblad per woning'!S480="Gas","",IF(ROW('Input API'!N480)&lt;='Input API'!$N$1,IF('Invulblad per woning'!$AD480="Ja",IF('Invulblad per woning'!Q480="","",'Invulblad per woning'!Q480)),""))))</f>
        <v/>
      </c>
      <c r="I479" s="10" t="str">
        <f>IF('Invulblad per woning'!S480="","",IF('Invulblad per woning'!S480="Warmtenet","",IF('Invulblad per woning'!S480="Gas","",IF(ROW('Input API'!N480)&lt;='Input API'!$N$1,IF('Invulblad per woning'!$AD480="Ja",IF('Invulblad per woning'!R480="","",'Invulblad per woning'!R480)),""))))</f>
        <v/>
      </c>
      <c r="J479" s="10" t="str">
        <f>IF('Invulblad per woning'!AA480="Ja",IF(ROW('Input API'!N480)&lt;='Input API'!$N$1,IF('Invulblad per woning'!$AD480="Ja",IF('Invulblad per woning'!Q480="","",IF('Invulblad per woning'!Q480= "onbekend","EV tussenwoning","EV "&amp;'Invulblad per woning'!Q480))),""),"")</f>
        <v/>
      </c>
      <c r="K479" s="10" t="str">
        <f ca="1">IF(IF(ROW('Input API'!N480)&lt;='Input API'!$N$1,IF('Invulblad per woning'!$AD480="Ja",IF('Invulblad per woning'!Z480="","",'Invulblad per woning'!Z480)),"")="Ja",2,"")</f>
        <v/>
      </c>
      <c r="L479" s="10" t="str">
        <f>'Invulblad per woning'!AK480</f>
        <v/>
      </c>
    </row>
    <row r="480" spans="1:12">
      <c r="A480" t="str">
        <f ca="1">IF(ROW('Input API'!C481)&lt;='Input API'!$N$1,IF('Invulblad per woning'!$AD481="Ja",IF('Invulblad per woning'!C481="","",'Invulblad per woning'!C481)),"")</f>
        <v/>
      </c>
      <c r="B480" t="str">
        <f ca="1">IF(ROW('Input API'!D481)&lt;='Input API'!$N$1,IF('Invulblad per woning'!$AD481="Ja",IF('Invulblad per woning'!D481="","",'Invulblad per woning'!D481)),"")</f>
        <v/>
      </c>
      <c r="C480" t="str">
        <f ca="1">IF(ROW('Input API'!E481)&lt;='Input API'!$N$1,IF('Invulblad per woning'!$AD481="Ja",IF('Invulblad per woning'!E481="","",'Invulblad per woning'!E481)),"")</f>
        <v/>
      </c>
      <c r="D480" t="str">
        <f ca="1">IF(ROW('Input API'!B481)&lt;='Input API'!$N$1,IF('Invulblad per woning'!$AD481="Ja",IF('Invulblad per woning'!B481="","",'Invulblad per woning'!B481)),"")</f>
        <v/>
      </c>
      <c r="E480" s="8" t="str">
        <f ca="1">IF(ROW('Input API'!N481)&lt;='Input API'!$N$1,IF('Invulblad per woning'!$AD481="Ja",IF('Invulblad per woning'!P481="","",'Invulblad per woning'!P481)),"")</f>
        <v/>
      </c>
      <c r="F480" s="10" t="str">
        <f>IF('Invulblad per woning'!S481="","",IF('Invulblad per woning'!S481="Warmtenet","",IF('Invulblad per woning'!S481="Gas","",IF(ROW('Input API'!M481)&lt;='Input API'!$N$1,1,""))))</f>
        <v/>
      </c>
      <c r="G480" s="10" t="str">
        <f>IF('Invulblad per woning'!S481="","",IF('Invulblad per woning'!S481="Warmtenet","",IF('Invulblad per woning'!S481="Gas","",IF(ROW('Input API'!N481)&lt;='Input API'!$N$1,IF('Invulblad per woning'!$AD481="Ja",IF('Invulblad per woning'!T481="","",IF('Invulblad per woning'!T481="geen","lucht",'Invulblad per woning'!T481))),""))))</f>
        <v/>
      </c>
      <c r="H480" s="10" t="str">
        <f>IF('Invulblad per woning'!S481="","",IF('Invulblad per woning'!S481="Warmtenet","",IF('Invulblad per woning'!S481="Gas","",IF(ROW('Input API'!N481)&lt;='Input API'!$N$1,IF('Invulblad per woning'!$AD481="Ja",IF('Invulblad per woning'!Q481="","",'Invulblad per woning'!Q481)),""))))</f>
        <v/>
      </c>
      <c r="I480" s="10" t="str">
        <f>IF('Invulblad per woning'!S481="","",IF('Invulblad per woning'!S481="Warmtenet","",IF('Invulblad per woning'!S481="Gas","",IF(ROW('Input API'!N481)&lt;='Input API'!$N$1,IF('Invulblad per woning'!$AD481="Ja",IF('Invulblad per woning'!R481="","",'Invulblad per woning'!R481)),""))))</f>
        <v/>
      </c>
      <c r="J480" s="10" t="str">
        <f>IF('Invulblad per woning'!AA481="Ja",IF(ROW('Input API'!N481)&lt;='Input API'!$N$1,IF('Invulblad per woning'!$AD481="Ja",IF('Invulblad per woning'!Q481="","",IF('Invulblad per woning'!Q481= "onbekend","EV tussenwoning","EV "&amp;'Invulblad per woning'!Q481))),""),"")</f>
        <v/>
      </c>
      <c r="K480" s="10" t="str">
        <f ca="1">IF(IF(ROW('Input API'!N481)&lt;='Input API'!$N$1,IF('Invulblad per woning'!$AD481="Ja",IF('Invulblad per woning'!Z481="","",'Invulblad per woning'!Z481)),"")="Ja",2,"")</f>
        <v/>
      </c>
      <c r="L480" s="10" t="str">
        <f>'Invulblad per woning'!AK481</f>
        <v/>
      </c>
    </row>
    <row r="481" spans="1:12">
      <c r="A481" t="str">
        <f ca="1">IF(ROW('Input API'!C482)&lt;='Input API'!$N$1,IF('Invulblad per woning'!$AD482="Ja",IF('Invulblad per woning'!C482="","",'Invulblad per woning'!C482)),"")</f>
        <v/>
      </c>
      <c r="B481" t="str">
        <f ca="1">IF(ROW('Input API'!D482)&lt;='Input API'!$N$1,IF('Invulblad per woning'!$AD482="Ja",IF('Invulblad per woning'!D482="","",'Invulblad per woning'!D482)),"")</f>
        <v/>
      </c>
      <c r="C481" t="str">
        <f ca="1">IF(ROW('Input API'!E482)&lt;='Input API'!$N$1,IF('Invulblad per woning'!$AD482="Ja",IF('Invulblad per woning'!E482="","",'Invulblad per woning'!E482)),"")</f>
        <v/>
      </c>
      <c r="D481" t="str">
        <f ca="1">IF(ROW('Input API'!B482)&lt;='Input API'!$N$1,IF('Invulblad per woning'!$AD482="Ja",IF('Invulblad per woning'!B482="","",'Invulblad per woning'!B482)),"")</f>
        <v/>
      </c>
      <c r="E481" s="8" t="str">
        <f ca="1">IF(ROW('Input API'!N482)&lt;='Input API'!$N$1,IF('Invulblad per woning'!$AD482="Ja",IF('Invulblad per woning'!P482="","",'Invulblad per woning'!P482)),"")</f>
        <v/>
      </c>
      <c r="F481" s="10" t="str">
        <f>IF('Invulblad per woning'!S482="","",IF('Invulblad per woning'!S482="Warmtenet","",IF('Invulblad per woning'!S482="Gas","",IF(ROW('Input API'!M482)&lt;='Input API'!$N$1,1,""))))</f>
        <v/>
      </c>
      <c r="G481" s="10" t="str">
        <f>IF('Invulblad per woning'!S482="","",IF('Invulblad per woning'!S482="Warmtenet","",IF('Invulblad per woning'!S482="Gas","",IF(ROW('Input API'!N482)&lt;='Input API'!$N$1,IF('Invulblad per woning'!$AD482="Ja",IF('Invulblad per woning'!T482="","",IF('Invulblad per woning'!T482="geen","lucht",'Invulblad per woning'!T482))),""))))</f>
        <v/>
      </c>
      <c r="H481" s="10" t="str">
        <f>IF('Invulblad per woning'!S482="","",IF('Invulblad per woning'!S482="Warmtenet","",IF('Invulblad per woning'!S482="Gas","",IF(ROW('Input API'!N482)&lt;='Input API'!$N$1,IF('Invulblad per woning'!$AD482="Ja",IF('Invulblad per woning'!Q482="","",'Invulblad per woning'!Q482)),""))))</f>
        <v/>
      </c>
      <c r="I481" s="10" t="str">
        <f>IF('Invulblad per woning'!S482="","",IF('Invulblad per woning'!S482="Warmtenet","",IF('Invulblad per woning'!S482="Gas","",IF(ROW('Input API'!N482)&lt;='Input API'!$N$1,IF('Invulblad per woning'!$AD482="Ja",IF('Invulblad per woning'!R482="","",'Invulblad per woning'!R482)),""))))</f>
        <v/>
      </c>
      <c r="J481" s="10" t="str">
        <f>IF('Invulblad per woning'!AA482="Ja",IF(ROW('Input API'!N482)&lt;='Input API'!$N$1,IF('Invulblad per woning'!$AD482="Ja",IF('Invulblad per woning'!Q482="","",IF('Invulblad per woning'!Q482= "onbekend","EV tussenwoning","EV "&amp;'Invulblad per woning'!Q482))),""),"")</f>
        <v/>
      </c>
      <c r="K481" s="10" t="str">
        <f ca="1">IF(IF(ROW('Input API'!N482)&lt;='Input API'!$N$1,IF('Invulblad per woning'!$AD482="Ja",IF('Invulblad per woning'!Z482="","",'Invulblad per woning'!Z482)),"")="Ja",2,"")</f>
        <v/>
      </c>
      <c r="L481" s="10" t="str">
        <f>'Invulblad per woning'!AK482</f>
        <v/>
      </c>
    </row>
    <row r="482" spans="1:12">
      <c r="A482" t="str">
        <f ca="1">IF(ROW('Input API'!C483)&lt;='Input API'!$N$1,IF('Invulblad per woning'!$AD483="Ja",IF('Invulblad per woning'!C483="","",'Invulblad per woning'!C483)),"")</f>
        <v/>
      </c>
      <c r="B482" t="str">
        <f ca="1">IF(ROW('Input API'!D483)&lt;='Input API'!$N$1,IF('Invulblad per woning'!$AD483="Ja",IF('Invulblad per woning'!D483="","",'Invulblad per woning'!D483)),"")</f>
        <v/>
      </c>
      <c r="C482" t="str">
        <f ca="1">IF(ROW('Input API'!E483)&lt;='Input API'!$N$1,IF('Invulblad per woning'!$AD483="Ja",IF('Invulblad per woning'!E483="","",'Invulblad per woning'!E483)),"")</f>
        <v/>
      </c>
      <c r="D482" t="str">
        <f ca="1">IF(ROW('Input API'!B483)&lt;='Input API'!$N$1,IF('Invulblad per woning'!$AD483="Ja",IF('Invulblad per woning'!B483="","",'Invulblad per woning'!B483)),"")</f>
        <v/>
      </c>
      <c r="E482" s="8" t="str">
        <f ca="1">IF(ROW('Input API'!N483)&lt;='Input API'!$N$1,IF('Invulblad per woning'!$AD483="Ja",IF('Invulblad per woning'!P483="","",'Invulblad per woning'!P483)),"")</f>
        <v/>
      </c>
      <c r="F482" s="10" t="str">
        <f>IF('Invulblad per woning'!S483="","",IF('Invulblad per woning'!S483="Warmtenet","",IF('Invulblad per woning'!S483="Gas","",IF(ROW('Input API'!M483)&lt;='Input API'!$N$1,1,""))))</f>
        <v/>
      </c>
      <c r="G482" s="10" t="str">
        <f>IF('Invulblad per woning'!S483="","",IF('Invulblad per woning'!S483="Warmtenet","",IF('Invulblad per woning'!S483="Gas","",IF(ROW('Input API'!N483)&lt;='Input API'!$N$1,IF('Invulblad per woning'!$AD483="Ja",IF('Invulblad per woning'!T483="","",IF('Invulblad per woning'!T483="geen","lucht",'Invulblad per woning'!T483))),""))))</f>
        <v/>
      </c>
      <c r="H482" s="10" t="str">
        <f>IF('Invulblad per woning'!S483="","",IF('Invulblad per woning'!S483="Warmtenet","",IF('Invulblad per woning'!S483="Gas","",IF(ROW('Input API'!N483)&lt;='Input API'!$N$1,IF('Invulblad per woning'!$AD483="Ja",IF('Invulblad per woning'!Q483="","",'Invulblad per woning'!Q483)),""))))</f>
        <v/>
      </c>
      <c r="I482" s="10" t="str">
        <f>IF('Invulblad per woning'!S483="","",IF('Invulblad per woning'!S483="Warmtenet","",IF('Invulblad per woning'!S483="Gas","",IF(ROW('Input API'!N483)&lt;='Input API'!$N$1,IF('Invulblad per woning'!$AD483="Ja",IF('Invulblad per woning'!R483="","",'Invulblad per woning'!R483)),""))))</f>
        <v/>
      </c>
      <c r="J482" s="10" t="str">
        <f>IF('Invulblad per woning'!AA483="Ja",IF(ROW('Input API'!N483)&lt;='Input API'!$N$1,IF('Invulblad per woning'!$AD483="Ja",IF('Invulblad per woning'!Q483="","",IF('Invulblad per woning'!Q483= "onbekend","EV tussenwoning","EV "&amp;'Invulblad per woning'!Q483))),""),"")</f>
        <v/>
      </c>
      <c r="K482" s="10" t="str">
        <f ca="1">IF(IF(ROW('Input API'!N483)&lt;='Input API'!$N$1,IF('Invulblad per woning'!$AD483="Ja",IF('Invulblad per woning'!Z483="","",'Invulblad per woning'!Z483)),"")="Ja",2,"")</f>
        <v/>
      </c>
      <c r="L482" s="10" t="str">
        <f>'Invulblad per woning'!AK483</f>
        <v/>
      </c>
    </row>
    <row r="483" spans="1:12">
      <c r="A483" t="str">
        <f ca="1">IF(ROW('Input API'!C484)&lt;='Input API'!$N$1,IF('Invulblad per woning'!$AD484="Ja",IF('Invulblad per woning'!C484="","",'Invulblad per woning'!C484)),"")</f>
        <v/>
      </c>
      <c r="B483" t="str">
        <f ca="1">IF(ROW('Input API'!D484)&lt;='Input API'!$N$1,IF('Invulblad per woning'!$AD484="Ja",IF('Invulblad per woning'!D484="","",'Invulblad per woning'!D484)),"")</f>
        <v/>
      </c>
      <c r="C483" t="str">
        <f ca="1">IF(ROW('Input API'!E484)&lt;='Input API'!$N$1,IF('Invulblad per woning'!$AD484="Ja",IF('Invulblad per woning'!E484="","",'Invulblad per woning'!E484)),"")</f>
        <v/>
      </c>
      <c r="D483" t="str">
        <f ca="1">IF(ROW('Input API'!B484)&lt;='Input API'!$N$1,IF('Invulblad per woning'!$AD484="Ja",IF('Invulblad per woning'!B484="","",'Invulblad per woning'!B484)),"")</f>
        <v/>
      </c>
      <c r="E483" s="8" t="str">
        <f ca="1">IF(ROW('Input API'!N484)&lt;='Input API'!$N$1,IF('Invulblad per woning'!$AD484="Ja",IF('Invulblad per woning'!P484="","",'Invulblad per woning'!P484)),"")</f>
        <v/>
      </c>
      <c r="F483" s="10" t="str">
        <f>IF('Invulblad per woning'!S484="","",IF('Invulblad per woning'!S484="Warmtenet","",IF('Invulblad per woning'!S484="Gas","",IF(ROW('Input API'!M484)&lt;='Input API'!$N$1,1,""))))</f>
        <v/>
      </c>
      <c r="G483" s="10" t="str">
        <f>IF('Invulblad per woning'!S484="","",IF('Invulblad per woning'!S484="Warmtenet","",IF('Invulblad per woning'!S484="Gas","",IF(ROW('Input API'!N484)&lt;='Input API'!$N$1,IF('Invulblad per woning'!$AD484="Ja",IF('Invulblad per woning'!T484="","",IF('Invulblad per woning'!T484="geen","lucht",'Invulblad per woning'!T484))),""))))</f>
        <v/>
      </c>
      <c r="H483" s="10" t="str">
        <f>IF('Invulblad per woning'!S484="","",IF('Invulblad per woning'!S484="Warmtenet","",IF('Invulblad per woning'!S484="Gas","",IF(ROW('Input API'!N484)&lt;='Input API'!$N$1,IF('Invulblad per woning'!$AD484="Ja",IF('Invulblad per woning'!Q484="","",'Invulblad per woning'!Q484)),""))))</f>
        <v/>
      </c>
      <c r="I483" s="10" t="str">
        <f>IF('Invulblad per woning'!S484="","",IF('Invulblad per woning'!S484="Warmtenet","",IF('Invulblad per woning'!S484="Gas","",IF(ROW('Input API'!N484)&lt;='Input API'!$N$1,IF('Invulblad per woning'!$AD484="Ja",IF('Invulblad per woning'!R484="","",'Invulblad per woning'!R484)),""))))</f>
        <v/>
      </c>
      <c r="J483" s="10" t="str">
        <f>IF('Invulblad per woning'!AA484="Ja",IF(ROW('Input API'!N484)&lt;='Input API'!$N$1,IF('Invulblad per woning'!$AD484="Ja",IF('Invulblad per woning'!Q484="","",IF('Invulblad per woning'!Q484= "onbekend","EV tussenwoning","EV "&amp;'Invulblad per woning'!Q484))),""),"")</f>
        <v/>
      </c>
      <c r="K483" s="10" t="str">
        <f ca="1">IF(IF(ROW('Input API'!N484)&lt;='Input API'!$N$1,IF('Invulblad per woning'!$AD484="Ja",IF('Invulblad per woning'!Z484="","",'Invulblad per woning'!Z484)),"")="Ja",2,"")</f>
        <v/>
      </c>
      <c r="L483" s="10" t="str">
        <f>'Invulblad per woning'!AK484</f>
        <v/>
      </c>
    </row>
    <row r="484" spans="1:12">
      <c r="A484" t="str">
        <f ca="1">IF(ROW('Input API'!C485)&lt;='Input API'!$N$1,IF('Invulblad per woning'!$AD485="Ja",IF('Invulblad per woning'!C485="","",'Invulblad per woning'!C485)),"")</f>
        <v/>
      </c>
      <c r="B484" t="str">
        <f ca="1">IF(ROW('Input API'!D485)&lt;='Input API'!$N$1,IF('Invulblad per woning'!$AD485="Ja",IF('Invulblad per woning'!D485="","",'Invulblad per woning'!D485)),"")</f>
        <v/>
      </c>
      <c r="C484" t="str">
        <f ca="1">IF(ROW('Input API'!E485)&lt;='Input API'!$N$1,IF('Invulblad per woning'!$AD485="Ja",IF('Invulblad per woning'!E485="","",'Invulblad per woning'!E485)),"")</f>
        <v/>
      </c>
      <c r="D484" t="str">
        <f ca="1">IF(ROW('Input API'!B485)&lt;='Input API'!$N$1,IF('Invulblad per woning'!$AD485="Ja",IF('Invulblad per woning'!B485="","",'Invulblad per woning'!B485)),"")</f>
        <v/>
      </c>
      <c r="E484" s="8" t="str">
        <f ca="1">IF(ROW('Input API'!N485)&lt;='Input API'!$N$1,IF('Invulblad per woning'!$AD485="Ja",IF('Invulblad per woning'!P485="","",'Invulblad per woning'!P485)),"")</f>
        <v/>
      </c>
      <c r="F484" s="10" t="str">
        <f>IF('Invulblad per woning'!S485="","",IF('Invulblad per woning'!S485="Warmtenet","",IF('Invulblad per woning'!S485="Gas","",IF(ROW('Input API'!M485)&lt;='Input API'!$N$1,1,""))))</f>
        <v/>
      </c>
      <c r="G484" s="10" t="str">
        <f>IF('Invulblad per woning'!S485="","",IF('Invulblad per woning'!S485="Warmtenet","",IF('Invulblad per woning'!S485="Gas","",IF(ROW('Input API'!N485)&lt;='Input API'!$N$1,IF('Invulblad per woning'!$AD485="Ja",IF('Invulblad per woning'!T485="","",IF('Invulblad per woning'!T485="geen","lucht",'Invulblad per woning'!T485))),""))))</f>
        <v/>
      </c>
      <c r="H484" s="10" t="str">
        <f>IF('Invulblad per woning'!S485="","",IF('Invulblad per woning'!S485="Warmtenet","",IF('Invulblad per woning'!S485="Gas","",IF(ROW('Input API'!N485)&lt;='Input API'!$N$1,IF('Invulblad per woning'!$AD485="Ja",IF('Invulblad per woning'!Q485="","",'Invulblad per woning'!Q485)),""))))</f>
        <v/>
      </c>
      <c r="I484" s="10" t="str">
        <f>IF('Invulblad per woning'!S485="","",IF('Invulblad per woning'!S485="Warmtenet","",IF('Invulblad per woning'!S485="Gas","",IF(ROW('Input API'!N485)&lt;='Input API'!$N$1,IF('Invulblad per woning'!$AD485="Ja",IF('Invulblad per woning'!R485="","",'Invulblad per woning'!R485)),""))))</f>
        <v/>
      </c>
      <c r="J484" s="10" t="str">
        <f>IF('Invulblad per woning'!AA485="Ja",IF(ROW('Input API'!N485)&lt;='Input API'!$N$1,IF('Invulblad per woning'!$AD485="Ja",IF('Invulblad per woning'!Q485="","",IF('Invulblad per woning'!Q485= "onbekend","EV tussenwoning","EV "&amp;'Invulblad per woning'!Q485))),""),"")</f>
        <v/>
      </c>
      <c r="K484" s="10" t="str">
        <f ca="1">IF(IF(ROW('Input API'!N485)&lt;='Input API'!$N$1,IF('Invulblad per woning'!$AD485="Ja",IF('Invulblad per woning'!Z485="","",'Invulblad per woning'!Z485)),"")="Ja",2,"")</f>
        <v/>
      </c>
      <c r="L484" s="10" t="str">
        <f>'Invulblad per woning'!AK485</f>
        <v/>
      </c>
    </row>
    <row r="485" spans="1:12">
      <c r="A485" t="str">
        <f ca="1">IF(ROW('Input API'!C486)&lt;='Input API'!$N$1,IF('Invulblad per woning'!$AD486="Ja",IF('Invulblad per woning'!C486="","",'Invulblad per woning'!C486)),"")</f>
        <v/>
      </c>
      <c r="B485" t="str">
        <f ca="1">IF(ROW('Input API'!D486)&lt;='Input API'!$N$1,IF('Invulblad per woning'!$AD486="Ja",IF('Invulblad per woning'!D486="","",'Invulblad per woning'!D486)),"")</f>
        <v/>
      </c>
      <c r="C485" t="str">
        <f ca="1">IF(ROW('Input API'!E486)&lt;='Input API'!$N$1,IF('Invulblad per woning'!$AD486="Ja",IF('Invulblad per woning'!E486="","",'Invulblad per woning'!E486)),"")</f>
        <v/>
      </c>
      <c r="D485" t="str">
        <f ca="1">IF(ROW('Input API'!B486)&lt;='Input API'!$N$1,IF('Invulblad per woning'!$AD486="Ja",IF('Invulblad per woning'!B486="","",'Invulblad per woning'!B486)),"")</f>
        <v/>
      </c>
      <c r="E485" s="8" t="str">
        <f ca="1">IF(ROW('Input API'!N486)&lt;='Input API'!$N$1,IF('Invulblad per woning'!$AD486="Ja",IF('Invulblad per woning'!P486="","",'Invulblad per woning'!P486)),"")</f>
        <v/>
      </c>
      <c r="F485" s="10" t="str">
        <f>IF('Invulblad per woning'!S486="","",IF('Invulblad per woning'!S486="Warmtenet","",IF('Invulblad per woning'!S486="Gas","",IF(ROW('Input API'!M486)&lt;='Input API'!$N$1,1,""))))</f>
        <v/>
      </c>
      <c r="G485" s="10" t="str">
        <f>IF('Invulblad per woning'!S486="","",IF('Invulblad per woning'!S486="Warmtenet","",IF('Invulblad per woning'!S486="Gas","",IF(ROW('Input API'!N486)&lt;='Input API'!$N$1,IF('Invulblad per woning'!$AD486="Ja",IF('Invulblad per woning'!T486="","",IF('Invulblad per woning'!T486="geen","lucht",'Invulblad per woning'!T486))),""))))</f>
        <v/>
      </c>
      <c r="H485" s="10" t="str">
        <f>IF('Invulblad per woning'!S486="","",IF('Invulblad per woning'!S486="Warmtenet","",IF('Invulblad per woning'!S486="Gas","",IF(ROW('Input API'!N486)&lt;='Input API'!$N$1,IF('Invulblad per woning'!$AD486="Ja",IF('Invulblad per woning'!Q486="","",'Invulblad per woning'!Q486)),""))))</f>
        <v/>
      </c>
      <c r="I485" s="10" t="str">
        <f>IF('Invulblad per woning'!S486="","",IF('Invulblad per woning'!S486="Warmtenet","",IF('Invulblad per woning'!S486="Gas","",IF(ROW('Input API'!N486)&lt;='Input API'!$N$1,IF('Invulblad per woning'!$AD486="Ja",IF('Invulblad per woning'!R486="","",'Invulblad per woning'!R486)),""))))</f>
        <v/>
      </c>
      <c r="J485" s="10" t="str">
        <f>IF('Invulblad per woning'!AA486="Ja",IF(ROW('Input API'!N486)&lt;='Input API'!$N$1,IF('Invulblad per woning'!$AD486="Ja",IF('Invulblad per woning'!Q486="","",IF('Invulblad per woning'!Q486= "onbekend","EV tussenwoning","EV "&amp;'Invulblad per woning'!Q486))),""),"")</f>
        <v/>
      </c>
      <c r="K485" s="10" t="str">
        <f ca="1">IF(IF(ROW('Input API'!N486)&lt;='Input API'!$N$1,IF('Invulblad per woning'!$AD486="Ja",IF('Invulblad per woning'!Z486="","",'Invulblad per woning'!Z486)),"")="Ja",2,"")</f>
        <v/>
      </c>
      <c r="L485" s="10" t="str">
        <f>'Invulblad per woning'!AK486</f>
        <v/>
      </c>
    </row>
    <row r="486" spans="1:12">
      <c r="A486" t="str">
        <f ca="1">IF(ROW('Input API'!C487)&lt;='Input API'!$N$1,IF('Invulblad per woning'!$AD487="Ja",IF('Invulblad per woning'!C487="","",'Invulblad per woning'!C487)),"")</f>
        <v/>
      </c>
      <c r="B486" t="str">
        <f ca="1">IF(ROW('Input API'!D487)&lt;='Input API'!$N$1,IF('Invulblad per woning'!$AD487="Ja",IF('Invulblad per woning'!D487="","",'Invulblad per woning'!D487)),"")</f>
        <v/>
      </c>
      <c r="C486" t="str">
        <f ca="1">IF(ROW('Input API'!E487)&lt;='Input API'!$N$1,IF('Invulblad per woning'!$AD487="Ja",IF('Invulblad per woning'!E487="","",'Invulblad per woning'!E487)),"")</f>
        <v/>
      </c>
      <c r="D486" t="str">
        <f ca="1">IF(ROW('Input API'!B487)&lt;='Input API'!$N$1,IF('Invulblad per woning'!$AD487="Ja",IF('Invulblad per woning'!B487="","",'Invulblad per woning'!B487)),"")</f>
        <v/>
      </c>
      <c r="E486" s="8" t="str">
        <f ca="1">IF(ROW('Input API'!N487)&lt;='Input API'!$N$1,IF('Invulblad per woning'!$AD487="Ja",IF('Invulblad per woning'!P487="","",'Invulblad per woning'!P487)),"")</f>
        <v/>
      </c>
      <c r="F486" s="10" t="str">
        <f>IF('Invulblad per woning'!S487="","",IF('Invulblad per woning'!S487="Warmtenet","",IF('Invulblad per woning'!S487="Gas","",IF(ROW('Input API'!M487)&lt;='Input API'!$N$1,1,""))))</f>
        <v/>
      </c>
      <c r="G486" s="10" t="str">
        <f>IF('Invulblad per woning'!S487="","",IF('Invulblad per woning'!S487="Warmtenet","",IF('Invulblad per woning'!S487="Gas","",IF(ROW('Input API'!N487)&lt;='Input API'!$N$1,IF('Invulblad per woning'!$AD487="Ja",IF('Invulblad per woning'!T487="","",IF('Invulblad per woning'!T487="geen","lucht",'Invulblad per woning'!T487))),""))))</f>
        <v/>
      </c>
      <c r="H486" s="10" t="str">
        <f>IF('Invulblad per woning'!S487="","",IF('Invulblad per woning'!S487="Warmtenet","",IF('Invulblad per woning'!S487="Gas","",IF(ROW('Input API'!N487)&lt;='Input API'!$N$1,IF('Invulblad per woning'!$AD487="Ja",IF('Invulblad per woning'!Q487="","",'Invulblad per woning'!Q487)),""))))</f>
        <v/>
      </c>
      <c r="I486" s="10" t="str">
        <f>IF('Invulblad per woning'!S487="","",IF('Invulblad per woning'!S487="Warmtenet","",IF('Invulblad per woning'!S487="Gas","",IF(ROW('Input API'!N487)&lt;='Input API'!$N$1,IF('Invulblad per woning'!$AD487="Ja",IF('Invulblad per woning'!R487="","",'Invulblad per woning'!R487)),""))))</f>
        <v/>
      </c>
      <c r="J486" s="10" t="str">
        <f>IF('Invulblad per woning'!AA487="Ja",IF(ROW('Input API'!N487)&lt;='Input API'!$N$1,IF('Invulblad per woning'!$AD487="Ja",IF('Invulblad per woning'!Q487="","",IF('Invulblad per woning'!Q487= "onbekend","EV tussenwoning","EV "&amp;'Invulblad per woning'!Q487))),""),"")</f>
        <v/>
      </c>
      <c r="K486" s="10" t="str">
        <f ca="1">IF(IF(ROW('Input API'!N487)&lt;='Input API'!$N$1,IF('Invulblad per woning'!$AD487="Ja",IF('Invulblad per woning'!Z487="","",'Invulblad per woning'!Z487)),"")="Ja",2,"")</f>
        <v/>
      </c>
      <c r="L486" s="10" t="str">
        <f>'Invulblad per woning'!AK487</f>
        <v/>
      </c>
    </row>
    <row r="487" spans="1:12">
      <c r="A487" t="str">
        <f ca="1">IF(ROW('Input API'!C488)&lt;='Input API'!$N$1,IF('Invulblad per woning'!$AD488="Ja",IF('Invulblad per woning'!C488="","",'Invulblad per woning'!C488)),"")</f>
        <v/>
      </c>
      <c r="B487" t="str">
        <f ca="1">IF(ROW('Input API'!D488)&lt;='Input API'!$N$1,IF('Invulblad per woning'!$AD488="Ja",IF('Invulblad per woning'!D488="","",'Invulblad per woning'!D488)),"")</f>
        <v/>
      </c>
      <c r="C487" t="str">
        <f ca="1">IF(ROW('Input API'!E488)&lt;='Input API'!$N$1,IF('Invulblad per woning'!$AD488="Ja",IF('Invulblad per woning'!E488="","",'Invulblad per woning'!E488)),"")</f>
        <v/>
      </c>
      <c r="D487" t="str">
        <f ca="1">IF(ROW('Input API'!B488)&lt;='Input API'!$N$1,IF('Invulblad per woning'!$AD488="Ja",IF('Invulblad per woning'!B488="","",'Invulblad per woning'!B488)),"")</f>
        <v/>
      </c>
      <c r="E487" s="8" t="str">
        <f ca="1">IF(ROW('Input API'!N488)&lt;='Input API'!$N$1,IF('Invulblad per woning'!$AD488="Ja",IF('Invulblad per woning'!P488="","",'Invulblad per woning'!P488)),"")</f>
        <v/>
      </c>
      <c r="F487" s="10" t="str">
        <f>IF('Invulblad per woning'!S488="","",IF('Invulblad per woning'!S488="Warmtenet","",IF('Invulblad per woning'!S488="Gas","",IF(ROW('Input API'!M488)&lt;='Input API'!$N$1,1,""))))</f>
        <v/>
      </c>
      <c r="G487" s="10" t="str">
        <f>IF('Invulblad per woning'!S488="","",IF('Invulblad per woning'!S488="Warmtenet","",IF('Invulblad per woning'!S488="Gas","",IF(ROW('Input API'!N488)&lt;='Input API'!$N$1,IF('Invulblad per woning'!$AD488="Ja",IF('Invulblad per woning'!T488="","",IF('Invulblad per woning'!T488="geen","lucht",'Invulblad per woning'!T488))),""))))</f>
        <v/>
      </c>
      <c r="H487" s="10" t="str">
        <f>IF('Invulblad per woning'!S488="","",IF('Invulblad per woning'!S488="Warmtenet","",IF('Invulblad per woning'!S488="Gas","",IF(ROW('Input API'!N488)&lt;='Input API'!$N$1,IF('Invulblad per woning'!$AD488="Ja",IF('Invulblad per woning'!Q488="","",'Invulblad per woning'!Q488)),""))))</f>
        <v/>
      </c>
      <c r="I487" s="10" t="str">
        <f>IF('Invulblad per woning'!S488="","",IF('Invulblad per woning'!S488="Warmtenet","",IF('Invulblad per woning'!S488="Gas","",IF(ROW('Input API'!N488)&lt;='Input API'!$N$1,IF('Invulblad per woning'!$AD488="Ja",IF('Invulblad per woning'!R488="","",'Invulblad per woning'!R488)),""))))</f>
        <v/>
      </c>
      <c r="J487" s="10" t="str">
        <f>IF('Invulblad per woning'!AA488="Ja",IF(ROW('Input API'!N488)&lt;='Input API'!$N$1,IF('Invulblad per woning'!$AD488="Ja",IF('Invulblad per woning'!Q488="","",IF('Invulblad per woning'!Q488= "onbekend","EV tussenwoning","EV "&amp;'Invulblad per woning'!Q488))),""),"")</f>
        <v/>
      </c>
      <c r="K487" s="10" t="str">
        <f ca="1">IF(IF(ROW('Input API'!N488)&lt;='Input API'!$N$1,IF('Invulblad per woning'!$AD488="Ja",IF('Invulblad per woning'!Z488="","",'Invulblad per woning'!Z488)),"")="Ja",2,"")</f>
        <v/>
      </c>
      <c r="L487" s="10" t="str">
        <f>'Invulblad per woning'!AK488</f>
        <v/>
      </c>
    </row>
    <row r="488" spans="1:12">
      <c r="A488" t="str">
        <f ca="1">IF(ROW('Input API'!C489)&lt;='Input API'!$N$1,IF('Invulblad per woning'!$AD489="Ja",IF('Invulblad per woning'!C489="","",'Invulblad per woning'!C489)),"")</f>
        <v/>
      </c>
      <c r="B488" t="str">
        <f ca="1">IF(ROW('Input API'!D489)&lt;='Input API'!$N$1,IF('Invulblad per woning'!$AD489="Ja",IF('Invulblad per woning'!D489="","",'Invulblad per woning'!D489)),"")</f>
        <v/>
      </c>
      <c r="C488" t="str">
        <f ca="1">IF(ROW('Input API'!E489)&lt;='Input API'!$N$1,IF('Invulblad per woning'!$AD489="Ja",IF('Invulblad per woning'!E489="","",'Invulblad per woning'!E489)),"")</f>
        <v/>
      </c>
      <c r="D488" t="str">
        <f ca="1">IF(ROW('Input API'!B489)&lt;='Input API'!$N$1,IF('Invulblad per woning'!$AD489="Ja",IF('Invulblad per woning'!B489="","",'Invulblad per woning'!B489)),"")</f>
        <v/>
      </c>
      <c r="E488" s="8" t="str">
        <f ca="1">IF(ROW('Input API'!N489)&lt;='Input API'!$N$1,IF('Invulblad per woning'!$AD489="Ja",IF('Invulblad per woning'!P489="","",'Invulblad per woning'!P489)),"")</f>
        <v/>
      </c>
      <c r="F488" s="10" t="str">
        <f>IF('Invulblad per woning'!S489="","",IF('Invulblad per woning'!S489="Warmtenet","",IF('Invulblad per woning'!S489="Gas","",IF(ROW('Input API'!M489)&lt;='Input API'!$N$1,1,""))))</f>
        <v/>
      </c>
      <c r="G488" s="10" t="str">
        <f>IF('Invulblad per woning'!S489="","",IF('Invulblad per woning'!S489="Warmtenet","",IF('Invulblad per woning'!S489="Gas","",IF(ROW('Input API'!N489)&lt;='Input API'!$N$1,IF('Invulblad per woning'!$AD489="Ja",IF('Invulblad per woning'!T489="","",IF('Invulblad per woning'!T489="geen","lucht",'Invulblad per woning'!T489))),""))))</f>
        <v/>
      </c>
      <c r="H488" s="10" t="str">
        <f>IF('Invulblad per woning'!S489="","",IF('Invulblad per woning'!S489="Warmtenet","",IF('Invulblad per woning'!S489="Gas","",IF(ROW('Input API'!N489)&lt;='Input API'!$N$1,IF('Invulblad per woning'!$AD489="Ja",IF('Invulblad per woning'!Q489="","",'Invulblad per woning'!Q489)),""))))</f>
        <v/>
      </c>
      <c r="I488" s="10" t="str">
        <f>IF('Invulblad per woning'!S489="","",IF('Invulblad per woning'!S489="Warmtenet","",IF('Invulblad per woning'!S489="Gas","",IF(ROW('Input API'!N489)&lt;='Input API'!$N$1,IF('Invulblad per woning'!$AD489="Ja",IF('Invulblad per woning'!R489="","",'Invulblad per woning'!R489)),""))))</f>
        <v/>
      </c>
      <c r="J488" s="10" t="str">
        <f>IF('Invulblad per woning'!AA489="Ja",IF(ROW('Input API'!N489)&lt;='Input API'!$N$1,IF('Invulblad per woning'!$AD489="Ja",IF('Invulblad per woning'!Q489="","",IF('Invulblad per woning'!Q489= "onbekend","EV tussenwoning","EV "&amp;'Invulblad per woning'!Q489))),""),"")</f>
        <v/>
      </c>
      <c r="K488" s="10" t="str">
        <f ca="1">IF(IF(ROW('Input API'!N489)&lt;='Input API'!$N$1,IF('Invulblad per woning'!$AD489="Ja",IF('Invulblad per woning'!Z489="","",'Invulblad per woning'!Z489)),"")="Ja",2,"")</f>
        <v/>
      </c>
      <c r="L488" s="10" t="str">
        <f>'Invulblad per woning'!AK489</f>
        <v/>
      </c>
    </row>
    <row r="489" spans="1:12">
      <c r="A489" t="str">
        <f ca="1">IF(ROW('Input API'!C490)&lt;='Input API'!$N$1,IF('Invulblad per woning'!$AD490="Ja",IF('Invulblad per woning'!C490="","",'Invulblad per woning'!C490)),"")</f>
        <v/>
      </c>
      <c r="B489" t="str">
        <f ca="1">IF(ROW('Input API'!D490)&lt;='Input API'!$N$1,IF('Invulblad per woning'!$AD490="Ja",IF('Invulblad per woning'!D490="","",'Invulblad per woning'!D490)),"")</f>
        <v/>
      </c>
      <c r="C489" t="str">
        <f ca="1">IF(ROW('Input API'!E490)&lt;='Input API'!$N$1,IF('Invulblad per woning'!$AD490="Ja",IF('Invulblad per woning'!E490="","",'Invulblad per woning'!E490)),"")</f>
        <v/>
      </c>
      <c r="D489" t="str">
        <f ca="1">IF(ROW('Input API'!B490)&lt;='Input API'!$N$1,IF('Invulblad per woning'!$AD490="Ja",IF('Invulblad per woning'!B490="","",'Invulblad per woning'!B490)),"")</f>
        <v/>
      </c>
      <c r="E489" s="8" t="str">
        <f ca="1">IF(ROW('Input API'!N490)&lt;='Input API'!$N$1,IF('Invulblad per woning'!$AD490="Ja",IF('Invulblad per woning'!P490="","",'Invulblad per woning'!P490)),"")</f>
        <v/>
      </c>
      <c r="F489" s="10" t="str">
        <f>IF('Invulblad per woning'!S490="","",IF('Invulblad per woning'!S490="Warmtenet","",IF('Invulblad per woning'!S490="Gas","",IF(ROW('Input API'!M490)&lt;='Input API'!$N$1,1,""))))</f>
        <v/>
      </c>
      <c r="G489" s="10" t="str">
        <f>IF('Invulblad per woning'!S490="","",IF('Invulblad per woning'!S490="Warmtenet","",IF('Invulblad per woning'!S490="Gas","",IF(ROW('Input API'!N490)&lt;='Input API'!$N$1,IF('Invulblad per woning'!$AD490="Ja",IF('Invulblad per woning'!T490="","",IF('Invulblad per woning'!T490="geen","lucht",'Invulblad per woning'!T490))),""))))</f>
        <v/>
      </c>
      <c r="H489" s="10" t="str">
        <f>IF('Invulblad per woning'!S490="","",IF('Invulblad per woning'!S490="Warmtenet","",IF('Invulblad per woning'!S490="Gas","",IF(ROW('Input API'!N490)&lt;='Input API'!$N$1,IF('Invulblad per woning'!$AD490="Ja",IF('Invulblad per woning'!Q490="","",'Invulblad per woning'!Q490)),""))))</f>
        <v/>
      </c>
      <c r="I489" s="10" t="str">
        <f>IF('Invulblad per woning'!S490="","",IF('Invulblad per woning'!S490="Warmtenet","",IF('Invulblad per woning'!S490="Gas","",IF(ROW('Input API'!N490)&lt;='Input API'!$N$1,IF('Invulblad per woning'!$AD490="Ja",IF('Invulblad per woning'!R490="","",'Invulblad per woning'!R490)),""))))</f>
        <v/>
      </c>
      <c r="J489" s="10" t="str">
        <f>IF('Invulblad per woning'!AA490="Ja",IF(ROW('Input API'!N490)&lt;='Input API'!$N$1,IF('Invulblad per woning'!$AD490="Ja",IF('Invulblad per woning'!Q490="","",IF('Invulblad per woning'!Q490= "onbekend","EV tussenwoning","EV "&amp;'Invulblad per woning'!Q490))),""),"")</f>
        <v/>
      </c>
      <c r="K489" s="10" t="str">
        <f ca="1">IF(IF(ROW('Input API'!N490)&lt;='Input API'!$N$1,IF('Invulblad per woning'!$AD490="Ja",IF('Invulblad per woning'!Z490="","",'Invulblad per woning'!Z490)),"")="Ja",2,"")</f>
        <v/>
      </c>
      <c r="L489" s="10" t="str">
        <f>'Invulblad per woning'!AK490</f>
        <v/>
      </c>
    </row>
    <row r="490" spans="1:12">
      <c r="A490" t="str">
        <f ca="1">IF(ROW('Input API'!C491)&lt;='Input API'!$N$1,IF('Invulblad per woning'!$AD491="Ja",IF('Invulblad per woning'!C491="","",'Invulblad per woning'!C491)),"")</f>
        <v/>
      </c>
      <c r="B490" t="str">
        <f ca="1">IF(ROW('Input API'!D491)&lt;='Input API'!$N$1,IF('Invulblad per woning'!$AD491="Ja",IF('Invulblad per woning'!D491="","",'Invulblad per woning'!D491)),"")</f>
        <v/>
      </c>
      <c r="C490" t="str">
        <f ca="1">IF(ROW('Input API'!E491)&lt;='Input API'!$N$1,IF('Invulblad per woning'!$AD491="Ja",IF('Invulblad per woning'!E491="","",'Invulblad per woning'!E491)),"")</f>
        <v/>
      </c>
      <c r="D490" t="str">
        <f ca="1">IF(ROW('Input API'!B491)&lt;='Input API'!$N$1,IF('Invulblad per woning'!$AD491="Ja",IF('Invulblad per woning'!B491="","",'Invulblad per woning'!B491)),"")</f>
        <v/>
      </c>
      <c r="E490" s="8" t="str">
        <f ca="1">IF(ROW('Input API'!N491)&lt;='Input API'!$N$1,IF('Invulblad per woning'!$AD491="Ja",IF('Invulblad per woning'!P491="","",'Invulblad per woning'!P491)),"")</f>
        <v/>
      </c>
      <c r="F490" s="10" t="str">
        <f>IF('Invulblad per woning'!S491="","",IF('Invulblad per woning'!S491="Warmtenet","",IF('Invulblad per woning'!S491="Gas","",IF(ROW('Input API'!M491)&lt;='Input API'!$N$1,1,""))))</f>
        <v/>
      </c>
      <c r="G490" s="10" t="str">
        <f>IF('Invulblad per woning'!S491="","",IF('Invulblad per woning'!S491="Warmtenet","",IF('Invulblad per woning'!S491="Gas","",IF(ROW('Input API'!N491)&lt;='Input API'!$N$1,IF('Invulblad per woning'!$AD491="Ja",IF('Invulblad per woning'!T491="","",IF('Invulblad per woning'!T491="geen","lucht",'Invulblad per woning'!T491))),""))))</f>
        <v/>
      </c>
      <c r="H490" s="10" t="str">
        <f>IF('Invulblad per woning'!S491="","",IF('Invulblad per woning'!S491="Warmtenet","",IF('Invulblad per woning'!S491="Gas","",IF(ROW('Input API'!N491)&lt;='Input API'!$N$1,IF('Invulblad per woning'!$AD491="Ja",IF('Invulblad per woning'!Q491="","",'Invulblad per woning'!Q491)),""))))</f>
        <v/>
      </c>
      <c r="I490" s="10" t="str">
        <f>IF('Invulblad per woning'!S491="","",IF('Invulblad per woning'!S491="Warmtenet","",IF('Invulblad per woning'!S491="Gas","",IF(ROW('Input API'!N491)&lt;='Input API'!$N$1,IF('Invulblad per woning'!$AD491="Ja",IF('Invulblad per woning'!R491="","",'Invulblad per woning'!R491)),""))))</f>
        <v/>
      </c>
      <c r="J490" s="10" t="str">
        <f>IF('Invulblad per woning'!AA491="Ja",IF(ROW('Input API'!N491)&lt;='Input API'!$N$1,IF('Invulblad per woning'!$AD491="Ja",IF('Invulblad per woning'!Q491="","",IF('Invulblad per woning'!Q491= "onbekend","EV tussenwoning","EV "&amp;'Invulblad per woning'!Q491))),""),"")</f>
        <v/>
      </c>
      <c r="K490" s="10" t="str">
        <f ca="1">IF(IF(ROW('Input API'!N491)&lt;='Input API'!$N$1,IF('Invulblad per woning'!$AD491="Ja",IF('Invulblad per woning'!Z491="","",'Invulblad per woning'!Z491)),"")="Ja",2,"")</f>
        <v/>
      </c>
      <c r="L490" s="10" t="str">
        <f>'Invulblad per woning'!AK491</f>
        <v/>
      </c>
    </row>
    <row r="491" spans="1:12">
      <c r="A491" t="str">
        <f ca="1">IF(ROW('Input API'!C492)&lt;='Input API'!$N$1,IF('Invulblad per woning'!$AD492="Ja",IF('Invulblad per woning'!C492="","",'Invulblad per woning'!C492)),"")</f>
        <v/>
      </c>
      <c r="B491" t="str">
        <f ca="1">IF(ROW('Input API'!D492)&lt;='Input API'!$N$1,IF('Invulblad per woning'!$AD492="Ja",IF('Invulblad per woning'!D492="","",'Invulblad per woning'!D492)),"")</f>
        <v/>
      </c>
      <c r="C491" t="str">
        <f ca="1">IF(ROW('Input API'!E492)&lt;='Input API'!$N$1,IF('Invulblad per woning'!$AD492="Ja",IF('Invulblad per woning'!E492="","",'Invulblad per woning'!E492)),"")</f>
        <v/>
      </c>
      <c r="D491" t="str">
        <f ca="1">IF(ROW('Input API'!B492)&lt;='Input API'!$N$1,IF('Invulblad per woning'!$AD492="Ja",IF('Invulblad per woning'!B492="","",'Invulblad per woning'!B492)),"")</f>
        <v/>
      </c>
      <c r="E491" s="8" t="str">
        <f ca="1">IF(ROW('Input API'!N492)&lt;='Input API'!$N$1,IF('Invulblad per woning'!$AD492="Ja",IF('Invulblad per woning'!P492="","",'Invulblad per woning'!P492)),"")</f>
        <v/>
      </c>
      <c r="F491" s="10" t="str">
        <f>IF('Invulblad per woning'!S492="","",IF('Invulblad per woning'!S492="Warmtenet","",IF('Invulblad per woning'!S492="Gas","",IF(ROW('Input API'!M492)&lt;='Input API'!$N$1,1,""))))</f>
        <v/>
      </c>
      <c r="G491" s="10" t="str">
        <f>IF('Invulblad per woning'!S492="","",IF('Invulblad per woning'!S492="Warmtenet","",IF('Invulblad per woning'!S492="Gas","",IF(ROW('Input API'!N492)&lt;='Input API'!$N$1,IF('Invulblad per woning'!$AD492="Ja",IF('Invulblad per woning'!T492="","",IF('Invulblad per woning'!T492="geen","lucht",'Invulblad per woning'!T492))),""))))</f>
        <v/>
      </c>
      <c r="H491" s="10" t="str">
        <f>IF('Invulblad per woning'!S492="","",IF('Invulblad per woning'!S492="Warmtenet","",IF('Invulblad per woning'!S492="Gas","",IF(ROW('Input API'!N492)&lt;='Input API'!$N$1,IF('Invulblad per woning'!$AD492="Ja",IF('Invulblad per woning'!Q492="","",'Invulblad per woning'!Q492)),""))))</f>
        <v/>
      </c>
      <c r="I491" s="10" t="str">
        <f>IF('Invulblad per woning'!S492="","",IF('Invulblad per woning'!S492="Warmtenet","",IF('Invulblad per woning'!S492="Gas","",IF(ROW('Input API'!N492)&lt;='Input API'!$N$1,IF('Invulblad per woning'!$AD492="Ja",IF('Invulblad per woning'!R492="","",'Invulblad per woning'!R492)),""))))</f>
        <v/>
      </c>
      <c r="J491" s="10" t="str">
        <f>IF('Invulblad per woning'!AA492="Ja",IF(ROW('Input API'!N492)&lt;='Input API'!$N$1,IF('Invulblad per woning'!$AD492="Ja",IF('Invulblad per woning'!Q492="","",IF('Invulblad per woning'!Q492= "onbekend","EV tussenwoning","EV "&amp;'Invulblad per woning'!Q492))),""),"")</f>
        <v/>
      </c>
      <c r="K491" s="10" t="str">
        <f ca="1">IF(IF(ROW('Input API'!N492)&lt;='Input API'!$N$1,IF('Invulblad per woning'!$AD492="Ja",IF('Invulblad per woning'!Z492="","",'Invulblad per woning'!Z492)),"")="Ja",2,"")</f>
        <v/>
      </c>
      <c r="L491" s="10" t="str">
        <f>'Invulblad per woning'!AK492</f>
        <v/>
      </c>
    </row>
    <row r="492" spans="1:12">
      <c r="A492" t="str">
        <f ca="1">IF(ROW('Input API'!C493)&lt;='Input API'!$N$1,IF('Invulblad per woning'!$AD493="Ja",IF('Invulblad per woning'!C493="","",'Invulblad per woning'!C493)),"")</f>
        <v/>
      </c>
      <c r="B492" t="str">
        <f ca="1">IF(ROW('Input API'!D493)&lt;='Input API'!$N$1,IF('Invulblad per woning'!$AD493="Ja",IF('Invulblad per woning'!D493="","",'Invulblad per woning'!D493)),"")</f>
        <v/>
      </c>
      <c r="C492" t="str">
        <f ca="1">IF(ROW('Input API'!E493)&lt;='Input API'!$N$1,IF('Invulblad per woning'!$AD493="Ja",IF('Invulblad per woning'!E493="","",'Invulblad per woning'!E493)),"")</f>
        <v/>
      </c>
      <c r="D492" t="str">
        <f ca="1">IF(ROW('Input API'!B493)&lt;='Input API'!$N$1,IF('Invulblad per woning'!$AD493="Ja",IF('Invulblad per woning'!B493="","",'Invulblad per woning'!B493)),"")</f>
        <v/>
      </c>
      <c r="E492" s="8" t="str">
        <f ca="1">IF(ROW('Input API'!N493)&lt;='Input API'!$N$1,IF('Invulblad per woning'!$AD493="Ja",IF('Invulblad per woning'!P493="","",'Invulblad per woning'!P493)),"")</f>
        <v/>
      </c>
      <c r="F492" s="10" t="str">
        <f>IF('Invulblad per woning'!S493="","",IF('Invulblad per woning'!S493="Warmtenet","",IF('Invulblad per woning'!S493="Gas","",IF(ROW('Input API'!M493)&lt;='Input API'!$N$1,1,""))))</f>
        <v/>
      </c>
      <c r="G492" s="10" t="str">
        <f>IF('Invulblad per woning'!S493="","",IF('Invulblad per woning'!S493="Warmtenet","",IF('Invulblad per woning'!S493="Gas","",IF(ROW('Input API'!N493)&lt;='Input API'!$N$1,IF('Invulblad per woning'!$AD493="Ja",IF('Invulblad per woning'!T493="","",IF('Invulblad per woning'!T493="geen","lucht",'Invulblad per woning'!T493))),""))))</f>
        <v/>
      </c>
      <c r="H492" s="10" t="str">
        <f>IF('Invulblad per woning'!S493="","",IF('Invulblad per woning'!S493="Warmtenet","",IF('Invulblad per woning'!S493="Gas","",IF(ROW('Input API'!N493)&lt;='Input API'!$N$1,IF('Invulblad per woning'!$AD493="Ja",IF('Invulblad per woning'!Q493="","",'Invulblad per woning'!Q493)),""))))</f>
        <v/>
      </c>
      <c r="I492" s="10" t="str">
        <f>IF('Invulblad per woning'!S493="","",IF('Invulblad per woning'!S493="Warmtenet","",IF('Invulblad per woning'!S493="Gas","",IF(ROW('Input API'!N493)&lt;='Input API'!$N$1,IF('Invulblad per woning'!$AD493="Ja",IF('Invulblad per woning'!R493="","",'Invulblad per woning'!R493)),""))))</f>
        <v/>
      </c>
      <c r="J492" s="10" t="str">
        <f>IF('Invulblad per woning'!AA493="Ja",IF(ROW('Input API'!N493)&lt;='Input API'!$N$1,IF('Invulblad per woning'!$AD493="Ja",IF('Invulblad per woning'!Q493="","",IF('Invulblad per woning'!Q493= "onbekend","EV tussenwoning","EV "&amp;'Invulblad per woning'!Q493))),""),"")</f>
        <v/>
      </c>
      <c r="K492" s="10" t="str">
        <f ca="1">IF(IF(ROW('Input API'!N493)&lt;='Input API'!$N$1,IF('Invulblad per woning'!$AD493="Ja",IF('Invulblad per woning'!Z493="","",'Invulblad per woning'!Z493)),"")="Ja",2,"")</f>
        <v/>
      </c>
      <c r="L492" s="10" t="str">
        <f>'Invulblad per woning'!AK493</f>
        <v/>
      </c>
    </row>
    <row r="493" spans="1:12">
      <c r="A493" t="str">
        <f ca="1">IF(ROW('Input API'!C494)&lt;='Input API'!$N$1,IF('Invulblad per woning'!$AD494="Ja",IF('Invulblad per woning'!C494="","",'Invulblad per woning'!C494)),"")</f>
        <v/>
      </c>
      <c r="B493" t="str">
        <f ca="1">IF(ROW('Input API'!D494)&lt;='Input API'!$N$1,IF('Invulblad per woning'!$AD494="Ja",IF('Invulblad per woning'!D494="","",'Invulblad per woning'!D494)),"")</f>
        <v/>
      </c>
      <c r="C493" t="str">
        <f ca="1">IF(ROW('Input API'!E494)&lt;='Input API'!$N$1,IF('Invulblad per woning'!$AD494="Ja",IF('Invulblad per woning'!E494="","",'Invulblad per woning'!E494)),"")</f>
        <v/>
      </c>
      <c r="D493" t="str">
        <f ca="1">IF(ROW('Input API'!B494)&lt;='Input API'!$N$1,IF('Invulblad per woning'!$AD494="Ja",IF('Invulblad per woning'!B494="","",'Invulblad per woning'!B494)),"")</f>
        <v/>
      </c>
      <c r="E493" s="8" t="str">
        <f ca="1">IF(ROW('Input API'!N494)&lt;='Input API'!$N$1,IF('Invulblad per woning'!$AD494="Ja",IF('Invulblad per woning'!P494="","",'Invulblad per woning'!P494)),"")</f>
        <v/>
      </c>
      <c r="F493" s="10" t="str">
        <f>IF('Invulblad per woning'!S494="","",IF('Invulblad per woning'!S494="Warmtenet","",IF('Invulblad per woning'!S494="Gas","",IF(ROW('Input API'!M494)&lt;='Input API'!$N$1,1,""))))</f>
        <v/>
      </c>
      <c r="G493" s="10" t="str">
        <f>IF('Invulblad per woning'!S494="","",IF('Invulblad per woning'!S494="Warmtenet","",IF('Invulblad per woning'!S494="Gas","",IF(ROW('Input API'!N494)&lt;='Input API'!$N$1,IF('Invulblad per woning'!$AD494="Ja",IF('Invulblad per woning'!T494="","",IF('Invulblad per woning'!T494="geen","lucht",'Invulblad per woning'!T494))),""))))</f>
        <v/>
      </c>
      <c r="H493" s="10" t="str">
        <f>IF('Invulblad per woning'!S494="","",IF('Invulblad per woning'!S494="Warmtenet","",IF('Invulblad per woning'!S494="Gas","",IF(ROW('Input API'!N494)&lt;='Input API'!$N$1,IF('Invulblad per woning'!$AD494="Ja",IF('Invulblad per woning'!Q494="","",'Invulblad per woning'!Q494)),""))))</f>
        <v/>
      </c>
      <c r="I493" s="10" t="str">
        <f>IF('Invulblad per woning'!S494="","",IF('Invulblad per woning'!S494="Warmtenet","",IF('Invulblad per woning'!S494="Gas","",IF(ROW('Input API'!N494)&lt;='Input API'!$N$1,IF('Invulblad per woning'!$AD494="Ja",IF('Invulblad per woning'!R494="","",'Invulblad per woning'!R494)),""))))</f>
        <v/>
      </c>
      <c r="J493" s="10" t="str">
        <f>IF('Invulblad per woning'!AA494="Ja",IF(ROW('Input API'!N494)&lt;='Input API'!$N$1,IF('Invulblad per woning'!$AD494="Ja",IF('Invulblad per woning'!Q494="","",IF('Invulblad per woning'!Q494= "onbekend","EV tussenwoning","EV "&amp;'Invulblad per woning'!Q494))),""),"")</f>
        <v/>
      </c>
      <c r="K493" s="10" t="str">
        <f ca="1">IF(IF(ROW('Input API'!N494)&lt;='Input API'!$N$1,IF('Invulblad per woning'!$AD494="Ja",IF('Invulblad per woning'!Z494="","",'Invulblad per woning'!Z494)),"")="Ja",2,"")</f>
        <v/>
      </c>
      <c r="L493" s="10" t="str">
        <f>'Invulblad per woning'!AK494</f>
        <v/>
      </c>
    </row>
    <row r="494" spans="1:12">
      <c r="A494" t="str">
        <f ca="1">IF(ROW('Input API'!C495)&lt;='Input API'!$N$1,IF('Invulblad per woning'!$AD495="Ja",IF('Invulblad per woning'!C495="","",'Invulblad per woning'!C495)),"")</f>
        <v/>
      </c>
      <c r="B494" t="str">
        <f ca="1">IF(ROW('Input API'!D495)&lt;='Input API'!$N$1,IF('Invulblad per woning'!$AD495="Ja",IF('Invulblad per woning'!D495="","",'Invulblad per woning'!D495)),"")</f>
        <v/>
      </c>
      <c r="C494" t="str">
        <f ca="1">IF(ROW('Input API'!E495)&lt;='Input API'!$N$1,IF('Invulblad per woning'!$AD495="Ja",IF('Invulblad per woning'!E495="","",'Invulblad per woning'!E495)),"")</f>
        <v/>
      </c>
      <c r="D494" t="str">
        <f ca="1">IF(ROW('Input API'!B495)&lt;='Input API'!$N$1,IF('Invulblad per woning'!$AD495="Ja",IF('Invulblad per woning'!B495="","",'Invulblad per woning'!B495)),"")</f>
        <v/>
      </c>
      <c r="E494" s="8" t="str">
        <f ca="1">IF(ROW('Input API'!N495)&lt;='Input API'!$N$1,IF('Invulblad per woning'!$AD495="Ja",IF('Invulblad per woning'!P495="","",'Invulblad per woning'!P495)),"")</f>
        <v/>
      </c>
      <c r="F494" s="10" t="str">
        <f>IF('Invulblad per woning'!S495="","",IF('Invulblad per woning'!S495="Warmtenet","",IF('Invulblad per woning'!S495="Gas","",IF(ROW('Input API'!M495)&lt;='Input API'!$N$1,1,""))))</f>
        <v/>
      </c>
      <c r="G494" s="10" t="str">
        <f>IF('Invulblad per woning'!S495="","",IF('Invulblad per woning'!S495="Warmtenet","",IF('Invulblad per woning'!S495="Gas","",IF(ROW('Input API'!N495)&lt;='Input API'!$N$1,IF('Invulblad per woning'!$AD495="Ja",IF('Invulblad per woning'!T495="","",IF('Invulblad per woning'!T495="geen","lucht",'Invulblad per woning'!T495))),""))))</f>
        <v/>
      </c>
      <c r="H494" s="10" t="str">
        <f>IF('Invulblad per woning'!S495="","",IF('Invulblad per woning'!S495="Warmtenet","",IF('Invulblad per woning'!S495="Gas","",IF(ROW('Input API'!N495)&lt;='Input API'!$N$1,IF('Invulblad per woning'!$AD495="Ja",IF('Invulblad per woning'!Q495="","",'Invulblad per woning'!Q495)),""))))</f>
        <v/>
      </c>
      <c r="I494" s="10" t="str">
        <f>IF('Invulblad per woning'!S495="","",IF('Invulblad per woning'!S495="Warmtenet","",IF('Invulblad per woning'!S495="Gas","",IF(ROW('Input API'!N495)&lt;='Input API'!$N$1,IF('Invulblad per woning'!$AD495="Ja",IF('Invulblad per woning'!R495="","",'Invulblad per woning'!R495)),""))))</f>
        <v/>
      </c>
      <c r="J494" s="10" t="str">
        <f>IF('Invulblad per woning'!AA495="Ja",IF(ROW('Input API'!N495)&lt;='Input API'!$N$1,IF('Invulblad per woning'!$AD495="Ja",IF('Invulblad per woning'!Q495="","",IF('Invulblad per woning'!Q495= "onbekend","EV tussenwoning","EV "&amp;'Invulblad per woning'!Q495))),""),"")</f>
        <v/>
      </c>
      <c r="K494" s="10" t="str">
        <f ca="1">IF(IF(ROW('Input API'!N495)&lt;='Input API'!$N$1,IF('Invulblad per woning'!$AD495="Ja",IF('Invulblad per woning'!Z495="","",'Invulblad per woning'!Z495)),"")="Ja",2,"")</f>
        <v/>
      </c>
      <c r="L494" s="10" t="str">
        <f>'Invulblad per woning'!AK495</f>
        <v/>
      </c>
    </row>
    <row r="495" spans="1:12">
      <c r="A495" t="str">
        <f ca="1">IF(ROW('Input API'!C496)&lt;='Input API'!$N$1,IF('Invulblad per woning'!$AD496="Ja",IF('Invulblad per woning'!C496="","",'Invulblad per woning'!C496)),"")</f>
        <v/>
      </c>
      <c r="B495" t="str">
        <f ca="1">IF(ROW('Input API'!D496)&lt;='Input API'!$N$1,IF('Invulblad per woning'!$AD496="Ja",IF('Invulblad per woning'!D496="","",'Invulblad per woning'!D496)),"")</f>
        <v/>
      </c>
      <c r="C495" t="str">
        <f ca="1">IF(ROW('Input API'!E496)&lt;='Input API'!$N$1,IF('Invulblad per woning'!$AD496="Ja",IF('Invulblad per woning'!E496="","",'Invulblad per woning'!E496)),"")</f>
        <v/>
      </c>
      <c r="D495" t="str">
        <f ca="1">IF(ROW('Input API'!B496)&lt;='Input API'!$N$1,IF('Invulblad per woning'!$AD496="Ja",IF('Invulblad per woning'!B496="","",'Invulblad per woning'!B496)),"")</f>
        <v/>
      </c>
      <c r="E495" s="8" t="str">
        <f ca="1">IF(ROW('Input API'!N496)&lt;='Input API'!$N$1,IF('Invulblad per woning'!$AD496="Ja",IF('Invulblad per woning'!P496="","",'Invulblad per woning'!P496)),"")</f>
        <v/>
      </c>
      <c r="F495" s="10" t="str">
        <f>IF('Invulblad per woning'!S496="","",IF('Invulblad per woning'!S496="Warmtenet","",IF('Invulblad per woning'!S496="Gas","",IF(ROW('Input API'!M496)&lt;='Input API'!$N$1,1,""))))</f>
        <v/>
      </c>
      <c r="G495" s="10" t="str">
        <f>IF('Invulblad per woning'!S496="","",IF('Invulblad per woning'!S496="Warmtenet","",IF('Invulblad per woning'!S496="Gas","",IF(ROW('Input API'!N496)&lt;='Input API'!$N$1,IF('Invulblad per woning'!$AD496="Ja",IF('Invulblad per woning'!T496="","",IF('Invulblad per woning'!T496="geen","lucht",'Invulblad per woning'!T496))),""))))</f>
        <v/>
      </c>
      <c r="H495" s="10" t="str">
        <f>IF('Invulblad per woning'!S496="","",IF('Invulblad per woning'!S496="Warmtenet","",IF('Invulblad per woning'!S496="Gas","",IF(ROW('Input API'!N496)&lt;='Input API'!$N$1,IF('Invulblad per woning'!$AD496="Ja",IF('Invulblad per woning'!Q496="","",'Invulblad per woning'!Q496)),""))))</f>
        <v/>
      </c>
      <c r="I495" s="10" t="str">
        <f>IF('Invulblad per woning'!S496="","",IF('Invulblad per woning'!S496="Warmtenet","",IF('Invulblad per woning'!S496="Gas","",IF(ROW('Input API'!N496)&lt;='Input API'!$N$1,IF('Invulblad per woning'!$AD496="Ja",IF('Invulblad per woning'!R496="","",'Invulblad per woning'!R496)),""))))</f>
        <v/>
      </c>
      <c r="J495" s="10" t="str">
        <f>IF('Invulblad per woning'!AA496="Ja",IF(ROW('Input API'!N496)&lt;='Input API'!$N$1,IF('Invulblad per woning'!$AD496="Ja",IF('Invulblad per woning'!Q496="","",IF('Invulblad per woning'!Q496= "onbekend","EV tussenwoning","EV "&amp;'Invulblad per woning'!Q496))),""),"")</f>
        <v/>
      </c>
      <c r="K495" s="10" t="str">
        <f ca="1">IF(IF(ROW('Input API'!N496)&lt;='Input API'!$N$1,IF('Invulblad per woning'!$AD496="Ja",IF('Invulblad per woning'!Z496="","",'Invulblad per woning'!Z496)),"")="Ja",2,"")</f>
        <v/>
      </c>
      <c r="L495" s="10" t="str">
        <f>'Invulblad per woning'!AK496</f>
        <v/>
      </c>
    </row>
    <row r="496" spans="1:12">
      <c r="A496" t="str">
        <f ca="1">IF(ROW('Input API'!C497)&lt;='Input API'!$N$1,IF('Invulblad per woning'!$AD497="Ja",IF('Invulblad per woning'!C497="","",'Invulblad per woning'!C497)),"")</f>
        <v/>
      </c>
      <c r="B496" t="str">
        <f ca="1">IF(ROW('Input API'!D497)&lt;='Input API'!$N$1,IF('Invulblad per woning'!$AD497="Ja",IF('Invulblad per woning'!D497="","",'Invulblad per woning'!D497)),"")</f>
        <v/>
      </c>
      <c r="C496" t="str">
        <f ca="1">IF(ROW('Input API'!E497)&lt;='Input API'!$N$1,IF('Invulblad per woning'!$AD497="Ja",IF('Invulblad per woning'!E497="","",'Invulblad per woning'!E497)),"")</f>
        <v/>
      </c>
      <c r="D496" t="str">
        <f ca="1">IF(ROW('Input API'!B497)&lt;='Input API'!$N$1,IF('Invulblad per woning'!$AD497="Ja",IF('Invulblad per woning'!B497="","",'Invulblad per woning'!B497)),"")</f>
        <v/>
      </c>
      <c r="E496" s="8" t="str">
        <f ca="1">IF(ROW('Input API'!N497)&lt;='Input API'!$N$1,IF('Invulblad per woning'!$AD497="Ja",IF('Invulblad per woning'!P497="","",'Invulblad per woning'!P497)),"")</f>
        <v/>
      </c>
      <c r="F496" s="10" t="str">
        <f>IF('Invulblad per woning'!S497="","",IF('Invulblad per woning'!S497="Warmtenet","",IF('Invulblad per woning'!S497="Gas","",IF(ROW('Input API'!M497)&lt;='Input API'!$N$1,1,""))))</f>
        <v/>
      </c>
      <c r="G496" s="10" t="str">
        <f>IF('Invulblad per woning'!S497="","",IF('Invulblad per woning'!S497="Warmtenet","",IF('Invulblad per woning'!S497="Gas","",IF(ROW('Input API'!N497)&lt;='Input API'!$N$1,IF('Invulblad per woning'!$AD497="Ja",IF('Invulblad per woning'!T497="","",IF('Invulblad per woning'!T497="geen","lucht",'Invulblad per woning'!T497))),""))))</f>
        <v/>
      </c>
      <c r="H496" s="10" t="str">
        <f>IF('Invulblad per woning'!S497="","",IF('Invulblad per woning'!S497="Warmtenet","",IF('Invulblad per woning'!S497="Gas","",IF(ROW('Input API'!N497)&lt;='Input API'!$N$1,IF('Invulblad per woning'!$AD497="Ja",IF('Invulblad per woning'!Q497="","",'Invulblad per woning'!Q497)),""))))</f>
        <v/>
      </c>
      <c r="I496" s="10" t="str">
        <f>IF('Invulblad per woning'!S497="","",IF('Invulblad per woning'!S497="Warmtenet","",IF('Invulblad per woning'!S497="Gas","",IF(ROW('Input API'!N497)&lt;='Input API'!$N$1,IF('Invulblad per woning'!$AD497="Ja",IF('Invulblad per woning'!R497="","",'Invulblad per woning'!R497)),""))))</f>
        <v/>
      </c>
      <c r="J496" s="10" t="str">
        <f>IF('Invulblad per woning'!AA497="Ja",IF(ROW('Input API'!N497)&lt;='Input API'!$N$1,IF('Invulblad per woning'!$AD497="Ja",IF('Invulblad per woning'!Q497="","",IF('Invulblad per woning'!Q497= "onbekend","EV tussenwoning","EV "&amp;'Invulblad per woning'!Q497))),""),"")</f>
        <v/>
      </c>
      <c r="K496" s="10" t="str">
        <f ca="1">IF(IF(ROW('Input API'!N497)&lt;='Input API'!$N$1,IF('Invulblad per woning'!$AD497="Ja",IF('Invulblad per woning'!Z497="","",'Invulblad per woning'!Z497)),"")="Ja",2,"")</f>
        <v/>
      </c>
      <c r="L496" s="10" t="str">
        <f>'Invulblad per woning'!AK497</f>
        <v/>
      </c>
    </row>
    <row r="497" spans="1:12">
      <c r="A497" t="str">
        <f ca="1">IF(ROW('Input API'!C498)&lt;='Input API'!$N$1,IF('Invulblad per woning'!$AD498="Ja",IF('Invulblad per woning'!C498="","",'Invulblad per woning'!C498)),"")</f>
        <v/>
      </c>
      <c r="B497" t="str">
        <f ca="1">IF(ROW('Input API'!D498)&lt;='Input API'!$N$1,IF('Invulblad per woning'!$AD498="Ja",IF('Invulblad per woning'!D498="","",'Invulblad per woning'!D498)),"")</f>
        <v/>
      </c>
      <c r="C497" t="str">
        <f ca="1">IF(ROW('Input API'!E498)&lt;='Input API'!$N$1,IF('Invulblad per woning'!$AD498="Ja",IF('Invulblad per woning'!E498="","",'Invulblad per woning'!E498)),"")</f>
        <v/>
      </c>
      <c r="D497" t="str">
        <f ca="1">IF(ROW('Input API'!B498)&lt;='Input API'!$N$1,IF('Invulblad per woning'!$AD498="Ja",IF('Invulblad per woning'!B498="","",'Invulblad per woning'!B498)),"")</f>
        <v/>
      </c>
      <c r="E497" s="8" t="str">
        <f ca="1">IF(ROW('Input API'!N498)&lt;='Input API'!$N$1,IF('Invulblad per woning'!$AD498="Ja",IF('Invulblad per woning'!P498="","",'Invulblad per woning'!P498)),"")</f>
        <v/>
      </c>
      <c r="F497" s="10" t="str">
        <f>IF('Invulblad per woning'!S498="","",IF('Invulblad per woning'!S498="Warmtenet","",IF('Invulblad per woning'!S498="Gas","",IF(ROW('Input API'!M498)&lt;='Input API'!$N$1,1,""))))</f>
        <v/>
      </c>
      <c r="G497" s="10" t="str">
        <f>IF('Invulblad per woning'!S498="","",IF('Invulblad per woning'!S498="Warmtenet","",IF('Invulblad per woning'!S498="Gas","",IF(ROW('Input API'!N498)&lt;='Input API'!$N$1,IF('Invulblad per woning'!$AD498="Ja",IF('Invulblad per woning'!T498="","",IF('Invulblad per woning'!T498="geen","lucht",'Invulblad per woning'!T498))),""))))</f>
        <v/>
      </c>
      <c r="H497" s="10" t="str">
        <f>IF('Invulblad per woning'!S498="","",IF('Invulblad per woning'!S498="Warmtenet","",IF('Invulblad per woning'!S498="Gas","",IF(ROW('Input API'!N498)&lt;='Input API'!$N$1,IF('Invulblad per woning'!$AD498="Ja",IF('Invulblad per woning'!Q498="","",'Invulblad per woning'!Q498)),""))))</f>
        <v/>
      </c>
      <c r="I497" s="10" t="str">
        <f>IF('Invulblad per woning'!S498="","",IF('Invulblad per woning'!S498="Warmtenet","",IF('Invulblad per woning'!S498="Gas","",IF(ROW('Input API'!N498)&lt;='Input API'!$N$1,IF('Invulblad per woning'!$AD498="Ja",IF('Invulblad per woning'!R498="","",'Invulblad per woning'!R498)),""))))</f>
        <v/>
      </c>
      <c r="J497" s="10" t="str">
        <f>IF('Invulblad per woning'!AA498="Ja",IF(ROW('Input API'!N498)&lt;='Input API'!$N$1,IF('Invulblad per woning'!$AD498="Ja",IF('Invulblad per woning'!Q498="","",IF('Invulblad per woning'!Q498= "onbekend","EV tussenwoning","EV "&amp;'Invulblad per woning'!Q498))),""),"")</f>
        <v/>
      </c>
      <c r="K497" s="10" t="str">
        <f ca="1">IF(IF(ROW('Input API'!N498)&lt;='Input API'!$N$1,IF('Invulblad per woning'!$AD498="Ja",IF('Invulblad per woning'!Z498="","",'Invulblad per woning'!Z498)),"")="Ja",2,"")</f>
        <v/>
      </c>
      <c r="L497" s="10" t="str">
        <f>'Invulblad per woning'!AK498</f>
        <v/>
      </c>
    </row>
    <row r="498" spans="1:12">
      <c r="A498" t="str">
        <f ca="1">IF(ROW('Input API'!C499)&lt;='Input API'!$N$1,IF('Invulblad per woning'!$AD499="Ja",IF('Invulblad per woning'!C499="","",'Invulblad per woning'!C499)),"")</f>
        <v/>
      </c>
      <c r="B498" t="str">
        <f ca="1">IF(ROW('Input API'!D499)&lt;='Input API'!$N$1,IF('Invulblad per woning'!$AD499="Ja",IF('Invulblad per woning'!D499="","",'Invulblad per woning'!D499)),"")</f>
        <v/>
      </c>
      <c r="C498" t="str">
        <f ca="1">IF(ROW('Input API'!E499)&lt;='Input API'!$N$1,IF('Invulblad per woning'!$AD499="Ja",IF('Invulblad per woning'!E499="","",'Invulblad per woning'!E499)),"")</f>
        <v/>
      </c>
      <c r="D498" t="str">
        <f ca="1">IF(ROW('Input API'!B499)&lt;='Input API'!$N$1,IF('Invulblad per woning'!$AD499="Ja",IF('Invulblad per woning'!B499="","",'Invulblad per woning'!B499)),"")</f>
        <v/>
      </c>
      <c r="E498" s="8" t="str">
        <f ca="1">IF(ROW('Input API'!N499)&lt;='Input API'!$N$1,IF('Invulblad per woning'!$AD499="Ja",IF('Invulblad per woning'!P499="","",'Invulblad per woning'!P499)),"")</f>
        <v/>
      </c>
      <c r="F498" s="10" t="str">
        <f>IF('Invulblad per woning'!S499="","",IF('Invulblad per woning'!S499="Warmtenet","",IF('Invulblad per woning'!S499="Gas","",IF(ROW('Input API'!M499)&lt;='Input API'!$N$1,1,""))))</f>
        <v/>
      </c>
      <c r="G498" s="10" t="str">
        <f>IF('Invulblad per woning'!S499="","",IF('Invulblad per woning'!S499="Warmtenet","",IF('Invulblad per woning'!S499="Gas","",IF(ROW('Input API'!N499)&lt;='Input API'!$N$1,IF('Invulblad per woning'!$AD499="Ja",IF('Invulblad per woning'!T499="","",IF('Invulblad per woning'!T499="geen","lucht",'Invulblad per woning'!T499))),""))))</f>
        <v/>
      </c>
      <c r="H498" s="10" t="str">
        <f>IF('Invulblad per woning'!S499="","",IF('Invulblad per woning'!S499="Warmtenet","",IF('Invulblad per woning'!S499="Gas","",IF(ROW('Input API'!N499)&lt;='Input API'!$N$1,IF('Invulblad per woning'!$AD499="Ja",IF('Invulblad per woning'!Q499="","",'Invulblad per woning'!Q499)),""))))</f>
        <v/>
      </c>
      <c r="I498" s="10" t="str">
        <f>IF('Invulblad per woning'!S499="","",IF('Invulblad per woning'!S499="Warmtenet","",IF('Invulblad per woning'!S499="Gas","",IF(ROW('Input API'!N499)&lt;='Input API'!$N$1,IF('Invulblad per woning'!$AD499="Ja",IF('Invulblad per woning'!R499="","",'Invulblad per woning'!R499)),""))))</f>
        <v/>
      </c>
      <c r="J498" s="10" t="str">
        <f>IF('Invulblad per woning'!AA499="Ja",IF(ROW('Input API'!N499)&lt;='Input API'!$N$1,IF('Invulblad per woning'!$AD499="Ja",IF('Invulblad per woning'!Q499="","",IF('Invulblad per woning'!Q499= "onbekend","EV tussenwoning","EV "&amp;'Invulblad per woning'!Q499))),""),"")</f>
        <v/>
      </c>
      <c r="K498" s="10" t="str">
        <f ca="1">IF(IF(ROW('Input API'!N499)&lt;='Input API'!$N$1,IF('Invulblad per woning'!$AD499="Ja",IF('Invulblad per woning'!Z499="","",'Invulblad per woning'!Z499)),"")="Ja",2,"")</f>
        <v/>
      </c>
      <c r="L498" s="10" t="str">
        <f>'Invulblad per woning'!AK499</f>
        <v/>
      </c>
    </row>
    <row r="499" spans="1:12">
      <c r="A499" t="str">
        <f ca="1">IF(ROW('Input API'!C500)&lt;='Input API'!$N$1,IF('Invulblad per woning'!$AD500="Ja",IF('Invulblad per woning'!C500="","",'Invulblad per woning'!C500)),"")</f>
        <v/>
      </c>
      <c r="B499" t="str">
        <f ca="1">IF(ROW('Input API'!D500)&lt;='Input API'!$N$1,IF('Invulblad per woning'!$AD500="Ja",IF('Invulblad per woning'!D500="","",'Invulblad per woning'!D500)),"")</f>
        <v/>
      </c>
      <c r="C499" t="str">
        <f ca="1">IF(ROW('Input API'!E500)&lt;='Input API'!$N$1,IF('Invulblad per woning'!$AD500="Ja",IF('Invulblad per woning'!E500="","",'Invulblad per woning'!E500)),"")</f>
        <v/>
      </c>
      <c r="D499" t="str">
        <f ca="1">IF(ROW('Input API'!B500)&lt;='Input API'!$N$1,IF('Invulblad per woning'!$AD500="Ja",IF('Invulblad per woning'!B500="","",'Invulblad per woning'!B500)),"")</f>
        <v/>
      </c>
      <c r="E499" s="8" t="str">
        <f ca="1">IF(ROW('Input API'!N500)&lt;='Input API'!$N$1,IF('Invulblad per woning'!$AD500="Ja",IF('Invulblad per woning'!P500="","",'Invulblad per woning'!P500)),"")</f>
        <v/>
      </c>
      <c r="F499" s="10" t="str">
        <f>IF('Invulblad per woning'!S500="","",IF('Invulblad per woning'!S500="Warmtenet","",IF('Invulblad per woning'!S500="Gas","",IF(ROW('Input API'!M500)&lt;='Input API'!$N$1,1,""))))</f>
        <v/>
      </c>
      <c r="G499" s="10" t="str">
        <f>IF('Invulblad per woning'!S500="","",IF('Invulblad per woning'!S500="Warmtenet","",IF('Invulblad per woning'!S500="Gas","",IF(ROW('Input API'!N500)&lt;='Input API'!$N$1,IF('Invulblad per woning'!$AD500="Ja",IF('Invulblad per woning'!T500="","",IF('Invulblad per woning'!T500="geen","lucht",'Invulblad per woning'!T500))),""))))</f>
        <v/>
      </c>
      <c r="H499" s="10" t="str">
        <f>IF('Invulblad per woning'!S500="","",IF('Invulblad per woning'!S500="Warmtenet","",IF('Invulblad per woning'!S500="Gas","",IF(ROW('Input API'!N500)&lt;='Input API'!$N$1,IF('Invulblad per woning'!$AD500="Ja",IF('Invulblad per woning'!Q500="","",'Invulblad per woning'!Q500)),""))))</f>
        <v/>
      </c>
      <c r="I499" s="10" t="str">
        <f>IF('Invulblad per woning'!S500="","",IF('Invulblad per woning'!S500="Warmtenet","",IF('Invulblad per woning'!S500="Gas","",IF(ROW('Input API'!N500)&lt;='Input API'!$N$1,IF('Invulblad per woning'!$AD500="Ja",IF('Invulblad per woning'!R500="","",'Invulblad per woning'!R500)),""))))</f>
        <v/>
      </c>
      <c r="J499" s="10" t="str">
        <f>IF('Invulblad per woning'!AA500="Ja",IF(ROW('Input API'!N500)&lt;='Input API'!$N$1,IF('Invulblad per woning'!$AD500="Ja",IF('Invulblad per woning'!Q500="","",IF('Invulblad per woning'!Q500= "onbekend","EV tussenwoning","EV "&amp;'Invulblad per woning'!Q500))),""),"")</f>
        <v/>
      </c>
      <c r="K499" s="10" t="str">
        <f ca="1">IF(IF(ROW('Input API'!N500)&lt;='Input API'!$N$1,IF('Invulblad per woning'!$AD500="Ja",IF('Invulblad per woning'!Z500="","",'Invulblad per woning'!Z500)),"")="Ja",2,"")</f>
        <v/>
      </c>
      <c r="L499" s="10" t="str">
        <f>'Invulblad per woning'!AK500</f>
        <v/>
      </c>
    </row>
    <row r="500" spans="1:12">
      <c r="A500" t="str">
        <f ca="1">IF(ROW('Input API'!C501)&lt;='Input API'!$N$1,IF('Invulblad per woning'!$AD501="Ja",IF('Invulblad per woning'!C501="","",'Invulblad per woning'!C501)),"")</f>
        <v/>
      </c>
      <c r="B500" t="str">
        <f ca="1">IF(ROW('Input API'!D501)&lt;='Input API'!$N$1,IF('Invulblad per woning'!$AD501="Ja",IF('Invulblad per woning'!D501="","",'Invulblad per woning'!D501)),"")</f>
        <v/>
      </c>
      <c r="C500" t="str">
        <f ca="1">IF(ROW('Input API'!E501)&lt;='Input API'!$N$1,IF('Invulblad per woning'!$AD501="Ja",IF('Invulblad per woning'!E501="","",'Invulblad per woning'!E501)),"")</f>
        <v/>
      </c>
      <c r="D500" t="str">
        <f ca="1">IF(ROW('Input API'!B501)&lt;='Input API'!$N$1,IF('Invulblad per woning'!$AD501="Ja",IF('Invulblad per woning'!B501="","",'Invulblad per woning'!B501)),"")</f>
        <v/>
      </c>
      <c r="E500" s="8" t="str">
        <f ca="1">IF(ROW('Input API'!N501)&lt;='Input API'!$N$1,IF('Invulblad per woning'!$AD501="Ja",IF('Invulblad per woning'!P501="","",'Invulblad per woning'!P501)),"")</f>
        <v/>
      </c>
      <c r="F500" s="10" t="str">
        <f>IF('Invulblad per woning'!S501="","",IF('Invulblad per woning'!S501="Warmtenet","",IF('Invulblad per woning'!S501="Gas","",IF(ROW('Input API'!M501)&lt;='Input API'!$N$1,1,""))))</f>
        <v/>
      </c>
      <c r="G500" s="10" t="str">
        <f>IF('Invulblad per woning'!S501="","",IF('Invulblad per woning'!S501="Warmtenet","",IF('Invulblad per woning'!S501="Gas","",IF(ROW('Input API'!N501)&lt;='Input API'!$N$1,IF('Invulblad per woning'!$AD501="Ja",IF('Invulblad per woning'!T501="","",IF('Invulblad per woning'!T501="geen","lucht",'Invulblad per woning'!T501))),""))))</f>
        <v/>
      </c>
      <c r="H500" s="10" t="str">
        <f>IF('Invulblad per woning'!S501="","",IF('Invulblad per woning'!S501="Warmtenet","",IF('Invulblad per woning'!S501="Gas","",IF(ROW('Input API'!N501)&lt;='Input API'!$N$1,IF('Invulblad per woning'!$AD501="Ja",IF('Invulblad per woning'!Q501="","",'Invulblad per woning'!Q501)),""))))</f>
        <v/>
      </c>
      <c r="I500" s="10" t="str">
        <f>IF('Invulblad per woning'!S501="","",IF('Invulblad per woning'!S501="Warmtenet","",IF('Invulblad per woning'!S501="Gas","",IF(ROW('Input API'!N501)&lt;='Input API'!$N$1,IF('Invulblad per woning'!$AD501="Ja",IF('Invulblad per woning'!R501="","",'Invulblad per woning'!R501)),""))))</f>
        <v/>
      </c>
      <c r="J500" s="10" t="str">
        <f>IF('Invulblad per woning'!AA501="Ja",IF(ROW('Input API'!N501)&lt;='Input API'!$N$1,IF('Invulblad per woning'!$AD501="Ja",IF('Invulblad per woning'!Q501="","",IF('Invulblad per woning'!Q501= "onbekend","EV tussenwoning","EV "&amp;'Invulblad per woning'!Q501))),""),"")</f>
        <v/>
      </c>
      <c r="K500" s="10" t="str">
        <f ca="1">IF(IF(ROW('Input API'!N501)&lt;='Input API'!$N$1,IF('Invulblad per woning'!$AD501="Ja",IF('Invulblad per woning'!Z501="","",'Invulblad per woning'!Z501)),"")="Ja",2,"")</f>
        <v/>
      </c>
      <c r="L500" s="10" t="str">
        <f>'Invulblad per woning'!AK501</f>
        <v/>
      </c>
    </row>
    <row r="501" spans="1:12">
      <c r="A501" t="str">
        <f ca="1">IF(ROW('Input API'!C502)&lt;='Input API'!$N$1,IF('Invulblad per woning'!$AD502="Ja",IF('Invulblad per woning'!C502="","",'Invulblad per woning'!C502)),"")</f>
        <v/>
      </c>
      <c r="B501" t="str">
        <f ca="1">IF(ROW('Input API'!D502)&lt;='Input API'!$N$1,IF('Invulblad per woning'!$AD502="Ja",IF('Invulblad per woning'!D502="","",'Invulblad per woning'!D502)),"")</f>
        <v/>
      </c>
      <c r="C501" t="str">
        <f ca="1">IF(ROW('Input API'!E502)&lt;='Input API'!$N$1,IF('Invulblad per woning'!$AD502="Ja",IF('Invulblad per woning'!E502="","",'Invulblad per woning'!E502)),"")</f>
        <v/>
      </c>
      <c r="D501" t="str">
        <f ca="1">IF(ROW('Input API'!B502)&lt;='Input API'!$N$1,IF('Invulblad per woning'!$AD502="Ja",IF('Invulblad per woning'!B502="","",'Invulblad per woning'!B502)),"")</f>
        <v/>
      </c>
      <c r="E501" s="8" t="str">
        <f ca="1">IF(ROW('Input API'!N502)&lt;='Input API'!$N$1,IF('Invulblad per woning'!$AD502="Ja",IF('Invulblad per woning'!P502="","",'Invulblad per woning'!P502)),"")</f>
        <v/>
      </c>
      <c r="F501" s="10" t="str">
        <f>IF('Invulblad per woning'!S502="","",IF('Invulblad per woning'!S502="Warmtenet","",IF('Invulblad per woning'!S502="Gas","",IF(ROW('Input API'!M502)&lt;='Input API'!$N$1,1,""))))</f>
        <v/>
      </c>
      <c r="G501" s="10" t="str">
        <f>IF('Invulblad per woning'!S502="","",IF('Invulblad per woning'!S502="Warmtenet","",IF('Invulblad per woning'!S502="Gas","",IF(ROW('Input API'!N502)&lt;='Input API'!$N$1,IF('Invulblad per woning'!$AD502="Ja",IF('Invulblad per woning'!T502="","",IF('Invulblad per woning'!T502="geen","lucht",'Invulblad per woning'!T502))),""))))</f>
        <v/>
      </c>
      <c r="H501" s="10" t="str">
        <f>IF('Invulblad per woning'!S502="","",IF('Invulblad per woning'!S502="Warmtenet","",IF('Invulblad per woning'!S502="Gas","",IF(ROW('Input API'!N502)&lt;='Input API'!$N$1,IF('Invulblad per woning'!$AD502="Ja",IF('Invulblad per woning'!Q502="","",'Invulblad per woning'!Q502)),""))))</f>
        <v/>
      </c>
      <c r="I501" s="10" t="str">
        <f>IF('Invulblad per woning'!S502="","",IF('Invulblad per woning'!S502="Warmtenet","",IF('Invulblad per woning'!S502="Gas","",IF(ROW('Input API'!N502)&lt;='Input API'!$N$1,IF('Invulblad per woning'!$AD502="Ja",IF('Invulblad per woning'!R502="","",'Invulblad per woning'!R502)),""))))</f>
        <v/>
      </c>
      <c r="J501" s="10" t="str">
        <f>IF('Invulblad per woning'!AA502="Ja",IF(ROW('Input API'!N502)&lt;='Input API'!$N$1,IF('Invulblad per woning'!$AD502="Ja",IF('Invulblad per woning'!Q502="","",IF('Invulblad per woning'!Q502= "onbekend","EV tussenwoning","EV "&amp;'Invulblad per woning'!Q502))),""),"")</f>
        <v/>
      </c>
      <c r="K501" s="10" t="str">
        <f ca="1">IF(IF(ROW('Input API'!N502)&lt;='Input API'!$N$1,IF('Invulblad per woning'!$AD502="Ja",IF('Invulblad per woning'!Z502="","",'Invulblad per woning'!Z502)),"")="Ja",2,"")</f>
        <v/>
      </c>
      <c r="L501" s="10" t="str">
        <f>'Invulblad per woning'!AK502</f>
        <v/>
      </c>
    </row>
    <row r="502" spans="1:12">
      <c r="A502" t="str">
        <f ca="1">IF(ROW('Input API'!C503)&lt;='Input API'!$N$1,IF('Invulblad per woning'!$AD503="Ja",IF('Invulblad per woning'!C503="","",'Invulblad per woning'!C503)),"")</f>
        <v/>
      </c>
      <c r="B502" t="str">
        <f ca="1">IF(ROW('Input API'!D503)&lt;='Input API'!$N$1,IF('Invulblad per woning'!$AD503="Ja",IF('Invulblad per woning'!D503="","",'Invulblad per woning'!D503)),"")</f>
        <v/>
      </c>
      <c r="C502" t="str">
        <f ca="1">IF(ROW('Input API'!E503)&lt;='Input API'!$N$1,IF('Invulblad per woning'!$AD503="Ja",IF('Invulblad per woning'!E503="","",'Invulblad per woning'!E503)),"")</f>
        <v/>
      </c>
      <c r="D502" t="str">
        <f ca="1">IF(ROW('Input API'!B503)&lt;='Input API'!$N$1,IF('Invulblad per woning'!$AD503="Ja",IF('Invulblad per woning'!B503="","",'Invulblad per woning'!B503)),"")</f>
        <v/>
      </c>
      <c r="E502" s="8" t="str">
        <f ca="1">IF(ROW('Input API'!N503)&lt;='Input API'!$N$1,IF('Invulblad per woning'!$AD503="Ja",IF('Invulblad per woning'!P503="","",'Invulblad per woning'!P503)),"")</f>
        <v/>
      </c>
      <c r="F502" s="10" t="str">
        <f>IF('Invulblad per woning'!S503="","",IF('Invulblad per woning'!S503="Warmtenet","",IF('Invulblad per woning'!S503="Gas","",IF(ROW('Input API'!M503)&lt;='Input API'!$N$1,1,""))))</f>
        <v/>
      </c>
      <c r="G502" s="10" t="str">
        <f>IF('Invulblad per woning'!S503="","",IF('Invulblad per woning'!S503="Warmtenet","",IF('Invulblad per woning'!S503="Gas","",IF(ROW('Input API'!N503)&lt;='Input API'!$N$1,IF('Invulblad per woning'!$AD503="Ja",IF('Invulblad per woning'!T503="","",IF('Invulblad per woning'!T503="geen","lucht",'Invulblad per woning'!T503))),""))))</f>
        <v/>
      </c>
      <c r="H502" s="10" t="str">
        <f>IF('Invulblad per woning'!S503="","",IF('Invulblad per woning'!S503="Warmtenet","",IF('Invulblad per woning'!S503="Gas","",IF(ROW('Input API'!N503)&lt;='Input API'!$N$1,IF('Invulblad per woning'!$AD503="Ja",IF('Invulblad per woning'!Q503="","",'Invulblad per woning'!Q503)),""))))</f>
        <v/>
      </c>
      <c r="I502" s="10" t="str">
        <f>IF('Invulblad per woning'!S503="","",IF('Invulblad per woning'!S503="Warmtenet","",IF('Invulblad per woning'!S503="Gas","",IF(ROW('Input API'!N503)&lt;='Input API'!$N$1,IF('Invulblad per woning'!$AD503="Ja",IF('Invulblad per woning'!R503="","",'Invulblad per woning'!R503)),""))))</f>
        <v/>
      </c>
      <c r="J502" s="10" t="str">
        <f>IF('Invulblad per woning'!AA503="Ja",IF(ROW('Input API'!N503)&lt;='Input API'!$N$1,IF('Invulblad per woning'!$AD503="Ja",IF('Invulblad per woning'!Q503="","",IF('Invulblad per woning'!Q503= "onbekend","EV tussenwoning","EV "&amp;'Invulblad per woning'!Q503))),""),"")</f>
        <v/>
      </c>
      <c r="K502" s="10" t="str">
        <f ca="1">IF(IF(ROW('Input API'!N503)&lt;='Input API'!$N$1,IF('Invulblad per woning'!$AD503="Ja",IF('Invulblad per woning'!Z503="","",'Invulblad per woning'!Z503)),"")="Ja",2,"")</f>
        <v/>
      </c>
      <c r="L502" s="10" t="str">
        <f>'Invulblad per woning'!AK503</f>
        <v/>
      </c>
    </row>
    <row r="503" spans="1:12">
      <c r="A503" t="str">
        <f ca="1">IF(ROW('Input API'!C504)&lt;='Input API'!$N$1,IF('Invulblad per woning'!$AD504="Ja",IF('Invulblad per woning'!C504="","",'Invulblad per woning'!C504)),"")</f>
        <v/>
      </c>
      <c r="B503" t="str">
        <f ca="1">IF(ROW('Input API'!D504)&lt;='Input API'!$N$1,IF('Invulblad per woning'!$AD504="Ja",IF('Invulblad per woning'!D504="","",'Invulblad per woning'!D504)),"")</f>
        <v/>
      </c>
      <c r="C503" t="str">
        <f ca="1">IF(ROW('Input API'!E504)&lt;='Input API'!$N$1,IF('Invulblad per woning'!$AD504="Ja",IF('Invulblad per woning'!E504="","",'Invulblad per woning'!E504)),"")</f>
        <v/>
      </c>
      <c r="D503" t="str">
        <f ca="1">IF(ROW('Input API'!B504)&lt;='Input API'!$N$1,IF('Invulblad per woning'!$AD504="Ja",IF('Invulblad per woning'!B504="","",'Invulblad per woning'!B504)),"")</f>
        <v/>
      </c>
      <c r="E503" s="8" t="str">
        <f ca="1">IF(ROW('Input API'!N504)&lt;='Input API'!$N$1,IF('Invulblad per woning'!$AD504="Ja",IF('Invulblad per woning'!P504="","",'Invulblad per woning'!P504)),"")</f>
        <v/>
      </c>
      <c r="F503" s="10" t="str">
        <f>IF('Invulblad per woning'!S504="","",IF('Invulblad per woning'!S504="Warmtenet","",IF('Invulblad per woning'!S504="Gas","",IF(ROW('Input API'!M504)&lt;='Input API'!$N$1,1,""))))</f>
        <v/>
      </c>
      <c r="G503" s="10" t="str">
        <f>IF('Invulblad per woning'!S504="","",IF('Invulblad per woning'!S504="Warmtenet","",IF('Invulblad per woning'!S504="Gas","",IF(ROW('Input API'!N504)&lt;='Input API'!$N$1,IF('Invulblad per woning'!$AD504="Ja",IF('Invulblad per woning'!T504="","",IF('Invulblad per woning'!T504="geen","lucht",'Invulblad per woning'!T504))),""))))</f>
        <v/>
      </c>
      <c r="H503" s="10" t="str">
        <f>IF('Invulblad per woning'!S504="","",IF('Invulblad per woning'!S504="Warmtenet","",IF('Invulblad per woning'!S504="Gas","",IF(ROW('Input API'!N504)&lt;='Input API'!$N$1,IF('Invulblad per woning'!$AD504="Ja",IF('Invulblad per woning'!Q504="","",'Invulblad per woning'!Q504)),""))))</f>
        <v/>
      </c>
      <c r="I503" s="10" t="str">
        <f>IF('Invulblad per woning'!S504="","",IF('Invulblad per woning'!S504="Warmtenet","",IF('Invulblad per woning'!S504="Gas","",IF(ROW('Input API'!N504)&lt;='Input API'!$N$1,IF('Invulblad per woning'!$AD504="Ja",IF('Invulblad per woning'!R504="","",'Invulblad per woning'!R504)),""))))</f>
        <v/>
      </c>
      <c r="J503" s="10" t="str">
        <f>IF('Invulblad per woning'!AA504="Ja",IF(ROW('Input API'!N504)&lt;='Input API'!$N$1,IF('Invulblad per woning'!$AD504="Ja",IF('Invulblad per woning'!Q504="","",IF('Invulblad per woning'!Q504= "onbekend","EV tussenwoning","EV "&amp;'Invulblad per woning'!Q504))),""),"")</f>
        <v/>
      </c>
      <c r="K503" s="10" t="str">
        <f ca="1">IF(IF(ROW('Input API'!N504)&lt;='Input API'!$N$1,IF('Invulblad per woning'!$AD504="Ja",IF('Invulblad per woning'!Z504="","",'Invulblad per woning'!Z504)),"")="Ja",2,"")</f>
        <v/>
      </c>
      <c r="L503" s="10" t="str">
        <f>'Invulblad per woning'!AK504</f>
        <v/>
      </c>
    </row>
    <row r="504" spans="1:12">
      <c r="A504" t="str">
        <f ca="1">IF(ROW('Input API'!C505)&lt;='Input API'!$N$1,IF('Invulblad per woning'!$AD505="Ja",IF('Invulblad per woning'!C505="","",'Invulblad per woning'!C505)),"")</f>
        <v/>
      </c>
      <c r="B504" t="str">
        <f ca="1">IF(ROW('Input API'!D505)&lt;='Input API'!$N$1,IF('Invulblad per woning'!$AD505="Ja",IF('Invulblad per woning'!D505="","",'Invulblad per woning'!D505)),"")</f>
        <v/>
      </c>
      <c r="C504" t="str">
        <f ca="1">IF(ROW('Input API'!E505)&lt;='Input API'!$N$1,IF('Invulblad per woning'!$AD505="Ja",IF('Invulblad per woning'!E505="","",'Invulblad per woning'!E505)),"")</f>
        <v/>
      </c>
      <c r="D504" t="str">
        <f ca="1">IF(ROW('Input API'!B505)&lt;='Input API'!$N$1,IF('Invulblad per woning'!$AD505="Ja",IF('Invulblad per woning'!B505="","",'Invulblad per woning'!B505)),"")</f>
        <v/>
      </c>
      <c r="E504" s="8" t="str">
        <f ca="1">IF(ROW('Input API'!N505)&lt;='Input API'!$N$1,IF('Invulblad per woning'!$AD505="Ja",IF('Invulblad per woning'!P505="","",'Invulblad per woning'!P505)),"")</f>
        <v/>
      </c>
      <c r="F504" s="10" t="str">
        <f>IF('Invulblad per woning'!S505="","",IF('Invulblad per woning'!S505="Warmtenet","",IF('Invulblad per woning'!S505="Gas","",IF(ROW('Input API'!M505)&lt;='Input API'!$N$1,1,""))))</f>
        <v/>
      </c>
      <c r="G504" s="10" t="str">
        <f>IF('Invulblad per woning'!S505="","",IF('Invulblad per woning'!S505="Warmtenet","",IF('Invulblad per woning'!S505="Gas","",IF(ROW('Input API'!N505)&lt;='Input API'!$N$1,IF('Invulblad per woning'!$AD505="Ja",IF('Invulblad per woning'!T505="","",IF('Invulblad per woning'!T505="geen","lucht",'Invulblad per woning'!T505))),""))))</f>
        <v/>
      </c>
      <c r="H504" s="10" t="str">
        <f>IF('Invulblad per woning'!S505="","",IF('Invulblad per woning'!S505="Warmtenet","",IF('Invulblad per woning'!S505="Gas","",IF(ROW('Input API'!N505)&lt;='Input API'!$N$1,IF('Invulblad per woning'!$AD505="Ja",IF('Invulblad per woning'!Q505="","",'Invulblad per woning'!Q505)),""))))</f>
        <v/>
      </c>
      <c r="I504" s="10" t="str">
        <f>IF('Invulblad per woning'!S505="","",IF('Invulblad per woning'!S505="Warmtenet","",IF('Invulblad per woning'!S505="Gas","",IF(ROW('Input API'!N505)&lt;='Input API'!$N$1,IF('Invulblad per woning'!$AD505="Ja",IF('Invulblad per woning'!R505="","",'Invulblad per woning'!R505)),""))))</f>
        <v/>
      </c>
      <c r="J504" s="10" t="str">
        <f>IF('Invulblad per woning'!AA505="Ja",IF(ROW('Input API'!N505)&lt;='Input API'!$N$1,IF('Invulblad per woning'!$AD505="Ja",IF('Invulblad per woning'!Q505="","",IF('Invulblad per woning'!Q505= "onbekend","EV tussenwoning","EV "&amp;'Invulblad per woning'!Q505))),""),"")</f>
        <v/>
      </c>
      <c r="K504" s="10" t="str">
        <f ca="1">IF(IF(ROW('Input API'!N505)&lt;='Input API'!$N$1,IF('Invulblad per woning'!$AD505="Ja",IF('Invulblad per woning'!Z505="","",'Invulblad per woning'!Z505)),"")="Ja",2,"")</f>
        <v/>
      </c>
      <c r="L504" s="10" t="str">
        <f>'Invulblad per woning'!AK505</f>
        <v/>
      </c>
    </row>
    <row r="505" spans="1:12">
      <c r="A505" t="str">
        <f ca="1">IF(ROW('Input API'!C506)&lt;='Input API'!$N$1,IF('Invulblad per woning'!$AD506="Ja",IF('Invulblad per woning'!C506="","",'Invulblad per woning'!C506)),"")</f>
        <v/>
      </c>
      <c r="B505" t="str">
        <f ca="1">IF(ROW('Input API'!D506)&lt;='Input API'!$N$1,IF('Invulblad per woning'!$AD506="Ja",IF('Invulblad per woning'!D506="","",'Invulblad per woning'!D506)),"")</f>
        <v/>
      </c>
      <c r="C505" t="str">
        <f ca="1">IF(ROW('Input API'!E506)&lt;='Input API'!$N$1,IF('Invulblad per woning'!$AD506="Ja",IF('Invulblad per woning'!E506="","",'Invulblad per woning'!E506)),"")</f>
        <v/>
      </c>
      <c r="D505" t="str">
        <f ca="1">IF(ROW('Input API'!B506)&lt;='Input API'!$N$1,IF('Invulblad per woning'!$AD506="Ja",IF('Invulblad per woning'!B506="","",'Invulblad per woning'!B506)),"")</f>
        <v/>
      </c>
      <c r="E505" s="8" t="str">
        <f ca="1">IF(ROW('Input API'!N506)&lt;='Input API'!$N$1,IF('Invulblad per woning'!$AD506="Ja",IF('Invulblad per woning'!P506="","",'Invulblad per woning'!P506)),"")</f>
        <v/>
      </c>
      <c r="F505" s="10" t="str">
        <f>IF('Invulblad per woning'!S506="","",IF('Invulblad per woning'!S506="Warmtenet","",IF('Invulblad per woning'!S506="Gas","",IF(ROW('Input API'!M506)&lt;='Input API'!$N$1,1,""))))</f>
        <v/>
      </c>
      <c r="G505" s="10" t="str">
        <f>IF('Invulblad per woning'!S506="","",IF('Invulblad per woning'!S506="Warmtenet","",IF('Invulblad per woning'!S506="Gas","",IF(ROW('Input API'!N506)&lt;='Input API'!$N$1,IF('Invulblad per woning'!$AD506="Ja",IF('Invulblad per woning'!T506="","",IF('Invulblad per woning'!T506="geen","lucht",'Invulblad per woning'!T506))),""))))</f>
        <v/>
      </c>
      <c r="H505" s="10" t="str">
        <f>IF('Invulblad per woning'!S506="","",IF('Invulblad per woning'!S506="Warmtenet","",IF('Invulblad per woning'!S506="Gas","",IF(ROW('Input API'!N506)&lt;='Input API'!$N$1,IF('Invulblad per woning'!$AD506="Ja",IF('Invulblad per woning'!Q506="","",'Invulblad per woning'!Q506)),""))))</f>
        <v/>
      </c>
      <c r="I505" s="10" t="str">
        <f>IF('Invulblad per woning'!S506="","",IF('Invulblad per woning'!S506="Warmtenet","",IF('Invulblad per woning'!S506="Gas","",IF(ROW('Input API'!N506)&lt;='Input API'!$N$1,IF('Invulblad per woning'!$AD506="Ja",IF('Invulblad per woning'!R506="","",'Invulblad per woning'!R506)),""))))</f>
        <v/>
      </c>
      <c r="J505" s="10" t="str">
        <f>IF('Invulblad per woning'!AA506="Ja",IF(ROW('Input API'!N506)&lt;='Input API'!$N$1,IF('Invulblad per woning'!$AD506="Ja",IF('Invulblad per woning'!Q506="","",IF('Invulblad per woning'!Q506= "onbekend","EV tussenwoning","EV "&amp;'Invulblad per woning'!Q506))),""),"")</f>
        <v/>
      </c>
      <c r="K505" s="10" t="str">
        <f ca="1">IF(IF(ROW('Input API'!N506)&lt;='Input API'!$N$1,IF('Invulblad per woning'!$AD506="Ja",IF('Invulblad per woning'!Z506="","",'Invulblad per woning'!Z506)),"")="Ja",2,"")</f>
        <v/>
      </c>
      <c r="L505" s="10" t="str">
        <f>'Invulblad per woning'!AK506</f>
        <v/>
      </c>
    </row>
    <row r="506" spans="1:12">
      <c r="A506" t="str">
        <f ca="1">IF(ROW('Input API'!C507)&lt;='Input API'!$N$1,IF('Invulblad per woning'!$AD507="Ja",IF('Invulblad per woning'!C507="","",'Invulblad per woning'!C507)),"")</f>
        <v/>
      </c>
      <c r="B506" t="str">
        <f ca="1">IF(ROW('Input API'!D507)&lt;='Input API'!$N$1,IF('Invulblad per woning'!$AD507="Ja",IF('Invulblad per woning'!D507="","",'Invulblad per woning'!D507)),"")</f>
        <v/>
      </c>
      <c r="C506" t="str">
        <f ca="1">IF(ROW('Input API'!E507)&lt;='Input API'!$N$1,IF('Invulblad per woning'!$AD507="Ja",IF('Invulblad per woning'!E507="","",'Invulblad per woning'!E507)),"")</f>
        <v/>
      </c>
      <c r="D506" t="str">
        <f ca="1">IF(ROW('Input API'!B507)&lt;='Input API'!$N$1,IF('Invulblad per woning'!$AD507="Ja",IF('Invulblad per woning'!B507="","",'Invulblad per woning'!B507)),"")</f>
        <v/>
      </c>
      <c r="E506" s="8" t="str">
        <f ca="1">IF(ROW('Input API'!N507)&lt;='Input API'!$N$1,IF('Invulblad per woning'!$AD507="Ja",IF('Invulblad per woning'!P507="","",'Invulblad per woning'!P507)),"")</f>
        <v/>
      </c>
      <c r="F506" s="10" t="str">
        <f>IF('Invulblad per woning'!S507="","",IF('Invulblad per woning'!S507="Warmtenet","",IF('Invulblad per woning'!S507="Gas","",IF(ROW('Input API'!M507)&lt;='Input API'!$N$1,1,""))))</f>
        <v/>
      </c>
      <c r="G506" s="10" t="str">
        <f>IF('Invulblad per woning'!S507="","",IF('Invulblad per woning'!S507="Warmtenet","",IF('Invulblad per woning'!S507="Gas","",IF(ROW('Input API'!N507)&lt;='Input API'!$N$1,IF('Invulblad per woning'!$AD507="Ja",IF('Invulblad per woning'!T507="","",IF('Invulblad per woning'!T507="geen","lucht",'Invulblad per woning'!T507))),""))))</f>
        <v/>
      </c>
      <c r="H506" s="10" t="str">
        <f>IF('Invulblad per woning'!S507="","",IF('Invulblad per woning'!S507="Warmtenet","",IF('Invulblad per woning'!S507="Gas","",IF(ROW('Input API'!N507)&lt;='Input API'!$N$1,IF('Invulblad per woning'!$AD507="Ja",IF('Invulblad per woning'!Q507="","",'Invulblad per woning'!Q507)),""))))</f>
        <v/>
      </c>
      <c r="I506" s="10" t="str">
        <f>IF('Invulblad per woning'!S507="","",IF('Invulblad per woning'!S507="Warmtenet","",IF('Invulblad per woning'!S507="Gas","",IF(ROW('Input API'!N507)&lt;='Input API'!$N$1,IF('Invulblad per woning'!$AD507="Ja",IF('Invulblad per woning'!R507="","",'Invulblad per woning'!R507)),""))))</f>
        <v/>
      </c>
      <c r="J506" s="10" t="str">
        <f>IF('Invulblad per woning'!AA507="Ja",IF(ROW('Input API'!N507)&lt;='Input API'!$N$1,IF('Invulblad per woning'!$AD507="Ja",IF('Invulblad per woning'!Q507="","",IF('Invulblad per woning'!Q507= "onbekend","EV tussenwoning","EV "&amp;'Invulblad per woning'!Q507))),""),"")</f>
        <v/>
      </c>
      <c r="K506" s="10" t="str">
        <f ca="1">IF(IF(ROW('Input API'!N507)&lt;='Input API'!$N$1,IF('Invulblad per woning'!$AD507="Ja",IF('Invulblad per woning'!Z507="","",'Invulblad per woning'!Z507)),"")="Ja",2,"")</f>
        <v/>
      </c>
      <c r="L506" s="10" t="str">
        <f>'Invulblad per woning'!AK507</f>
        <v/>
      </c>
    </row>
    <row r="507" spans="1:12">
      <c r="A507" t="str">
        <f ca="1">IF(ROW('Input API'!C508)&lt;='Input API'!$N$1,IF('Invulblad per woning'!$AD508="Ja",IF('Invulblad per woning'!C508="","",'Invulblad per woning'!C508)),"")</f>
        <v/>
      </c>
      <c r="B507" t="str">
        <f ca="1">IF(ROW('Input API'!D508)&lt;='Input API'!$N$1,IF('Invulblad per woning'!$AD508="Ja",IF('Invulblad per woning'!D508="","",'Invulblad per woning'!D508)),"")</f>
        <v/>
      </c>
      <c r="C507" t="str">
        <f ca="1">IF(ROW('Input API'!E508)&lt;='Input API'!$N$1,IF('Invulblad per woning'!$AD508="Ja",IF('Invulblad per woning'!E508="","",'Invulblad per woning'!E508)),"")</f>
        <v/>
      </c>
      <c r="D507" t="str">
        <f ca="1">IF(ROW('Input API'!B508)&lt;='Input API'!$N$1,IF('Invulblad per woning'!$AD508="Ja",IF('Invulblad per woning'!B508="","",'Invulblad per woning'!B508)),"")</f>
        <v/>
      </c>
      <c r="E507" s="8" t="str">
        <f ca="1">IF(ROW('Input API'!N508)&lt;='Input API'!$N$1,IF('Invulblad per woning'!$AD508="Ja",IF('Invulblad per woning'!P508="","",'Invulblad per woning'!P508)),"")</f>
        <v/>
      </c>
      <c r="F507" s="10" t="str">
        <f>IF('Invulblad per woning'!S508="","",IF('Invulblad per woning'!S508="Warmtenet","",IF('Invulblad per woning'!S508="Gas","",IF(ROW('Input API'!M508)&lt;='Input API'!$N$1,1,""))))</f>
        <v/>
      </c>
      <c r="G507" s="10" t="str">
        <f>IF('Invulblad per woning'!S508="","",IF('Invulblad per woning'!S508="Warmtenet","",IF('Invulblad per woning'!S508="Gas","",IF(ROW('Input API'!N508)&lt;='Input API'!$N$1,IF('Invulblad per woning'!$AD508="Ja",IF('Invulblad per woning'!T508="","",IF('Invulblad per woning'!T508="geen","lucht",'Invulblad per woning'!T508))),""))))</f>
        <v/>
      </c>
      <c r="H507" s="10" t="str">
        <f>IF('Invulblad per woning'!S508="","",IF('Invulblad per woning'!S508="Warmtenet","",IF('Invulblad per woning'!S508="Gas","",IF(ROW('Input API'!N508)&lt;='Input API'!$N$1,IF('Invulblad per woning'!$AD508="Ja",IF('Invulblad per woning'!Q508="","",'Invulblad per woning'!Q508)),""))))</f>
        <v/>
      </c>
      <c r="I507" s="10" t="str">
        <f>IF('Invulblad per woning'!S508="","",IF('Invulblad per woning'!S508="Warmtenet","",IF('Invulblad per woning'!S508="Gas","",IF(ROW('Input API'!N508)&lt;='Input API'!$N$1,IF('Invulblad per woning'!$AD508="Ja",IF('Invulblad per woning'!R508="","",'Invulblad per woning'!R508)),""))))</f>
        <v/>
      </c>
      <c r="J507" s="10" t="str">
        <f>IF('Invulblad per woning'!AA508="Ja",IF(ROW('Input API'!N508)&lt;='Input API'!$N$1,IF('Invulblad per woning'!$AD508="Ja",IF('Invulblad per woning'!Q508="","",IF('Invulblad per woning'!Q508= "onbekend","EV tussenwoning","EV "&amp;'Invulblad per woning'!Q508))),""),"")</f>
        <v/>
      </c>
      <c r="K507" s="10" t="str">
        <f ca="1">IF(IF(ROW('Input API'!N508)&lt;='Input API'!$N$1,IF('Invulblad per woning'!$AD508="Ja",IF('Invulblad per woning'!Z508="","",'Invulblad per woning'!Z508)),"")="Ja",2,"")</f>
        <v/>
      </c>
      <c r="L507" s="10" t="str">
        <f>'Invulblad per woning'!AK508</f>
        <v/>
      </c>
    </row>
    <row r="508" spans="1:12">
      <c r="A508" t="str">
        <f ca="1">IF(ROW('Input API'!C509)&lt;='Input API'!$N$1,IF('Invulblad per woning'!$AD509="Ja",IF('Invulblad per woning'!C509="","",'Invulblad per woning'!C509)),"")</f>
        <v/>
      </c>
      <c r="B508" t="str">
        <f ca="1">IF(ROW('Input API'!D509)&lt;='Input API'!$N$1,IF('Invulblad per woning'!$AD509="Ja",IF('Invulblad per woning'!D509="","",'Invulblad per woning'!D509)),"")</f>
        <v/>
      </c>
      <c r="C508" t="str">
        <f ca="1">IF(ROW('Input API'!E509)&lt;='Input API'!$N$1,IF('Invulblad per woning'!$AD509="Ja",IF('Invulblad per woning'!E509="","",'Invulblad per woning'!E509)),"")</f>
        <v/>
      </c>
      <c r="D508" t="str">
        <f ca="1">IF(ROW('Input API'!B509)&lt;='Input API'!$N$1,IF('Invulblad per woning'!$AD509="Ja",IF('Invulblad per woning'!B509="","",'Invulblad per woning'!B509)),"")</f>
        <v/>
      </c>
      <c r="E508" s="8" t="str">
        <f ca="1">IF(ROW('Input API'!N509)&lt;='Input API'!$N$1,IF('Invulblad per woning'!$AD509="Ja",IF('Invulblad per woning'!P509="","",'Invulblad per woning'!P509)),"")</f>
        <v/>
      </c>
      <c r="F508" s="10" t="str">
        <f>IF('Invulblad per woning'!S509="","",IF('Invulblad per woning'!S509="Warmtenet","",IF('Invulblad per woning'!S509="Gas","",IF(ROW('Input API'!M509)&lt;='Input API'!$N$1,1,""))))</f>
        <v/>
      </c>
      <c r="G508" s="10" t="str">
        <f>IF('Invulblad per woning'!S509="","",IF('Invulblad per woning'!S509="Warmtenet","",IF('Invulblad per woning'!S509="Gas","",IF(ROW('Input API'!N509)&lt;='Input API'!$N$1,IF('Invulblad per woning'!$AD509="Ja",IF('Invulblad per woning'!T509="","",IF('Invulblad per woning'!T509="geen","lucht",'Invulblad per woning'!T509))),""))))</f>
        <v/>
      </c>
      <c r="H508" s="10" t="str">
        <f>IF('Invulblad per woning'!S509="","",IF('Invulblad per woning'!S509="Warmtenet","",IF('Invulblad per woning'!S509="Gas","",IF(ROW('Input API'!N509)&lt;='Input API'!$N$1,IF('Invulblad per woning'!$AD509="Ja",IF('Invulblad per woning'!Q509="","",'Invulblad per woning'!Q509)),""))))</f>
        <v/>
      </c>
      <c r="I508" s="10" t="str">
        <f>IF('Invulblad per woning'!S509="","",IF('Invulblad per woning'!S509="Warmtenet","",IF('Invulblad per woning'!S509="Gas","",IF(ROW('Input API'!N509)&lt;='Input API'!$N$1,IF('Invulblad per woning'!$AD509="Ja",IF('Invulblad per woning'!R509="","",'Invulblad per woning'!R509)),""))))</f>
        <v/>
      </c>
      <c r="J508" s="10" t="str">
        <f>IF('Invulblad per woning'!AA509="Ja",IF(ROW('Input API'!N509)&lt;='Input API'!$N$1,IF('Invulblad per woning'!$AD509="Ja",IF('Invulblad per woning'!Q509="","",IF('Invulblad per woning'!Q509= "onbekend","EV tussenwoning","EV "&amp;'Invulblad per woning'!Q509))),""),"")</f>
        <v/>
      </c>
      <c r="K508" s="10" t="str">
        <f ca="1">IF(IF(ROW('Input API'!N509)&lt;='Input API'!$N$1,IF('Invulblad per woning'!$AD509="Ja",IF('Invulblad per woning'!Z509="","",'Invulblad per woning'!Z509)),"")="Ja",2,"")</f>
        <v/>
      </c>
      <c r="L508" s="10" t="str">
        <f>'Invulblad per woning'!AK509</f>
        <v/>
      </c>
    </row>
    <row r="509" spans="1:12">
      <c r="A509" t="str">
        <f ca="1">IF(ROW('Input API'!C510)&lt;='Input API'!$N$1,IF('Invulblad per woning'!$AD510="Ja",IF('Invulblad per woning'!C510="","",'Invulblad per woning'!C510)),"")</f>
        <v/>
      </c>
      <c r="B509" t="str">
        <f ca="1">IF(ROW('Input API'!D510)&lt;='Input API'!$N$1,IF('Invulblad per woning'!$AD510="Ja",IF('Invulblad per woning'!D510="","",'Invulblad per woning'!D510)),"")</f>
        <v/>
      </c>
      <c r="C509" t="str">
        <f ca="1">IF(ROW('Input API'!E510)&lt;='Input API'!$N$1,IF('Invulblad per woning'!$AD510="Ja",IF('Invulblad per woning'!E510="","",'Invulblad per woning'!E510)),"")</f>
        <v/>
      </c>
      <c r="D509" t="str">
        <f ca="1">IF(ROW('Input API'!B510)&lt;='Input API'!$N$1,IF('Invulblad per woning'!$AD510="Ja",IF('Invulblad per woning'!B510="","",'Invulblad per woning'!B510)),"")</f>
        <v/>
      </c>
      <c r="E509" s="8" t="str">
        <f ca="1">IF(ROW('Input API'!N510)&lt;='Input API'!$N$1,IF('Invulblad per woning'!$AD510="Ja",IF('Invulblad per woning'!P510="","",'Invulblad per woning'!P510)),"")</f>
        <v/>
      </c>
      <c r="F509" s="10" t="str">
        <f>IF('Invulblad per woning'!S510="","",IF('Invulblad per woning'!S510="Warmtenet","",IF('Invulblad per woning'!S510="Gas","",IF(ROW('Input API'!M510)&lt;='Input API'!$N$1,1,""))))</f>
        <v/>
      </c>
      <c r="G509" s="10" t="str">
        <f>IF('Invulblad per woning'!S510="","",IF('Invulblad per woning'!S510="Warmtenet","",IF('Invulblad per woning'!S510="Gas","",IF(ROW('Input API'!N510)&lt;='Input API'!$N$1,IF('Invulblad per woning'!$AD510="Ja",IF('Invulblad per woning'!T510="","",IF('Invulblad per woning'!T510="geen","lucht",'Invulblad per woning'!T510))),""))))</f>
        <v/>
      </c>
      <c r="H509" s="10" t="str">
        <f>IF('Invulblad per woning'!S510="","",IF('Invulblad per woning'!S510="Warmtenet","",IF('Invulblad per woning'!S510="Gas","",IF(ROW('Input API'!N510)&lt;='Input API'!$N$1,IF('Invulblad per woning'!$AD510="Ja",IF('Invulblad per woning'!Q510="","",'Invulblad per woning'!Q510)),""))))</f>
        <v/>
      </c>
      <c r="I509" s="10" t="str">
        <f>IF('Invulblad per woning'!S510="","",IF('Invulblad per woning'!S510="Warmtenet","",IF('Invulblad per woning'!S510="Gas","",IF(ROW('Input API'!N510)&lt;='Input API'!$N$1,IF('Invulblad per woning'!$AD510="Ja",IF('Invulblad per woning'!R510="","",'Invulblad per woning'!R510)),""))))</f>
        <v/>
      </c>
      <c r="J509" s="10" t="str">
        <f>IF('Invulblad per woning'!AA510="Ja",IF(ROW('Input API'!N510)&lt;='Input API'!$N$1,IF('Invulblad per woning'!$AD510="Ja",IF('Invulblad per woning'!Q510="","",IF('Invulblad per woning'!Q510= "onbekend","EV tussenwoning","EV "&amp;'Invulblad per woning'!Q510))),""),"")</f>
        <v/>
      </c>
      <c r="K509" s="10" t="str">
        <f ca="1">IF(IF(ROW('Input API'!N510)&lt;='Input API'!$N$1,IF('Invulblad per woning'!$AD510="Ja",IF('Invulblad per woning'!Z510="","",'Invulblad per woning'!Z510)),"")="Ja",2,"")</f>
        <v/>
      </c>
      <c r="L509" s="10" t="str">
        <f>'Invulblad per woning'!AK510</f>
        <v/>
      </c>
    </row>
    <row r="510" spans="1:12">
      <c r="A510" t="str">
        <f ca="1">IF(ROW('Input API'!C511)&lt;='Input API'!$N$1,IF('Invulblad per woning'!$AD511="Ja",IF('Invulblad per woning'!C511="","",'Invulblad per woning'!C511)),"")</f>
        <v/>
      </c>
      <c r="B510" t="str">
        <f ca="1">IF(ROW('Input API'!D511)&lt;='Input API'!$N$1,IF('Invulblad per woning'!$AD511="Ja",IF('Invulblad per woning'!D511="","",'Invulblad per woning'!D511)),"")</f>
        <v/>
      </c>
      <c r="C510" t="str">
        <f ca="1">IF(ROW('Input API'!E511)&lt;='Input API'!$N$1,IF('Invulblad per woning'!$AD511="Ja",IF('Invulblad per woning'!E511="","",'Invulblad per woning'!E511)),"")</f>
        <v/>
      </c>
      <c r="D510" t="str">
        <f ca="1">IF(ROW('Input API'!B511)&lt;='Input API'!$N$1,IF('Invulblad per woning'!$AD511="Ja",IF('Invulblad per woning'!B511="","",'Invulblad per woning'!B511)),"")</f>
        <v/>
      </c>
      <c r="E510" s="8" t="str">
        <f ca="1">IF(ROW('Input API'!N511)&lt;='Input API'!$N$1,IF('Invulblad per woning'!$AD511="Ja",IF('Invulblad per woning'!P511="","",'Invulblad per woning'!P511)),"")</f>
        <v/>
      </c>
      <c r="F510" s="10" t="str">
        <f>IF('Invulblad per woning'!S511="","",IF('Invulblad per woning'!S511="Warmtenet","",IF('Invulblad per woning'!S511="Gas","",IF(ROW('Input API'!M511)&lt;='Input API'!$N$1,1,""))))</f>
        <v/>
      </c>
      <c r="G510" s="10" t="str">
        <f>IF('Invulblad per woning'!S511="","",IF('Invulblad per woning'!S511="Warmtenet","",IF('Invulblad per woning'!S511="Gas","",IF(ROW('Input API'!N511)&lt;='Input API'!$N$1,IF('Invulblad per woning'!$AD511="Ja",IF('Invulblad per woning'!T511="","",IF('Invulblad per woning'!T511="geen","lucht",'Invulblad per woning'!T511))),""))))</f>
        <v/>
      </c>
      <c r="H510" s="10" t="str">
        <f>IF('Invulblad per woning'!S511="","",IF('Invulblad per woning'!S511="Warmtenet","",IF('Invulblad per woning'!S511="Gas","",IF(ROW('Input API'!N511)&lt;='Input API'!$N$1,IF('Invulblad per woning'!$AD511="Ja",IF('Invulblad per woning'!Q511="","",'Invulblad per woning'!Q511)),""))))</f>
        <v/>
      </c>
      <c r="I510" s="10" t="str">
        <f>IF('Invulblad per woning'!S511="","",IF('Invulblad per woning'!S511="Warmtenet","",IF('Invulblad per woning'!S511="Gas","",IF(ROW('Input API'!N511)&lt;='Input API'!$N$1,IF('Invulblad per woning'!$AD511="Ja",IF('Invulblad per woning'!R511="","",'Invulblad per woning'!R511)),""))))</f>
        <v/>
      </c>
      <c r="J510" s="10" t="str">
        <f>IF('Invulblad per woning'!AA511="Ja",IF(ROW('Input API'!N511)&lt;='Input API'!$N$1,IF('Invulblad per woning'!$AD511="Ja",IF('Invulblad per woning'!Q511="","",IF('Invulblad per woning'!Q511= "onbekend","EV tussenwoning","EV "&amp;'Invulblad per woning'!Q511))),""),"")</f>
        <v/>
      </c>
      <c r="K510" s="10" t="str">
        <f ca="1">IF(IF(ROW('Input API'!N511)&lt;='Input API'!$N$1,IF('Invulblad per woning'!$AD511="Ja",IF('Invulblad per woning'!Z511="","",'Invulblad per woning'!Z511)),"")="Ja",2,"")</f>
        <v/>
      </c>
      <c r="L510" s="10" t="str">
        <f>'Invulblad per woning'!AK511</f>
        <v/>
      </c>
    </row>
    <row r="511" spans="1:12">
      <c r="A511" t="str">
        <f ca="1">IF(ROW('Input API'!C512)&lt;='Input API'!$N$1,IF('Invulblad per woning'!$AD512="Ja",IF('Invulblad per woning'!C512="","",'Invulblad per woning'!C512)),"")</f>
        <v/>
      </c>
      <c r="B511" t="str">
        <f ca="1">IF(ROW('Input API'!D512)&lt;='Input API'!$N$1,IF('Invulblad per woning'!$AD512="Ja",IF('Invulblad per woning'!D512="","",'Invulblad per woning'!D512)),"")</f>
        <v/>
      </c>
      <c r="C511" t="str">
        <f ca="1">IF(ROW('Input API'!E512)&lt;='Input API'!$N$1,IF('Invulblad per woning'!$AD512="Ja",IF('Invulblad per woning'!E512="","",'Invulblad per woning'!E512)),"")</f>
        <v/>
      </c>
      <c r="D511" t="str">
        <f ca="1">IF(ROW('Input API'!B512)&lt;='Input API'!$N$1,IF('Invulblad per woning'!$AD512="Ja",IF('Invulblad per woning'!B512="","",'Invulblad per woning'!B512)),"")</f>
        <v/>
      </c>
      <c r="E511" s="8" t="str">
        <f ca="1">IF(ROW('Input API'!N512)&lt;='Input API'!$N$1,IF('Invulblad per woning'!$AD512="Ja",IF('Invulblad per woning'!P512="","",'Invulblad per woning'!P512)),"")</f>
        <v/>
      </c>
      <c r="F511" s="10" t="str">
        <f>IF('Invulblad per woning'!S512="","",IF('Invulblad per woning'!S512="Warmtenet","",IF('Invulblad per woning'!S512="Gas","",IF(ROW('Input API'!M512)&lt;='Input API'!$N$1,1,""))))</f>
        <v/>
      </c>
      <c r="G511" s="10" t="str">
        <f>IF('Invulblad per woning'!S512="","",IF('Invulblad per woning'!S512="Warmtenet","",IF('Invulblad per woning'!S512="Gas","",IF(ROW('Input API'!N512)&lt;='Input API'!$N$1,IF('Invulblad per woning'!$AD512="Ja",IF('Invulblad per woning'!T512="","",IF('Invulblad per woning'!T512="geen","lucht",'Invulblad per woning'!T512))),""))))</f>
        <v/>
      </c>
      <c r="H511" s="10" t="str">
        <f>IF('Invulblad per woning'!S512="","",IF('Invulblad per woning'!S512="Warmtenet","",IF('Invulblad per woning'!S512="Gas","",IF(ROW('Input API'!N512)&lt;='Input API'!$N$1,IF('Invulblad per woning'!$AD512="Ja",IF('Invulblad per woning'!Q512="","",'Invulblad per woning'!Q512)),""))))</f>
        <v/>
      </c>
      <c r="I511" s="10" t="str">
        <f>IF('Invulblad per woning'!S512="","",IF('Invulblad per woning'!S512="Warmtenet","",IF('Invulblad per woning'!S512="Gas","",IF(ROW('Input API'!N512)&lt;='Input API'!$N$1,IF('Invulblad per woning'!$AD512="Ja",IF('Invulblad per woning'!R512="","",'Invulblad per woning'!R512)),""))))</f>
        <v/>
      </c>
      <c r="J511" s="10" t="str">
        <f>IF('Invulblad per woning'!AA512="Ja",IF(ROW('Input API'!N512)&lt;='Input API'!$N$1,IF('Invulblad per woning'!$AD512="Ja",IF('Invulblad per woning'!Q512="","",IF('Invulblad per woning'!Q512= "onbekend","EV tussenwoning","EV "&amp;'Invulblad per woning'!Q512))),""),"")</f>
        <v/>
      </c>
      <c r="K511" s="10" t="str">
        <f ca="1">IF(IF(ROW('Input API'!N512)&lt;='Input API'!$N$1,IF('Invulblad per woning'!$AD512="Ja",IF('Invulblad per woning'!Z512="","",'Invulblad per woning'!Z512)),"")="Ja",2,"")</f>
        <v/>
      </c>
      <c r="L511" s="10" t="str">
        <f>'Invulblad per woning'!AK512</f>
        <v/>
      </c>
    </row>
    <row r="512" spans="1:12">
      <c r="A512" t="str">
        <f ca="1">IF(ROW('Input API'!C513)&lt;='Input API'!$N$1,IF('Invulblad per woning'!$AD513="Ja",IF('Invulblad per woning'!C513="","",'Invulblad per woning'!C513)),"")</f>
        <v/>
      </c>
      <c r="B512" t="str">
        <f ca="1">IF(ROW('Input API'!D513)&lt;='Input API'!$N$1,IF('Invulblad per woning'!$AD513="Ja",IF('Invulblad per woning'!D513="","",'Invulblad per woning'!D513)),"")</f>
        <v/>
      </c>
      <c r="C512" t="str">
        <f ca="1">IF(ROW('Input API'!E513)&lt;='Input API'!$N$1,IF('Invulblad per woning'!$AD513="Ja",IF('Invulblad per woning'!E513="","",'Invulblad per woning'!E513)),"")</f>
        <v/>
      </c>
      <c r="D512" t="str">
        <f ca="1">IF(ROW('Input API'!B513)&lt;='Input API'!$N$1,IF('Invulblad per woning'!$AD513="Ja",IF('Invulblad per woning'!B513="","",'Invulblad per woning'!B513)),"")</f>
        <v/>
      </c>
      <c r="E512" s="8" t="str">
        <f ca="1">IF(ROW('Input API'!N513)&lt;='Input API'!$N$1,IF('Invulblad per woning'!$AD513="Ja",IF('Invulblad per woning'!P513="","",'Invulblad per woning'!P513)),"")</f>
        <v/>
      </c>
      <c r="F512" s="10" t="str">
        <f>IF('Invulblad per woning'!S513="","",IF('Invulblad per woning'!S513="Warmtenet","",IF('Invulblad per woning'!S513="Gas","",IF(ROW('Input API'!M513)&lt;='Input API'!$N$1,1,""))))</f>
        <v/>
      </c>
      <c r="G512" s="10" t="str">
        <f>IF('Invulblad per woning'!S513="","",IF('Invulblad per woning'!S513="Warmtenet","",IF('Invulblad per woning'!S513="Gas","",IF(ROW('Input API'!N513)&lt;='Input API'!$N$1,IF('Invulblad per woning'!$AD513="Ja",IF('Invulblad per woning'!T513="","",IF('Invulblad per woning'!T513="geen","lucht",'Invulblad per woning'!T513))),""))))</f>
        <v/>
      </c>
      <c r="H512" s="10" t="str">
        <f>IF('Invulblad per woning'!S513="","",IF('Invulblad per woning'!S513="Warmtenet","",IF('Invulblad per woning'!S513="Gas","",IF(ROW('Input API'!N513)&lt;='Input API'!$N$1,IF('Invulblad per woning'!$AD513="Ja",IF('Invulblad per woning'!Q513="","",'Invulblad per woning'!Q513)),""))))</f>
        <v/>
      </c>
      <c r="I512" s="10" t="str">
        <f>IF('Invulblad per woning'!S513="","",IF('Invulblad per woning'!S513="Warmtenet","",IF('Invulblad per woning'!S513="Gas","",IF(ROW('Input API'!N513)&lt;='Input API'!$N$1,IF('Invulblad per woning'!$AD513="Ja",IF('Invulblad per woning'!R513="","",'Invulblad per woning'!R513)),""))))</f>
        <v/>
      </c>
      <c r="J512" s="10" t="str">
        <f>IF('Invulblad per woning'!AA513="Ja",IF(ROW('Input API'!N513)&lt;='Input API'!$N$1,IF('Invulblad per woning'!$AD513="Ja",IF('Invulblad per woning'!Q513="","",IF('Invulblad per woning'!Q513= "onbekend","EV tussenwoning","EV "&amp;'Invulblad per woning'!Q513))),""),"")</f>
        <v/>
      </c>
      <c r="K512" s="10" t="str">
        <f ca="1">IF(IF(ROW('Input API'!N513)&lt;='Input API'!$N$1,IF('Invulblad per woning'!$AD513="Ja",IF('Invulblad per woning'!Z513="","",'Invulblad per woning'!Z513)),"")="Ja",2,"")</f>
        <v/>
      </c>
      <c r="L512" s="10" t="str">
        <f>'Invulblad per woning'!AK513</f>
        <v/>
      </c>
    </row>
    <row r="513" spans="1:12">
      <c r="A513" t="str">
        <f ca="1">IF(ROW('Input API'!C514)&lt;='Input API'!$N$1,IF('Invulblad per woning'!$AD514="Ja",IF('Invulblad per woning'!C514="","",'Invulblad per woning'!C514)),"")</f>
        <v/>
      </c>
      <c r="B513" t="str">
        <f ca="1">IF(ROW('Input API'!D514)&lt;='Input API'!$N$1,IF('Invulblad per woning'!$AD514="Ja",IF('Invulblad per woning'!D514="","",'Invulblad per woning'!D514)),"")</f>
        <v/>
      </c>
      <c r="C513" t="str">
        <f ca="1">IF(ROW('Input API'!E514)&lt;='Input API'!$N$1,IF('Invulblad per woning'!$AD514="Ja",IF('Invulblad per woning'!E514="","",'Invulblad per woning'!E514)),"")</f>
        <v/>
      </c>
      <c r="D513" t="str">
        <f ca="1">IF(ROW('Input API'!B514)&lt;='Input API'!$N$1,IF('Invulblad per woning'!$AD514="Ja",IF('Invulblad per woning'!B514="","",'Invulblad per woning'!B514)),"")</f>
        <v/>
      </c>
      <c r="E513" s="8" t="str">
        <f ca="1">IF(ROW('Input API'!N514)&lt;='Input API'!$N$1,IF('Invulblad per woning'!$AD514="Ja",IF('Invulblad per woning'!P514="","",'Invulblad per woning'!P514)),"")</f>
        <v/>
      </c>
      <c r="F513" s="10" t="str">
        <f>IF('Invulblad per woning'!S514="","",IF('Invulblad per woning'!S514="Warmtenet","",IF('Invulblad per woning'!S514="Gas","",IF(ROW('Input API'!M514)&lt;='Input API'!$N$1,1,""))))</f>
        <v/>
      </c>
      <c r="G513" s="10" t="str">
        <f>IF('Invulblad per woning'!S514="","",IF('Invulblad per woning'!S514="Warmtenet","",IF('Invulblad per woning'!S514="Gas","",IF(ROW('Input API'!N514)&lt;='Input API'!$N$1,IF('Invulblad per woning'!$AD514="Ja",IF('Invulblad per woning'!T514="","",IF('Invulblad per woning'!T514="geen","lucht",'Invulblad per woning'!T514))),""))))</f>
        <v/>
      </c>
      <c r="H513" s="10" t="str">
        <f>IF('Invulblad per woning'!S514="","",IF('Invulblad per woning'!S514="Warmtenet","",IF('Invulblad per woning'!S514="Gas","",IF(ROW('Input API'!N514)&lt;='Input API'!$N$1,IF('Invulblad per woning'!$AD514="Ja",IF('Invulblad per woning'!Q514="","",'Invulblad per woning'!Q514)),""))))</f>
        <v/>
      </c>
      <c r="I513" s="10" t="str">
        <f>IF('Invulblad per woning'!S514="","",IF('Invulblad per woning'!S514="Warmtenet","",IF('Invulblad per woning'!S514="Gas","",IF(ROW('Input API'!N514)&lt;='Input API'!$N$1,IF('Invulblad per woning'!$AD514="Ja",IF('Invulblad per woning'!R514="","",'Invulblad per woning'!R514)),""))))</f>
        <v/>
      </c>
      <c r="J513" s="10" t="str">
        <f>IF('Invulblad per woning'!AA514="Ja",IF(ROW('Input API'!N514)&lt;='Input API'!$N$1,IF('Invulblad per woning'!$AD514="Ja",IF('Invulblad per woning'!Q514="","",IF('Invulblad per woning'!Q514= "onbekend","EV tussenwoning","EV "&amp;'Invulblad per woning'!Q514))),""),"")</f>
        <v/>
      </c>
      <c r="K513" s="10" t="str">
        <f ca="1">IF(IF(ROW('Input API'!N514)&lt;='Input API'!$N$1,IF('Invulblad per woning'!$AD514="Ja",IF('Invulblad per woning'!Z514="","",'Invulblad per woning'!Z514)),"")="Ja",2,"")</f>
        <v/>
      </c>
      <c r="L513" s="10" t="str">
        <f>'Invulblad per woning'!AK514</f>
        <v/>
      </c>
    </row>
    <row r="514" spans="1:12">
      <c r="A514" t="str">
        <f ca="1">IF(ROW('Input API'!C515)&lt;='Input API'!$N$1,IF('Invulblad per woning'!$AD515="Ja",IF('Invulblad per woning'!C515="","",'Invulblad per woning'!C515)),"")</f>
        <v/>
      </c>
      <c r="B514" t="str">
        <f ca="1">IF(ROW('Input API'!D515)&lt;='Input API'!$N$1,IF('Invulblad per woning'!$AD515="Ja",IF('Invulblad per woning'!D515="","",'Invulblad per woning'!D515)),"")</f>
        <v/>
      </c>
      <c r="C514" t="str">
        <f ca="1">IF(ROW('Input API'!E515)&lt;='Input API'!$N$1,IF('Invulblad per woning'!$AD515="Ja",IF('Invulblad per woning'!E515="","",'Invulblad per woning'!E515)),"")</f>
        <v/>
      </c>
      <c r="D514" t="str">
        <f ca="1">IF(ROW('Input API'!B515)&lt;='Input API'!$N$1,IF('Invulblad per woning'!$AD515="Ja",IF('Invulblad per woning'!B515="","",'Invulblad per woning'!B515)),"")</f>
        <v/>
      </c>
      <c r="E514" s="8" t="str">
        <f ca="1">IF(ROW('Input API'!N515)&lt;='Input API'!$N$1,IF('Invulblad per woning'!$AD515="Ja",IF('Invulblad per woning'!P515="","",'Invulblad per woning'!P515)),"")</f>
        <v/>
      </c>
      <c r="F514" s="10" t="str">
        <f>IF('Invulblad per woning'!S515="","",IF('Invulblad per woning'!S515="Warmtenet","",IF('Invulblad per woning'!S515="Gas","",IF(ROW('Input API'!M515)&lt;='Input API'!$N$1,1,""))))</f>
        <v/>
      </c>
      <c r="G514" s="10" t="str">
        <f>IF('Invulblad per woning'!S515="","",IF('Invulblad per woning'!S515="Warmtenet","",IF('Invulblad per woning'!S515="Gas","",IF(ROW('Input API'!N515)&lt;='Input API'!$N$1,IF('Invulblad per woning'!$AD515="Ja",IF('Invulblad per woning'!T515="","",IF('Invulblad per woning'!T515="geen","lucht",'Invulblad per woning'!T515))),""))))</f>
        <v/>
      </c>
      <c r="H514" s="10" t="str">
        <f>IF('Invulblad per woning'!S515="","",IF('Invulblad per woning'!S515="Warmtenet","",IF('Invulblad per woning'!S515="Gas","",IF(ROW('Input API'!N515)&lt;='Input API'!$N$1,IF('Invulblad per woning'!$AD515="Ja",IF('Invulblad per woning'!Q515="","",'Invulblad per woning'!Q515)),""))))</f>
        <v/>
      </c>
      <c r="I514" s="10" t="str">
        <f>IF('Invulblad per woning'!S515="","",IF('Invulblad per woning'!S515="Warmtenet","",IF('Invulblad per woning'!S515="Gas","",IF(ROW('Input API'!N515)&lt;='Input API'!$N$1,IF('Invulblad per woning'!$AD515="Ja",IF('Invulblad per woning'!R515="","",'Invulblad per woning'!R515)),""))))</f>
        <v/>
      </c>
      <c r="J514" s="10" t="str">
        <f>IF('Invulblad per woning'!AA515="Ja",IF(ROW('Input API'!N515)&lt;='Input API'!$N$1,IF('Invulblad per woning'!$AD515="Ja",IF('Invulblad per woning'!Q515="","",IF('Invulblad per woning'!Q515= "onbekend","EV tussenwoning","EV "&amp;'Invulblad per woning'!Q515))),""),"")</f>
        <v/>
      </c>
      <c r="K514" s="10" t="str">
        <f ca="1">IF(IF(ROW('Input API'!N515)&lt;='Input API'!$N$1,IF('Invulblad per woning'!$AD515="Ja",IF('Invulblad per woning'!Z515="","",'Invulblad per woning'!Z515)),"")="Ja",2,"")</f>
        <v/>
      </c>
      <c r="L514" s="10" t="str">
        <f>'Invulblad per woning'!AK515</f>
        <v/>
      </c>
    </row>
    <row r="515" spans="1:12">
      <c r="A515" t="str">
        <f ca="1">IF(ROW('Input API'!C516)&lt;='Input API'!$N$1,IF('Invulblad per woning'!$AD516="Ja",IF('Invulblad per woning'!C516="","",'Invulblad per woning'!C516)),"")</f>
        <v/>
      </c>
      <c r="B515" t="str">
        <f ca="1">IF(ROW('Input API'!D516)&lt;='Input API'!$N$1,IF('Invulblad per woning'!$AD516="Ja",IF('Invulblad per woning'!D516="","",'Invulblad per woning'!D516)),"")</f>
        <v/>
      </c>
      <c r="C515" t="str">
        <f ca="1">IF(ROW('Input API'!E516)&lt;='Input API'!$N$1,IF('Invulblad per woning'!$AD516="Ja",IF('Invulblad per woning'!E516="","",'Invulblad per woning'!E516)),"")</f>
        <v/>
      </c>
      <c r="D515" t="str">
        <f ca="1">IF(ROW('Input API'!B516)&lt;='Input API'!$N$1,IF('Invulblad per woning'!$AD516="Ja",IF('Invulblad per woning'!B516="","",'Invulblad per woning'!B516)),"")</f>
        <v/>
      </c>
      <c r="E515" s="8" t="str">
        <f ca="1">IF(ROW('Input API'!N516)&lt;='Input API'!$N$1,IF('Invulblad per woning'!$AD516="Ja",IF('Invulblad per woning'!P516="","",'Invulblad per woning'!P516)),"")</f>
        <v/>
      </c>
      <c r="F515" s="10" t="str">
        <f>IF('Invulblad per woning'!S516="","",IF('Invulblad per woning'!S516="Warmtenet","",IF('Invulblad per woning'!S516="Gas","",IF(ROW('Input API'!M516)&lt;='Input API'!$N$1,1,""))))</f>
        <v/>
      </c>
      <c r="G515" s="10" t="str">
        <f>IF('Invulblad per woning'!S516="","",IF('Invulblad per woning'!S516="Warmtenet","",IF('Invulblad per woning'!S516="Gas","",IF(ROW('Input API'!N516)&lt;='Input API'!$N$1,IF('Invulblad per woning'!$AD516="Ja",IF('Invulblad per woning'!T516="","",IF('Invulblad per woning'!T516="geen","lucht",'Invulblad per woning'!T516))),""))))</f>
        <v/>
      </c>
      <c r="H515" s="10" t="str">
        <f>IF('Invulblad per woning'!S516="","",IF('Invulblad per woning'!S516="Warmtenet","",IF('Invulblad per woning'!S516="Gas","",IF(ROW('Input API'!N516)&lt;='Input API'!$N$1,IF('Invulblad per woning'!$AD516="Ja",IF('Invulblad per woning'!Q516="","",'Invulblad per woning'!Q516)),""))))</f>
        <v/>
      </c>
      <c r="I515" s="10" t="str">
        <f>IF('Invulblad per woning'!S516="","",IF('Invulblad per woning'!S516="Warmtenet","",IF('Invulblad per woning'!S516="Gas","",IF(ROW('Input API'!N516)&lt;='Input API'!$N$1,IF('Invulblad per woning'!$AD516="Ja",IF('Invulblad per woning'!R516="","",'Invulblad per woning'!R516)),""))))</f>
        <v/>
      </c>
      <c r="J515" s="10" t="str">
        <f>IF('Invulblad per woning'!AA516="Ja",IF(ROW('Input API'!N516)&lt;='Input API'!$N$1,IF('Invulblad per woning'!$AD516="Ja",IF('Invulblad per woning'!Q516="","",IF('Invulblad per woning'!Q516= "onbekend","EV tussenwoning","EV "&amp;'Invulblad per woning'!Q516))),""),"")</f>
        <v/>
      </c>
      <c r="K515" s="10" t="str">
        <f ca="1">IF(IF(ROW('Input API'!N516)&lt;='Input API'!$N$1,IF('Invulblad per woning'!$AD516="Ja",IF('Invulblad per woning'!Z516="","",'Invulblad per woning'!Z516)),"")="Ja",2,"")</f>
        <v/>
      </c>
      <c r="L515" s="10" t="str">
        <f>'Invulblad per woning'!AK516</f>
        <v/>
      </c>
    </row>
    <row r="516" spans="1:12">
      <c r="A516" t="str">
        <f ca="1">IF(ROW('Input API'!C517)&lt;='Input API'!$N$1,IF('Invulblad per woning'!$AD517="Ja",IF('Invulblad per woning'!C517="","",'Invulblad per woning'!C517)),"")</f>
        <v/>
      </c>
      <c r="B516" t="str">
        <f ca="1">IF(ROW('Input API'!D517)&lt;='Input API'!$N$1,IF('Invulblad per woning'!$AD517="Ja",IF('Invulblad per woning'!D517="","",'Invulblad per woning'!D517)),"")</f>
        <v/>
      </c>
      <c r="C516" t="str">
        <f ca="1">IF(ROW('Input API'!E517)&lt;='Input API'!$N$1,IF('Invulblad per woning'!$AD517="Ja",IF('Invulblad per woning'!E517="","",'Invulblad per woning'!E517)),"")</f>
        <v/>
      </c>
      <c r="D516" t="str">
        <f ca="1">IF(ROW('Input API'!B517)&lt;='Input API'!$N$1,IF('Invulblad per woning'!$AD517="Ja",IF('Invulblad per woning'!B517="","",'Invulblad per woning'!B517)),"")</f>
        <v/>
      </c>
      <c r="E516" s="8" t="str">
        <f ca="1">IF(ROW('Input API'!N517)&lt;='Input API'!$N$1,IF('Invulblad per woning'!$AD517="Ja",IF('Invulblad per woning'!P517="","",'Invulblad per woning'!P517)),"")</f>
        <v/>
      </c>
      <c r="F516" s="10" t="str">
        <f>IF('Invulblad per woning'!S517="","",IF('Invulblad per woning'!S517="Warmtenet","",IF('Invulblad per woning'!S517="Gas","",IF(ROW('Input API'!M517)&lt;='Input API'!$N$1,1,""))))</f>
        <v/>
      </c>
      <c r="G516" s="10" t="str">
        <f>IF('Invulblad per woning'!S517="","",IF('Invulblad per woning'!S517="Warmtenet","",IF('Invulblad per woning'!S517="Gas","",IF(ROW('Input API'!N517)&lt;='Input API'!$N$1,IF('Invulblad per woning'!$AD517="Ja",IF('Invulblad per woning'!T517="","",IF('Invulblad per woning'!T517="geen","lucht",'Invulblad per woning'!T517))),""))))</f>
        <v/>
      </c>
      <c r="H516" s="10" t="str">
        <f>IF('Invulblad per woning'!S517="","",IF('Invulblad per woning'!S517="Warmtenet","",IF('Invulblad per woning'!S517="Gas","",IF(ROW('Input API'!N517)&lt;='Input API'!$N$1,IF('Invulblad per woning'!$AD517="Ja",IF('Invulblad per woning'!Q517="","",'Invulblad per woning'!Q517)),""))))</f>
        <v/>
      </c>
      <c r="I516" s="10" t="str">
        <f>IF('Invulblad per woning'!S517="","",IF('Invulblad per woning'!S517="Warmtenet","",IF('Invulblad per woning'!S517="Gas","",IF(ROW('Input API'!N517)&lt;='Input API'!$N$1,IF('Invulblad per woning'!$AD517="Ja",IF('Invulblad per woning'!R517="","",'Invulblad per woning'!R517)),""))))</f>
        <v/>
      </c>
      <c r="J516" s="10" t="str">
        <f>IF('Invulblad per woning'!AA517="Ja",IF(ROW('Input API'!N517)&lt;='Input API'!$N$1,IF('Invulblad per woning'!$AD517="Ja",IF('Invulblad per woning'!Q517="","",IF('Invulblad per woning'!Q517= "onbekend","EV tussenwoning","EV "&amp;'Invulblad per woning'!Q517))),""),"")</f>
        <v/>
      </c>
      <c r="K516" s="10" t="str">
        <f ca="1">IF(IF(ROW('Input API'!N517)&lt;='Input API'!$N$1,IF('Invulblad per woning'!$AD517="Ja",IF('Invulblad per woning'!Z517="","",'Invulblad per woning'!Z517)),"")="Ja",2,"")</f>
        <v/>
      </c>
      <c r="L516" s="10" t="str">
        <f>'Invulblad per woning'!AK517</f>
        <v/>
      </c>
    </row>
    <row r="517" spans="1:12">
      <c r="A517" t="str">
        <f ca="1">IF(ROW('Input API'!C518)&lt;='Input API'!$N$1,IF('Invulblad per woning'!$AD518="Ja",IF('Invulblad per woning'!C518="","",'Invulblad per woning'!C518)),"")</f>
        <v/>
      </c>
      <c r="B517" t="str">
        <f ca="1">IF(ROW('Input API'!D518)&lt;='Input API'!$N$1,IF('Invulblad per woning'!$AD518="Ja",IF('Invulblad per woning'!D518="","",'Invulblad per woning'!D518)),"")</f>
        <v/>
      </c>
      <c r="C517" t="str">
        <f ca="1">IF(ROW('Input API'!E518)&lt;='Input API'!$N$1,IF('Invulblad per woning'!$AD518="Ja",IF('Invulblad per woning'!E518="","",'Invulblad per woning'!E518)),"")</f>
        <v/>
      </c>
      <c r="D517" t="str">
        <f ca="1">IF(ROW('Input API'!B518)&lt;='Input API'!$N$1,IF('Invulblad per woning'!$AD518="Ja",IF('Invulblad per woning'!B518="","",'Invulblad per woning'!B518)),"")</f>
        <v/>
      </c>
      <c r="E517" s="8" t="str">
        <f ca="1">IF(ROW('Input API'!N518)&lt;='Input API'!$N$1,IF('Invulblad per woning'!$AD518="Ja",IF('Invulblad per woning'!P518="","",'Invulblad per woning'!P518)),"")</f>
        <v/>
      </c>
      <c r="F517" s="10" t="str">
        <f>IF('Invulblad per woning'!S518="","",IF('Invulblad per woning'!S518="Warmtenet","",IF('Invulblad per woning'!S518="Gas","",IF(ROW('Input API'!M518)&lt;='Input API'!$N$1,1,""))))</f>
        <v/>
      </c>
      <c r="G517" s="10" t="str">
        <f>IF('Invulblad per woning'!S518="","",IF('Invulblad per woning'!S518="Warmtenet","",IF('Invulblad per woning'!S518="Gas","",IF(ROW('Input API'!N518)&lt;='Input API'!$N$1,IF('Invulblad per woning'!$AD518="Ja",IF('Invulblad per woning'!T518="","",IF('Invulblad per woning'!T518="geen","lucht",'Invulblad per woning'!T518))),""))))</f>
        <v/>
      </c>
      <c r="H517" s="10" t="str">
        <f>IF('Invulblad per woning'!S518="","",IF('Invulblad per woning'!S518="Warmtenet","",IF('Invulblad per woning'!S518="Gas","",IF(ROW('Input API'!N518)&lt;='Input API'!$N$1,IF('Invulblad per woning'!$AD518="Ja",IF('Invulblad per woning'!Q518="","",'Invulblad per woning'!Q518)),""))))</f>
        <v/>
      </c>
      <c r="I517" s="10" t="str">
        <f>IF('Invulblad per woning'!S518="","",IF('Invulblad per woning'!S518="Warmtenet","",IF('Invulblad per woning'!S518="Gas","",IF(ROW('Input API'!N518)&lt;='Input API'!$N$1,IF('Invulblad per woning'!$AD518="Ja",IF('Invulblad per woning'!R518="","",'Invulblad per woning'!R518)),""))))</f>
        <v/>
      </c>
      <c r="J517" s="10" t="str">
        <f>IF('Invulblad per woning'!AA518="Ja",IF(ROW('Input API'!N518)&lt;='Input API'!$N$1,IF('Invulblad per woning'!$AD518="Ja",IF('Invulblad per woning'!Q518="","",IF('Invulblad per woning'!Q518= "onbekend","EV tussenwoning","EV "&amp;'Invulblad per woning'!Q518))),""),"")</f>
        <v/>
      </c>
      <c r="K517" s="10" t="str">
        <f ca="1">IF(IF(ROW('Input API'!N518)&lt;='Input API'!$N$1,IF('Invulblad per woning'!$AD518="Ja",IF('Invulblad per woning'!Z518="","",'Invulblad per woning'!Z518)),"")="Ja",2,"")</f>
        <v/>
      </c>
      <c r="L517" s="10" t="str">
        <f>'Invulblad per woning'!AK518</f>
        <v/>
      </c>
    </row>
    <row r="518" spans="1:12">
      <c r="A518" t="str">
        <f ca="1">IF(ROW('Input API'!C519)&lt;='Input API'!$N$1,IF('Invulblad per woning'!$AD519="Ja",IF('Invulblad per woning'!C519="","",'Invulblad per woning'!C519)),"")</f>
        <v/>
      </c>
      <c r="B518" t="str">
        <f ca="1">IF(ROW('Input API'!D519)&lt;='Input API'!$N$1,IF('Invulblad per woning'!$AD519="Ja",IF('Invulblad per woning'!D519="","",'Invulblad per woning'!D519)),"")</f>
        <v/>
      </c>
      <c r="C518" t="str">
        <f ca="1">IF(ROW('Input API'!E519)&lt;='Input API'!$N$1,IF('Invulblad per woning'!$AD519="Ja",IF('Invulblad per woning'!E519="","",'Invulblad per woning'!E519)),"")</f>
        <v/>
      </c>
      <c r="D518" t="str">
        <f ca="1">IF(ROW('Input API'!B519)&lt;='Input API'!$N$1,IF('Invulblad per woning'!$AD519="Ja",IF('Invulblad per woning'!B519="","",'Invulblad per woning'!B519)),"")</f>
        <v/>
      </c>
      <c r="E518" s="8" t="str">
        <f ca="1">IF(ROW('Input API'!N519)&lt;='Input API'!$N$1,IF('Invulblad per woning'!$AD519="Ja",IF('Invulblad per woning'!P519="","",'Invulblad per woning'!P519)),"")</f>
        <v/>
      </c>
      <c r="F518" s="10" t="str">
        <f>IF('Invulblad per woning'!S519="","",IF('Invulblad per woning'!S519="Warmtenet","",IF('Invulblad per woning'!S519="Gas","",IF(ROW('Input API'!M519)&lt;='Input API'!$N$1,1,""))))</f>
        <v/>
      </c>
      <c r="G518" s="10" t="str">
        <f>IF('Invulblad per woning'!S519="","",IF('Invulblad per woning'!S519="Warmtenet","",IF('Invulblad per woning'!S519="Gas","",IF(ROW('Input API'!N519)&lt;='Input API'!$N$1,IF('Invulblad per woning'!$AD519="Ja",IF('Invulblad per woning'!T519="","",IF('Invulblad per woning'!T519="geen","lucht",'Invulblad per woning'!T519))),""))))</f>
        <v/>
      </c>
      <c r="H518" s="10" t="str">
        <f>IF('Invulblad per woning'!S519="","",IF('Invulblad per woning'!S519="Warmtenet","",IF('Invulblad per woning'!S519="Gas","",IF(ROW('Input API'!N519)&lt;='Input API'!$N$1,IF('Invulblad per woning'!$AD519="Ja",IF('Invulblad per woning'!Q519="","",'Invulblad per woning'!Q519)),""))))</f>
        <v/>
      </c>
      <c r="I518" s="10" t="str">
        <f>IF('Invulblad per woning'!S519="","",IF('Invulblad per woning'!S519="Warmtenet","",IF('Invulblad per woning'!S519="Gas","",IF(ROW('Input API'!N519)&lt;='Input API'!$N$1,IF('Invulblad per woning'!$AD519="Ja",IF('Invulblad per woning'!R519="","",'Invulblad per woning'!R519)),""))))</f>
        <v/>
      </c>
      <c r="J518" s="10" t="str">
        <f>IF('Invulblad per woning'!AA519="Ja",IF(ROW('Input API'!N519)&lt;='Input API'!$N$1,IF('Invulblad per woning'!$AD519="Ja",IF('Invulblad per woning'!Q519="","",IF('Invulblad per woning'!Q519= "onbekend","EV tussenwoning","EV "&amp;'Invulblad per woning'!Q519))),""),"")</f>
        <v/>
      </c>
      <c r="K518" s="10" t="str">
        <f ca="1">IF(IF(ROW('Input API'!N519)&lt;='Input API'!$N$1,IF('Invulblad per woning'!$AD519="Ja",IF('Invulblad per woning'!Z519="","",'Invulblad per woning'!Z519)),"")="Ja",2,"")</f>
        <v/>
      </c>
      <c r="L518" s="10" t="str">
        <f>'Invulblad per woning'!AK519</f>
        <v/>
      </c>
    </row>
    <row r="519" spans="1:12">
      <c r="A519" t="str">
        <f ca="1">IF(ROW('Input API'!C520)&lt;='Input API'!$N$1,IF('Invulblad per woning'!$AD520="Ja",IF('Invulblad per woning'!C520="","",'Invulblad per woning'!C520)),"")</f>
        <v/>
      </c>
      <c r="B519" t="str">
        <f ca="1">IF(ROW('Input API'!D520)&lt;='Input API'!$N$1,IF('Invulblad per woning'!$AD520="Ja",IF('Invulblad per woning'!D520="","",'Invulblad per woning'!D520)),"")</f>
        <v/>
      </c>
      <c r="C519" t="str">
        <f ca="1">IF(ROW('Input API'!E520)&lt;='Input API'!$N$1,IF('Invulblad per woning'!$AD520="Ja",IF('Invulblad per woning'!E520="","",'Invulblad per woning'!E520)),"")</f>
        <v/>
      </c>
      <c r="D519" t="str">
        <f ca="1">IF(ROW('Input API'!B520)&lt;='Input API'!$N$1,IF('Invulblad per woning'!$AD520="Ja",IF('Invulblad per woning'!B520="","",'Invulblad per woning'!B520)),"")</f>
        <v/>
      </c>
      <c r="E519" s="8" t="str">
        <f ca="1">IF(ROW('Input API'!N520)&lt;='Input API'!$N$1,IF('Invulblad per woning'!$AD520="Ja",IF('Invulblad per woning'!P520="","",'Invulblad per woning'!P520)),"")</f>
        <v/>
      </c>
      <c r="F519" s="10" t="str">
        <f>IF('Invulblad per woning'!S520="","",IF('Invulblad per woning'!S520="Warmtenet","",IF('Invulblad per woning'!S520="Gas","",IF(ROW('Input API'!M520)&lt;='Input API'!$N$1,1,""))))</f>
        <v/>
      </c>
      <c r="G519" s="10" t="str">
        <f>IF('Invulblad per woning'!S520="","",IF('Invulblad per woning'!S520="Warmtenet","",IF('Invulblad per woning'!S520="Gas","",IF(ROW('Input API'!N520)&lt;='Input API'!$N$1,IF('Invulblad per woning'!$AD520="Ja",IF('Invulblad per woning'!T520="","",IF('Invulblad per woning'!T520="geen","lucht",'Invulblad per woning'!T520))),""))))</f>
        <v/>
      </c>
      <c r="H519" s="10" t="str">
        <f>IF('Invulblad per woning'!S520="","",IF('Invulblad per woning'!S520="Warmtenet","",IF('Invulblad per woning'!S520="Gas","",IF(ROW('Input API'!N520)&lt;='Input API'!$N$1,IF('Invulblad per woning'!$AD520="Ja",IF('Invulblad per woning'!Q520="","",'Invulblad per woning'!Q520)),""))))</f>
        <v/>
      </c>
      <c r="I519" s="10" t="str">
        <f>IF('Invulblad per woning'!S520="","",IF('Invulblad per woning'!S520="Warmtenet","",IF('Invulblad per woning'!S520="Gas","",IF(ROW('Input API'!N520)&lt;='Input API'!$N$1,IF('Invulblad per woning'!$AD520="Ja",IF('Invulblad per woning'!R520="","",'Invulblad per woning'!R520)),""))))</f>
        <v/>
      </c>
      <c r="J519" s="10" t="str">
        <f>IF('Invulblad per woning'!AA520="Ja",IF(ROW('Input API'!N520)&lt;='Input API'!$N$1,IF('Invulblad per woning'!$AD520="Ja",IF('Invulblad per woning'!Q520="","",IF('Invulblad per woning'!Q520= "onbekend","EV tussenwoning","EV "&amp;'Invulblad per woning'!Q520))),""),"")</f>
        <v/>
      </c>
      <c r="K519" s="10" t="str">
        <f ca="1">IF(IF(ROW('Input API'!N520)&lt;='Input API'!$N$1,IF('Invulblad per woning'!$AD520="Ja",IF('Invulblad per woning'!Z520="","",'Invulblad per woning'!Z520)),"")="Ja",2,"")</f>
        <v/>
      </c>
      <c r="L519" s="10" t="str">
        <f>'Invulblad per woning'!AK520</f>
        <v/>
      </c>
    </row>
    <row r="520" spans="1:12">
      <c r="A520" t="str">
        <f ca="1">IF(ROW('Input API'!C521)&lt;='Input API'!$N$1,IF('Invulblad per woning'!$AD521="Ja",IF('Invulblad per woning'!C521="","",'Invulblad per woning'!C521)),"")</f>
        <v/>
      </c>
      <c r="B520" t="str">
        <f ca="1">IF(ROW('Input API'!D521)&lt;='Input API'!$N$1,IF('Invulblad per woning'!$AD521="Ja",IF('Invulblad per woning'!D521="","",'Invulblad per woning'!D521)),"")</f>
        <v/>
      </c>
      <c r="C520" t="str">
        <f ca="1">IF(ROW('Input API'!E521)&lt;='Input API'!$N$1,IF('Invulblad per woning'!$AD521="Ja",IF('Invulblad per woning'!E521="","",'Invulblad per woning'!E521)),"")</f>
        <v/>
      </c>
      <c r="D520" t="str">
        <f ca="1">IF(ROW('Input API'!B521)&lt;='Input API'!$N$1,IF('Invulblad per woning'!$AD521="Ja",IF('Invulblad per woning'!B521="","",'Invulblad per woning'!B521)),"")</f>
        <v/>
      </c>
      <c r="E520" s="8" t="str">
        <f ca="1">IF(ROW('Input API'!N521)&lt;='Input API'!$N$1,IF('Invulblad per woning'!$AD521="Ja",IF('Invulblad per woning'!P521="","",'Invulblad per woning'!P521)),"")</f>
        <v/>
      </c>
      <c r="F520" s="10" t="str">
        <f>IF('Invulblad per woning'!S521="","",IF('Invulblad per woning'!S521="Warmtenet","",IF('Invulblad per woning'!S521="Gas","",IF(ROW('Input API'!M521)&lt;='Input API'!$N$1,1,""))))</f>
        <v/>
      </c>
      <c r="G520" s="10" t="str">
        <f>IF('Invulblad per woning'!S521="","",IF('Invulblad per woning'!S521="Warmtenet","",IF('Invulblad per woning'!S521="Gas","",IF(ROW('Input API'!N521)&lt;='Input API'!$N$1,IF('Invulblad per woning'!$AD521="Ja",IF('Invulblad per woning'!T521="","",IF('Invulblad per woning'!T521="geen","lucht",'Invulblad per woning'!T521))),""))))</f>
        <v/>
      </c>
      <c r="H520" s="10" t="str">
        <f>IF('Invulblad per woning'!S521="","",IF('Invulblad per woning'!S521="Warmtenet","",IF('Invulblad per woning'!S521="Gas","",IF(ROW('Input API'!N521)&lt;='Input API'!$N$1,IF('Invulblad per woning'!$AD521="Ja",IF('Invulblad per woning'!Q521="","",'Invulblad per woning'!Q521)),""))))</f>
        <v/>
      </c>
      <c r="I520" s="10" t="str">
        <f>IF('Invulblad per woning'!S521="","",IF('Invulblad per woning'!S521="Warmtenet","",IF('Invulblad per woning'!S521="Gas","",IF(ROW('Input API'!N521)&lt;='Input API'!$N$1,IF('Invulblad per woning'!$AD521="Ja",IF('Invulblad per woning'!R521="","",'Invulblad per woning'!R521)),""))))</f>
        <v/>
      </c>
      <c r="J520" s="10" t="str">
        <f>IF('Invulblad per woning'!AA521="Ja",IF(ROW('Input API'!N521)&lt;='Input API'!$N$1,IF('Invulblad per woning'!$AD521="Ja",IF('Invulblad per woning'!Q521="","",IF('Invulblad per woning'!Q521= "onbekend","EV tussenwoning","EV "&amp;'Invulblad per woning'!Q521))),""),"")</f>
        <v/>
      </c>
      <c r="K520" s="10" t="str">
        <f ca="1">IF(IF(ROW('Input API'!N521)&lt;='Input API'!$N$1,IF('Invulblad per woning'!$AD521="Ja",IF('Invulblad per woning'!Z521="","",'Invulblad per woning'!Z521)),"")="Ja",2,"")</f>
        <v/>
      </c>
      <c r="L520" s="10" t="str">
        <f>'Invulblad per woning'!AK521</f>
        <v/>
      </c>
    </row>
    <row r="521" spans="1:12">
      <c r="A521" t="str">
        <f ca="1">IF(ROW('Input API'!C522)&lt;='Input API'!$N$1,IF('Invulblad per woning'!$AD522="Ja",IF('Invulblad per woning'!C522="","",'Invulblad per woning'!C522)),"")</f>
        <v/>
      </c>
      <c r="B521" t="str">
        <f ca="1">IF(ROW('Input API'!D522)&lt;='Input API'!$N$1,IF('Invulblad per woning'!$AD522="Ja",IF('Invulblad per woning'!D522="","",'Invulblad per woning'!D522)),"")</f>
        <v/>
      </c>
      <c r="C521" t="str">
        <f ca="1">IF(ROW('Input API'!E522)&lt;='Input API'!$N$1,IF('Invulblad per woning'!$AD522="Ja",IF('Invulblad per woning'!E522="","",'Invulblad per woning'!E522)),"")</f>
        <v/>
      </c>
      <c r="D521" t="str">
        <f ca="1">IF(ROW('Input API'!B522)&lt;='Input API'!$N$1,IF('Invulblad per woning'!$AD522="Ja",IF('Invulblad per woning'!B522="","",'Invulblad per woning'!B522)),"")</f>
        <v/>
      </c>
      <c r="E521" s="8" t="str">
        <f ca="1">IF(ROW('Input API'!N522)&lt;='Input API'!$N$1,IF('Invulblad per woning'!$AD522="Ja",IF('Invulblad per woning'!P522="","",'Invulblad per woning'!P522)),"")</f>
        <v/>
      </c>
      <c r="F521" s="10" t="str">
        <f>IF('Invulblad per woning'!S522="","",IF('Invulblad per woning'!S522="Warmtenet","",IF('Invulblad per woning'!S522="Gas","",IF(ROW('Input API'!M522)&lt;='Input API'!$N$1,1,""))))</f>
        <v/>
      </c>
      <c r="G521" s="10" t="str">
        <f>IF('Invulblad per woning'!S522="","",IF('Invulblad per woning'!S522="Warmtenet","",IF('Invulblad per woning'!S522="Gas","",IF(ROW('Input API'!N522)&lt;='Input API'!$N$1,IF('Invulblad per woning'!$AD522="Ja",IF('Invulblad per woning'!T522="","",IF('Invulblad per woning'!T522="geen","lucht",'Invulblad per woning'!T522))),""))))</f>
        <v/>
      </c>
      <c r="H521" s="10" t="str">
        <f>IF('Invulblad per woning'!S522="","",IF('Invulblad per woning'!S522="Warmtenet","",IF('Invulblad per woning'!S522="Gas","",IF(ROW('Input API'!N522)&lt;='Input API'!$N$1,IF('Invulblad per woning'!$AD522="Ja",IF('Invulblad per woning'!Q522="","",'Invulblad per woning'!Q522)),""))))</f>
        <v/>
      </c>
      <c r="I521" s="10" t="str">
        <f>IF('Invulblad per woning'!S522="","",IF('Invulblad per woning'!S522="Warmtenet","",IF('Invulblad per woning'!S522="Gas","",IF(ROW('Input API'!N522)&lt;='Input API'!$N$1,IF('Invulblad per woning'!$AD522="Ja",IF('Invulblad per woning'!R522="","",'Invulblad per woning'!R522)),""))))</f>
        <v/>
      </c>
      <c r="J521" s="10" t="str">
        <f>IF('Invulblad per woning'!AA522="Ja",IF(ROW('Input API'!N522)&lt;='Input API'!$N$1,IF('Invulblad per woning'!$AD522="Ja",IF('Invulblad per woning'!Q522="","",IF('Invulblad per woning'!Q522= "onbekend","EV tussenwoning","EV "&amp;'Invulblad per woning'!Q522))),""),"")</f>
        <v/>
      </c>
      <c r="K521" s="10" t="str">
        <f ca="1">IF(IF(ROW('Input API'!N522)&lt;='Input API'!$N$1,IF('Invulblad per woning'!$AD522="Ja",IF('Invulblad per woning'!Z522="","",'Invulblad per woning'!Z522)),"")="Ja",2,"")</f>
        <v/>
      </c>
      <c r="L521" s="10" t="str">
        <f>'Invulblad per woning'!AK522</f>
        <v/>
      </c>
    </row>
    <row r="522" spans="1:12">
      <c r="A522" t="str">
        <f ca="1">IF(ROW('Input API'!C523)&lt;='Input API'!$N$1,IF('Invulblad per woning'!$AD523="Ja",IF('Invulblad per woning'!C523="","",'Invulblad per woning'!C523)),"")</f>
        <v/>
      </c>
      <c r="B522" t="str">
        <f ca="1">IF(ROW('Input API'!D523)&lt;='Input API'!$N$1,IF('Invulblad per woning'!$AD523="Ja",IF('Invulblad per woning'!D523="","",'Invulblad per woning'!D523)),"")</f>
        <v/>
      </c>
      <c r="C522" t="str">
        <f ca="1">IF(ROW('Input API'!E523)&lt;='Input API'!$N$1,IF('Invulblad per woning'!$AD523="Ja",IF('Invulblad per woning'!E523="","",'Invulblad per woning'!E523)),"")</f>
        <v/>
      </c>
      <c r="D522" t="str">
        <f ca="1">IF(ROW('Input API'!B523)&lt;='Input API'!$N$1,IF('Invulblad per woning'!$AD523="Ja",IF('Invulblad per woning'!B523="","",'Invulblad per woning'!B523)),"")</f>
        <v/>
      </c>
      <c r="E522" s="8" t="str">
        <f ca="1">IF(ROW('Input API'!N523)&lt;='Input API'!$N$1,IF('Invulblad per woning'!$AD523="Ja",IF('Invulblad per woning'!P523="","",'Invulblad per woning'!P523)),"")</f>
        <v/>
      </c>
      <c r="F522" s="10" t="str">
        <f>IF('Invulblad per woning'!S523="","",IF('Invulblad per woning'!S523="Warmtenet","",IF('Invulblad per woning'!S523="Gas","",IF(ROW('Input API'!M523)&lt;='Input API'!$N$1,1,""))))</f>
        <v/>
      </c>
      <c r="G522" s="10" t="str">
        <f>IF('Invulblad per woning'!S523="","",IF('Invulblad per woning'!S523="Warmtenet","",IF('Invulblad per woning'!S523="Gas","",IF(ROW('Input API'!N523)&lt;='Input API'!$N$1,IF('Invulblad per woning'!$AD523="Ja",IF('Invulblad per woning'!T523="","",IF('Invulblad per woning'!T523="geen","lucht",'Invulblad per woning'!T523))),""))))</f>
        <v/>
      </c>
      <c r="H522" s="10" t="str">
        <f>IF('Invulblad per woning'!S523="","",IF('Invulblad per woning'!S523="Warmtenet","",IF('Invulblad per woning'!S523="Gas","",IF(ROW('Input API'!N523)&lt;='Input API'!$N$1,IF('Invulblad per woning'!$AD523="Ja",IF('Invulblad per woning'!Q523="","",'Invulblad per woning'!Q523)),""))))</f>
        <v/>
      </c>
      <c r="I522" s="10" t="str">
        <f>IF('Invulblad per woning'!S523="","",IF('Invulblad per woning'!S523="Warmtenet","",IF('Invulblad per woning'!S523="Gas","",IF(ROW('Input API'!N523)&lt;='Input API'!$N$1,IF('Invulblad per woning'!$AD523="Ja",IF('Invulblad per woning'!R523="","",'Invulblad per woning'!R523)),""))))</f>
        <v/>
      </c>
      <c r="J522" s="10" t="str">
        <f>IF('Invulblad per woning'!AA523="Ja",IF(ROW('Input API'!N523)&lt;='Input API'!$N$1,IF('Invulblad per woning'!$AD523="Ja",IF('Invulblad per woning'!Q523="","",IF('Invulblad per woning'!Q523= "onbekend","EV tussenwoning","EV "&amp;'Invulblad per woning'!Q523))),""),"")</f>
        <v/>
      </c>
      <c r="K522" s="10" t="str">
        <f ca="1">IF(IF(ROW('Input API'!N523)&lt;='Input API'!$N$1,IF('Invulblad per woning'!$AD523="Ja",IF('Invulblad per woning'!Z523="","",'Invulblad per woning'!Z523)),"")="Ja",2,"")</f>
        <v/>
      </c>
      <c r="L522" s="10" t="str">
        <f>'Invulblad per woning'!AK523</f>
        <v/>
      </c>
    </row>
    <row r="523" spans="1:12">
      <c r="A523" t="str">
        <f ca="1">IF(ROW('Input API'!C524)&lt;='Input API'!$N$1,IF('Invulblad per woning'!$AD524="Ja",IF('Invulblad per woning'!C524="","",'Invulblad per woning'!C524)),"")</f>
        <v/>
      </c>
      <c r="B523" t="str">
        <f ca="1">IF(ROW('Input API'!D524)&lt;='Input API'!$N$1,IF('Invulblad per woning'!$AD524="Ja",IF('Invulblad per woning'!D524="","",'Invulblad per woning'!D524)),"")</f>
        <v/>
      </c>
      <c r="C523" t="str">
        <f ca="1">IF(ROW('Input API'!E524)&lt;='Input API'!$N$1,IF('Invulblad per woning'!$AD524="Ja",IF('Invulblad per woning'!E524="","",'Invulblad per woning'!E524)),"")</f>
        <v/>
      </c>
      <c r="D523" t="str">
        <f ca="1">IF(ROW('Input API'!B524)&lt;='Input API'!$N$1,IF('Invulblad per woning'!$AD524="Ja",IF('Invulblad per woning'!B524="","",'Invulblad per woning'!B524)),"")</f>
        <v/>
      </c>
      <c r="E523" s="8" t="str">
        <f ca="1">IF(ROW('Input API'!N524)&lt;='Input API'!$N$1,IF('Invulblad per woning'!$AD524="Ja",IF('Invulblad per woning'!P524="","",'Invulblad per woning'!P524)),"")</f>
        <v/>
      </c>
      <c r="F523" s="10" t="str">
        <f>IF('Invulblad per woning'!S524="","",IF('Invulblad per woning'!S524="Warmtenet","",IF('Invulblad per woning'!S524="Gas","",IF(ROW('Input API'!M524)&lt;='Input API'!$N$1,1,""))))</f>
        <v/>
      </c>
      <c r="G523" s="10" t="str">
        <f>IF('Invulblad per woning'!S524="","",IF('Invulblad per woning'!S524="Warmtenet","",IF('Invulblad per woning'!S524="Gas","",IF(ROW('Input API'!N524)&lt;='Input API'!$N$1,IF('Invulblad per woning'!$AD524="Ja",IF('Invulblad per woning'!T524="","",IF('Invulblad per woning'!T524="geen","lucht",'Invulblad per woning'!T524))),""))))</f>
        <v/>
      </c>
      <c r="H523" s="10" t="str">
        <f>IF('Invulblad per woning'!S524="","",IF('Invulblad per woning'!S524="Warmtenet","",IF('Invulblad per woning'!S524="Gas","",IF(ROW('Input API'!N524)&lt;='Input API'!$N$1,IF('Invulblad per woning'!$AD524="Ja",IF('Invulblad per woning'!Q524="","",'Invulblad per woning'!Q524)),""))))</f>
        <v/>
      </c>
      <c r="I523" s="10" t="str">
        <f>IF('Invulblad per woning'!S524="","",IF('Invulblad per woning'!S524="Warmtenet","",IF('Invulblad per woning'!S524="Gas","",IF(ROW('Input API'!N524)&lt;='Input API'!$N$1,IF('Invulblad per woning'!$AD524="Ja",IF('Invulblad per woning'!R524="","",'Invulblad per woning'!R524)),""))))</f>
        <v/>
      </c>
      <c r="J523" s="10" t="str">
        <f>IF('Invulblad per woning'!AA524="Ja",IF(ROW('Input API'!N524)&lt;='Input API'!$N$1,IF('Invulblad per woning'!$AD524="Ja",IF('Invulblad per woning'!Q524="","",IF('Invulblad per woning'!Q524= "onbekend","EV tussenwoning","EV "&amp;'Invulblad per woning'!Q524))),""),"")</f>
        <v/>
      </c>
      <c r="K523" s="10" t="str">
        <f ca="1">IF(IF(ROW('Input API'!N524)&lt;='Input API'!$N$1,IF('Invulblad per woning'!$AD524="Ja",IF('Invulblad per woning'!Z524="","",'Invulblad per woning'!Z524)),"")="Ja",2,"")</f>
        <v/>
      </c>
      <c r="L523" s="10" t="str">
        <f>'Invulblad per woning'!AK524</f>
        <v/>
      </c>
    </row>
    <row r="524" spans="1:12">
      <c r="A524" t="str">
        <f ca="1">IF(ROW('Input API'!C525)&lt;='Input API'!$N$1,IF('Invulblad per woning'!$AD525="Ja",IF('Invulblad per woning'!C525="","",'Invulblad per woning'!C525)),"")</f>
        <v/>
      </c>
      <c r="B524" t="str">
        <f ca="1">IF(ROW('Input API'!D525)&lt;='Input API'!$N$1,IF('Invulblad per woning'!$AD525="Ja",IF('Invulblad per woning'!D525="","",'Invulblad per woning'!D525)),"")</f>
        <v/>
      </c>
      <c r="C524" t="str">
        <f ca="1">IF(ROW('Input API'!E525)&lt;='Input API'!$N$1,IF('Invulblad per woning'!$AD525="Ja",IF('Invulblad per woning'!E525="","",'Invulblad per woning'!E525)),"")</f>
        <v/>
      </c>
      <c r="D524" t="str">
        <f ca="1">IF(ROW('Input API'!B525)&lt;='Input API'!$N$1,IF('Invulblad per woning'!$AD525="Ja",IF('Invulblad per woning'!B525="","",'Invulblad per woning'!B525)),"")</f>
        <v/>
      </c>
      <c r="E524" s="8" t="str">
        <f ca="1">IF(ROW('Input API'!N525)&lt;='Input API'!$N$1,IF('Invulblad per woning'!$AD525="Ja",IF('Invulblad per woning'!P525="","",'Invulblad per woning'!P525)),"")</f>
        <v/>
      </c>
      <c r="F524" s="10" t="str">
        <f>IF('Invulblad per woning'!S525="","",IF('Invulblad per woning'!S525="Warmtenet","",IF('Invulblad per woning'!S525="Gas","",IF(ROW('Input API'!M525)&lt;='Input API'!$N$1,1,""))))</f>
        <v/>
      </c>
      <c r="G524" s="10" t="str">
        <f>IF('Invulblad per woning'!S525="","",IF('Invulblad per woning'!S525="Warmtenet","",IF('Invulblad per woning'!S525="Gas","",IF(ROW('Input API'!N525)&lt;='Input API'!$N$1,IF('Invulblad per woning'!$AD525="Ja",IF('Invulblad per woning'!T525="","",IF('Invulblad per woning'!T525="geen","lucht",'Invulblad per woning'!T525))),""))))</f>
        <v/>
      </c>
      <c r="H524" s="10" t="str">
        <f>IF('Invulblad per woning'!S525="","",IF('Invulblad per woning'!S525="Warmtenet","",IF('Invulblad per woning'!S525="Gas","",IF(ROW('Input API'!N525)&lt;='Input API'!$N$1,IF('Invulblad per woning'!$AD525="Ja",IF('Invulblad per woning'!Q525="","",'Invulblad per woning'!Q525)),""))))</f>
        <v/>
      </c>
      <c r="I524" s="10" t="str">
        <f>IF('Invulblad per woning'!S525="","",IF('Invulblad per woning'!S525="Warmtenet","",IF('Invulblad per woning'!S525="Gas","",IF(ROW('Input API'!N525)&lt;='Input API'!$N$1,IF('Invulblad per woning'!$AD525="Ja",IF('Invulblad per woning'!R525="","",'Invulblad per woning'!R525)),""))))</f>
        <v/>
      </c>
      <c r="J524" s="10" t="str">
        <f>IF('Invulblad per woning'!AA525="Ja",IF(ROW('Input API'!N525)&lt;='Input API'!$N$1,IF('Invulblad per woning'!$AD525="Ja",IF('Invulblad per woning'!Q525="","",IF('Invulblad per woning'!Q525= "onbekend","EV tussenwoning","EV "&amp;'Invulblad per woning'!Q525))),""),"")</f>
        <v/>
      </c>
      <c r="K524" s="10" t="str">
        <f ca="1">IF(IF(ROW('Input API'!N525)&lt;='Input API'!$N$1,IF('Invulblad per woning'!$AD525="Ja",IF('Invulblad per woning'!Z525="","",'Invulblad per woning'!Z525)),"")="Ja",2,"")</f>
        <v/>
      </c>
      <c r="L524" s="10" t="str">
        <f>'Invulblad per woning'!AK525</f>
        <v/>
      </c>
    </row>
    <row r="525" spans="1:12">
      <c r="A525" t="str">
        <f ca="1">IF(ROW('Input API'!C526)&lt;='Input API'!$N$1,IF('Invulblad per woning'!$AD526="Ja",IF('Invulblad per woning'!C526="","",'Invulblad per woning'!C526)),"")</f>
        <v/>
      </c>
      <c r="B525" t="str">
        <f ca="1">IF(ROW('Input API'!D526)&lt;='Input API'!$N$1,IF('Invulblad per woning'!$AD526="Ja",IF('Invulblad per woning'!D526="","",'Invulblad per woning'!D526)),"")</f>
        <v/>
      </c>
      <c r="C525" t="str">
        <f ca="1">IF(ROW('Input API'!E526)&lt;='Input API'!$N$1,IF('Invulblad per woning'!$AD526="Ja",IF('Invulblad per woning'!E526="","",'Invulblad per woning'!E526)),"")</f>
        <v/>
      </c>
      <c r="D525" t="str">
        <f ca="1">IF(ROW('Input API'!B526)&lt;='Input API'!$N$1,IF('Invulblad per woning'!$AD526="Ja",IF('Invulblad per woning'!B526="","",'Invulblad per woning'!B526)),"")</f>
        <v/>
      </c>
      <c r="E525" s="8" t="str">
        <f ca="1">IF(ROW('Input API'!N526)&lt;='Input API'!$N$1,IF('Invulblad per woning'!$AD526="Ja",IF('Invulblad per woning'!P526="","",'Invulblad per woning'!P526)),"")</f>
        <v/>
      </c>
      <c r="F525" s="10" t="str">
        <f>IF('Invulblad per woning'!S526="","",IF('Invulblad per woning'!S526="Warmtenet","",IF('Invulblad per woning'!S526="Gas","",IF(ROW('Input API'!M526)&lt;='Input API'!$N$1,1,""))))</f>
        <v/>
      </c>
      <c r="G525" s="10" t="str">
        <f>IF('Invulblad per woning'!S526="","",IF('Invulblad per woning'!S526="Warmtenet","",IF('Invulblad per woning'!S526="Gas","",IF(ROW('Input API'!N526)&lt;='Input API'!$N$1,IF('Invulblad per woning'!$AD526="Ja",IF('Invulblad per woning'!T526="","",IF('Invulblad per woning'!T526="geen","lucht",'Invulblad per woning'!T526))),""))))</f>
        <v/>
      </c>
      <c r="H525" s="10" t="str">
        <f>IF('Invulblad per woning'!S526="","",IF('Invulblad per woning'!S526="Warmtenet","",IF('Invulblad per woning'!S526="Gas","",IF(ROW('Input API'!N526)&lt;='Input API'!$N$1,IF('Invulblad per woning'!$AD526="Ja",IF('Invulblad per woning'!Q526="","",'Invulblad per woning'!Q526)),""))))</f>
        <v/>
      </c>
      <c r="I525" s="10" t="str">
        <f>IF('Invulblad per woning'!S526="","",IF('Invulblad per woning'!S526="Warmtenet","",IF('Invulblad per woning'!S526="Gas","",IF(ROW('Input API'!N526)&lt;='Input API'!$N$1,IF('Invulblad per woning'!$AD526="Ja",IF('Invulblad per woning'!R526="","",'Invulblad per woning'!R526)),""))))</f>
        <v/>
      </c>
      <c r="J525" s="10" t="str">
        <f>IF('Invulblad per woning'!AA526="Ja",IF(ROW('Input API'!N526)&lt;='Input API'!$N$1,IF('Invulblad per woning'!$AD526="Ja",IF('Invulblad per woning'!Q526="","",IF('Invulblad per woning'!Q526= "onbekend","EV tussenwoning","EV "&amp;'Invulblad per woning'!Q526))),""),"")</f>
        <v/>
      </c>
      <c r="K525" s="10" t="str">
        <f ca="1">IF(IF(ROW('Input API'!N526)&lt;='Input API'!$N$1,IF('Invulblad per woning'!$AD526="Ja",IF('Invulblad per woning'!Z526="","",'Invulblad per woning'!Z526)),"")="Ja",2,"")</f>
        <v/>
      </c>
      <c r="L525" s="10" t="str">
        <f>'Invulblad per woning'!AK526</f>
        <v/>
      </c>
    </row>
    <row r="526" spans="1:12">
      <c r="A526" t="str">
        <f ca="1">IF(ROW('Input API'!C527)&lt;='Input API'!$N$1,IF('Invulblad per woning'!$AD527="Ja",IF('Invulblad per woning'!C527="","",'Invulblad per woning'!C527)),"")</f>
        <v/>
      </c>
      <c r="B526" t="str">
        <f ca="1">IF(ROW('Input API'!D527)&lt;='Input API'!$N$1,IF('Invulblad per woning'!$AD527="Ja",IF('Invulblad per woning'!D527="","",'Invulblad per woning'!D527)),"")</f>
        <v/>
      </c>
      <c r="C526" t="str">
        <f ca="1">IF(ROW('Input API'!E527)&lt;='Input API'!$N$1,IF('Invulblad per woning'!$AD527="Ja",IF('Invulblad per woning'!E527="","",'Invulblad per woning'!E527)),"")</f>
        <v/>
      </c>
      <c r="D526" t="str">
        <f ca="1">IF(ROW('Input API'!B527)&lt;='Input API'!$N$1,IF('Invulblad per woning'!$AD527="Ja",IF('Invulblad per woning'!B527="","",'Invulblad per woning'!B527)),"")</f>
        <v/>
      </c>
      <c r="E526" s="8" t="str">
        <f ca="1">IF(ROW('Input API'!N527)&lt;='Input API'!$N$1,IF('Invulblad per woning'!$AD527="Ja",IF('Invulblad per woning'!P527="","",'Invulblad per woning'!P527)),"")</f>
        <v/>
      </c>
      <c r="F526" s="10" t="str">
        <f>IF('Invulblad per woning'!S527="","",IF('Invulblad per woning'!S527="Warmtenet","",IF('Invulblad per woning'!S527="Gas","",IF(ROW('Input API'!M527)&lt;='Input API'!$N$1,1,""))))</f>
        <v/>
      </c>
      <c r="G526" s="10" t="str">
        <f>IF('Invulblad per woning'!S527="","",IF('Invulblad per woning'!S527="Warmtenet","",IF('Invulblad per woning'!S527="Gas","",IF(ROW('Input API'!N527)&lt;='Input API'!$N$1,IF('Invulblad per woning'!$AD527="Ja",IF('Invulblad per woning'!T527="","",IF('Invulblad per woning'!T527="geen","lucht",'Invulblad per woning'!T527))),""))))</f>
        <v/>
      </c>
      <c r="H526" s="10" t="str">
        <f>IF('Invulblad per woning'!S527="","",IF('Invulblad per woning'!S527="Warmtenet","",IF('Invulblad per woning'!S527="Gas","",IF(ROW('Input API'!N527)&lt;='Input API'!$N$1,IF('Invulblad per woning'!$AD527="Ja",IF('Invulblad per woning'!Q527="","",'Invulblad per woning'!Q527)),""))))</f>
        <v/>
      </c>
      <c r="I526" s="10" t="str">
        <f>IF('Invulblad per woning'!S527="","",IF('Invulblad per woning'!S527="Warmtenet","",IF('Invulblad per woning'!S527="Gas","",IF(ROW('Input API'!N527)&lt;='Input API'!$N$1,IF('Invulblad per woning'!$AD527="Ja",IF('Invulblad per woning'!R527="","",'Invulblad per woning'!R527)),""))))</f>
        <v/>
      </c>
      <c r="J526" s="10" t="str">
        <f>IF('Invulblad per woning'!AA527="Ja",IF(ROW('Input API'!N527)&lt;='Input API'!$N$1,IF('Invulblad per woning'!$AD527="Ja",IF('Invulblad per woning'!Q527="","",IF('Invulblad per woning'!Q527= "onbekend","EV tussenwoning","EV "&amp;'Invulblad per woning'!Q527))),""),"")</f>
        <v/>
      </c>
      <c r="K526" s="10" t="str">
        <f ca="1">IF(IF(ROW('Input API'!N527)&lt;='Input API'!$N$1,IF('Invulblad per woning'!$AD527="Ja",IF('Invulblad per woning'!Z527="","",'Invulblad per woning'!Z527)),"")="Ja",2,"")</f>
        <v/>
      </c>
      <c r="L526" s="10" t="str">
        <f>'Invulblad per woning'!AK527</f>
        <v/>
      </c>
    </row>
    <row r="527" spans="1:12">
      <c r="A527" t="str">
        <f ca="1">IF(ROW('Input API'!C528)&lt;='Input API'!$N$1,IF('Invulblad per woning'!$AD528="Ja",IF('Invulblad per woning'!C528="","",'Invulblad per woning'!C528)),"")</f>
        <v/>
      </c>
      <c r="B527" t="str">
        <f ca="1">IF(ROW('Input API'!D528)&lt;='Input API'!$N$1,IF('Invulblad per woning'!$AD528="Ja",IF('Invulblad per woning'!D528="","",'Invulblad per woning'!D528)),"")</f>
        <v/>
      </c>
      <c r="C527" t="str">
        <f ca="1">IF(ROW('Input API'!E528)&lt;='Input API'!$N$1,IF('Invulblad per woning'!$AD528="Ja",IF('Invulblad per woning'!E528="","",'Invulblad per woning'!E528)),"")</f>
        <v/>
      </c>
      <c r="D527" t="str">
        <f ca="1">IF(ROW('Input API'!B528)&lt;='Input API'!$N$1,IF('Invulblad per woning'!$AD528="Ja",IF('Invulblad per woning'!B528="","",'Invulblad per woning'!B528)),"")</f>
        <v/>
      </c>
      <c r="E527" s="8" t="str">
        <f ca="1">IF(ROW('Input API'!N528)&lt;='Input API'!$N$1,IF('Invulblad per woning'!$AD528="Ja",IF('Invulblad per woning'!P528="","",'Invulblad per woning'!P528)),"")</f>
        <v/>
      </c>
      <c r="F527" s="10" t="str">
        <f>IF('Invulblad per woning'!S528="","",IF('Invulblad per woning'!S528="Warmtenet","",IF('Invulblad per woning'!S528="Gas","",IF(ROW('Input API'!M528)&lt;='Input API'!$N$1,1,""))))</f>
        <v/>
      </c>
      <c r="G527" s="10" t="str">
        <f>IF('Invulblad per woning'!S528="","",IF('Invulblad per woning'!S528="Warmtenet","",IF('Invulblad per woning'!S528="Gas","",IF(ROW('Input API'!N528)&lt;='Input API'!$N$1,IF('Invulblad per woning'!$AD528="Ja",IF('Invulblad per woning'!T528="","",IF('Invulblad per woning'!T528="geen","lucht",'Invulblad per woning'!T528))),""))))</f>
        <v/>
      </c>
      <c r="H527" s="10" t="str">
        <f>IF('Invulblad per woning'!S528="","",IF('Invulblad per woning'!S528="Warmtenet","",IF('Invulblad per woning'!S528="Gas","",IF(ROW('Input API'!N528)&lt;='Input API'!$N$1,IF('Invulblad per woning'!$AD528="Ja",IF('Invulblad per woning'!Q528="","",'Invulblad per woning'!Q528)),""))))</f>
        <v/>
      </c>
      <c r="I527" s="10" t="str">
        <f>IF('Invulblad per woning'!S528="","",IF('Invulblad per woning'!S528="Warmtenet","",IF('Invulblad per woning'!S528="Gas","",IF(ROW('Input API'!N528)&lt;='Input API'!$N$1,IF('Invulblad per woning'!$AD528="Ja",IF('Invulblad per woning'!R528="","",'Invulblad per woning'!R528)),""))))</f>
        <v/>
      </c>
      <c r="J527" s="10" t="str">
        <f>IF('Invulblad per woning'!AA528="Ja",IF(ROW('Input API'!N528)&lt;='Input API'!$N$1,IF('Invulblad per woning'!$AD528="Ja",IF('Invulblad per woning'!Q528="","",IF('Invulblad per woning'!Q528= "onbekend","EV tussenwoning","EV "&amp;'Invulblad per woning'!Q528))),""),"")</f>
        <v/>
      </c>
      <c r="K527" s="10" t="str">
        <f ca="1">IF(IF(ROW('Input API'!N528)&lt;='Input API'!$N$1,IF('Invulblad per woning'!$AD528="Ja",IF('Invulblad per woning'!Z528="","",'Invulblad per woning'!Z528)),"")="Ja",2,"")</f>
        <v/>
      </c>
      <c r="L527" s="10" t="str">
        <f>'Invulblad per woning'!AK528</f>
        <v/>
      </c>
    </row>
    <row r="528" spans="1:12">
      <c r="A528" t="str">
        <f ca="1">IF(ROW('Input API'!C529)&lt;='Input API'!$N$1,IF('Invulblad per woning'!$AD529="Ja",IF('Invulblad per woning'!C529="","",'Invulblad per woning'!C529)),"")</f>
        <v/>
      </c>
      <c r="B528" t="str">
        <f ca="1">IF(ROW('Input API'!D529)&lt;='Input API'!$N$1,IF('Invulblad per woning'!$AD529="Ja",IF('Invulblad per woning'!D529="","",'Invulblad per woning'!D529)),"")</f>
        <v/>
      </c>
      <c r="C528" t="str">
        <f ca="1">IF(ROW('Input API'!E529)&lt;='Input API'!$N$1,IF('Invulblad per woning'!$AD529="Ja",IF('Invulblad per woning'!E529="","",'Invulblad per woning'!E529)),"")</f>
        <v/>
      </c>
      <c r="D528" t="str">
        <f ca="1">IF(ROW('Input API'!B529)&lt;='Input API'!$N$1,IF('Invulblad per woning'!$AD529="Ja",IF('Invulblad per woning'!B529="","",'Invulblad per woning'!B529)),"")</f>
        <v/>
      </c>
      <c r="E528" s="8" t="str">
        <f ca="1">IF(ROW('Input API'!N529)&lt;='Input API'!$N$1,IF('Invulblad per woning'!$AD529="Ja",IF('Invulblad per woning'!P529="","",'Invulblad per woning'!P529)),"")</f>
        <v/>
      </c>
      <c r="F528" s="10" t="str">
        <f>IF('Invulblad per woning'!S529="","",IF('Invulblad per woning'!S529="Warmtenet","",IF('Invulblad per woning'!S529="Gas","",IF(ROW('Input API'!M529)&lt;='Input API'!$N$1,1,""))))</f>
        <v/>
      </c>
      <c r="G528" s="10" t="str">
        <f>IF('Invulblad per woning'!S529="","",IF('Invulblad per woning'!S529="Warmtenet","",IF('Invulblad per woning'!S529="Gas","",IF(ROW('Input API'!N529)&lt;='Input API'!$N$1,IF('Invulblad per woning'!$AD529="Ja",IF('Invulblad per woning'!T529="","",IF('Invulblad per woning'!T529="geen","lucht",'Invulblad per woning'!T529))),""))))</f>
        <v/>
      </c>
      <c r="H528" s="10" t="str">
        <f>IF('Invulblad per woning'!S529="","",IF('Invulblad per woning'!S529="Warmtenet","",IF('Invulblad per woning'!S529="Gas","",IF(ROW('Input API'!N529)&lt;='Input API'!$N$1,IF('Invulblad per woning'!$AD529="Ja",IF('Invulblad per woning'!Q529="","",'Invulblad per woning'!Q529)),""))))</f>
        <v/>
      </c>
      <c r="I528" s="10" t="str">
        <f>IF('Invulblad per woning'!S529="","",IF('Invulblad per woning'!S529="Warmtenet","",IF('Invulblad per woning'!S529="Gas","",IF(ROW('Input API'!N529)&lt;='Input API'!$N$1,IF('Invulblad per woning'!$AD529="Ja",IF('Invulblad per woning'!R529="","",'Invulblad per woning'!R529)),""))))</f>
        <v/>
      </c>
      <c r="J528" s="10" t="str">
        <f>IF('Invulblad per woning'!AA529="Ja",IF(ROW('Input API'!N529)&lt;='Input API'!$N$1,IF('Invulblad per woning'!$AD529="Ja",IF('Invulblad per woning'!Q529="","",IF('Invulblad per woning'!Q529= "onbekend","EV tussenwoning","EV "&amp;'Invulblad per woning'!Q529))),""),"")</f>
        <v/>
      </c>
      <c r="K528" s="10" t="str">
        <f ca="1">IF(IF(ROW('Input API'!N529)&lt;='Input API'!$N$1,IF('Invulblad per woning'!$AD529="Ja",IF('Invulblad per woning'!Z529="","",'Invulblad per woning'!Z529)),"")="Ja",2,"")</f>
        <v/>
      </c>
      <c r="L528" s="10" t="str">
        <f>'Invulblad per woning'!AK529</f>
        <v/>
      </c>
    </row>
    <row r="529" spans="1:12">
      <c r="A529" t="str">
        <f ca="1">IF(ROW('Input API'!C530)&lt;='Input API'!$N$1,IF('Invulblad per woning'!$AD530="Ja",IF('Invulblad per woning'!C530="","",'Invulblad per woning'!C530)),"")</f>
        <v/>
      </c>
      <c r="B529" t="str">
        <f ca="1">IF(ROW('Input API'!D530)&lt;='Input API'!$N$1,IF('Invulblad per woning'!$AD530="Ja",IF('Invulblad per woning'!D530="","",'Invulblad per woning'!D530)),"")</f>
        <v/>
      </c>
      <c r="C529" t="str">
        <f ca="1">IF(ROW('Input API'!E530)&lt;='Input API'!$N$1,IF('Invulblad per woning'!$AD530="Ja",IF('Invulblad per woning'!E530="","",'Invulblad per woning'!E530)),"")</f>
        <v/>
      </c>
      <c r="D529" t="str">
        <f ca="1">IF(ROW('Input API'!B530)&lt;='Input API'!$N$1,IF('Invulblad per woning'!$AD530="Ja",IF('Invulblad per woning'!B530="","",'Invulblad per woning'!B530)),"")</f>
        <v/>
      </c>
      <c r="E529" s="8" t="str">
        <f ca="1">IF(ROW('Input API'!N530)&lt;='Input API'!$N$1,IF('Invulblad per woning'!$AD530="Ja",IF('Invulblad per woning'!P530="","",'Invulblad per woning'!P530)),"")</f>
        <v/>
      </c>
      <c r="F529" s="10" t="str">
        <f>IF('Invulblad per woning'!S530="","",IF('Invulblad per woning'!S530="Warmtenet","",IF('Invulblad per woning'!S530="Gas","",IF(ROW('Input API'!M530)&lt;='Input API'!$N$1,1,""))))</f>
        <v/>
      </c>
      <c r="G529" s="10" t="str">
        <f>IF('Invulblad per woning'!S530="","",IF('Invulblad per woning'!S530="Warmtenet","",IF('Invulblad per woning'!S530="Gas","",IF(ROW('Input API'!N530)&lt;='Input API'!$N$1,IF('Invulblad per woning'!$AD530="Ja",IF('Invulblad per woning'!T530="","",IF('Invulblad per woning'!T530="geen","lucht",'Invulblad per woning'!T530))),""))))</f>
        <v/>
      </c>
      <c r="H529" s="10" t="str">
        <f>IF('Invulblad per woning'!S530="","",IF('Invulblad per woning'!S530="Warmtenet","",IF('Invulblad per woning'!S530="Gas","",IF(ROW('Input API'!N530)&lt;='Input API'!$N$1,IF('Invulblad per woning'!$AD530="Ja",IF('Invulblad per woning'!Q530="","",'Invulblad per woning'!Q530)),""))))</f>
        <v/>
      </c>
      <c r="I529" s="10" t="str">
        <f>IF('Invulblad per woning'!S530="","",IF('Invulblad per woning'!S530="Warmtenet","",IF('Invulblad per woning'!S530="Gas","",IF(ROW('Input API'!N530)&lt;='Input API'!$N$1,IF('Invulblad per woning'!$AD530="Ja",IF('Invulblad per woning'!R530="","",'Invulblad per woning'!R530)),""))))</f>
        <v/>
      </c>
      <c r="J529" s="10" t="str">
        <f>IF('Invulblad per woning'!AA530="Ja",IF(ROW('Input API'!N530)&lt;='Input API'!$N$1,IF('Invulblad per woning'!$AD530="Ja",IF('Invulblad per woning'!Q530="","",IF('Invulblad per woning'!Q530= "onbekend","EV tussenwoning","EV "&amp;'Invulblad per woning'!Q530))),""),"")</f>
        <v/>
      </c>
      <c r="K529" s="10" t="str">
        <f ca="1">IF(IF(ROW('Input API'!N530)&lt;='Input API'!$N$1,IF('Invulblad per woning'!$AD530="Ja",IF('Invulblad per woning'!Z530="","",'Invulblad per woning'!Z530)),"")="Ja",2,"")</f>
        <v/>
      </c>
      <c r="L529" s="10" t="str">
        <f>'Invulblad per woning'!AK530</f>
        <v/>
      </c>
    </row>
    <row r="530" spans="1:12">
      <c r="A530" t="str">
        <f ca="1">IF(ROW('Input API'!C531)&lt;='Input API'!$N$1,IF('Invulblad per woning'!$AD531="Ja",IF('Invulblad per woning'!C531="","",'Invulblad per woning'!C531)),"")</f>
        <v/>
      </c>
      <c r="B530" t="str">
        <f ca="1">IF(ROW('Input API'!D531)&lt;='Input API'!$N$1,IF('Invulblad per woning'!$AD531="Ja",IF('Invulblad per woning'!D531="","",'Invulblad per woning'!D531)),"")</f>
        <v/>
      </c>
      <c r="C530" t="str">
        <f ca="1">IF(ROW('Input API'!E531)&lt;='Input API'!$N$1,IF('Invulblad per woning'!$AD531="Ja",IF('Invulblad per woning'!E531="","",'Invulblad per woning'!E531)),"")</f>
        <v/>
      </c>
      <c r="D530" t="str">
        <f ca="1">IF(ROW('Input API'!B531)&lt;='Input API'!$N$1,IF('Invulblad per woning'!$AD531="Ja",IF('Invulblad per woning'!B531="","",'Invulblad per woning'!B531)),"")</f>
        <v/>
      </c>
      <c r="E530" s="8" t="str">
        <f ca="1">IF(ROW('Input API'!N531)&lt;='Input API'!$N$1,IF('Invulblad per woning'!$AD531="Ja",IF('Invulblad per woning'!P531="","",'Invulblad per woning'!P531)),"")</f>
        <v/>
      </c>
      <c r="F530" s="10" t="str">
        <f>IF('Invulblad per woning'!S531="","",IF('Invulblad per woning'!S531="Warmtenet","",IF('Invulblad per woning'!S531="Gas","",IF(ROW('Input API'!M531)&lt;='Input API'!$N$1,1,""))))</f>
        <v/>
      </c>
      <c r="G530" s="10" t="str">
        <f>IF('Invulblad per woning'!S531="","",IF('Invulblad per woning'!S531="Warmtenet","",IF('Invulblad per woning'!S531="Gas","",IF(ROW('Input API'!N531)&lt;='Input API'!$N$1,IF('Invulblad per woning'!$AD531="Ja",IF('Invulblad per woning'!T531="","",IF('Invulblad per woning'!T531="geen","lucht",'Invulblad per woning'!T531))),""))))</f>
        <v/>
      </c>
      <c r="H530" s="10" t="str">
        <f>IF('Invulblad per woning'!S531="","",IF('Invulblad per woning'!S531="Warmtenet","",IF('Invulblad per woning'!S531="Gas","",IF(ROW('Input API'!N531)&lt;='Input API'!$N$1,IF('Invulblad per woning'!$AD531="Ja",IF('Invulblad per woning'!Q531="","",'Invulblad per woning'!Q531)),""))))</f>
        <v/>
      </c>
      <c r="I530" s="10" t="str">
        <f>IF('Invulblad per woning'!S531="","",IF('Invulblad per woning'!S531="Warmtenet","",IF('Invulblad per woning'!S531="Gas","",IF(ROW('Input API'!N531)&lt;='Input API'!$N$1,IF('Invulblad per woning'!$AD531="Ja",IF('Invulblad per woning'!R531="","",'Invulblad per woning'!R531)),""))))</f>
        <v/>
      </c>
      <c r="J530" s="10" t="str">
        <f>IF('Invulblad per woning'!AA531="Ja",IF(ROW('Input API'!N531)&lt;='Input API'!$N$1,IF('Invulblad per woning'!$AD531="Ja",IF('Invulblad per woning'!Q531="","",IF('Invulblad per woning'!Q531= "onbekend","EV tussenwoning","EV "&amp;'Invulblad per woning'!Q531))),""),"")</f>
        <v/>
      </c>
      <c r="K530" s="10" t="str">
        <f ca="1">IF(IF(ROW('Input API'!N531)&lt;='Input API'!$N$1,IF('Invulblad per woning'!$AD531="Ja",IF('Invulblad per woning'!Z531="","",'Invulblad per woning'!Z531)),"")="Ja",2,"")</f>
        <v/>
      </c>
      <c r="L530" s="10" t="str">
        <f>'Invulblad per woning'!AK531</f>
        <v/>
      </c>
    </row>
    <row r="531" spans="1:12">
      <c r="A531" t="str">
        <f ca="1">IF(ROW('Input API'!C532)&lt;='Input API'!$N$1,IF('Invulblad per woning'!$AD532="Ja",IF('Invulblad per woning'!C532="","",'Invulblad per woning'!C532)),"")</f>
        <v/>
      </c>
      <c r="B531" t="str">
        <f ca="1">IF(ROW('Input API'!D532)&lt;='Input API'!$N$1,IF('Invulblad per woning'!$AD532="Ja",IF('Invulblad per woning'!D532="","",'Invulblad per woning'!D532)),"")</f>
        <v/>
      </c>
      <c r="C531" t="str">
        <f ca="1">IF(ROW('Input API'!E532)&lt;='Input API'!$N$1,IF('Invulblad per woning'!$AD532="Ja",IF('Invulblad per woning'!E532="","",'Invulblad per woning'!E532)),"")</f>
        <v/>
      </c>
      <c r="D531" t="str">
        <f ca="1">IF(ROW('Input API'!B532)&lt;='Input API'!$N$1,IF('Invulblad per woning'!$AD532="Ja",IF('Invulblad per woning'!B532="","",'Invulblad per woning'!B532)),"")</f>
        <v/>
      </c>
      <c r="E531" s="8" t="str">
        <f ca="1">IF(ROW('Input API'!N532)&lt;='Input API'!$N$1,IF('Invulblad per woning'!$AD532="Ja",IF('Invulblad per woning'!P532="","",'Invulblad per woning'!P532)),"")</f>
        <v/>
      </c>
      <c r="F531" s="10" t="str">
        <f>IF('Invulblad per woning'!S532="","",IF('Invulblad per woning'!S532="Warmtenet","",IF('Invulblad per woning'!S532="Gas","",IF(ROW('Input API'!M532)&lt;='Input API'!$N$1,1,""))))</f>
        <v/>
      </c>
      <c r="G531" s="10" t="str">
        <f>IF('Invulblad per woning'!S532="","",IF('Invulblad per woning'!S532="Warmtenet","",IF('Invulblad per woning'!S532="Gas","",IF(ROW('Input API'!N532)&lt;='Input API'!$N$1,IF('Invulblad per woning'!$AD532="Ja",IF('Invulblad per woning'!T532="","",IF('Invulblad per woning'!T532="geen","lucht",'Invulblad per woning'!T532))),""))))</f>
        <v/>
      </c>
      <c r="H531" s="10" t="str">
        <f>IF('Invulblad per woning'!S532="","",IF('Invulblad per woning'!S532="Warmtenet","",IF('Invulblad per woning'!S532="Gas","",IF(ROW('Input API'!N532)&lt;='Input API'!$N$1,IF('Invulblad per woning'!$AD532="Ja",IF('Invulblad per woning'!Q532="","",'Invulblad per woning'!Q532)),""))))</f>
        <v/>
      </c>
      <c r="I531" s="10" t="str">
        <f>IF('Invulblad per woning'!S532="","",IF('Invulblad per woning'!S532="Warmtenet","",IF('Invulblad per woning'!S532="Gas","",IF(ROW('Input API'!N532)&lt;='Input API'!$N$1,IF('Invulblad per woning'!$AD532="Ja",IF('Invulblad per woning'!R532="","",'Invulblad per woning'!R532)),""))))</f>
        <v/>
      </c>
      <c r="J531" s="10" t="str">
        <f>IF('Invulblad per woning'!AA532="Ja",IF(ROW('Input API'!N532)&lt;='Input API'!$N$1,IF('Invulblad per woning'!$AD532="Ja",IF('Invulblad per woning'!Q532="","",IF('Invulblad per woning'!Q532= "onbekend","EV tussenwoning","EV "&amp;'Invulblad per woning'!Q532))),""),"")</f>
        <v/>
      </c>
      <c r="K531" s="10" t="str">
        <f ca="1">IF(IF(ROW('Input API'!N532)&lt;='Input API'!$N$1,IF('Invulblad per woning'!$AD532="Ja",IF('Invulblad per woning'!Z532="","",'Invulblad per woning'!Z532)),"")="Ja",2,"")</f>
        <v/>
      </c>
      <c r="L531" s="10" t="str">
        <f>'Invulblad per woning'!AK532</f>
        <v/>
      </c>
    </row>
    <row r="532" spans="1:12">
      <c r="A532" t="str">
        <f ca="1">IF(ROW('Input API'!C533)&lt;='Input API'!$N$1,IF('Invulblad per woning'!$AD533="Ja",IF('Invulblad per woning'!C533="","",'Invulblad per woning'!C533)),"")</f>
        <v/>
      </c>
      <c r="B532" t="str">
        <f ca="1">IF(ROW('Input API'!D533)&lt;='Input API'!$N$1,IF('Invulblad per woning'!$AD533="Ja",IF('Invulblad per woning'!D533="","",'Invulblad per woning'!D533)),"")</f>
        <v/>
      </c>
      <c r="C532" t="str">
        <f ca="1">IF(ROW('Input API'!E533)&lt;='Input API'!$N$1,IF('Invulblad per woning'!$AD533="Ja",IF('Invulblad per woning'!E533="","",'Invulblad per woning'!E533)),"")</f>
        <v/>
      </c>
      <c r="D532" t="str">
        <f ca="1">IF(ROW('Input API'!B533)&lt;='Input API'!$N$1,IF('Invulblad per woning'!$AD533="Ja",IF('Invulblad per woning'!B533="","",'Invulblad per woning'!B533)),"")</f>
        <v/>
      </c>
      <c r="E532" s="8" t="str">
        <f ca="1">IF(ROW('Input API'!N533)&lt;='Input API'!$N$1,IF('Invulblad per woning'!$AD533="Ja",IF('Invulblad per woning'!P533="","",'Invulblad per woning'!P533)),"")</f>
        <v/>
      </c>
      <c r="F532" s="10" t="str">
        <f>IF('Invulblad per woning'!S533="","",IF('Invulblad per woning'!S533="Warmtenet","",IF('Invulblad per woning'!S533="Gas","",IF(ROW('Input API'!M533)&lt;='Input API'!$N$1,1,""))))</f>
        <v/>
      </c>
      <c r="G532" s="10" t="str">
        <f>IF('Invulblad per woning'!S533="","",IF('Invulblad per woning'!S533="Warmtenet","",IF('Invulblad per woning'!S533="Gas","",IF(ROW('Input API'!N533)&lt;='Input API'!$N$1,IF('Invulblad per woning'!$AD533="Ja",IF('Invulblad per woning'!T533="","",IF('Invulblad per woning'!T533="geen","lucht",'Invulblad per woning'!T533))),""))))</f>
        <v/>
      </c>
      <c r="H532" s="10" t="str">
        <f>IF('Invulblad per woning'!S533="","",IF('Invulblad per woning'!S533="Warmtenet","",IF('Invulblad per woning'!S533="Gas","",IF(ROW('Input API'!N533)&lt;='Input API'!$N$1,IF('Invulblad per woning'!$AD533="Ja",IF('Invulblad per woning'!Q533="","",'Invulblad per woning'!Q533)),""))))</f>
        <v/>
      </c>
      <c r="I532" s="10" t="str">
        <f>IF('Invulblad per woning'!S533="","",IF('Invulblad per woning'!S533="Warmtenet","",IF('Invulblad per woning'!S533="Gas","",IF(ROW('Input API'!N533)&lt;='Input API'!$N$1,IF('Invulblad per woning'!$AD533="Ja",IF('Invulblad per woning'!R533="","",'Invulblad per woning'!R533)),""))))</f>
        <v/>
      </c>
      <c r="J532" s="10" t="str">
        <f>IF('Invulblad per woning'!AA533="Ja",IF(ROW('Input API'!N533)&lt;='Input API'!$N$1,IF('Invulblad per woning'!$AD533="Ja",IF('Invulblad per woning'!Q533="","",IF('Invulblad per woning'!Q533= "onbekend","EV tussenwoning","EV "&amp;'Invulblad per woning'!Q533))),""),"")</f>
        <v/>
      </c>
      <c r="K532" s="10" t="str">
        <f ca="1">IF(IF(ROW('Input API'!N533)&lt;='Input API'!$N$1,IF('Invulblad per woning'!$AD533="Ja",IF('Invulblad per woning'!Z533="","",'Invulblad per woning'!Z533)),"")="Ja",2,"")</f>
        <v/>
      </c>
      <c r="L532" s="10" t="str">
        <f>'Invulblad per woning'!AK533</f>
        <v/>
      </c>
    </row>
    <row r="533" spans="1:12">
      <c r="A533" t="str">
        <f ca="1">IF(ROW('Input API'!C534)&lt;='Input API'!$N$1,IF('Invulblad per woning'!$AD534="Ja",IF('Invulblad per woning'!C534="","",'Invulblad per woning'!C534)),"")</f>
        <v/>
      </c>
      <c r="B533" t="str">
        <f ca="1">IF(ROW('Input API'!D534)&lt;='Input API'!$N$1,IF('Invulblad per woning'!$AD534="Ja",IF('Invulblad per woning'!D534="","",'Invulblad per woning'!D534)),"")</f>
        <v/>
      </c>
      <c r="C533" t="str">
        <f ca="1">IF(ROW('Input API'!E534)&lt;='Input API'!$N$1,IF('Invulblad per woning'!$AD534="Ja",IF('Invulblad per woning'!E534="","",'Invulblad per woning'!E534)),"")</f>
        <v/>
      </c>
      <c r="D533" t="str">
        <f ca="1">IF(ROW('Input API'!B534)&lt;='Input API'!$N$1,IF('Invulblad per woning'!$AD534="Ja",IF('Invulblad per woning'!B534="","",'Invulblad per woning'!B534)),"")</f>
        <v/>
      </c>
      <c r="E533" s="8" t="str">
        <f ca="1">IF(ROW('Input API'!N534)&lt;='Input API'!$N$1,IF('Invulblad per woning'!$AD534="Ja",IF('Invulblad per woning'!P534="","",'Invulblad per woning'!P534)),"")</f>
        <v/>
      </c>
      <c r="F533" s="10" t="str">
        <f>IF('Invulblad per woning'!S534="","",IF('Invulblad per woning'!S534="Warmtenet","",IF('Invulblad per woning'!S534="Gas","",IF(ROW('Input API'!M534)&lt;='Input API'!$N$1,1,""))))</f>
        <v/>
      </c>
      <c r="G533" s="10" t="str">
        <f>IF('Invulblad per woning'!S534="","",IF('Invulblad per woning'!S534="Warmtenet","",IF('Invulblad per woning'!S534="Gas","",IF(ROW('Input API'!N534)&lt;='Input API'!$N$1,IF('Invulblad per woning'!$AD534="Ja",IF('Invulblad per woning'!T534="","",IF('Invulblad per woning'!T534="geen","lucht",'Invulblad per woning'!T534))),""))))</f>
        <v/>
      </c>
      <c r="H533" s="10" t="str">
        <f>IF('Invulblad per woning'!S534="","",IF('Invulblad per woning'!S534="Warmtenet","",IF('Invulblad per woning'!S534="Gas","",IF(ROW('Input API'!N534)&lt;='Input API'!$N$1,IF('Invulblad per woning'!$AD534="Ja",IF('Invulblad per woning'!Q534="","",'Invulblad per woning'!Q534)),""))))</f>
        <v/>
      </c>
      <c r="I533" s="10" t="str">
        <f>IF('Invulblad per woning'!S534="","",IF('Invulblad per woning'!S534="Warmtenet","",IF('Invulblad per woning'!S534="Gas","",IF(ROW('Input API'!N534)&lt;='Input API'!$N$1,IF('Invulblad per woning'!$AD534="Ja",IF('Invulblad per woning'!R534="","",'Invulblad per woning'!R534)),""))))</f>
        <v/>
      </c>
      <c r="J533" s="10" t="str">
        <f>IF('Invulblad per woning'!AA534="Ja",IF(ROW('Input API'!N534)&lt;='Input API'!$N$1,IF('Invulblad per woning'!$AD534="Ja",IF('Invulblad per woning'!Q534="","",IF('Invulblad per woning'!Q534= "onbekend","EV tussenwoning","EV "&amp;'Invulblad per woning'!Q534))),""),"")</f>
        <v/>
      </c>
      <c r="K533" s="10" t="str">
        <f ca="1">IF(IF(ROW('Input API'!N534)&lt;='Input API'!$N$1,IF('Invulblad per woning'!$AD534="Ja",IF('Invulblad per woning'!Z534="","",'Invulblad per woning'!Z534)),"")="Ja",2,"")</f>
        <v/>
      </c>
      <c r="L533" s="10" t="str">
        <f>'Invulblad per woning'!AK534</f>
        <v/>
      </c>
    </row>
    <row r="534" spans="1:12">
      <c r="A534" t="str">
        <f ca="1">IF(ROW('Input API'!C535)&lt;='Input API'!$N$1,IF('Invulblad per woning'!$AD535="Ja",IF('Invulblad per woning'!C535="","",'Invulblad per woning'!C535)),"")</f>
        <v/>
      </c>
      <c r="B534" t="str">
        <f ca="1">IF(ROW('Input API'!D535)&lt;='Input API'!$N$1,IF('Invulblad per woning'!$AD535="Ja",IF('Invulblad per woning'!D535="","",'Invulblad per woning'!D535)),"")</f>
        <v/>
      </c>
      <c r="C534" t="str">
        <f ca="1">IF(ROW('Input API'!E535)&lt;='Input API'!$N$1,IF('Invulblad per woning'!$AD535="Ja",IF('Invulblad per woning'!E535="","",'Invulblad per woning'!E535)),"")</f>
        <v/>
      </c>
      <c r="D534" t="str">
        <f ca="1">IF(ROW('Input API'!B535)&lt;='Input API'!$N$1,IF('Invulblad per woning'!$AD535="Ja",IF('Invulblad per woning'!B535="","",'Invulblad per woning'!B535)),"")</f>
        <v/>
      </c>
      <c r="E534" s="8" t="str">
        <f ca="1">IF(ROW('Input API'!N535)&lt;='Input API'!$N$1,IF('Invulblad per woning'!$AD535="Ja",IF('Invulblad per woning'!P535="","",'Invulblad per woning'!P535)),"")</f>
        <v/>
      </c>
      <c r="F534" s="10" t="str">
        <f>IF('Invulblad per woning'!S535="","",IF('Invulblad per woning'!S535="Warmtenet","",IF('Invulblad per woning'!S535="Gas","",IF(ROW('Input API'!M535)&lt;='Input API'!$N$1,1,""))))</f>
        <v/>
      </c>
      <c r="G534" s="10" t="str">
        <f>IF('Invulblad per woning'!S535="","",IF('Invulblad per woning'!S535="Warmtenet","",IF('Invulblad per woning'!S535="Gas","",IF(ROW('Input API'!N535)&lt;='Input API'!$N$1,IF('Invulblad per woning'!$AD535="Ja",IF('Invulblad per woning'!T535="","",IF('Invulblad per woning'!T535="geen","lucht",'Invulblad per woning'!T535))),""))))</f>
        <v/>
      </c>
      <c r="H534" s="10" t="str">
        <f>IF('Invulblad per woning'!S535="","",IF('Invulblad per woning'!S535="Warmtenet","",IF('Invulblad per woning'!S535="Gas","",IF(ROW('Input API'!N535)&lt;='Input API'!$N$1,IF('Invulblad per woning'!$AD535="Ja",IF('Invulblad per woning'!Q535="","",'Invulblad per woning'!Q535)),""))))</f>
        <v/>
      </c>
      <c r="I534" s="10" t="str">
        <f>IF('Invulblad per woning'!S535="","",IF('Invulblad per woning'!S535="Warmtenet","",IF('Invulblad per woning'!S535="Gas","",IF(ROW('Input API'!N535)&lt;='Input API'!$N$1,IF('Invulblad per woning'!$AD535="Ja",IF('Invulblad per woning'!R535="","",'Invulblad per woning'!R535)),""))))</f>
        <v/>
      </c>
      <c r="J534" s="10" t="str">
        <f>IF('Invulblad per woning'!AA535="Ja",IF(ROW('Input API'!N535)&lt;='Input API'!$N$1,IF('Invulblad per woning'!$AD535="Ja",IF('Invulblad per woning'!Q535="","",IF('Invulblad per woning'!Q535= "onbekend","EV tussenwoning","EV "&amp;'Invulblad per woning'!Q535))),""),"")</f>
        <v/>
      </c>
      <c r="K534" s="10" t="str">
        <f ca="1">IF(IF(ROW('Input API'!N535)&lt;='Input API'!$N$1,IF('Invulblad per woning'!$AD535="Ja",IF('Invulblad per woning'!Z535="","",'Invulblad per woning'!Z535)),"")="Ja",2,"")</f>
        <v/>
      </c>
      <c r="L534" s="10" t="str">
        <f>'Invulblad per woning'!AK535</f>
        <v/>
      </c>
    </row>
    <row r="535" spans="1:12">
      <c r="A535" t="str">
        <f ca="1">IF(ROW('Input API'!C536)&lt;='Input API'!$N$1,IF('Invulblad per woning'!$AD536="Ja",IF('Invulblad per woning'!C536="","",'Invulblad per woning'!C536)),"")</f>
        <v/>
      </c>
      <c r="B535" t="str">
        <f ca="1">IF(ROW('Input API'!D536)&lt;='Input API'!$N$1,IF('Invulblad per woning'!$AD536="Ja",IF('Invulblad per woning'!D536="","",'Invulblad per woning'!D536)),"")</f>
        <v/>
      </c>
      <c r="C535" t="str">
        <f ca="1">IF(ROW('Input API'!E536)&lt;='Input API'!$N$1,IF('Invulblad per woning'!$AD536="Ja",IF('Invulblad per woning'!E536="","",'Invulblad per woning'!E536)),"")</f>
        <v/>
      </c>
      <c r="D535" t="str">
        <f ca="1">IF(ROW('Input API'!B536)&lt;='Input API'!$N$1,IF('Invulblad per woning'!$AD536="Ja",IF('Invulblad per woning'!B536="","",'Invulblad per woning'!B536)),"")</f>
        <v/>
      </c>
      <c r="E535" s="8" t="str">
        <f ca="1">IF(ROW('Input API'!N536)&lt;='Input API'!$N$1,IF('Invulblad per woning'!$AD536="Ja",IF('Invulblad per woning'!P536="","",'Invulblad per woning'!P536)),"")</f>
        <v/>
      </c>
      <c r="F535" s="10" t="str">
        <f>IF('Invulblad per woning'!S536="","",IF('Invulblad per woning'!S536="Warmtenet","",IF('Invulblad per woning'!S536="Gas","",IF(ROW('Input API'!M536)&lt;='Input API'!$N$1,1,""))))</f>
        <v/>
      </c>
      <c r="G535" s="10" t="str">
        <f>IF('Invulblad per woning'!S536="","",IF('Invulblad per woning'!S536="Warmtenet","",IF('Invulblad per woning'!S536="Gas","",IF(ROW('Input API'!N536)&lt;='Input API'!$N$1,IF('Invulblad per woning'!$AD536="Ja",IF('Invulblad per woning'!T536="","",IF('Invulblad per woning'!T536="geen","lucht",'Invulblad per woning'!T536))),""))))</f>
        <v/>
      </c>
      <c r="H535" s="10" t="str">
        <f>IF('Invulblad per woning'!S536="","",IF('Invulblad per woning'!S536="Warmtenet","",IF('Invulblad per woning'!S536="Gas","",IF(ROW('Input API'!N536)&lt;='Input API'!$N$1,IF('Invulblad per woning'!$AD536="Ja",IF('Invulblad per woning'!Q536="","",'Invulblad per woning'!Q536)),""))))</f>
        <v/>
      </c>
      <c r="I535" s="10" t="str">
        <f>IF('Invulblad per woning'!S536="","",IF('Invulblad per woning'!S536="Warmtenet","",IF('Invulblad per woning'!S536="Gas","",IF(ROW('Input API'!N536)&lt;='Input API'!$N$1,IF('Invulblad per woning'!$AD536="Ja",IF('Invulblad per woning'!R536="","",'Invulblad per woning'!R536)),""))))</f>
        <v/>
      </c>
      <c r="J535" s="10" t="str">
        <f>IF('Invulblad per woning'!AA536="Ja",IF(ROW('Input API'!N536)&lt;='Input API'!$N$1,IF('Invulblad per woning'!$AD536="Ja",IF('Invulblad per woning'!Q536="","",IF('Invulblad per woning'!Q536= "onbekend","EV tussenwoning","EV "&amp;'Invulblad per woning'!Q536))),""),"")</f>
        <v/>
      </c>
      <c r="K535" s="10" t="str">
        <f ca="1">IF(IF(ROW('Input API'!N536)&lt;='Input API'!$N$1,IF('Invulblad per woning'!$AD536="Ja",IF('Invulblad per woning'!Z536="","",'Invulblad per woning'!Z536)),"")="Ja",2,"")</f>
        <v/>
      </c>
      <c r="L535" s="10" t="str">
        <f>'Invulblad per woning'!AK536</f>
        <v/>
      </c>
    </row>
    <row r="536" spans="1:12">
      <c r="A536" t="str">
        <f ca="1">IF(ROW('Input API'!C537)&lt;='Input API'!$N$1,IF('Invulblad per woning'!$AD537="Ja",IF('Invulblad per woning'!C537="","",'Invulblad per woning'!C537)),"")</f>
        <v/>
      </c>
      <c r="B536" t="str">
        <f ca="1">IF(ROW('Input API'!D537)&lt;='Input API'!$N$1,IF('Invulblad per woning'!$AD537="Ja",IF('Invulblad per woning'!D537="","",'Invulblad per woning'!D537)),"")</f>
        <v/>
      </c>
      <c r="C536" t="str">
        <f ca="1">IF(ROW('Input API'!E537)&lt;='Input API'!$N$1,IF('Invulblad per woning'!$AD537="Ja",IF('Invulblad per woning'!E537="","",'Invulblad per woning'!E537)),"")</f>
        <v/>
      </c>
      <c r="D536" t="str">
        <f ca="1">IF(ROW('Input API'!B537)&lt;='Input API'!$N$1,IF('Invulblad per woning'!$AD537="Ja",IF('Invulblad per woning'!B537="","",'Invulblad per woning'!B537)),"")</f>
        <v/>
      </c>
      <c r="E536" s="8" t="str">
        <f ca="1">IF(ROW('Input API'!N537)&lt;='Input API'!$N$1,IF('Invulblad per woning'!$AD537="Ja",IF('Invulblad per woning'!P537="","",'Invulblad per woning'!P537)),"")</f>
        <v/>
      </c>
      <c r="F536" s="10" t="str">
        <f>IF('Invulblad per woning'!S537="","",IF('Invulblad per woning'!S537="Warmtenet","",IF('Invulblad per woning'!S537="Gas","",IF(ROW('Input API'!M537)&lt;='Input API'!$N$1,1,""))))</f>
        <v/>
      </c>
      <c r="G536" s="10" t="str">
        <f>IF('Invulblad per woning'!S537="","",IF('Invulblad per woning'!S537="Warmtenet","",IF('Invulblad per woning'!S537="Gas","",IF(ROW('Input API'!N537)&lt;='Input API'!$N$1,IF('Invulblad per woning'!$AD537="Ja",IF('Invulblad per woning'!T537="","",IF('Invulblad per woning'!T537="geen","lucht",'Invulblad per woning'!T537))),""))))</f>
        <v/>
      </c>
      <c r="H536" s="10" t="str">
        <f>IF('Invulblad per woning'!S537="","",IF('Invulblad per woning'!S537="Warmtenet","",IF('Invulblad per woning'!S537="Gas","",IF(ROW('Input API'!N537)&lt;='Input API'!$N$1,IF('Invulblad per woning'!$AD537="Ja",IF('Invulblad per woning'!Q537="","",'Invulblad per woning'!Q537)),""))))</f>
        <v/>
      </c>
      <c r="I536" s="10" t="str">
        <f>IF('Invulblad per woning'!S537="","",IF('Invulblad per woning'!S537="Warmtenet","",IF('Invulblad per woning'!S537="Gas","",IF(ROW('Input API'!N537)&lt;='Input API'!$N$1,IF('Invulblad per woning'!$AD537="Ja",IF('Invulblad per woning'!R537="","",'Invulblad per woning'!R537)),""))))</f>
        <v/>
      </c>
      <c r="J536" s="10" t="str">
        <f>IF('Invulblad per woning'!AA537="Ja",IF(ROW('Input API'!N537)&lt;='Input API'!$N$1,IF('Invulblad per woning'!$AD537="Ja",IF('Invulblad per woning'!Q537="","",IF('Invulblad per woning'!Q537= "onbekend","EV tussenwoning","EV "&amp;'Invulblad per woning'!Q537))),""),"")</f>
        <v/>
      </c>
      <c r="K536" s="10" t="str">
        <f ca="1">IF(IF(ROW('Input API'!N537)&lt;='Input API'!$N$1,IF('Invulblad per woning'!$AD537="Ja",IF('Invulblad per woning'!Z537="","",'Invulblad per woning'!Z537)),"")="Ja",2,"")</f>
        <v/>
      </c>
      <c r="L536" s="10" t="str">
        <f>'Invulblad per woning'!AK537</f>
        <v/>
      </c>
    </row>
    <row r="537" spans="1:12">
      <c r="A537" t="str">
        <f ca="1">IF(ROW('Input API'!C538)&lt;='Input API'!$N$1,IF('Invulblad per woning'!$AD538="Ja",IF('Invulblad per woning'!C538="","",'Invulblad per woning'!C538)),"")</f>
        <v/>
      </c>
      <c r="B537" t="str">
        <f ca="1">IF(ROW('Input API'!D538)&lt;='Input API'!$N$1,IF('Invulblad per woning'!$AD538="Ja",IF('Invulblad per woning'!D538="","",'Invulblad per woning'!D538)),"")</f>
        <v/>
      </c>
      <c r="C537" t="str">
        <f ca="1">IF(ROW('Input API'!E538)&lt;='Input API'!$N$1,IF('Invulblad per woning'!$AD538="Ja",IF('Invulblad per woning'!E538="","",'Invulblad per woning'!E538)),"")</f>
        <v/>
      </c>
      <c r="D537" t="str">
        <f ca="1">IF(ROW('Input API'!B538)&lt;='Input API'!$N$1,IF('Invulblad per woning'!$AD538="Ja",IF('Invulblad per woning'!B538="","",'Invulblad per woning'!B538)),"")</f>
        <v/>
      </c>
      <c r="E537" s="8" t="str">
        <f ca="1">IF(ROW('Input API'!N538)&lt;='Input API'!$N$1,IF('Invulblad per woning'!$AD538="Ja",IF('Invulblad per woning'!P538="","",'Invulblad per woning'!P538)),"")</f>
        <v/>
      </c>
      <c r="F537" s="10" t="str">
        <f>IF('Invulblad per woning'!S538="","",IF('Invulblad per woning'!S538="Warmtenet","",IF('Invulblad per woning'!S538="Gas","",IF(ROW('Input API'!M538)&lt;='Input API'!$N$1,1,""))))</f>
        <v/>
      </c>
      <c r="G537" s="10" t="str">
        <f>IF('Invulblad per woning'!S538="","",IF('Invulblad per woning'!S538="Warmtenet","",IF('Invulblad per woning'!S538="Gas","",IF(ROW('Input API'!N538)&lt;='Input API'!$N$1,IF('Invulblad per woning'!$AD538="Ja",IF('Invulblad per woning'!T538="","",IF('Invulblad per woning'!T538="geen","lucht",'Invulblad per woning'!T538))),""))))</f>
        <v/>
      </c>
      <c r="H537" s="10" t="str">
        <f>IF('Invulblad per woning'!S538="","",IF('Invulblad per woning'!S538="Warmtenet","",IF('Invulblad per woning'!S538="Gas","",IF(ROW('Input API'!N538)&lt;='Input API'!$N$1,IF('Invulblad per woning'!$AD538="Ja",IF('Invulblad per woning'!Q538="","",'Invulblad per woning'!Q538)),""))))</f>
        <v/>
      </c>
      <c r="I537" s="10" t="str">
        <f>IF('Invulblad per woning'!S538="","",IF('Invulblad per woning'!S538="Warmtenet","",IF('Invulblad per woning'!S538="Gas","",IF(ROW('Input API'!N538)&lt;='Input API'!$N$1,IF('Invulblad per woning'!$AD538="Ja",IF('Invulblad per woning'!R538="","",'Invulblad per woning'!R538)),""))))</f>
        <v/>
      </c>
      <c r="J537" s="10" t="str">
        <f>IF('Invulblad per woning'!AA538="Ja",IF(ROW('Input API'!N538)&lt;='Input API'!$N$1,IF('Invulblad per woning'!$AD538="Ja",IF('Invulblad per woning'!Q538="","",IF('Invulblad per woning'!Q538= "onbekend","EV tussenwoning","EV "&amp;'Invulblad per woning'!Q538))),""),"")</f>
        <v/>
      </c>
      <c r="K537" s="10" t="str">
        <f ca="1">IF(IF(ROW('Input API'!N538)&lt;='Input API'!$N$1,IF('Invulblad per woning'!$AD538="Ja",IF('Invulblad per woning'!Z538="","",'Invulblad per woning'!Z538)),"")="Ja",2,"")</f>
        <v/>
      </c>
      <c r="L537" s="10" t="str">
        <f>'Invulblad per woning'!AK538</f>
        <v/>
      </c>
    </row>
    <row r="538" spans="1:12">
      <c r="A538" t="str">
        <f ca="1">IF(ROW('Input API'!C539)&lt;='Input API'!$N$1,IF('Invulblad per woning'!$AD539="Ja",IF('Invulblad per woning'!C539="","",'Invulblad per woning'!C539)),"")</f>
        <v/>
      </c>
      <c r="B538" t="str">
        <f ca="1">IF(ROW('Input API'!D539)&lt;='Input API'!$N$1,IF('Invulblad per woning'!$AD539="Ja",IF('Invulblad per woning'!D539="","",'Invulblad per woning'!D539)),"")</f>
        <v/>
      </c>
      <c r="C538" t="str">
        <f ca="1">IF(ROW('Input API'!E539)&lt;='Input API'!$N$1,IF('Invulblad per woning'!$AD539="Ja",IF('Invulblad per woning'!E539="","",'Invulblad per woning'!E539)),"")</f>
        <v/>
      </c>
      <c r="D538" t="str">
        <f ca="1">IF(ROW('Input API'!B539)&lt;='Input API'!$N$1,IF('Invulblad per woning'!$AD539="Ja",IF('Invulblad per woning'!B539="","",'Invulblad per woning'!B539)),"")</f>
        <v/>
      </c>
      <c r="E538" s="8" t="str">
        <f ca="1">IF(ROW('Input API'!N539)&lt;='Input API'!$N$1,IF('Invulblad per woning'!$AD539="Ja",IF('Invulblad per woning'!P539="","",'Invulblad per woning'!P539)),"")</f>
        <v/>
      </c>
      <c r="F538" s="10" t="str">
        <f>IF('Invulblad per woning'!S539="","",IF('Invulblad per woning'!S539="Warmtenet","",IF('Invulblad per woning'!S539="Gas","",IF(ROW('Input API'!M539)&lt;='Input API'!$N$1,1,""))))</f>
        <v/>
      </c>
      <c r="G538" s="10" t="str">
        <f>IF('Invulblad per woning'!S539="","",IF('Invulblad per woning'!S539="Warmtenet","",IF('Invulblad per woning'!S539="Gas","",IF(ROW('Input API'!N539)&lt;='Input API'!$N$1,IF('Invulblad per woning'!$AD539="Ja",IF('Invulblad per woning'!T539="","",IF('Invulblad per woning'!T539="geen","lucht",'Invulblad per woning'!T539))),""))))</f>
        <v/>
      </c>
      <c r="H538" s="10" t="str">
        <f>IF('Invulblad per woning'!S539="","",IF('Invulblad per woning'!S539="Warmtenet","",IF('Invulblad per woning'!S539="Gas","",IF(ROW('Input API'!N539)&lt;='Input API'!$N$1,IF('Invulblad per woning'!$AD539="Ja",IF('Invulblad per woning'!Q539="","",'Invulblad per woning'!Q539)),""))))</f>
        <v/>
      </c>
      <c r="I538" s="10" t="str">
        <f>IF('Invulblad per woning'!S539="","",IF('Invulblad per woning'!S539="Warmtenet","",IF('Invulblad per woning'!S539="Gas","",IF(ROW('Input API'!N539)&lt;='Input API'!$N$1,IF('Invulblad per woning'!$AD539="Ja",IF('Invulblad per woning'!R539="","",'Invulblad per woning'!R539)),""))))</f>
        <v/>
      </c>
      <c r="J538" s="10" t="str">
        <f>IF('Invulblad per woning'!AA539="Ja",IF(ROW('Input API'!N539)&lt;='Input API'!$N$1,IF('Invulblad per woning'!$AD539="Ja",IF('Invulblad per woning'!Q539="","",IF('Invulblad per woning'!Q539= "onbekend","EV tussenwoning","EV "&amp;'Invulblad per woning'!Q539))),""),"")</f>
        <v/>
      </c>
      <c r="K538" s="10" t="str">
        <f ca="1">IF(IF(ROW('Input API'!N539)&lt;='Input API'!$N$1,IF('Invulblad per woning'!$AD539="Ja",IF('Invulblad per woning'!Z539="","",'Invulblad per woning'!Z539)),"")="Ja",2,"")</f>
        <v/>
      </c>
      <c r="L538" s="10" t="str">
        <f>'Invulblad per woning'!AK539</f>
        <v/>
      </c>
    </row>
    <row r="539" spans="1:12">
      <c r="A539" t="str">
        <f ca="1">IF(ROW('Input API'!C540)&lt;='Input API'!$N$1,IF('Invulblad per woning'!$AD540="Ja",IF('Invulblad per woning'!C540="","",'Invulblad per woning'!C540)),"")</f>
        <v/>
      </c>
      <c r="B539" t="str">
        <f ca="1">IF(ROW('Input API'!D540)&lt;='Input API'!$N$1,IF('Invulblad per woning'!$AD540="Ja",IF('Invulblad per woning'!D540="","",'Invulblad per woning'!D540)),"")</f>
        <v/>
      </c>
      <c r="C539" t="str">
        <f ca="1">IF(ROW('Input API'!E540)&lt;='Input API'!$N$1,IF('Invulblad per woning'!$AD540="Ja",IF('Invulblad per woning'!E540="","",'Invulblad per woning'!E540)),"")</f>
        <v/>
      </c>
      <c r="D539" t="str">
        <f ca="1">IF(ROW('Input API'!B540)&lt;='Input API'!$N$1,IF('Invulblad per woning'!$AD540="Ja",IF('Invulblad per woning'!B540="","",'Invulblad per woning'!B540)),"")</f>
        <v/>
      </c>
      <c r="E539" s="8" t="str">
        <f ca="1">IF(ROW('Input API'!N540)&lt;='Input API'!$N$1,IF('Invulblad per woning'!$AD540="Ja",IF('Invulblad per woning'!P540="","",'Invulblad per woning'!P540)),"")</f>
        <v/>
      </c>
      <c r="F539" s="10" t="str">
        <f>IF('Invulblad per woning'!S540="","",IF('Invulblad per woning'!S540="Warmtenet","",IF('Invulblad per woning'!S540="Gas","",IF(ROW('Input API'!M540)&lt;='Input API'!$N$1,1,""))))</f>
        <v/>
      </c>
      <c r="G539" s="10" t="str">
        <f>IF('Invulblad per woning'!S540="","",IF('Invulblad per woning'!S540="Warmtenet","",IF('Invulblad per woning'!S540="Gas","",IF(ROW('Input API'!N540)&lt;='Input API'!$N$1,IF('Invulblad per woning'!$AD540="Ja",IF('Invulblad per woning'!T540="","",IF('Invulblad per woning'!T540="geen","lucht",'Invulblad per woning'!T540))),""))))</f>
        <v/>
      </c>
      <c r="H539" s="10" t="str">
        <f>IF('Invulblad per woning'!S540="","",IF('Invulblad per woning'!S540="Warmtenet","",IF('Invulblad per woning'!S540="Gas","",IF(ROW('Input API'!N540)&lt;='Input API'!$N$1,IF('Invulblad per woning'!$AD540="Ja",IF('Invulblad per woning'!Q540="","",'Invulblad per woning'!Q540)),""))))</f>
        <v/>
      </c>
      <c r="I539" s="10" t="str">
        <f>IF('Invulblad per woning'!S540="","",IF('Invulblad per woning'!S540="Warmtenet","",IF('Invulblad per woning'!S540="Gas","",IF(ROW('Input API'!N540)&lt;='Input API'!$N$1,IF('Invulblad per woning'!$AD540="Ja",IF('Invulblad per woning'!R540="","",'Invulblad per woning'!R540)),""))))</f>
        <v/>
      </c>
      <c r="J539" s="10" t="str">
        <f>IF('Invulblad per woning'!AA540="Ja",IF(ROW('Input API'!N540)&lt;='Input API'!$N$1,IF('Invulblad per woning'!$AD540="Ja",IF('Invulblad per woning'!Q540="","",IF('Invulblad per woning'!Q540= "onbekend","EV tussenwoning","EV "&amp;'Invulblad per woning'!Q540))),""),"")</f>
        <v/>
      </c>
      <c r="K539" s="10" t="str">
        <f ca="1">IF(IF(ROW('Input API'!N540)&lt;='Input API'!$N$1,IF('Invulblad per woning'!$AD540="Ja",IF('Invulblad per woning'!Z540="","",'Invulblad per woning'!Z540)),"")="Ja",2,"")</f>
        <v/>
      </c>
      <c r="L539" s="10" t="str">
        <f>'Invulblad per woning'!AK540</f>
        <v/>
      </c>
    </row>
    <row r="540" spans="1:12">
      <c r="A540" t="str">
        <f ca="1">IF(ROW('Input API'!C541)&lt;='Input API'!$N$1,IF('Invulblad per woning'!$AD541="Ja",IF('Invulblad per woning'!C541="","",'Invulblad per woning'!C541)),"")</f>
        <v/>
      </c>
      <c r="B540" t="str">
        <f ca="1">IF(ROW('Input API'!D541)&lt;='Input API'!$N$1,IF('Invulblad per woning'!$AD541="Ja",IF('Invulblad per woning'!D541="","",'Invulblad per woning'!D541)),"")</f>
        <v/>
      </c>
      <c r="C540" t="str">
        <f ca="1">IF(ROW('Input API'!E541)&lt;='Input API'!$N$1,IF('Invulblad per woning'!$AD541="Ja",IF('Invulblad per woning'!E541="","",'Invulblad per woning'!E541)),"")</f>
        <v/>
      </c>
      <c r="D540" t="str">
        <f ca="1">IF(ROW('Input API'!B541)&lt;='Input API'!$N$1,IF('Invulblad per woning'!$AD541="Ja",IF('Invulblad per woning'!B541="","",'Invulblad per woning'!B541)),"")</f>
        <v/>
      </c>
      <c r="E540" s="8" t="str">
        <f ca="1">IF(ROW('Input API'!N541)&lt;='Input API'!$N$1,IF('Invulblad per woning'!$AD541="Ja",IF('Invulblad per woning'!P541="","",'Invulblad per woning'!P541)),"")</f>
        <v/>
      </c>
      <c r="F540" s="10" t="str">
        <f>IF('Invulblad per woning'!S541="","",IF('Invulblad per woning'!S541="Warmtenet","",IF('Invulblad per woning'!S541="Gas","",IF(ROW('Input API'!M541)&lt;='Input API'!$N$1,1,""))))</f>
        <v/>
      </c>
      <c r="G540" s="10" t="str">
        <f>IF('Invulblad per woning'!S541="","",IF('Invulblad per woning'!S541="Warmtenet","",IF('Invulblad per woning'!S541="Gas","",IF(ROW('Input API'!N541)&lt;='Input API'!$N$1,IF('Invulblad per woning'!$AD541="Ja",IF('Invulblad per woning'!T541="","",IF('Invulblad per woning'!T541="geen","lucht",'Invulblad per woning'!T541))),""))))</f>
        <v/>
      </c>
      <c r="H540" s="10" t="str">
        <f>IF('Invulblad per woning'!S541="","",IF('Invulblad per woning'!S541="Warmtenet","",IF('Invulblad per woning'!S541="Gas","",IF(ROW('Input API'!N541)&lt;='Input API'!$N$1,IF('Invulblad per woning'!$AD541="Ja",IF('Invulblad per woning'!Q541="","",'Invulblad per woning'!Q541)),""))))</f>
        <v/>
      </c>
      <c r="I540" s="10" t="str">
        <f>IF('Invulblad per woning'!S541="","",IF('Invulblad per woning'!S541="Warmtenet","",IF('Invulblad per woning'!S541="Gas","",IF(ROW('Input API'!N541)&lt;='Input API'!$N$1,IF('Invulblad per woning'!$AD541="Ja",IF('Invulblad per woning'!R541="","",'Invulblad per woning'!R541)),""))))</f>
        <v/>
      </c>
      <c r="J540" s="10" t="str">
        <f>IF('Invulblad per woning'!AA541="Ja",IF(ROW('Input API'!N541)&lt;='Input API'!$N$1,IF('Invulblad per woning'!$AD541="Ja",IF('Invulblad per woning'!Q541="","",IF('Invulblad per woning'!Q541= "onbekend","EV tussenwoning","EV "&amp;'Invulblad per woning'!Q541))),""),"")</f>
        <v/>
      </c>
      <c r="K540" s="10" t="str">
        <f ca="1">IF(IF(ROW('Input API'!N541)&lt;='Input API'!$N$1,IF('Invulblad per woning'!$AD541="Ja",IF('Invulblad per woning'!Z541="","",'Invulblad per woning'!Z541)),"")="Ja",2,"")</f>
        <v/>
      </c>
      <c r="L540" s="10" t="str">
        <f>'Invulblad per woning'!AK541</f>
        <v/>
      </c>
    </row>
    <row r="541" spans="1:12">
      <c r="A541" t="str">
        <f ca="1">IF(ROW('Input API'!C542)&lt;='Input API'!$N$1,IF('Invulblad per woning'!$AD542="Ja",IF('Invulblad per woning'!C542="","",'Invulblad per woning'!C542)),"")</f>
        <v/>
      </c>
      <c r="B541" t="str">
        <f ca="1">IF(ROW('Input API'!D542)&lt;='Input API'!$N$1,IF('Invulblad per woning'!$AD542="Ja",IF('Invulblad per woning'!D542="","",'Invulblad per woning'!D542)),"")</f>
        <v/>
      </c>
      <c r="C541" t="str">
        <f ca="1">IF(ROW('Input API'!E542)&lt;='Input API'!$N$1,IF('Invulblad per woning'!$AD542="Ja",IF('Invulblad per woning'!E542="","",'Invulblad per woning'!E542)),"")</f>
        <v/>
      </c>
      <c r="D541" t="str">
        <f ca="1">IF(ROW('Input API'!B542)&lt;='Input API'!$N$1,IF('Invulblad per woning'!$AD542="Ja",IF('Invulblad per woning'!B542="","",'Invulblad per woning'!B542)),"")</f>
        <v/>
      </c>
      <c r="E541" s="8" t="str">
        <f ca="1">IF(ROW('Input API'!N542)&lt;='Input API'!$N$1,IF('Invulblad per woning'!$AD542="Ja",IF('Invulblad per woning'!P542="","",'Invulblad per woning'!P542)),"")</f>
        <v/>
      </c>
      <c r="F541" s="10" t="str">
        <f>IF('Invulblad per woning'!S542="","",IF('Invulblad per woning'!S542="Warmtenet","",IF('Invulblad per woning'!S542="Gas","",IF(ROW('Input API'!M542)&lt;='Input API'!$N$1,1,""))))</f>
        <v/>
      </c>
      <c r="G541" s="10" t="str">
        <f>IF('Invulblad per woning'!S542="","",IF('Invulblad per woning'!S542="Warmtenet","",IF('Invulblad per woning'!S542="Gas","",IF(ROW('Input API'!N542)&lt;='Input API'!$N$1,IF('Invulblad per woning'!$AD542="Ja",IF('Invulblad per woning'!T542="","",IF('Invulblad per woning'!T542="geen","lucht",'Invulblad per woning'!T542))),""))))</f>
        <v/>
      </c>
      <c r="H541" s="10" t="str">
        <f>IF('Invulblad per woning'!S542="","",IF('Invulblad per woning'!S542="Warmtenet","",IF('Invulblad per woning'!S542="Gas","",IF(ROW('Input API'!N542)&lt;='Input API'!$N$1,IF('Invulblad per woning'!$AD542="Ja",IF('Invulblad per woning'!Q542="","",'Invulblad per woning'!Q542)),""))))</f>
        <v/>
      </c>
      <c r="I541" s="10" t="str">
        <f>IF('Invulblad per woning'!S542="","",IF('Invulblad per woning'!S542="Warmtenet","",IF('Invulblad per woning'!S542="Gas","",IF(ROW('Input API'!N542)&lt;='Input API'!$N$1,IF('Invulblad per woning'!$AD542="Ja",IF('Invulblad per woning'!R542="","",'Invulblad per woning'!R542)),""))))</f>
        <v/>
      </c>
      <c r="J541" s="10" t="str">
        <f>IF('Invulblad per woning'!AA542="Ja",IF(ROW('Input API'!N542)&lt;='Input API'!$N$1,IF('Invulblad per woning'!$AD542="Ja",IF('Invulblad per woning'!Q542="","",IF('Invulblad per woning'!Q542= "onbekend","EV tussenwoning","EV "&amp;'Invulblad per woning'!Q542))),""),"")</f>
        <v/>
      </c>
      <c r="K541" s="10" t="str">
        <f ca="1">IF(IF(ROW('Input API'!N542)&lt;='Input API'!$N$1,IF('Invulblad per woning'!$AD542="Ja",IF('Invulblad per woning'!Z542="","",'Invulblad per woning'!Z542)),"")="Ja",2,"")</f>
        <v/>
      </c>
      <c r="L541" s="10" t="str">
        <f>'Invulblad per woning'!AK542</f>
        <v/>
      </c>
    </row>
    <row r="542" spans="1:12">
      <c r="A542" t="str">
        <f ca="1">IF(ROW('Input API'!C543)&lt;='Input API'!$N$1,IF('Invulblad per woning'!$AD543="Ja",IF('Invulblad per woning'!C543="","",'Invulblad per woning'!C543)),"")</f>
        <v/>
      </c>
      <c r="B542" t="str">
        <f ca="1">IF(ROW('Input API'!D543)&lt;='Input API'!$N$1,IF('Invulblad per woning'!$AD543="Ja",IF('Invulblad per woning'!D543="","",'Invulblad per woning'!D543)),"")</f>
        <v/>
      </c>
      <c r="C542" t="str">
        <f ca="1">IF(ROW('Input API'!E543)&lt;='Input API'!$N$1,IF('Invulblad per woning'!$AD543="Ja",IF('Invulblad per woning'!E543="","",'Invulblad per woning'!E543)),"")</f>
        <v/>
      </c>
      <c r="D542" t="str">
        <f ca="1">IF(ROW('Input API'!B543)&lt;='Input API'!$N$1,IF('Invulblad per woning'!$AD543="Ja",IF('Invulblad per woning'!B543="","",'Invulblad per woning'!B543)),"")</f>
        <v/>
      </c>
      <c r="E542" s="8" t="str">
        <f ca="1">IF(ROW('Input API'!N543)&lt;='Input API'!$N$1,IF('Invulblad per woning'!$AD543="Ja",IF('Invulblad per woning'!P543="","",'Invulblad per woning'!P543)),"")</f>
        <v/>
      </c>
      <c r="F542" s="10" t="str">
        <f>IF('Invulblad per woning'!S543="","",IF('Invulblad per woning'!S543="Warmtenet","",IF('Invulblad per woning'!S543="Gas","",IF(ROW('Input API'!M543)&lt;='Input API'!$N$1,1,""))))</f>
        <v/>
      </c>
      <c r="G542" s="10" t="str">
        <f>IF('Invulblad per woning'!S543="","",IF('Invulblad per woning'!S543="Warmtenet","",IF('Invulblad per woning'!S543="Gas","",IF(ROW('Input API'!N543)&lt;='Input API'!$N$1,IF('Invulblad per woning'!$AD543="Ja",IF('Invulblad per woning'!T543="","",IF('Invulblad per woning'!T543="geen","lucht",'Invulblad per woning'!T543))),""))))</f>
        <v/>
      </c>
      <c r="H542" s="10" t="str">
        <f>IF('Invulblad per woning'!S543="","",IF('Invulblad per woning'!S543="Warmtenet","",IF('Invulblad per woning'!S543="Gas","",IF(ROW('Input API'!N543)&lt;='Input API'!$N$1,IF('Invulblad per woning'!$AD543="Ja",IF('Invulblad per woning'!Q543="","",'Invulblad per woning'!Q543)),""))))</f>
        <v/>
      </c>
      <c r="I542" s="10" t="str">
        <f>IF('Invulblad per woning'!S543="","",IF('Invulblad per woning'!S543="Warmtenet","",IF('Invulblad per woning'!S543="Gas","",IF(ROW('Input API'!N543)&lt;='Input API'!$N$1,IF('Invulblad per woning'!$AD543="Ja",IF('Invulblad per woning'!R543="","",'Invulblad per woning'!R543)),""))))</f>
        <v/>
      </c>
      <c r="J542" s="10" t="str">
        <f>IF('Invulblad per woning'!AA543="Ja",IF(ROW('Input API'!N543)&lt;='Input API'!$N$1,IF('Invulblad per woning'!$AD543="Ja",IF('Invulblad per woning'!Q543="","",IF('Invulblad per woning'!Q543= "onbekend","EV tussenwoning","EV "&amp;'Invulblad per woning'!Q543))),""),"")</f>
        <v/>
      </c>
      <c r="K542" s="10" t="str">
        <f ca="1">IF(IF(ROW('Input API'!N543)&lt;='Input API'!$N$1,IF('Invulblad per woning'!$AD543="Ja",IF('Invulblad per woning'!Z543="","",'Invulblad per woning'!Z543)),"")="Ja",2,"")</f>
        <v/>
      </c>
      <c r="L542" s="10" t="str">
        <f>'Invulblad per woning'!AK543</f>
        <v/>
      </c>
    </row>
    <row r="543" spans="1:12">
      <c r="A543" t="str">
        <f ca="1">IF(ROW('Input API'!C544)&lt;='Input API'!$N$1,IF('Invulblad per woning'!$AD544="Ja",IF('Invulblad per woning'!C544="","",'Invulblad per woning'!C544)),"")</f>
        <v/>
      </c>
      <c r="B543" t="str">
        <f ca="1">IF(ROW('Input API'!D544)&lt;='Input API'!$N$1,IF('Invulblad per woning'!$AD544="Ja",IF('Invulblad per woning'!D544="","",'Invulblad per woning'!D544)),"")</f>
        <v/>
      </c>
      <c r="C543" t="str">
        <f ca="1">IF(ROW('Input API'!E544)&lt;='Input API'!$N$1,IF('Invulblad per woning'!$AD544="Ja",IF('Invulblad per woning'!E544="","",'Invulblad per woning'!E544)),"")</f>
        <v/>
      </c>
      <c r="D543" t="str">
        <f ca="1">IF(ROW('Input API'!B544)&lt;='Input API'!$N$1,IF('Invulblad per woning'!$AD544="Ja",IF('Invulblad per woning'!B544="","",'Invulblad per woning'!B544)),"")</f>
        <v/>
      </c>
      <c r="E543" s="8" t="str">
        <f ca="1">IF(ROW('Input API'!N544)&lt;='Input API'!$N$1,IF('Invulblad per woning'!$AD544="Ja",IF('Invulblad per woning'!P544="","",'Invulblad per woning'!P544)),"")</f>
        <v/>
      </c>
      <c r="F543" s="10" t="str">
        <f>IF('Invulblad per woning'!S544="","",IF('Invulblad per woning'!S544="Warmtenet","",IF('Invulblad per woning'!S544="Gas","",IF(ROW('Input API'!M544)&lt;='Input API'!$N$1,1,""))))</f>
        <v/>
      </c>
      <c r="G543" s="10" t="str">
        <f>IF('Invulblad per woning'!S544="","",IF('Invulblad per woning'!S544="Warmtenet","",IF('Invulblad per woning'!S544="Gas","",IF(ROW('Input API'!N544)&lt;='Input API'!$N$1,IF('Invulblad per woning'!$AD544="Ja",IF('Invulblad per woning'!T544="","",IF('Invulblad per woning'!T544="geen","lucht",'Invulblad per woning'!T544))),""))))</f>
        <v/>
      </c>
      <c r="H543" s="10" t="str">
        <f>IF('Invulblad per woning'!S544="","",IF('Invulblad per woning'!S544="Warmtenet","",IF('Invulblad per woning'!S544="Gas","",IF(ROW('Input API'!N544)&lt;='Input API'!$N$1,IF('Invulblad per woning'!$AD544="Ja",IF('Invulblad per woning'!Q544="","",'Invulblad per woning'!Q544)),""))))</f>
        <v/>
      </c>
      <c r="I543" s="10" t="str">
        <f>IF('Invulblad per woning'!S544="","",IF('Invulblad per woning'!S544="Warmtenet","",IF('Invulblad per woning'!S544="Gas","",IF(ROW('Input API'!N544)&lt;='Input API'!$N$1,IF('Invulblad per woning'!$AD544="Ja",IF('Invulblad per woning'!R544="","",'Invulblad per woning'!R544)),""))))</f>
        <v/>
      </c>
      <c r="J543" s="10" t="str">
        <f>IF('Invulblad per woning'!AA544="Ja",IF(ROW('Input API'!N544)&lt;='Input API'!$N$1,IF('Invulblad per woning'!$AD544="Ja",IF('Invulblad per woning'!Q544="","",IF('Invulblad per woning'!Q544= "onbekend","EV tussenwoning","EV "&amp;'Invulblad per woning'!Q544))),""),"")</f>
        <v/>
      </c>
      <c r="K543" s="10" t="str">
        <f ca="1">IF(IF(ROW('Input API'!N544)&lt;='Input API'!$N$1,IF('Invulblad per woning'!$AD544="Ja",IF('Invulblad per woning'!Z544="","",'Invulblad per woning'!Z544)),"")="Ja",2,"")</f>
        <v/>
      </c>
      <c r="L543" s="10" t="str">
        <f>'Invulblad per woning'!AK544</f>
        <v/>
      </c>
    </row>
    <row r="544" spans="1:12">
      <c r="A544" t="str">
        <f ca="1">IF(ROW('Input API'!C545)&lt;='Input API'!$N$1,IF('Invulblad per woning'!$AD545="Ja",IF('Invulblad per woning'!C545="","",'Invulblad per woning'!C545)),"")</f>
        <v/>
      </c>
      <c r="B544" t="str">
        <f ca="1">IF(ROW('Input API'!D545)&lt;='Input API'!$N$1,IF('Invulblad per woning'!$AD545="Ja",IF('Invulblad per woning'!D545="","",'Invulblad per woning'!D545)),"")</f>
        <v/>
      </c>
      <c r="C544" t="str">
        <f ca="1">IF(ROW('Input API'!E545)&lt;='Input API'!$N$1,IF('Invulblad per woning'!$AD545="Ja",IF('Invulblad per woning'!E545="","",'Invulblad per woning'!E545)),"")</f>
        <v/>
      </c>
      <c r="D544" t="str">
        <f ca="1">IF(ROW('Input API'!B545)&lt;='Input API'!$N$1,IF('Invulblad per woning'!$AD545="Ja",IF('Invulblad per woning'!B545="","",'Invulblad per woning'!B545)),"")</f>
        <v/>
      </c>
      <c r="E544" s="8" t="str">
        <f ca="1">IF(ROW('Input API'!N545)&lt;='Input API'!$N$1,IF('Invulblad per woning'!$AD545="Ja",IF('Invulblad per woning'!P545="","",'Invulblad per woning'!P545)),"")</f>
        <v/>
      </c>
      <c r="F544" s="10" t="str">
        <f>IF('Invulblad per woning'!S545="","",IF('Invulblad per woning'!S545="Warmtenet","",IF('Invulblad per woning'!S545="Gas","",IF(ROW('Input API'!M545)&lt;='Input API'!$N$1,1,""))))</f>
        <v/>
      </c>
      <c r="G544" s="10" t="str">
        <f>IF('Invulblad per woning'!S545="","",IF('Invulblad per woning'!S545="Warmtenet","",IF('Invulblad per woning'!S545="Gas","",IF(ROW('Input API'!N545)&lt;='Input API'!$N$1,IF('Invulblad per woning'!$AD545="Ja",IF('Invulblad per woning'!T545="","",IF('Invulblad per woning'!T545="geen","lucht",'Invulblad per woning'!T545))),""))))</f>
        <v/>
      </c>
      <c r="H544" s="10" t="str">
        <f>IF('Invulblad per woning'!S545="","",IF('Invulblad per woning'!S545="Warmtenet","",IF('Invulblad per woning'!S545="Gas","",IF(ROW('Input API'!N545)&lt;='Input API'!$N$1,IF('Invulblad per woning'!$AD545="Ja",IF('Invulblad per woning'!Q545="","",'Invulblad per woning'!Q545)),""))))</f>
        <v/>
      </c>
      <c r="I544" s="10" t="str">
        <f>IF('Invulblad per woning'!S545="","",IF('Invulblad per woning'!S545="Warmtenet","",IF('Invulblad per woning'!S545="Gas","",IF(ROW('Input API'!N545)&lt;='Input API'!$N$1,IF('Invulblad per woning'!$AD545="Ja",IF('Invulblad per woning'!R545="","",'Invulblad per woning'!R545)),""))))</f>
        <v/>
      </c>
      <c r="J544" s="10" t="str">
        <f>IF('Invulblad per woning'!AA545="Ja",IF(ROW('Input API'!N545)&lt;='Input API'!$N$1,IF('Invulblad per woning'!$AD545="Ja",IF('Invulblad per woning'!Q545="","",IF('Invulblad per woning'!Q545= "onbekend","EV tussenwoning","EV "&amp;'Invulblad per woning'!Q545))),""),"")</f>
        <v/>
      </c>
      <c r="K544" s="10" t="str">
        <f ca="1">IF(IF(ROW('Input API'!N545)&lt;='Input API'!$N$1,IF('Invulblad per woning'!$AD545="Ja",IF('Invulblad per woning'!Z545="","",'Invulblad per woning'!Z545)),"")="Ja",2,"")</f>
        <v/>
      </c>
      <c r="L544" s="10" t="str">
        <f>'Invulblad per woning'!AK545</f>
        <v/>
      </c>
    </row>
    <row r="545" spans="1:12">
      <c r="A545" t="str">
        <f ca="1">IF(ROW('Input API'!C546)&lt;='Input API'!$N$1,IF('Invulblad per woning'!$AD546="Ja",IF('Invulblad per woning'!C546="","",'Invulblad per woning'!C546)),"")</f>
        <v/>
      </c>
      <c r="B545" t="str">
        <f ca="1">IF(ROW('Input API'!D546)&lt;='Input API'!$N$1,IF('Invulblad per woning'!$AD546="Ja",IF('Invulblad per woning'!D546="","",'Invulblad per woning'!D546)),"")</f>
        <v/>
      </c>
      <c r="C545" t="str">
        <f ca="1">IF(ROW('Input API'!E546)&lt;='Input API'!$N$1,IF('Invulblad per woning'!$AD546="Ja",IF('Invulblad per woning'!E546="","",'Invulblad per woning'!E546)),"")</f>
        <v/>
      </c>
      <c r="D545" t="str">
        <f ca="1">IF(ROW('Input API'!B546)&lt;='Input API'!$N$1,IF('Invulblad per woning'!$AD546="Ja",IF('Invulblad per woning'!B546="","",'Invulblad per woning'!B546)),"")</f>
        <v/>
      </c>
      <c r="E545" s="8" t="str">
        <f ca="1">IF(ROW('Input API'!N546)&lt;='Input API'!$N$1,IF('Invulblad per woning'!$AD546="Ja",IF('Invulblad per woning'!P546="","",'Invulblad per woning'!P546)),"")</f>
        <v/>
      </c>
      <c r="F545" s="10" t="str">
        <f>IF('Invulblad per woning'!S546="","",IF('Invulblad per woning'!S546="Warmtenet","",IF('Invulblad per woning'!S546="Gas","",IF(ROW('Input API'!M546)&lt;='Input API'!$N$1,1,""))))</f>
        <v/>
      </c>
      <c r="G545" s="10" t="str">
        <f>IF('Invulblad per woning'!S546="","",IF('Invulblad per woning'!S546="Warmtenet","",IF('Invulblad per woning'!S546="Gas","",IF(ROW('Input API'!N546)&lt;='Input API'!$N$1,IF('Invulblad per woning'!$AD546="Ja",IF('Invulblad per woning'!T546="","",IF('Invulblad per woning'!T546="geen","lucht",'Invulblad per woning'!T546))),""))))</f>
        <v/>
      </c>
      <c r="H545" s="10" t="str">
        <f>IF('Invulblad per woning'!S546="","",IF('Invulblad per woning'!S546="Warmtenet","",IF('Invulblad per woning'!S546="Gas","",IF(ROW('Input API'!N546)&lt;='Input API'!$N$1,IF('Invulblad per woning'!$AD546="Ja",IF('Invulblad per woning'!Q546="","",'Invulblad per woning'!Q546)),""))))</f>
        <v/>
      </c>
      <c r="I545" s="10" t="str">
        <f>IF('Invulblad per woning'!S546="","",IF('Invulblad per woning'!S546="Warmtenet","",IF('Invulblad per woning'!S546="Gas","",IF(ROW('Input API'!N546)&lt;='Input API'!$N$1,IF('Invulblad per woning'!$AD546="Ja",IF('Invulblad per woning'!R546="","",'Invulblad per woning'!R546)),""))))</f>
        <v/>
      </c>
      <c r="J545" s="10" t="str">
        <f>IF('Invulblad per woning'!AA546="Ja",IF(ROW('Input API'!N546)&lt;='Input API'!$N$1,IF('Invulblad per woning'!$AD546="Ja",IF('Invulblad per woning'!Q546="","",IF('Invulblad per woning'!Q546= "onbekend","EV tussenwoning","EV "&amp;'Invulblad per woning'!Q546))),""),"")</f>
        <v/>
      </c>
      <c r="K545" s="10" t="str">
        <f ca="1">IF(IF(ROW('Input API'!N546)&lt;='Input API'!$N$1,IF('Invulblad per woning'!$AD546="Ja",IF('Invulblad per woning'!Z546="","",'Invulblad per woning'!Z546)),"")="Ja",2,"")</f>
        <v/>
      </c>
      <c r="L545" s="10" t="str">
        <f>'Invulblad per woning'!AK546</f>
        <v/>
      </c>
    </row>
    <row r="546" spans="1:12">
      <c r="A546" t="str">
        <f ca="1">IF(ROW('Input API'!C547)&lt;='Input API'!$N$1,IF('Invulblad per woning'!$AD547="Ja",IF('Invulblad per woning'!C547="","",'Invulblad per woning'!C547)),"")</f>
        <v/>
      </c>
      <c r="B546" t="str">
        <f ca="1">IF(ROW('Input API'!D547)&lt;='Input API'!$N$1,IF('Invulblad per woning'!$AD547="Ja",IF('Invulblad per woning'!D547="","",'Invulblad per woning'!D547)),"")</f>
        <v/>
      </c>
      <c r="C546" t="str">
        <f ca="1">IF(ROW('Input API'!E547)&lt;='Input API'!$N$1,IF('Invulblad per woning'!$AD547="Ja",IF('Invulblad per woning'!E547="","",'Invulblad per woning'!E547)),"")</f>
        <v/>
      </c>
      <c r="D546" t="str">
        <f ca="1">IF(ROW('Input API'!B547)&lt;='Input API'!$N$1,IF('Invulblad per woning'!$AD547="Ja",IF('Invulblad per woning'!B547="","",'Invulblad per woning'!B547)),"")</f>
        <v/>
      </c>
      <c r="E546" s="8" t="str">
        <f ca="1">IF(ROW('Input API'!N547)&lt;='Input API'!$N$1,IF('Invulblad per woning'!$AD547="Ja",IF('Invulblad per woning'!P547="","",'Invulblad per woning'!P547)),"")</f>
        <v/>
      </c>
      <c r="F546" s="10" t="str">
        <f>IF('Invulblad per woning'!S547="","",IF('Invulblad per woning'!S547="Warmtenet","",IF('Invulblad per woning'!S547="Gas","",IF(ROW('Input API'!M547)&lt;='Input API'!$N$1,1,""))))</f>
        <v/>
      </c>
      <c r="G546" s="10" t="str">
        <f>IF('Invulblad per woning'!S547="","",IF('Invulblad per woning'!S547="Warmtenet","",IF('Invulblad per woning'!S547="Gas","",IF(ROW('Input API'!N547)&lt;='Input API'!$N$1,IF('Invulblad per woning'!$AD547="Ja",IF('Invulblad per woning'!T547="","",IF('Invulblad per woning'!T547="geen","lucht",'Invulblad per woning'!T547))),""))))</f>
        <v/>
      </c>
      <c r="H546" s="10" t="str">
        <f>IF('Invulblad per woning'!S547="","",IF('Invulblad per woning'!S547="Warmtenet","",IF('Invulblad per woning'!S547="Gas","",IF(ROW('Input API'!N547)&lt;='Input API'!$N$1,IF('Invulblad per woning'!$AD547="Ja",IF('Invulblad per woning'!Q547="","",'Invulblad per woning'!Q547)),""))))</f>
        <v/>
      </c>
      <c r="I546" s="10" t="str">
        <f>IF('Invulblad per woning'!S547="","",IF('Invulblad per woning'!S547="Warmtenet","",IF('Invulblad per woning'!S547="Gas","",IF(ROW('Input API'!N547)&lt;='Input API'!$N$1,IF('Invulblad per woning'!$AD547="Ja",IF('Invulblad per woning'!R547="","",'Invulblad per woning'!R547)),""))))</f>
        <v/>
      </c>
      <c r="J546" s="10" t="str">
        <f>IF('Invulblad per woning'!AA547="Ja",IF(ROW('Input API'!N547)&lt;='Input API'!$N$1,IF('Invulblad per woning'!$AD547="Ja",IF('Invulblad per woning'!Q547="","",IF('Invulblad per woning'!Q547= "onbekend","EV tussenwoning","EV "&amp;'Invulblad per woning'!Q547))),""),"")</f>
        <v/>
      </c>
      <c r="K546" s="10" t="str">
        <f ca="1">IF(IF(ROW('Input API'!N547)&lt;='Input API'!$N$1,IF('Invulblad per woning'!$AD547="Ja",IF('Invulblad per woning'!Z547="","",'Invulblad per woning'!Z547)),"")="Ja",2,"")</f>
        <v/>
      </c>
      <c r="L546" s="10" t="str">
        <f>'Invulblad per woning'!AK547</f>
        <v/>
      </c>
    </row>
    <row r="547" spans="1:12">
      <c r="A547" t="str">
        <f ca="1">IF(ROW('Input API'!C548)&lt;='Input API'!$N$1,IF('Invulblad per woning'!$AD548="Ja",IF('Invulblad per woning'!C548="","",'Invulblad per woning'!C548)),"")</f>
        <v/>
      </c>
      <c r="B547" t="str">
        <f ca="1">IF(ROW('Input API'!D548)&lt;='Input API'!$N$1,IF('Invulblad per woning'!$AD548="Ja",IF('Invulblad per woning'!D548="","",'Invulblad per woning'!D548)),"")</f>
        <v/>
      </c>
      <c r="C547" t="str">
        <f ca="1">IF(ROW('Input API'!E548)&lt;='Input API'!$N$1,IF('Invulblad per woning'!$AD548="Ja",IF('Invulblad per woning'!E548="","",'Invulblad per woning'!E548)),"")</f>
        <v/>
      </c>
      <c r="D547" t="str">
        <f ca="1">IF(ROW('Input API'!B548)&lt;='Input API'!$N$1,IF('Invulblad per woning'!$AD548="Ja",IF('Invulblad per woning'!B548="","",'Invulblad per woning'!B548)),"")</f>
        <v/>
      </c>
      <c r="E547" s="8" t="str">
        <f ca="1">IF(ROW('Input API'!N548)&lt;='Input API'!$N$1,IF('Invulblad per woning'!$AD548="Ja",IF('Invulblad per woning'!P548="","",'Invulblad per woning'!P548)),"")</f>
        <v/>
      </c>
      <c r="F547" s="10" t="str">
        <f>IF('Invulblad per woning'!S548="","",IF('Invulblad per woning'!S548="Warmtenet","",IF('Invulblad per woning'!S548="Gas","",IF(ROW('Input API'!M548)&lt;='Input API'!$N$1,1,""))))</f>
        <v/>
      </c>
      <c r="G547" s="10" t="str">
        <f>IF('Invulblad per woning'!S548="","",IF('Invulblad per woning'!S548="Warmtenet","",IF('Invulblad per woning'!S548="Gas","",IF(ROW('Input API'!N548)&lt;='Input API'!$N$1,IF('Invulblad per woning'!$AD548="Ja",IF('Invulblad per woning'!T548="","",IF('Invulblad per woning'!T548="geen","lucht",'Invulblad per woning'!T548))),""))))</f>
        <v/>
      </c>
      <c r="H547" s="10" t="str">
        <f>IF('Invulblad per woning'!S548="","",IF('Invulblad per woning'!S548="Warmtenet","",IF('Invulblad per woning'!S548="Gas","",IF(ROW('Input API'!N548)&lt;='Input API'!$N$1,IF('Invulblad per woning'!$AD548="Ja",IF('Invulblad per woning'!Q548="","",'Invulblad per woning'!Q548)),""))))</f>
        <v/>
      </c>
      <c r="I547" s="10" t="str">
        <f>IF('Invulblad per woning'!S548="","",IF('Invulblad per woning'!S548="Warmtenet","",IF('Invulblad per woning'!S548="Gas","",IF(ROW('Input API'!N548)&lt;='Input API'!$N$1,IF('Invulblad per woning'!$AD548="Ja",IF('Invulblad per woning'!R548="","",'Invulblad per woning'!R548)),""))))</f>
        <v/>
      </c>
      <c r="J547" s="10" t="str">
        <f>IF('Invulblad per woning'!AA548="Ja",IF(ROW('Input API'!N548)&lt;='Input API'!$N$1,IF('Invulblad per woning'!$AD548="Ja",IF('Invulblad per woning'!Q548="","",IF('Invulblad per woning'!Q548= "onbekend","EV tussenwoning","EV "&amp;'Invulblad per woning'!Q548))),""),"")</f>
        <v/>
      </c>
      <c r="K547" s="10" t="str">
        <f ca="1">IF(IF(ROW('Input API'!N548)&lt;='Input API'!$N$1,IF('Invulblad per woning'!$AD548="Ja",IF('Invulblad per woning'!Z548="","",'Invulblad per woning'!Z548)),"")="Ja",2,"")</f>
        <v/>
      </c>
      <c r="L547" s="10" t="str">
        <f>'Invulblad per woning'!AK548</f>
        <v/>
      </c>
    </row>
    <row r="548" spans="1:12">
      <c r="A548" t="str">
        <f ca="1">IF(ROW('Input API'!C549)&lt;='Input API'!$N$1,IF('Invulblad per woning'!$AD549="Ja",IF('Invulblad per woning'!C549="","",'Invulblad per woning'!C549)),"")</f>
        <v/>
      </c>
      <c r="B548" t="str">
        <f ca="1">IF(ROW('Input API'!D549)&lt;='Input API'!$N$1,IF('Invulblad per woning'!$AD549="Ja",IF('Invulblad per woning'!D549="","",'Invulblad per woning'!D549)),"")</f>
        <v/>
      </c>
      <c r="C548" t="str">
        <f ca="1">IF(ROW('Input API'!E549)&lt;='Input API'!$N$1,IF('Invulblad per woning'!$AD549="Ja",IF('Invulblad per woning'!E549="","",'Invulblad per woning'!E549)),"")</f>
        <v/>
      </c>
      <c r="D548" t="str">
        <f ca="1">IF(ROW('Input API'!B549)&lt;='Input API'!$N$1,IF('Invulblad per woning'!$AD549="Ja",IF('Invulblad per woning'!B549="","",'Invulblad per woning'!B549)),"")</f>
        <v/>
      </c>
      <c r="E548" s="8" t="str">
        <f ca="1">IF(ROW('Input API'!N549)&lt;='Input API'!$N$1,IF('Invulblad per woning'!$AD549="Ja",IF('Invulblad per woning'!P549="","",'Invulblad per woning'!P549)),"")</f>
        <v/>
      </c>
      <c r="F548" s="10" t="str">
        <f>IF('Invulblad per woning'!S549="","",IF('Invulblad per woning'!S549="Warmtenet","",IF('Invulblad per woning'!S549="Gas","",IF(ROW('Input API'!M549)&lt;='Input API'!$N$1,1,""))))</f>
        <v/>
      </c>
      <c r="G548" s="10" t="str">
        <f>IF('Invulblad per woning'!S549="","",IF('Invulblad per woning'!S549="Warmtenet","",IF('Invulblad per woning'!S549="Gas","",IF(ROW('Input API'!N549)&lt;='Input API'!$N$1,IF('Invulblad per woning'!$AD549="Ja",IF('Invulblad per woning'!T549="","",IF('Invulblad per woning'!T549="geen","lucht",'Invulblad per woning'!T549))),""))))</f>
        <v/>
      </c>
      <c r="H548" s="10" t="str">
        <f>IF('Invulblad per woning'!S549="","",IF('Invulblad per woning'!S549="Warmtenet","",IF('Invulblad per woning'!S549="Gas","",IF(ROW('Input API'!N549)&lt;='Input API'!$N$1,IF('Invulblad per woning'!$AD549="Ja",IF('Invulblad per woning'!Q549="","",'Invulblad per woning'!Q549)),""))))</f>
        <v/>
      </c>
      <c r="I548" s="10" t="str">
        <f>IF('Invulblad per woning'!S549="","",IF('Invulblad per woning'!S549="Warmtenet","",IF('Invulblad per woning'!S549="Gas","",IF(ROW('Input API'!N549)&lt;='Input API'!$N$1,IF('Invulblad per woning'!$AD549="Ja",IF('Invulblad per woning'!R549="","",'Invulblad per woning'!R549)),""))))</f>
        <v/>
      </c>
      <c r="J548" s="10" t="str">
        <f>IF('Invulblad per woning'!AA549="Ja",IF(ROW('Input API'!N549)&lt;='Input API'!$N$1,IF('Invulblad per woning'!$AD549="Ja",IF('Invulblad per woning'!Q549="","",IF('Invulblad per woning'!Q549= "onbekend","EV tussenwoning","EV "&amp;'Invulblad per woning'!Q549))),""),"")</f>
        <v/>
      </c>
      <c r="K548" s="10" t="str">
        <f ca="1">IF(IF(ROW('Input API'!N549)&lt;='Input API'!$N$1,IF('Invulblad per woning'!$AD549="Ja",IF('Invulblad per woning'!Z549="","",'Invulblad per woning'!Z549)),"")="Ja",2,"")</f>
        <v/>
      </c>
      <c r="L548" s="10" t="str">
        <f>'Invulblad per woning'!AK549</f>
        <v/>
      </c>
    </row>
    <row r="549" spans="1:12">
      <c r="A549" t="str">
        <f ca="1">IF(ROW('Input API'!C550)&lt;='Input API'!$N$1,IF('Invulblad per woning'!$AD550="Ja",IF('Invulblad per woning'!C550="","",'Invulblad per woning'!C550)),"")</f>
        <v/>
      </c>
      <c r="B549" t="str">
        <f ca="1">IF(ROW('Input API'!D550)&lt;='Input API'!$N$1,IF('Invulblad per woning'!$AD550="Ja",IF('Invulblad per woning'!D550="","",'Invulblad per woning'!D550)),"")</f>
        <v/>
      </c>
      <c r="C549" t="str">
        <f ca="1">IF(ROW('Input API'!E550)&lt;='Input API'!$N$1,IF('Invulblad per woning'!$AD550="Ja",IF('Invulblad per woning'!E550="","",'Invulblad per woning'!E550)),"")</f>
        <v/>
      </c>
      <c r="D549" t="str">
        <f ca="1">IF(ROW('Input API'!B550)&lt;='Input API'!$N$1,IF('Invulblad per woning'!$AD550="Ja",IF('Invulblad per woning'!B550="","",'Invulblad per woning'!B550)),"")</f>
        <v/>
      </c>
      <c r="E549" s="8" t="str">
        <f ca="1">IF(ROW('Input API'!N550)&lt;='Input API'!$N$1,IF('Invulblad per woning'!$AD550="Ja",IF('Invulblad per woning'!P550="","",'Invulblad per woning'!P550)),"")</f>
        <v/>
      </c>
      <c r="F549" s="10" t="str">
        <f>IF('Invulblad per woning'!S550="","",IF('Invulblad per woning'!S550="Warmtenet","",IF('Invulblad per woning'!S550="Gas","",IF(ROW('Input API'!M550)&lt;='Input API'!$N$1,1,""))))</f>
        <v/>
      </c>
      <c r="G549" s="10" t="str">
        <f>IF('Invulblad per woning'!S550="","",IF('Invulblad per woning'!S550="Warmtenet","",IF('Invulblad per woning'!S550="Gas","",IF(ROW('Input API'!N550)&lt;='Input API'!$N$1,IF('Invulblad per woning'!$AD550="Ja",IF('Invulblad per woning'!T550="","",IF('Invulblad per woning'!T550="geen","lucht",'Invulblad per woning'!T550))),""))))</f>
        <v/>
      </c>
      <c r="H549" s="10" t="str">
        <f>IF('Invulblad per woning'!S550="","",IF('Invulblad per woning'!S550="Warmtenet","",IF('Invulblad per woning'!S550="Gas","",IF(ROW('Input API'!N550)&lt;='Input API'!$N$1,IF('Invulblad per woning'!$AD550="Ja",IF('Invulblad per woning'!Q550="","",'Invulblad per woning'!Q550)),""))))</f>
        <v/>
      </c>
      <c r="I549" s="10" t="str">
        <f>IF('Invulblad per woning'!S550="","",IF('Invulblad per woning'!S550="Warmtenet","",IF('Invulblad per woning'!S550="Gas","",IF(ROW('Input API'!N550)&lt;='Input API'!$N$1,IF('Invulblad per woning'!$AD550="Ja",IF('Invulblad per woning'!R550="","",'Invulblad per woning'!R550)),""))))</f>
        <v/>
      </c>
      <c r="J549" s="10" t="str">
        <f>IF('Invulblad per woning'!AA550="Ja",IF(ROW('Input API'!N550)&lt;='Input API'!$N$1,IF('Invulblad per woning'!$AD550="Ja",IF('Invulblad per woning'!Q550="","",IF('Invulblad per woning'!Q550= "onbekend","EV tussenwoning","EV "&amp;'Invulblad per woning'!Q550))),""),"")</f>
        <v/>
      </c>
      <c r="K549" s="10" t="str">
        <f ca="1">IF(IF(ROW('Input API'!N550)&lt;='Input API'!$N$1,IF('Invulblad per woning'!$AD550="Ja",IF('Invulblad per woning'!Z550="","",'Invulblad per woning'!Z550)),"")="Ja",2,"")</f>
        <v/>
      </c>
      <c r="L549" s="10" t="str">
        <f>'Invulblad per woning'!AK550</f>
        <v/>
      </c>
    </row>
    <row r="550" spans="1:12">
      <c r="A550" t="str">
        <f ca="1">IF(ROW('Input API'!C551)&lt;='Input API'!$N$1,IF('Invulblad per woning'!$AD551="Ja",IF('Invulblad per woning'!C551="","",'Invulblad per woning'!C551)),"")</f>
        <v/>
      </c>
      <c r="B550" t="str">
        <f ca="1">IF(ROW('Input API'!D551)&lt;='Input API'!$N$1,IF('Invulblad per woning'!$AD551="Ja",IF('Invulblad per woning'!D551="","",'Invulblad per woning'!D551)),"")</f>
        <v/>
      </c>
      <c r="C550" t="str">
        <f ca="1">IF(ROW('Input API'!E551)&lt;='Input API'!$N$1,IF('Invulblad per woning'!$AD551="Ja",IF('Invulblad per woning'!E551="","",'Invulblad per woning'!E551)),"")</f>
        <v/>
      </c>
      <c r="D550" t="str">
        <f ca="1">IF(ROW('Input API'!B551)&lt;='Input API'!$N$1,IF('Invulblad per woning'!$AD551="Ja",IF('Invulblad per woning'!B551="","",'Invulblad per woning'!B551)),"")</f>
        <v/>
      </c>
      <c r="E550" s="8" t="str">
        <f ca="1">IF(ROW('Input API'!N551)&lt;='Input API'!$N$1,IF('Invulblad per woning'!$AD551="Ja",IF('Invulblad per woning'!P551="","",'Invulblad per woning'!P551)),"")</f>
        <v/>
      </c>
      <c r="F550" s="10" t="str">
        <f>IF('Invulblad per woning'!S551="","",IF('Invulblad per woning'!S551="Warmtenet","",IF('Invulblad per woning'!S551="Gas","",IF(ROW('Input API'!M551)&lt;='Input API'!$N$1,1,""))))</f>
        <v/>
      </c>
      <c r="G550" s="10" t="str">
        <f>IF('Invulblad per woning'!S551="","",IF('Invulblad per woning'!S551="Warmtenet","",IF('Invulblad per woning'!S551="Gas","",IF(ROW('Input API'!N551)&lt;='Input API'!$N$1,IF('Invulblad per woning'!$AD551="Ja",IF('Invulblad per woning'!T551="","",IF('Invulblad per woning'!T551="geen","lucht",'Invulblad per woning'!T551))),""))))</f>
        <v/>
      </c>
      <c r="H550" s="10" t="str">
        <f>IF('Invulblad per woning'!S551="","",IF('Invulblad per woning'!S551="Warmtenet","",IF('Invulblad per woning'!S551="Gas","",IF(ROW('Input API'!N551)&lt;='Input API'!$N$1,IF('Invulblad per woning'!$AD551="Ja",IF('Invulblad per woning'!Q551="","",'Invulblad per woning'!Q551)),""))))</f>
        <v/>
      </c>
      <c r="I550" s="10" t="str">
        <f>IF('Invulblad per woning'!S551="","",IF('Invulblad per woning'!S551="Warmtenet","",IF('Invulblad per woning'!S551="Gas","",IF(ROW('Input API'!N551)&lt;='Input API'!$N$1,IF('Invulblad per woning'!$AD551="Ja",IF('Invulblad per woning'!R551="","",'Invulblad per woning'!R551)),""))))</f>
        <v/>
      </c>
      <c r="J550" s="10" t="str">
        <f>IF('Invulblad per woning'!AA551="Ja",IF(ROW('Input API'!N551)&lt;='Input API'!$N$1,IF('Invulblad per woning'!$AD551="Ja",IF('Invulblad per woning'!Q551="","",IF('Invulblad per woning'!Q551= "onbekend","EV tussenwoning","EV "&amp;'Invulblad per woning'!Q551))),""),"")</f>
        <v/>
      </c>
      <c r="K550" s="10" t="str">
        <f ca="1">IF(IF(ROW('Input API'!N551)&lt;='Input API'!$N$1,IF('Invulblad per woning'!$AD551="Ja",IF('Invulblad per woning'!Z551="","",'Invulblad per woning'!Z551)),"")="Ja",2,"")</f>
        <v/>
      </c>
      <c r="L550" s="10" t="str">
        <f>'Invulblad per woning'!AK551</f>
        <v/>
      </c>
    </row>
    <row r="551" spans="1:12">
      <c r="A551" t="str">
        <f ca="1">IF(ROW('Input API'!C552)&lt;='Input API'!$N$1,IF('Invulblad per woning'!$AD552="Ja",IF('Invulblad per woning'!C552="","",'Invulblad per woning'!C552)),"")</f>
        <v/>
      </c>
      <c r="B551" t="str">
        <f ca="1">IF(ROW('Input API'!D552)&lt;='Input API'!$N$1,IF('Invulblad per woning'!$AD552="Ja",IF('Invulblad per woning'!D552="","",'Invulblad per woning'!D552)),"")</f>
        <v/>
      </c>
      <c r="C551" t="str">
        <f ca="1">IF(ROW('Input API'!E552)&lt;='Input API'!$N$1,IF('Invulblad per woning'!$AD552="Ja",IF('Invulblad per woning'!E552="","",'Invulblad per woning'!E552)),"")</f>
        <v/>
      </c>
      <c r="D551" t="str">
        <f ca="1">IF(ROW('Input API'!B552)&lt;='Input API'!$N$1,IF('Invulblad per woning'!$AD552="Ja",IF('Invulblad per woning'!B552="","",'Invulblad per woning'!B552)),"")</f>
        <v/>
      </c>
      <c r="E551" s="8" t="str">
        <f ca="1">IF(ROW('Input API'!N552)&lt;='Input API'!$N$1,IF('Invulblad per woning'!$AD552="Ja",IF('Invulblad per woning'!P552="","",'Invulblad per woning'!P552)),"")</f>
        <v/>
      </c>
      <c r="F551" s="10" t="str">
        <f>IF('Invulblad per woning'!S552="","",IF('Invulblad per woning'!S552="Warmtenet","",IF('Invulblad per woning'!S552="Gas","",IF(ROW('Input API'!M552)&lt;='Input API'!$N$1,1,""))))</f>
        <v/>
      </c>
      <c r="G551" s="10" t="str">
        <f>IF('Invulblad per woning'!S552="","",IF('Invulblad per woning'!S552="Warmtenet","",IF('Invulblad per woning'!S552="Gas","",IF(ROW('Input API'!N552)&lt;='Input API'!$N$1,IF('Invulblad per woning'!$AD552="Ja",IF('Invulblad per woning'!T552="","",IF('Invulblad per woning'!T552="geen","lucht",'Invulblad per woning'!T552))),""))))</f>
        <v/>
      </c>
      <c r="H551" s="10" t="str">
        <f>IF('Invulblad per woning'!S552="","",IF('Invulblad per woning'!S552="Warmtenet","",IF('Invulblad per woning'!S552="Gas","",IF(ROW('Input API'!N552)&lt;='Input API'!$N$1,IF('Invulblad per woning'!$AD552="Ja",IF('Invulblad per woning'!Q552="","",'Invulblad per woning'!Q552)),""))))</f>
        <v/>
      </c>
      <c r="I551" s="10" t="str">
        <f>IF('Invulblad per woning'!S552="","",IF('Invulblad per woning'!S552="Warmtenet","",IF('Invulblad per woning'!S552="Gas","",IF(ROW('Input API'!N552)&lt;='Input API'!$N$1,IF('Invulblad per woning'!$AD552="Ja",IF('Invulblad per woning'!R552="","",'Invulblad per woning'!R552)),""))))</f>
        <v/>
      </c>
      <c r="J551" s="10" t="str">
        <f>IF('Invulblad per woning'!AA552="Ja",IF(ROW('Input API'!N552)&lt;='Input API'!$N$1,IF('Invulblad per woning'!$AD552="Ja",IF('Invulblad per woning'!Q552="","",IF('Invulblad per woning'!Q552= "onbekend","EV tussenwoning","EV "&amp;'Invulblad per woning'!Q552))),""),"")</f>
        <v/>
      </c>
      <c r="K551" s="10" t="str">
        <f ca="1">IF(IF(ROW('Input API'!N552)&lt;='Input API'!$N$1,IF('Invulblad per woning'!$AD552="Ja",IF('Invulblad per woning'!Z552="","",'Invulblad per woning'!Z552)),"")="Ja",2,"")</f>
        <v/>
      </c>
      <c r="L551" s="10" t="str">
        <f>'Invulblad per woning'!AK552</f>
        <v/>
      </c>
    </row>
    <row r="552" spans="1:12">
      <c r="A552" t="str">
        <f ca="1">IF(ROW('Input API'!C553)&lt;='Input API'!$N$1,IF('Invulblad per woning'!$AD553="Ja",IF('Invulblad per woning'!C553="","",'Invulblad per woning'!C553)),"")</f>
        <v/>
      </c>
      <c r="B552" t="str">
        <f ca="1">IF(ROW('Input API'!D553)&lt;='Input API'!$N$1,IF('Invulblad per woning'!$AD553="Ja",IF('Invulblad per woning'!D553="","",'Invulblad per woning'!D553)),"")</f>
        <v/>
      </c>
      <c r="C552" t="str">
        <f ca="1">IF(ROW('Input API'!E553)&lt;='Input API'!$N$1,IF('Invulblad per woning'!$AD553="Ja",IF('Invulblad per woning'!E553="","",'Invulblad per woning'!E553)),"")</f>
        <v/>
      </c>
      <c r="D552" t="str">
        <f ca="1">IF(ROW('Input API'!B553)&lt;='Input API'!$N$1,IF('Invulblad per woning'!$AD553="Ja",IF('Invulblad per woning'!B553="","",'Invulblad per woning'!B553)),"")</f>
        <v/>
      </c>
      <c r="E552" s="8" t="str">
        <f ca="1">IF(ROW('Input API'!N553)&lt;='Input API'!$N$1,IF('Invulblad per woning'!$AD553="Ja",IF('Invulblad per woning'!P553="","",'Invulblad per woning'!P553)),"")</f>
        <v/>
      </c>
      <c r="F552" s="10" t="str">
        <f>IF('Invulblad per woning'!S553="","",IF('Invulblad per woning'!S553="Warmtenet","",IF('Invulblad per woning'!S553="Gas","",IF(ROW('Input API'!M553)&lt;='Input API'!$N$1,1,""))))</f>
        <v/>
      </c>
      <c r="G552" s="10" t="str">
        <f>IF('Invulblad per woning'!S553="","",IF('Invulblad per woning'!S553="Warmtenet","",IF('Invulblad per woning'!S553="Gas","",IF(ROW('Input API'!N553)&lt;='Input API'!$N$1,IF('Invulblad per woning'!$AD553="Ja",IF('Invulblad per woning'!T553="","",IF('Invulblad per woning'!T553="geen","lucht",'Invulblad per woning'!T553))),""))))</f>
        <v/>
      </c>
      <c r="H552" s="10" t="str">
        <f>IF('Invulblad per woning'!S553="","",IF('Invulblad per woning'!S553="Warmtenet","",IF('Invulblad per woning'!S553="Gas","",IF(ROW('Input API'!N553)&lt;='Input API'!$N$1,IF('Invulblad per woning'!$AD553="Ja",IF('Invulblad per woning'!Q553="","",'Invulblad per woning'!Q553)),""))))</f>
        <v/>
      </c>
      <c r="I552" s="10" t="str">
        <f>IF('Invulblad per woning'!S553="","",IF('Invulblad per woning'!S553="Warmtenet","",IF('Invulblad per woning'!S553="Gas","",IF(ROW('Input API'!N553)&lt;='Input API'!$N$1,IF('Invulblad per woning'!$AD553="Ja",IF('Invulblad per woning'!R553="","",'Invulblad per woning'!R553)),""))))</f>
        <v/>
      </c>
      <c r="J552" s="10" t="str">
        <f>IF('Invulblad per woning'!AA553="Ja",IF(ROW('Input API'!N553)&lt;='Input API'!$N$1,IF('Invulblad per woning'!$AD553="Ja",IF('Invulblad per woning'!Q553="","",IF('Invulblad per woning'!Q553= "onbekend","EV tussenwoning","EV "&amp;'Invulblad per woning'!Q553))),""),"")</f>
        <v/>
      </c>
      <c r="K552" s="10" t="str">
        <f ca="1">IF(IF(ROW('Input API'!N553)&lt;='Input API'!$N$1,IF('Invulblad per woning'!$AD553="Ja",IF('Invulblad per woning'!Z553="","",'Invulblad per woning'!Z553)),"")="Ja",2,"")</f>
        <v/>
      </c>
      <c r="L552" s="10" t="str">
        <f>'Invulblad per woning'!AK553</f>
        <v/>
      </c>
    </row>
    <row r="553" spans="1:12">
      <c r="A553" t="str">
        <f ca="1">IF(ROW('Input API'!C554)&lt;='Input API'!$N$1,IF('Invulblad per woning'!$AD554="Ja",IF('Invulblad per woning'!C554="","",'Invulblad per woning'!C554)),"")</f>
        <v/>
      </c>
      <c r="B553" t="str">
        <f ca="1">IF(ROW('Input API'!D554)&lt;='Input API'!$N$1,IF('Invulblad per woning'!$AD554="Ja",IF('Invulblad per woning'!D554="","",'Invulblad per woning'!D554)),"")</f>
        <v/>
      </c>
      <c r="C553" t="str">
        <f ca="1">IF(ROW('Input API'!E554)&lt;='Input API'!$N$1,IF('Invulblad per woning'!$AD554="Ja",IF('Invulblad per woning'!E554="","",'Invulblad per woning'!E554)),"")</f>
        <v/>
      </c>
      <c r="D553" t="str">
        <f ca="1">IF(ROW('Input API'!B554)&lt;='Input API'!$N$1,IF('Invulblad per woning'!$AD554="Ja",IF('Invulblad per woning'!B554="","",'Invulblad per woning'!B554)),"")</f>
        <v/>
      </c>
      <c r="E553" s="8" t="str">
        <f ca="1">IF(ROW('Input API'!N554)&lt;='Input API'!$N$1,IF('Invulblad per woning'!$AD554="Ja",IF('Invulblad per woning'!P554="","",'Invulblad per woning'!P554)),"")</f>
        <v/>
      </c>
      <c r="F553" s="10" t="str">
        <f>IF('Invulblad per woning'!S554="","",IF('Invulblad per woning'!S554="Warmtenet","",IF('Invulblad per woning'!S554="Gas","",IF(ROW('Input API'!M554)&lt;='Input API'!$N$1,1,""))))</f>
        <v/>
      </c>
      <c r="G553" s="10" t="str">
        <f>IF('Invulblad per woning'!S554="","",IF('Invulblad per woning'!S554="Warmtenet","",IF('Invulblad per woning'!S554="Gas","",IF(ROW('Input API'!N554)&lt;='Input API'!$N$1,IF('Invulblad per woning'!$AD554="Ja",IF('Invulblad per woning'!T554="","",IF('Invulblad per woning'!T554="geen","lucht",'Invulblad per woning'!T554))),""))))</f>
        <v/>
      </c>
      <c r="H553" s="10" t="str">
        <f>IF('Invulblad per woning'!S554="","",IF('Invulblad per woning'!S554="Warmtenet","",IF('Invulblad per woning'!S554="Gas","",IF(ROW('Input API'!N554)&lt;='Input API'!$N$1,IF('Invulblad per woning'!$AD554="Ja",IF('Invulblad per woning'!Q554="","",'Invulblad per woning'!Q554)),""))))</f>
        <v/>
      </c>
      <c r="I553" s="10" t="str">
        <f>IF('Invulblad per woning'!S554="","",IF('Invulblad per woning'!S554="Warmtenet","",IF('Invulblad per woning'!S554="Gas","",IF(ROW('Input API'!N554)&lt;='Input API'!$N$1,IF('Invulblad per woning'!$AD554="Ja",IF('Invulblad per woning'!R554="","",'Invulblad per woning'!R554)),""))))</f>
        <v/>
      </c>
      <c r="J553" s="10" t="str">
        <f>IF('Invulblad per woning'!AA554="Ja",IF(ROW('Input API'!N554)&lt;='Input API'!$N$1,IF('Invulblad per woning'!$AD554="Ja",IF('Invulblad per woning'!Q554="","",IF('Invulblad per woning'!Q554= "onbekend","EV tussenwoning","EV "&amp;'Invulblad per woning'!Q554))),""),"")</f>
        <v/>
      </c>
      <c r="K553" s="10" t="str">
        <f ca="1">IF(IF(ROW('Input API'!N554)&lt;='Input API'!$N$1,IF('Invulblad per woning'!$AD554="Ja",IF('Invulblad per woning'!Z554="","",'Invulblad per woning'!Z554)),"")="Ja",2,"")</f>
        <v/>
      </c>
      <c r="L553" s="10" t="str">
        <f>'Invulblad per woning'!AK554</f>
        <v/>
      </c>
    </row>
    <row r="554" spans="1:12">
      <c r="A554" t="str">
        <f ca="1">IF(ROW('Input API'!C555)&lt;='Input API'!$N$1,IF('Invulblad per woning'!$AD555="Ja",IF('Invulblad per woning'!C555="","",'Invulblad per woning'!C555)),"")</f>
        <v/>
      </c>
      <c r="B554" t="str">
        <f ca="1">IF(ROW('Input API'!D555)&lt;='Input API'!$N$1,IF('Invulblad per woning'!$AD555="Ja",IF('Invulblad per woning'!D555="","",'Invulblad per woning'!D555)),"")</f>
        <v/>
      </c>
      <c r="C554" t="str">
        <f ca="1">IF(ROW('Input API'!E555)&lt;='Input API'!$N$1,IF('Invulblad per woning'!$AD555="Ja",IF('Invulblad per woning'!E555="","",'Invulblad per woning'!E555)),"")</f>
        <v/>
      </c>
      <c r="D554" t="str">
        <f ca="1">IF(ROW('Input API'!B555)&lt;='Input API'!$N$1,IF('Invulblad per woning'!$AD555="Ja",IF('Invulblad per woning'!B555="","",'Invulblad per woning'!B555)),"")</f>
        <v/>
      </c>
      <c r="E554" s="8" t="str">
        <f ca="1">IF(ROW('Input API'!N555)&lt;='Input API'!$N$1,IF('Invulblad per woning'!$AD555="Ja",IF('Invulblad per woning'!P555="","",'Invulblad per woning'!P555)),"")</f>
        <v/>
      </c>
      <c r="F554" s="10" t="str">
        <f>IF('Invulblad per woning'!S555="","",IF('Invulblad per woning'!S555="Warmtenet","",IF('Invulblad per woning'!S555="Gas","",IF(ROW('Input API'!M555)&lt;='Input API'!$N$1,1,""))))</f>
        <v/>
      </c>
      <c r="G554" s="10" t="str">
        <f>IF('Invulblad per woning'!S555="","",IF('Invulblad per woning'!S555="Warmtenet","",IF('Invulblad per woning'!S555="Gas","",IF(ROW('Input API'!N555)&lt;='Input API'!$N$1,IF('Invulblad per woning'!$AD555="Ja",IF('Invulblad per woning'!T555="","",IF('Invulblad per woning'!T555="geen","lucht",'Invulblad per woning'!T555))),""))))</f>
        <v/>
      </c>
      <c r="H554" s="10" t="str">
        <f>IF('Invulblad per woning'!S555="","",IF('Invulblad per woning'!S555="Warmtenet","",IF('Invulblad per woning'!S555="Gas","",IF(ROW('Input API'!N555)&lt;='Input API'!$N$1,IF('Invulblad per woning'!$AD555="Ja",IF('Invulblad per woning'!Q555="","",'Invulblad per woning'!Q555)),""))))</f>
        <v/>
      </c>
      <c r="I554" s="10" t="str">
        <f>IF('Invulblad per woning'!S555="","",IF('Invulblad per woning'!S555="Warmtenet","",IF('Invulblad per woning'!S555="Gas","",IF(ROW('Input API'!N555)&lt;='Input API'!$N$1,IF('Invulblad per woning'!$AD555="Ja",IF('Invulblad per woning'!R555="","",'Invulblad per woning'!R555)),""))))</f>
        <v/>
      </c>
      <c r="J554" s="10" t="str">
        <f>IF('Invulblad per woning'!AA555="Ja",IF(ROW('Input API'!N555)&lt;='Input API'!$N$1,IF('Invulblad per woning'!$AD555="Ja",IF('Invulblad per woning'!Q555="","",IF('Invulblad per woning'!Q555= "onbekend","EV tussenwoning","EV "&amp;'Invulblad per woning'!Q555))),""),"")</f>
        <v/>
      </c>
      <c r="K554" s="10" t="str">
        <f ca="1">IF(IF(ROW('Input API'!N555)&lt;='Input API'!$N$1,IF('Invulblad per woning'!$AD555="Ja",IF('Invulblad per woning'!Z555="","",'Invulblad per woning'!Z555)),"")="Ja",2,"")</f>
        <v/>
      </c>
      <c r="L554" s="10" t="str">
        <f>'Invulblad per woning'!AK555</f>
        <v/>
      </c>
    </row>
    <row r="555" spans="1:12">
      <c r="A555" t="str">
        <f ca="1">IF(ROW('Input API'!C556)&lt;='Input API'!$N$1,IF('Invulblad per woning'!$AD556="Ja",IF('Invulblad per woning'!C556="","",'Invulblad per woning'!C556)),"")</f>
        <v/>
      </c>
      <c r="B555" t="str">
        <f ca="1">IF(ROW('Input API'!D556)&lt;='Input API'!$N$1,IF('Invulblad per woning'!$AD556="Ja",IF('Invulblad per woning'!D556="","",'Invulblad per woning'!D556)),"")</f>
        <v/>
      </c>
      <c r="C555" t="str">
        <f ca="1">IF(ROW('Input API'!E556)&lt;='Input API'!$N$1,IF('Invulblad per woning'!$AD556="Ja",IF('Invulblad per woning'!E556="","",'Invulblad per woning'!E556)),"")</f>
        <v/>
      </c>
      <c r="D555" t="str">
        <f ca="1">IF(ROW('Input API'!B556)&lt;='Input API'!$N$1,IF('Invulblad per woning'!$AD556="Ja",IF('Invulblad per woning'!B556="","",'Invulblad per woning'!B556)),"")</f>
        <v/>
      </c>
      <c r="E555" s="8" t="str">
        <f ca="1">IF(ROW('Input API'!N556)&lt;='Input API'!$N$1,IF('Invulblad per woning'!$AD556="Ja",IF('Invulblad per woning'!P556="","",'Invulblad per woning'!P556)),"")</f>
        <v/>
      </c>
      <c r="F555" s="10" t="str">
        <f>IF('Invulblad per woning'!S556="","",IF('Invulblad per woning'!S556="Warmtenet","",IF('Invulblad per woning'!S556="Gas","",IF(ROW('Input API'!M556)&lt;='Input API'!$N$1,1,""))))</f>
        <v/>
      </c>
      <c r="G555" s="10" t="str">
        <f>IF('Invulblad per woning'!S556="","",IF('Invulblad per woning'!S556="Warmtenet","",IF('Invulblad per woning'!S556="Gas","",IF(ROW('Input API'!N556)&lt;='Input API'!$N$1,IF('Invulblad per woning'!$AD556="Ja",IF('Invulblad per woning'!T556="","",IF('Invulblad per woning'!T556="geen","lucht",'Invulblad per woning'!T556))),""))))</f>
        <v/>
      </c>
      <c r="H555" s="10" t="str">
        <f>IF('Invulblad per woning'!S556="","",IF('Invulblad per woning'!S556="Warmtenet","",IF('Invulblad per woning'!S556="Gas","",IF(ROW('Input API'!N556)&lt;='Input API'!$N$1,IF('Invulblad per woning'!$AD556="Ja",IF('Invulblad per woning'!Q556="","",'Invulblad per woning'!Q556)),""))))</f>
        <v/>
      </c>
      <c r="I555" s="10" t="str">
        <f>IF('Invulblad per woning'!S556="","",IF('Invulblad per woning'!S556="Warmtenet","",IF('Invulblad per woning'!S556="Gas","",IF(ROW('Input API'!N556)&lt;='Input API'!$N$1,IF('Invulblad per woning'!$AD556="Ja",IF('Invulblad per woning'!R556="","",'Invulblad per woning'!R556)),""))))</f>
        <v/>
      </c>
      <c r="J555" s="10" t="str">
        <f>IF('Invulblad per woning'!AA556="Ja",IF(ROW('Input API'!N556)&lt;='Input API'!$N$1,IF('Invulblad per woning'!$AD556="Ja",IF('Invulblad per woning'!Q556="","",IF('Invulblad per woning'!Q556= "onbekend","EV tussenwoning","EV "&amp;'Invulblad per woning'!Q556))),""),"")</f>
        <v/>
      </c>
      <c r="K555" s="10" t="str">
        <f ca="1">IF(IF(ROW('Input API'!N556)&lt;='Input API'!$N$1,IF('Invulblad per woning'!$AD556="Ja",IF('Invulblad per woning'!Z556="","",'Invulblad per woning'!Z556)),"")="Ja",2,"")</f>
        <v/>
      </c>
      <c r="L555" s="10" t="str">
        <f>'Invulblad per woning'!AK556</f>
        <v/>
      </c>
    </row>
    <row r="556" spans="1:12">
      <c r="A556" t="str">
        <f ca="1">IF(ROW('Input API'!C557)&lt;='Input API'!$N$1,IF('Invulblad per woning'!$AD557="Ja",IF('Invulblad per woning'!C557="","",'Invulblad per woning'!C557)),"")</f>
        <v/>
      </c>
      <c r="B556" t="str">
        <f ca="1">IF(ROW('Input API'!D557)&lt;='Input API'!$N$1,IF('Invulblad per woning'!$AD557="Ja",IF('Invulblad per woning'!D557="","",'Invulblad per woning'!D557)),"")</f>
        <v/>
      </c>
      <c r="C556" t="str">
        <f ca="1">IF(ROW('Input API'!E557)&lt;='Input API'!$N$1,IF('Invulblad per woning'!$AD557="Ja",IF('Invulblad per woning'!E557="","",'Invulblad per woning'!E557)),"")</f>
        <v/>
      </c>
      <c r="D556" t="str">
        <f ca="1">IF(ROW('Input API'!B557)&lt;='Input API'!$N$1,IF('Invulblad per woning'!$AD557="Ja",IF('Invulblad per woning'!B557="","",'Invulblad per woning'!B557)),"")</f>
        <v/>
      </c>
      <c r="E556" s="8" t="str">
        <f ca="1">IF(ROW('Input API'!N557)&lt;='Input API'!$N$1,IF('Invulblad per woning'!$AD557="Ja",IF('Invulblad per woning'!P557="","",'Invulblad per woning'!P557)),"")</f>
        <v/>
      </c>
      <c r="F556" s="10" t="str">
        <f>IF('Invulblad per woning'!S557="","",IF('Invulblad per woning'!S557="Warmtenet","",IF('Invulblad per woning'!S557="Gas","",IF(ROW('Input API'!M557)&lt;='Input API'!$N$1,1,""))))</f>
        <v/>
      </c>
      <c r="G556" s="10" t="str">
        <f>IF('Invulblad per woning'!S557="","",IF('Invulblad per woning'!S557="Warmtenet","",IF('Invulblad per woning'!S557="Gas","",IF(ROW('Input API'!N557)&lt;='Input API'!$N$1,IF('Invulblad per woning'!$AD557="Ja",IF('Invulblad per woning'!T557="","",IF('Invulblad per woning'!T557="geen","lucht",'Invulblad per woning'!T557))),""))))</f>
        <v/>
      </c>
      <c r="H556" s="10" t="str">
        <f>IF('Invulblad per woning'!S557="","",IF('Invulblad per woning'!S557="Warmtenet","",IF('Invulblad per woning'!S557="Gas","",IF(ROW('Input API'!N557)&lt;='Input API'!$N$1,IF('Invulblad per woning'!$AD557="Ja",IF('Invulblad per woning'!Q557="","",'Invulblad per woning'!Q557)),""))))</f>
        <v/>
      </c>
      <c r="I556" s="10" t="str">
        <f>IF('Invulblad per woning'!S557="","",IF('Invulblad per woning'!S557="Warmtenet","",IF('Invulblad per woning'!S557="Gas","",IF(ROW('Input API'!N557)&lt;='Input API'!$N$1,IF('Invulblad per woning'!$AD557="Ja",IF('Invulblad per woning'!R557="","",'Invulblad per woning'!R557)),""))))</f>
        <v/>
      </c>
      <c r="J556" s="10" t="str">
        <f>IF('Invulblad per woning'!AA557="Ja",IF(ROW('Input API'!N557)&lt;='Input API'!$N$1,IF('Invulblad per woning'!$AD557="Ja",IF('Invulblad per woning'!Q557="","",IF('Invulblad per woning'!Q557= "onbekend","EV tussenwoning","EV "&amp;'Invulblad per woning'!Q557))),""),"")</f>
        <v/>
      </c>
      <c r="K556" s="10" t="str">
        <f ca="1">IF(IF(ROW('Input API'!N557)&lt;='Input API'!$N$1,IF('Invulblad per woning'!$AD557="Ja",IF('Invulblad per woning'!Z557="","",'Invulblad per woning'!Z557)),"")="Ja",2,"")</f>
        <v/>
      </c>
      <c r="L556" s="10" t="str">
        <f>'Invulblad per woning'!AK557</f>
        <v/>
      </c>
    </row>
    <row r="557" spans="1:12">
      <c r="A557" t="str">
        <f ca="1">IF(ROW('Input API'!C558)&lt;='Input API'!$N$1,IF('Invulblad per woning'!$AD558="Ja",IF('Invulblad per woning'!C558="","",'Invulblad per woning'!C558)),"")</f>
        <v/>
      </c>
      <c r="B557" t="str">
        <f ca="1">IF(ROW('Input API'!D558)&lt;='Input API'!$N$1,IF('Invulblad per woning'!$AD558="Ja",IF('Invulblad per woning'!D558="","",'Invulblad per woning'!D558)),"")</f>
        <v/>
      </c>
      <c r="C557" t="str">
        <f ca="1">IF(ROW('Input API'!E558)&lt;='Input API'!$N$1,IF('Invulblad per woning'!$AD558="Ja",IF('Invulblad per woning'!E558="","",'Invulblad per woning'!E558)),"")</f>
        <v/>
      </c>
      <c r="D557" t="str">
        <f ca="1">IF(ROW('Input API'!B558)&lt;='Input API'!$N$1,IF('Invulblad per woning'!$AD558="Ja",IF('Invulblad per woning'!B558="","",'Invulblad per woning'!B558)),"")</f>
        <v/>
      </c>
      <c r="E557" s="8" t="str">
        <f ca="1">IF(ROW('Input API'!N558)&lt;='Input API'!$N$1,IF('Invulblad per woning'!$AD558="Ja",IF('Invulblad per woning'!P558="","",'Invulblad per woning'!P558)),"")</f>
        <v/>
      </c>
      <c r="F557" s="10" t="str">
        <f>IF('Invulblad per woning'!S558="","",IF('Invulblad per woning'!S558="Warmtenet","",IF('Invulblad per woning'!S558="Gas","",IF(ROW('Input API'!M558)&lt;='Input API'!$N$1,1,""))))</f>
        <v/>
      </c>
      <c r="G557" s="10" t="str">
        <f>IF('Invulblad per woning'!S558="","",IF('Invulblad per woning'!S558="Warmtenet","",IF('Invulblad per woning'!S558="Gas","",IF(ROW('Input API'!N558)&lt;='Input API'!$N$1,IF('Invulblad per woning'!$AD558="Ja",IF('Invulblad per woning'!T558="","",IF('Invulblad per woning'!T558="geen","lucht",'Invulblad per woning'!T558))),""))))</f>
        <v/>
      </c>
      <c r="H557" s="10" t="str">
        <f>IF('Invulblad per woning'!S558="","",IF('Invulblad per woning'!S558="Warmtenet","",IF('Invulblad per woning'!S558="Gas","",IF(ROW('Input API'!N558)&lt;='Input API'!$N$1,IF('Invulblad per woning'!$AD558="Ja",IF('Invulblad per woning'!Q558="","",'Invulblad per woning'!Q558)),""))))</f>
        <v/>
      </c>
      <c r="I557" s="10" t="str">
        <f>IF('Invulblad per woning'!S558="","",IF('Invulblad per woning'!S558="Warmtenet","",IF('Invulblad per woning'!S558="Gas","",IF(ROW('Input API'!N558)&lt;='Input API'!$N$1,IF('Invulblad per woning'!$AD558="Ja",IF('Invulblad per woning'!R558="","",'Invulblad per woning'!R558)),""))))</f>
        <v/>
      </c>
      <c r="J557" s="10" t="str">
        <f>IF('Invulblad per woning'!AA558="Ja",IF(ROW('Input API'!N558)&lt;='Input API'!$N$1,IF('Invulblad per woning'!$AD558="Ja",IF('Invulblad per woning'!Q558="","",IF('Invulblad per woning'!Q558= "onbekend","EV tussenwoning","EV "&amp;'Invulblad per woning'!Q558))),""),"")</f>
        <v/>
      </c>
      <c r="K557" s="10" t="str">
        <f ca="1">IF(IF(ROW('Input API'!N558)&lt;='Input API'!$N$1,IF('Invulblad per woning'!$AD558="Ja",IF('Invulblad per woning'!Z558="","",'Invulblad per woning'!Z558)),"")="Ja",2,"")</f>
        <v/>
      </c>
      <c r="L557" s="10" t="str">
        <f>'Invulblad per woning'!AK558</f>
        <v/>
      </c>
    </row>
    <row r="558" spans="1:12">
      <c r="A558" t="str">
        <f ca="1">IF(ROW('Input API'!C559)&lt;='Input API'!$N$1,IF('Invulblad per woning'!$AD559="Ja",IF('Invulblad per woning'!C559="","",'Invulblad per woning'!C559)),"")</f>
        <v/>
      </c>
      <c r="B558" t="str">
        <f ca="1">IF(ROW('Input API'!D559)&lt;='Input API'!$N$1,IF('Invulblad per woning'!$AD559="Ja",IF('Invulblad per woning'!D559="","",'Invulblad per woning'!D559)),"")</f>
        <v/>
      </c>
      <c r="C558" t="str">
        <f ca="1">IF(ROW('Input API'!E559)&lt;='Input API'!$N$1,IF('Invulblad per woning'!$AD559="Ja",IF('Invulblad per woning'!E559="","",'Invulblad per woning'!E559)),"")</f>
        <v/>
      </c>
      <c r="D558" t="str">
        <f ca="1">IF(ROW('Input API'!B559)&lt;='Input API'!$N$1,IF('Invulblad per woning'!$AD559="Ja",IF('Invulblad per woning'!B559="","",'Invulblad per woning'!B559)),"")</f>
        <v/>
      </c>
      <c r="E558" s="8" t="str">
        <f ca="1">IF(ROW('Input API'!N559)&lt;='Input API'!$N$1,IF('Invulblad per woning'!$AD559="Ja",IF('Invulblad per woning'!P559="","",'Invulblad per woning'!P559)),"")</f>
        <v/>
      </c>
      <c r="F558" s="10" t="str">
        <f>IF('Invulblad per woning'!S559="","",IF('Invulblad per woning'!S559="Warmtenet","",IF('Invulblad per woning'!S559="Gas","",IF(ROW('Input API'!M559)&lt;='Input API'!$N$1,1,""))))</f>
        <v/>
      </c>
      <c r="G558" s="10" t="str">
        <f>IF('Invulblad per woning'!S559="","",IF('Invulblad per woning'!S559="Warmtenet","",IF('Invulblad per woning'!S559="Gas","",IF(ROW('Input API'!N559)&lt;='Input API'!$N$1,IF('Invulblad per woning'!$AD559="Ja",IF('Invulblad per woning'!T559="","",IF('Invulblad per woning'!T559="geen","lucht",'Invulblad per woning'!T559))),""))))</f>
        <v/>
      </c>
      <c r="H558" s="10" t="str">
        <f>IF('Invulblad per woning'!S559="","",IF('Invulblad per woning'!S559="Warmtenet","",IF('Invulblad per woning'!S559="Gas","",IF(ROW('Input API'!N559)&lt;='Input API'!$N$1,IF('Invulblad per woning'!$AD559="Ja",IF('Invulblad per woning'!Q559="","",'Invulblad per woning'!Q559)),""))))</f>
        <v/>
      </c>
      <c r="I558" s="10" t="str">
        <f>IF('Invulblad per woning'!S559="","",IF('Invulblad per woning'!S559="Warmtenet","",IF('Invulblad per woning'!S559="Gas","",IF(ROW('Input API'!N559)&lt;='Input API'!$N$1,IF('Invulblad per woning'!$AD559="Ja",IF('Invulblad per woning'!R559="","",'Invulblad per woning'!R559)),""))))</f>
        <v/>
      </c>
      <c r="J558" s="10" t="str">
        <f>IF('Invulblad per woning'!AA559="Ja",IF(ROW('Input API'!N559)&lt;='Input API'!$N$1,IF('Invulblad per woning'!$AD559="Ja",IF('Invulblad per woning'!Q559="","",IF('Invulblad per woning'!Q559= "onbekend","EV tussenwoning","EV "&amp;'Invulblad per woning'!Q559))),""),"")</f>
        <v/>
      </c>
      <c r="K558" s="10" t="str">
        <f ca="1">IF(IF(ROW('Input API'!N559)&lt;='Input API'!$N$1,IF('Invulblad per woning'!$AD559="Ja",IF('Invulblad per woning'!Z559="","",'Invulblad per woning'!Z559)),"")="Ja",2,"")</f>
        <v/>
      </c>
      <c r="L558" s="10" t="str">
        <f>'Invulblad per woning'!AK559</f>
        <v/>
      </c>
    </row>
    <row r="559" spans="1:12">
      <c r="A559" t="str">
        <f ca="1">IF(ROW('Input API'!C560)&lt;='Input API'!$N$1,IF('Invulblad per woning'!$AD560="Ja",IF('Invulblad per woning'!C560="","",'Invulblad per woning'!C560)),"")</f>
        <v/>
      </c>
      <c r="B559" t="str">
        <f ca="1">IF(ROW('Input API'!D560)&lt;='Input API'!$N$1,IF('Invulblad per woning'!$AD560="Ja",IF('Invulblad per woning'!D560="","",'Invulblad per woning'!D560)),"")</f>
        <v/>
      </c>
      <c r="C559" t="str">
        <f ca="1">IF(ROW('Input API'!E560)&lt;='Input API'!$N$1,IF('Invulblad per woning'!$AD560="Ja",IF('Invulblad per woning'!E560="","",'Invulblad per woning'!E560)),"")</f>
        <v/>
      </c>
      <c r="D559" t="str">
        <f ca="1">IF(ROW('Input API'!B560)&lt;='Input API'!$N$1,IF('Invulblad per woning'!$AD560="Ja",IF('Invulblad per woning'!B560="","",'Invulblad per woning'!B560)),"")</f>
        <v/>
      </c>
      <c r="E559" s="8" t="str">
        <f ca="1">IF(ROW('Input API'!N560)&lt;='Input API'!$N$1,IF('Invulblad per woning'!$AD560="Ja",IF('Invulblad per woning'!P560="","",'Invulblad per woning'!P560)),"")</f>
        <v/>
      </c>
      <c r="F559" s="10" t="str">
        <f>IF('Invulblad per woning'!S560="","",IF('Invulblad per woning'!S560="Warmtenet","",IF('Invulblad per woning'!S560="Gas","",IF(ROW('Input API'!M560)&lt;='Input API'!$N$1,1,""))))</f>
        <v/>
      </c>
      <c r="G559" s="10" t="str">
        <f>IF('Invulblad per woning'!S560="","",IF('Invulblad per woning'!S560="Warmtenet","",IF('Invulblad per woning'!S560="Gas","",IF(ROW('Input API'!N560)&lt;='Input API'!$N$1,IF('Invulblad per woning'!$AD560="Ja",IF('Invulblad per woning'!T560="","",IF('Invulblad per woning'!T560="geen","lucht",'Invulblad per woning'!T560))),""))))</f>
        <v/>
      </c>
      <c r="H559" s="10" t="str">
        <f>IF('Invulblad per woning'!S560="","",IF('Invulblad per woning'!S560="Warmtenet","",IF('Invulblad per woning'!S560="Gas","",IF(ROW('Input API'!N560)&lt;='Input API'!$N$1,IF('Invulblad per woning'!$AD560="Ja",IF('Invulblad per woning'!Q560="","",'Invulblad per woning'!Q560)),""))))</f>
        <v/>
      </c>
      <c r="I559" s="10" t="str">
        <f>IF('Invulblad per woning'!S560="","",IF('Invulblad per woning'!S560="Warmtenet","",IF('Invulblad per woning'!S560="Gas","",IF(ROW('Input API'!N560)&lt;='Input API'!$N$1,IF('Invulblad per woning'!$AD560="Ja",IF('Invulblad per woning'!R560="","",'Invulblad per woning'!R560)),""))))</f>
        <v/>
      </c>
      <c r="J559" s="10" t="str">
        <f>IF('Invulblad per woning'!AA560="Ja",IF(ROW('Input API'!N560)&lt;='Input API'!$N$1,IF('Invulblad per woning'!$AD560="Ja",IF('Invulblad per woning'!Q560="","",IF('Invulblad per woning'!Q560= "onbekend","EV tussenwoning","EV "&amp;'Invulblad per woning'!Q560))),""),"")</f>
        <v/>
      </c>
      <c r="K559" s="10" t="str">
        <f ca="1">IF(IF(ROW('Input API'!N560)&lt;='Input API'!$N$1,IF('Invulblad per woning'!$AD560="Ja",IF('Invulblad per woning'!Z560="","",'Invulblad per woning'!Z560)),"")="Ja",2,"")</f>
        <v/>
      </c>
      <c r="L559" s="10" t="str">
        <f>'Invulblad per woning'!AK560</f>
        <v/>
      </c>
    </row>
    <row r="560" spans="1:12">
      <c r="A560" t="str">
        <f ca="1">IF(ROW('Input API'!C561)&lt;='Input API'!$N$1,IF('Invulblad per woning'!$AD561="Ja",IF('Invulblad per woning'!C561="","",'Invulblad per woning'!C561)),"")</f>
        <v/>
      </c>
      <c r="B560" t="str">
        <f ca="1">IF(ROW('Input API'!D561)&lt;='Input API'!$N$1,IF('Invulblad per woning'!$AD561="Ja",IF('Invulblad per woning'!D561="","",'Invulblad per woning'!D561)),"")</f>
        <v/>
      </c>
      <c r="C560" t="str">
        <f ca="1">IF(ROW('Input API'!E561)&lt;='Input API'!$N$1,IF('Invulblad per woning'!$AD561="Ja",IF('Invulblad per woning'!E561="","",'Invulblad per woning'!E561)),"")</f>
        <v/>
      </c>
      <c r="D560" t="str">
        <f ca="1">IF(ROW('Input API'!B561)&lt;='Input API'!$N$1,IF('Invulblad per woning'!$AD561="Ja",IF('Invulblad per woning'!B561="","",'Invulblad per woning'!B561)),"")</f>
        <v/>
      </c>
      <c r="E560" s="8" t="str">
        <f ca="1">IF(ROW('Input API'!N561)&lt;='Input API'!$N$1,IF('Invulblad per woning'!$AD561="Ja",IF('Invulblad per woning'!P561="","",'Invulblad per woning'!P561)),"")</f>
        <v/>
      </c>
      <c r="F560" s="10" t="str">
        <f>IF('Invulblad per woning'!S561="","",IF('Invulblad per woning'!S561="Warmtenet","",IF('Invulblad per woning'!S561="Gas","",IF(ROW('Input API'!M561)&lt;='Input API'!$N$1,1,""))))</f>
        <v/>
      </c>
      <c r="G560" s="10" t="str">
        <f>IF('Invulblad per woning'!S561="","",IF('Invulblad per woning'!S561="Warmtenet","",IF('Invulblad per woning'!S561="Gas","",IF(ROW('Input API'!N561)&lt;='Input API'!$N$1,IF('Invulblad per woning'!$AD561="Ja",IF('Invulblad per woning'!T561="","",IF('Invulblad per woning'!T561="geen","lucht",'Invulblad per woning'!T561))),""))))</f>
        <v/>
      </c>
      <c r="H560" s="10" t="str">
        <f>IF('Invulblad per woning'!S561="","",IF('Invulblad per woning'!S561="Warmtenet","",IF('Invulblad per woning'!S561="Gas","",IF(ROW('Input API'!N561)&lt;='Input API'!$N$1,IF('Invulblad per woning'!$AD561="Ja",IF('Invulblad per woning'!Q561="","",'Invulblad per woning'!Q561)),""))))</f>
        <v/>
      </c>
      <c r="I560" s="10" t="str">
        <f>IF('Invulblad per woning'!S561="","",IF('Invulblad per woning'!S561="Warmtenet","",IF('Invulblad per woning'!S561="Gas","",IF(ROW('Input API'!N561)&lt;='Input API'!$N$1,IF('Invulblad per woning'!$AD561="Ja",IF('Invulblad per woning'!R561="","",'Invulblad per woning'!R561)),""))))</f>
        <v/>
      </c>
      <c r="J560" s="10" t="str">
        <f>IF('Invulblad per woning'!AA561="Ja",IF(ROW('Input API'!N561)&lt;='Input API'!$N$1,IF('Invulblad per woning'!$AD561="Ja",IF('Invulblad per woning'!Q561="","",IF('Invulblad per woning'!Q561= "onbekend","EV tussenwoning","EV "&amp;'Invulblad per woning'!Q561))),""),"")</f>
        <v/>
      </c>
      <c r="K560" s="10" t="str">
        <f ca="1">IF(IF(ROW('Input API'!N561)&lt;='Input API'!$N$1,IF('Invulblad per woning'!$AD561="Ja",IF('Invulblad per woning'!Z561="","",'Invulblad per woning'!Z561)),"")="Ja",2,"")</f>
        <v/>
      </c>
      <c r="L560" s="10" t="str">
        <f>'Invulblad per woning'!AK561</f>
        <v/>
      </c>
    </row>
    <row r="561" spans="1:12">
      <c r="A561" t="str">
        <f ca="1">IF(ROW('Input API'!C562)&lt;='Input API'!$N$1,IF('Invulblad per woning'!$AD562="Ja",IF('Invulblad per woning'!C562="","",'Invulblad per woning'!C562)),"")</f>
        <v/>
      </c>
      <c r="B561" t="str">
        <f ca="1">IF(ROW('Input API'!D562)&lt;='Input API'!$N$1,IF('Invulblad per woning'!$AD562="Ja",IF('Invulblad per woning'!D562="","",'Invulblad per woning'!D562)),"")</f>
        <v/>
      </c>
      <c r="C561" t="str">
        <f ca="1">IF(ROW('Input API'!E562)&lt;='Input API'!$N$1,IF('Invulblad per woning'!$AD562="Ja",IF('Invulblad per woning'!E562="","",'Invulblad per woning'!E562)),"")</f>
        <v/>
      </c>
      <c r="D561" t="str">
        <f ca="1">IF(ROW('Input API'!B562)&lt;='Input API'!$N$1,IF('Invulblad per woning'!$AD562="Ja",IF('Invulblad per woning'!B562="","",'Invulblad per woning'!B562)),"")</f>
        <v/>
      </c>
      <c r="E561" s="8" t="str">
        <f ca="1">IF(ROW('Input API'!N562)&lt;='Input API'!$N$1,IF('Invulblad per woning'!$AD562="Ja",IF('Invulblad per woning'!P562="","",'Invulblad per woning'!P562)),"")</f>
        <v/>
      </c>
      <c r="F561" s="10" t="str">
        <f>IF('Invulblad per woning'!S562="","",IF('Invulblad per woning'!S562="Warmtenet","",IF('Invulblad per woning'!S562="Gas","",IF(ROW('Input API'!M562)&lt;='Input API'!$N$1,1,""))))</f>
        <v/>
      </c>
      <c r="G561" s="10" t="str">
        <f>IF('Invulblad per woning'!S562="","",IF('Invulblad per woning'!S562="Warmtenet","",IF('Invulblad per woning'!S562="Gas","",IF(ROW('Input API'!N562)&lt;='Input API'!$N$1,IF('Invulblad per woning'!$AD562="Ja",IF('Invulblad per woning'!T562="","",IF('Invulblad per woning'!T562="geen","lucht",'Invulblad per woning'!T562))),""))))</f>
        <v/>
      </c>
      <c r="H561" s="10" t="str">
        <f>IF('Invulblad per woning'!S562="","",IF('Invulblad per woning'!S562="Warmtenet","",IF('Invulblad per woning'!S562="Gas","",IF(ROW('Input API'!N562)&lt;='Input API'!$N$1,IF('Invulblad per woning'!$AD562="Ja",IF('Invulblad per woning'!Q562="","",'Invulblad per woning'!Q562)),""))))</f>
        <v/>
      </c>
      <c r="I561" s="10" t="str">
        <f>IF('Invulblad per woning'!S562="","",IF('Invulblad per woning'!S562="Warmtenet","",IF('Invulblad per woning'!S562="Gas","",IF(ROW('Input API'!N562)&lt;='Input API'!$N$1,IF('Invulblad per woning'!$AD562="Ja",IF('Invulblad per woning'!R562="","",'Invulblad per woning'!R562)),""))))</f>
        <v/>
      </c>
      <c r="J561" s="10" t="str">
        <f>IF('Invulblad per woning'!AA562="Ja",IF(ROW('Input API'!N562)&lt;='Input API'!$N$1,IF('Invulblad per woning'!$AD562="Ja",IF('Invulblad per woning'!Q562="","",IF('Invulblad per woning'!Q562= "onbekend","EV tussenwoning","EV "&amp;'Invulblad per woning'!Q562))),""),"")</f>
        <v/>
      </c>
      <c r="K561" s="10" t="str">
        <f ca="1">IF(IF(ROW('Input API'!N562)&lt;='Input API'!$N$1,IF('Invulblad per woning'!$AD562="Ja",IF('Invulblad per woning'!Z562="","",'Invulblad per woning'!Z562)),"")="Ja",2,"")</f>
        <v/>
      </c>
      <c r="L561" s="10" t="str">
        <f>'Invulblad per woning'!AK562</f>
        <v/>
      </c>
    </row>
    <row r="562" spans="1:12">
      <c r="A562" t="str">
        <f ca="1">IF(ROW('Input API'!C563)&lt;='Input API'!$N$1,IF('Invulblad per woning'!$AD563="Ja",IF('Invulblad per woning'!C563="","",'Invulblad per woning'!C563)),"")</f>
        <v/>
      </c>
      <c r="B562" t="str">
        <f ca="1">IF(ROW('Input API'!D563)&lt;='Input API'!$N$1,IF('Invulblad per woning'!$AD563="Ja",IF('Invulblad per woning'!D563="","",'Invulblad per woning'!D563)),"")</f>
        <v/>
      </c>
      <c r="C562" t="str">
        <f ca="1">IF(ROW('Input API'!E563)&lt;='Input API'!$N$1,IF('Invulblad per woning'!$AD563="Ja",IF('Invulblad per woning'!E563="","",'Invulblad per woning'!E563)),"")</f>
        <v/>
      </c>
      <c r="D562" t="str">
        <f ca="1">IF(ROW('Input API'!B563)&lt;='Input API'!$N$1,IF('Invulblad per woning'!$AD563="Ja",IF('Invulblad per woning'!B563="","",'Invulblad per woning'!B563)),"")</f>
        <v/>
      </c>
      <c r="E562" s="8" t="str">
        <f ca="1">IF(ROW('Input API'!N563)&lt;='Input API'!$N$1,IF('Invulblad per woning'!$AD563="Ja",IF('Invulblad per woning'!P563="","",'Invulblad per woning'!P563)),"")</f>
        <v/>
      </c>
      <c r="F562" s="10" t="str">
        <f>IF('Invulblad per woning'!S563="","",IF('Invulblad per woning'!S563="Warmtenet","",IF('Invulblad per woning'!S563="Gas","",IF(ROW('Input API'!M563)&lt;='Input API'!$N$1,1,""))))</f>
        <v/>
      </c>
      <c r="G562" s="10" t="str">
        <f>IF('Invulblad per woning'!S563="","",IF('Invulblad per woning'!S563="Warmtenet","",IF('Invulblad per woning'!S563="Gas","",IF(ROW('Input API'!N563)&lt;='Input API'!$N$1,IF('Invulblad per woning'!$AD563="Ja",IF('Invulblad per woning'!T563="","",IF('Invulblad per woning'!T563="geen","lucht",'Invulblad per woning'!T563))),""))))</f>
        <v/>
      </c>
      <c r="H562" s="10" t="str">
        <f>IF('Invulblad per woning'!S563="","",IF('Invulblad per woning'!S563="Warmtenet","",IF('Invulblad per woning'!S563="Gas","",IF(ROW('Input API'!N563)&lt;='Input API'!$N$1,IF('Invulblad per woning'!$AD563="Ja",IF('Invulblad per woning'!Q563="","",'Invulblad per woning'!Q563)),""))))</f>
        <v/>
      </c>
      <c r="I562" s="10" t="str">
        <f>IF('Invulblad per woning'!S563="","",IF('Invulblad per woning'!S563="Warmtenet","",IF('Invulblad per woning'!S563="Gas","",IF(ROW('Input API'!N563)&lt;='Input API'!$N$1,IF('Invulblad per woning'!$AD563="Ja",IF('Invulblad per woning'!R563="","",'Invulblad per woning'!R563)),""))))</f>
        <v/>
      </c>
      <c r="J562" s="10" t="str">
        <f>IF('Invulblad per woning'!AA563="Ja",IF(ROW('Input API'!N563)&lt;='Input API'!$N$1,IF('Invulblad per woning'!$AD563="Ja",IF('Invulblad per woning'!Q563="","",IF('Invulblad per woning'!Q563= "onbekend","EV tussenwoning","EV "&amp;'Invulblad per woning'!Q563))),""),"")</f>
        <v/>
      </c>
      <c r="K562" s="10" t="str">
        <f ca="1">IF(IF(ROW('Input API'!N563)&lt;='Input API'!$N$1,IF('Invulblad per woning'!$AD563="Ja",IF('Invulblad per woning'!Z563="","",'Invulblad per woning'!Z563)),"")="Ja",2,"")</f>
        <v/>
      </c>
      <c r="L562" s="10" t="str">
        <f>'Invulblad per woning'!AK563</f>
        <v/>
      </c>
    </row>
    <row r="563" spans="1:12">
      <c r="A563" t="str">
        <f ca="1">IF(ROW('Input API'!C564)&lt;='Input API'!$N$1,IF('Invulblad per woning'!$AD564="Ja",IF('Invulblad per woning'!C564="","",'Invulblad per woning'!C564)),"")</f>
        <v/>
      </c>
      <c r="B563" t="str">
        <f ca="1">IF(ROW('Input API'!D564)&lt;='Input API'!$N$1,IF('Invulblad per woning'!$AD564="Ja",IF('Invulblad per woning'!D564="","",'Invulblad per woning'!D564)),"")</f>
        <v/>
      </c>
      <c r="C563" t="str">
        <f ca="1">IF(ROW('Input API'!E564)&lt;='Input API'!$N$1,IF('Invulblad per woning'!$AD564="Ja",IF('Invulblad per woning'!E564="","",'Invulblad per woning'!E564)),"")</f>
        <v/>
      </c>
      <c r="D563" t="str">
        <f ca="1">IF(ROW('Input API'!B564)&lt;='Input API'!$N$1,IF('Invulblad per woning'!$AD564="Ja",IF('Invulblad per woning'!B564="","",'Invulblad per woning'!B564)),"")</f>
        <v/>
      </c>
      <c r="E563" s="8" t="str">
        <f ca="1">IF(ROW('Input API'!N564)&lt;='Input API'!$N$1,IF('Invulblad per woning'!$AD564="Ja",IF('Invulblad per woning'!P564="","",'Invulblad per woning'!P564)),"")</f>
        <v/>
      </c>
      <c r="F563" s="10" t="str">
        <f>IF('Invulblad per woning'!S564="","",IF('Invulblad per woning'!S564="Warmtenet","",IF('Invulblad per woning'!S564="Gas","",IF(ROW('Input API'!M564)&lt;='Input API'!$N$1,1,""))))</f>
        <v/>
      </c>
      <c r="G563" s="10" t="str">
        <f>IF('Invulblad per woning'!S564="","",IF('Invulblad per woning'!S564="Warmtenet","",IF('Invulblad per woning'!S564="Gas","",IF(ROW('Input API'!N564)&lt;='Input API'!$N$1,IF('Invulblad per woning'!$AD564="Ja",IF('Invulblad per woning'!T564="","",IF('Invulblad per woning'!T564="geen","lucht",'Invulblad per woning'!T564))),""))))</f>
        <v/>
      </c>
      <c r="H563" s="10" t="str">
        <f>IF('Invulblad per woning'!S564="","",IF('Invulblad per woning'!S564="Warmtenet","",IF('Invulblad per woning'!S564="Gas","",IF(ROW('Input API'!N564)&lt;='Input API'!$N$1,IF('Invulblad per woning'!$AD564="Ja",IF('Invulblad per woning'!Q564="","",'Invulblad per woning'!Q564)),""))))</f>
        <v/>
      </c>
      <c r="I563" s="10" t="str">
        <f>IF('Invulblad per woning'!S564="","",IF('Invulblad per woning'!S564="Warmtenet","",IF('Invulblad per woning'!S564="Gas","",IF(ROW('Input API'!N564)&lt;='Input API'!$N$1,IF('Invulblad per woning'!$AD564="Ja",IF('Invulblad per woning'!R564="","",'Invulblad per woning'!R564)),""))))</f>
        <v/>
      </c>
      <c r="J563" s="10" t="str">
        <f>IF('Invulblad per woning'!AA564="Ja",IF(ROW('Input API'!N564)&lt;='Input API'!$N$1,IF('Invulblad per woning'!$AD564="Ja",IF('Invulblad per woning'!Q564="","",IF('Invulblad per woning'!Q564= "onbekend","EV tussenwoning","EV "&amp;'Invulblad per woning'!Q564))),""),"")</f>
        <v/>
      </c>
      <c r="K563" s="10" t="str">
        <f ca="1">IF(IF(ROW('Input API'!N564)&lt;='Input API'!$N$1,IF('Invulblad per woning'!$AD564="Ja",IF('Invulblad per woning'!Z564="","",'Invulblad per woning'!Z564)),"")="Ja",2,"")</f>
        <v/>
      </c>
      <c r="L563" s="10" t="str">
        <f>'Invulblad per woning'!AK564</f>
        <v/>
      </c>
    </row>
    <row r="564" spans="1:12">
      <c r="A564" t="str">
        <f ca="1">IF(ROW('Input API'!C565)&lt;='Input API'!$N$1,IF('Invulblad per woning'!$AD565="Ja",IF('Invulblad per woning'!C565="","",'Invulblad per woning'!C565)),"")</f>
        <v/>
      </c>
      <c r="B564" t="str">
        <f ca="1">IF(ROW('Input API'!D565)&lt;='Input API'!$N$1,IF('Invulblad per woning'!$AD565="Ja",IF('Invulblad per woning'!D565="","",'Invulblad per woning'!D565)),"")</f>
        <v/>
      </c>
      <c r="C564" t="str">
        <f ca="1">IF(ROW('Input API'!E565)&lt;='Input API'!$N$1,IF('Invulblad per woning'!$AD565="Ja",IF('Invulblad per woning'!E565="","",'Invulblad per woning'!E565)),"")</f>
        <v/>
      </c>
      <c r="D564" t="str">
        <f ca="1">IF(ROW('Input API'!B565)&lt;='Input API'!$N$1,IF('Invulblad per woning'!$AD565="Ja",IF('Invulblad per woning'!B565="","",'Invulblad per woning'!B565)),"")</f>
        <v/>
      </c>
      <c r="E564" s="8" t="str">
        <f ca="1">IF(ROW('Input API'!N565)&lt;='Input API'!$N$1,IF('Invulblad per woning'!$AD565="Ja",IF('Invulblad per woning'!P565="","",'Invulblad per woning'!P565)),"")</f>
        <v/>
      </c>
      <c r="F564" s="10" t="str">
        <f>IF('Invulblad per woning'!S565="","",IF('Invulblad per woning'!S565="Warmtenet","",IF('Invulblad per woning'!S565="Gas","",IF(ROW('Input API'!M565)&lt;='Input API'!$N$1,1,""))))</f>
        <v/>
      </c>
      <c r="G564" s="10" t="str">
        <f>IF('Invulblad per woning'!S565="","",IF('Invulblad per woning'!S565="Warmtenet","",IF('Invulblad per woning'!S565="Gas","",IF(ROW('Input API'!N565)&lt;='Input API'!$N$1,IF('Invulblad per woning'!$AD565="Ja",IF('Invulblad per woning'!T565="","",IF('Invulblad per woning'!T565="geen","lucht",'Invulblad per woning'!T565))),""))))</f>
        <v/>
      </c>
      <c r="H564" s="10" t="str">
        <f>IF('Invulblad per woning'!S565="","",IF('Invulblad per woning'!S565="Warmtenet","",IF('Invulblad per woning'!S565="Gas","",IF(ROW('Input API'!N565)&lt;='Input API'!$N$1,IF('Invulblad per woning'!$AD565="Ja",IF('Invulblad per woning'!Q565="","",'Invulblad per woning'!Q565)),""))))</f>
        <v/>
      </c>
      <c r="I564" s="10" t="str">
        <f>IF('Invulblad per woning'!S565="","",IF('Invulblad per woning'!S565="Warmtenet","",IF('Invulblad per woning'!S565="Gas","",IF(ROW('Input API'!N565)&lt;='Input API'!$N$1,IF('Invulblad per woning'!$AD565="Ja",IF('Invulblad per woning'!R565="","",'Invulblad per woning'!R565)),""))))</f>
        <v/>
      </c>
      <c r="J564" s="10" t="str">
        <f>IF('Invulblad per woning'!AA565="Ja",IF(ROW('Input API'!N565)&lt;='Input API'!$N$1,IF('Invulblad per woning'!$AD565="Ja",IF('Invulblad per woning'!Q565="","",IF('Invulblad per woning'!Q565= "onbekend","EV tussenwoning","EV "&amp;'Invulblad per woning'!Q565))),""),"")</f>
        <v/>
      </c>
      <c r="K564" s="10" t="str">
        <f ca="1">IF(IF(ROW('Input API'!N565)&lt;='Input API'!$N$1,IF('Invulblad per woning'!$AD565="Ja",IF('Invulblad per woning'!Z565="","",'Invulblad per woning'!Z565)),"")="Ja",2,"")</f>
        <v/>
      </c>
      <c r="L564" s="10" t="str">
        <f>'Invulblad per woning'!AK565</f>
        <v/>
      </c>
    </row>
    <row r="565" spans="1:12">
      <c r="A565" t="str">
        <f ca="1">IF(ROW('Input API'!C566)&lt;='Input API'!$N$1,IF('Invulblad per woning'!$AD566="Ja",IF('Invulblad per woning'!C566="","",'Invulblad per woning'!C566)),"")</f>
        <v/>
      </c>
      <c r="B565" t="str">
        <f ca="1">IF(ROW('Input API'!D566)&lt;='Input API'!$N$1,IF('Invulblad per woning'!$AD566="Ja",IF('Invulblad per woning'!D566="","",'Invulblad per woning'!D566)),"")</f>
        <v/>
      </c>
      <c r="C565" t="str">
        <f ca="1">IF(ROW('Input API'!E566)&lt;='Input API'!$N$1,IF('Invulblad per woning'!$AD566="Ja",IF('Invulblad per woning'!E566="","",'Invulblad per woning'!E566)),"")</f>
        <v/>
      </c>
      <c r="D565" t="str">
        <f ca="1">IF(ROW('Input API'!B566)&lt;='Input API'!$N$1,IF('Invulblad per woning'!$AD566="Ja",IF('Invulblad per woning'!B566="","",'Invulblad per woning'!B566)),"")</f>
        <v/>
      </c>
      <c r="E565" s="8" t="str">
        <f ca="1">IF(ROW('Input API'!N566)&lt;='Input API'!$N$1,IF('Invulblad per woning'!$AD566="Ja",IF('Invulblad per woning'!P566="","",'Invulblad per woning'!P566)),"")</f>
        <v/>
      </c>
      <c r="F565" s="10" t="str">
        <f>IF('Invulblad per woning'!S566="","",IF('Invulblad per woning'!S566="Warmtenet","",IF('Invulblad per woning'!S566="Gas","",IF(ROW('Input API'!M566)&lt;='Input API'!$N$1,1,""))))</f>
        <v/>
      </c>
      <c r="G565" s="10" t="str">
        <f>IF('Invulblad per woning'!S566="","",IF('Invulblad per woning'!S566="Warmtenet","",IF('Invulblad per woning'!S566="Gas","",IF(ROW('Input API'!N566)&lt;='Input API'!$N$1,IF('Invulblad per woning'!$AD566="Ja",IF('Invulblad per woning'!T566="","",IF('Invulblad per woning'!T566="geen","lucht",'Invulblad per woning'!T566))),""))))</f>
        <v/>
      </c>
      <c r="H565" s="10" t="str">
        <f>IF('Invulblad per woning'!S566="","",IF('Invulblad per woning'!S566="Warmtenet","",IF('Invulblad per woning'!S566="Gas","",IF(ROW('Input API'!N566)&lt;='Input API'!$N$1,IF('Invulblad per woning'!$AD566="Ja",IF('Invulblad per woning'!Q566="","",'Invulblad per woning'!Q566)),""))))</f>
        <v/>
      </c>
      <c r="I565" s="10" t="str">
        <f>IF('Invulblad per woning'!S566="","",IF('Invulblad per woning'!S566="Warmtenet","",IF('Invulblad per woning'!S566="Gas","",IF(ROW('Input API'!N566)&lt;='Input API'!$N$1,IF('Invulblad per woning'!$AD566="Ja",IF('Invulblad per woning'!R566="","",'Invulblad per woning'!R566)),""))))</f>
        <v/>
      </c>
      <c r="J565" s="10" t="str">
        <f>IF('Invulblad per woning'!AA566="Ja",IF(ROW('Input API'!N566)&lt;='Input API'!$N$1,IF('Invulblad per woning'!$AD566="Ja",IF('Invulblad per woning'!Q566="","",IF('Invulblad per woning'!Q566= "onbekend","EV tussenwoning","EV "&amp;'Invulblad per woning'!Q566))),""),"")</f>
        <v/>
      </c>
      <c r="K565" s="10" t="str">
        <f ca="1">IF(IF(ROW('Input API'!N566)&lt;='Input API'!$N$1,IF('Invulblad per woning'!$AD566="Ja",IF('Invulblad per woning'!Z566="","",'Invulblad per woning'!Z566)),"")="Ja",2,"")</f>
        <v/>
      </c>
      <c r="L565" s="10" t="str">
        <f>'Invulblad per woning'!AK566</f>
        <v/>
      </c>
    </row>
    <row r="566" spans="1:12">
      <c r="A566" t="str">
        <f ca="1">IF(ROW('Input API'!C567)&lt;='Input API'!$N$1,IF('Invulblad per woning'!$AD567="Ja",IF('Invulblad per woning'!C567="","",'Invulblad per woning'!C567)),"")</f>
        <v/>
      </c>
      <c r="B566" t="str">
        <f ca="1">IF(ROW('Input API'!D567)&lt;='Input API'!$N$1,IF('Invulblad per woning'!$AD567="Ja",IF('Invulblad per woning'!D567="","",'Invulblad per woning'!D567)),"")</f>
        <v/>
      </c>
      <c r="C566" t="str">
        <f ca="1">IF(ROW('Input API'!E567)&lt;='Input API'!$N$1,IF('Invulblad per woning'!$AD567="Ja",IF('Invulblad per woning'!E567="","",'Invulblad per woning'!E567)),"")</f>
        <v/>
      </c>
      <c r="D566" t="str">
        <f ca="1">IF(ROW('Input API'!B567)&lt;='Input API'!$N$1,IF('Invulblad per woning'!$AD567="Ja",IF('Invulblad per woning'!B567="","",'Invulblad per woning'!B567)),"")</f>
        <v/>
      </c>
      <c r="E566" s="8" t="str">
        <f ca="1">IF(ROW('Input API'!N567)&lt;='Input API'!$N$1,IF('Invulblad per woning'!$AD567="Ja",IF('Invulblad per woning'!P567="","",'Invulblad per woning'!P567)),"")</f>
        <v/>
      </c>
      <c r="F566" s="10" t="str">
        <f>IF('Invulblad per woning'!S567="","",IF('Invulblad per woning'!S567="Warmtenet","",IF('Invulblad per woning'!S567="Gas","",IF(ROW('Input API'!M567)&lt;='Input API'!$N$1,1,""))))</f>
        <v/>
      </c>
      <c r="G566" s="10" t="str">
        <f>IF('Invulblad per woning'!S567="","",IF('Invulblad per woning'!S567="Warmtenet","",IF('Invulblad per woning'!S567="Gas","",IF(ROW('Input API'!N567)&lt;='Input API'!$N$1,IF('Invulblad per woning'!$AD567="Ja",IF('Invulblad per woning'!T567="","",IF('Invulblad per woning'!T567="geen","lucht",'Invulblad per woning'!T567))),""))))</f>
        <v/>
      </c>
      <c r="H566" s="10" t="str">
        <f>IF('Invulblad per woning'!S567="","",IF('Invulblad per woning'!S567="Warmtenet","",IF('Invulblad per woning'!S567="Gas","",IF(ROW('Input API'!N567)&lt;='Input API'!$N$1,IF('Invulblad per woning'!$AD567="Ja",IF('Invulblad per woning'!Q567="","",'Invulblad per woning'!Q567)),""))))</f>
        <v/>
      </c>
      <c r="I566" s="10" t="str">
        <f>IF('Invulblad per woning'!S567="","",IF('Invulblad per woning'!S567="Warmtenet","",IF('Invulblad per woning'!S567="Gas","",IF(ROW('Input API'!N567)&lt;='Input API'!$N$1,IF('Invulblad per woning'!$AD567="Ja",IF('Invulblad per woning'!R567="","",'Invulblad per woning'!R567)),""))))</f>
        <v/>
      </c>
      <c r="J566" s="10" t="str">
        <f>IF('Invulblad per woning'!AA567="Ja",IF(ROW('Input API'!N567)&lt;='Input API'!$N$1,IF('Invulblad per woning'!$AD567="Ja",IF('Invulblad per woning'!Q567="","",IF('Invulblad per woning'!Q567= "onbekend","EV tussenwoning","EV "&amp;'Invulblad per woning'!Q567))),""),"")</f>
        <v/>
      </c>
      <c r="K566" s="10" t="str">
        <f ca="1">IF(IF(ROW('Input API'!N567)&lt;='Input API'!$N$1,IF('Invulblad per woning'!$AD567="Ja",IF('Invulblad per woning'!Z567="","",'Invulblad per woning'!Z567)),"")="Ja",2,"")</f>
        <v/>
      </c>
      <c r="L566" s="10" t="str">
        <f>'Invulblad per woning'!AK567</f>
        <v/>
      </c>
    </row>
    <row r="567" spans="1:12">
      <c r="A567" t="str">
        <f ca="1">IF(ROW('Input API'!C568)&lt;='Input API'!$N$1,IF('Invulblad per woning'!$AD568="Ja",IF('Invulblad per woning'!C568="","",'Invulblad per woning'!C568)),"")</f>
        <v/>
      </c>
      <c r="B567" t="str">
        <f ca="1">IF(ROW('Input API'!D568)&lt;='Input API'!$N$1,IF('Invulblad per woning'!$AD568="Ja",IF('Invulblad per woning'!D568="","",'Invulblad per woning'!D568)),"")</f>
        <v/>
      </c>
      <c r="C567" t="str">
        <f ca="1">IF(ROW('Input API'!E568)&lt;='Input API'!$N$1,IF('Invulblad per woning'!$AD568="Ja",IF('Invulblad per woning'!E568="","",'Invulblad per woning'!E568)),"")</f>
        <v/>
      </c>
      <c r="D567" t="str">
        <f ca="1">IF(ROW('Input API'!B568)&lt;='Input API'!$N$1,IF('Invulblad per woning'!$AD568="Ja",IF('Invulblad per woning'!B568="","",'Invulblad per woning'!B568)),"")</f>
        <v/>
      </c>
      <c r="E567" s="8" t="str">
        <f ca="1">IF(ROW('Input API'!N568)&lt;='Input API'!$N$1,IF('Invulblad per woning'!$AD568="Ja",IF('Invulblad per woning'!P568="","",'Invulblad per woning'!P568)),"")</f>
        <v/>
      </c>
      <c r="F567" s="10" t="str">
        <f>IF('Invulblad per woning'!S568="","",IF('Invulblad per woning'!S568="Warmtenet","",IF('Invulblad per woning'!S568="Gas","",IF(ROW('Input API'!M568)&lt;='Input API'!$N$1,1,""))))</f>
        <v/>
      </c>
      <c r="G567" s="10" t="str">
        <f>IF('Invulblad per woning'!S568="","",IF('Invulblad per woning'!S568="Warmtenet","",IF('Invulblad per woning'!S568="Gas","",IF(ROW('Input API'!N568)&lt;='Input API'!$N$1,IF('Invulblad per woning'!$AD568="Ja",IF('Invulblad per woning'!T568="","",IF('Invulblad per woning'!T568="geen","lucht",'Invulblad per woning'!T568))),""))))</f>
        <v/>
      </c>
      <c r="H567" s="10" t="str">
        <f>IF('Invulblad per woning'!S568="","",IF('Invulblad per woning'!S568="Warmtenet","",IF('Invulblad per woning'!S568="Gas","",IF(ROW('Input API'!N568)&lt;='Input API'!$N$1,IF('Invulblad per woning'!$AD568="Ja",IF('Invulblad per woning'!Q568="","",'Invulblad per woning'!Q568)),""))))</f>
        <v/>
      </c>
      <c r="I567" s="10" t="str">
        <f>IF('Invulblad per woning'!S568="","",IF('Invulblad per woning'!S568="Warmtenet","",IF('Invulblad per woning'!S568="Gas","",IF(ROW('Input API'!N568)&lt;='Input API'!$N$1,IF('Invulblad per woning'!$AD568="Ja",IF('Invulblad per woning'!R568="","",'Invulblad per woning'!R568)),""))))</f>
        <v/>
      </c>
      <c r="J567" s="10" t="str">
        <f>IF('Invulblad per woning'!AA568="Ja",IF(ROW('Input API'!N568)&lt;='Input API'!$N$1,IF('Invulblad per woning'!$AD568="Ja",IF('Invulblad per woning'!Q568="","",IF('Invulblad per woning'!Q568= "onbekend","EV tussenwoning","EV "&amp;'Invulblad per woning'!Q568))),""),"")</f>
        <v/>
      </c>
      <c r="K567" s="10" t="str">
        <f ca="1">IF(IF(ROW('Input API'!N568)&lt;='Input API'!$N$1,IF('Invulblad per woning'!$AD568="Ja",IF('Invulblad per woning'!Z568="","",'Invulblad per woning'!Z568)),"")="Ja",2,"")</f>
        <v/>
      </c>
      <c r="L567" s="10" t="str">
        <f>'Invulblad per woning'!AK568</f>
        <v/>
      </c>
    </row>
    <row r="568" spans="1:12">
      <c r="A568" t="str">
        <f ca="1">IF(ROW('Input API'!C569)&lt;='Input API'!$N$1,IF('Invulblad per woning'!$AD569="Ja",IF('Invulblad per woning'!C569="","",'Invulblad per woning'!C569)),"")</f>
        <v/>
      </c>
      <c r="B568" t="str">
        <f ca="1">IF(ROW('Input API'!D569)&lt;='Input API'!$N$1,IF('Invulblad per woning'!$AD569="Ja",IF('Invulblad per woning'!D569="","",'Invulblad per woning'!D569)),"")</f>
        <v/>
      </c>
      <c r="C568" t="str">
        <f ca="1">IF(ROW('Input API'!E569)&lt;='Input API'!$N$1,IF('Invulblad per woning'!$AD569="Ja",IF('Invulblad per woning'!E569="","",'Invulblad per woning'!E569)),"")</f>
        <v/>
      </c>
      <c r="D568" t="str">
        <f ca="1">IF(ROW('Input API'!B569)&lt;='Input API'!$N$1,IF('Invulblad per woning'!$AD569="Ja",IF('Invulblad per woning'!B569="","",'Invulblad per woning'!B569)),"")</f>
        <v/>
      </c>
      <c r="E568" s="8" t="str">
        <f ca="1">IF(ROW('Input API'!N569)&lt;='Input API'!$N$1,IF('Invulblad per woning'!$AD569="Ja",IF('Invulblad per woning'!P569="","",'Invulblad per woning'!P569)),"")</f>
        <v/>
      </c>
      <c r="F568" s="10" t="str">
        <f>IF('Invulblad per woning'!S569="","",IF('Invulblad per woning'!S569="Warmtenet","",IF('Invulblad per woning'!S569="Gas","",IF(ROW('Input API'!M569)&lt;='Input API'!$N$1,1,""))))</f>
        <v/>
      </c>
      <c r="G568" s="10" t="str">
        <f>IF('Invulblad per woning'!S569="","",IF('Invulblad per woning'!S569="Warmtenet","",IF('Invulblad per woning'!S569="Gas","",IF(ROW('Input API'!N569)&lt;='Input API'!$N$1,IF('Invulblad per woning'!$AD569="Ja",IF('Invulblad per woning'!T569="","",IF('Invulblad per woning'!T569="geen","lucht",'Invulblad per woning'!T569))),""))))</f>
        <v/>
      </c>
      <c r="H568" s="10" t="str">
        <f>IF('Invulblad per woning'!S569="","",IF('Invulblad per woning'!S569="Warmtenet","",IF('Invulblad per woning'!S569="Gas","",IF(ROW('Input API'!N569)&lt;='Input API'!$N$1,IF('Invulblad per woning'!$AD569="Ja",IF('Invulblad per woning'!Q569="","",'Invulblad per woning'!Q569)),""))))</f>
        <v/>
      </c>
      <c r="I568" s="10" t="str">
        <f>IF('Invulblad per woning'!S569="","",IF('Invulblad per woning'!S569="Warmtenet","",IF('Invulblad per woning'!S569="Gas","",IF(ROW('Input API'!N569)&lt;='Input API'!$N$1,IF('Invulblad per woning'!$AD569="Ja",IF('Invulblad per woning'!R569="","",'Invulblad per woning'!R569)),""))))</f>
        <v/>
      </c>
      <c r="J568" s="10" t="str">
        <f>IF('Invulblad per woning'!AA569="Ja",IF(ROW('Input API'!N569)&lt;='Input API'!$N$1,IF('Invulblad per woning'!$AD569="Ja",IF('Invulblad per woning'!Q569="","",IF('Invulblad per woning'!Q569= "onbekend","EV tussenwoning","EV "&amp;'Invulblad per woning'!Q569))),""),"")</f>
        <v/>
      </c>
      <c r="K568" s="10" t="str">
        <f ca="1">IF(IF(ROW('Input API'!N569)&lt;='Input API'!$N$1,IF('Invulblad per woning'!$AD569="Ja",IF('Invulblad per woning'!Z569="","",'Invulblad per woning'!Z569)),"")="Ja",2,"")</f>
        <v/>
      </c>
      <c r="L568" s="10" t="str">
        <f>'Invulblad per woning'!AK569</f>
        <v/>
      </c>
    </row>
    <row r="569" spans="1:12">
      <c r="A569" t="str">
        <f ca="1">IF(ROW('Input API'!C570)&lt;='Input API'!$N$1,IF('Invulblad per woning'!$AD570="Ja",IF('Invulblad per woning'!C570="","",'Invulblad per woning'!C570)),"")</f>
        <v/>
      </c>
      <c r="B569" t="str">
        <f ca="1">IF(ROW('Input API'!D570)&lt;='Input API'!$N$1,IF('Invulblad per woning'!$AD570="Ja",IF('Invulblad per woning'!D570="","",'Invulblad per woning'!D570)),"")</f>
        <v/>
      </c>
      <c r="C569" t="str">
        <f ca="1">IF(ROW('Input API'!E570)&lt;='Input API'!$N$1,IF('Invulblad per woning'!$AD570="Ja",IF('Invulblad per woning'!E570="","",'Invulblad per woning'!E570)),"")</f>
        <v/>
      </c>
      <c r="D569" t="str">
        <f ca="1">IF(ROW('Input API'!B570)&lt;='Input API'!$N$1,IF('Invulblad per woning'!$AD570="Ja",IF('Invulblad per woning'!B570="","",'Invulblad per woning'!B570)),"")</f>
        <v/>
      </c>
      <c r="E569" s="8" t="str">
        <f ca="1">IF(ROW('Input API'!N570)&lt;='Input API'!$N$1,IF('Invulblad per woning'!$AD570="Ja",IF('Invulblad per woning'!P570="","",'Invulblad per woning'!P570)),"")</f>
        <v/>
      </c>
      <c r="F569" s="10" t="str">
        <f>IF('Invulblad per woning'!S570="","",IF('Invulblad per woning'!S570="Warmtenet","",IF('Invulblad per woning'!S570="Gas","",IF(ROW('Input API'!M570)&lt;='Input API'!$N$1,1,""))))</f>
        <v/>
      </c>
      <c r="G569" s="10" t="str">
        <f>IF('Invulblad per woning'!S570="","",IF('Invulblad per woning'!S570="Warmtenet","",IF('Invulblad per woning'!S570="Gas","",IF(ROW('Input API'!N570)&lt;='Input API'!$N$1,IF('Invulblad per woning'!$AD570="Ja",IF('Invulblad per woning'!T570="","",IF('Invulblad per woning'!T570="geen","lucht",'Invulblad per woning'!T570))),""))))</f>
        <v/>
      </c>
      <c r="H569" s="10" t="str">
        <f>IF('Invulblad per woning'!S570="","",IF('Invulblad per woning'!S570="Warmtenet","",IF('Invulblad per woning'!S570="Gas","",IF(ROW('Input API'!N570)&lt;='Input API'!$N$1,IF('Invulblad per woning'!$AD570="Ja",IF('Invulblad per woning'!Q570="","",'Invulblad per woning'!Q570)),""))))</f>
        <v/>
      </c>
      <c r="I569" s="10" t="str">
        <f>IF('Invulblad per woning'!S570="","",IF('Invulblad per woning'!S570="Warmtenet","",IF('Invulblad per woning'!S570="Gas","",IF(ROW('Input API'!N570)&lt;='Input API'!$N$1,IF('Invulblad per woning'!$AD570="Ja",IF('Invulblad per woning'!R570="","",'Invulblad per woning'!R570)),""))))</f>
        <v/>
      </c>
      <c r="J569" s="10" t="str">
        <f>IF('Invulblad per woning'!AA570="Ja",IF(ROW('Input API'!N570)&lt;='Input API'!$N$1,IF('Invulblad per woning'!$AD570="Ja",IF('Invulblad per woning'!Q570="","",IF('Invulblad per woning'!Q570= "onbekend","EV tussenwoning","EV "&amp;'Invulblad per woning'!Q570))),""),"")</f>
        <v/>
      </c>
      <c r="K569" s="10" t="str">
        <f ca="1">IF(IF(ROW('Input API'!N570)&lt;='Input API'!$N$1,IF('Invulblad per woning'!$AD570="Ja",IF('Invulblad per woning'!Z570="","",'Invulblad per woning'!Z570)),"")="Ja",2,"")</f>
        <v/>
      </c>
      <c r="L569" s="10" t="str">
        <f>'Invulblad per woning'!AK570</f>
        <v/>
      </c>
    </row>
    <row r="570" spans="1:12">
      <c r="A570" t="str">
        <f ca="1">IF(ROW('Input API'!C571)&lt;='Input API'!$N$1,IF('Invulblad per woning'!$AD571="Ja",IF('Invulblad per woning'!C571="","",'Invulblad per woning'!C571)),"")</f>
        <v/>
      </c>
      <c r="B570" t="str">
        <f ca="1">IF(ROW('Input API'!D571)&lt;='Input API'!$N$1,IF('Invulblad per woning'!$AD571="Ja",IF('Invulblad per woning'!D571="","",'Invulblad per woning'!D571)),"")</f>
        <v/>
      </c>
      <c r="C570" t="str">
        <f ca="1">IF(ROW('Input API'!E571)&lt;='Input API'!$N$1,IF('Invulblad per woning'!$AD571="Ja",IF('Invulblad per woning'!E571="","",'Invulblad per woning'!E571)),"")</f>
        <v/>
      </c>
      <c r="D570" t="str">
        <f ca="1">IF(ROW('Input API'!B571)&lt;='Input API'!$N$1,IF('Invulblad per woning'!$AD571="Ja",IF('Invulblad per woning'!B571="","",'Invulblad per woning'!B571)),"")</f>
        <v/>
      </c>
      <c r="E570" s="8" t="str">
        <f ca="1">IF(ROW('Input API'!N571)&lt;='Input API'!$N$1,IF('Invulblad per woning'!$AD571="Ja",IF('Invulblad per woning'!P571="","",'Invulblad per woning'!P571)),"")</f>
        <v/>
      </c>
      <c r="F570" s="10" t="str">
        <f>IF('Invulblad per woning'!S571="","",IF('Invulblad per woning'!S571="Warmtenet","",IF('Invulblad per woning'!S571="Gas","",IF(ROW('Input API'!M571)&lt;='Input API'!$N$1,1,""))))</f>
        <v/>
      </c>
      <c r="G570" s="10" t="str">
        <f>IF('Invulblad per woning'!S571="","",IF('Invulblad per woning'!S571="Warmtenet","",IF('Invulblad per woning'!S571="Gas","",IF(ROW('Input API'!N571)&lt;='Input API'!$N$1,IF('Invulblad per woning'!$AD571="Ja",IF('Invulblad per woning'!T571="","",IF('Invulblad per woning'!T571="geen","lucht",'Invulblad per woning'!T571))),""))))</f>
        <v/>
      </c>
      <c r="H570" s="10" t="str">
        <f>IF('Invulblad per woning'!S571="","",IF('Invulblad per woning'!S571="Warmtenet","",IF('Invulblad per woning'!S571="Gas","",IF(ROW('Input API'!N571)&lt;='Input API'!$N$1,IF('Invulblad per woning'!$AD571="Ja",IF('Invulblad per woning'!Q571="","",'Invulblad per woning'!Q571)),""))))</f>
        <v/>
      </c>
      <c r="I570" s="10" t="str">
        <f>IF('Invulblad per woning'!S571="","",IF('Invulblad per woning'!S571="Warmtenet","",IF('Invulblad per woning'!S571="Gas","",IF(ROW('Input API'!N571)&lt;='Input API'!$N$1,IF('Invulblad per woning'!$AD571="Ja",IF('Invulblad per woning'!R571="","",'Invulblad per woning'!R571)),""))))</f>
        <v/>
      </c>
      <c r="J570" s="10" t="str">
        <f>IF('Invulblad per woning'!AA571="Ja",IF(ROW('Input API'!N571)&lt;='Input API'!$N$1,IF('Invulblad per woning'!$AD571="Ja",IF('Invulblad per woning'!Q571="","",IF('Invulblad per woning'!Q571= "onbekend","EV tussenwoning","EV "&amp;'Invulblad per woning'!Q571))),""),"")</f>
        <v/>
      </c>
      <c r="K570" s="10" t="str">
        <f ca="1">IF(IF(ROW('Input API'!N571)&lt;='Input API'!$N$1,IF('Invulblad per woning'!$AD571="Ja",IF('Invulblad per woning'!Z571="","",'Invulblad per woning'!Z571)),"")="Ja",2,"")</f>
        <v/>
      </c>
      <c r="L570" s="10" t="str">
        <f>'Invulblad per woning'!AK571</f>
        <v/>
      </c>
    </row>
    <row r="571" spans="1:12">
      <c r="A571" t="str">
        <f ca="1">IF(ROW('Input API'!C572)&lt;='Input API'!$N$1,IF('Invulblad per woning'!$AD572="Ja",IF('Invulblad per woning'!C572="","",'Invulblad per woning'!C572)),"")</f>
        <v/>
      </c>
      <c r="B571" t="str">
        <f ca="1">IF(ROW('Input API'!D572)&lt;='Input API'!$N$1,IF('Invulblad per woning'!$AD572="Ja",IF('Invulblad per woning'!D572="","",'Invulblad per woning'!D572)),"")</f>
        <v/>
      </c>
      <c r="C571" t="str">
        <f ca="1">IF(ROW('Input API'!E572)&lt;='Input API'!$N$1,IF('Invulblad per woning'!$AD572="Ja",IF('Invulblad per woning'!E572="","",'Invulblad per woning'!E572)),"")</f>
        <v/>
      </c>
      <c r="D571" t="str">
        <f ca="1">IF(ROW('Input API'!B572)&lt;='Input API'!$N$1,IF('Invulblad per woning'!$AD572="Ja",IF('Invulblad per woning'!B572="","",'Invulblad per woning'!B572)),"")</f>
        <v/>
      </c>
      <c r="E571" s="8" t="str">
        <f ca="1">IF(ROW('Input API'!N572)&lt;='Input API'!$N$1,IF('Invulblad per woning'!$AD572="Ja",IF('Invulblad per woning'!P572="","",'Invulblad per woning'!P572)),"")</f>
        <v/>
      </c>
      <c r="F571" s="10" t="str">
        <f>IF('Invulblad per woning'!S572="","",IF('Invulblad per woning'!S572="Warmtenet","",IF('Invulblad per woning'!S572="Gas","",IF(ROW('Input API'!M572)&lt;='Input API'!$N$1,1,""))))</f>
        <v/>
      </c>
      <c r="G571" s="10" t="str">
        <f>IF('Invulblad per woning'!S572="","",IF('Invulblad per woning'!S572="Warmtenet","",IF('Invulblad per woning'!S572="Gas","",IF(ROW('Input API'!N572)&lt;='Input API'!$N$1,IF('Invulblad per woning'!$AD572="Ja",IF('Invulblad per woning'!T572="","",IF('Invulblad per woning'!T572="geen","lucht",'Invulblad per woning'!T572))),""))))</f>
        <v/>
      </c>
      <c r="H571" s="10" t="str">
        <f>IF('Invulblad per woning'!S572="","",IF('Invulblad per woning'!S572="Warmtenet","",IF('Invulblad per woning'!S572="Gas","",IF(ROW('Input API'!N572)&lt;='Input API'!$N$1,IF('Invulblad per woning'!$AD572="Ja",IF('Invulblad per woning'!Q572="","",'Invulblad per woning'!Q572)),""))))</f>
        <v/>
      </c>
      <c r="I571" s="10" t="str">
        <f>IF('Invulblad per woning'!S572="","",IF('Invulblad per woning'!S572="Warmtenet","",IF('Invulblad per woning'!S572="Gas","",IF(ROW('Input API'!N572)&lt;='Input API'!$N$1,IF('Invulblad per woning'!$AD572="Ja",IF('Invulblad per woning'!R572="","",'Invulblad per woning'!R572)),""))))</f>
        <v/>
      </c>
      <c r="J571" s="10" t="str">
        <f>IF('Invulblad per woning'!AA572="Ja",IF(ROW('Input API'!N572)&lt;='Input API'!$N$1,IF('Invulblad per woning'!$AD572="Ja",IF('Invulblad per woning'!Q572="","",IF('Invulblad per woning'!Q572= "onbekend","EV tussenwoning","EV "&amp;'Invulblad per woning'!Q572))),""),"")</f>
        <v/>
      </c>
      <c r="K571" s="10" t="str">
        <f ca="1">IF(IF(ROW('Input API'!N572)&lt;='Input API'!$N$1,IF('Invulblad per woning'!$AD572="Ja",IF('Invulblad per woning'!Z572="","",'Invulblad per woning'!Z572)),"")="Ja",2,"")</f>
        <v/>
      </c>
      <c r="L571" s="10" t="str">
        <f>'Invulblad per woning'!AK572</f>
        <v/>
      </c>
    </row>
    <row r="572" spans="1:12">
      <c r="A572" t="str">
        <f ca="1">IF(ROW('Input API'!C573)&lt;='Input API'!$N$1,IF('Invulblad per woning'!$AD573="Ja",IF('Invulblad per woning'!C573="","",'Invulblad per woning'!C573)),"")</f>
        <v/>
      </c>
      <c r="B572" t="str">
        <f ca="1">IF(ROW('Input API'!D573)&lt;='Input API'!$N$1,IF('Invulblad per woning'!$AD573="Ja",IF('Invulblad per woning'!D573="","",'Invulblad per woning'!D573)),"")</f>
        <v/>
      </c>
      <c r="C572" t="str">
        <f ca="1">IF(ROW('Input API'!E573)&lt;='Input API'!$N$1,IF('Invulblad per woning'!$AD573="Ja",IF('Invulblad per woning'!E573="","",'Invulblad per woning'!E573)),"")</f>
        <v/>
      </c>
      <c r="D572" t="str">
        <f ca="1">IF(ROW('Input API'!B573)&lt;='Input API'!$N$1,IF('Invulblad per woning'!$AD573="Ja",IF('Invulblad per woning'!B573="","",'Invulblad per woning'!B573)),"")</f>
        <v/>
      </c>
      <c r="E572" s="8" t="str">
        <f ca="1">IF(ROW('Input API'!N573)&lt;='Input API'!$N$1,IF('Invulblad per woning'!$AD573="Ja",IF('Invulblad per woning'!P573="","",'Invulblad per woning'!P573)),"")</f>
        <v/>
      </c>
      <c r="F572" s="10" t="str">
        <f>IF('Invulblad per woning'!S573="","",IF('Invulblad per woning'!S573="Warmtenet","",IF('Invulblad per woning'!S573="Gas","",IF(ROW('Input API'!M573)&lt;='Input API'!$N$1,1,""))))</f>
        <v/>
      </c>
      <c r="G572" s="10" t="str">
        <f>IF('Invulblad per woning'!S573="","",IF('Invulblad per woning'!S573="Warmtenet","",IF('Invulblad per woning'!S573="Gas","",IF(ROW('Input API'!N573)&lt;='Input API'!$N$1,IF('Invulblad per woning'!$AD573="Ja",IF('Invulblad per woning'!T573="","",IF('Invulblad per woning'!T573="geen","lucht",'Invulblad per woning'!T573))),""))))</f>
        <v/>
      </c>
      <c r="H572" s="10" t="str">
        <f>IF('Invulblad per woning'!S573="","",IF('Invulblad per woning'!S573="Warmtenet","",IF('Invulblad per woning'!S573="Gas","",IF(ROW('Input API'!N573)&lt;='Input API'!$N$1,IF('Invulblad per woning'!$AD573="Ja",IF('Invulblad per woning'!Q573="","",'Invulblad per woning'!Q573)),""))))</f>
        <v/>
      </c>
      <c r="I572" s="10" t="str">
        <f>IF('Invulblad per woning'!S573="","",IF('Invulblad per woning'!S573="Warmtenet","",IF('Invulblad per woning'!S573="Gas","",IF(ROW('Input API'!N573)&lt;='Input API'!$N$1,IF('Invulblad per woning'!$AD573="Ja",IF('Invulblad per woning'!R573="","",'Invulblad per woning'!R573)),""))))</f>
        <v/>
      </c>
      <c r="J572" s="10" t="str">
        <f>IF('Invulblad per woning'!AA573="Ja",IF(ROW('Input API'!N573)&lt;='Input API'!$N$1,IF('Invulblad per woning'!$AD573="Ja",IF('Invulblad per woning'!Q573="","",IF('Invulblad per woning'!Q573= "onbekend","EV tussenwoning","EV "&amp;'Invulblad per woning'!Q573))),""),"")</f>
        <v/>
      </c>
      <c r="K572" s="10" t="str">
        <f ca="1">IF(IF(ROW('Input API'!N573)&lt;='Input API'!$N$1,IF('Invulblad per woning'!$AD573="Ja",IF('Invulblad per woning'!Z573="","",'Invulblad per woning'!Z573)),"")="Ja",2,"")</f>
        <v/>
      </c>
      <c r="L572" s="10" t="str">
        <f>'Invulblad per woning'!AK573</f>
        <v/>
      </c>
    </row>
    <row r="573" spans="1:12">
      <c r="A573" t="str">
        <f ca="1">IF(ROW('Input API'!C574)&lt;='Input API'!$N$1,IF('Invulblad per woning'!$AD574="Ja",IF('Invulblad per woning'!C574="","",'Invulblad per woning'!C574)),"")</f>
        <v/>
      </c>
      <c r="B573" t="str">
        <f ca="1">IF(ROW('Input API'!D574)&lt;='Input API'!$N$1,IF('Invulblad per woning'!$AD574="Ja",IF('Invulblad per woning'!D574="","",'Invulblad per woning'!D574)),"")</f>
        <v/>
      </c>
      <c r="C573" t="str">
        <f ca="1">IF(ROW('Input API'!E574)&lt;='Input API'!$N$1,IF('Invulblad per woning'!$AD574="Ja",IF('Invulblad per woning'!E574="","",'Invulblad per woning'!E574)),"")</f>
        <v/>
      </c>
      <c r="D573" t="str">
        <f ca="1">IF(ROW('Input API'!B574)&lt;='Input API'!$N$1,IF('Invulblad per woning'!$AD574="Ja",IF('Invulblad per woning'!B574="","",'Invulblad per woning'!B574)),"")</f>
        <v/>
      </c>
      <c r="E573" s="8" t="str">
        <f ca="1">IF(ROW('Input API'!N574)&lt;='Input API'!$N$1,IF('Invulblad per woning'!$AD574="Ja",IF('Invulblad per woning'!P574="","",'Invulblad per woning'!P574)),"")</f>
        <v/>
      </c>
      <c r="F573" s="10" t="str">
        <f>IF('Invulblad per woning'!S574="","",IF('Invulblad per woning'!S574="Warmtenet","",IF('Invulblad per woning'!S574="Gas","",IF(ROW('Input API'!M574)&lt;='Input API'!$N$1,1,""))))</f>
        <v/>
      </c>
      <c r="G573" s="10" t="str">
        <f>IF('Invulblad per woning'!S574="","",IF('Invulblad per woning'!S574="Warmtenet","",IF('Invulblad per woning'!S574="Gas","",IF(ROW('Input API'!N574)&lt;='Input API'!$N$1,IF('Invulblad per woning'!$AD574="Ja",IF('Invulblad per woning'!T574="","",IF('Invulblad per woning'!T574="geen","lucht",'Invulblad per woning'!T574))),""))))</f>
        <v/>
      </c>
      <c r="H573" s="10" t="str">
        <f>IF('Invulblad per woning'!S574="","",IF('Invulblad per woning'!S574="Warmtenet","",IF('Invulblad per woning'!S574="Gas","",IF(ROW('Input API'!N574)&lt;='Input API'!$N$1,IF('Invulblad per woning'!$AD574="Ja",IF('Invulblad per woning'!Q574="","",'Invulblad per woning'!Q574)),""))))</f>
        <v/>
      </c>
      <c r="I573" s="10" t="str">
        <f>IF('Invulblad per woning'!S574="","",IF('Invulblad per woning'!S574="Warmtenet","",IF('Invulblad per woning'!S574="Gas","",IF(ROW('Input API'!N574)&lt;='Input API'!$N$1,IF('Invulblad per woning'!$AD574="Ja",IF('Invulblad per woning'!R574="","",'Invulblad per woning'!R574)),""))))</f>
        <v/>
      </c>
      <c r="J573" s="10" t="str">
        <f>IF('Invulblad per woning'!AA574="Ja",IF(ROW('Input API'!N574)&lt;='Input API'!$N$1,IF('Invulblad per woning'!$AD574="Ja",IF('Invulblad per woning'!Q574="","",IF('Invulblad per woning'!Q574= "onbekend","EV tussenwoning","EV "&amp;'Invulblad per woning'!Q574))),""),"")</f>
        <v/>
      </c>
      <c r="K573" s="10" t="str">
        <f ca="1">IF(IF(ROW('Input API'!N574)&lt;='Input API'!$N$1,IF('Invulblad per woning'!$AD574="Ja",IF('Invulblad per woning'!Z574="","",'Invulblad per woning'!Z574)),"")="Ja",2,"")</f>
        <v/>
      </c>
      <c r="L573" s="10" t="str">
        <f>'Invulblad per woning'!AK574</f>
        <v/>
      </c>
    </row>
    <row r="574" spans="1:12">
      <c r="A574" t="str">
        <f ca="1">IF(ROW('Input API'!C575)&lt;='Input API'!$N$1,IF('Invulblad per woning'!$AD575="Ja",IF('Invulblad per woning'!C575="","",'Invulblad per woning'!C575)),"")</f>
        <v/>
      </c>
      <c r="B574" t="str">
        <f ca="1">IF(ROW('Input API'!D575)&lt;='Input API'!$N$1,IF('Invulblad per woning'!$AD575="Ja",IF('Invulblad per woning'!D575="","",'Invulblad per woning'!D575)),"")</f>
        <v/>
      </c>
      <c r="C574" t="str">
        <f ca="1">IF(ROW('Input API'!E575)&lt;='Input API'!$N$1,IF('Invulblad per woning'!$AD575="Ja",IF('Invulblad per woning'!E575="","",'Invulblad per woning'!E575)),"")</f>
        <v/>
      </c>
      <c r="D574" t="str">
        <f ca="1">IF(ROW('Input API'!B575)&lt;='Input API'!$N$1,IF('Invulblad per woning'!$AD575="Ja",IF('Invulblad per woning'!B575="","",'Invulblad per woning'!B575)),"")</f>
        <v/>
      </c>
      <c r="E574" s="8" t="str">
        <f ca="1">IF(ROW('Input API'!N575)&lt;='Input API'!$N$1,IF('Invulblad per woning'!$AD575="Ja",IF('Invulblad per woning'!P575="","",'Invulblad per woning'!P575)),"")</f>
        <v/>
      </c>
      <c r="F574" s="10" t="str">
        <f>IF('Invulblad per woning'!S575="","",IF('Invulblad per woning'!S575="Warmtenet","",IF('Invulblad per woning'!S575="Gas","",IF(ROW('Input API'!M575)&lt;='Input API'!$N$1,1,""))))</f>
        <v/>
      </c>
      <c r="G574" s="10" t="str">
        <f>IF('Invulblad per woning'!S575="","",IF('Invulblad per woning'!S575="Warmtenet","",IF('Invulblad per woning'!S575="Gas","",IF(ROW('Input API'!N575)&lt;='Input API'!$N$1,IF('Invulblad per woning'!$AD575="Ja",IF('Invulblad per woning'!T575="","",IF('Invulblad per woning'!T575="geen","lucht",'Invulblad per woning'!T575))),""))))</f>
        <v/>
      </c>
      <c r="H574" s="10" t="str">
        <f>IF('Invulblad per woning'!S575="","",IF('Invulblad per woning'!S575="Warmtenet","",IF('Invulblad per woning'!S575="Gas","",IF(ROW('Input API'!N575)&lt;='Input API'!$N$1,IF('Invulblad per woning'!$AD575="Ja",IF('Invulblad per woning'!Q575="","",'Invulblad per woning'!Q575)),""))))</f>
        <v/>
      </c>
      <c r="I574" s="10" t="str">
        <f>IF('Invulblad per woning'!S575="","",IF('Invulblad per woning'!S575="Warmtenet","",IF('Invulblad per woning'!S575="Gas","",IF(ROW('Input API'!N575)&lt;='Input API'!$N$1,IF('Invulblad per woning'!$AD575="Ja",IF('Invulblad per woning'!R575="","",'Invulblad per woning'!R575)),""))))</f>
        <v/>
      </c>
      <c r="J574" s="10" t="str">
        <f>IF('Invulblad per woning'!AA575="Ja",IF(ROW('Input API'!N575)&lt;='Input API'!$N$1,IF('Invulblad per woning'!$AD575="Ja",IF('Invulblad per woning'!Q575="","",IF('Invulblad per woning'!Q575= "onbekend","EV tussenwoning","EV "&amp;'Invulblad per woning'!Q575))),""),"")</f>
        <v/>
      </c>
      <c r="K574" s="10" t="str">
        <f ca="1">IF(IF(ROW('Input API'!N575)&lt;='Input API'!$N$1,IF('Invulblad per woning'!$AD575="Ja",IF('Invulblad per woning'!Z575="","",'Invulblad per woning'!Z575)),"")="Ja",2,"")</f>
        <v/>
      </c>
      <c r="L574" s="10" t="str">
        <f>'Invulblad per woning'!AK575</f>
        <v/>
      </c>
    </row>
    <row r="575" spans="1:12">
      <c r="A575" t="str">
        <f ca="1">IF(ROW('Input API'!C576)&lt;='Input API'!$N$1,IF('Invulblad per woning'!$AD576="Ja",IF('Invulblad per woning'!C576="","",'Invulblad per woning'!C576)),"")</f>
        <v/>
      </c>
      <c r="B575" t="str">
        <f ca="1">IF(ROW('Input API'!D576)&lt;='Input API'!$N$1,IF('Invulblad per woning'!$AD576="Ja",IF('Invulblad per woning'!D576="","",'Invulblad per woning'!D576)),"")</f>
        <v/>
      </c>
      <c r="C575" t="str">
        <f ca="1">IF(ROW('Input API'!E576)&lt;='Input API'!$N$1,IF('Invulblad per woning'!$AD576="Ja",IF('Invulblad per woning'!E576="","",'Invulblad per woning'!E576)),"")</f>
        <v/>
      </c>
      <c r="D575" t="str">
        <f ca="1">IF(ROW('Input API'!B576)&lt;='Input API'!$N$1,IF('Invulblad per woning'!$AD576="Ja",IF('Invulblad per woning'!B576="","",'Invulblad per woning'!B576)),"")</f>
        <v/>
      </c>
      <c r="E575" s="8" t="str">
        <f ca="1">IF(ROW('Input API'!N576)&lt;='Input API'!$N$1,IF('Invulblad per woning'!$AD576="Ja",IF('Invulblad per woning'!P576="","",'Invulblad per woning'!P576)),"")</f>
        <v/>
      </c>
      <c r="F575" s="10" t="str">
        <f>IF('Invulblad per woning'!S576="","",IF('Invulblad per woning'!S576="Warmtenet","",IF('Invulblad per woning'!S576="Gas","",IF(ROW('Input API'!M576)&lt;='Input API'!$N$1,1,""))))</f>
        <v/>
      </c>
      <c r="G575" s="10" t="str">
        <f>IF('Invulblad per woning'!S576="","",IF('Invulblad per woning'!S576="Warmtenet","",IF('Invulblad per woning'!S576="Gas","",IF(ROW('Input API'!N576)&lt;='Input API'!$N$1,IF('Invulblad per woning'!$AD576="Ja",IF('Invulblad per woning'!T576="","",IF('Invulblad per woning'!T576="geen","lucht",'Invulblad per woning'!T576))),""))))</f>
        <v/>
      </c>
      <c r="H575" s="10" t="str">
        <f>IF('Invulblad per woning'!S576="","",IF('Invulblad per woning'!S576="Warmtenet","",IF('Invulblad per woning'!S576="Gas","",IF(ROW('Input API'!N576)&lt;='Input API'!$N$1,IF('Invulblad per woning'!$AD576="Ja",IF('Invulblad per woning'!Q576="","",'Invulblad per woning'!Q576)),""))))</f>
        <v/>
      </c>
      <c r="I575" s="10" t="str">
        <f>IF('Invulblad per woning'!S576="","",IF('Invulblad per woning'!S576="Warmtenet","",IF('Invulblad per woning'!S576="Gas","",IF(ROW('Input API'!N576)&lt;='Input API'!$N$1,IF('Invulblad per woning'!$AD576="Ja",IF('Invulblad per woning'!R576="","",'Invulblad per woning'!R576)),""))))</f>
        <v/>
      </c>
      <c r="J575" s="10" t="str">
        <f>IF('Invulblad per woning'!AA576="Ja",IF(ROW('Input API'!N576)&lt;='Input API'!$N$1,IF('Invulblad per woning'!$AD576="Ja",IF('Invulblad per woning'!Q576="","",IF('Invulblad per woning'!Q576= "onbekend","EV tussenwoning","EV "&amp;'Invulblad per woning'!Q576))),""),"")</f>
        <v/>
      </c>
      <c r="K575" s="10" t="str">
        <f ca="1">IF(IF(ROW('Input API'!N576)&lt;='Input API'!$N$1,IF('Invulblad per woning'!$AD576="Ja",IF('Invulblad per woning'!Z576="","",'Invulblad per woning'!Z576)),"")="Ja",2,"")</f>
        <v/>
      </c>
      <c r="L575" s="10" t="str">
        <f>'Invulblad per woning'!AK576</f>
        <v/>
      </c>
    </row>
    <row r="576" spans="1:12">
      <c r="A576" t="str">
        <f ca="1">IF(ROW('Input API'!C577)&lt;='Input API'!$N$1,IF('Invulblad per woning'!$AD577="Ja",IF('Invulblad per woning'!C577="","",'Invulblad per woning'!C577)),"")</f>
        <v/>
      </c>
      <c r="B576" t="str">
        <f ca="1">IF(ROW('Input API'!D577)&lt;='Input API'!$N$1,IF('Invulblad per woning'!$AD577="Ja",IF('Invulblad per woning'!D577="","",'Invulblad per woning'!D577)),"")</f>
        <v/>
      </c>
      <c r="C576" t="str">
        <f ca="1">IF(ROW('Input API'!E577)&lt;='Input API'!$N$1,IF('Invulblad per woning'!$AD577="Ja",IF('Invulblad per woning'!E577="","",'Invulblad per woning'!E577)),"")</f>
        <v/>
      </c>
      <c r="D576" t="str">
        <f ca="1">IF(ROW('Input API'!B577)&lt;='Input API'!$N$1,IF('Invulblad per woning'!$AD577="Ja",IF('Invulblad per woning'!B577="","",'Invulblad per woning'!B577)),"")</f>
        <v/>
      </c>
      <c r="E576" s="8" t="str">
        <f ca="1">IF(ROW('Input API'!N577)&lt;='Input API'!$N$1,IF('Invulblad per woning'!$AD577="Ja",IF('Invulblad per woning'!P577="","",'Invulblad per woning'!P577)),"")</f>
        <v/>
      </c>
      <c r="F576" s="10" t="str">
        <f>IF('Invulblad per woning'!S577="","",IF('Invulblad per woning'!S577="Warmtenet","",IF('Invulblad per woning'!S577="Gas","",IF(ROW('Input API'!M577)&lt;='Input API'!$N$1,1,""))))</f>
        <v/>
      </c>
      <c r="G576" s="10" t="str">
        <f>IF('Invulblad per woning'!S577="","",IF('Invulblad per woning'!S577="Warmtenet","",IF('Invulblad per woning'!S577="Gas","",IF(ROW('Input API'!N577)&lt;='Input API'!$N$1,IF('Invulblad per woning'!$AD577="Ja",IF('Invulblad per woning'!T577="","",IF('Invulblad per woning'!T577="geen","lucht",'Invulblad per woning'!T577))),""))))</f>
        <v/>
      </c>
      <c r="H576" s="10" t="str">
        <f>IF('Invulblad per woning'!S577="","",IF('Invulblad per woning'!S577="Warmtenet","",IF('Invulblad per woning'!S577="Gas","",IF(ROW('Input API'!N577)&lt;='Input API'!$N$1,IF('Invulblad per woning'!$AD577="Ja",IF('Invulblad per woning'!Q577="","",'Invulblad per woning'!Q577)),""))))</f>
        <v/>
      </c>
      <c r="I576" s="10" t="str">
        <f>IF('Invulblad per woning'!S577="","",IF('Invulblad per woning'!S577="Warmtenet","",IF('Invulblad per woning'!S577="Gas","",IF(ROW('Input API'!N577)&lt;='Input API'!$N$1,IF('Invulblad per woning'!$AD577="Ja",IF('Invulblad per woning'!R577="","",'Invulblad per woning'!R577)),""))))</f>
        <v/>
      </c>
      <c r="J576" s="10" t="str">
        <f>IF('Invulblad per woning'!AA577="Ja",IF(ROW('Input API'!N577)&lt;='Input API'!$N$1,IF('Invulblad per woning'!$AD577="Ja",IF('Invulblad per woning'!Q577="","",IF('Invulblad per woning'!Q577= "onbekend","EV tussenwoning","EV "&amp;'Invulblad per woning'!Q577))),""),"")</f>
        <v/>
      </c>
      <c r="K576" s="10" t="str">
        <f ca="1">IF(IF(ROW('Input API'!N577)&lt;='Input API'!$N$1,IF('Invulblad per woning'!$AD577="Ja",IF('Invulblad per woning'!Z577="","",'Invulblad per woning'!Z577)),"")="Ja",2,"")</f>
        <v/>
      </c>
      <c r="L576" s="10" t="str">
        <f>'Invulblad per woning'!AK577</f>
        <v/>
      </c>
    </row>
    <row r="577" spans="1:12">
      <c r="A577" t="str">
        <f ca="1">IF(ROW('Input API'!C578)&lt;='Input API'!$N$1,IF('Invulblad per woning'!$AD578="Ja",IF('Invulblad per woning'!C578="","",'Invulblad per woning'!C578)),"")</f>
        <v/>
      </c>
      <c r="B577" t="str">
        <f ca="1">IF(ROW('Input API'!D578)&lt;='Input API'!$N$1,IF('Invulblad per woning'!$AD578="Ja",IF('Invulblad per woning'!D578="","",'Invulblad per woning'!D578)),"")</f>
        <v/>
      </c>
      <c r="C577" t="str">
        <f ca="1">IF(ROW('Input API'!E578)&lt;='Input API'!$N$1,IF('Invulblad per woning'!$AD578="Ja",IF('Invulblad per woning'!E578="","",'Invulblad per woning'!E578)),"")</f>
        <v/>
      </c>
      <c r="D577" t="str">
        <f ca="1">IF(ROW('Input API'!B578)&lt;='Input API'!$N$1,IF('Invulblad per woning'!$AD578="Ja",IF('Invulblad per woning'!B578="","",'Invulblad per woning'!B578)),"")</f>
        <v/>
      </c>
      <c r="E577" s="8" t="str">
        <f ca="1">IF(ROW('Input API'!N578)&lt;='Input API'!$N$1,IF('Invulblad per woning'!$AD578="Ja",IF('Invulblad per woning'!P578="","",'Invulblad per woning'!P578)),"")</f>
        <v/>
      </c>
      <c r="F577" s="10" t="str">
        <f>IF('Invulblad per woning'!S578="","",IF('Invulblad per woning'!S578="Warmtenet","",IF('Invulblad per woning'!S578="Gas","",IF(ROW('Input API'!M578)&lt;='Input API'!$N$1,1,""))))</f>
        <v/>
      </c>
      <c r="G577" s="10" t="str">
        <f>IF('Invulblad per woning'!S578="","",IF('Invulblad per woning'!S578="Warmtenet","",IF('Invulblad per woning'!S578="Gas","",IF(ROW('Input API'!N578)&lt;='Input API'!$N$1,IF('Invulblad per woning'!$AD578="Ja",IF('Invulblad per woning'!T578="","",IF('Invulblad per woning'!T578="geen","lucht",'Invulblad per woning'!T578))),""))))</f>
        <v/>
      </c>
      <c r="H577" s="10" t="str">
        <f>IF('Invulblad per woning'!S578="","",IF('Invulblad per woning'!S578="Warmtenet","",IF('Invulblad per woning'!S578="Gas","",IF(ROW('Input API'!N578)&lt;='Input API'!$N$1,IF('Invulblad per woning'!$AD578="Ja",IF('Invulblad per woning'!Q578="","",'Invulblad per woning'!Q578)),""))))</f>
        <v/>
      </c>
      <c r="I577" s="10" t="str">
        <f>IF('Invulblad per woning'!S578="","",IF('Invulblad per woning'!S578="Warmtenet","",IF('Invulblad per woning'!S578="Gas","",IF(ROW('Input API'!N578)&lt;='Input API'!$N$1,IF('Invulblad per woning'!$AD578="Ja",IF('Invulblad per woning'!R578="","",'Invulblad per woning'!R578)),""))))</f>
        <v/>
      </c>
      <c r="J577" s="10" t="str">
        <f>IF('Invulblad per woning'!AA578="Ja",IF(ROW('Input API'!N578)&lt;='Input API'!$N$1,IF('Invulblad per woning'!$AD578="Ja",IF('Invulblad per woning'!Q578="","",IF('Invulblad per woning'!Q578= "onbekend","EV tussenwoning","EV "&amp;'Invulblad per woning'!Q578))),""),"")</f>
        <v/>
      </c>
      <c r="K577" s="10" t="str">
        <f ca="1">IF(IF(ROW('Input API'!N578)&lt;='Input API'!$N$1,IF('Invulblad per woning'!$AD578="Ja",IF('Invulblad per woning'!Z578="","",'Invulblad per woning'!Z578)),"")="Ja",2,"")</f>
        <v/>
      </c>
      <c r="L577" s="10" t="str">
        <f>'Invulblad per woning'!AK578</f>
        <v/>
      </c>
    </row>
    <row r="578" spans="1:12">
      <c r="A578" t="str">
        <f ca="1">IF(ROW('Input API'!C579)&lt;='Input API'!$N$1,IF('Invulblad per woning'!$AD579="Ja",IF('Invulblad per woning'!C579="","",'Invulblad per woning'!C579)),"")</f>
        <v/>
      </c>
      <c r="B578" t="str">
        <f ca="1">IF(ROW('Input API'!D579)&lt;='Input API'!$N$1,IF('Invulblad per woning'!$AD579="Ja",IF('Invulblad per woning'!D579="","",'Invulblad per woning'!D579)),"")</f>
        <v/>
      </c>
      <c r="C578" t="str">
        <f ca="1">IF(ROW('Input API'!E579)&lt;='Input API'!$N$1,IF('Invulblad per woning'!$AD579="Ja",IF('Invulblad per woning'!E579="","",'Invulblad per woning'!E579)),"")</f>
        <v/>
      </c>
      <c r="D578" t="str">
        <f ca="1">IF(ROW('Input API'!B579)&lt;='Input API'!$N$1,IF('Invulblad per woning'!$AD579="Ja",IF('Invulblad per woning'!B579="","",'Invulblad per woning'!B579)),"")</f>
        <v/>
      </c>
      <c r="E578" s="8" t="str">
        <f ca="1">IF(ROW('Input API'!N579)&lt;='Input API'!$N$1,IF('Invulblad per woning'!$AD579="Ja",IF('Invulblad per woning'!P579="","",'Invulblad per woning'!P579)),"")</f>
        <v/>
      </c>
      <c r="F578" s="10" t="str">
        <f>IF('Invulblad per woning'!S579="","",IF('Invulblad per woning'!S579="Warmtenet","",IF('Invulblad per woning'!S579="Gas","",IF(ROW('Input API'!M579)&lt;='Input API'!$N$1,1,""))))</f>
        <v/>
      </c>
      <c r="G578" s="10" t="str">
        <f>IF('Invulblad per woning'!S579="","",IF('Invulblad per woning'!S579="Warmtenet","",IF('Invulblad per woning'!S579="Gas","",IF(ROW('Input API'!N579)&lt;='Input API'!$N$1,IF('Invulblad per woning'!$AD579="Ja",IF('Invulblad per woning'!T579="","",IF('Invulblad per woning'!T579="geen","lucht",'Invulblad per woning'!T579))),""))))</f>
        <v/>
      </c>
      <c r="H578" s="10" t="str">
        <f>IF('Invulblad per woning'!S579="","",IF('Invulblad per woning'!S579="Warmtenet","",IF('Invulblad per woning'!S579="Gas","",IF(ROW('Input API'!N579)&lt;='Input API'!$N$1,IF('Invulblad per woning'!$AD579="Ja",IF('Invulblad per woning'!Q579="","",'Invulblad per woning'!Q579)),""))))</f>
        <v/>
      </c>
      <c r="I578" s="10" t="str">
        <f>IF('Invulblad per woning'!S579="","",IF('Invulblad per woning'!S579="Warmtenet","",IF('Invulblad per woning'!S579="Gas","",IF(ROW('Input API'!N579)&lt;='Input API'!$N$1,IF('Invulblad per woning'!$AD579="Ja",IF('Invulblad per woning'!R579="","",'Invulblad per woning'!R579)),""))))</f>
        <v/>
      </c>
      <c r="J578" s="10" t="str">
        <f>IF('Invulblad per woning'!AA579="Ja",IF(ROW('Input API'!N579)&lt;='Input API'!$N$1,IF('Invulblad per woning'!$AD579="Ja",IF('Invulblad per woning'!Q579="","",IF('Invulblad per woning'!Q579= "onbekend","EV tussenwoning","EV "&amp;'Invulblad per woning'!Q579))),""),"")</f>
        <v/>
      </c>
      <c r="K578" s="10" t="str">
        <f ca="1">IF(IF(ROW('Input API'!N579)&lt;='Input API'!$N$1,IF('Invulblad per woning'!$AD579="Ja",IF('Invulblad per woning'!Z579="","",'Invulblad per woning'!Z579)),"")="Ja",2,"")</f>
        <v/>
      </c>
      <c r="L578" s="10" t="str">
        <f>'Invulblad per woning'!AK579</f>
        <v/>
      </c>
    </row>
    <row r="579" spans="1:12">
      <c r="A579" t="str">
        <f ca="1">IF(ROW('Input API'!C580)&lt;='Input API'!$N$1,IF('Invulblad per woning'!$AD580="Ja",IF('Invulblad per woning'!C580="","",'Invulblad per woning'!C580)),"")</f>
        <v/>
      </c>
      <c r="B579" t="str">
        <f ca="1">IF(ROW('Input API'!D580)&lt;='Input API'!$N$1,IF('Invulblad per woning'!$AD580="Ja",IF('Invulblad per woning'!D580="","",'Invulblad per woning'!D580)),"")</f>
        <v/>
      </c>
      <c r="C579" t="str">
        <f ca="1">IF(ROW('Input API'!E580)&lt;='Input API'!$N$1,IF('Invulblad per woning'!$AD580="Ja",IF('Invulblad per woning'!E580="","",'Invulblad per woning'!E580)),"")</f>
        <v/>
      </c>
      <c r="D579" t="str">
        <f ca="1">IF(ROW('Input API'!B580)&lt;='Input API'!$N$1,IF('Invulblad per woning'!$AD580="Ja",IF('Invulblad per woning'!B580="","",'Invulblad per woning'!B580)),"")</f>
        <v/>
      </c>
      <c r="E579" s="8" t="str">
        <f ca="1">IF(ROW('Input API'!N580)&lt;='Input API'!$N$1,IF('Invulblad per woning'!$AD580="Ja",IF('Invulblad per woning'!P580="","",'Invulblad per woning'!P580)),"")</f>
        <v/>
      </c>
      <c r="F579" s="10" t="str">
        <f>IF('Invulblad per woning'!S580="","",IF('Invulblad per woning'!S580="Warmtenet","",IF('Invulblad per woning'!S580="Gas","",IF(ROW('Input API'!M580)&lt;='Input API'!$N$1,1,""))))</f>
        <v/>
      </c>
      <c r="G579" s="10" t="str">
        <f>IF('Invulblad per woning'!S580="","",IF('Invulblad per woning'!S580="Warmtenet","",IF('Invulblad per woning'!S580="Gas","",IF(ROW('Input API'!N580)&lt;='Input API'!$N$1,IF('Invulblad per woning'!$AD580="Ja",IF('Invulblad per woning'!T580="","",IF('Invulblad per woning'!T580="geen","lucht",'Invulblad per woning'!T580))),""))))</f>
        <v/>
      </c>
      <c r="H579" s="10" t="str">
        <f>IF('Invulblad per woning'!S580="","",IF('Invulblad per woning'!S580="Warmtenet","",IF('Invulblad per woning'!S580="Gas","",IF(ROW('Input API'!N580)&lt;='Input API'!$N$1,IF('Invulblad per woning'!$AD580="Ja",IF('Invulblad per woning'!Q580="","",'Invulblad per woning'!Q580)),""))))</f>
        <v/>
      </c>
      <c r="I579" s="10" t="str">
        <f>IF('Invulblad per woning'!S580="","",IF('Invulblad per woning'!S580="Warmtenet","",IF('Invulblad per woning'!S580="Gas","",IF(ROW('Input API'!N580)&lt;='Input API'!$N$1,IF('Invulblad per woning'!$AD580="Ja",IF('Invulblad per woning'!R580="","",'Invulblad per woning'!R580)),""))))</f>
        <v/>
      </c>
      <c r="J579" s="10" t="str">
        <f>IF('Invulblad per woning'!AA580="Ja",IF(ROW('Input API'!N580)&lt;='Input API'!$N$1,IF('Invulblad per woning'!$AD580="Ja",IF('Invulblad per woning'!Q580="","",IF('Invulblad per woning'!Q580= "onbekend","EV tussenwoning","EV "&amp;'Invulblad per woning'!Q580))),""),"")</f>
        <v/>
      </c>
      <c r="K579" s="10" t="str">
        <f ca="1">IF(IF(ROW('Input API'!N580)&lt;='Input API'!$N$1,IF('Invulblad per woning'!$AD580="Ja",IF('Invulblad per woning'!Z580="","",'Invulblad per woning'!Z580)),"")="Ja",2,"")</f>
        <v/>
      </c>
      <c r="L579" s="10" t="str">
        <f>'Invulblad per woning'!AK580</f>
        <v/>
      </c>
    </row>
    <row r="580" spans="1:12">
      <c r="A580" t="str">
        <f ca="1">IF(ROW('Input API'!C581)&lt;='Input API'!$N$1,IF('Invulblad per woning'!$AD581="Ja",IF('Invulblad per woning'!C581="","",'Invulblad per woning'!C581)),"")</f>
        <v/>
      </c>
      <c r="B580" t="str">
        <f ca="1">IF(ROW('Input API'!D581)&lt;='Input API'!$N$1,IF('Invulblad per woning'!$AD581="Ja",IF('Invulblad per woning'!D581="","",'Invulblad per woning'!D581)),"")</f>
        <v/>
      </c>
      <c r="C580" t="str">
        <f ca="1">IF(ROW('Input API'!E581)&lt;='Input API'!$N$1,IF('Invulblad per woning'!$AD581="Ja",IF('Invulblad per woning'!E581="","",'Invulblad per woning'!E581)),"")</f>
        <v/>
      </c>
      <c r="D580" t="str">
        <f ca="1">IF(ROW('Input API'!B581)&lt;='Input API'!$N$1,IF('Invulblad per woning'!$AD581="Ja",IF('Invulblad per woning'!B581="","",'Invulblad per woning'!B581)),"")</f>
        <v/>
      </c>
      <c r="E580" s="8" t="str">
        <f ca="1">IF(ROW('Input API'!N581)&lt;='Input API'!$N$1,IF('Invulblad per woning'!$AD581="Ja",IF('Invulblad per woning'!P581="","",'Invulblad per woning'!P581)),"")</f>
        <v/>
      </c>
      <c r="F580" s="10" t="str">
        <f>IF('Invulblad per woning'!S581="","",IF('Invulblad per woning'!S581="Warmtenet","",IF('Invulblad per woning'!S581="Gas","",IF(ROW('Input API'!M581)&lt;='Input API'!$N$1,1,""))))</f>
        <v/>
      </c>
      <c r="G580" s="10" t="str">
        <f>IF('Invulblad per woning'!S581="","",IF('Invulblad per woning'!S581="Warmtenet","",IF('Invulblad per woning'!S581="Gas","",IF(ROW('Input API'!N581)&lt;='Input API'!$N$1,IF('Invulblad per woning'!$AD581="Ja",IF('Invulblad per woning'!T581="","",IF('Invulblad per woning'!T581="geen","lucht",'Invulblad per woning'!T581))),""))))</f>
        <v/>
      </c>
      <c r="H580" s="10" t="str">
        <f>IF('Invulblad per woning'!S581="","",IF('Invulblad per woning'!S581="Warmtenet","",IF('Invulblad per woning'!S581="Gas","",IF(ROW('Input API'!N581)&lt;='Input API'!$N$1,IF('Invulblad per woning'!$AD581="Ja",IF('Invulblad per woning'!Q581="","",'Invulblad per woning'!Q581)),""))))</f>
        <v/>
      </c>
      <c r="I580" s="10" t="str">
        <f>IF('Invulblad per woning'!S581="","",IF('Invulblad per woning'!S581="Warmtenet","",IF('Invulblad per woning'!S581="Gas","",IF(ROW('Input API'!N581)&lt;='Input API'!$N$1,IF('Invulblad per woning'!$AD581="Ja",IF('Invulblad per woning'!R581="","",'Invulblad per woning'!R581)),""))))</f>
        <v/>
      </c>
      <c r="J580" s="10" t="str">
        <f>IF('Invulblad per woning'!AA581="Ja",IF(ROW('Input API'!N581)&lt;='Input API'!$N$1,IF('Invulblad per woning'!$AD581="Ja",IF('Invulblad per woning'!Q581="","",IF('Invulblad per woning'!Q581= "onbekend","EV tussenwoning","EV "&amp;'Invulblad per woning'!Q581))),""),"")</f>
        <v/>
      </c>
      <c r="K580" s="10" t="str">
        <f ca="1">IF(IF(ROW('Input API'!N581)&lt;='Input API'!$N$1,IF('Invulblad per woning'!$AD581="Ja",IF('Invulblad per woning'!Z581="","",'Invulblad per woning'!Z581)),"")="Ja",2,"")</f>
        <v/>
      </c>
      <c r="L580" s="10" t="str">
        <f>'Invulblad per woning'!AK581</f>
        <v/>
      </c>
    </row>
    <row r="581" spans="1:12">
      <c r="A581" t="str">
        <f ca="1">IF(ROW('Input API'!C582)&lt;='Input API'!$N$1,IF('Invulblad per woning'!$AD582="Ja",IF('Invulblad per woning'!C582="","",'Invulblad per woning'!C582)),"")</f>
        <v/>
      </c>
      <c r="B581" t="str">
        <f ca="1">IF(ROW('Input API'!D582)&lt;='Input API'!$N$1,IF('Invulblad per woning'!$AD582="Ja",IF('Invulblad per woning'!D582="","",'Invulblad per woning'!D582)),"")</f>
        <v/>
      </c>
      <c r="C581" t="str">
        <f ca="1">IF(ROW('Input API'!E582)&lt;='Input API'!$N$1,IF('Invulblad per woning'!$AD582="Ja",IF('Invulblad per woning'!E582="","",'Invulblad per woning'!E582)),"")</f>
        <v/>
      </c>
      <c r="D581" t="str">
        <f ca="1">IF(ROW('Input API'!B582)&lt;='Input API'!$N$1,IF('Invulblad per woning'!$AD582="Ja",IF('Invulblad per woning'!B582="","",'Invulblad per woning'!B582)),"")</f>
        <v/>
      </c>
      <c r="E581" s="8" t="str">
        <f ca="1">IF(ROW('Input API'!N582)&lt;='Input API'!$N$1,IF('Invulblad per woning'!$AD582="Ja",IF('Invulblad per woning'!P582="","",'Invulblad per woning'!P582)),"")</f>
        <v/>
      </c>
      <c r="F581" s="10" t="str">
        <f>IF('Invulblad per woning'!S582="","",IF('Invulblad per woning'!S582="Warmtenet","",IF('Invulblad per woning'!S582="Gas","",IF(ROW('Input API'!M582)&lt;='Input API'!$N$1,1,""))))</f>
        <v/>
      </c>
      <c r="G581" s="10" t="str">
        <f>IF('Invulblad per woning'!S582="","",IF('Invulblad per woning'!S582="Warmtenet","",IF('Invulblad per woning'!S582="Gas","",IF(ROW('Input API'!N582)&lt;='Input API'!$N$1,IF('Invulblad per woning'!$AD582="Ja",IF('Invulblad per woning'!T582="","",IF('Invulblad per woning'!T582="geen","lucht",'Invulblad per woning'!T582))),""))))</f>
        <v/>
      </c>
      <c r="H581" s="10" t="str">
        <f>IF('Invulblad per woning'!S582="","",IF('Invulblad per woning'!S582="Warmtenet","",IF('Invulblad per woning'!S582="Gas","",IF(ROW('Input API'!N582)&lt;='Input API'!$N$1,IF('Invulblad per woning'!$AD582="Ja",IF('Invulblad per woning'!Q582="","",'Invulblad per woning'!Q582)),""))))</f>
        <v/>
      </c>
      <c r="I581" s="10" t="str">
        <f>IF('Invulblad per woning'!S582="","",IF('Invulblad per woning'!S582="Warmtenet","",IF('Invulblad per woning'!S582="Gas","",IF(ROW('Input API'!N582)&lt;='Input API'!$N$1,IF('Invulblad per woning'!$AD582="Ja",IF('Invulblad per woning'!R582="","",'Invulblad per woning'!R582)),""))))</f>
        <v/>
      </c>
      <c r="J581" s="10" t="str">
        <f>IF('Invulblad per woning'!AA582="Ja",IF(ROW('Input API'!N582)&lt;='Input API'!$N$1,IF('Invulblad per woning'!$AD582="Ja",IF('Invulblad per woning'!Q582="","",IF('Invulblad per woning'!Q582= "onbekend","EV tussenwoning","EV "&amp;'Invulblad per woning'!Q582))),""),"")</f>
        <v/>
      </c>
      <c r="K581" s="10" t="str">
        <f ca="1">IF(IF(ROW('Input API'!N582)&lt;='Input API'!$N$1,IF('Invulblad per woning'!$AD582="Ja",IF('Invulblad per woning'!Z582="","",'Invulblad per woning'!Z582)),"")="Ja",2,"")</f>
        <v/>
      </c>
      <c r="L581" s="10" t="str">
        <f>'Invulblad per woning'!AK582</f>
        <v/>
      </c>
    </row>
    <row r="582" spans="1:12">
      <c r="A582" t="str">
        <f ca="1">IF(ROW('Input API'!C583)&lt;='Input API'!$N$1,IF('Invulblad per woning'!$AD583="Ja",IF('Invulblad per woning'!C583="","",'Invulblad per woning'!C583)),"")</f>
        <v/>
      </c>
      <c r="B582" t="str">
        <f ca="1">IF(ROW('Input API'!D583)&lt;='Input API'!$N$1,IF('Invulblad per woning'!$AD583="Ja",IF('Invulblad per woning'!D583="","",'Invulblad per woning'!D583)),"")</f>
        <v/>
      </c>
      <c r="C582" t="str">
        <f ca="1">IF(ROW('Input API'!E583)&lt;='Input API'!$N$1,IF('Invulblad per woning'!$AD583="Ja",IF('Invulblad per woning'!E583="","",'Invulblad per woning'!E583)),"")</f>
        <v/>
      </c>
      <c r="D582" t="str">
        <f ca="1">IF(ROW('Input API'!B583)&lt;='Input API'!$N$1,IF('Invulblad per woning'!$AD583="Ja",IF('Invulblad per woning'!B583="","",'Invulblad per woning'!B583)),"")</f>
        <v/>
      </c>
      <c r="E582" s="8" t="str">
        <f ca="1">IF(ROW('Input API'!N583)&lt;='Input API'!$N$1,IF('Invulblad per woning'!$AD583="Ja",IF('Invulblad per woning'!P583="","",'Invulblad per woning'!P583)),"")</f>
        <v/>
      </c>
      <c r="F582" s="10" t="str">
        <f>IF('Invulblad per woning'!S583="","",IF('Invulblad per woning'!S583="Warmtenet","",IF('Invulblad per woning'!S583="Gas","",IF(ROW('Input API'!M583)&lt;='Input API'!$N$1,1,""))))</f>
        <v/>
      </c>
      <c r="G582" s="10" t="str">
        <f>IF('Invulblad per woning'!S583="","",IF('Invulblad per woning'!S583="Warmtenet","",IF('Invulblad per woning'!S583="Gas","",IF(ROW('Input API'!N583)&lt;='Input API'!$N$1,IF('Invulblad per woning'!$AD583="Ja",IF('Invulblad per woning'!T583="","",IF('Invulblad per woning'!T583="geen","lucht",'Invulblad per woning'!T583))),""))))</f>
        <v/>
      </c>
      <c r="H582" s="10" t="str">
        <f>IF('Invulblad per woning'!S583="","",IF('Invulblad per woning'!S583="Warmtenet","",IF('Invulblad per woning'!S583="Gas","",IF(ROW('Input API'!N583)&lt;='Input API'!$N$1,IF('Invulblad per woning'!$AD583="Ja",IF('Invulblad per woning'!Q583="","",'Invulblad per woning'!Q583)),""))))</f>
        <v/>
      </c>
      <c r="I582" s="10" t="str">
        <f>IF('Invulblad per woning'!S583="","",IF('Invulblad per woning'!S583="Warmtenet","",IF('Invulblad per woning'!S583="Gas","",IF(ROW('Input API'!N583)&lt;='Input API'!$N$1,IF('Invulblad per woning'!$AD583="Ja",IF('Invulblad per woning'!R583="","",'Invulblad per woning'!R583)),""))))</f>
        <v/>
      </c>
      <c r="J582" s="10" t="str">
        <f>IF('Invulblad per woning'!AA583="Ja",IF(ROW('Input API'!N583)&lt;='Input API'!$N$1,IF('Invulblad per woning'!$AD583="Ja",IF('Invulblad per woning'!Q583="","",IF('Invulblad per woning'!Q583= "onbekend","EV tussenwoning","EV "&amp;'Invulblad per woning'!Q583))),""),"")</f>
        <v/>
      </c>
      <c r="K582" s="10" t="str">
        <f ca="1">IF(IF(ROW('Input API'!N583)&lt;='Input API'!$N$1,IF('Invulblad per woning'!$AD583="Ja",IF('Invulblad per woning'!Z583="","",'Invulblad per woning'!Z583)),"")="Ja",2,"")</f>
        <v/>
      </c>
      <c r="L582" s="10" t="str">
        <f>'Invulblad per woning'!AK583</f>
        <v/>
      </c>
    </row>
    <row r="583" spans="1:12">
      <c r="A583" t="str">
        <f ca="1">IF(ROW('Input API'!C584)&lt;='Input API'!$N$1,IF('Invulblad per woning'!$AD584="Ja",IF('Invulblad per woning'!C584="","",'Invulblad per woning'!C584)),"")</f>
        <v/>
      </c>
      <c r="B583" t="str">
        <f ca="1">IF(ROW('Input API'!D584)&lt;='Input API'!$N$1,IF('Invulblad per woning'!$AD584="Ja",IF('Invulblad per woning'!D584="","",'Invulblad per woning'!D584)),"")</f>
        <v/>
      </c>
      <c r="C583" t="str">
        <f ca="1">IF(ROW('Input API'!E584)&lt;='Input API'!$N$1,IF('Invulblad per woning'!$AD584="Ja",IF('Invulblad per woning'!E584="","",'Invulblad per woning'!E584)),"")</f>
        <v/>
      </c>
      <c r="D583" t="str">
        <f ca="1">IF(ROW('Input API'!B584)&lt;='Input API'!$N$1,IF('Invulblad per woning'!$AD584="Ja",IF('Invulblad per woning'!B584="","",'Invulblad per woning'!B584)),"")</f>
        <v/>
      </c>
      <c r="E583" s="8" t="str">
        <f ca="1">IF(ROW('Input API'!N584)&lt;='Input API'!$N$1,IF('Invulblad per woning'!$AD584="Ja",IF('Invulblad per woning'!P584="","",'Invulblad per woning'!P584)),"")</f>
        <v/>
      </c>
      <c r="F583" s="10" t="str">
        <f>IF('Invulblad per woning'!S584="","",IF('Invulblad per woning'!S584="Warmtenet","",IF('Invulblad per woning'!S584="Gas","",IF(ROW('Input API'!M584)&lt;='Input API'!$N$1,1,""))))</f>
        <v/>
      </c>
      <c r="G583" s="10" t="str">
        <f>IF('Invulblad per woning'!S584="","",IF('Invulblad per woning'!S584="Warmtenet","",IF('Invulblad per woning'!S584="Gas","",IF(ROW('Input API'!N584)&lt;='Input API'!$N$1,IF('Invulblad per woning'!$AD584="Ja",IF('Invulblad per woning'!T584="","",IF('Invulblad per woning'!T584="geen","lucht",'Invulblad per woning'!T584))),""))))</f>
        <v/>
      </c>
      <c r="H583" s="10" t="str">
        <f>IF('Invulblad per woning'!S584="","",IF('Invulblad per woning'!S584="Warmtenet","",IF('Invulblad per woning'!S584="Gas","",IF(ROW('Input API'!N584)&lt;='Input API'!$N$1,IF('Invulblad per woning'!$AD584="Ja",IF('Invulblad per woning'!Q584="","",'Invulblad per woning'!Q584)),""))))</f>
        <v/>
      </c>
      <c r="I583" s="10" t="str">
        <f>IF('Invulblad per woning'!S584="","",IF('Invulblad per woning'!S584="Warmtenet","",IF('Invulblad per woning'!S584="Gas","",IF(ROW('Input API'!N584)&lt;='Input API'!$N$1,IF('Invulblad per woning'!$AD584="Ja",IF('Invulblad per woning'!R584="","",'Invulblad per woning'!R584)),""))))</f>
        <v/>
      </c>
      <c r="J583" s="10" t="str">
        <f>IF('Invulblad per woning'!AA584="Ja",IF(ROW('Input API'!N584)&lt;='Input API'!$N$1,IF('Invulblad per woning'!$AD584="Ja",IF('Invulblad per woning'!Q584="","",IF('Invulblad per woning'!Q584= "onbekend","EV tussenwoning","EV "&amp;'Invulblad per woning'!Q584))),""),"")</f>
        <v/>
      </c>
      <c r="K583" s="10" t="str">
        <f ca="1">IF(IF(ROW('Input API'!N584)&lt;='Input API'!$N$1,IF('Invulblad per woning'!$AD584="Ja",IF('Invulblad per woning'!Z584="","",'Invulblad per woning'!Z584)),"")="Ja",2,"")</f>
        <v/>
      </c>
      <c r="L583" s="10" t="str">
        <f>'Invulblad per woning'!AK584</f>
        <v/>
      </c>
    </row>
    <row r="584" spans="1:12">
      <c r="A584" t="str">
        <f ca="1">IF(ROW('Input API'!C585)&lt;='Input API'!$N$1,IF('Invulblad per woning'!$AD585="Ja",IF('Invulblad per woning'!C585="","",'Invulblad per woning'!C585)),"")</f>
        <v/>
      </c>
      <c r="B584" t="str">
        <f ca="1">IF(ROW('Input API'!D585)&lt;='Input API'!$N$1,IF('Invulblad per woning'!$AD585="Ja",IF('Invulblad per woning'!D585="","",'Invulblad per woning'!D585)),"")</f>
        <v/>
      </c>
      <c r="C584" t="str">
        <f ca="1">IF(ROW('Input API'!E585)&lt;='Input API'!$N$1,IF('Invulblad per woning'!$AD585="Ja",IF('Invulblad per woning'!E585="","",'Invulblad per woning'!E585)),"")</f>
        <v/>
      </c>
      <c r="D584" t="str">
        <f ca="1">IF(ROW('Input API'!B585)&lt;='Input API'!$N$1,IF('Invulblad per woning'!$AD585="Ja",IF('Invulblad per woning'!B585="","",'Invulblad per woning'!B585)),"")</f>
        <v/>
      </c>
      <c r="E584" s="8" t="str">
        <f ca="1">IF(ROW('Input API'!N585)&lt;='Input API'!$N$1,IF('Invulblad per woning'!$AD585="Ja",IF('Invulblad per woning'!P585="","",'Invulblad per woning'!P585)),"")</f>
        <v/>
      </c>
      <c r="F584" s="10" t="str">
        <f>IF('Invulblad per woning'!S585="","",IF('Invulblad per woning'!S585="Warmtenet","",IF('Invulblad per woning'!S585="Gas","",IF(ROW('Input API'!M585)&lt;='Input API'!$N$1,1,""))))</f>
        <v/>
      </c>
      <c r="G584" s="10" t="str">
        <f>IF('Invulblad per woning'!S585="","",IF('Invulblad per woning'!S585="Warmtenet","",IF('Invulblad per woning'!S585="Gas","",IF(ROW('Input API'!N585)&lt;='Input API'!$N$1,IF('Invulblad per woning'!$AD585="Ja",IF('Invulblad per woning'!T585="","",IF('Invulblad per woning'!T585="geen","lucht",'Invulblad per woning'!T585))),""))))</f>
        <v/>
      </c>
      <c r="H584" s="10" t="str">
        <f>IF('Invulblad per woning'!S585="","",IF('Invulblad per woning'!S585="Warmtenet","",IF('Invulblad per woning'!S585="Gas","",IF(ROW('Input API'!N585)&lt;='Input API'!$N$1,IF('Invulblad per woning'!$AD585="Ja",IF('Invulblad per woning'!Q585="","",'Invulblad per woning'!Q585)),""))))</f>
        <v/>
      </c>
      <c r="I584" s="10" t="str">
        <f>IF('Invulblad per woning'!S585="","",IF('Invulblad per woning'!S585="Warmtenet","",IF('Invulblad per woning'!S585="Gas","",IF(ROW('Input API'!N585)&lt;='Input API'!$N$1,IF('Invulblad per woning'!$AD585="Ja",IF('Invulblad per woning'!R585="","",'Invulblad per woning'!R585)),""))))</f>
        <v/>
      </c>
      <c r="J584" s="10" t="str">
        <f>IF('Invulblad per woning'!AA585="Ja",IF(ROW('Input API'!N585)&lt;='Input API'!$N$1,IF('Invulblad per woning'!$AD585="Ja",IF('Invulblad per woning'!Q585="","",IF('Invulblad per woning'!Q585= "onbekend","EV tussenwoning","EV "&amp;'Invulblad per woning'!Q585))),""),"")</f>
        <v/>
      </c>
      <c r="K584" s="10" t="str">
        <f ca="1">IF(IF(ROW('Input API'!N585)&lt;='Input API'!$N$1,IF('Invulblad per woning'!$AD585="Ja",IF('Invulblad per woning'!Z585="","",'Invulblad per woning'!Z585)),"")="Ja",2,"")</f>
        <v/>
      </c>
      <c r="L584" s="10" t="str">
        <f>'Invulblad per woning'!AK585</f>
        <v/>
      </c>
    </row>
    <row r="585" spans="1:12">
      <c r="A585" t="str">
        <f ca="1">IF(ROW('Input API'!C586)&lt;='Input API'!$N$1,IF('Invulblad per woning'!$AD586="Ja",IF('Invulblad per woning'!C586="","",'Invulblad per woning'!C586)),"")</f>
        <v/>
      </c>
      <c r="B585" t="str">
        <f ca="1">IF(ROW('Input API'!D586)&lt;='Input API'!$N$1,IF('Invulblad per woning'!$AD586="Ja",IF('Invulblad per woning'!D586="","",'Invulblad per woning'!D586)),"")</f>
        <v/>
      </c>
      <c r="C585" t="str">
        <f ca="1">IF(ROW('Input API'!E586)&lt;='Input API'!$N$1,IF('Invulblad per woning'!$AD586="Ja",IF('Invulblad per woning'!E586="","",'Invulblad per woning'!E586)),"")</f>
        <v/>
      </c>
      <c r="D585" t="str">
        <f ca="1">IF(ROW('Input API'!B586)&lt;='Input API'!$N$1,IF('Invulblad per woning'!$AD586="Ja",IF('Invulblad per woning'!B586="","",'Invulblad per woning'!B586)),"")</f>
        <v/>
      </c>
      <c r="E585" s="8" t="str">
        <f ca="1">IF(ROW('Input API'!N586)&lt;='Input API'!$N$1,IF('Invulblad per woning'!$AD586="Ja",IF('Invulblad per woning'!P586="","",'Invulblad per woning'!P586)),"")</f>
        <v/>
      </c>
      <c r="F585" s="10" t="str">
        <f>IF('Invulblad per woning'!S586="","",IF('Invulblad per woning'!S586="Warmtenet","",IF('Invulblad per woning'!S586="Gas","",IF(ROW('Input API'!M586)&lt;='Input API'!$N$1,1,""))))</f>
        <v/>
      </c>
      <c r="G585" s="10" t="str">
        <f>IF('Invulblad per woning'!S586="","",IF('Invulblad per woning'!S586="Warmtenet","",IF('Invulblad per woning'!S586="Gas","",IF(ROW('Input API'!N586)&lt;='Input API'!$N$1,IF('Invulblad per woning'!$AD586="Ja",IF('Invulblad per woning'!T586="","",IF('Invulblad per woning'!T586="geen","lucht",'Invulblad per woning'!T586))),""))))</f>
        <v/>
      </c>
      <c r="H585" s="10" t="str">
        <f>IF('Invulblad per woning'!S586="","",IF('Invulblad per woning'!S586="Warmtenet","",IF('Invulblad per woning'!S586="Gas","",IF(ROW('Input API'!N586)&lt;='Input API'!$N$1,IF('Invulblad per woning'!$AD586="Ja",IF('Invulblad per woning'!Q586="","",'Invulblad per woning'!Q586)),""))))</f>
        <v/>
      </c>
      <c r="I585" s="10" t="str">
        <f>IF('Invulblad per woning'!S586="","",IF('Invulblad per woning'!S586="Warmtenet","",IF('Invulblad per woning'!S586="Gas","",IF(ROW('Input API'!N586)&lt;='Input API'!$N$1,IF('Invulblad per woning'!$AD586="Ja",IF('Invulblad per woning'!R586="","",'Invulblad per woning'!R586)),""))))</f>
        <v/>
      </c>
      <c r="J585" s="10" t="str">
        <f>IF('Invulblad per woning'!AA586="Ja",IF(ROW('Input API'!N586)&lt;='Input API'!$N$1,IF('Invulblad per woning'!$AD586="Ja",IF('Invulblad per woning'!Q586="","",IF('Invulblad per woning'!Q586= "onbekend","EV tussenwoning","EV "&amp;'Invulblad per woning'!Q586))),""),"")</f>
        <v/>
      </c>
      <c r="K585" s="10" t="str">
        <f ca="1">IF(IF(ROW('Input API'!N586)&lt;='Input API'!$N$1,IF('Invulblad per woning'!$AD586="Ja",IF('Invulblad per woning'!Z586="","",'Invulblad per woning'!Z586)),"")="Ja",2,"")</f>
        <v/>
      </c>
      <c r="L585" s="10" t="str">
        <f>'Invulblad per woning'!AK586</f>
        <v/>
      </c>
    </row>
    <row r="586" spans="1:12">
      <c r="A586" t="str">
        <f ca="1">IF(ROW('Input API'!C587)&lt;='Input API'!$N$1,IF('Invulblad per woning'!$AD587="Ja",IF('Invulblad per woning'!C587="","",'Invulblad per woning'!C587)),"")</f>
        <v/>
      </c>
      <c r="B586" t="str">
        <f ca="1">IF(ROW('Input API'!D587)&lt;='Input API'!$N$1,IF('Invulblad per woning'!$AD587="Ja",IF('Invulblad per woning'!D587="","",'Invulblad per woning'!D587)),"")</f>
        <v/>
      </c>
      <c r="C586" t="str">
        <f ca="1">IF(ROW('Input API'!E587)&lt;='Input API'!$N$1,IF('Invulblad per woning'!$AD587="Ja",IF('Invulblad per woning'!E587="","",'Invulblad per woning'!E587)),"")</f>
        <v/>
      </c>
      <c r="D586" t="str">
        <f ca="1">IF(ROW('Input API'!B587)&lt;='Input API'!$N$1,IF('Invulblad per woning'!$AD587="Ja",IF('Invulblad per woning'!B587="","",'Invulblad per woning'!B587)),"")</f>
        <v/>
      </c>
      <c r="E586" s="8" t="str">
        <f ca="1">IF(ROW('Input API'!N587)&lt;='Input API'!$N$1,IF('Invulblad per woning'!$AD587="Ja",IF('Invulblad per woning'!P587="","",'Invulblad per woning'!P587)),"")</f>
        <v/>
      </c>
      <c r="F586" s="10" t="str">
        <f>IF('Invulblad per woning'!S587="","",IF('Invulblad per woning'!S587="Warmtenet","",IF('Invulblad per woning'!S587="Gas","",IF(ROW('Input API'!M587)&lt;='Input API'!$N$1,1,""))))</f>
        <v/>
      </c>
      <c r="G586" s="10" t="str">
        <f>IF('Invulblad per woning'!S587="","",IF('Invulblad per woning'!S587="Warmtenet","",IF('Invulblad per woning'!S587="Gas","",IF(ROW('Input API'!N587)&lt;='Input API'!$N$1,IF('Invulblad per woning'!$AD587="Ja",IF('Invulblad per woning'!T587="","",IF('Invulblad per woning'!T587="geen","lucht",'Invulblad per woning'!T587))),""))))</f>
        <v/>
      </c>
      <c r="H586" s="10" t="str">
        <f>IF('Invulblad per woning'!S587="","",IF('Invulblad per woning'!S587="Warmtenet","",IF('Invulblad per woning'!S587="Gas","",IF(ROW('Input API'!N587)&lt;='Input API'!$N$1,IF('Invulblad per woning'!$AD587="Ja",IF('Invulblad per woning'!Q587="","",'Invulblad per woning'!Q587)),""))))</f>
        <v/>
      </c>
      <c r="I586" s="10" t="str">
        <f>IF('Invulblad per woning'!S587="","",IF('Invulblad per woning'!S587="Warmtenet","",IF('Invulblad per woning'!S587="Gas","",IF(ROW('Input API'!N587)&lt;='Input API'!$N$1,IF('Invulblad per woning'!$AD587="Ja",IF('Invulblad per woning'!R587="","",'Invulblad per woning'!R587)),""))))</f>
        <v/>
      </c>
      <c r="J586" s="10" t="str">
        <f>IF('Invulblad per woning'!AA587="Ja",IF(ROW('Input API'!N587)&lt;='Input API'!$N$1,IF('Invulblad per woning'!$AD587="Ja",IF('Invulblad per woning'!Q587="","",IF('Invulblad per woning'!Q587= "onbekend","EV tussenwoning","EV "&amp;'Invulblad per woning'!Q587))),""),"")</f>
        <v/>
      </c>
      <c r="K586" s="10" t="str">
        <f ca="1">IF(IF(ROW('Input API'!N587)&lt;='Input API'!$N$1,IF('Invulblad per woning'!$AD587="Ja",IF('Invulblad per woning'!Z587="","",'Invulblad per woning'!Z587)),"")="Ja",2,"")</f>
        <v/>
      </c>
      <c r="L586" s="10" t="str">
        <f>'Invulblad per woning'!AK587</f>
        <v/>
      </c>
    </row>
    <row r="587" spans="1:12">
      <c r="A587" t="str">
        <f ca="1">IF(ROW('Input API'!C588)&lt;='Input API'!$N$1,IF('Invulblad per woning'!$AD588="Ja",IF('Invulblad per woning'!C588="","",'Invulblad per woning'!C588)),"")</f>
        <v/>
      </c>
      <c r="B587" t="str">
        <f ca="1">IF(ROW('Input API'!D588)&lt;='Input API'!$N$1,IF('Invulblad per woning'!$AD588="Ja",IF('Invulblad per woning'!D588="","",'Invulblad per woning'!D588)),"")</f>
        <v/>
      </c>
      <c r="C587" t="str">
        <f ca="1">IF(ROW('Input API'!E588)&lt;='Input API'!$N$1,IF('Invulblad per woning'!$AD588="Ja",IF('Invulblad per woning'!E588="","",'Invulblad per woning'!E588)),"")</f>
        <v/>
      </c>
      <c r="D587" t="str">
        <f ca="1">IF(ROW('Input API'!B588)&lt;='Input API'!$N$1,IF('Invulblad per woning'!$AD588="Ja",IF('Invulblad per woning'!B588="","",'Invulblad per woning'!B588)),"")</f>
        <v/>
      </c>
      <c r="E587" s="8" t="str">
        <f ca="1">IF(ROW('Input API'!N588)&lt;='Input API'!$N$1,IF('Invulblad per woning'!$AD588="Ja",IF('Invulblad per woning'!P588="","",'Invulblad per woning'!P588)),"")</f>
        <v/>
      </c>
      <c r="F587" s="10" t="str">
        <f>IF('Invulblad per woning'!S588="","",IF('Invulblad per woning'!S588="Warmtenet","",IF('Invulblad per woning'!S588="Gas","",IF(ROW('Input API'!M588)&lt;='Input API'!$N$1,1,""))))</f>
        <v/>
      </c>
      <c r="G587" s="10" t="str">
        <f>IF('Invulblad per woning'!S588="","",IF('Invulblad per woning'!S588="Warmtenet","",IF('Invulblad per woning'!S588="Gas","",IF(ROW('Input API'!N588)&lt;='Input API'!$N$1,IF('Invulblad per woning'!$AD588="Ja",IF('Invulblad per woning'!T588="","",IF('Invulblad per woning'!T588="geen","lucht",'Invulblad per woning'!T588))),""))))</f>
        <v/>
      </c>
      <c r="H587" s="10" t="str">
        <f>IF('Invulblad per woning'!S588="","",IF('Invulblad per woning'!S588="Warmtenet","",IF('Invulblad per woning'!S588="Gas","",IF(ROW('Input API'!N588)&lt;='Input API'!$N$1,IF('Invulblad per woning'!$AD588="Ja",IF('Invulblad per woning'!Q588="","",'Invulblad per woning'!Q588)),""))))</f>
        <v/>
      </c>
      <c r="I587" s="10" t="str">
        <f>IF('Invulblad per woning'!S588="","",IF('Invulblad per woning'!S588="Warmtenet","",IF('Invulblad per woning'!S588="Gas","",IF(ROW('Input API'!N588)&lt;='Input API'!$N$1,IF('Invulblad per woning'!$AD588="Ja",IF('Invulblad per woning'!R588="","",'Invulblad per woning'!R588)),""))))</f>
        <v/>
      </c>
      <c r="J587" s="10" t="str">
        <f>IF('Invulblad per woning'!AA588="Ja",IF(ROW('Input API'!N588)&lt;='Input API'!$N$1,IF('Invulblad per woning'!$AD588="Ja",IF('Invulblad per woning'!Q588="","",IF('Invulblad per woning'!Q588= "onbekend","EV tussenwoning","EV "&amp;'Invulblad per woning'!Q588))),""),"")</f>
        <v/>
      </c>
      <c r="K587" s="10" t="str">
        <f ca="1">IF(IF(ROW('Input API'!N588)&lt;='Input API'!$N$1,IF('Invulblad per woning'!$AD588="Ja",IF('Invulblad per woning'!Z588="","",'Invulblad per woning'!Z588)),"")="Ja",2,"")</f>
        <v/>
      </c>
      <c r="L587" s="10" t="str">
        <f>'Invulblad per woning'!AK588</f>
        <v/>
      </c>
    </row>
    <row r="588" spans="1:12">
      <c r="A588" t="str">
        <f ca="1">IF(ROW('Input API'!C589)&lt;='Input API'!$N$1,IF('Invulblad per woning'!$AD589="Ja",IF('Invulblad per woning'!C589="","",'Invulblad per woning'!C589)),"")</f>
        <v/>
      </c>
      <c r="B588" t="str">
        <f ca="1">IF(ROW('Input API'!D589)&lt;='Input API'!$N$1,IF('Invulblad per woning'!$AD589="Ja",IF('Invulblad per woning'!D589="","",'Invulblad per woning'!D589)),"")</f>
        <v/>
      </c>
      <c r="C588" t="str">
        <f ca="1">IF(ROW('Input API'!E589)&lt;='Input API'!$N$1,IF('Invulblad per woning'!$AD589="Ja",IF('Invulblad per woning'!E589="","",'Invulblad per woning'!E589)),"")</f>
        <v/>
      </c>
      <c r="D588" t="str">
        <f ca="1">IF(ROW('Input API'!B589)&lt;='Input API'!$N$1,IF('Invulblad per woning'!$AD589="Ja",IF('Invulblad per woning'!B589="","",'Invulblad per woning'!B589)),"")</f>
        <v/>
      </c>
      <c r="E588" s="8" t="str">
        <f ca="1">IF(ROW('Input API'!N589)&lt;='Input API'!$N$1,IF('Invulblad per woning'!$AD589="Ja",IF('Invulblad per woning'!P589="","",'Invulblad per woning'!P589)),"")</f>
        <v/>
      </c>
      <c r="F588" s="10" t="str">
        <f>IF('Invulblad per woning'!S589="","",IF('Invulblad per woning'!S589="Warmtenet","",IF('Invulblad per woning'!S589="Gas","",IF(ROW('Input API'!M589)&lt;='Input API'!$N$1,1,""))))</f>
        <v/>
      </c>
      <c r="G588" s="10" t="str">
        <f>IF('Invulblad per woning'!S589="","",IF('Invulblad per woning'!S589="Warmtenet","",IF('Invulblad per woning'!S589="Gas","",IF(ROW('Input API'!N589)&lt;='Input API'!$N$1,IF('Invulblad per woning'!$AD589="Ja",IF('Invulblad per woning'!T589="","",IF('Invulblad per woning'!T589="geen","lucht",'Invulblad per woning'!T589))),""))))</f>
        <v/>
      </c>
      <c r="H588" s="10" t="str">
        <f>IF('Invulblad per woning'!S589="","",IF('Invulblad per woning'!S589="Warmtenet","",IF('Invulblad per woning'!S589="Gas","",IF(ROW('Input API'!N589)&lt;='Input API'!$N$1,IF('Invulblad per woning'!$AD589="Ja",IF('Invulblad per woning'!Q589="","",'Invulblad per woning'!Q589)),""))))</f>
        <v/>
      </c>
      <c r="I588" s="10" t="str">
        <f>IF('Invulblad per woning'!S589="","",IF('Invulblad per woning'!S589="Warmtenet","",IF('Invulblad per woning'!S589="Gas","",IF(ROW('Input API'!N589)&lt;='Input API'!$N$1,IF('Invulblad per woning'!$AD589="Ja",IF('Invulblad per woning'!R589="","",'Invulblad per woning'!R589)),""))))</f>
        <v/>
      </c>
      <c r="J588" s="10" t="str">
        <f>IF('Invulblad per woning'!AA589="Ja",IF(ROW('Input API'!N589)&lt;='Input API'!$N$1,IF('Invulblad per woning'!$AD589="Ja",IF('Invulblad per woning'!Q589="","",IF('Invulblad per woning'!Q589= "onbekend","EV tussenwoning","EV "&amp;'Invulblad per woning'!Q589))),""),"")</f>
        <v/>
      </c>
      <c r="K588" s="10" t="str">
        <f ca="1">IF(IF(ROW('Input API'!N589)&lt;='Input API'!$N$1,IF('Invulblad per woning'!$AD589="Ja",IF('Invulblad per woning'!Z589="","",'Invulblad per woning'!Z589)),"")="Ja",2,"")</f>
        <v/>
      </c>
      <c r="L588" s="10" t="str">
        <f>'Invulblad per woning'!AK589</f>
        <v/>
      </c>
    </row>
    <row r="589" spans="1:12">
      <c r="A589" t="str">
        <f ca="1">IF(ROW('Input API'!C590)&lt;='Input API'!$N$1,IF('Invulblad per woning'!$AD590="Ja",IF('Invulblad per woning'!C590="","",'Invulblad per woning'!C590)),"")</f>
        <v/>
      </c>
      <c r="B589" t="str">
        <f ca="1">IF(ROW('Input API'!D590)&lt;='Input API'!$N$1,IF('Invulblad per woning'!$AD590="Ja",IF('Invulblad per woning'!D590="","",'Invulblad per woning'!D590)),"")</f>
        <v/>
      </c>
      <c r="C589" t="str">
        <f ca="1">IF(ROW('Input API'!E590)&lt;='Input API'!$N$1,IF('Invulblad per woning'!$AD590="Ja",IF('Invulblad per woning'!E590="","",'Invulblad per woning'!E590)),"")</f>
        <v/>
      </c>
      <c r="D589" t="str">
        <f ca="1">IF(ROW('Input API'!B590)&lt;='Input API'!$N$1,IF('Invulblad per woning'!$AD590="Ja",IF('Invulblad per woning'!B590="","",'Invulblad per woning'!B590)),"")</f>
        <v/>
      </c>
      <c r="E589" s="8" t="str">
        <f ca="1">IF(ROW('Input API'!N590)&lt;='Input API'!$N$1,IF('Invulblad per woning'!$AD590="Ja",IF('Invulblad per woning'!P590="","",'Invulblad per woning'!P590)),"")</f>
        <v/>
      </c>
      <c r="F589" s="10" t="str">
        <f>IF('Invulblad per woning'!S590="","",IF('Invulblad per woning'!S590="Warmtenet","",IF('Invulblad per woning'!S590="Gas","",IF(ROW('Input API'!M590)&lt;='Input API'!$N$1,1,""))))</f>
        <v/>
      </c>
      <c r="G589" s="10" t="str">
        <f>IF('Invulblad per woning'!S590="","",IF('Invulblad per woning'!S590="Warmtenet","",IF('Invulblad per woning'!S590="Gas","",IF(ROW('Input API'!N590)&lt;='Input API'!$N$1,IF('Invulblad per woning'!$AD590="Ja",IF('Invulblad per woning'!T590="","",IF('Invulblad per woning'!T590="geen","lucht",'Invulblad per woning'!T590))),""))))</f>
        <v/>
      </c>
      <c r="H589" s="10" t="str">
        <f>IF('Invulblad per woning'!S590="","",IF('Invulblad per woning'!S590="Warmtenet","",IF('Invulblad per woning'!S590="Gas","",IF(ROW('Input API'!N590)&lt;='Input API'!$N$1,IF('Invulblad per woning'!$AD590="Ja",IF('Invulblad per woning'!Q590="","",'Invulblad per woning'!Q590)),""))))</f>
        <v/>
      </c>
      <c r="I589" s="10" t="str">
        <f>IF('Invulblad per woning'!S590="","",IF('Invulblad per woning'!S590="Warmtenet","",IF('Invulblad per woning'!S590="Gas","",IF(ROW('Input API'!N590)&lt;='Input API'!$N$1,IF('Invulblad per woning'!$AD590="Ja",IF('Invulblad per woning'!R590="","",'Invulblad per woning'!R590)),""))))</f>
        <v/>
      </c>
      <c r="J589" s="10" t="str">
        <f>IF('Invulblad per woning'!AA590="Ja",IF(ROW('Input API'!N590)&lt;='Input API'!$N$1,IF('Invulblad per woning'!$AD590="Ja",IF('Invulblad per woning'!Q590="","",IF('Invulblad per woning'!Q590= "onbekend","EV tussenwoning","EV "&amp;'Invulblad per woning'!Q590))),""),"")</f>
        <v/>
      </c>
      <c r="K589" s="10" t="str">
        <f ca="1">IF(IF(ROW('Input API'!N590)&lt;='Input API'!$N$1,IF('Invulblad per woning'!$AD590="Ja",IF('Invulblad per woning'!Z590="","",'Invulblad per woning'!Z590)),"")="Ja",2,"")</f>
        <v/>
      </c>
      <c r="L589" s="10" t="str">
        <f>'Invulblad per woning'!AK590</f>
        <v/>
      </c>
    </row>
    <row r="590" spans="1:12">
      <c r="A590" t="str">
        <f ca="1">IF(ROW('Input API'!C591)&lt;='Input API'!$N$1,IF('Invulblad per woning'!$AD591="Ja",IF('Invulblad per woning'!C591="","",'Invulblad per woning'!C591)),"")</f>
        <v/>
      </c>
      <c r="B590" t="str">
        <f ca="1">IF(ROW('Input API'!D591)&lt;='Input API'!$N$1,IF('Invulblad per woning'!$AD591="Ja",IF('Invulblad per woning'!D591="","",'Invulblad per woning'!D591)),"")</f>
        <v/>
      </c>
      <c r="C590" t="str">
        <f ca="1">IF(ROW('Input API'!E591)&lt;='Input API'!$N$1,IF('Invulblad per woning'!$AD591="Ja",IF('Invulblad per woning'!E591="","",'Invulblad per woning'!E591)),"")</f>
        <v/>
      </c>
      <c r="D590" t="str">
        <f ca="1">IF(ROW('Input API'!B591)&lt;='Input API'!$N$1,IF('Invulblad per woning'!$AD591="Ja",IF('Invulblad per woning'!B591="","",'Invulblad per woning'!B591)),"")</f>
        <v/>
      </c>
      <c r="E590" s="8" t="str">
        <f ca="1">IF(ROW('Input API'!N591)&lt;='Input API'!$N$1,IF('Invulblad per woning'!$AD591="Ja",IF('Invulblad per woning'!P591="","",'Invulblad per woning'!P591)),"")</f>
        <v/>
      </c>
      <c r="F590" s="10" t="str">
        <f>IF('Invulblad per woning'!S591="","",IF('Invulblad per woning'!S591="Warmtenet","",IF('Invulblad per woning'!S591="Gas","",IF(ROW('Input API'!M591)&lt;='Input API'!$N$1,1,""))))</f>
        <v/>
      </c>
      <c r="G590" s="10" t="str">
        <f>IF('Invulblad per woning'!S591="","",IF('Invulblad per woning'!S591="Warmtenet","",IF('Invulblad per woning'!S591="Gas","",IF(ROW('Input API'!N591)&lt;='Input API'!$N$1,IF('Invulblad per woning'!$AD591="Ja",IF('Invulblad per woning'!T591="","",IF('Invulblad per woning'!T591="geen","lucht",'Invulblad per woning'!T591))),""))))</f>
        <v/>
      </c>
      <c r="H590" s="10" t="str">
        <f>IF('Invulblad per woning'!S591="","",IF('Invulblad per woning'!S591="Warmtenet","",IF('Invulblad per woning'!S591="Gas","",IF(ROW('Input API'!N591)&lt;='Input API'!$N$1,IF('Invulblad per woning'!$AD591="Ja",IF('Invulblad per woning'!Q591="","",'Invulblad per woning'!Q591)),""))))</f>
        <v/>
      </c>
      <c r="I590" s="10" t="str">
        <f>IF('Invulblad per woning'!S591="","",IF('Invulblad per woning'!S591="Warmtenet","",IF('Invulblad per woning'!S591="Gas","",IF(ROW('Input API'!N591)&lt;='Input API'!$N$1,IF('Invulblad per woning'!$AD591="Ja",IF('Invulblad per woning'!R591="","",'Invulblad per woning'!R591)),""))))</f>
        <v/>
      </c>
      <c r="J590" s="10" t="str">
        <f>IF('Invulblad per woning'!AA591="Ja",IF(ROW('Input API'!N591)&lt;='Input API'!$N$1,IF('Invulblad per woning'!$AD591="Ja",IF('Invulblad per woning'!Q591="","",IF('Invulblad per woning'!Q591= "onbekend","EV tussenwoning","EV "&amp;'Invulblad per woning'!Q591))),""),"")</f>
        <v/>
      </c>
      <c r="K590" s="10" t="str">
        <f ca="1">IF(IF(ROW('Input API'!N591)&lt;='Input API'!$N$1,IF('Invulblad per woning'!$AD591="Ja",IF('Invulblad per woning'!Z591="","",'Invulblad per woning'!Z591)),"")="Ja",2,"")</f>
        <v/>
      </c>
      <c r="L590" s="10" t="str">
        <f>'Invulblad per woning'!AK591</f>
        <v/>
      </c>
    </row>
    <row r="591" spans="1:12">
      <c r="A591" t="str">
        <f ca="1">IF(ROW('Input API'!C592)&lt;='Input API'!$N$1,IF('Invulblad per woning'!$AD592="Ja",IF('Invulblad per woning'!C592="","",'Invulblad per woning'!C592)),"")</f>
        <v/>
      </c>
      <c r="B591" t="str">
        <f ca="1">IF(ROW('Input API'!D592)&lt;='Input API'!$N$1,IF('Invulblad per woning'!$AD592="Ja",IF('Invulblad per woning'!D592="","",'Invulblad per woning'!D592)),"")</f>
        <v/>
      </c>
      <c r="C591" t="str">
        <f ca="1">IF(ROW('Input API'!E592)&lt;='Input API'!$N$1,IF('Invulblad per woning'!$AD592="Ja",IF('Invulblad per woning'!E592="","",'Invulblad per woning'!E592)),"")</f>
        <v/>
      </c>
      <c r="D591" t="str">
        <f ca="1">IF(ROW('Input API'!B592)&lt;='Input API'!$N$1,IF('Invulblad per woning'!$AD592="Ja",IF('Invulblad per woning'!B592="","",'Invulblad per woning'!B592)),"")</f>
        <v/>
      </c>
      <c r="E591" s="8" t="str">
        <f ca="1">IF(ROW('Input API'!N592)&lt;='Input API'!$N$1,IF('Invulblad per woning'!$AD592="Ja",IF('Invulblad per woning'!P592="","",'Invulblad per woning'!P592)),"")</f>
        <v/>
      </c>
      <c r="F591" s="10" t="str">
        <f>IF('Invulblad per woning'!S592="","",IF('Invulblad per woning'!S592="Warmtenet","",IF('Invulblad per woning'!S592="Gas","",IF(ROW('Input API'!M592)&lt;='Input API'!$N$1,1,""))))</f>
        <v/>
      </c>
      <c r="G591" s="10" t="str">
        <f>IF('Invulblad per woning'!S592="","",IF('Invulblad per woning'!S592="Warmtenet","",IF('Invulblad per woning'!S592="Gas","",IF(ROW('Input API'!N592)&lt;='Input API'!$N$1,IF('Invulblad per woning'!$AD592="Ja",IF('Invulblad per woning'!T592="","",IF('Invulblad per woning'!T592="geen","lucht",'Invulblad per woning'!T592))),""))))</f>
        <v/>
      </c>
      <c r="H591" s="10" t="str">
        <f>IF('Invulblad per woning'!S592="","",IF('Invulblad per woning'!S592="Warmtenet","",IF('Invulblad per woning'!S592="Gas","",IF(ROW('Input API'!N592)&lt;='Input API'!$N$1,IF('Invulblad per woning'!$AD592="Ja",IF('Invulblad per woning'!Q592="","",'Invulblad per woning'!Q592)),""))))</f>
        <v/>
      </c>
      <c r="I591" s="10" t="str">
        <f>IF('Invulblad per woning'!S592="","",IF('Invulblad per woning'!S592="Warmtenet","",IF('Invulblad per woning'!S592="Gas","",IF(ROW('Input API'!N592)&lt;='Input API'!$N$1,IF('Invulblad per woning'!$AD592="Ja",IF('Invulblad per woning'!R592="","",'Invulblad per woning'!R592)),""))))</f>
        <v/>
      </c>
      <c r="J591" s="10" t="str">
        <f>IF('Invulblad per woning'!AA592="Ja",IF(ROW('Input API'!N592)&lt;='Input API'!$N$1,IF('Invulblad per woning'!$AD592="Ja",IF('Invulblad per woning'!Q592="","",IF('Invulblad per woning'!Q592= "onbekend","EV tussenwoning","EV "&amp;'Invulblad per woning'!Q592))),""),"")</f>
        <v/>
      </c>
      <c r="K591" s="10" t="str">
        <f ca="1">IF(IF(ROW('Input API'!N592)&lt;='Input API'!$N$1,IF('Invulblad per woning'!$AD592="Ja",IF('Invulblad per woning'!Z592="","",'Invulblad per woning'!Z592)),"")="Ja",2,"")</f>
        <v/>
      </c>
      <c r="L591" s="10" t="str">
        <f>'Invulblad per woning'!AK592</f>
        <v/>
      </c>
    </row>
    <row r="592" spans="1:12">
      <c r="A592" t="str">
        <f ca="1">IF(ROW('Input API'!C593)&lt;='Input API'!$N$1,IF('Invulblad per woning'!$AD593="Ja",IF('Invulblad per woning'!C593="","",'Invulblad per woning'!C593)),"")</f>
        <v/>
      </c>
      <c r="B592" t="str">
        <f ca="1">IF(ROW('Input API'!D593)&lt;='Input API'!$N$1,IF('Invulblad per woning'!$AD593="Ja",IF('Invulblad per woning'!D593="","",'Invulblad per woning'!D593)),"")</f>
        <v/>
      </c>
      <c r="C592" t="str">
        <f ca="1">IF(ROW('Input API'!E593)&lt;='Input API'!$N$1,IF('Invulblad per woning'!$AD593="Ja",IF('Invulblad per woning'!E593="","",'Invulblad per woning'!E593)),"")</f>
        <v/>
      </c>
      <c r="D592" t="str">
        <f ca="1">IF(ROW('Input API'!B593)&lt;='Input API'!$N$1,IF('Invulblad per woning'!$AD593="Ja",IF('Invulblad per woning'!B593="","",'Invulblad per woning'!B593)),"")</f>
        <v/>
      </c>
      <c r="E592" s="8" t="str">
        <f ca="1">IF(ROW('Input API'!N593)&lt;='Input API'!$N$1,IF('Invulblad per woning'!$AD593="Ja",IF('Invulblad per woning'!P593="","",'Invulblad per woning'!P593)),"")</f>
        <v/>
      </c>
      <c r="F592" s="10" t="str">
        <f>IF('Invulblad per woning'!S593="","",IF('Invulblad per woning'!S593="Warmtenet","",IF('Invulblad per woning'!S593="Gas","",IF(ROW('Input API'!M593)&lt;='Input API'!$N$1,1,""))))</f>
        <v/>
      </c>
      <c r="G592" s="10" t="str">
        <f>IF('Invulblad per woning'!S593="","",IF('Invulblad per woning'!S593="Warmtenet","",IF('Invulblad per woning'!S593="Gas","",IF(ROW('Input API'!N593)&lt;='Input API'!$N$1,IF('Invulblad per woning'!$AD593="Ja",IF('Invulblad per woning'!T593="","",IF('Invulblad per woning'!T593="geen","lucht",'Invulblad per woning'!T593))),""))))</f>
        <v/>
      </c>
      <c r="H592" s="10" t="str">
        <f>IF('Invulblad per woning'!S593="","",IF('Invulblad per woning'!S593="Warmtenet","",IF('Invulblad per woning'!S593="Gas","",IF(ROW('Input API'!N593)&lt;='Input API'!$N$1,IF('Invulblad per woning'!$AD593="Ja",IF('Invulblad per woning'!Q593="","",'Invulblad per woning'!Q593)),""))))</f>
        <v/>
      </c>
      <c r="I592" s="10" t="str">
        <f>IF('Invulblad per woning'!S593="","",IF('Invulblad per woning'!S593="Warmtenet","",IF('Invulblad per woning'!S593="Gas","",IF(ROW('Input API'!N593)&lt;='Input API'!$N$1,IF('Invulblad per woning'!$AD593="Ja",IF('Invulblad per woning'!R593="","",'Invulblad per woning'!R593)),""))))</f>
        <v/>
      </c>
      <c r="J592" s="10" t="str">
        <f>IF('Invulblad per woning'!AA593="Ja",IF(ROW('Input API'!N593)&lt;='Input API'!$N$1,IF('Invulblad per woning'!$AD593="Ja",IF('Invulblad per woning'!Q593="","",IF('Invulblad per woning'!Q593= "onbekend","EV tussenwoning","EV "&amp;'Invulblad per woning'!Q593))),""),"")</f>
        <v/>
      </c>
      <c r="K592" s="10" t="str">
        <f ca="1">IF(IF(ROW('Input API'!N593)&lt;='Input API'!$N$1,IF('Invulblad per woning'!$AD593="Ja",IF('Invulblad per woning'!Z593="","",'Invulblad per woning'!Z593)),"")="Ja",2,"")</f>
        <v/>
      </c>
      <c r="L592" s="10" t="str">
        <f>'Invulblad per woning'!AK593</f>
        <v/>
      </c>
    </row>
    <row r="593" spans="1:12">
      <c r="A593" t="str">
        <f ca="1">IF(ROW('Input API'!C594)&lt;='Input API'!$N$1,IF('Invulblad per woning'!$AD594="Ja",IF('Invulblad per woning'!C594="","",'Invulblad per woning'!C594)),"")</f>
        <v/>
      </c>
      <c r="B593" t="str">
        <f ca="1">IF(ROW('Input API'!D594)&lt;='Input API'!$N$1,IF('Invulblad per woning'!$AD594="Ja",IF('Invulblad per woning'!D594="","",'Invulblad per woning'!D594)),"")</f>
        <v/>
      </c>
      <c r="C593" t="str">
        <f ca="1">IF(ROW('Input API'!E594)&lt;='Input API'!$N$1,IF('Invulblad per woning'!$AD594="Ja",IF('Invulblad per woning'!E594="","",'Invulblad per woning'!E594)),"")</f>
        <v/>
      </c>
      <c r="D593" t="str">
        <f ca="1">IF(ROW('Input API'!B594)&lt;='Input API'!$N$1,IF('Invulblad per woning'!$AD594="Ja",IF('Invulblad per woning'!B594="","",'Invulblad per woning'!B594)),"")</f>
        <v/>
      </c>
      <c r="E593" s="8" t="str">
        <f ca="1">IF(ROW('Input API'!N594)&lt;='Input API'!$N$1,IF('Invulblad per woning'!$AD594="Ja",IF('Invulblad per woning'!P594="","",'Invulblad per woning'!P594)),"")</f>
        <v/>
      </c>
      <c r="F593" s="10" t="str">
        <f>IF('Invulblad per woning'!S594="","",IF('Invulblad per woning'!S594="Warmtenet","",IF('Invulblad per woning'!S594="Gas","",IF(ROW('Input API'!M594)&lt;='Input API'!$N$1,1,""))))</f>
        <v/>
      </c>
      <c r="G593" s="10" t="str">
        <f>IF('Invulblad per woning'!S594="","",IF('Invulblad per woning'!S594="Warmtenet","",IF('Invulblad per woning'!S594="Gas","",IF(ROW('Input API'!N594)&lt;='Input API'!$N$1,IF('Invulblad per woning'!$AD594="Ja",IF('Invulblad per woning'!T594="","",IF('Invulblad per woning'!T594="geen","lucht",'Invulblad per woning'!T594))),""))))</f>
        <v/>
      </c>
      <c r="H593" s="10" t="str">
        <f>IF('Invulblad per woning'!S594="","",IF('Invulblad per woning'!S594="Warmtenet","",IF('Invulblad per woning'!S594="Gas","",IF(ROW('Input API'!N594)&lt;='Input API'!$N$1,IF('Invulblad per woning'!$AD594="Ja",IF('Invulblad per woning'!Q594="","",'Invulblad per woning'!Q594)),""))))</f>
        <v/>
      </c>
      <c r="I593" s="10" t="str">
        <f>IF('Invulblad per woning'!S594="","",IF('Invulblad per woning'!S594="Warmtenet","",IF('Invulblad per woning'!S594="Gas","",IF(ROW('Input API'!N594)&lt;='Input API'!$N$1,IF('Invulblad per woning'!$AD594="Ja",IF('Invulblad per woning'!R594="","",'Invulblad per woning'!R594)),""))))</f>
        <v/>
      </c>
      <c r="J593" s="10" t="str">
        <f>IF('Invulblad per woning'!AA594="Ja",IF(ROW('Input API'!N594)&lt;='Input API'!$N$1,IF('Invulblad per woning'!$AD594="Ja",IF('Invulblad per woning'!Q594="","",IF('Invulblad per woning'!Q594= "onbekend","EV tussenwoning","EV "&amp;'Invulblad per woning'!Q594))),""),"")</f>
        <v/>
      </c>
      <c r="K593" s="10" t="str">
        <f ca="1">IF(IF(ROW('Input API'!N594)&lt;='Input API'!$N$1,IF('Invulblad per woning'!$AD594="Ja",IF('Invulblad per woning'!Z594="","",'Invulblad per woning'!Z594)),"")="Ja",2,"")</f>
        <v/>
      </c>
      <c r="L593" s="10" t="str">
        <f>'Invulblad per woning'!AK594</f>
        <v/>
      </c>
    </row>
    <row r="594" spans="1:12">
      <c r="A594" t="str">
        <f ca="1">IF(ROW('Input API'!C595)&lt;='Input API'!$N$1,IF('Invulblad per woning'!$AD595="Ja",IF('Invulblad per woning'!C595="","",'Invulblad per woning'!C595)),"")</f>
        <v/>
      </c>
      <c r="B594" t="str">
        <f ca="1">IF(ROW('Input API'!D595)&lt;='Input API'!$N$1,IF('Invulblad per woning'!$AD595="Ja",IF('Invulblad per woning'!D595="","",'Invulblad per woning'!D595)),"")</f>
        <v/>
      </c>
      <c r="C594" t="str">
        <f ca="1">IF(ROW('Input API'!E595)&lt;='Input API'!$N$1,IF('Invulblad per woning'!$AD595="Ja",IF('Invulblad per woning'!E595="","",'Invulblad per woning'!E595)),"")</f>
        <v/>
      </c>
      <c r="D594" t="str">
        <f ca="1">IF(ROW('Input API'!B595)&lt;='Input API'!$N$1,IF('Invulblad per woning'!$AD595="Ja",IF('Invulblad per woning'!B595="","",'Invulblad per woning'!B595)),"")</f>
        <v/>
      </c>
      <c r="E594" s="8" t="str">
        <f ca="1">IF(ROW('Input API'!N595)&lt;='Input API'!$N$1,IF('Invulblad per woning'!$AD595="Ja",IF('Invulblad per woning'!P595="","",'Invulblad per woning'!P595)),"")</f>
        <v/>
      </c>
      <c r="F594" s="10" t="str">
        <f>IF('Invulblad per woning'!S595="","",IF('Invulblad per woning'!S595="Warmtenet","",IF('Invulblad per woning'!S595="Gas","",IF(ROW('Input API'!M595)&lt;='Input API'!$N$1,1,""))))</f>
        <v/>
      </c>
      <c r="G594" s="10" t="str">
        <f>IF('Invulblad per woning'!S595="","",IF('Invulblad per woning'!S595="Warmtenet","",IF('Invulblad per woning'!S595="Gas","",IF(ROW('Input API'!N595)&lt;='Input API'!$N$1,IF('Invulblad per woning'!$AD595="Ja",IF('Invulblad per woning'!T595="","",IF('Invulblad per woning'!T595="geen","lucht",'Invulblad per woning'!T595))),""))))</f>
        <v/>
      </c>
      <c r="H594" s="10" t="str">
        <f>IF('Invulblad per woning'!S595="","",IF('Invulblad per woning'!S595="Warmtenet","",IF('Invulblad per woning'!S595="Gas","",IF(ROW('Input API'!N595)&lt;='Input API'!$N$1,IF('Invulblad per woning'!$AD595="Ja",IF('Invulblad per woning'!Q595="","",'Invulblad per woning'!Q595)),""))))</f>
        <v/>
      </c>
      <c r="I594" s="10" t="str">
        <f>IF('Invulblad per woning'!S595="","",IF('Invulblad per woning'!S595="Warmtenet","",IF('Invulblad per woning'!S595="Gas","",IF(ROW('Input API'!N595)&lt;='Input API'!$N$1,IF('Invulblad per woning'!$AD595="Ja",IF('Invulblad per woning'!R595="","",'Invulblad per woning'!R595)),""))))</f>
        <v/>
      </c>
      <c r="J594" s="10" t="str">
        <f>IF('Invulblad per woning'!AA595="Ja",IF(ROW('Input API'!N595)&lt;='Input API'!$N$1,IF('Invulblad per woning'!$AD595="Ja",IF('Invulblad per woning'!Q595="","",IF('Invulblad per woning'!Q595= "onbekend","EV tussenwoning","EV "&amp;'Invulblad per woning'!Q595))),""),"")</f>
        <v/>
      </c>
      <c r="K594" s="10" t="str">
        <f ca="1">IF(IF(ROW('Input API'!N595)&lt;='Input API'!$N$1,IF('Invulblad per woning'!$AD595="Ja",IF('Invulblad per woning'!Z595="","",'Invulblad per woning'!Z595)),"")="Ja",2,"")</f>
        <v/>
      </c>
      <c r="L594" s="10" t="str">
        <f>'Invulblad per woning'!AK595</f>
        <v/>
      </c>
    </row>
    <row r="595" spans="1:12">
      <c r="A595" t="str">
        <f ca="1">IF(ROW('Input API'!C596)&lt;='Input API'!$N$1,IF('Invulblad per woning'!$AD596="Ja",IF('Invulblad per woning'!C596="","",'Invulblad per woning'!C596)),"")</f>
        <v/>
      </c>
      <c r="B595" t="str">
        <f ca="1">IF(ROW('Input API'!D596)&lt;='Input API'!$N$1,IF('Invulblad per woning'!$AD596="Ja",IF('Invulblad per woning'!D596="","",'Invulblad per woning'!D596)),"")</f>
        <v/>
      </c>
      <c r="C595" t="str">
        <f ca="1">IF(ROW('Input API'!E596)&lt;='Input API'!$N$1,IF('Invulblad per woning'!$AD596="Ja",IF('Invulblad per woning'!E596="","",'Invulblad per woning'!E596)),"")</f>
        <v/>
      </c>
      <c r="D595" t="str">
        <f ca="1">IF(ROW('Input API'!B596)&lt;='Input API'!$N$1,IF('Invulblad per woning'!$AD596="Ja",IF('Invulblad per woning'!B596="","",'Invulblad per woning'!B596)),"")</f>
        <v/>
      </c>
      <c r="E595" s="8" t="str">
        <f ca="1">IF(ROW('Input API'!N596)&lt;='Input API'!$N$1,IF('Invulblad per woning'!$AD596="Ja",IF('Invulblad per woning'!P596="","",'Invulblad per woning'!P596)),"")</f>
        <v/>
      </c>
      <c r="F595" s="10" t="str">
        <f>IF('Invulblad per woning'!S596="","",IF('Invulblad per woning'!S596="Warmtenet","",IF('Invulblad per woning'!S596="Gas","",IF(ROW('Input API'!M596)&lt;='Input API'!$N$1,1,""))))</f>
        <v/>
      </c>
      <c r="G595" s="10" t="str">
        <f>IF('Invulblad per woning'!S596="","",IF('Invulblad per woning'!S596="Warmtenet","",IF('Invulblad per woning'!S596="Gas","",IF(ROW('Input API'!N596)&lt;='Input API'!$N$1,IF('Invulblad per woning'!$AD596="Ja",IF('Invulblad per woning'!T596="","",IF('Invulblad per woning'!T596="geen","lucht",'Invulblad per woning'!T596))),""))))</f>
        <v/>
      </c>
      <c r="H595" s="10" t="str">
        <f>IF('Invulblad per woning'!S596="","",IF('Invulblad per woning'!S596="Warmtenet","",IF('Invulblad per woning'!S596="Gas","",IF(ROW('Input API'!N596)&lt;='Input API'!$N$1,IF('Invulblad per woning'!$AD596="Ja",IF('Invulblad per woning'!Q596="","",'Invulblad per woning'!Q596)),""))))</f>
        <v/>
      </c>
      <c r="I595" s="10" t="str">
        <f>IF('Invulblad per woning'!S596="","",IF('Invulblad per woning'!S596="Warmtenet","",IF('Invulblad per woning'!S596="Gas","",IF(ROW('Input API'!N596)&lt;='Input API'!$N$1,IF('Invulblad per woning'!$AD596="Ja",IF('Invulblad per woning'!R596="","",'Invulblad per woning'!R596)),""))))</f>
        <v/>
      </c>
      <c r="J595" s="10" t="str">
        <f>IF('Invulblad per woning'!AA596="Ja",IF(ROW('Input API'!N596)&lt;='Input API'!$N$1,IF('Invulblad per woning'!$AD596="Ja",IF('Invulblad per woning'!Q596="","",IF('Invulblad per woning'!Q596= "onbekend","EV tussenwoning","EV "&amp;'Invulblad per woning'!Q596))),""),"")</f>
        <v/>
      </c>
      <c r="K595" s="10" t="str">
        <f ca="1">IF(IF(ROW('Input API'!N596)&lt;='Input API'!$N$1,IF('Invulblad per woning'!$AD596="Ja",IF('Invulblad per woning'!Z596="","",'Invulblad per woning'!Z596)),"")="Ja",2,"")</f>
        <v/>
      </c>
      <c r="L595" s="10" t="str">
        <f>'Invulblad per woning'!AK596</f>
        <v/>
      </c>
    </row>
    <row r="596" spans="1:12">
      <c r="A596" t="str">
        <f ca="1">IF(ROW('Input API'!C597)&lt;='Input API'!$N$1,IF('Invulblad per woning'!$AD597="Ja",IF('Invulblad per woning'!C597="","",'Invulblad per woning'!C597)),"")</f>
        <v/>
      </c>
      <c r="B596" t="str">
        <f ca="1">IF(ROW('Input API'!D597)&lt;='Input API'!$N$1,IF('Invulblad per woning'!$AD597="Ja",IF('Invulblad per woning'!D597="","",'Invulblad per woning'!D597)),"")</f>
        <v/>
      </c>
      <c r="C596" t="str">
        <f ca="1">IF(ROW('Input API'!E597)&lt;='Input API'!$N$1,IF('Invulblad per woning'!$AD597="Ja",IF('Invulblad per woning'!E597="","",'Invulblad per woning'!E597)),"")</f>
        <v/>
      </c>
      <c r="D596" t="str">
        <f ca="1">IF(ROW('Input API'!B597)&lt;='Input API'!$N$1,IF('Invulblad per woning'!$AD597="Ja",IF('Invulblad per woning'!B597="","",'Invulblad per woning'!B597)),"")</f>
        <v/>
      </c>
      <c r="E596" s="8" t="str">
        <f ca="1">IF(ROW('Input API'!N597)&lt;='Input API'!$N$1,IF('Invulblad per woning'!$AD597="Ja",IF('Invulblad per woning'!P597="","",'Invulblad per woning'!P597)),"")</f>
        <v/>
      </c>
      <c r="F596" s="10" t="str">
        <f>IF('Invulblad per woning'!S597="","",IF('Invulblad per woning'!S597="Warmtenet","",IF('Invulblad per woning'!S597="Gas","",IF(ROW('Input API'!M597)&lt;='Input API'!$N$1,1,""))))</f>
        <v/>
      </c>
      <c r="G596" s="10" t="str">
        <f>IF('Invulblad per woning'!S597="","",IF('Invulblad per woning'!S597="Warmtenet","",IF('Invulblad per woning'!S597="Gas","",IF(ROW('Input API'!N597)&lt;='Input API'!$N$1,IF('Invulblad per woning'!$AD597="Ja",IF('Invulblad per woning'!T597="","",IF('Invulblad per woning'!T597="geen","lucht",'Invulblad per woning'!T597))),""))))</f>
        <v/>
      </c>
      <c r="H596" s="10" t="str">
        <f>IF('Invulblad per woning'!S597="","",IF('Invulblad per woning'!S597="Warmtenet","",IF('Invulblad per woning'!S597="Gas","",IF(ROW('Input API'!N597)&lt;='Input API'!$N$1,IF('Invulblad per woning'!$AD597="Ja",IF('Invulblad per woning'!Q597="","",'Invulblad per woning'!Q597)),""))))</f>
        <v/>
      </c>
      <c r="I596" s="10" t="str">
        <f>IF('Invulblad per woning'!S597="","",IF('Invulblad per woning'!S597="Warmtenet","",IF('Invulblad per woning'!S597="Gas","",IF(ROW('Input API'!N597)&lt;='Input API'!$N$1,IF('Invulblad per woning'!$AD597="Ja",IF('Invulblad per woning'!R597="","",'Invulblad per woning'!R597)),""))))</f>
        <v/>
      </c>
      <c r="J596" s="10" t="str">
        <f>IF('Invulblad per woning'!AA597="Ja",IF(ROW('Input API'!N597)&lt;='Input API'!$N$1,IF('Invulblad per woning'!$AD597="Ja",IF('Invulblad per woning'!Q597="","",IF('Invulblad per woning'!Q597= "onbekend","EV tussenwoning","EV "&amp;'Invulblad per woning'!Q597))),""),"")</f>
        <v/>
      </c>
      <c r="K596" s="10" t="str">
        <f ca="1">IF(IF(ROW('Input API'!N597)&lt;='Input API'!$N$1,IF('Invulblad per woning'!$AD597="Ja",IF('Invulblad per woning'!Z597="","",'Invulblad per woning'!Z597)),"")="Ja",2,"")</f>
        <v/>
      </c>
      <c r="L596" s="10" t="str">
        <f>'Invulblad per woning'!AK597</f>
        <v/>
      </c>
    </row>
    <row r="597" spans="1:12">
      <c r="A597" t="str">
        <f ca="1">IF(ROW('Input API'!C598)&lt;='Input API'!$N$1,IF('Invulblad per woning'!$AD598="Ja",IF('Invulblad per woning'!C598="","",'Invulblad per woning'!C598)),"")</f>
        <v/>
      </c>
      <c r="B597" t="str">
        <f ca="1">IF(ROW('Input API'!D598)&lt;='Input API'!$N$1,IF('Invulblad per woning'!$AD598="Ja",IF('Invulblad per woning'!D598="","",'Invulblad per woning'!D598)),"")</f>
        <v/>
      </c>
      <c r="C597" t="str">
        <f ca="1">IF(ROW('Input API'!E598)&lt;='Input API'!$N$1,IF('Invulblad per woning'!$AD598="Ja",IF('Invulblad per woning'!E598="","",'Invulblad per woning'!E598)),"")</f>
        <v/>
      </c>
      <c r="D597" t="str">
        <f ca="1">IF(ROW('Input API'!B598)&lt;='Input API'!$N$1,IF('Invulblad per woning'!$AD598="Ja",IF('Invulblad per woning'!B598="","",'Invulblad per woning'!B598)),"")</f>
        <v/>
      </c>
      <c r="E597" s="8" t="str">
        <f ca="1">IF(ROW('Input API'!N598)&lt;='Input API'!$N$1,IF('Invulblad per woning'!$AD598="Ja",IF('Invulblad per woning'!P598="","",'Invulblad per woning'!P598)),"")</f>
        <v/>
      </c>
      <c r="F597" s="10" t="str">
        <f>IF('Invulblad per woning'!S598="","",IF('Invulblad per woning'!S598="Warmtenet","",IF('Invulblad per woning'!S598="Gas","",IF(ROW('Input API'!M598)&lt;='Input API'!$N$1,1,""))))</f>
        <v/>
      </c>
      <c r="G597" s="10" t="str">
        <f>IF('Invulblad per woning'!S598="","",IF('Invulblad per woning'!S598="Warmtenet","",IF('Invulblad per woning'!S598="Gas","",IF(ROW('Input API'!N598)&lt;='Input API'!$N$1,IF('Invulblad per woning'!$AD598="Ja",IF('Invulblad per woning'!T598="","",IF('Invulblad per woning'!T598="geen","lucht",'Invulblad per woning'!T598))),""))))</f>
        <v/>
      </c>
      <c r="H597" s="10" t="str">
        <f>IF('Invulblad per woning'!S598="","",IF('Invulblad per woning'!S598="Warmtenet","",IF('Invulblad per woning'!S598="Gas","",IF(ROW('Input API'!N598)&lt;='Input API'!$N$1,IF('Invulblad per woning'!$AD598="Ja",IF('Invulblad per woning'!Q598="","",'Invulblad per woning'!Q598)),""))))</f>
        <v/>
      </c>
      <c r="I597" s="10" t="str">
        <f>IF('Invulblad per woning'!S598="","",IF('Invulblad per woning'!S598="Warmtenet","",IF('Invulblad per woning'!S598="Gas","",IF(ROW('Input API'!N598)&lt;='Input API'!$N$1,IF('Invulblad per woning'!$AD598="Ja",IF('Invulblad per woning'!R598="","",'Invulblad per woning'!R598)),""))))</f>
        <v/>
      </c>
      <c r="J597" s="10" t="str">
        <f>IF('Invulblad per woning'!AA598="Ja",IF(ROW('Input API'!N598)&lt;='Input API'!$N$1,IF('Invulblad per woning'!$AD598="Ja",IF('Invulblad per woning'!Q598="","",IF('Invulblad per woning'!Q598= "onbekend","EV tussenwoning","EV "&amp;'Invulblad per woning'!Q598))),""),"")</f>
        <v/>
      </c>
      <c r="K597" s="10" t="str">
        <f ca="1">IF(IF(ROW('Input API'!N598)&lt;='Input API'!$N$1,IF('Invulblad per woning'!$AD598="Ja",IF('Invulblad per woning'!Z598="","",'Invulblad per woning'!Z598)),"")="Ja",2,"")</f>
        <v/>
      </c>
      <c r="L597" s="10" t="str">
        <f>'Invulblad per woning'!AK598</f>
        <v/>
      </c>
    </row>
    <row r="598" spans="1:12">
      <c r="A598" t="str">
        <f ca="1">IF(ROW('Input API'!C599)&lt;='Input API'!$N$1,IF('Invulblad per woning'!$AD599="Ja",IF('Invulblad per woning'!C599="","",'Invulblad per woning'!C599)),"")</f>
        <v/>
      </c>
      <c r="B598" t="str">
        <f ca="1">IF(ROW('Input API'!D599)&lt;='Input API'!$N$1,IF('Invulblad per woning'!$AD599="Ja",IF('Invulblad per woning'!D599="","",'Invulblad per woning'!D599)),"")</f>
        <v/>
      </c>
      <c r="C598" t="str">
        <f ca="1">IF(ROW('Input API'!E599)&lt;='Input API'!$N$1,IF('Invulblad per woning'!$AD599="Ja",IF('Invulblad per woning'!E599="","",'Invulblad per woning'!E599)),"")</f>
        <v/>
      </c>
      <c r="D598" t="str">
        <f ca="1">IF(ROW('Input API'!B599)&lt;='Input API'!$N$1,IF('Invulblad per woning'!$AD599="Ja",IF('Invulblad per woning'!B599="","",'Invulblad per woning'!B599)),"")</f>
        <v/>
      </c>
      <c r="E598" s="8" t="str">
        <f ca="1">IF(ROW('Input API'!N599)&lt;='Input API'!$N$1,IF('Invulblad per woning'!$AD599="Ja",IF('Invulblad per woning'!P599="","",'Invulblad per woning'!P599)),"")</f>
        <v/>
      </c>
      <c r="F598" s="10" t="str">
        <f>IF('Invulblad per woning'!S599="","",IF('Invulblad per woning'!S599="Warmtenet","",IF('Invulblad per woning'!S599="Gas","",IF(ROW('Input API'!M599)&lt;='Input API'!$N$1,1,""))))</f>
        <v/>
      </c>
      <c r="G598" s="10" t="str">
        <f>IF('Invulblad per woning'!S599="","",IF('Invulblad per woning'!S599="Warmtenet","",IF('Invulblad per woning'!S599="Gas","",IF(ROW('Input API'!N599)&lt;='Input API'!$N$1,IF('Invulblad per woning'!$AD599="Ja",IF('Invulblad per woning'!T599="","",IF('Invulblad per woning'!T599="geen","lucht",'Invulblad per woning'!T599))),""))))</f>
        <v/>
      </c>
      <c r="H598" s="10" t="str">
        <f>IF('Invulblad per woning'!S599="","",IF('Invulblad per woning'!S599="Warmtenet","",IF('Invulblad per woning'!S599="Gas","",IF(ROW('Input API'!N599)&lt;='Input API'!$N$1,IF('Invulblad per woning'!$AD599="Ja",IF('Invulblad per woning'!Q599="","",'Invulblad per woning'!Q599)),""))))</f>
        <v/>
      </c>
      <c r="I598" s="10" t="str">
        <f>IF('Invulblad per woning'!S599="","",IF('Invulblad per woning'!S599="Warmtenet","",IF('Invulblad per woning'!S599="Gas","",IF(ROW('Input API'!N599)&lt;='Input API'!$N$1,IF('Invulblad per woning'!$AD599="Ja",IF('Invulblad per woning'!R599="","",'Invulblad per woning'!R599)),""))))</f>
        <v/>
      </c>
      <c r="J598" s="10" t="str">
        <f>IF('Invulblad per woning'!AA599="Ja",IF(ROW('Input API'!N599)&lt;='Input API'!$N$1,IF('Invulblad per woning'!$AD599="Ja",IF('Invulblad per woning'!Q599="","",IF('Invulblad per woning'!Q599= "onbekend","EV tussenwoning","EV "&amp;'Invulblad per woning'!Q599))),""),"")</f>
        <v/>
      </c>
      <c r="K598" s="10" t="str">
        <f ca="1">IF(IF(ROW('Input API'!N599)&lt;='Input API'!$N$1,IF('Invulblad per woning'!$AD599="Ja",IF('Invulblad per woning'!Z599="","",'Invulblad per woning'!Z599)),"")="Ja",2,"")</f>
        <v/>
      </c>
      <c r="L598" s="10" t="str">
        <f>'Invulblad per woning'!AK599</f>
        <v/>
      </c>
    </row>
    <row r="599" spans="1:12">
      <c r="A599" t="str">
        <f ca="1">IF(ROW('Input API'!C600)&lt;='Input API'!$N$1,IF('Invulblad per woning'!$AD600="Ja",IF('Invulblad per woning'!C600="","",'Invulblad per woning'!C600)),"")</f>
        <v/>
      </c>
      <c r="B599" t="str">
        <f ca="1">IF(ROW('Input API'!D600)&lt;='Input API'!$N$1,IF('Invulblad per woning'!$AD600="Ja",IF('Invulblad per woning'!D600="","",'Invulblad per woning'!D600)),"")</f>
        <v/>
      </c>
      <c r="C599" t="str">
        <f ca="1">IF(ROW('Input API'!E600)&lt;='Input API'!$N$1,IF('Invulblad per woning'!$AD600="Ja",IF('Invulblad per woning'!E600="","",'Invulblad per woning'!E600)),"")</f>
        <v/>
      </c>
      <c r="D599" t="str">
        <f ca="1">IF(ROW('Input API'!B600)&lt;='Input API'!$N$1,IF('Invulblad per woning'!$AD600="Ja",IF('Invulblad per woning'!B600="","",'Invulblad per woning'!B600)),"")</f>
        <v/>
      </c>
      <c r="E599" s="8" t="str">
        <f ca="1">IF(ROW('Input API'!N600)&lt;='Input API'!$N$1,IF('Invulblad per woning'!$AD600="Ja",IF('Invulblad per woning'!P600="","",'Invulblad per woning'!P600)),"")</f>
        <v/>
      </c>
      <c r="F599" s="10" t="str">
        <f>IF('Invulblad per woning'!S600="","",IF('Invulblad per woning'!S600="Warmtenet","",IF('Invulblad per woning'!S600="Gas","",IF(ROW('Input API'!M600)&lt;='Input API'!$N$1,1,""))))</f>
        <v/>
      </c>
      <c r="G599" s="10" t="str">
        <f>IF('Invulblad per woning'!S600="","",IF('Invulblad per woning'!S600="Warmtenet","",IF('Invulblad per woning'!S600="Gas","",IF(ROW('Input API'!N600)&lt;='Input API'!$N$1,IF('Invulblad per woning'!$AD600="Ja",IF('Invulblad per woning'!T600="","",IF('Invulblad per woning'!T600="geen","lucht",'Invulblad per woning'!T600))),""))))</f>
        <v/>
      </c>
      <c r="H599" s="10" t="str">
        <f>IF('Invulblad per woning'!S600="","",IF('Invulblad per woning'!S600="Warmtenet","",IF('Invulblad per woning'!S600="Gas","",IF(ROW('Input API'!N600)&lt;='Input API'!$N$1,IF('Invulblad per woning'!$AD600="Ja",IF('Invulblad per woning'!Q600="","",'Invulblad per woning'!Q600)),""))))</f>
        <v/>
      </c>
      <c r="I599" s="10" t="str">
        <f>IF('Invulblad per woning'!S600="","",IF('Invulblad per woning'!S600="Warmtenet","",IF('Invulblad per woning'!S600="Gas","",IF(ROW('Input API'!N600)&lt;='Input API'!$N$1,IF('Invulblad per woning'!$AD600="Ja",IF('Invulblad per woning'!R600="","",'Invulblad per woning'!R600)),""))))</f>
        <v/>
      </c>
      <c r="J599" s="10" t="str">
        <f>IF('Invulblad per woning'!AA600="Ja",IF(ROW('Input API'!N600)&lt;='Input API'!$N$1,IF('Invulblad per woning'!$AD600="Ja",IF('Invulblad per woning'!Q600="","",IF('Invulblad per woning'!Q600= "onbekend","EV tussenwoning","EV "&amp;'Invulblad per woning'!Q600))),""),"")</f>
        <v/>
      </c>
      <c r="K599" s="10" t="str">
        <f ca="1">IF(IF(ROW('Input API'!N600)&lt;='Input API'!$N$1,IF('Invulblad per woning'!$AD600="Ja",IF('Invulblad per woning'!Z600="","",'Invulblad per woning'!Z600)),"")="Ja",2,"")</f>
        <v/>
      </c>
      <c r="L599" s="10" t="str">
        <f>'Invulblad per woning'!AK600</f>
        <v/>
      </c>
    </row>
    <row r="600" spans="1:12">
      <c r="A600" t="str">
        <f ca="1">IF(ROW('Input API'!C601)&lt;='Input API'!$N$1,IF('Invulblad per woning'!$AD601="Ja",IF('Invulblad per woning'!C601="","",'Invulblad per woning'!C601)),"")</f>
        <v/>
      </c>
      <c r="B600" t="str">
        <f ca="1">IF(ROW('Input API'!D601)&lt;='Input API'!$N$1,IF('Invulblad per woning'!$AD601="Ja",IF('Invulblad per woning'!D601="","",'Invulblad per woning'!D601)),"")</f>
        <v/>
      </c>
      <c r="C600" t="str">
        <f ca="1">IF(ROW('Input API'!E601)&lt;='Input API'!$N$1,IF('Invulblad per woning'!$AD601="Ja",IF('Invulblad per woning'!E601="","",'Invulblad per woning'!E601)),"")</f>
        <v/>
      </c>
      <c r="D600" t="str">
        <f ca="1">IF(ROW('Input API'!B601)&lt;='Input API'!$N$1,IF('Invulblad per woning'!$AD601="Ja",IF('Invulblad per woning'!B601="","",'Invulblad per woning'!B601)),"")</f>
        <v/>
      </c>
      <c r="E600" s="8" t="str">
        <f ca="1">IF(ROW('Input API'!N601)&lt;='Input API'!$N$1,IF('Invulblad per woning'!$AD601="Ja",IF('Invulblad per woning'!P601="","",'Invulblad per woning'!P601)),"")</f>
        <v/>
      </c>
      <c r="F600" s="10" t="str">
        <f>IF('Invulblad per woning'!S601="","",IF('Invulblad per woning'!S601="Warmtenet","",IF('Invulblad per woning'!S601="Gas","",IF(ROW('Input API'!M601)&lt;='Input API'!$N$1,1,""))))</f>
        <v/>
      </c>
      <c r="G600" s="10" t="str">
        <f>IF('Invulblad per woning'!S601="","",IF('Invulblad per woning'!S601="Warmtenet","",IF('Invulblad per woning'!S601="Gas","",IF(ROW('Input API'!N601)&lt;='Input API'!$N$1,IF('Invulblad per woning'!$AD601="Ja",IF('Invulblad per woning'!T601="","",IF('Invulblad per woning'!T601="geen","lucht",'Invulblad per woning'!T601))),""))))</f>
        <v/>
      </c>
      <c r="H600" s="10" t="str">
        <f>IF('Invulblad per woning'!S601="","",IF('Invulblad per woning'!S601="Warmtenet","",IF('Invulblad per woning'!S601="Gas","",IF(ROW('Input API'!N601)&lt;='Input API'!$N$1,IF('Invulblad per woning'!$AD601="Ja",IF('Invulblad per woning'!Q601="","",'Invulblad per woning'!Q601)),""))))</f>
        <v/>
      </c>
      <c r="I600" s="10" t="str">
        <f>IF('Invulblad per woning'!S601="","",IF('Invulblad per woning'!S601="Warmtenet","",IF('Invulblad per woning'!S601="Gas","",IF(ROW('Input API'!N601)&lt;='Input API'!$N$1,IF('Invulblad per woning'!$AD601="Ja",IF('Invulblad per woning'!R601="","",'Invulblad per woning'!R601)),""))))</f>
        <v/>
      </c>
      <c r="J600" s="10" t="str">
        <f>IF('Invulblad per woning'!AA601="Ja",IF(ROW('Input API'!N601)&lt;='Input API'!$N$1,IF('Invulblad per woning'!$AD601="Ja",IF('Invulblad per woning'!Q601="","",IF('Invulblad per woning'!Q601= "onbekend","EV tussenwoning","EV "&amp;'Invulblad per woning'!Q601))),""),"")</f>
        <v/>
      </c>
      <c r="K600" s="10" t="str">
        <f ca="1">IF(IF(ROW('Input API'!N601)&lt;='Input API'!$N$1,IF('Invulblad per woning'!$AD601="Ja",IF('Invulblad per woning'!Z601="","",'Invulblad per woning'!Z601)),"")="Ja",2,"")</f>
        <v/>
      </c>
      <c r="L600" s="10" t="str">
        <f>'Invulblad per woning'!AK601</f>
        <v/>
      </c>
    </row>
    <row r="601" spans="1:12">
      <c r="A601" t="str">
        <f ca="1">IF(ROW('Input API'!C602)&lt;='Input API'!$N$1,IF('Invulblad per woning'!$AD602="Ja",IF('Invulblad per woning'!C602="","",'Invulblad per woning'!C602)),"")</f>
        <v/>
      </c>
      <c r="B601" t="str">
        <f ca="1">IF(ROW('Input API'!D602)&lt;='Input API'!$N$1,IF('Invulblad per woning'!$AD602="Ja",IF('Invulblad per woning'!D602="","",'Invulblad per woning'!D602)),"")</f>
        <v/>
      </c>
      <c r="C601" t="str">
        <f ca="1">IF(ROW('Input API'!E602)&lt;='Input API'!$N$1,IF('Invulblad per woning'!$AD602="Ja",IF('Invulblad per woning'!E602="","",'Invulblad per woning'!E602)),"")</f>
        <v/>
      </c>
      <c r="D601" t="str">
        <f ca="1">IF(ROW('Input API'!B602)&lt;='Input API'!$N$1,IF('Invulblad per woning'!$AD602="Ja",IF('Invulblad per woning'!B602="","",'Invulblad per woning'!B602)),"")</f>
        <v/>
      </c>
      <c r="E601" s="8" t="str">
        <f ca="1">IF(ROW('Input API'!N602)&lt;='Input API'!$N$1,IF('Invulblad per woning'!$AD602="Ja",IF('Invulblad per woning'!P602="","",'Invulblad per woning'!P602)),"")</f>
        <v/>
      </c>
      <c r="F601" s="10" t="str">
        <f>IF('Invulblad per woning'!S602="","",IF('Invulblad per woning'!S602="Warmtenet","",IF('Invulblad per woning'!S602="Gas","",IF(ROW('Input API'!M602)&lt;='Input API'!$N$1,1,""))))</f>
        <v/>
      </c>
      <c r="G601" s="10" t="str">
        <f>IF('Invulblad per woning'!S602="","",IF('Invulblad per woning'!S602="Warmtenet","",IF('Invulblad per woning'!S602="Gas","",IF(ROW('Input API'!N602)&lt;='Input API'!$N$1,IF('Invulblad per woning'!$AD602="Ja",IF('Invulblad per woning'!T602="","",IF('Invulblad per woning'!T602="geen","lucht",'Invulblad per woning'!T602))),""))))</f>
        <v/>
      </c>
      <c r="H601" s="10" t="str">
        <f>IF('Invulblad per woning'!S602="","",IF('Invulblad per woning'!S602="Warmtenet","",IF('Invulblad per woning'!S602="Gas","",IF(ROW('Input API'!N602)&lt;='Input API'!$N$1,IF('Invulblad per woning'!$AD602="Ja",IF('Invulblad per woning'!Q602="","",'Invulblad per woning'!Q602)),""))))</f>
        <v/>
      </c>
      <c r="I601" s="10" t="str">
        <f>IF('Invulblad per woning'!S602="","",IF('Invulblad per woning'!S602="Warmtenet","",IF('Invulblad per woning'!S602="Gas","",IF(ROW('Input API'!N602)&lt;='Input API'!$N$1,IF('Invulblad per woning'!$AD602="Ja",IF('Invulblad per woning'!R602="","",'Invulblad per woning'!R602)),""))))</f>
        <v/>
      </c>
      <c r="J601" s="10" t="str">
        <f>IF('Invulblad per woning'!AA602="Ja",IF(ROW('Input API'!N602)&lt;='Input API'!$N$1,IF('Invulblad per woning'!$AD602="Ja",IF('Invulblad per woning'!Q602="","",IF('Invulblad per woning'!Q602= "onbekend","EV tussenwoning","EV "&amp;'Invulblad per woning'!Q602))),""),"")</f>
        <v/>
      </c>
      <c r="K601" s="10" t="str">
        <f ca="1">IF(IF(ROW('Input API'!N602)&lt;='Input API'!$N$1,IF('Invulblad per woning'!$AD602="Ja",IF('Invulblad per woning'!Z602="","",'Invulblad per woning'!Z602)),"")="Ja",2,"")</f>
        <v/>
      </c>
      <c r="L601" s="10" t="str">
        <f>'Invulblad per woning'!AK602</f>
        <v/>
      </c>
    </row>
    <row r="602" spans="1:12">
      <c r="A602" t="str">
        <f ca="1">IF(ROW('Input API'!C603)&lt;='Input API'!$N$1,IF('Invulblad per woning'!$AD603="Ja",IF('Invulblad per woning'!C603="","",'Invulblad per woning'!C603)),"")</f>
        <v/>
      </c>
      <c r="B602" t="str">
        <f ca="1">IF(ROW('Input API'!D603)&lt;='Input API'!$N$1,IF('Invulblad per woning'!$AD603="Ja",IF('Invulblad per woning'!D603="","",'Invulblad per woning'!D603)),"")</f>
        <v/>
      </c>
      <c r="C602" t="str">
        <f ca="1">IF(ROW('Input API'!E603)&lt;='Input API'!$N$1,IF('Invulblad per woning'!$AD603="Ja",IF('Invulblad per woning'!E603="","",'Invulblad per woning'!E603)),"")</f>
        <v/>
      </c>
      <c r="D602" t="str">
        <f ca="1">IF(ROW('Input API'!B603)&lt;='Input API'!$N$1,IF('Invulblad per woning'!$AD603="Ja",IF('Invulblad per woning'!B603="","",'Invulblad per woning'!B603)),"")</f>
        <v/>
      </c>
      <c r="E602" s="8" t="str">
        <f ca="1">IF(ROW('Input API'!N603)&lt;='Input API'!$N$1,IF('Invulblad per woning'!$AD603="Ja",IF('Invulblad per woning'!P603="","",'Invulblad per woning'!P603)),"")</f>
        <v/>
      </c>
      <c r="F602" s="10" t="str">
        <f>IF('Invulblad per woning'!S603="","",IF('Invulblad per woning'!S603="Warmtenet","",IF('Invulblad per woning'!S603="Gas","",IF(ROW('Input API'!M603)&lt;='Input API'!$N$1,1,""))))</f>
        <v/>
      </c>
      <c r="G602" s="10" t="str">
        <f>IF('Invulblad per woning'!S603="","",IF('Invulblad per woning'!S603="Warmtenet","",IF('Invulblad per woning'!S603="Gas","",IF(ROW('Input API'!N603)&lt;='Input API'!$N$1,IF('Invulblad per woning'!$AD603="Ja",IF('Invulblad per woning'!T603="","",IF('Invulblad per woning'!T603="geen","lucht",'Invulblad per woning'!T603))),""))))</f>
        <v/>
      </c>
      <c r="H602" s="10" t="str">
        <f>IF('Invulblad per woning'!S603="","",IF('Invulblad per woning'!S603="Warmtenet","",IF('Invulblad per woning'!S603="Gas","",IF(ROW('Input API'!N603)&lt;='Input API'!$N$1,IF('Invulblad per woning'!$AD603="Ja",IF('Invulblad per woning'!Q603="","",'Invulblad per woning'!Q603)),""))))</f>
        <v/>
      </c>
      <c r="I602" s="10" t="str">
        <f>IF('Invulblad per woning'!S603="","",IF('Invulblad per woning'!S603="Warmtenet","",IF('Invulblad per woning'!S603="Gas","",IF(ROW('Input API'!N603)&lt;='Input API'!$N$1,IF('Invulblad per woning'!$AD603="Ja",IF('Invulblad per woning'!R603="","",'Invulblad per woning'!R603)),""))))</f>
        <v/>
      </c>
      <c r="J602" s="10" t="str">
        <f>IF('Invulblad per woning'!AA603="Ja",IF(ROW('Input API'!N603)&lt;='Input API'!$N$1,IF('Invulblad per woning'!$AD603="Ja",IF('Invulblad per woning'!Q603="","",IF('Invulblad per woning'!Q603= "onbekend","EV tussenwoning","EV "&amp;'Invulblad per woning'!Q603))),""),"")</f>
        <v/>
      </c>
      <c r="K602" s="10" t="str">
        <f ca="1">IF(IF(ROW('Input API'!N603)&lt;='Input API'!$N$1,IF('Invulblad per woning'!$AD603="Ja",IF('Invulblad per woning'!Z603="","",'Invulblad per woning'!Z603)),"")="Ja",2,"")</f>
        <v/>
      </c>
      <c r="L602" s="10" t="str">
        <f>'Invulblad per woning'!AK603</f>
        <v/>
      </c>
    </row>
    <row r="603" spans="1:12">
      <c r="A603" t="str">
        <f ca="1">IF(ROW('Input API'!C604)&lt;='Input API'!$N$1,IF('Invulblad per woning'!$AD604="Ja",IF('Invulblad per woning'!C604="","",'Invulblad per woning'!C604)),"")</f>
        <v/>
      </c>
      <c r="B603" t="str">
        <f ca="1">IF(ROW('Input API'!D604)&lt;='Input API'!$N$1,IF('Invulblad per woning'!$AD604="Ja",IF('Invulblad per woning'!D604="","",'Invulblad per woning'!D604)),"")</f>
        <v/>
      </c>
      <c r="C603" t="str">
        <f ca="1">IF(ROW('Input API'!E604)&lt;='Input API'!$N$1,IF('Invulblad per woning'!$AD604="Ja",IF('Invulblad per woning'!E604="","",'Invulblad per woning'!E604)),"")</f>
        <v/>
      </c>
      <c r="D603" t="str">
        <f ca="1">IF(ROW('Input API'!B604)&lt;='Input API'!$N$1,IF('Invulblad per woning'!$AD604="Ja",IF('Invulblad per woning'!B604="","",'Invulblad per woning'!B604)),"")</f>
        <v/>
      </c>
      <c r="E603" s="8" t="str">
        <f ca="1">IF(ROW('Input API'!N604)&lt;='Input API'!$N$1,IF('Invulblad per woning'!$AD604="Ja",IF('Invulblad per woning'!P604="","",'Invulblad per woning'!P604)),"")</f>
        <v/>
      </c>
      <c r="F603" s="10" t="str">
        <f>IF('Invulblad per woning'!S604="","",IF('Invulblad per woning'!S604="Warmtenet","",IF('Invulblad per woning'!S604="Gas","",IF(ROW('Input API'!M604)&lt;='Input API'!$N$1,1,""))))</f>
        <v/>
      </c>
      <c r="G603" s="10" t="str">
        <f>IF('Invulblad per woning'!S604="","",IF('Invulblad per woning'!S604="Warmtenet","",IF('Invulblad per woning'!S604="Gas","",IF(ROW('Input API'!N604)&lt;='Input API'!$N$1,IF('Invulblad per woning'!$AD604="Ja",IF('Invulblad per woning'!T604="","",IF('Invulblad per woning'!T604="geen","lucht",'Invulblad per woning'!T604))),""))))</f>
        <v/>
      </c>
      <c r="H603" s="10" t="str">
        <f>IF('Invulblad per woning'!S604="","",IF('Invulblad per woning'!S604="Warmtenet","",IF('Invulblad per woning'!S604="Gas","",IF(ROW('Input API'!N604)&lt;='Input API'!$N$1,IF('Invulblad per woning'!$AD604="Ja",IF('Invulblad per woning'!Q604="","",'Invulblad per woning'!Q604)),""))))</f>
        <v/>
      </c>
      <c r="I603" s="10" t="str">
        <f>IF('Invulblad per woning'!S604="","",IF('Invulblad per woning'!S604="Warmtenet","",IF('Invulblad per woning'!S604="Gas","",IF(ROW('Input API'!N604)&lt;='Input API'!$N$1,IF('Invulblad per woning'!$AD604="Ja",IF('Invulblad per woning'!R604="","",'Invulblad per woning'!R604)),""))))</f>
        <v/>
      </c>
      <c r="J603" s="10" t="str">
        <f>IF('Invulblad per woning'!AA604="Ja",IF(ROW('Input API'!N604)&lt;='Input API'!$N$1,IF('Invulblad per woning'!$AD604="Ja",IF('Invulblad per woning'!Q604="","",IF('Invulblad per woning'!Q604= "onbekend","EV tussenwoning","EV "&amp;'Invulblad per woning'!Q604))),""),"")</f>
        <v/>
      </c>
      <c r="K603" s="10" t="str">
        <f ca="1">IF(IF(ROW('Input API'!N604)&lt;='Input API'!$N$1,IF('Invulblad per woning'!$AD604="Ja",IF('Invulblad per woning'!Z604="","",'Invulblad per woning'!Z604)),"")="Ja",2,"")</f>
        <v/>
      </c>
      <c r="L603" s="10" t="str">
        <f>'Invulblad per woning'!AK604</f>
        <v/>
      </c>
    </row>
    <row r="604" spans="1:12">
      <c r="A604" t="str">
        <f ca="1">IF(ROW('Input API'!C605)&lt;='Input API'!$N$1,IF('Invulblad per woning'!$AD605="Ja",IF('Invulblad per woning'!C605="","",'Invulblad per woning'!C605)),"")</f>
        <v/>
      </c>
      <c r="B604" t="str">
        <f ca="1">IF(ROW('Input API'!D605)&lt;='Input API'!$N$1,IF('Invulblad per woning'!$AD605="Ja",IF('Invulblad per woning'!D605="","",'Invulblad per woning'!D605)),"")</f>
        <v/>
      </c>
      <c r="C604" t="str">
        <f ca="1">IF(ROW('Input API'!E605)&lt;='Input API'!$N$1,IF('Invulblad per woning'!$AD605="Ja",IF('Invulblad per woning'!E605="","",'Invulblad per woning'!E605)),"")</f>
        <v/>
      </c>
      <c r="D604" t="str">
        <f ca="1">IF(ROW('Input API'!B605)&lt;='Input API'!$N$1,IF('Invulblad per woning'!$AD605="Ja",IF('Invulblad per woning'!B605="","",'Invulblad per woning'!B605)),"")</f>
        <v/>
      </c>
      <c r="E604" s="8" t="str">
        <f ca="1">IF(ROW('Input API'!N605)&lt;='Input API'!$N$1,IF('Invulblad per woning'!$AD605="Ja",IF('Invulblad per woning'!P605="","",'Invulblad per woning'!P605)),"")</f>
        <v/>
      </c>
      <c r="F604" s="10" t="str">
        <f>IF('Invulblad per woning'!S605="","",IF('Invulblad per woning'!S605="Warmtenet","",IF('Invulblad per woning'!S605="Gas","",IF(ROW('Input API'!M605)&lt;='Input API'!$N$1,1,""))))</f>
        <v/>
      </c>
      <c r="G604" s="10" t="str">
        <f>IF('Invulblad per woning'!S605="","",IF('Invulblad per woning'!S605="Warmtenet","",IF('Invulblad per woning'!S605="Gas","",IF(ROW('Input API'!N605)&lt;='Input API'!$N$1,IF('Invulblad per woning'!$AD605="Ja",IF('Invulblad per woning'!T605="","",IF('Invulblad per woning'!T605="geen","lucht",'Invulblad per woning'!T605))),""))))</f>
        <v/>
      </c>
      <c r="H604" s="10" t="str">
        <f>IF('Invulblad per woning'!S605="","",IF('Invulblad per woning'!S605="Warmtenet","",IF('Invulblad per woning'!S605="Gas","",IF(ROW('Input API'!N605)&lt;='Input API'!$N$1,IF('Invulblad per woning'!$AD605="Ja",IF('Invulblad per woning'!Q605="","",'Invulblad per woning'!Q605)),""))))</f>
        <v/>
      </c>
      <c r="I604" s="10" t="str">
        <f>IF('Invulblad per woning'!S605="","",IF('Invulblad per woning'!S605="Warmtenet","",IF('Invulblad per woning'!S605="Gas","",IF(ROW('Input API'!N605)&lt;='Input API'!$N$1,IF('Invulblad per woning'!$AD605="Ja",IF('Invulblad per woning'!R605="","",'Invulblad per woning'!R605)),""))))</f>
        <v/>
      </c>
      <c r="J604" s="10" t="str">
        <f>IF('Invulblad per woning'!AA605="Ja",IF(ROW('Input API'!N605)&lt;='Input API'!$N$1,IF('Invulblad per woning'!$AD605="Ja",IF('Invulblad per woning'!Q605="","",IF('Invulblad per woning'!Q605= "onbekend","EV tussenwoning","EV "&amp;'Invulblad per woning'!Q605))),""),"")</f>
        <v/>
      </c>
      <c r="K604" s="10" t="str">
        <f ca="1">IF(IF(ROW('Input API'!N605)&lt;='Input API'!$N$1,IF('Invulblad per woning'!$AD605="Ja",IF('Invulblad per woning'!Z605="","",'Invulblad per woning'!Z605)),"")="Ja",2,"")</f>
        <v/>
      </c>
      <c r="L604" s="10" t="str">
        <f>'Invulblad per woning'!AK605</f>
        <v/>
      </c>
    </row>
    <row r="605" spans="1:12">
      <c r="A605" t="str">
        <f ca="1">IF(ROW('Input API'!C606)&lt;='Input API'!$N$1,IF('Invulblad per woning'!$AD606="Ja",IF('Invulblad per woning'!C606="","",'Invulblad per woning'!C606)),"")</f>
        <v/>
      </c>
      <c r="B605" t="str">
        <f ca="1">IF(ROW('Input API'!D606)&lt;='Input API'!$N$1,IF('Invulblad per woning'!$AD606="Ja",IF('Invulblad per woning'!D606="","",'Invulblad per woning'!D606)),"")</f>
        <v/>
      </c>
      <c r="C605" t="str">
        <f ca="1">IF(ROW('Input API'!E606)&lt;='Input API'!$N$1,IF('Invulblad per woning'!$AD606="Ja",IF('Invulblad per woning'!E606="","",'Invulblad per woning'!E606)),"")</f>
        <v/>
      </c>
      <c r="D605" t="str">
        <f ca="1">IF(ROW('Input API'!B606)&lt;='Input API'!$N$1,IF('Invulblad per woning'!$AD606="Ja",IF('Invulblad per woning'!B606="","",'Invulblad per woning'!B606)),"")</f>
        <v/>
      </c>
      <c r="E605" s="8" t="str">
        <f ca="1">IF(ROW('Input API'!N606)&lt;='Input API'!$N$1,IF('Invulblad per woning'!$AD606="Ja",IF('Invulblad per woning'!P606="","",'Invulblad per woning'!P606)),"")</f>
        <v/>
      </c>
      <c r="F605" s="10" t="str">
        <f>IF('Invulblad per woning'!S606="","",IF('Invulblad per woning'!S606="Warmtenet","",IF('Invulblad per woning'!S606="Gas","",IF(ROW('Input API'!M606)&lt;='Input API'!$N$1,1,""))))</f>
        <v/>
      </c>
      <c r="G605" s="10" t="str">
        <f>IF('Invulblad per woning'!S606="","",IF('Invulblad per woning'!S606="Warmtenet","",IF('Invulblad per woning'!S606="Gas","",IF(ROW('Input API'!N606)&lt;='Input API'!$N$1,IF('Invulblad per woning'!$AD606="Ja",IF('Invulblad per woning'!T606="","",IF('Invulblad per woning'!T606="geen","lucht",'Invulblad per woning'!T606))),""))))</f>
        <v/>
      </c>
      <c r="H605" s="10" t="str">
        <f>IF('Invulblad per woning'!S606="","",IF('Invulblad per woning'!S606="Warmtenet","",IF('Invulblad per woning'!S606="Gas","",IF(ROW('Input API'!N606)&lt;='Input API'!$N$1,IF('Invulblad per woning'!$AD606="Ja",IF('Invulblad per woning'!Q606="","",'Invulblad per woning'!Q606)),""))))</f>
        <v/>
      </c>
      <c r="I605" s="10" t="str">
        <f>IF('Invulblad per woning'!S606="","",IF('Invulblad per woning'!S606="Warmtenet","",IF('Invulblad per woning'!S606="Gas","",IF(ROW('Input API'!N606)&lt;='Input API'!$N$1,IF('Invulblad per woning'!$AD606="Ja",IF('Invulblad per woning'!R606="","",'Invulblad per woning'!R606)),""))))</f>
        <v/>
      </c>
      <c r="J605" s="10" t="str">
        <f>IF('Invulblad per woning'!AA606="Ja",IF(ROW('Input API'!N606)&lt;='Input API'!$N$1,IF('Invulblad per woning'!$AD606="Ja",IF('Invulblad per woning'!Q606="","",IF('Invulblad per woning'!Q606= "onbekend","EV tussenwoning","EV "&amp;'Invulblad per woning'!Q606))),""),"")</f>
        <v/>
      </c>
      <c r="K605" s="10" t="str">
        <f ca="1">IF(IF(ROW('Input API'!N606)&lt;='Input API'!$N$1,IF('Invulblad per woning'!$AD606="Ja",IF('Invulblad per woning'!Z606="","",'Invulblad per woning'!Z606)),"")="Ja",2,"")</f>
        <v/>
      </c>
      <c r="L605" s="10" t="str">
        <f>'Invulblad per woning'!AK606</f>
        <v/>
      </c>
    </row>
    <row r="606" spans="1:12">
      <c r="A606" t="str">
        <f ca="1">IF(ROW('Input API'!C607)&lt;='Input API'!$N$1,IF('Invulblad per woning'!$AD607="Ja",IF('Invulblad per woning'!C607="","",'Invulblad per woning'!C607)),"")</f>
        <v/>
      </c>
      <c r="B606" t="str">
        <f ca="1">IF(ROW('Input API'!D607)&lt;='Input API'!$N$1,IF('Invulblad per woning'!$AD607="Ja",IF('Invulblad per woning'!D607="","",'Invulblad per woning'!D607)),"")</f>
        <v/>
      </c>
      <c r="C606" t="str">
        <f ca="1">IF(ROW('Input API'!E607)&lt;='Input API'!$N$1,IF('Invulblad per woning'!$AD607="Ja",IF('Invulblad per woning'!E607="","",'Invulblad per woning'!E607)),"")</f>
        <v/>
      </c>
      <c r="D606" t="str">
        <f ca="1">IF(ROW('Input API'!B607)&lt;='Input API'!$N$1,IF('Invulblad per woning'!$AD607="Ja",IF('Invulblad per woning'!B607="","",'Invulblad per woning'!B607)),"")</f>
        <v/>
      </c>
      <c r="E606" s="8" t="str">
        <f ca="1">IF(ROW('Input API'!N607)&lt;='Input API'!$N$1,IF('Invulblad per woning'!$AD607="Ja",IF('Invulblad per woning'!P607="","",'Invulblad per woning'!P607)),"")</f>
        <v/>
      </c>
      <c r="F606" s="10" t="str">
        <f>IF('Invulblad per woning'!S607="","",IF('Invulblad per woning'!S607="Warmtenet","",IF('Invulblad per woning'!S607="Gas","",IF(ROW('Input API'!M607)&lt;='Input API'!$N$1,1,""))))</f>
        <v/>
      </c>
      <c r="G606" s="10" t="str">
        <f>IF('Invulblad per woning'!S607="","",IF('Invulblad per woning'!S607="Warmtenet","",IF('Invulblad per woning'!S607="Gas","",IF(ROW('Input API'!N607)&lt;='Input API'!$N$1,IF('Invulblad per woning'!$AD607="Ja",IF('Invulblad per woning'!T607="","",IF('Invulblad per woning'!T607="geen","lucht",'Invulblad per woning'!T607))),""))))</f>
        <v/>
      </c>
      <c r="H606" s="10" t="str">
        <f>IF('Invulblad per woning'!S607="","",IF('Invulblad per woning'!S607="Warmtenet","",IF('Invulblad per woning'!S607="Gas","",IF(ROW('Input API'!N607)&lt;='Input API'!$N$1,IF('Invulblad per woning'!$AD607="Ja",IF('Invulblad per woning'!Q607="","",'Invulblad per woning'!Q607)),""))))</f>
        <v/>
      </c>
      <c r="I606" s="10" t="str">
        <f>IF('Invulblad per woning'!S607="","",IF('Invulblad per woning'!S607="Warmtenet","",IF('Invulblad per woning'!S607="Gas","",IF(ROW('Input API'!N607)&lt;='Input API'!$N$1,IF('Invulblad per woning'!$AD607="Ja",IF('Invulblad per woning'!R607="","",'Invulblad per woning'!R607)),""))))</f>
        <v/>
      </c>
      <c r="J606" s="10" t="str">
        <f>IF('Invulblad per woning'!AA607="Ja",IF(ROW('Input API'!N607)&lt;='Input API'!$N$1,IF('Invulblad per woning'!$AD607="Ja",IF('Invulblad per woning'!Q607="","",IF('Invulblad per woning'!Q607= "onbekend","EV tussenwoning","EV "&amp;'Invulblad per woning'!Q607))),""),"")</f>
        <v/>
      </c>
      <c r="K606" s="10" t="str">
        <f ca="1">IF(IF(ROW('Input API'!N607)&lt;='Input API'!$N$1,IF('Invulblad per woning'!$AD607="Ja",IF('Invulblad per woning'!Z607="","",'Invulblad per woning'!Z607)),"")="Ja",2,"")</f>
        <v/>
      </c>
      <c r="L606" s="10" t="str">
        <f>'Invulblad per woning'!AK607</f>
        <v/>
      </c>
    </row>
    <row r="607" spans="1:12">
      <c r="A607" t="str">
        <f ca="1">IF(ROW('Input API'!C608)&lt;='Input API'!$N$1,IF('Invulblad per woning'!$AD608="Ja",IF('Invulblad per woning'!C608="","",'Invulblad per woning'!C608)),"")</f>
        <v/>
      </c>
      <c r="B607" t="str">
        <f ca="1">IF(ROW('Input API'!D608)&lt;='Input API'!$N$1,IF('Invulblad per woning'!$AD608="Ja",IF('Invulblad per woning'!D608="","",'Invulblad per woning'!D608)),"")</f>
        <v/>
      </c>
      <c r="C607" t="str">
        <f ca="1">IF(ROW('Input API'!E608)&lt;='Input API'!$N$1,IF('Invulblad per woning'!$AD608="Ja",IF('Invulblad per woning'!E608="","",'Invulblad per woning'!E608)),"")</f>
        <v/>
      </c>
      <c r="D607" t="str">
        <f ca="1">IF(ROW('Input API'!B608)&lt;='Input API'!$N$1,IF('Invulblad per woning'!$AD608="Ja",IF('Invulblad per woning'!B608="","",'Invulblad per woning'!B608)),"")</f>
        <v/>
      </c>
      <c r="E607" s="8" t="str">
        <f ca="1">IF(ROW('Input API'!N608)&lt;='Input API'!$N$1,IF('Invulblad per woning'!$AD608="Ja",IF('Invulblad per woning'!P608="","",'Invulblad per woning'!P608)),"")</f>
        <v/>
      </c>
      <c r="F607" s="10" t="str">
        <f>IF('Invulblad per woning'!S608="","",IF('Invulblad per woning'!S608="Warmtenet","",IF('Invulblad per woning'!S608="Gas","",IF(ROW('Input API'!M608)&lt;='Input API'!$N$1,1,""))))</f>
        <v/>
      </c>
      <c r="G607" s="10" t="str">
        <f>IF('Invulblad per woning'!S608="","",IF('Invulblad per woning'!S608="Warmtenet","",IF('Invulblad per woning'!S608="Gas","",IF(ROW('Input API'!N608)&lt;='Input API'!$N$1,IF('Invulblad per woning'!$AD608="Ja",IF('Invulblad per woning'!T608="","",IF('Invulblad per woning'!T608="geen","lucht",'Invulblad per woning'!T608))),""))))</f>
        <v/>
      </c>
      <c r="H607" s="10" t="str">
        <f>IF('Invulblad per woning'!S608="","",IF('Invulblad per woning'!S608="Warmtenet","",IF('Invulblad per woning'!S608="Gas","",IF(ROW('Input API'!N608)&lt;='Input API'!$N$1,IF('Invulblad per woning'!$AD608="Ja",IF('Invulblad per woning'!Q608="","",'Invulblad per woning'!Q608)),""))))</f>
        <v/>
      </c>
      <c r="I607" s="10" t="str">
        <f>IF('Invulblad per woning'!S608="","",IF('Invulblad per woning'!S608="Warmtenet","",IF('Invulblad per woning'!S608="Gas","",IF(ROW('Input API'!N608)&lt;='Input API'!$N$1,IF('Invulblad per woning'!$AD608="Ja",IF('Invulblad per woning'!R608="","",'Invulblad per woning'!R608)),""))))</f>
        <v/>
      </c>
      <c r="J607" s="10" t="str">
        <f>IF('Invulblad per woning'!AA608="Ja",IF(ROW('Input API'!N608)&lt;='Input API'!$N$1,IF('Invulblad per woning'!$AD608="Ja",IF('Invulblad per woning'!Q608="","",IF('Invulblad per woning'!Q608= "onbekend","EV tussenwoning","EV "&amp;'Invulblad per woning'!Q608))),""),"")</f>
        <v/>
      </c>
      <c r="K607" s="10" t="str">
        <f ca="1">IF(IF(ROW('Input API'!N608)&lt;='Input API'!$N$1,IF('Invulblad per woning'!$AD608="Ja",IF('Invulblad per woning'!Z608="","",'Invulblad per woning'!Z608)),"")="Ja",2,"")</f>
        <v/>
      </c>
      <c r="L607" s="10" t="str">
        <f>'Invulblad per woning'!AK608</f>
        <v/>
      </c>
    </row>
    <row r="608" spans="1:12">
      <c r="A608" t="str">
        <f ca="1">IF(ROW('Input API'!C609)&lt;='Input API'!$N$1,IF('Invulblad per woning'!$AD609="Ja",IF('Invulblad per woning'!C609="","",'Invulblad per woning'!C609)),"")</f>
        <v/>
      </c>
      <c r="B608" t="str">
        <f ca="1">IF(ROW('Input API'!D609)&lt;='Input API'!$N$1,IF('Invulblad per woning'!$AD609="Ja",IF('Invulblad per woning'!D609="","",'Invulblad per woning'!D609)),"")</f>
        <v/>
      </c>
      <c r="C608" t="str">
        <f ca="1">IF(ROW('Input API'!E609)&lt;='Input API'!$N$1,IF('Invulblad per woning'!$AD609="Ja",IF('Invulblad per woning'!E609="","",'Invulblad per woning'!E609)),"")</f>
        <v/>
      </c>
      <c r="D608" t="str">
        <f ca="1">IF(ROW('Input API'!B609)&lt;='Input API'!$N$1,IF('Invulblad per woning'!$AD609="Ja",IF('Invulblad per woning'!B609="","",'Invulblad per woning'!B609)),"")</f>
        <v/>
      </c>
      <c r="E608" s="8" t="str">
        <f ca="1">IF(ROW('Input API'!N609)&lt;='Input API'!$N$1,IF('Invulblad per woning'!$AD609="Ja",IF('Invulblad per woning'!P609="","",'Invulblad per woning'!P609)),"")</f>
        <v/>
      </c>
      <c r="F608" s="10" t="str">
        <f>IF('Invulblad per woning'!S609="","",IF('Invulblad per woning'!S609="Warmtenet","",IF('Invulblad per woning'!S609="Gas","",IF(ROW('Input API'!M609)&lt;='Input API'!$N$1,1,""))))</f>
        <v/>
      </c>
      <c r="G608" s="10" t="str">
        <f>IF('Invulblad per woning'!S609="","",IF('Invulblad per woning'!S609="Warmtenet","",IF('Invulblad per woning'!S609="Gas","",IF(ROW('Input API'!N609)&lt;='Input API'!$N$1,IF('Invulblad per woning'!$AD609="Ja",IF('Invulblad per woning'!T609="","",IF('Invulblad per woning'!T609="geen","lucht",'Invulblad per woning'!T609))),""))))</f>
        <v/>
      </c>
      <c r="H608" s="10" t="str">
        <f>IF('Invulblad per woning'!S609="","",IF('Invulblad per woning'!S609="Warmtenet","",IF('Invulblad per woning'!S609="Gas","",IF(ROW('Input API'!N609)&lt;='Input API'!$N$1,IF('Invulblad per woning'!$AD609="Ja",IF('Invulblad per woning'!Q609="","",'Invulblad per woning'!Q609)),""))))</f>
        <v/>
      </c>
      <c r="I608" s="10" t="str">
        <f>IF('Invulblad per woning'!S609="","",IF('Invulblad per woning'!S609="Warmtenet","",IF('Invulblad per woning'!S609="Gas","",IF(ROW('Input API'!N609)&lt;='Input API'!$N$1,IF('Invulblad per woning'!$AD609="Ja",IF('Invulblad per woning'!R609="","",'Invulblad per woning'!R609)),""))))</f>
        <v/>
      </c>
      <c r="J608" s="10" t="str">
        <f>IF('Invulblad per woning'!AA609="Ja",IF(ROW('Input API'!N609)&lt;='Input API'!$N$1,IF('Invulblad per woning'!$AD609="Ja",IF('Invulblad per woning'!Q609="","",IF('Invulblad per woning'!Q609= "onbekend","EV tussenwoning","EV "&amp;'Invulblad per woning'!Q609))),""),"")</f>
        <v/>
      </c>
      <c r="K608" s="10" t="str">
        <f ca="1">IF(IF(ROW('Input API'!N609)&lt;='Input API'!$N$1,IF('Invulblad per woning'!$AD609="Ja",IF('Invulblad per woning'!Z609="","",'Invulblad per woning'!Z609)),"")="Ja",2,"")</f>
        <v/>
      </c>
      <c r="L608" s="10" t="str">
        <f>'Invulblad per woning'!AK609</f>
        <v/>
      </c>
    </row>
    <row r="609" spans="1:12">
      <c r="A609" t="str">
        <f ca="1">IF(ROW('Input API'!C610)&lt;='Input API'!$N$1,IF('Invulblad per woning'!$AD610="Ja",IF('Invulblad per woning'!C610="","",'Invulblad per woning'!C610)),"")</f>
        <v/>
      </c>
      <c r="B609" t="str">
        <f ca="1">IF(ROW('Input API'!D610)&lt;='Input API'!$N$1,IF('Invulblad per woning'!$AD610="Ja",IF('Invulblad per woning'!D610="","",'Invulblad per woning'!D610)),"")</f>
        <v/>
      </c>
      <c r="C609" t="str">
        <f ca="1">IF(ROW('Input API'!E610)&lt;='Input API'!$N$1,IF('Invulblad per woning'!$AD610="Ja",IF('Invulblad per woning'!E610="","",'Invulblad per woning'!E610)),"")</f>
        <v/>
      </c>
      <c r="D609" t="str">
        <f ca="1">IF(ROW('Input API'!B610)&lt;='Input API'!$N$1,IF('Invulblad per woning'!$AD610="Ja",IF('Invulblad per woning'!B610="","",'Invulblad per woning'!B610)),"")</f>
        <v/>
      </c>
      <c r="E609" s="8" t="str">
        <f ca="1">IF(ROW('Input API'!N610)&lt;='Input API'!$N$1,IF('Invulblad per woning'!$AD610="Ja",IF('Invulblad per woning'!P610="","",'Invulblad per woning'!P610)),"")</f>
        <v/>
      </c>
      <c r="F609" s="10" t="str">
        <f>IF('Invulblad per woning'!S610="","",IF('Invulblad per woning'!S610="Warmtenet","",IF('Invulblad per woning'!S610="Gas","",IF(ROW('Input API'!M610)&lt;='Input API'!$N$1,1,""))))</f>
        <v/>
      </c>
      <c r="G609" s="10" t="str">
        <f>IF('Invulblad per woning'!S610="","",IF('Invulblad per woning'!S610="Warmtenet","",IF('Invulblad per woning'!S610="Gas","",IF(ROW('Input API'!N610)&lt;='Input API'!$N$1,IF('Invulblad per woning'!$AD610="Ja",IF('Invulblad per woning'!T610="","",IF('Invulblad per woning'!T610="geen","lucht",'Invulblad per woning'!T610))),""))))</f>
        <v/>
      </c>
      <c r="H609" s="10" t="str">
        <f>IF('Invulblad per woning'!S610="","",IF('Invulblad per woning'!S610="Warmtenet","",IF('Invulblad per woning'!S610="Gas","",IF(ROW('Input API'!N610)&lt;='Input API'!$N$1,IF('Invulblad per woning'!$AD610="Ja",IF('Invulblad per woning'!Q610="","",'Invulblad per woning'!Q610)),""))))</f>
        <v/>
      </c>
      <c r="I609" s="10" t="str">
        <f>IF('Invulblad per woning'!S610="","",IF('Invulblad per woning'!S610="Warmtenet","",IF('Invulblad per woning'!S610="Gas","",IF(ROW('Input API'!N610)&lt;='Input API'!$N$1,IF('Invulblad per woning'!$AD610="Ja",IF('Invulblad per woning'!R610="","",'Invulblad per woning'!R610)),""))))</f>
        <v/>
      </c>
      <c r="J609" s="10" t="str">
        <f>IF('Invulblad per woning'!AA610="Ja",IF(ROW('Input API'!N610)&lt;='Input API'!$N$1,IF('Invulblad per woning'!$AD610="Ja",IF('Invulblad per woning'!Q610="","",IF('Invulblad per woning'!Q610= "onbekend","EV tussenwoning","EV "&amp;'Invulblad per woning'!Q610))),""),"")</f>
        <v/>
      </c>
      <c r="K609" s="10" t="str">
        <f ca="1">IF(IF(ROW('Input API'!N610)&lt;='Input API'!$N$1,IF('Invulblad per woning'!$AD610="Ja",IF('Invulblad per woning'!Z610="","",'Invulblad per woning'!Z610)),"")="Ja",2,"")</f>
        <v/>
      </c>
      <c r="L609" s="10" t="str">
        <f>'Invulblad per woning'!AK610</f>
        <v/>
      </c>
    </row>
    <row r="610" spans="1:12">
      <c r="A610" t="str">
        <f ca="1">IF(ROW('Input API'!C611)&lt;='Input API'!$N$1,IF('Invulblad per woning'!$AD611="Ja",IF('Invulblad per woning'!C611="","",'Invulblad per woning'!C611)),"")</f>
        <v/>
      </c>
      <c r="B610" t="str">
        <f ca="1">IF(ROW('Input API'!D611)&lt;='Input API'!$N$1,IF('Invulblad per woning'!$AD611="Ja",IF('Invulblad per woning'!D611="","",'Invulblad per woning'!D611)),"")</f>
        <v/>
      </c>
      <c r="C610" t="str">
        <f ca="1">IF(ROW('Input API'!E611)&lt;='Input API'!$N$1,IF('Invulblad per woning'!$AD611="Ja",IF('Invulblad per woning'!E611="","",'Invulblad per woning'!E611)),"")</f>
        <v/>
      </c>
      <c r="D610" t="str">
        <f ca="1">IF(ROW('Input API'!B611)&lt;='Input API'!$N$1,IF('Invulblad per woning'!$AD611="Ja",IF('Invulblad per woning'!B611="","",'Invulblad per woning'!B611)),"")</f>
        <v/>
      </c>
      <c r="E610" s="8" t="str">
        <f ca="1">IF(ROW('Input API'!N611)&lt;='Input API'!$N$1,IF('Invulblad per woning'!$AD611="Ja",IF('Invulblad per woning'!P611="","",'Invulblad per woning'!P611)),"")</f>
        <v/>
      </c>
      <c r="F610" s="10" t="str">
        <f>IF('Invulblad per woning'!S611="","",IF('Invulblad per woning'!S611="Warmtenet","",IF('Invulblad per woning'!S611="Gas","",IF(ROW('Input API'!M611)&lt;='Input API'!$N$1,1,""))))</f>
        <v/>
      </c>
      <c r="G610" s="10" t="str">
        <f>IF('Invulblad per woning'!S611="","",IF('Invulblad per woning'!S611="Warmtenet","",IF('Invulblad per woning'!S611="Gas","",IF(ROW('Input API'!N611)&lt;='Input API'!$N$1,IF('Invulblad per woning'!$AD611="Ja",IF('Invulblad per woning'!T611="","",IF('Invulblad per woning'!T611="geen","lucht",'Invulblad per woning'!T611))),""))))</f>
        <v/>
      </c>
      <c r="H610" s="10" t="str">
        <f>IF('Invulblad per woning'!S611="","",IF('Invulblad per woning'!S611="Warmtenet","",IF('Invulblad per woning'!S611="Gas","",IF(ROW('Input API'!N611)&lt;='Input API'!$N$1,IF('Invulblad per woning'!$AD611="Ja",IF('Invulblad per woning'!Q611="","",'Invulblad per woning'!Q611)),""))))</f>
        <v/>
      </c>
      <c r="I610" s="10" t="str">
        <f>IF('Invulblad per woning'!S611="","",IF('Invulblad per woning'!S611="Warmtenet","",IF('Invulblad per woning'!S611="Gas","",IF(ROW('Input API'!N611)&lt;='Input API'!$N$1,IF('Invulblad per woning'!$AD611="Ja",IF('Invulblad per woning'!R611="","",'Invulblad per woning'!R611)),""))))</f>
        <v/>
      </c>
      <c r="J610" s="10" t="str">
        <f>IF('Invulblad per woning'!AA611="Ja",IF(ROW('Input API'!N611)&lt;='Input API'!$N$1,IF('Invulblad per woning'!$AD611="Ja",IF('Invulblad per woning'!Q611="","",IF('Invulblad per woning'!Q611= "onbekend","EV tussenwoning","EV "&amp;'Invulblad per woning'!Q611))),""),"")</f>
        <v/>
      </c>
      <c r="K610" s="10" t="str">
        <f ca="1">IF(IF(ROW('Input API'!N611)&lt;='Input API'!$N$1,IF('Invulblad per woning'!$AD611="Ja",IF('Invulblad per woning'!Z611="","",'Invulblad per woning'!Z611)),"")="Ja",2,"")</f>
        <v/>
      </c>
      <c r="L610" s="10" t="str">
        <f>'Invulblad per woning'!AK611</f>
        <v/>
      </c>
    </row>
    <row r="611" spans="1:12">
      <c r="A611" t="str">
        <f ca="1">IF(ROW('Input API'!C612)&lt;='Input API'!$N$1,IF('Invulblad per woning'!$AD612="Ja",IF('Invulblad per woning'!C612="","",'Invulblad per woning'!C612)),"")</f>
        <v/>
      </c>
      <c r="B611" t="str">
        <f ca="1">IF(ROW('Input API'!D612)&lt;='Input API'!$N$1,IF('Invulblad per woning'!$AD612="Ja",IF('Invulblad per woning'!D612="","",'Invulblad per woning'!D612)),"")</f>
        <v/>
      </c>
      <c r="C611" t="str">
        <f ca="1">IF(ROW('Input API'!E612)&lt;='Input API'!$N$1,IF('Invulblad per woning'!$AD612="Ja",IF('Invulblad per woning'!E612="","",'Invulblad per woning'!E612)),"")</f>
        <v/>
      </c>
      <c r="D611" t="str">
        <f ca="1">IF(ROW('Input API'!B612)&lt;='Input API'!$N$1,IF('Invulblad per woning'!$AD612="Ja",IF('Invulblad per woning'!B612="","",'Invulblad per woning'!B612)),"")</f>
        <v/>
      </c>
      <c r="E611" s="8" t="str">
        <f ca="1">IF(ROW('Input API'!N612)&lt;='Input API'!$N$1,IF('Invulblad per woning'!$AD612="Ja",IF('Invulblad per woning'!P612="","",'Invulblad per woning'!P612)),"")</f>
        <v/>
      </c>
      <c r="F611" s="10" t="str">
        <f>IF('Invulblad per woning'!S612="","",IF('Invulblad per woning'!S612="Warmtenet","",IF('Invulblad per woning'!S612="Gas","",IF(ROW('Input API'!M612)&lt;='Input API'!$N$1,1,""))))</f>
        <v/>
      </c>
      <c r="G611" s="10" t="str">
        <f>IF('Invulblad per woning'!S612="","",IF('Invulblad per woning'!S612="Warmtenet","",IF('Invulblad per woning'!S612="Gas","",IF(ROW('Input API'!N612)&lt;='Input API'!$N$1,IF('Invulblad per woning'!$AD612="Ja",IF('Invulblad per woning'!T612="","",IF('Invulblad per woning'!T612="geen","lucht",'Invulblad per woning'!T612))),""))))</f>
        <v/>
      </c>
      <c r="H611" s="10" t="str">
        <f>IF('Invulblad per woning'!S612="","",IF('Invulblad per woning'!S612="Warmtenet","",IF('Invulblad per woning'!S612="Gas","",IF(ROW('Input API'!N612)&lt;='Input API'!$N$1,IF('Invulblad per woning'!$AD612="Ja",IF('Invulblad per woning'!Q612="","",'Invulblad per woning'!Q612)),""))))</f>
        <v/>
      </c>
      <c r="I611" s="10" t="str">
        <f>IF('Invulblad per woning'!S612="","",IF('Invulblad per woning'!S612="Warmtenet","",IF('Invulblad per woning'!S612="Gas","",IF(ROW('Input API'!N612)&lt;='Input API'!$N$1,IF('Invulblad per woning'!$AD612="Ja",IF('Invulblad per woning'!R612="","",'Invulblad per woning'!R612)),""))))</f>
        <v/>
      </c>
      <c r="J611" s="10" t="str">
        <f>IF('Invulblad per woning'!AA612="Ja",IF(ROW('Input API'!N612)&lt;='Input API'!$N$1,IF('Invulblad per woning'!$AD612="Ja",IF('Invulblad per woning'!Q612="","",IF('Invulblad per woning'!Q612= "onbekend","EV tussenwoning","EV "&amp;'Invulblad per woning'!Q612))),""),"")</f>
        <v/>
      </c>
      <c r="K611" s="10" t="str">
        <f ca="1">IF(IF(ROW('Input API'!N612)&lt;='Input API'!$N$1,IF('Invulblad per woning'!$AD612="Ja",IF('Invulblad per woning'!Z612="","",'Invulblad per woning'!Z612)),"")="Ja",2,"")</f>
        <v/>
      </c>
      <c r="L611" s="10" t="str">
        <f>'Invulblad per woning'!AK612</f>
        <v/>
      </c>
    </row>
    <row r="612" spans="1:12">
      <c r="A612" t="str">
        <f ca="1">IF(ROW('Input API'!C613)&lt;='Input API'!$N$1,IF('Invulblad per woning'!$AD613="Ja",IF('Invulblad per woning'!C613="","",'Invulblad per woning'!C613)),"")</f>
        <v/>
      </c>
      <c r="B612" t="str">
        <f ca="1">IF(ROW('Input API'!D613)&lt;='Input API'!$N$1,IF('Invulblad per woning'!$AD613="Ja",IF('Invulblad per woning'!D613="","",'Invulblad per woning'!D613)),"")</f>
        <v/>
      </c>
      <c r="C612" t="str">
        <f ca="1">IF(ROW('Input API'!E613)&lt;='Input API'!$N$1,IF('Invulblad per woning'!$AD613="Ja",IF('Invulblad per woning'!E613="","",'Invulblad per woning'!E613)),"")</f>
        <v/>
      </c>
      <c r="D612" t="str">
        <f ca="1">IF(ROW('Input API'!B613)&lt;='Input API'!$N$1,IF('Invulblad per woning'!$AD613="Ja",IF('Invulblad per woning'!B613="","",'Invulblad per woning'!B613)),"")</f>
        <v/>
      </c>
      <c r="E612" s="8" t="str">
        <f ca="1">IF(ROW('Input API'!N613)&lt;='Input API'!$N$1,IF('Invulblad per woning'!$AD613="Ja",IF('Invulblad per woning'!P613="","",'Invulblad per woning'!P613)),"")</f>
        <v/>
      </c>
      <c r="F612" s="10" t="str">
        <f>IF('Invulblad per woning'!S613="","",IF('Invulblad per woning'!S613="Warmtenet","",IF('Invulblad per woning'!S613="Gas","",IF(ROW('Input API'!M613)&lt;='Input API'!$N$1,1,""))))</f>
        <v/>
      </c>
      <c r="G612" s="10" t="str">
        <f>IF('Invulblad per woning'!S613="","",IF('Invulblad per woning'!S613="Warmtenet","",IF('Invulblad per woning'!S613="Gas","",IF(ROW('Input API'!N613)&lt;='Input API'!$N$1,IF('Invulblad per woning'!$AD613="Ja",IF('Invulblad per woning'!T613="","",IF('Invulblad per woning'!T613="geen","lucht",'Invulblad per woning'!T613))),""))))</f>
        <v/>
      </c>
      <c r="H612" s="10" t="str">
        <f>IF('Invulblad per woning'!S613="","",IF('Invulblad per woning'!S613="Warmtenet","",IF('Invulblad per woning'!S613="Gas","",IF(ROW('Input API'!N613)&lt;='Input API'!$N$1,IF('Invulblad per woning'!$AD613="Ja",IF('Invulblad per woning'!Q613="","",'Invulblad per woning'!Q613)),""))))</f>
        <v/>
      </c>
      <c r="I612" s="10" t="str">
        <f>IF('Invulblad per woning'!S613="","",IF('Invulblad per woning'!S613="Warmtenet","",IF('Invulblad per woning'!S613="Gas","",IF(ROW('Input API'!N613)&lt;='Input API'!$N$1,IF('Invulblad per woning'!$AD613="Ja",IF('Invulblad per woning'!R613="","",'Invulblad per woning'!R613)),""))))</f>
        <v/>
      </c>
      <c r="J612" s="10" t="str">
        <f>IF('Invulblad per woning'!AA613="Ja",IF(ROW('Input API'!N613)&lt;='Input API'!$N$1,IF('Invulblad per woning'!$AD613="Ja",IF('Invulblad per woning'!Q613="","",IF('Invulblad per woning'!Q613= "onbekend","EV tussenwoning","EV "&amp;'Invulblad per woning'!Q613))),""),"")</f>
        <v/>
      </c>
      <c r="K612" s="10" t="str">
        <f ca="1">IF(IF(ROW('Input API'!N613)&lt;='Input API'!$N$1,IF('Invulblad per woning'!$AD613="Ja",IF('Invulblad per woning'!Z613="","",'Invulblad per woning'!Z613)),"")="Ja",2,"")</f>
        <v/>
      </c>
      <c r="L612" s="10" t="str">
        <f>'Invulblad per woning'!AK613</f>
        <v/>
      </c>
    </row>
    <row r="613" spans="1:12">
      <c r="A613" t="str">
        <f ca="1">IF(ROW('Input API'!C614)&lt;='Input API'!$N$1,IF('Invulblad per woning'!$AD614="Ja",IF('Invulblad per woning'!C614="","",'Invulblad per woning'!C614)),"")</f>
        <v/>
      </c>
      <c r="B613" t="str">
        <f ca="1">IF(ROW('Input API'!D614)&lt;='Input API'!$N$1,IF('Invulblad per woning'!$AD614="Ja",IF('Invulblad per woning'!D614="","",'Invulblad per woning'!D614)),"")</f>
        <v/>
      </c>
      <c r="C613" t="str">
        <f ca="1">IF(ROW('Input API'!E614)&lt;='Input API'!$N$1,IF('Invulblad per woning'!$AD614="Ja",IF('Invulblad per woning'!E614="","",'Invulblad per woning'!E614)),"")</f>
        <v/>
      </c>
      <c r="D613" t="str">
        <f ca="1">IF(ROW('Input API'!B614)&lt;='Input API'!$N$1,IF('Invulblad per woning'!$AD614="Ja",IF('Invulblad per woning'!B614="","",'Invulblad per woning'!B614)),"")</f>
        <v/>
      </c>
      <c r="E613" s="8" t="str">
        <f ca="1">IF(ROW('Input API'!N614)&lt;='Input API'!$N$1,IF('Invulblad per woning'!$AD614="Ja",IF('Invulblad per woning'!P614="","",'Invulblad per woning'!P614)),"")</f>
        <v/>
      </c>
      <c r="F613" s="10" t="str">
        <f>IF('Invulblad per woning'!S614="","",IF('Invulblad per woning'!S614="Warmtenet","",IF('Invulblad per woning'!S614="Gas","",IF(ROW('Input API'!M614)&lt;='Input API'!$N$1,1,""))))</f>
        <v/>
      </c>
      <c r="G613" s="10" t="str">
        <f>IF('Invulblad per woning'!S614="","",IF('Invulblad per woning'!S614="Warmtenet","",IF('Invulblad per woning'!S614="Gas","",IF(ROW('Input API'!N614)&lt;='Input API'!$N$1,IF('Invulblad per woning'!$AD614="Ja",IF('Invulblad per woning'!T614="","",IF('Invulblad per woning'!T614="geen","lucht",'Invulblad per woning'!T614))),""))))</f>
        <v/>
      </c>
      <c r="H613" s="10" t="str">
        <f>IF('Invulblad per woning'!S614="","",IF('Invulblad per woning'!S614="Warmtenet","",IF('Invulblad per woning'!S614="Gas","",IF(ROW('Input API'!N614)&lt;='Input API'!$N$1,IF('Invulblad per woning'!$AD614="Ja",IF('Invulblad per woning'!Q614="","",'Invulblad per woning'!Q614)),""))))</f>
        <v/>
      </c>
      <c r="I613" s="10" t="str">
        <f>IF('Invulblad per woning'!S614="","",IF('Invulblad per woning'!S614="Warmtenet","",IF('Invulblad per woning'!S614="Gas","",IF(ROW('Input API'!N614)&lt;='Input API'!$N$1,IF('Invulblad per woning'!$AD614="Ja",IF('Invulblad per woning'!R614="","",'Invulblad per woning'!R614)),""))))</f>
        <v/>
      </c>
      <c r="J613" s="10" t="str">
        <f>IF('Invulblad per woning'!AA614="Ja",IF(ROW('Input API'!N614)&lt;='Input API'!$N$1,IF('Invulblad per woning'!$AD614="Ja",IF('Invulblad per woning'!Q614="","",IF('Invulblad per woning'!Q614= "onbekend","EV tussenwoning","EV "&amp;'Invulblad per woning'!Q614))),""),"")</f>
        <v/>
      </c>
      <c r="K613" s="10" t="str">
        <f ca="1">IF(IF(ROW('Input API'!N614)&lt;='Input API'!$N$1,IF('Invulblad per woning'!$AD614="Ja",IF('Invulblad per woning'!Z614="","",'Invulblad per woning'!Z614)),"")="Ja",2,"")</f>
        <v/>
      </c>
      <c r="L613" s="10" t="str">
        <f>'Invulblad per woning'!AK614</f>
        <v/>
      </c>
    </row>
    <row r="614" spans="1:12">
      <c r="A614" t="str">
        <f ca="1">IF(ROW('Input API'!C615)&lt;='Input API'!$N$1,IF('Invulblad per woning'!$AD615="Ja",IF('Invulblad per woning'!C615="","",'Invulblad per woning'!C615)),"")</f>
        <v/>
      </c>
      <c r="B614" t="str">
        <f ca="1">IF(ROW('Input API'!D615)&lt;='Input API'!$N$1,IF('Invulblad per woning'!$AD615="Ja",IF('Invulblad per woning'!D615="","",'Invulblad per woning'!D615)),"")</f>
        <v/>
      </c>
      <c r="C614" t="str">
        <f ca="1">IF(ROW('Input API'!E615)&lt;='Input API'!$N$1,IF('Invulblad per woning'!$AD615="Ja",IF('Invulblad per woning'!E615="","",'Invulblad per woning'!E615)),"")</f>
        <v/>
      </c>
      <c r="D614" t="str">
        <f ca="1">IF(ROW('Input API'!B615)&lt;='Input API'!$N$1,IF('Invulblad per woning'!$AD615="Ja",IF('Invulblad per woning'!B615="","",'Invulblad per woning'!B615)),"")</f>
        <v/>
      </c>
      <c r="E614" s="8" t="str">
        <f ca="1">IF(ROW('Input API'!N615)&lt;='Input API'!$N$1,IF('Invulblad per woning'!$AD615="Ja",IF('Invulblad per woning'!P615="","",'Invulblad per woning'!P615)),"")</f>
        <v/>
      </c>
      <c r="F614" s="10" t="str">
        <f>IF('Invulblad per woning'!S615="","",IF('Invulblad per woning'!S615="Warmtenet","",IF('Invulblad per woning'!S615="Gas","",IF(ROW('Input API'!M615)&lt;='Input API'!$N$1,1,""))))</f>
        <v/>
      </c>
      <c r="G614" s="10" t="str">
        <f>IF('Invulblad per woning'!S615="","",IF('Invulblad per woning'!S615="Warmtenet","",IF('Invulblad per woning'!S615="Gas","",IF(ROW('Input API'!N615)&lt;='Input API'!$N$1,IF('Invulblad per woning'!$AD615="Ja",IF('Invulblad per woning'!T615="","",IF('Invulblad per woning'!T615="geen","lucht",'Invulblad per woning'!T615))),""))))</f>
        <v/>
      </c>
      <c r="H614" s="10" t="str">
        <f>IF('Invulblad per woning'!S615="","",IF('Invulblad per woning'!S615="Warmtenet","",IF('Invulblad per woning'!S615="Gas","",IF(ROW('Input API'!N615)&lt;='Input API'!$N$1,IF('Invulblad per woning'!$AD615="Ja",IF('Invulblad per woning'!Q615="","",'Invulblad per woning'!Q615)),""))))</f>
        <v/>
      </c>
      <c r="I614" s="10" t="str">
        <f>IF('Invulblad per woning'!S615="","",IF('Invulblad per woning'!S615="Warmtenet","",IF('Invulblad per woning'!S615="Gas","",IF(ROW('Input API'!N615)&lt;='Input API'!$N$1,IF('Invulblad per woning'!$AD615="Ja",IF('Invulblad per woning'!R615="","",'Invulblad per woning'!R615)),""))))</f>
        <v/>
      </c>
      <c r="J614" s="10" t="str">
        <f>IF('Invulblad per woning'!AA615="Ja",IF(ROW('Input API'!N615)&lt;='Input API'!$N$1,IF('Invulblad per woning'!$AD615="Ja",IF('Invulblad per woning'!Q615="","",IF('Invulblad per woning'!Q615= "onbekend","EV tussenwoning","EV "&amp;'Invulblad per woning'!Q615))),""),"")</f>
        <v/>
      </c>
      <c r="K614" s="10" t="str">
        <f ca="1">IF(IF(ROW('Input API'!N615)&lt;='Input API'!$N$1,IF('Invulblad per woning'!$AD615="Ja",IF('Invulblad per woning'!Z615="","",'Invulblad per woning'!Z615)),"")="Ja",2,"")</f>
        <v/>
      </c>
      <c r="L614" s="10" t="str">
        <f>'Invulblad per woning'!AK615</f>
        <v/>
      </c>
    </row>
    <row r="615" spans="1:12">
      <c r="A615" t="str">
        <f ca="1">IF(ROW('Input API'!C616)&lt;='Input API'!$N$1,IF('Invulblad per woning'!$AD616="Ja",IF('Invulblad per woning'!C616="","",'Invulblad per woning'!C616)),"")</f>
        <v/>
      </c>
      <c r="B615" t="str">
        <f ca="1">IF(ROW('Input API'!D616)&lt;='Input API'!$N$1,IF('Invulblad per woning'!$AD616="Ja",IF('Invulblad per woning'!D616="","",'Invulblad per woning'!D616)),"")</f>
        <v/>
      </c>
      <c r="C615" t="str">
        <f ca="1">IF(ROW('Input API'!E616)&lt;='Input API'!$N$1,IF('Invulblad per woning'!$AD616="Ja",IF('Invulblad per woning'!E616="","",'Invulblad per woning'!E616)),"")</f>
        <v/>
      </c>
      <c r="D615" t="str">
        <f ca="1">IF(ROW('Input API'!B616)&lt;='Input API'!$N$1,IF('Invulblad per woning'!$AD616="Ja",IF('Invulblad per woning'!B616="","",'Invulblad per woning'!B616)),"")</f>
        <v/>
      </c>
      <c r="E615" s="8" t="str">
        <f ca="1">IF(ROW('Input API'!N616)&lt;='Input API'!$N$1,IF('Invulblad per woning'!$AD616="Ja",IF('Invulblad per woning'!P616="","",'Invulblad per woning'!P616)),"")</f>
        <v/>
      </c>
      <c r="F615" s="10" t="str">
        <f>IF('Invulblad per woning'!S616="","",IF('Invulblad per woning'!S616="Warmtenet","",IF('Invulblad per woning'!S616="Gas","",IF(ROW('Input API'!M616)&lt;='Input API'!$N$1,1,""))))</f>
        <v/>
      </c>
      <c r="G615" s="10" t="str">
        <f>IF('Invulblad per woning'!S616="","",IF('Invulblad per woning'!S616="Warmtenet","",IF('Invulblad per woning'!S616="Gas","",IF(ROW('Input API'!N616)&lt;='Input API'!$N$1,IF('Invulblad per woning'!$AD616="Ja",IF('Invulblad per woning'!T616="","",IF('Invulblad per woning'!T616="geen","lucht",'Invulblad per woning'!T616))),""))))</f>
        <v/>
      </c>
      <c r="H615" s="10" t="str">
        <f>IF('Invulblad per woning'!S616="","",IF('Invulblad per woning'!S616="Warmtenet","",IF('Invulblad per woning'!S616="Gas","",IF(ROW('Input API'!N616)&lt;='Input API'!$N$1,IF('Invulblad per woning'!$AD616="Ja",IF('Invulblad per woning'!Q616="","",'Invulblad per woning'!Q616)),""))))</f>
        <v/>
      </c>
      <c r="I615" s="10" t="str">
        <f>IF('Invulblad per woning'!S616="","",IF('Invulblad per woning'!S616="Warmtenet","",IF('Invulblad per woning'!S616="Gas","",IF(ROW('Input API'!N616)&lt;='Input API'!$N$1,IF('Invulblad per woning'!$AD616="Ja",IF('Invulblad per woning'!R616="","",'Invulblad per woning'!R616)),""))))</f>
        <v/>
      </c>
      <c r="J615" s="10" t="str">
        <f>IF('Invulblad per woning'!AA616="Ja",IF(ROW('Input API'!N616)&lt;='Input API'!$N$1,IF('Invulblad per woning'!$AD616="Ja",IF('Invulblad per woning'!Q616="","",IF('Invulblad per woning'!Q616= "onbekend","EV tussenwoning","EV "&amp;'Invulblad per woning'!Q616))),""),"")</f>
        <v/>
      </c>
      <c r="K615" s="10" t="str">
        <f ca="1">IF(IF(ROW('Input API'!N616)&lt;='Input API'!$N$1,IF('Invulblad per woning'!$AD616="Ja",IF('Invulblad per woning'!Z616="","",'Invulblad per woning'!Z616)),"")="Ja",2,"")</f>
        <v/>
      </c>
      <c r="L615" s="10" t="str">
        <f>'Invulblad per woning'!AK616</f>
        <v/>
      </c>
    </row>
    <row r="616" spans="1:12">
      <c r="A616" t="str">
        <f ca="1">IF(ROW('Input API'!C617)&lt;='Input API'!$N$1,IF('Invulblad per woning'!$AD617="Ja",IF('Invulblad per woning'!C617="","",'Invulblad per woning'!C617)),"")</f>
        <v/>
      </c>
      <c r="B616" t="str">
        <f ca="1">IF(ROW('Input API'!D617)&lt;='Input API'!$N$1,IF('Invulblad per woning'!$AD617="Ja",IF('Invulblad per woning'!D617="","",'Invulblad per woning'!D617)),"")</f>
        <v/>
      </c>
      <c r="C616" t="str">
        <f ca="1">IF(ROW('Input API'!E617)&lt;='Input API'!$N$1,IF('Invulblad per woning'!$AD617="Ja",IF('Invulblad per woning'!E617="","",'Invulblad per woning'!E617)),"")</f>
        <v/>
      </c>
      <c r="D616" t="str">
        <f ca="1">IF(ROW('Input API'!B617)&lt;='Input API'!$N$1,IF('Invulblad per woning'!$AD617="Ja",IF('Invulblad per woning'!B617="","",'Invulblad per woning'!B617)),"")</f>
        <v/>
      </c>
      <c r="E616" s="8" t="str">
        <f ca="1">IF(ROW('Input API'!N617)&lt;='Input API'!$N$1,IF('Invulblad per woning'!$AD617="Ja",IF('Invulblad per woning'!P617="","",'Invulblad per woning'!P617)),"")</f>
        <v/>
      </c>
      <c r="F616" s="10" t="str">
        <f>IF('Invulblad per woning'!S617="","",IF('Invulblad per woning'!S617="Warmtenet","",IF('Invulblad per woning'!S617="Gas","",IF(ROW('Input API'!M617)&lt;='Input API'!$N$1,1,""))))</f>
        <v/>
      </c>
      <c r="G616" s="10" t="str">
        <f>IF('Invulblad per woning'!S617="","",IF('Invulblad per woning'!S617="Warmtenet","",IF('Invulblad per woning'!S617="Gas","",IF(ROW('Input API'!N617)&lt;='Input API'!$N$1,IF('Invulblad per woning'!$AD617="Ja",IF('Invulblad per woning'!T617="","",IF('Invulblad per woning'!T617="geen","lucht",'Invulblad per woning'!T617))),""))))</f>
        <v/>
      </c>
      <c r="H616" s="10" t="str">
        <f>IF('Invulblad per woning'!S617="","",IF('Invulblad per woning'!S617="Warmtenet","",IF('Invulblad per woning'!S617="Gas","",IF(ROW('Input API'!N617)&lt;='Input API'!$N$1,IF('Invulblad per woning'!$AD617="Ja",IF('Invulblad per woning'!Q617="","",'Invulblad per woning'!Q617)),""))))</f>
        <v/>
      </c>
      <c r="I616" s="10" t="str">
        <f>IF('Invulblad per woning'!S617="","",IF('Invulblad per woning'!S617="Warmtenet","",IF('Invulblad per woning'!S617="Gas","",IF(ROW('Input API'!N617)&lt;='Input API'!$N$1,IF('Invulblad per woning'!$AD617="Ja",IF('Invulblad per woning'!R617="","",'Invulblad per woning'!R617)),""))))</f>
        <v/>
      </c>
      <c r="J616" s="10" t="str">
        <f>IF('Invulblad per woning'!AA617="Ja",IF(ROW('Input API'!N617)&lt;='Input API'!$N$1,IF('Invulblad per woning'!$AD617="Ja",IF('Invulblad per woning'!Q617="","",IF('Invulblad per woning'!Q617= "onbekend","EV tussenwoning","EV "&amp;'Invulblad per woning'!Q617))),""),"")</f>
        <v/>
      </c>
      <c r="K616" s="10" t="str">
        <f ca="1">IF(IF(ROW('Input API'!N617)&lt;='Input API'!$N$1,IF('Invulblad per woning'!$AD617="Ja",IF('Invulblad per woning'!Z617="","",'Invulblad per woning'!Z617)),"")="Ja",2,"")</f>
        <v/>
      </c>
      <c r="L616" s="10" t="str">
        <f>'Invulblad per woning'!AK617</f>
        <v/>
      </c>
    </row>
    <row r="617" spans="1:12">
      <c r="A617" t="str">
        <f ca="1">IF(ROW('Input API'!C618)&lt;='Input API'!$N$1,IF('Invulblad per woning'!$AD618="Ja",IF('Invulblad per woning'!C618="","",'Invulblad per woning'!C618)),"")</f>
        <v/>
      </c>
      <c r="B617" t="str">
        <f ca="1">IF(ROW('Input API'!D618)&lt;='Input API'!$N$1,IF('Invulblad per woning'!$AD618="Ja",IF('Invulblad per woning'!D618="","",'Invulblad per woning'!D618)),"")</f>
        <v/>
      </c>
      <c r="C617" t="str">
        <f ca="1">IF(ROW('Input API'!E618)&lt;='Input API'!$N$1,IF('Invulblad per woning'!$AD618="Ja",IF('Invulblad per woning'!E618="","",'Invulblad per woning'!E618)),"")</f>
        <v/>
      </c>
      <c r="D617" t="str">
        <f ca="1">IF(ROW('Input API'!B618)&lt;='Input API'!$N$1,IF('Invulblad per woning'!$AD618="Ja",IF('Invulblad per woning'!B618="","",'Invulblad per woning'!B618)),"")</f>
        <v/>
      </c>
      <c r="E617" s="8" t="str">
        <f ca="1">IF(ROW('Input API'!N618)&lt;='Input API'!$N$1,IF('Invulblad per woning'!$AD618="Ja",IF('Invulblad per woning'!P618="","",'Invulblad per woning'!P618)),"")</f>
        <v/>
      </c>
      <c r="F617" s="10" t="str">
        <f>IF('Invulblad per woning'!S618="","",IF('Invulblad per woning'!S618="Warmtenet","",IF('Invulblad per woning'!S618="Gas","",IF(ROW('Input API'!M618)&lt;='Input API'!$N$1,1,""))))</f>
        <v/>
      </c>
      <c r="G617" s="10" t="str">
        <f>IF('Invulblad per woning'!S618="","",IF('Invulblad per woning'!S618="Warmtenet","",IF('Invulblad per woning'!S618="Gas","",IF(ROW('Input API'!N618)&lt;='Input API'!$N$1,IF('Invulblad per woning'!$AD618="Ja",IF('Invulblad per woning'!T618="","",IF('Invulblad per woning'!T618="geen","lucht",'Invulblad per woning'!T618))),""))))</f>
        <v/>
      </c>
      <c r="H617" s="10" t="str">
        <f>IF('Invulblad per woning'!S618="","",IF('Invulblad per woning'!S618="Warmtenet","",IF('Invulblad per woning'!S618="Gas","",IF(ROW('Input API'!N618)&lt;='Input API'!$N$1,IF('Invulblad per woning'!$AD618="Ja",IF('Invulblad per woning'!Q618="","",'Invulblad per woning'!Q618)),""))))</f>
        <v/>
      </c>
      <c r="I617" s="10" t="str">
        <f>IF('Invulblad per woning'!S618="","",IF('Invulblad per woning'!S618="Warmtenet","",IF('Invulblad per woning'!S618="Gas","",IF(ROW('Input API'!N618)&lt;='Input API'!$N$1,IF('Invulblad per woning'!$AD618="Ja",IF('Invulblad per woning'!R618="","",'Invulblad per woning'!R618)),""))))</f>
        <v/>
      </c>
      <c r="J617" s="10" t="str">
        <f>IF('Invulblad per woning'!AA618="Ja",IF(ROW('Input API'!N618)&lt;='Input API'!$N$1,IF('Invulblad per woning'!$AD618="Ja",IF('Invulblad per woning'!Q618="","",IF('Invulblad per woning'!Q618= "onbekend","EV tussenwoning","EV "&amp;'Invulblad per woning'!Q618))),""),"")</f>
        <v/>
      </c>
      <c r="K617" s="10" t="str">
        <f ca="1">IF(IF(ROW('Input API'!N618)&lt;='Input API'!$N$1,IF('Invulblad per woning'!$AD618="Ja",IF('Invulblad per woning'!Z618="","",'Invulblad per woning'!Z618)),"")="Ja",2,"")</f>
        <v/>
      </c>
      <c r="L617" s="10" t="str">
        <f>'Invulblad per woning'!AK618</f>
        <v/>
      </c>
    </row>
    <row r="618" spans="1:12">
      <c r="A618" t="str">
        <f ca="1">IF(ROW('Input API'!C619)&lt;='Input API'!$N$1,IF('Invulblad per woning'!$AD619="Ja",IF('Invulblad per woning'!C619="","",'Invulblad per woning'!C619)),"")</f>
        <v/>
      </c>
      <c r="B618" t="str">
        <f ca="1">IF(ROW('Input API'!D619)&lt;='Input API'!$N$1,IF('Invulblad per woning'!$AD619="Ja",IF('Invulblad per woning'!D619="","",'Invulblad per woning'!D619)),"")</f>
        <v/>
      </c>
      <c r="C618" t="str">
        <f ca="1">IF(ROW('Input API'!E619)&lt;='Input API'!$N$1,IF('Invulblad per woning'!$AD619="Ja",IF('Invulblad per woning'!E619="","",'Invulblad per woning'!E619)),"")</f>
        <v/>
      </c>
      <c r="D618" t="str">
        <f ca="1">IF(ROW('Input API'!B619)&lt;='Input API'!$N$1,IF('Invulblad per woning'!$AD619="Ja",IF('Invulblad per woning'!B619="","",'Invulblad per woning'!B619)),"")</f>
        <v/>
      </c>
      <c r="E618" s="8" t="str">
        <f ca="1">IF(ROW('Input API'!N619)&lt;='Input API'!$N$1,IF('Invulblad per woning'!$AD619="Ja",IF('Invulblad per woning'!P619="","",'Invulblad per woning'!P619)),"")</f>
        <v/>
      </c>
      <c r="F618" s="10" t="str">
        <f>IF('Invulblad per woning'!S619="","",IF('Invulblad per woning'!S619="Warmtenet","",IF('Invulblad per woning'!S619="Gas","",IF(ROW('Input API'!M619)&lt;='Input API'!$N$1,1,""))))</f>
        <v/>
      </c>
      <c r="G618" s="10" t="str">
        <f>IF('Invulblad per woning'!S619="","",IF('Invulblad per woning'!S619="Warmtenet","",IF('Invulblad per woning'!S619="Gas","",IF(ROW('Input API'!N619)&lt;='Input API'!$N$1,IF('Invulblad per woning'!$AD619="Ja",IF('Invulblad per woning'!T619="","",IF('Invulblad per woning'!T619="geen","lucht",'Invulblad per woning'!T619))),""))))</f>
        <v/>
      </c>
      <c r="H618" s="10" t="str">
        <f>IF('Invulblad per woning'!S619="","",IF('Invulblad per woning'!S619="Warmtenet","",IF('Invulblad per woning'!S619="Gas","",IF(ROW('Input API'!N619)&lt;='Input API'!$N$1,IF('Invulblad per woning'!$AD619="Ja",IF('Invulblad per woning'!Q619="","",'Invulblad per woning'!Q619)),""))))</f>
        <v/>
      </c>
      <c r="I618" s="10" t="str">
        <f>IF('Invulblad per woning'!S619="","",IF('Invulblad per woning'!S619="Warmtenet","",IF('Invulblad per woning'!S619="Gas","",IF(ROW('Input API'!N619)&lt;='Input API'!$N$1,IF('Invulblad per woning'!$AD619="Ja",IF('Invulblad per woning'!R619="","",'Invulblad per woning'!R619)),""))))</f>
        <v/>
      </c>
      <c r="J618" s="10" t="str">
        <f>IF('Invulblad per woning'!AA619="Ja",IF(ROW('Input API'!N619)&lt;='Input API'!$N$1,IF('Invulblad per woning'!$AD619="Ja",IF('Invulblad per woning'!Q619="","",IF('Invulblad per woning'!Q619= "onbekend","EV tussenwoning","EV "&amp;'Invulblad per woning'!Q619))),""),"")</f>
        <v/>
      </c>
      <c r="K618" s="10" t="str">
        <f ca="1">IF(IF(ROW('Input API'!N619)&lt;='Input API'!$N$1,IF('Invulblad per woning'!$AD619="Ja",IF('Invulblad per woning'!Z619="","",'Invulblad per woning'!Z619)),"")="Ja",2,"")</f>
        <v/>
      </c>
      <c r="L618" s="10" t="str">
        <f>'Invulblad per woning'!AK619</f>
        <v/>
      </c>
    </row>
    <row r="619" spans="1:12">
      <c r="A619" t="str">
        <f ca="1">IF(ROW('Input API'!C620)&lt;='Input API'!$N$1,IF('Invulblad per woning'!$AD620="Ja",IF('Invulblad per woning'!C620="","",'Invulblad per woning'!C620)),"")</f>
        <v/>
      </c>
      <c r="B619" t="str">
        <f ca="1">IF(ROW('Input API'!D620)&lt;='Input API'!$N$1,IF('Invulblad per woning'!$AD620="Ja",IF('Invulblad per woning'!D620="","",'Invulblad per woning'!D620)),"")</f>
        <v/>
      </c>
      <c r="C619" t="str">
        <f ca="1">IF(ROW('Input API'!E620)&lt;='Input API'!$N$1,IF('Invulblad per woning'!$AD620="Ja",IF('Invulblad per woning'!E620="","",'Invulblad per woning'!E620)),"")</f>
        <v/>
      </c>
      <c r="D619" t="str">
        <f ca="1">IF(ROW('Input API'!B620)&lt;='Input API'!$N$1,IF('Invulblad per woning'!$AD620="Ja",IF('Invulblad per woning'!B620="","",'Invulblad per woning'!B620)),"")</f>
        <v/>
      </c>
      <c r="E619" s="8" t="str">
        <f ca="1">IF(ROW('Input API'!N620)&lt;='Input API'!$N$1,IF('Invulblad per woning'!$AD620="Ja",IF('Invulblad per woning'!P620="","",'Invulblad per woning'!P620)),"")</f>
        <v/>
      </c>
      <c r="F619" s="10" t="str">
        <f>IF('Invulblad per woning'!S620="","",IF('Invulblad per woning'!S620="Warmtenet","",IF('Invulblad per woning'!S620="Gas","",IF(ROW('Input API'!M620)&lt;='Input API'!$N$1,1,""))))</f>
        <v/>
      </c>
      <c r="G619" s="10" t="str">
        <f>IF('Invulblad per woning'!S620="","",IF('Invulblad per woning'!S620="Warmtenet","",IF('Invulblad per woning'!S620="Gas","",IF(ROW('Input API'!N620)&lt;='Input API'!$N$1,IF('Invulblad per woning'!$AD620="Ja",IF('Invulblad per woning'!T620="","",IF('Invulblad per woning'!T620="geen","lucht",'Invulblad per woning'!T620))),""))))</f>
        <v/>
      </c>
      <c r="H619" s="10" t="str">
        <f>IF('Invulblad per woning'!S620="","",IF('Invulblad per woning'!S620="Warmtenet","",IF('Invulblad per woning'!S620="Gas","",IF(ROW('Input API'!N620)&lt;='Input API'!$N$1,IF('Invulblad per woning'!$AD620="Ja",IF('Invulblad per woning'!Q620="","",'Invulblad per woning'!Q620)),""))))</f>
        <v/>
      </c>
      <c r="I619" s="10" t="str">
        <f>IF('Invulblad per woning'!S620="","",IF('Invulblad per woning'!S620="Warmtenet","",IF('Invulblad per woning'!S620="Gas","",IF(ROW('Input API'!N620)&lt;='Input API'!$N$1,IF('Invulblad per woning'!$AD620="Ja",IF('Invulblad per woning'!R620="","",'Invulblad per woning'!R620)),""))))</f>
        <v/>
      </c>
      <c r="J619" s="10" t="str">
        <f>IF('Invulblad per woning'!AA620="Ja",IF(ROW('Input API'!N620)&lt;='Input API'!$N$1,IF('Invulblad per woning'!$AD620="Ja",IF('Invulblad per woning'!Q620="","",IF('Invulblad per woning'!Q620= "onbekend","EV tussenwoning","EV "&amp;'Invulblad per woning'!Q620))),""),"")</f>
        <v/>
      </c>
      <c r="K619" s="10" t="str">
        <f ca="1">IF(IF(ROW('Input API'!N620)&lt;='Input API'!$N$1,IF('Invulblad per woning'!$AD620="Ja",IF('Invulblad per woning'!Z620="","",'Invulblad per woning'!Z620)),"")="Ja",2,"")</f>
        <v/>
      </c>
      <c r="L619" s="10" t="str">
        <f>'Invulblad per woning'!AK620</f>
        <v/>
      </c>
    </row>
    <row r="620" spans="1:12">
      <c r="A620" t="str">
        <f ca="1">IF(ROW('Input API'!C621)&lt;='Input API'!$N$1,IF('Invulblad per woning'!$AD621="Ja",IF('Invulblad per woning'!C621="","",'Invulblad per woning'!C621)),"")</f>
        <v/>
      </c>
      <c r="B620" t="str">
        <f ca="1">IF(ROW('Input API'!D621)&lt;='Input API'!$N$1,IF('Invulblad per woning'!$AD621="Ja",IF('Invulblad per woning'!D621="","",'Invulblad per woning'!D621)),"")</f>
        <v/>
      </c>
      <c r="C620" t="str">
        <f ca="1">IF(ROW('Input API'!E621)&lt;='Input API'!$N$1,IF('Invulblad per woning'!$AD621="Ja",IF('Invulblad per woning'!E621="","",'Invulblad per woning'!E621)),"")</f>
        <v/>
      </c>
      <c r="D620" t="str">
        <f ca="1">IF(ROW('Input API'!B621)&lt;='Input API'!$N$1,IF('Invulblad per woning'!$AD621="Ja",IF('Invulblad per woning'!B621="","",'Invulblad per woning'!B621)),"")</f>
        <v/>
      </c>
      <c r="E620" s="8" t="str">
        <f ca="1">IF(ROW('Input API'!N621)&lt;='Input API'!$N$1,IF('Invulblad per woning'!$AD621="Ja",IF('Invulblad per woning'!P621="","",'Invulblad per woning'!P621)),"")</f>
        <v/>
      </c>
      <c r="F620" s="10" t="str">
        <f>IF('Invulblad per woning'!S621="","",IF('Invulblad per woning'!S621="Warmtenet","",IF('Invulblad per woning'!S621="Gas","",IF(ROW('Input API'!M621)&lt;='Input API'!$N$1,1,""))))</f>
        <v/>
      </c>
      <c r="G620" s="10" t="str">
        <f>IF('Invulblad per woning'!S621="","",IF('Invulblad per woning'!S621="Warmtenet","",IF('Invulblad per woning'!S621="Gas","",IF(ROW('Input API'!N621)&lt;='Input API'!$N$1,IF('Invulblad per woning'!$AD621="Ja",IF('Invulblad per woning'!T621="","",IF('Invulblad per woning'!T621="geen","lucht",'Invulblad per woning'!T621))),""))))</f>
        <v/>
      </c>
      <c r="H620" s="10" t="str">
        <f>IF('Invulblad per woning'!S621="","",IF('Invulblad per woning'!S621="Warmtenet","",IF('Invulblad per woning'!S621="Gas","",IF(ROW('Input API'!N621)&lt;='Input API'!$N$1,IF('Invulblad per woning'!$AD621="Ja",IF('Invulblad per woning'!Q621="","",'Invulblad per woning'!Q621)),""))))</f>
        <v/>
      </c>
      <c r="I620" s="10" t="str">
        <f>IF('Invulblad per woning'!S621="","",IF('Invulblad per woning'!S621="Warmtenet","",IF('Invulblad per woning'!S621="Gas","",IF(ROW('Input API'!N621)&lt;='Input API'!$N$1,IF('Invulblad per woning'!$AD621="Ja",IF('Invulblad per woning'!R621="","",'Invulblad per woning'!R621)),""))))</f>
        <v/>
      </c>
      <c r="J620" s="10" t="str">
        <f>IF('Invulblad per woning'!AA621="Ja",IF(ROW('Input API'!N621)&lt;='Input API'!$N$1,IF('Invulblad per woning'!$AD621="Ja",IF('Invulblad per woning'!Q621="","",IF('Invulblad per woning'!Q621= "onbekend","EV tussenwoning","EV "&amp;'Invulblad per woning'!Q621))),""),"")</f>
        <v/>
      </c>
      <c r="K620" s="10" t="str">
        <f ca="1">IF(IF(ROW('Input API'!N621)&lt;='Input API'!$N$1,IF('Invulblad per woning'!$AD621="Ja",IF('Invulblad per woning'!Z621="","",'Invulblad per woning'!Z621)),"")="Ja",2,"")</f>
        <v/>
      </c>
      <c r="L620" s="10" t="str">
        <f>'Invulblad per woning'!AK621</f>
        <v/>
      </c>
    </row>
    <row r="621" spans="1:12">
      <c r="A621" t="str">
        <f ca="1">IF(ROW('Input API'!C622)&lt;='Input API'!$N$1,IF('Invulblad per woning'!$AD622="Ja",IF('Invulblad per woning'!C622="","",'Invulblad per woning'!C622)),"")</f>
        <v/>
      </c>
      <c r="B621" t="str">
        <f ca="1">IF(ROW('Input API'!D622)&lt;='Input API'!$N$1,IF('Invulblad per woning'!$AD622="Ja",IF('Invulblad per woning'!D622="","",'Invulblad per woning'!D622)),"")</f>
        <v/>
      </c>
      <c r="C621" t="str">
        <f ca="1">IF(ROW('Input API'!E622)&lt;='Input API'!$N$1,IF('Invulblad per woning'!$AD622="Ja",IF('Invulblad per woning'!E622="","",'Invulblad per woning'!E622)),"")</f>
        <v/>
      </c>
      <c r="D621" t="str">
        <f ca="1">IF(ROW('Input API'!B622)&lt;='Input API'!$N$1,IF('Invulblad per woning'!$AD622="Ja",IF('Invulblad per woning'!B622="","",'Invulblad per woning'!B622)),"")</f>
        <v/>
      </c>
      <c r="E621" s="8" t="str">
        <f ca="1">IF(ROW('Input API'!N622)&lt;='Input API'!$N$1,IF('Invulblad per woning'!$AD622="Ja",IF('Invulblad per woning'!P622="","",'Invulblad per woning'!P622)),"")</f>
        <v/>
      </c>
      <c r="F621" s="10" t="str">
        <f>IF('Invulblad per woning'!S622="","",IF('Invulblad per woning'!S622="Warmtenet","",IF('Invulblad per woning'!S622="Gas","",IF(ROW('Input API'!M622)&lt;='Input API'!$N$1,1,""))))</f>
        <v/>
      </c>
      <c r="G621" s="10" t="str">
        <f>IF('Invulblad per woning'!S622="","",IF('Invulblad per woning'!S622="Warmtenet","",IF('Invulblad per woning'!S622="Gas","",IF(ROW('Input API'!N622)&lt;='Input API'!$N$1,IF('Invulblad per woning'!$AD622="Ja",IF('Invulblad per woning'!T622="","",IF('Invulblad per woning'!T622="geen","lucht",'Invulblad per woning'!T622))),""))))</f>
        <v/>
      </c>
      <c r="H621" s="10" t="str">
        <f>IF('Invulblad per woning'!S622="","",IF('Invulblad per woning'!S622="Warmtenet","",IF('Invulblad per woning'!S622="Gas","",IF(ROW('Input API'!N622)&lt;='Input API'!$N$1,IF('Invulblad per woning'!$AD622="Ja",IF('Invulblad per woning'!Q622="","",'Invulblad per woning'!Q622)),""))))</f>
        <v/>
      </c>
      <c r="I621" s="10" t="str">
        <f>IF('Invulblad per woning'!S622="","",IF('Invulblad per woning'!S622="Warmtenet","",IF('Invulblad per woning'!S622="Gas","",IF(ROW('Input API'!N622)&lt;='Input API'!$N$1,IF('Invulblad per woning'!$AD622="Ja",IF('Invulblad per woning'!R622="","",'Invulblad per woning'!R622)),""))))</f>
        <v/>
      </c>
      <c r="J621" s="10" t="str">
        <f>IF('Invulblad per woning'!AA622="Ja",IF(ROW('Input API'!N622)&lt;='Input API'!$N$1,IF('Invulblad per woning'!$AD622="Ja",IF('Invulblad per woning'!Q622="","",IF('Invulblad per woning'!Q622= "onbekend","EV tussenwoning","EV "&amp;'Invulblad per woning'!Q622))),""),"")</f>
        <v/>
      </c>
      <c r="K621" s="10" t="str">
        <f ca="1">IF(IF(ROW('Input API'!N622)&lt;='Input API'!$N$1,IF('Invulblad per woning'!$AD622="Ja",IF('Invulblad per woning'!Z622="","",'Invulblad per woning'!Z622)),"")="Ja",2,"")</f>
        <v/>
      </c>
      <c r="L621" s="10" t="str">
        <f>'Invulblad per woning'!AK622</f>
        <v/>
      </c>
    </row>
    <row r="622" spans="1:12">
      <c r="A622" t="str">
        <f ca="1">IF(ROW('Input API'!C623)&lt;='Input API'!$N$1,IF('Invulblad per woning'!$AD623="Ja",IF('Invulblad per woning'!C623="","",'Invulblad per woning'!C623)),"")</f>
        <v/>
      </c>
      <c r="B622" t="str">
        <f ca="1">IF(ROW('Input API'!D623)&lt;='Input API'!$N$1,IF('Invulblad per woning'!$AD623="Ja",IF('Invulblad per woning'!D623="","",'Invulblad per woning'!D623)),"")</f>
        <v/>
      </c>
      <c r="C622" t="str">
        <f ca="1">IF(ROW('Input API'!E623)&lt;='Input API'!$N$1,IF('Invulblad per woning'!$AD623="Ja",IF('Invulblad per woning'!E623="","",'Invulblad per woning'!E623)),"")</f>
        <v/>
      </c>
      <c r="D622" t="str">
        <f ca="1">IF(ROW('Input API'!B623)&lt;='Input API'!$N$1,IF('Invulblad per woning'!$AD623="Ja",IF('Invulblad per woning'!B623="","",'Invulblad per woning'!B623)),"")</f>
        <v/>
      </c>
      <c r="E622" s="8" t="str">
        <f ca="1">IF(ROW('Input API'!N623)&lt;='Input API'!$N$1,IF('Invulblad per woning'!$AD623="Ja",IF('Invulblad per woning'!P623="","",'Invulblad per woning'!P623)),"")</f>
        <v/>
      </c>
      <c r="F622" s="10" t="str">
        <f>IF('Invulblad per woning'!S623="","",IF('Invulblad per woning'!S623="Warmtenet","",IF('Invulblad per woning'!S623="Gas","",IF(ROW('Input API'!M623)&lt;='Input API'!$N$1,1,""))))</f>
        <v/>
      </c>
      <c r="G622" s="10" t="str">
        <f>IF('Invulblad per woning'!S623="","",IF('Invulblad per woning'!S623="Warmtenet","",IF('Invulblad per woning'!S623="Gas","",IF(ROW('Input API'!N623)&lt;='Input API'!$N$1,IF('Invulblad per woning'!$AD623="Ja",IF('Invulblad per woning'!T623="","",IF('Invulblad per woning'!T623="geen","lucht",'Invulblad per woning'!T623))),""))))</f>
        <v/>
      </c>
      <c r="H622" s="10" t="str">
        <f>IF('Invulblad per woning'!S623="","",IF('Invulblad per woning'!S623="Warmtenet","",IF('Invulblad per woning'!S623="Gas","",IF(ROW('Input API'!N623)&lt;='Input API'!$N$1,IF('Invulblad per woning'!$AD623="Ja",IF('Invulblad per woning'!Q623="","",'Invulblad per woning'!Q623)),""))))</f>
        <v/>
      </c>
      <c r="I622" s="10" t="str">
        <f>IF('Invulblad per woning'!S623="","",IF('Invulblad per woning'!S623="Warmtenet","",IF('Invulblad per woning'!S623="Gas","",IF(ROW('Input API'!N623)&lt;='Input API'!$N$1,IF('Invulblad per woning'!$AD623="Ja",IF('Invulblad per woning'!R623="","",'Invulblad per woning'!R623)),""))))</f>
        <v/>
      </c>
      <c r="J622" s="10" t="str">
        <f>IF('Invulblad per woning'!AA623="Ja",IF(ROW('Input API'!N623)&lt;='Input API'!$N$1,IF('Invulblad per woning'!$AD623="Ja",IF('Invulblad per woning'!Q623="","",IF('Invulblad per woning'!Q623= "onbekend","EV tussenwoning","EV "&amp;'Invulblad per woning'!Q623))),""),"")</f>
        <v/>
      </c>
      <c r="K622" s="10" t="str">
        <f ca="1">IF(IF(ROW('Input API'!N623)&lt;='Input API'!$N$1,IF('Invulblad per woning'!$AD623="Ja",IF('Invulblad per woning'!Z623="","",'Invulblad per woning'!Z623)),"")="Ja",2,"")</f>
        <v/>
      </c>
      <c r="L622" s="10" t="str">
        <f>'Invulblad per woning'!AK623</f>
        <v/>
      </c>
    </row>
    <row r="623" spans="1:12">
      <c r="A623" t="str">
        <f ca="1">IF(ROW('Input API'!C624)&lt;='Input API'!$N$1,IF('Invulblad per woning'!$AD624="Ja",IF('Invulblad per woning'!C624="","",'Invulblad per woning'!C624)),"")</f>
        <v/>
      </c>
      <c r="B623" t="str">
        <f ca="1">IF(ROW('Input API'!D624)&lt;='Input API'!$N$1,IF('Invulblad per woning'!$AD624="Ja",IF('Invulblad per woning'!D624="","",'Invulblad per woning'!D624)),"")</f>
        <v/>
      </c>
      <c r="C623" t="str">
        <f ca="1">IF(ROW('Input API'!E624)&lt;='Input API'!$N$1,IF('Invulblad per woning'!$AD624="Ja",IF('Invulblad per woning'!E624="","",'Invulblad per woning'!E624)),"")</f>
        <v/>
      </c>
      <c r="D623" t="str">
        <f ca="1">IF(ROW('Input API'!B624)&lt;='Input API'!$N$1,IF('Invulblad per woning'!$AD624="Ja",IF('Invulblad per woning'!B624="","",'Invulblad per woning'!B624)),"")</f>
        <v/>
      </c>
      <c r="E623" s="8" t="str">
        <f ca="1">IF(ROW('Input API'!N624)&lt;='Input API'!$N$1,IF('Invulblad per woning'!$AD624="Ja",IF('Invulblad per woning'!P624="","",'Invulblad per woning'!P624)),"")</f>
        <v/>
      </c>
      <c r="F623" s="10" t="str">
        <f>IF('Invulblad per woning'!S624="","",IF('Invulblad per woning'!S624="Warmtenet","",IF('Invulblad per woning'!S624="Gas","",IF(ROW('Input API'!M624)&lt;='Input API'!$N$1,1,""))))</f>
        <v/>
      </c>
      <c r="G623" s="10" t="str">
        <f>IF('Invulblad per woning'!S624="","",IF('Invulblad per woning'!S624="Warmtenet","",IF('Invulblad per woning'!S624="Gas","",IF(ROW('Input API'!N624)&lt;='Input API'!$N$1,IF('Invulblad per woning'!$AD624="Ja",IF('Invulblad per woning'!T624="","",IF('Invulblad per woning'!T624="geen","lucht",'Invulblad per woning'!T624))),""))))</f>
        <v/>
      </c>
      <c r="H623" s="10" t="str">
        <f>IF('Invulblad per woning'!S624="","",IF('Invulblad per woning'!S624="Warmtenet","",IF('Invulblad per woning'!S624="Gas","",IF(ROW('Input API'!N624)&lt;='Input API'!$N$1,IF('Invulblad per woning'!$AD624="Ja",IF('Invulblad per woning'!Q624="","",'Invulblad per woning'!Q624)),""))))</f>
        <v/>
      </c>
      <c r="I623" s="10" t="str">
        <f>IF('Invulblad per woning'!S624="","",IF('Invulblad per woning'!S624="Warmtenet","",IF('Invulblad per woning'!S624="Gas","",IF(ROW('Input API'!N624)&lt;='Input API'!$N$1,IF('Invulblad per woning'!$AD624="Ja",IF('Invulblad per woning'!R624="","",'Invulblad per woning'!R624)),""))))</f>
        <v/>
      </c>
      <c r="J623" s="10" t="str">
        <f>IF('Invulblad per woning'!AA624="Ja",IF(ROW('Input API'!N624)&lt;='Input API'!$N$1,IF('Invulblad per woning'!$AD624="Ja",IF('Invulblad per woning'!Q624="","",IF('Invulblad per woning'!Q624= "onbekend","EV tussenwoning","EV "&amp;'Invulblad per woning'!Q624))),""),"")</f>
        <v/>
      </c>
      <c r="K623" s="10" t="str">
        <f ca="1">IF(IF(ROW('Input API'!N624)&lt;='Input API'!$N$1,IF('Invulblad per woning'!$AD624="Ja",IF('Invulblad per woning'!Z624="","",'Invulblad per woning'!Z624)),"")="Ja",2,"")</f>
        <v/>
      </c>
      <c r="L623" s="10" t="str">
        <f>'Invulblad per woning'!AK624</f>
        <v/>
      </c>
    </row>
    <row r="624" spans="1:12">
      <c r="A624" t="str">
        <f ca="1">IF(ROW('Input API'!C625)&lt;='Input API'!$N$1,IF('Invulblad per woning'!$AD625="Ja",IF('Invulblad per woning'!C625="","",'Invulblad per woning'!C625)),"")</f>
        <v/>
      </c>
      <c r="B624" t="str">
        <f ca="1">IF(ROW('Input API'!D625)&lt;='Input API'!$N$1,IF('Invulblad per woning'!$AD625="Ja",IF('Invulblad per woning'!D625="","",'Invulblad per woning'!D625)),"")</f>
        <v/>
      </c>
      <c r="C624" t="str">
        <f ca="1">IF(ROW('Input API'!E625)&lt;='Input API'!$N$1,IF('Invulblad per woning'!$AD625="Ja",IF('Invulblad per woning'!E625="","",'Invulblad per woning'!E625)),"")</f>
        <v/>
      </c>
      <c r="D624" t="str">
        <f ca="1">IF(ROW('Input API'!B625)&lt;='Input API'!$N$1,IF('Invulblad per woning'!$AD625="Ja",IF('Invulblad per woning'!B625="","",'Invulblad per woning'!B625)),"")</f>
        <v/>
      </c>
      <c r="E624" s="8" t="str">
        <f ca="1">IF(ROW('Input API'!N625)&lt;='Input API'!$N$1,IF('Invulblad per woning'!$AD625="Ja",IF('Invulblad per woning'!P625="","",'Invulblad per woning'!P625)),"")</f>
        <v/>
      </c>
      <c r="F624" s="10" t="str">
        <f>IF('Invulblad per woning'!S625="","",IF('Invulblad per woning'!S625="Warmtenet","",IF('Invulblad per woning'!S625="Gas","",IF(ROW('Input API'!M625)&lt;='Input API'!$N$1,1,""))))</f>
        <v/>
      </c>
      <c r="G624" s="10" t="str">
        <f>IF('Invulblad per woning'!S625="","",IF('Invulblad per woning'!S625="Warmtenet","",IF('Invulblad per woning'!S625="Gas","",IF(ROW('Input API'!N625)&lt;='Input API'!$N$1,IF('Invulblad per woning'!$AD625="Ja",IF('Invulblad per woning'!T625="","",IF('Invulblad per woning'!T625="geen","lucht",'Invulblad per woning'!T625))),""))))</f>
        <v/>
      </c>
      <c r="H624" s="10" t="str">
        <f>IF('Invulblad per woning'!S625="","",IF('Invulblad per woning'!S625="Warmtenet","",IF('Invulblad per woning'!S625="Gas","",IF(ROW('Input API'!N625)&lt;='Input API'!$N$1,IF('Invulblad per woning'!$AD625="Ja",IF('Invulblad per woning'!Q625="","",'Invulblad per woning'!Q625)),""))))</f>
        <v/>
      </c>
      <c r="I624" s="10" t="str">
        <f>IF('Invulblad per woning'!S625="","",IF('Invulblad per woning'!S625="Warmtenet","",IF('Invulblad per woning'!S625="Gas","",IF(ROW('Input API'!N625)&lt;='Input API'!$N$1,IF('Invulblad per woning'!$AD625="Ja",IF('Invulblad per woning'!R625="","",'Invulblad per woning'!R625)),""))))</f>
        <v/>
      </c>
      <c r="J624" s="10" t="str">
        <f>IF('Invulblad per woning'!AA625="Ja",IF(ROW('Input API'!N625)&lt;='Input API'!$N$1,IF('Invulblad per woning'!$AD625="Ja",IF('Invulblad per woning'!Q625="","",IF('Invulblad per woning'!Q625= "onbekend","EV tussenwoning","EV "&amp;'Invulblad per woning'!Q625))),""),"")</f>
        <v/>
      </c>
      <c r="K624" s="10" t="str">
        <f ca="1">IF(IF(ROW('Input API'!N625)&lt;='Input API'!$N$1,IF('Invulblad per woning'!$AD625="Ja",IF('Invulblad per woning'!Z625="","",'Invulblad per woning'!Z625)),"")="Ja",2,"")</f>
        <v/>
      </c>
      <c r="L624" s="10" t="str">
        <f>'Invulblad per woning'!AK625</f>
        <v/>
      </c>
    </row>
    <row r="625" spans="1:12">
      <c r="A625" t="str">
        <f ca="1">IF(ROW('Input API'!C626)&lt;='Input API'!$N$1,IF('Invulblad per woning'!$AD626="Ja",IF('Invulblad per woning'!C626="","",'Invulblad per woning'!C626)),"")</f>
        <v/>
      </c>
      <c r="B625" t="str">
        <f ca="1">IF(ROW('Input API'!D626)&lt;='Input API'!$N$1,IF('Invulblad per woning'!$AD626="Ja",IF('Invulblad per woning'!D626="","",'Invulblad per woning'!D626)),"")</f>
        <v/>
      </c>
      <c r="C625" t="str">
        <f ca="1">IF(ROW('Input API'!E626)&lt;='Input API'!$N$1,IF('Invulblad per woning'!$AD626="Ja",IF('Invulblad per woning'!E626="","",'Invulblad per woning'!E626)),"")</f>
        <v/>
      </c>
      <c r="D625" t="str">
        <f ca="1">IF(ROW('Input API'!B626)&lt;='Input API'!$N$1,IF('Invulblad per woning'!$AD626="Ja",IF('Invulblad per woning'!B626="","",'Invulblad per woning'!B626)),"")</f>
        <v/>
      </c>
      <c r="E625" s="8" t="str">
        <f ca="1">IF(ROW('Input API'!N626)&lt;='Input API'!$N$1,IF('Invulblad per woning'!$AD626="Ja",IF('Invulblad per woning'!P626="","",'Invulblad per woning'!P626)),"")</f>
        <v/>
      </c>
      <c r="F625" s="10" t="str">
        <f>IF('Invulblad per woning'!S626="","",IF('Invulblad per woning'!S626="Warmtenet","",IF('Invulblad per woning'!S626="Gas","",IF(ROW('Input API'!M626)&lt;='Input API'!$N$1,1,""))))</f>
        <v/>
      </c>
      <c r="G625" s="10" t="str">
        <f>IF('Invulblad per woning'!S626="","",IF('Invulblad per woning'!S626="Warmtenet","",IF('Invulblad per woning'!S626="Gas","",IF(ROW('Input API'!N626)&lt;='Input API'!$N$1,IF('Invulblad per woning'!$AD626="Ja",IF('Invulblad per woning'!T626="","",IF('Invulblad per woning'!T626="geen","lucht",'Invulblad per woning'!T626))),""))))</f>
        <v/>
      </c>
      <c r="H625" s="10" t="str">
        <f>IF('Invulblad per woning'!S626="","",IF('Invulblad per woning'!S626="Warmtenet","",IF('Invulblad per woning'!S626="Gas","",IF(ROW('Input API'!N626)&lt;='Input API'!$N$1,IF('Invulblad per woning'!$AD626="Ja",IF('Invulblad per woning'!Q626="","",'Invulblad per woning'!Q626)),""))))</f>
        <v/>
      </c>
      <c r="I625" s="10" t="str">
        <f>IF('Invulblad per woning'!S626="","",IF('Invulblad per woning'!S626="Warmtenet","",IF('Invulblad per woning'!S626="Gas","",IF(ROW('Input API'!N626)&lt;='Input API'!$N$1,IF('Invulblad per woning'!$AD626="Ja",IF('Invulblad per woning'!R626="","",'Invulblad per woning'!R626)),""))))</f>
        <v/>
      </c>
      <c r="J625" s="10" t="str">
        <f>IF('Invulblad per woning'!AA626="Ja",IF(ROW('Input API'!N626)&lt;='Input API'!$N$1,IF('Invulblad per woning'!$AD626="Ja",IF('Invulblad per woning'!Q626="","",IF('Invulblad per woning'!Q626= "onbekend","EV tussenwoning","EV "&amp;'Invulblad per woning'!Q626))),""),"")</f>
        <v/>
      </c>
      <c r="K625" s="10" t="str">
        <f ca="1">IF(IF(ROW('Input API'!N626)&lt;='Input API'!$N$1,IF('Invulblad per woning'!$AD626="Ja",IF('Invulblad per woning'!Z626="","",'Invulblad per woning'!Z626)),"")="Ja",2,"")</f>
        <v/>
      </c>
      <c r="L625" s="10" t="str">
        <f>'Invulblad per woning'!AK626</f>
        <v/>
      </c>
    </row>
    <row r="626" spans="1:12">
      <c r="A626" t="str">
        <f ca="1">IF(ROW('Input API'!C627)&lt;='Input API'!$N$1,IF('Invulblad per woning'!$AD627="Ja",IF('Invulblad per woning'!C627="","",'Invulblad per woning'!C627)),"")</f>
        <v/>
      </c>
      <c r="B626" t="str">
        <f ca="1">IF(ROW('Input API'!D627)&lt;='Input API'!$N$1,IF('Invulblad per woning'!$AD627="Ja",IF('Invulblad per woning'!D627="","",'Invulblad per woning'!D627)),"")</f>
        <v/>
      </c>
      <c r="C626" t="str">
        <f ca="1">IF(ROW('Input API'!E627)&lt;='Input API'!$N$1,IF('Invulblad per woning'!$AD627="Ja",IF('Invulblad per woning'!E627="","",'Invulblad per woning'!E627)),"")</f>
        <v/>
      </c>
      <c r="D626" t="str">
        <f ca="1">IF(ROW('Input API'!B627)&lt;='Input API'!$N$1,IF('Invulblad per woning'!$AD627="Ja",IF('Invulblad per woning'!B627="","",'Invulblad per woning'!B627)),"")</f>
        <v/>
      </c>
      <c r="E626" s="8" t="str">
        <f ca="1">IF(ROW('Input API'!N627)&lt;='Input API'!$N$1,IF('Invulblad per woning'!$AD627="Ja",IF('Invulblad per woning'!P627="","",'Invulblad per woning'!P627)),"")</f>
        <v/>
      </c>
      <c r="F626" s="10" t="str">
        <f>IF('Invulblad per woning'!S627="","",IF('Invulblad per woning'!S627="Warmtenet","",IF('Invulblad per woning'!S627="Gas","",IF(ROW('Input API'!M627)&lt;='Input API'!$N$1,1,""))))</f>
        <v/>
      </c>
      <c r="G626" s="10" t="str">
        <f>IF('Invulblad per woning'!S627="","",IF('Invulblad per woning'!S627="Warmtenet","",IF('Invulblad per woning'!S627="Gas","",IF(ROW('Input API'!N627)&lt;='Input API'!$N$1,IF('Invulblad per woning'!$AD627="Ja",IF('Invulblad per woning'!T627="","",IF('Invulblad per woning'!T627="geen","lucht",'Invulblad per woning'!T627))),""))))</f>
        <v/>
      </c>
      <c r="H626" s="10" t="str">
        <f>IF('Invulblad per woning'!S627="","",IF('Invulblad per woning'!S627="Warmtenet","",IF('Invulblad per woning'!S627="Gas","",IF(ROW('Input API'!N627)&lt;='Input API'!$N$1,IF('Invulblad per woning'!$AD627="Ja",IF('Invulblad per woning'!Q627="","",'Invulblad per woning'!Q627)),""))))</f>
        <v/>
      </c>
      <c r="I626" s="10" t="str">
        <f>IF('Invulblad per woning'!S627="","",IF('Invulblad per woning'!S627="Warmtenet","",IF('Invulblad per woning'!S627="Gas","",IF(ROW('Input API'!N627)&lt;='Input API'!$N$1,IF('Invulblad per woning'!$AD627="Ja",IF('Invulblad per woning'!R627="","",'Invulblad per woning'!R627)),""))))</f>
        <v/>
      </c>
      <c r="J626" s="10" t="str">
        <f>IF('Invulblad per woning'!AA627="Ja",IF(ROW('Input API'!N627)&lt;='Input API'!$N$1,IF('Invulblad per woning'!$AD627="Ja",IF('Invulblad per woning'!Q627="","",IF('Invulblad per woning'!Q627= "onbekend","EV tussenwoning","EV "&amp;'Invulblad per woning'!Q627))),""),"")</f>
        <v/>
      </c>
      <c r="K626" s="10" t="str">
        <f ca="1">IF(IF(ROW('Input API'!N627)&lt;='Input API'!$N$1,IF('Invulblad per woning'!$AD627="Ja",IF('Invulblad per woning'!Z627="","",'Invulblad per woning'!Z627)),"")="Ja",2,"")</f>
        <v/>
      </c>
      <c r="L626" s="10" t="str">
        <f>'Invulblad per woning'!AK627</f>
        <v/>
      </c>
    </row>
    <row r="627" spans="1:12">
      <c r="A627" t="str">
        <f ca="1">IF(ROW('Input API'!C628)&lt;='Input API'!$N$1,IF('Invulblad per woning'!$AD628="Ja",IF('Invulblad per woning'!C628="","",'Invulblad per woning'!C628)),"")</f>
        <v/>
      </c>
      <c r="B627" t="str">
        <f ca="1">IF(ROW('Input API'!D628)&lt;='Input API'!$N$1,IF('Invulblad per woning'!$AD628="Ja",IF('Invulblad per woning'!D628="","",'Invulblad per woning'!D628)),"")</f>
        <v/>
      </c>
      <c r="C627" t="str">
        <f ca="1">IF(ROW('Input API'!E628)&lt;='Input API'!$N$1,IF('Invulblad per woning'!$AD628="Ja",IF('Invulblad per woning'!E628="","",'Invulblad per woning'!E628)),"")</f>
        <v/>
      </c>
      <c r="D627" t="str">
        <f ca="1">IF(ROW('Input API'!B628)&lt;='Input API'!$N$1,IF('Invulblad per woning'!$AD628="Ja",IF('Invulblad per woning'!B628="","",'Invulblad per woning'!B628)),"")</f>
        <v/>
      </c>
      <c r="E627" s="8" t="str">
        <f ca="1">IF(ROW('Input API'!N628)&lt;='Input API'!$N$1,IF('Invulblad per woning'!$AD628="Ja",IF('Invulblad per woning'!P628="","",'Invulblad per woning'!P628)),"")</f>
        <v/>
      </c>
      <c r="F627" s="10" t="str">
        <f>IF('Invulblad per woning'!S628="","",IF('Invulblad per woning'!S628="Warmtenet","",IF('Invulblad per woning'!S628="Gas","",IF(ROW('Input API'!M628)&lt;='Input API'!$N$1,1,""))))</f>
        <v/>
      </c>
      <c r="G627" s="10" t="str">
        <f>IF('Invulblad per woning'!S628="","",IF('Invulblad per woning'!S628="Warmtenet","",IF('Invulblad per woning'!S628="Gas","",IF(ROW('Input API'!N628)&lt;='Input API'!$N$1,IF('Invulblad per woning'!$AD628="Ja",IF('Invulblad per woning'!T628="","",IF('Invulblad per woning'!T628="geen","lucht",'Invulblad per woning'!T628))),""))))</f>
        <v/>
      </c>
      <c r="H627" s="10" t="str">
        <f>IF('Invulblad per woning'!S628="","",IF('Invulblad per woning'!S628="Warmtenet","",IF('Invulblad per woning'!S628="Gas","",IF(ROW('Input API'!N628)&lt;='Input API'!$N$1,IF('Invulblad per woning'!$AD628="Ja",IF('Invulblad per woning'!Q628="","",'Invulblad per woning'!Q628)),""))))</f>
        <v/>
      </c>
      <c r="I627" s="10" t="str">
        <f>IF('Invulblad per woning'!S628="","",IF('Invulblad per woning'!S628="Warmtenet","",IF('Invulblad per woning'!S628="Gas","",IF(ROW('Input API'!N628)&lt;='Input API'!$N$1,IF('Invulblad per woning'!$AD628="Ja",IF('Invulblad per woning'!R628="","",'Invulblad per woning'!R628)),""))))</f>
        <v/>
      </c>
      <c r="J627" s="10" t="str">
        <f>IF('Invulblad per woning'!AA628="Ja",IF(ROW('Input API'!N628)&lt;='Input API'!$N$1,IF('Invulblad per woning'!$AD628="Ja",IF('Invulblad per woning'!Q628="","",IF('Invulblad per woning'!Q628= "onbekend","EV tussenwoning","EV "&amp;'Invulblad per woning'!Q628))),""),"")</f>
        <v/>
      </c>
      <c r="K627" s="10" t="str">
        <f ca="1">IF(IF(ROW('Input API'!N628)&lt;='Input API'!$N$1,IF('Invulblad per woning'!$AD628="Ja",IF('Invulblad per woning'!Z628="","",'Invulblad per woning'!Z628)),"")="Ja",2,"")</f>
        <v/>
      </c>
      <c r="L627" s="10" t="str">
        <f>'Invulblad per woning'!AK628</f>
        <v/>
      </c>
    </row>
    <row r="628" spans="1:12">
      <c r="A628" t="str">
        <f ca="1">IF(ROW('Input API'!C629)&lt;='Input API'!$N$1,IF('Invulblad per woning'!$AD629="Ja",IF('Invulblad per woning'!C629="","",'Invulblad per woning'!C629)),"")</f>
        <v/>
      </c>
      <c r="B628" t="str">
        <f ca="1">IF(ROW('Input API'!D629)&lt;='Input API'!$N$1,IF('Invulblad per woning'!$AD629="Ja",IF('Invulblad per woning'!D629="","",'Invulblad per woning'!D629)),"")</f>
        <v/>
      </c>
      <c r="C628" t="str">
        <f ca="1">IF(ROW('Input API'!E629)&lt;='Input API'!$N$1,IF('Invulblad per woning'!$AD629="Ja",IF('Invulblad per woning'!E629="","",'Invulblad per woning'!E629)),"")</f>
        <v/>
      </c>
      <c r="D628" t="str">
        <f ca="1">IF(ROW('Input API'!B629)&lt;='Input API'!$N$1,IF('Invulblad per woning'!$AD629="Ja",IF('Invulblad per woning'!B629="","",'Invulblad per woning'!B629)),"")</f>
        <v/>
      </c>
      <c r="E628" s="8" t="str">
        <f ca="1">IF(ROW('Input API'!N629)&lt;='Input API'!$N$1,IF('Invulblad per woning'!$AD629="Ja",IF('Invulblad per woning'!P629="","",'Invulblad per woning'!P629)),"")</f>
        <v/>
      </c>
      <c r="F628" s="10" t="str">
        <f>IF('Invulblad per woning'!S629="","",IF('Invulblad per woning'!S629="Warmtenet","",IF('Invulblad per woning'!S629="Gas","",IF(ROW('Input API'!M629)&lt;='Input API'!$N$1,1,""))))</f>
        <v/>
      </c>
      <c r="G628" s="10" t="str">
        <f>IF('Invulblad per woning'!S629="","",IF('Invulblad per woning'!S629="Warmtenet","",IF('Invulblad per woning'!S629="Gas","",IF(ROW('Input API'!N629)&lt;='Input API'!$N$1,IF('Invulblad per woning'!$AD629="Ja",IF('Invulblad per woning'!T629="","",IF('Invulblad per woning'!T629="geen","lucht",'Invulblad per woning'!T629))),""))))</f>
        <v/>
      </c>
      <c r="H628" s="10" t="str">
        <f>IF('Invulblad per woning'!S629="","",IF('Invulblad per woning'!S629="Warmtenet","",IF('Invulblad per woning'!S629="Gas","",IF(ROW('Input API'!N629)&lt;='Input API'!$N$1,IF('Invulblad per woning'!$AD629="Ja",IF('Invulblad per woning'!Q629="","",'Invulblad per woning'!Q629)),""))))</f>
        <v/>
      </c>
      <c r="I628" s="10" t="str">
        <f>IF('Invulblad per woning'!S629="","",IF('Invulblad per woning'!S629="Warmtenet","",IF('Invulblad per woning'!S629="Gas","",IF(ROW('Input API'!N629)&lt;='Input API'!$N$1,IF('Invulblad per woning'!$AD629="Ja",IF('Invulblad per woning'!R629="","",'Invulblad per woning'!R629)),""))))</f>
        <v/>
      </c>
      <c r="J628" s="10" t="str">
        <f>IF('Invulblad per woning'!AA629="Ja",IF(ROW('Input API'!N629)&lt;='Input API'!$N$1,IF('Invulblad per woning'!$AD629="Ja",IF('Invulblad per woning'!Q629="","",IF('Invulblad per woning'!Q629= "onbekend","EV tussenwoning","EV "&amp;'Invulblad per woning'!Q629))),""),"")</f>
        <v/>
      </c>
      <c r="K628" s="10" t="str">
        <f ca="1">IF(IF(ROW('Input API'!N629)&lt;='Input API'!$N$1,IF('Invulblad per woning'!$AD629="Ja",IF('Invulblad per woning'!Z629="","",'Invulblad per woning'!Z629)),"")="Ja",2,"")</f>
        <v/>
      </c>
      <c r="L628" s="10" t="str">
        <f>'Invulblad per woning'!AK629</f>
        <v/>
      </c>
    </row>
    <row r="629" spans="1:12">
      <c r="A629" t="str">
        <f ca="1">IF(ROW('Input API'!C630)&lt;='Input API'!$N$1,IF('Invulblad per woning'!$AD630="Ja",IF('Invulblad per woning'!C630="","",'Invulblad per woning'!C630)),"")</f>
        <v/>
      </c>
      <c r="B629" t="str">
        <f ca="1">IF(ROW('Input API'!D630)&lt;='Input API'!$N$1,IF('Invulblad per woning'!$AD630="Ja",IF('Invulblad per woning'!D630="","",'Invulblad per woning'!D630)),"")</f>
        <v/>
      </c>
      <c r="C629" t="str">
        <f ca="1">IF(ROW('Input API'!E630)&lt;='Input API'!$N$1,IF('Invulblad per woning'!$AD630="Ja",IF('Invulblad per woning'!E630="","",'Invulblad per woning'!E630)),"")</f>
        <v/>
      </c>
      <c r="D629" t="str">
        <f ca="1">IF(ROW('Input API'!B630)&lt;='Input API'!$N$1,IF('Invulblad per woning'!$AD630="Ja",IF('Invulblad per woning'!B630="","",'Invulblad per woning'!B630)),"")</f>
        <v/>
      </c>
      <c r="E629" s="8" t="str">
        <f ca="1">IF(ROW('Input API'!N630)&lt;='Input API'!$N$1,IF('Invulblad per woning'!$AD630="Ja",IF('Invulblad per woning'!P630="","",'Invulblad per woning'!P630)),"")</f>
        <v/>
      </c>
      <c r="F629" s="10" t="str">
        <f>IF('Invulblad per woning'!S630="","",IF('Invulblad per woning'!S630="Warmtenet","",IF('Invulblad per woning'!S630="Gas","",IF(ROW('Input API'!M630)&lt;='Input API'!$N$1,1,""))))</f>
        <v/>
      </c>
      <c r="G629" s="10" t="str">
        <f>IF('Invulblad per woning'!S630="","",IF('Invulblad per woning'!S630="Warmtenet","",IF('Invulblad per woning'!S630="Gas","",IF(ROW('Input API'!N630)&lt;='Input API'!$N$1,IF('Invulblad per woning'!$AD630="Ja",IF('Invulblad per woning'!T630="","",IF('Invulblad per woning'!T630="geen","lucht",'Invulblad per woning'!T630))),""))))</f>
        <v/>
      </c>
      <c r="H629" s="10" t="str">
        <f>IF('Invulblad per woning'!S630="","",IF('Invulblad per woning'!S630="Warmtenet","",IF('Invulblad per woning'!S630="Gas","",IF(ROW('Input API'!N630)&lt;='Input API'!$N$1,IF('Invulblad per woning'!$AD630="Ja",IF('Invulblad per woning'!Q630="","",'Invulblad per woning'!Q630)),""))))</f>
        <v/>
      </c>
      <c r="I629" s="10" t="str">
        <f>IF('Invulblad per woning'!S630="","",IF('Invulblad per woning'!S630="Warmtenet","",IF('Invulblad per woning'!S630="Gas","",IF(ROW('Input API'!N630)&lt;='Input API'!$N$1,IF('Invulblad per woning'!$AD630="Ja",IF('Invulblad per woning'!R630="","",'Invulblad per woning'!R630)),""))))</f>
        <v/>
      </c>
      <c r="J629" s="10" t="str">
        <f>IF('Invulblad per woning'!AA630="Ja",IF(ROW('Input API'!N630)&lt;='Input API'!$N$1,IF('Invulblad per woning'!$AD630="Ja",IF('Invulblad per woning'!Q630="","",IF('Invulblad per woning'!Q630= "onbekend","EV tussenwoning","EV "&amp;'Invulblad per woning'!Q630))),""),"")</f>
        <v/>
      </c>
      <c r="K629" s="10" t="str">
        <f ca="1">IF(IF(ROW('Input API'!N630)&lt;='Input API'!$N$1,IF('Invulblad per woning'!$AD630="Ja",IF('Invulblad per woning'!Z630="","",'Invulblad per woning'!Z630)),"")="Ja",2,"")</f>
        <v/>
      </c>
      <c r="L629" s="10" t="str">
        <f>'Invulblad per woning'!AK630</f>
        <v/>
      </c>
    </row>
    <row r="630" spans="1:12">
      <c r="A630" t="str">
        <f ca="1">IF(ROW('Input API'!C631)&lt;='Input API'!$N$1,IF('Invulblad per woning'!$AD631="Ja",IF('Invulblad per woning'!C631="","",'Invulblad per woning'!C631)),"")</f>
        <v/>
      </c>
      <c r="B630" t="str">
        <f ca="1">IF(ROW('Input API'!D631)&lt;='Input API'!$N$1,IF('Invulblad per woning'!$AD631="Ja",IF('Invulblad per woning'!D631="","",'Invulblad per woning'!D631)),"")</f>
        <v/>
      </c>
      <c r="C630" t="str">
        <f ca="1">IF(ROW('Input API'!E631)&lt;='Input API'!$N$1,IF('Invulblad per woning'!$AD631="Ja",IF('Invulblad per woning'!E631="","",'Invulblad per woning'!E631)),"")</f>
        <v/>
      </c>
      <c r="D630" t="str">
        <f ca="1">IF(ROW('Input API'!B631)&lt;='Input API'!$N$1,IF('Invulblad per woning'!$AD631="Ja",IF('Invulblad per woning'!B631="","",'Invulblad per woning'!B631)),"")</f>
        <v/>
      </c>
      <c r="E630" s="8" t="str">
        <f ca="1">IF(ROW('Input API'!N631)&lt;='Input API'!$N$1,IF('Invulblad per woning'!$AD631="Ja",IF('Invulblad per woning'!P631="","",'Invulblad per woning'!P631)),"")</f>
        <v/>
      </c>
      <c r="F630" s="10" t="str">
        <f>IF('Invulblad per woning'!S631="","",IF('Invulblad per woning'!S631="Warmtenet","",IF('Invulblad per woning'!S631="Gas","",IF(ROW('Input API'!M631)&lt;='Input API'!$N$1,1,""))))</f>
        <v/>
      </c>
      <c r="G630" s="10" t="str">
        <f>IF('Invulblad per woning'!S631="","",IF('Invulblad per woning'!S631="Warmtenet","",IF('Invulblad per woning'!S631="Gas","",IF(ROW('Input API'!N631)&lt;='Input API'!$N$1,IF('Invulblad per woning'!$AD631="Ja",IF('Invulblad per woning'!T631="","",IF('Invulblad per woning'!T631="geen","lucht",'Invulblad per woning'!T631))),""))))</f>
        <v/>
      </c>
      <c r="H630" s="10" t="str">
        <f>IF('Invulblad per woning'!S631="","",IF('Invulblad per woning'!S631="Warmtenet","",IF('Invulblad per woning'!S631="Gas","",IF(ROW('Input API'!N631)&lt;='Input API'!$N$1,IF('Invulblad per woning'!$AD631="Ja",IF('Invulblad per woning'!Q631="","",'Invulblad per woning'!Q631)),""))))</f>
        <v/>
      </c>
      <c r="I630" s="10" t="str">
        <f>IF('Invulblad per woning'!S631="","",IF('Invulblad per woning'!S631="Warmtenet","",IF('Invulblad per woning'!S631="Gas","",IF(ROW('Input API'!N631)&lt;='Input API'!$N$1,IF('Invulblad per woning'!$AD631="Ja",IF('Invulblad per woning'!R631="","",'Invulblad per woning'!R631)),""))))</f>
        <v/>
      </c>
      <c r="J630" s="10" t="str">
        <f>IF('Invulblad per woning'!AA631="Ja",IF(ROW('Input API'!N631)&lt;='Input API'!$N$1,IF('Invulblad per woning'!$AD631="Ja",IF('Invulblad per woning'!Q631="","",IF('Invulblad per woning'!Q631= "onbekend","EV tussenwoning","EV "&amp;'Invulblad per woning'!Q631))),""),"")</f>
        <v/>
      </c>
      <c r="K630" s="10" t="str">
        <f ca="1">IF(IF(ROW('Input API'!N631)&lt;='Input API'!$N$1,IF('Invulblad per woning'!$AD631="Ja",IF('Invulblad per woning'!Z631="","",'Invulblad per woning'!Z631)),"")="Ja",2,"")</f>
        <v/>
      </c>
      <c r="L630" s="10" t="str">
        <f>'Invulblad per woning'!AK631</f>
        <v/>
      </c>
    </row>
    <row r="631" spans="1:12">
      <c r="A631" t="str">
        <f ca="1">IF(ROW('Input API'!C632)&lt;='Input API'!$N$1,IF('Invulblad per woning'!$AD632="Ja",IF('Invulblad per woning'!C632="","",'Invulblad per woning'!C632)),"")</f>
        <v/>
      </c>
      <c r="B631" t="str">
        <f ca="1">IF(ROW('Input API'!D632)&lt;='Input API'!$N$1,IF('Invulblad per woning'!$AD632="Ja",IF('Invulblad per woning'!D632="","",'Invulblad per woning'!D632)),"")</f>
        <v/>
      </c>
      <c r="C631" t="str">
        <f ca="1">IF(ROW('Input API'!E632)&lt;='Input API'!$N$1,IF('Invulblad per woning'!$AD632="Ja",IF('Invulblad per woning'!E632="","",'Invulblad per woning'!E632)),"")</f>
        <v/>
      </c>
      <c r="D631" t="str">
        <f ca="1">IF(ROW('Input API'!B632)&lt;='Input API'!$N$1,IF('Invulblad per woning'!$AD632="Ja",IF('Invulblad per woning'!B632="","",'Invulblad per woning'!B632)),"")</f>
        <v/>
      </c>
      <c r="E631" s="8" t="str">
        <f ca="1">IF(ROW('Input API'!N632)&lt;='Input API'!$N$1,IF('Invulblad per woning'!$AD632="Ja",IF('Invulblad per woning'!P632="","",'Invulblad per woning'!P632)),"")</f>
        <v/>
      </c>
      <c r="F631" s="10" t="str">
        <f>IF('Invulblad per woning'!S632="","",IF('Invulblad per woning'!S632="Warmtenet","",IF('Invulblad per woning'!S632="Gas","",IF(ROW('Input API'!M632)&lt;='Input API'!$N$1,1,""))))</f>
        <v/>
      </c>
      <c r="G631" s="10" t="str">
        <f>IF('Invulblad per woning'!S632="","",IF('Invulblad per woning'!S632="Warmtenet","",IF('Invulblad per woning'!S632="Gas","",IF(ROW('Input API'!N632)&lt;='Input API'!$N$1,IF('Invulblad per woning'!$AD632="Ja",IF('Invulblad per woning'!T632="","",IF('Invulblad per woning'!T632="geen","lucht",'Invulblad per woning'!T632))),""))))</f>
        <v/>
      </c>
      <c r="H631" s="10" t="str">
        <f>IF('Invulblad per woning'!S632="","",IF('Invulblad per woning'!S632="Warmtenet","",IF('Invulblad per woning'!S632="Gas","",IF(ROW('Input API'!N632)&lt;='Input API'!$N$1,IF('Invulblad per woning'!$AD632="Ja",IF('Invulblad per woning'!Q632="","",'Invulblad per woning'!Q632)),""))))</f>
        <v/>
      </c>
      <c r="I631" s="10" t="str">
        <f>IF('Invulblad per woning'!S632="","",IF('Invulblad per woning'!S632="Warmtenet","",IF('Invulblad per woning'!S632="Gas","",IF(ROW('Input API'!N632)&lt;='Input API'!$N$1,IF('Invulblad per woning'!$AD632="Ja",IF('Invulblad per woning'!R632="","",'Invulblad per woning'!R632)),""))))</f>
        <v/>
      </c>
      <c r="J631" s="10" t="str">
        <f>IF('Invulblad per woning'!AA632="Ja",IF(ROW('Input API'!N632)&lt;='Input API'!$N$1,IF('Invulblad per woning'!$AD632="Ja",IF('Invulblad per woning'!Q632="","",IF('Invulblad per woning'!Q632= "onbekend","EV tussenwoning","EV "&amp;'Invulblad per woning'!Q632))),""),"")</f>
        <v/>
      </c>
      <c r="K631" s="10" t="str">
        <f ca="1">IF(IF(ROW('Input API'!N632)&lt;='Input API'!$N$1,IF('Invulblad per woning'!$AD632="Ja",IF('Invulblad per woning'!Z632="","",'Invulblad per woning'!Z632)),"")="Ja",2,"")</f>
        <v/>
      </c>
      <c r="L631" s="10" t="str">
        <f>'Invulblad per woning'!AK632</f>
        <v/>
      </c>
    </row>
    <row r="632" spans="1:12">
      <c r="A632" t="str">
        <f ca="1">IF(ROW('Input API'!C633)&lt;='Input API'!$N$1,IF('Invulblad per woning'!$AD633="Ja",IF('Invulblad per woning'!C633="","",'Invulblad per woning'!C633)),"")</f>
        <v/>
      </c>
      <c r="B632" t="str">
        <f ca="1">IF(ROW('Input API'!D633)&lt;='Input API'!$N$1,IF('Invulblad per woning'!$AD633="Ja",IF('Invulblad per woning'!D633="","",'Invulblad per woning'!D633)),"")</f>
        <v/>
      </c>
      <c r="C632" t="str">
        <f ca="1">IF(ROW('Input API'!E633)&lt;='Input API'!$N$1,IF('Invulblad per woning'!$AD633="Ja",IF('Invulblad per woning'!E633="","",'Invulblad per woning'!E633)),"")</f>
        <v/>
      </c>
      <c r="D632" t="str">
        <f ca="1">IF(ROW('Input API'!B633)&lt;='Input API'!$N$1,IF('Invulblad per woning'!$AD633="Ja",IF('Invulblad per woning'!B633="","",'Invulblad per woning'!B633)),"")</f>
        <v/>
      </c>
      <c r="E632" s="8" t="str">
        <f ca="1">IF(ROW('Input API'!N633)&lt;='Input API'!$N$1,IF('Invulblad per woning'!$AD633="Ja",IF('Invulblad per woning'!P633="","",'Invulblad per woning'!P633)),"")</f>
        <v/>
      </c>
      <c r="F632" s="10" t="str">
        <f>IF('Invulblad per woning'!S633="","",IF('Invulblad per woning'!S633="Warmtenet","",IF('Invulblad per woning'!S633="Gas","",IF(ROW('Input API'!M633)&lt;='Input API'!$N$1,1,""))))</f>
        <v/>
      </c>
      <c r="G632" s="10" t="str">
        <f>IF('Invulblad per woning'!S633="","",IF('Invulblad per woning'!S633="Warmtenet","",IF('Invulblad per woning'!S633="Gas","",IF(ROW('Input API'!N633)&lt;='Input API'!$N$1,IF('Invulblad per woning'!$AD633="Ja",IF('Invulblad per woning'!T633="","",IF('Invulblad per woning'!T633="geen","lucht",'Invulblad per woning'!T633))),""))))</f>
        <v/>
      </c>
      <c r="H632" s="10" t="str">
        <f>IF('Invulblad per woning'!S633="","",IF('Invulblad per woning'!S633="Warmtenet","",IF('Invulblad per woning'!S633="Gas","",IF(ROW('Input API'!N633)&lt;='Input API'!$N$1,IF('Invulblad per woning'!$AD633="Ja",IF('Invulblad per woning'!Q633="","",'Invulblad per woning'!Q633)),""))))</f>
        <v/>
      </c>
      <c r="I632" s="10" t="str">
        <f>IF('Invulblad per woning'!S633="","",IF('Invulblad per woning'!S633="Warmtenet","",IF('Invulblad per woning'!S633="Gas","",IF(ROW('Input API'!N633)&lt;='Input API'!$N$1,IF('Invulblad per woning'!$AD633="Ja",IF('Invulblad per woning'!R633="","",'Invulblad per woning'!R633)),""))))</f>
        <v/>
      </c>
      <c r="J632" s="10" t="str">
        <f>IF('Invulblad per woning'!AA633="Ja",IF(ROW('Input API'!N633)&lt;='Input API'!$N$1,IF('Invulblad per woning'!$AD633="Ja",IF('Invulblad per woning'!Q633="","",IF('Invulblad per woning'!Q633= "onbekend","EV tussenwoning","EV "&amp;'Invulblad per woning'!Q633))),""),"")</f>
        <v/>
      </c>
      <c r="K632" s="10" t="str">
        <f ca="1">IF(IF(ROW('Input API'!N633)&lt;='Input API'!$N$1,IF('Invulblad per woning'!$AD633="Ja",IF('Invulblad per woning'!Z633="","",'Invulblad per woning'!Z633)),"")="Ja",2,"")</f>
        <v/>
      </c>
      <c r="L632" s="10" t="str">
        <f>'Invulblad per woning'!AK633</f>
        <v/>
      </c>
    </row>
    <row r="633" spans="1:12">
      <c r="A633" t="str">
        <f ca="1">IF(ROW('Input API'!C634)&lt;='Input API'!$N$1,IF('Invulblad per woning'!$AD634="Ja",IF('Invulblad per woning'!C634="","",'Invulblad per woning'!C634)),"")</f>
        <v/>
      </c>
      <c r="B633" t="str">
        <f ca="1">IF(ROW('Input API'!D634)&lt;='Input API'!$N$1,IF('Invulblad per woning'!$AD634="Ja",IF('Invulblad per woning'!D634="","",'Invulblad per woning'!D634)),"")</f>
        <v/>
      </c>
      <c r="C633" t="str">
        <f ca="1">IF(ROW('Input API'!E634)&lt;='Input API'!$N$1,IF('Invulblad per woning'!$AD634="Ja",IF('Invulblad per woning'!E634="","",'Invulblad per woning'!E634)),"")</f>
        <v/>
      </c>
      <c r="D633" t="str">
        <f ca="1">IF(ROW('Input API'!B634)&lt;='Input API'!$N$1,IF('Invulblad per woning'!$AD634="Ja",IF('Invulblad per woning'!B634="","",'Invulblad per woning'!B634)),"")</f>
        <v/>
      </c>
      <c r="E633" s="8" t="str">
        <f ca="1">IF(ROW('Input API'!N634)&lt;='Input API'!$N$1,IF('Invulblad per woning'!$AD634="Ja",IF('Invulblad per woning'!P634="","",'Invulblad per woning'!P634)),"")</f>
        <v/>
      </c>
      <c r="F633" s="10" t="str">
        <f>IF('Invulblad per woning'!S634="","",IF('Invulblad per woning'!S634="Warmtenet","",IF('Invulblad per woning'!S634="Gas","",IF(ROW('Input API'!M634)&lt;='Input API'!$N$1,1,""))))</f>
        <v/>
      </c>
      <c r="G633" s="10" t="str">
        <f>IF('Invulblad per woning'!S634="","",IF('Invulblad per woning'!S634="Warmtenet","",IF('Invulblad per woning'!S634="Gas","",IF(ROW('Input API'!N634)&lt;='Input API'!$N$1,IF('Invulblad per woning'!$AD634="Ja",IF('Invulblad per woning'!T634="","",IF('Invulblad per woning'!T634="geen","lucht",'Invulblad per woning'!T634))),""))))</f>
        <v/>
      </c>
      <c r="H633" s="10" t="str">
        <f>IF('Invulblad per woning'!S634="","",IF('Invulblad per woning'!S634="Warmtenet","",IF('Invulblad per woning'!S634="Gas","",IF(ROW('Input API'!N634)&lt;='Input API'!$N$1,IF('Invulblad per woning'!$AD634="Ja",IF('Invulblad per woning'!Q634="","",'Invulblad per woning'!Q634)),""))))</f>
        <v/>
      </c>
      <c r="I633" s="10" t="str">
        <f>IF('Invulblad per woning'!S634="","",IF('Invulblad per woning'!S634="Warmtenet","",IF('Invulblad per woning'!S634="Gas","",IF(ROW('Input API'!N634)&lt;='Input API'!$N$1,IF('Invulblad per woning'!$AD634="Ja",IF('Invulblad per woning'!R634="","",'Invulblad per woning'!R634)),""))))</f>
        <v/>
      </c>
      <c r="J633" s="10" t="str">
        <f>IF('Invulblad per woning'!AA634="Ja",IF(ROW('Input API'!N634)&lt;='Input API'!$N$1,IF('Invulblad per woning'!$AD634="Ja",IF('Invulblad per woning'!Q634="","",IF('Invulblad per woning'!Q634= "onbekend","EV tussenwoning","EV "&amp;'Invulblad per woning'!Q634))),""),"")</f>
        <v/>
      </c>
      <c r="K633" s="10" t="str">
        <f ca="1">IF(IF(ROW('Input API'!N634)&lt;='Input API'!$N$1,IF('Invulblad per woning'!$AD634="Ja",IF('Invulblad per woning'!Z634="","",'Invulblad per woning'!Z634)),"")="Ja",2,"")</f>
        <v/>
      </c>
      <c r="L633" s="10" t="str">
        <f>'Invulblad per woning'!AK634</f>
        <v/>
      </c>
    </row>
    <row r="634" spans="1:12">
      <c r="A634" t="str">
        <f ca="1">IF(ROW('Input API'!C635)&lt;='Input API'!$N$1,IF('Invulblad per woning'!$AD635="Ja",IF('Invulblad per woning'!C635="","",'Invulblad per woning'!C635)),"")</f>
        <v/>
      </c>
      <c r="B634" t="str">
        <f ca="1">IF(ROW('Input API'!D635)&lt;='Input API'!$N$1,IF('Invulblad per woning'!$AD635="Ja",IF('Invulblad per woning'!D635="","",'Invulblad per woning'!D635)),"")</f>
        <v/>
      </c>
      <c r="C634" t="str">
        <f ca="1">IF(ROW('Input API'!E635)&lt;='Input API'!$N$1,IF('Invulblad per woning'!$AD635="Ja",IF('Invulblad per woning'!E635="","",'Invulblad per woning'!E635)),"")</f>
        <v/>
      </c>
      <c r="D634" t="str">
        <f ca="1">IF(ROW('Input API'!B635)&lt;='Input API'!$N$1,IF('Invulblad per woning'!$AD635="Ja",IF('Invulblad per woning'!B635="","",'Invulblad per woning'!B635)),"")</f>
        <v/>
      </c>
      <c r="E634" s="8" t="str">
        <f ca="1">IF(ROW('Input API'!N635)&lt;='Input API'!$N$1,IF('Invulblad per woning'!$AD635="Ja",IF('Invulblad per woning'!P635="","",'Invulblad per woning'!P635)),"")</f>
        <v/>
      </c>
      <c r="F634" s="10" t="str">
        <f>IF('Invulblad per woning'!S635="","",IF('Invulblad per woning'!S635="Warmtenet","",IF('Invulblad per woning'!S635="Gas","",IF(ROW('Input API'!M635)&lt;='Input API'!$N$1,1,""))))</f>
        <v/>
      </c>
      <c r="G634" s="10" t="str">
        <f>IF('Invulblad per woning'!S635="","",IF('Invulblad per woning'!S635="Warmtenet","",IF('Invulblad per woning'!S635="Gas","",IF(ROW('Input API'!N635)&lt;='Input API'!$N$1,IF('Invulblad per woning'!$AD635="Ja",IF('Invulblad per woning'!T635="","",IF('Invulblad per woning'!T635="geen","lucht",'Invulblad per woning'!T635))),""))))</f>
        <v/>
      </c>
      <c r="H634" s="10" t="str">
        <f>IF('Invulblad per woning'!S635="","",IF('Invulblad per woning'!S635="Warmtenet","",IF('Invulblad per woning'!S635="Gas","",IF(ROW('Input API'!N635)&lt;='Input API'!$N$1,IF('Invulblad per woning'!$AD635="Ja",IF('Invulblad per woning'!Q635="","",'Invulblad per woning'!Q635)),""))))</f>
        <v/>
      </c>
      <c r="I634" s="10" t="str">
        <f>IF('Invulblad per woning'!S635="","",IF('Invulblad per woning'!S635="Warmtenet","",IF('Invulblad per woning'!S635="Gas","",IF(ROW('Input API'!N635)&lt;='Input API'!$N$1,IF('Invulblad per woning'!$AD635="Ja",IF('Invulblad per woning'!R635="","",'Invulblad per woning'!R635)),""))))</f>
        <v/>
      </c>
      <c r="J634" s="10" t="str">
        <f>IF('Invulblad per woning'!AA635="Ja",IF(ROW('Input API'!N635)&lt;='Input API'!$N$1,IF('Invulblad per woning'!$AD635="Ja",IF('Invulblad per woning'!Q635="","",IF('Invulblad per woning'!Q635= "onbekend","EV tussenwoning","EV "&amp;'Invulblad per woning'!Q635))),""),"")</f>
        <v/>
      </c>
      <c r="K634" s="10" t="str">
        <f ca="1">IF(IF(ROW('Input API'!N635)&lt;='Input API'!$N$1,IF('Invulblad per woning'!$AD635="Ja",IF('Invulblad per woning'!Z635="","",'Invulblad per woning'!Z635)),"")="Ja",2,"")</f>
        <v/>
      </c>
      <c r="L634" s="10" t="str">
        <f>'Invulblad per woning'!AK635</f>
        <v/>
      </c>
    </row>
    <row r="635" spans="1:12">
      <c r="A635" t="str">
        <f ca="1">IF(ROW('Input API'!C636)&lt;='Input API'!$N$1,IF('Invulblad per woning'!$AD636="Ja",IF('Invulblad per woning'!C636="","",'Invulblad per woning'!C636)),"")</f>
        <v/>
      </c>
      <c r="B635" t="str">
        <f ca="1">IF(ROW('Input API'!D636)&lt;='Input API'!$N$1,IF('Invulblad per woning'!$AD636="Ja",IF('Invulblad per woning'!D636="","",'Invulblad per woning'!D636)),"")</f>
        <v/>
      </c>
      <c r="C635" t="str">
        <f ca="1">IF(ROW('Input API'!E636)&lt;='Input API'!$N$1,IF('Invulblad per woning'!$AD636="Ja",IF('Invulblad per woning'!E636="","",'Invulblad per woning'!E636)),"")</f>
        <v/>
      </c>
      <c r="D635" t="str">
        <f ca="1">IF(ROW('Input API'!B636)&lt;='Input API'!$N$1,IF('Invulblad per woning'!$AD636="Ja",IF('Invulblad per woning'!B636="","",'Invulblad per woning'!B636)),"")</f>
        <v/>
      </c>
      <c r="E635" s="8" t="str">
        <f ca="1">IF(ROW('Input API'!N636)&lt;='Input API'!$N$1,IF('Invulblad per woning'!$AD636="Ja",IF('Invulblad per woning'!P636="","",'Invulblad per woning'!P636)),"")</f>
        <v/>
      </c>
      <c r="F635" s="10" t="str">
        <f>IF('Invulblad per woning'!S636="","",IF('Invulblad per woning'!S636="Warmtenet","",IF('Invulblad per woning'!S636="Gas","",IF(ROW('Input API'!M636)&lt;='Input API'!$N$1,1,""))))</f>
        <v/>
      </c>
      <c r="G635" s="10" t="str">
        <f>IF('Invulblad per woning'!S636="","",IF('Invulblad per woning'!S636="Warmtenet","",IF('Invulblad per woning'!S636="Gas","",IF(ROW('Input API'!N636)&lt;='Input API'!$N$1,IF('Invulblad per woning'!$AD636="Ja",IF('Invulblad per woning'!T636="","",IF('Invulblad per woning'!T636="geen","lucht",'Invulblad per woning'!T636))),""))))</f>
        <v/>
      </c>
      <c r="H635" s="10" t="str">
        <f>IF('Invulblad per woning'!S636="","",IF('Invulblad per woning'!S636="Warmtenet","",IF('Invulblad per woning'!S636="Gas","",IF(ROW('Input API'!N636)&lt;='Input API'!$N$1,IF('Invulblad per woning'!$AD636="Ja",IF('Invulblad per woning'!Q636="","",'Invulblad per woning'!Q636)),""))))</f>
        <v/>
      </c>
      <c r="I635" s="10" t="str">
        <f>IF('Invulblad per woning'!S636="","",IF('Invulblad per woning'!S636="Warmtenet","",IF('Invulblad per woning'!S636="Gas","",IF(ROW('Input API'!N636)&lt;='Input API'!$N$1,IF('Invulblad per woning'!$AD636="Ja",IF('Invulblad per woning'!R636="","",'Invulblad per woning'!R636)),""))))</f>
        <v/>
      </c>
      <c r="J635" s="10" t="str">
        <f>IF('Invulblad per woning'!AA636="Ja",IF(ROW('Input API'!N636)&lt;='Input API'!$N$1,IF('Invulblad per woning'!$AD636="Ja",IF('Invulblad per woning'!Q636="","",IF('Invulblad per woning'!Q636= "onbekend","EV tussenwoning","EV "&amp;'Invulblad per woning'!Q636))),""),"")</f>
        <v/>
      </c>
      <c r="K635" s="10" t="str">
        <f ca="1">IF(IF(ROW('Input API'!N636)&lt;='Input API'!$N$1,IF('Invulblad per woning'!$AD636="Ja",IF('Invulblad per woning'!Z636="","",'Invulblad per woning'!Z636)),"")="Ja",2,"")</f>
        <v/>
      </c>
      <c r="L635" s="10" t="str">
        <f>'Invulblad per woning'!AK636</f>
        <v/>
      </c>
    </row>
    <row r="636" spans="1:12">
      <c r="A636" t="str">
        <f ca="1">IF(ROW('Input API'!C637)&lt;='Input API'!$N$1,IF('Invulblad per woning'!$AD637="Ja",IF('Invulblad per woning'!C637="","",'Invulblad per woning'!C637)),"")</f>
        <v/>
      </c>
      <c r="B636" t="str">
        <f ca="1">IF(ROW('Input API'!D637)&lt;='Input API'!$N$1,IF('Invulblad per woning'!$AD637="Ja",IF('Invulblad per woning'!D637="","",'Invulblad per woning'!D637)),"")</f>
        <v/>
      </c>
      <c r="C636" t="str">
        <f ca="1">IF(ROW('Input API'!E637)&lt;='Input API'!$N$1,IF('Invulblad per woning'!$AD637="Ja",IF('Invulblad per woning'!E637="","",'Invulblad per woning'!E637)),"")</f>
        <v/>
      </c>
      <c r="D636" t="str">
        <f ca="1">IF(ROW('Input API'!B637)&lt;='Input API'!$N$1,IF('Invulblad per woning'!$AD637="Ja",IF('Invulblad per woning'!B637="","",'Invulblad per woning'!B637)),"")</f>
        <v/>
      </c>
      <c r="E636" s="8" t="str">
        <f ca="1">IF(ROW('Input API'!N637)&lt;='Input API'!$N$1,IF('Invulblad per woning'!$AD637="Ja",IF('Invulblad per woning'!P637="","",'Invulblad per woning'!P637)),"")</f>
        <v/>
      </c>
      <c r="F636" s="10" t="str">
        <f>IF('Invulblad per woning'!S637="","",IF('Invulblad per woning'!S637="Warmtenet","",IF('Invulblad per woning'!S637="Gas","",IF(ROW('Input API'!M637)&lt;='Input API'!$N$1,1,""))))</f>
        <v/>
      </c>
      <c r="G636" s="10" t="str">
        <f>IF('Invulblad per woning'!S637="","",IF('Invulblad per woning'!S637="Warmtenet","",IF('Invulblad per woning'!S637="Gas","",IF(ROW('Input API'!N637)&lt;='Input API'!$N$1,IF('Invulblad per woning'!$AD637="Ja",IF('Invulblad per woning'!T637="","",IF('Invulblad per woning'!T637="geen","lucht",'Invulblad per woning'!T637))),""))))</f>
        <v/>
      </c>
      <c r="H636" s="10" t="str">
        <f>IF('Invulblad per woning'!S637="","",IF('Invulblad per woning'!S637="Warmtenet","",IF('Invulblad per woning'!S637="Gas","",IF(ROW('Input API'!N637)&lt;='Input API'!$N$1,IF('Invulblad per woning'!$AD637="Ja",IF('Invulblad per woning'!Q637="","",'Invulblad per woning'!Q637)),""))))</f>
        <v/>
      </c>
      <c r="I636" s="10" t="str">
        <f>IF('Invulblad per woning'!S637="","",IF('Invulblad per woning'!S637="Warmtenet","",IF('Invulblad per woning'!S637="Gas","",IF(ROW('Input API'!N637)&lt;='Input API'!$N$1,IF('Invulblad per woning'!$AD637="Ja",IF('Invulblad per woning'!R637="","",'Invulblad per woning'!R637)),""))))</f>
        <v/>
      </c>
      <c r="J636" s="10" t="str">
        <f>IF('Invulblad per woning'!AA637="Ja",IF(ROW('Input API'!N637)&lt;='Input API'!$N$1,IF('Invulblad per woning'!$AD637="Ja",IF('Invulblad per woning'!Q637="","",IF('Invulblad per woning'!Q637= "onbekend","EV tussenwoning","EV "&amp;'Invulblad per woning'!Q637))),""),"")</f>
        <v/>
      </c>
      <c r="K636" s="10" t="str">
        <f ca="1">IF(IF(ROW('Input API'!N637)&lt;='Input API'!$N$1,IF('Invulblad per woning'!$AD637="Ja",IF('Invulblad per woning'!Z637="","",'Invulblad per woning'!Z637)),"")="Ja",2,"")</f>
        <v/>
      </c>
      <c r="L636" s="10" t="str">
        <f>'Invulblad per woning'!AK637</f>
        <v/>
      </c>
    </row>
    <row r="637" spans="1:12">
      <c r="A637" t="str">
        <f ca="1">IF(ROW('Input API'!C638)&lt;='Input API'!$N$1,IF('Invulblad per woning'!$AD638="Ja",IF('Invulblad per woning'!C638="","",'Invulblad per woning'!C638)),"")</f>
        <v/>
      </c>
      <c r="B637" t="str">
        <f ca="1">IF(ROW('Input API'!D638)&lt;='Input API'!$N$1,IF('Invulblad per woning'!$AD638="Ja",IF('Invulblad per woning'!D638="","",'Invulblad per woning'!D638)),"")</f>
        <v/>
      </c>
      <c r="C637" t="str">
        <f ca="1">IF(ROW('Input API'!E638)&lt;='Input API'!$N$1,IF('Invulblad per woning'!$AD638="Ja",IF('Invulblad per woning'!E638="","",'Invulblad per woning'!E638)),"")</f>
        <v/>
      </c>
      <c r="D637" t="str">
        <f ca="1">IF(ROW('Input API'!B638)&lt;='Input API'!$N$1,IF('Invulblad per woning'!$AD638="Ja",IF('Invulblad per woning'!B638="","",'Invulblad per woning'!B638)),"")</f>
        <v/>
      </c>
      <c r="E637" s="8" t="str">
        <f ca="1">IF(ROW('Input API'!N638)&lt;='Input API'!$N$1,IF('Invulblad per woning'!$AD638="Ja",IF('Invulblad per woning'!P638="","",'Invulblad per woning'!P638)),"")</f>
        <v/>
      </c>
      <c r="F637" s="10" t="str">
        <f>IF('Invulblad per woning'!S638="","",IF('Invulblad per woning'!S638="Warmtenet","",IF('Invulblad per woning'!S638="Gas","",IF(ROW('Input API'!M638)&lt;='Input API'!$N$1,1,""))))</f>
        <v/>
      </c>
      <c r="G637" s="10" t="str">
        <f>IF('Invulblad per woning'!S638="","",IF('Invulblad per woning'!S638="Warmtenet","",IF('Invulblad per woning'!S638="Gas","",IF(ROW('Input API'!N638)&lt;='Input API'!$N$1,IF('Invulblad per woning'!$AD638="Ja",IF('Invulblad per woning'!T638="","",IF('Invulblad per woning'!T638="geen","lucht",'Invulblad per woning'!T638))),""))))</f>
        <v/>
      </c>
      <c r="H637" s="10" t="str">
        <f>IF('Invulblad per woning'!S638="","",IF('Invulblad per woning'!S638="Warmtenet","",IF('Invulblad per woning'!S638="Gas","",IF(ROW('Input API'!N638)&lt;='Input API'!$N$1,IF('Invulblad per woning'!$AD638="Ja",IF('Invulblad per woning'!Q638="","",'Invulblad per woning'!Q638)),""))))</f>
        <v/>
      </c>
      <c r="I637" s="10" t="str">
        <f>IF('Invulblad per woning'!S638="","",IF('Invulblad per woning'!S638="Warmtenet","",IF('Invulblad per woning'!S638="Gas","",IF(ROW('Input API'!N638)&lt;='Input API'!$N$1,IF('Invulblad per woning'!$AD638="Ja",IF('Invulblad per woning'!R638="","",'Invulblad per woning'!R638)),""))))</f>
        <v/>
      </c>
      <c r="J637" s="10" t="str">
        <f>IF('Invulblad per woning'!AA638="Ja",IF(ROW('Input API'!N638)&lt;='Input API'!$N$1,IF('Invulblad per woning'!$AD638="Ja",IF('Invulblad per woning'!Q638="","",IF('Invulblad per woning'!Q638= "onbekend","EV tussenwoning","EV "&amp;'Invulblad per woning'!Q638))),""),"")</f>
        <v/>
      </c>
      <c r="K637" s="10" t="str">
        <f ca="1">IF(IF(ROW('Input API'!N638)&lt;='Input API'!$N$1,IF('Invulblad per woning'!$AD638="Ja",IF('Invulblad per woning'!Z638="","",'Invulblad per woning'!Z638)),"")="Ja",2,"")</f>
        <v/>
      </c>
      <c r="L637" s="10" t="str">
        <f>'Invulblad per woning'!AK638</f>
        <v/>
      </c>
    </row>
    <row r="638" spans="1:12">
      <c r="A638" t="str">
        <f ca="1">IF(ROW('Input API'!C639)&lt;='Input API'!$N$1,IF('Invulblad per woning'!$AD639="Ja",IF('Invulblad per woning'!C639="","",'Invulblad per woning'!C639)),"")</f>
        <v/>
      </c>
      <c r="B638" t="str">
        <f ca="1">IF(ROW('Input API'!D639)&lt;='Input API'!$N$1,IF('Invulblad per woning'!$AD639="Ja",IF('Invulblad per woning'!D639="","",'Invulblad per woning'!D639)),"")</f>
        <v/>
      </c>
      <c r="C638" t="str">
        <f ca="1">IF(ROW('Input API'!E639)&lt;='Input API'!$N$1,IF('Invulblad per woning'!$AD639="Ja",IF('Invulblad per woning'!E639="","",'Invulblad per woning'!E639)),"")</f>
        <v/>
      </c>
      <c r="D638" t="str">
        <f ca="1">IF(ROW('Input API'!B639)&lt;='Input API'!$N$1,IF('Invulblad per woning'!$AD639="Ja",IF('Invulblad per woning'!B639="","",'Invulblad per woning'!B639)),"")</f>
        <v/>
      </c>
      <c r="E638" s="8" t="str">
        <f ca="1">IF(ROW('Input API'!N639)&lt;='Input API'!$N$1,IF('Invulblad per woning'!$AD639="Ja",IF('Invulblad per woning'!P639="","",'Invulblad per woning'!P639)),"")</f>
        <v/>
      </c>
      <c r="F638" s="10" t="str">
        <f>IF('Invulblad per woning'!S639="","",IF('Invulblad per woning'!S639="Warmtenet","",IF('Invulblad per woning'!S639="Gas","",IF(ROW('Input API'!M639)&lt;='Input API'!$N$1,1,""))))</f>
        <v/>
      </c>
      <c r="G638" s="10" t="str">
        <f>IF('Invulblad per woning'!S639="","",IF('Invulblad per woning'!S639="Warmtenet","",IF('Invulblad per woning'!S639="Gas","",IF(ROW('Input API'!N639)&lt;='Input API'!$N$1,IF('Invulblad per woning'!$AD639="Ja",IF('Invulblad per woning'!T639="","",IF('Invulblad per woning'!T639="geen","lucht",'Invulblad per woning'!T639))),""))))</f>
        <v/>
      </c>
      <c r="H638" s="10" t="str">
        <f>IF('Invulblad per woning'!S639="","",IF('Invulblad per woning'!S639="Warmtenet","",IF('Invulblad per woning'!S639="Gas","",IF(ROW('Input API'!N639)&lt;='Input API'!$N$1,IF('Invulblad per woning'!$AD639="Ja",IF('Invulblad per woning'!Q639="","",'Invulblad per woning'!Q639)),""))))</f>
        <v/>
      </c>
      <c r="I638" s="10" t="str">
        <f>IF('Invulblad per woning'!S639="","",IF('Invulblad per woning'!S639="Warmtenet","",IF('Invulblad per woning'!S639="Gas","",IF(ROW('Input API'!N639)&lt;='Input API'!$N$1,IF('Invulblad per woning'!$AD639="Ja",IF('Invulblad per woning'!R639="","",'Invulblad per woning'!R639)),""))))</f>
        <v/>
      </c>
      <c r="J638" s="10" t="str">
        <f>IF('Invulblad per woning'!AA639="Ja",IF(ROW('Input API'!N639)&lt;='Input API'!$N$1,IF('Invulblad per woning'!$AD639="Ja",IF('Invulblad per woning'!Q639="","",IF('Invulblad per woning'!Q639= "onbekend","EV tussenwoning","EV "&amp;'Invulblad per woning'!Q639))),""),"")</f>
        <v/>
      </c>
      <c r="K638" s="10" t="str">
        <f ca="1">IF(IF(ROW('Input API'!N639)&lt;='Input API'!$N$1,IF('Invulblad per woning'!$AD639="Ja",IF('Invulblad per woning'!Z639="","",'Invulblad per woning'!Z639)),"")="Ja",2,"")</f>
        <v/>
      </c>
      <c r="L638" s="10" t="str">
        <f>'Invulblad per woning'!AK639</f>
        <v/>
      </c>
    </row>
    <row r="639" spans="1:12">
      <c r="A639" t="str">
        <f ca="1">IF(ROW('Input API'!C640)&lt;='Input API'!$N$1,IF('Invulblad per woning'!$AD640="Ja",IF('Invulblad per woning'!C640="","",'Invulblad per woning'!C640)),"")</f>
        <v/>
      </c>
      <c r="B639" t="str">
        <f ca="1">IF(ROW('Input API'!D640)&lt;='Input API'!$N$1,IF('Invulblad per woning'!$AD640="Ja",IF('Invulblad per woning'!D640="","",'Invulblad per woning'!D640)),"")</f>
        <v/>
      </c>
      <c r="C639" t="str">
        <f ca="1">IF(ROW('Input API'!E640)&lt;='Input API'!$N$1,IF('Invulblad per woning'!$AD640="Ja",IF('Invulblad per woning'!E640="","",'Invulblad per woning'!E640)),"")</f>
        <v/>
      </c>
      <c r="D639" t="str">
        <f ca="1">IF(ROW('Input API'!B640)&lt;='Input API'!$N$1,IF('Invulblad per woning'!$AD640="Ja",IF('Invulblad per woning'!B640="","",'Invulblad per woning'!B640)),"")</f>
        <v/>
      </c>
      <c r="E639" s="8" t="str">
        <f ca="1">IF(ROW('Input API'!N640)&lt;='Input API'!$N$1,IF('Invulblad per woning'!$AD640="Ja",IF('Invulblad per woning'!P640="","",'Invulblad per woning'!P640)),"")</f>
        <v/>
      </c>
      <c r="F639" s="10" t="str">
        <f>IF('Invulblad per woning'!S640="","",IF('Invulblad per woning'!S640="Warmtenet","",IF('Invulblad per woning'!S640="Gas","",IF(ROW('Input API'!M640)&lt;='Input API'!$N$1,1,""))))</f>
        <v/>
      </c>
      <c r="G639" s="10" t="str">
        <f>IF('Invulblad per woning'!S640="","",IF('Invulblad per woning'!S640="Warmtenet","",IF('Invulblad per woning'!S640="Gas","",IF(ROW('Input API'!N640)&lt;='Input API'!$N$1,IF('Invulblad per woning'!$AD640="Ja",IF('Invulblad per woning'!T640="","",IF('Invulblad per woning'!T640="geen","lucht",'Invulblad per woning'!T640))),""))))</f>
        <v/>
      </c>
      <c r="H639" s="10" t="str">
        <f>IF('Invulblad per woning'!S640="","",IF('Invulblad per woning'!S640="Warmtenet","",IF('Invulblad per woning'!S640="Gas","",IF(ROW('Input API'!N640)&lt;='Input API'!$N$1,IF('Invulblad per woning'!$AD640="Ja",IF('Invulblad per woning'!Q640="","",'Invulblad per woning'!Q640)),""))))</f>
        <v/>
      </c>
      <c r="I639" s="10" t="str">
        <f>IF('Invulblad per woning'!S640="","",IF('Invulblad per woning'!S640="Warmtenet","",IF('Invulblad per woning'!S640="Gas","",IF(ROW('Input API'!N640)&lt;='Input API'!$N$1,IF('Invulblad per woning'!$AD640="Ja",IF('Invulblad per woning'!R640="","",'Invulblad per woning'!R640)),""))))</f>
        <v/>
      </c>
      <c r="J639" s="10" t="str">
        <f>IF('Invulblad per woning'!AA640="Ja",IF(ROW('Input API'!N640)&lt;='Input API'!$N$1,IF('Invulblad per woning'!$AD640="Ja",IF('Invulblad per woning'!Q640="","",IF('Invulblad per woning'!Q640= "onbekend","EV tussenwoning","EV "&amp;'Invulblad per woning'!Q640))),""),"")</f>
        <v/>
      </c>
      <c r="K639" s="10" t="str">
        <f ca="1">IF(IF(ROW('Input API'!N640)&lt;='Input API'!$N$1,IF('Invulblad per woning'!$AD640="Ja",IF('Invulblad per woning'!Z640="","",'Invulblad per woning'!Z640)),"")="Ja",2,"")</f>
        <v/>
      </c>
      <c r="L639" s="10" t="str">
        <f>'Invulblad per woning'!AK640</f>
        <v/>
      </c>
    </row>
    <row r="640" spans="1:12">
      <c r="A640" t="str">
        <f ca="1">IF(ROW('Input API'!C641)&lt;='Input API'!$N$1,IF('Invulblad per woning'!$AD641="Ja",IF('Invulblad per woning'!C641="","",'Invulblad per woning'!C641)),"")</f>
        <v/>
      </c>
      <c r="B640" t="str">
        <f ca="1">IF(ROW('Input API'!D641)&lt;='Input API'!$N$1,IF('Invulblad per woning'!$AD641="Ja",IF('Invulblad per woning'!D641="","",'Invulblad per woning'!D641)),"")</f>
        <v/>
      </c>
      <c r="C640" t="str">
        <f ca="1">IF(ROW('Input API'!E641)&lt;='Input API'!$N$1,IF('Invulblad per woning'!$AD641="Ja",IF('Invulblad per woning'!E641="","",'Invulblad per woning'!E641)),"")</f>
        <v/>
      </c>
      <c r="D640" t="str">
        <f ca="1">IF(ROW('Input API'!B641)&lt;='Input API'!$N$1,IF('Invulblad per woning'!$AD641="Ja",IF('Invulblad per woning'!B641="","",'Invulblad per woning'!B641)),"")</f>
        <v/>
      </c>
      <c r="E640" s="8" t="str">
        <f ca="1">IF(ROW('Input API'!N641)&lt;='Input API'!$N$1,IF('Invulblad per woning'!$AD641="Ja",IF('Invulblad per woning'!P641="","",'Invulblad per woning'!P641)),"")</f>
        <v/>
      </c>
      <c r="F640" s="10" t="str">
        <f>IF('Invulblad per woning'!S641="","",IF('Invulblad per woning'!S641="Warmtenet","",IF('Invulblad per woning'!S641="Gas","",IF(ROW('Input API'!M641)&lt;='Input API'!$N$1,1,""))))</f>
        <v/>
      </c>
      <c r="G640" s="10" t="str">
        <f>IF('Invulblad per woning'!S641="","",IF('Invulblad per woning'!S641="Warmtenet","",IF('Invulblad per woning'!S641="Gas","",IF(ROW('Input API'!N641)&lt;='Input API'!$N$1,IF('Invulblad per woning'!$AD641="Ja",IF('Invulblad per woning'!T641="","",IF('Invulblad per woning'!T641="geen","lucht",'Invulblad per woning'!T641))),""))))</f>
        <v/>
      </c>
      <c r="H640" s="10" t="str">
        <f>IF('Invulblad per woning'!S641="","",IF('Invulblad per woning'!S641="Warmtenet","",IF('Invulblad per woning'!S641="Gas","",IF(ROW('Input API'!N641)&lt;='Input API'!$N$1,IF('Invulblad per woning'!$AD641="Ja",IF('Invulblad per woning'!Q641="","",'Invulblad per woning'!Q641)),""))))</f>
        <v/>
      </c>
      <c r="I640" s="10" t="str">
        <f>IF('Invulblad per woning'!S641="","",IF('Invulblad per woning'!S641="Warmtenet","",IF('Invulblad per woning'!S641="Gas","",IF(ROW('Input API'!N641)&lt;='Input API'!$N$1,IF('Invulblad per woning'!$AD641="Ja",IF('Invulblad per woning'!R641="","",'Invulblad per woning'!R641)),""))))</f>
        <v/>
      </c>
      <c r="J640" s="10" t="str">
        <f>IF('Invulblad per woning'!AA641="Ja",IF(ROW('Input API'!N641)&lt;='Input API'!$N$1,IF('Invulblad per woning'!$AD641="Ja",IF('Invulblad per woning'!Q641="","",IF('Invulblad per woning'!Q641= "onbekend","EV tussenwoning","EV "&amp;'Invulblad per woning'!Q641))),""),"")</f>
        <v/>
      </c>
      <c r="K640" s="10" t="str">
        <f ca="1">IF(IF(ROW('Input API'!N641)&lt;='Input API'!$N$1,IF('Invulblad per woning'!$AD641="Ja",IF('Invulblad per woning'!Z641="","",'Invulblad per woning'!Z641)),"")="Ja",2,"")</f>
        <v/>
      </c>
      <c r="L640" s="10" t="str">
        <f>'Invulblad per woning'!AK641</f>
        <v/>
      </c>
    </row>
    <row r="641" spans="1:12">
      <c r="A641" t="str">
        <f ca="1">IF(ROW('Input API'!C642)&lt;='Input API'!$N$1,IF('Invulblad per woning'!$AD642="Ja",IF('Invulblad per woning'!C642="","",'Invulblad per woning'!C642)),"")</f>
        <v/>
      </c>
      <c r="B641" t="str">
        <f ca="1">IF(ROW('Input API'!D642)&lt;='Input API'!$N$1,IF('Invulblad per woning'!$AD642="Ja",IF('Invulblad per woning'!D642="","",'Invulblad per woning'!D642)),"")</f>
        <v/>
      </c>
      <c r="C641" t="str">
        <f ca="1">IF(ROW('Input API'!E642)&lt;='Input API'!$N$1,IF('Invulblad per woning'!$AD642="Ja",IF('Invulblad per woning'!E642="","",'Invulblad per woning'!E642)),"")</f>
        <v/>
      </c>
      <c r="D641" t="str">
        <f ca="1">IF(ROW('Input API'!B642)&lt;='Input API'!$N$1,IF('Invulblad per woning'!$AD642="Ja",IF('Invulblad per woning'!B642="","",'Invulblad per woning'!B642)),"")</f>
        <v/>
      </c>
      <c r="E641" s="8" t="str">
        <f ca="1">IF(ROW('Input API'!N642)&lt;='Input API'!$N$1,IF('Invulblad per woning'!$AD642="Ja",IF('Invulblad per woning'!P642="","",'Invulblad per woning'!P642)),"")</f>
        <v/>
      </c>
      <c r="F641" s="10" t="str">
        <f>IF('Invulblad per woning'!S642="","",IF('Invulblad per woning'!S642="Warmtenet","",IF('Invulblad per woning'!S642="Gas","",IF(ROW('Input API'!M642)&lt;='Input API'!$N$1,1,""))))</f>
        <v/>
      </c>
      <c r="G641" s="10" t="str">
        <f>IF('Invulblad per woning'!S642="","",IF('Invulblad per woning'!S642="Warmtenet","",IF('Invulblad per woning'!S642="Gas","",IF(ROW('Input API'!N642)&lt;='Input API'!$N$1,IF('Invulblad per woning'!$AD642="Ja",IF('Invulblad per woning'!T642="","",IF('Invulblad per woning'!T642="geen","lucht",'Invulblad per woning'!T642))),""))))</f>
        <v/>
      </c>
      <c r="H641" s="10" t="str">
        <f>IF('Invulblad per woning'!S642="","",IF('Invulblad per woning'!S642="Warmtenet","",IF('Invulblad per woning'!S642="Gas","",IF(ROW('Input API'!N642)&lt;='Input API'!$N$1,IF('Invulblad per woning'!$AD642="Ja",IF('Invulblad per woning'!Q642="","",'Invulblad per woning'!Q642)),""))))</f>
        <v/>
      </c>
      <c r="I641" s="10" t="str">
        <f>IF('Invulblad per woning'!S642="","",IF('Invulblad per woning'!S642="Warmtenet","",IF('Invulblad per woning'!S642="Gas","",IF(ROW('Input API'!N642)&lt;='Input API'!$N$1,IF('Invulblad per woning'!$AD642="Ja",IF('Invulblad per woning'!R642="","",'Invulblad per woning'!R642)),""))))</f>
        <v/>
      </c>
      <c r="J641" s="10" t="str">
        <f>IF('Invulblad per woning'!AA642="Ja",IF(ROW('Input API'!N642)&lt;='Input API'!$N$1,IF('Invulblad per woning'!$AD642="Ja",IF('Invulblad per woning'!Q642="","",IF('Invulblad per woning'!Q642= "onbekend","EV tussenwoning","EV "&amp;'Invulblad per woning'!Q642))),""),"")</f>
        <v/>
      </c>
      <c r="K641" s="10" t="str">
        <f ca="1">IF(IF(ROW('Input API'!N642)&lt;='Input API'!$N$1,IF('Invulblad per woning'!$AD642="Ja",IF('Invulblad per woning'!Z642="","",'Invulblad per woning'!Z642)),"")="Ja",2,"")</f>
        <v/>
      </c>
      <c r="L641" s="10" t="str">
        <f>'Invulblad per woning'!AK642</f>
        <v/>
      </c>
    </row>
    <row r="642" spans="1:12">
      <c r="A642" t="str">
        <f ca="1">IF(ROW('Input API'!C643)&lt;='Input API'!$N$1,IF('Invulblad per woning'!$AD643="Ja",IF('Invulblad per woning'!C643="","",'Invulblad per woning'!C643)),"")</f>
        <v/>
      </c>
      <c r="B642" t="str">
        <f ca="1">IF(ROW('Input API'!D643)&lt;='Input API'!$N$1,IF('Invulblad per woning'!$AD643="Ja",IF('Invulblad per woning'!D643="","",'Invulblad per woning'!D643)),"")</f>
        <v/>
      </c>
      <c r="C642" t="str">
        <f ca="1">IF(ROW('Input API'!E643)&lt;='Input API'!$N$1,IF('Invulblad per woning'!$AD643="Ja",IF('Invulblad per woning'!E643="","",'Invulblad per woning'!E643)),"")</f>
        <v/>
      </c>
      <c r="D642" t="str">
        <f ca="1">IF(ROW('Input API'!B643)&lt;='Input API'!$N$1,IF('Invulblad per woning'!$AD643="Ja",IF('Invulblad per woning'!B643="","",'Invulblad per woning'!B643)),"")</f>
        <v/>
      </c>
      <c r="E642" s="8" t="str">
        <f ca="1">IF(ROW('Input API'!N643)&lt;='Input API'!$N$1,IF('Invulblad per woning'!$AD643="Ja",IF('Invulblad per woning'!P643="","",'Invulblad per woning'!P643)),"")</f>
        <v/>
      </c>
      <c r="F642" s="10" t="str">
        <f>IF('Invulblad per woning'!S643="","",IF('Invulblad per woning'!S643="Warmtenet","",IF('Invulblad per woning'!S643="Gas","",IF(ROW('Input API'!M643)&lt;='Input API'!$N$1,1,""))))</f>
        <v/>
      </c>
      <c r="G642" s="10" t="str">
        <f>IF('Invulblad per woning'!S643="","",IF('Invulblad per woning'!S643="Warmtenet","",IF('Invulblad per woning'!S643="Gas","",IF(ROW('Input API'!N643)&lt;='Input API'!$N$1,IF('Invulblad per woning'!$AD643="Ja",IF('Invulblad per woning'!T643="","",IF('Invulblad per woning'!T643="geen","lucht",'Invulblad per woning'!T643))),""))))</f>
        <v/>
      </c>
      <c r="H642" s="10" t="str">
        <f>IF('Invulblad per woning'!S643="","",IF('Invulblad per woning'!S643="Warmtenet","",IF('Invulblad per woning'!S643="Gas","",IF(ROW('Input API'!N643)&lt;='Input API'!$N$1,IF('Invulblad per woning'!$AD643="Ja",IF('Invulblad per woning'!Q643="","",'Invulblad per woning'!Q643)),""))))</f>
        <v/>
      </c>
      <c r="I642" s="10" t="str">
        <f>IF('Invulblad per woning'!S643="","",IF('Invulblad per woning'!S643="Warmtenet","",IF('Invulblad per woning'!S643="Gas","",IF(ROW('Input API'!N643)&lt;='Input API'!$N$1,IF('Invulblad per woning'!$AD643="Ja",IF('Invulblad per woning'!R643="","",'Invulblad per woning'!R643)),""))))</f>
        <v/>
      </c>
      <c r="J642" s="10" t="str">
        <f>IF('Invulblad per woning'!AA643="Ja",IF(ROW('Input API'!N643)&lt;='Input API'!$N$1,IF('Invulblad per woning'!$AD643="Ja",IF('Invulblad per woning'!Q643="","",IF('Invulblad per woning'!Q643= "onbekend","EV tussenwoning","EV "&amp;'Invulblad per woning'!Q643))),""),"")</f>
        <v/>
      </c>
      <c r="K642" s="10" t="str">
        <f ca="1">IF(IF(ROW('Input API'!N643)&lt;='Input API'!$N$1,IF('Invulblad per woning'!$AD643="Ja",IF('Invulblad per woning'!Z643="","",'Invulblad per woning'!Z643)),"")="Ja",2,"")</f>
        <v/>
      </c>
      <c r="L642" s="10" t="str">
        <f>'Invulblad per woning'!AK643</f>
        <v/>
      </c>
    </row>
    <row r="643" spans="1:12">
      <c r="A643" t="str">
        <f ca="1">IF(ROW('Input API'!C644)&lt;='Input API'!$N$1,IF('Invulblad per woning'!$AD644="Ja",IF('Invulblad per woning'!C644="","",'Invulblad per woning'!C644)),"")</f>
        <v/>
      </c>
      <c r="B643" t="str">
        <f ca="1">IF(ROW('Input API'!D644)&lt;='Input API'!$N$1,IF('Invulblad per woning'!$AD644="Ja",IF('Invulblad per woning'!D644="","",'Invulblad per woning'!D644)),"")</f>
        <v/>
      </c>
      <c r="C643" t="str">
        <f ca="1">IF(ROW('Input API'!E644)&lt;='Input API'!$N$1,IF('Invulblad per woning'!$AD644="Ja",IF('Invulblad per woning'!E644="","",'Invulblad per woning'!E644)),"")</f>
        <v/>
      </c>
      <c r="D643" t="str">
        <f ca="1">IF(ROW('Input API'!B644)&lt;='Input API'!$N$1,IF('Invulblad per woning'!$AD644="Ja",IF('Invulblad per woning'!B644="","",'Invulblad per woning'!B644)),"")</f>
        <v/>
      </c>
      <c r="E643" s="8" t="str">
        <f ca="1">IF(ROW('Input API'!N644)&lt;='Input API'!$N$1,IF('Invulblad per woning'!$AD644="Ja",IF('Invulblad per woning'!P644="","",'Invulblad per woning'!P644)),"")</f>
        <v/>
      </c>
      <c r="F643" s="10" t="str">
        <f>IF('Invulblad per woning'!S644="","",IF('Invulblad per woning'!S644="Warmtenet","",IF('Invulblad per woning'!S644="Gas","",IF(ROW('Input API'!M644)&lt;='Input API'!$N$1,1,""))))</f>
        <v/>
      </c>
      <c r="G643" s="10" t="str">
        <f>IF('Invulblad per woning'!S644="","",IF('Invulblad per woning'!S644="Warmtenet","",IF('Invulblad per woning'!S644="Gas","",IF(ROW('Input API'!N644)&lt;='Input API'!$N$1,IF('Invulblad per woning'!$AD644="Ja",IF('Invulblad per woning'!T644="","",IF('Invulblad per woning'!T644="geen","lucht",'Invulblad per woning'!T644))),""))))</f>
        <v/>
      </c>
      <c r="H643" s="10" t="str">
        <f>IF('Invulblad per woning'!S644="","",IF('Invulblad per woning'!S644="Warmtenet","",IF('Invulblad per woning'!S644="Gas","",IF(ROW('Input API'!N644)&lt;='Input API'!$N$1,IF('Invulblad per woning'!$AD644="Ja",IF('Invulblad per woning'!Q644="","",'Invulblad per woning'!Q644)),""))))</f>
        <v/>
      </c>
      <c r="I643" s="10" t="str">
        <f>IF('Invulblad per woning'!S644="","",IF('Invulblad per woning'!S644="Warmtenet","",IF('Invulblad per woning'!S644="Gas","",IF(ROW('Input API'!N644)&lt;='Input API'!$N$1,IF('Invulblad per woning'!$AD644="Ja",IF('Invulblad per woning'!R644="","",'Invulblad per woning'!R644)),""))))</f>
        <v/>
      </c>
      <c r="J643" s="10" t="str">
        <f>IF('Invulblad per woning'!AA644="Ja",IF(ROW('Input API'!N644)&lt;='Input API'!$N$1,IF('Invulblad per woning'!$AD644="Ja",IF('Invulblad per woning'!Q644="","",IF('Invulblad per woning'!Q644= "onbekend","EV tussenwoning","EV "&amp;'Invulblad per woning'!Q644))),""),"")</f>
        <v/>
      </c>
      <c r="K643" s="10" t="str">
        <f ca="1">IF(IF(ROW('Input API'!N644)&lt;='Input API'!$N$1,IF('Invulblad per woning'!$AD644="Ja",IF('Invulblad per woning'!Z644="","",'Invulblad per woning'!Z644)),"")="Ja",2,"")</f>
        <v/>
      </c>
      <c r="L643" s="10" t="str">
        <f>'Invulblad per woning'!AK644</f>
        <v/>
      </c>
    </row>
    <row r="644" spans="1:12">
      <c r="A644" t="str">
        <f ca="1">IF(ROW('Input API'!C645)&lt;='Input API'!$N$1,IF('Invulblad per woning'!$AD645="Ja",IF('Invulblad per woning'!C645="","",'Invulblad per woning'!C645)),"")</f>
        <v/>
      </c>
      <c r="B644" t="str">
        <f ca="1">IF(ROW('Input API'!D645)&lt;='Input API'!$N$1,IF('Invulblad per woning'!$AD645="Ja",IF('Invulblad per woning'!D645="","",'Invulblad per woning'!D645)),"")</f>
        <v/>
      </c>
      <c r="C644" t="str">
        <f ca="1">IF(ROW('Input API'!E645)&lt;='Input API'!$N$1,IF('Invulblad per woning'!$AD645="Ja",IF('Invulblad per woning'!E645="","",'Invulblad per woning'!E645)),"")</f>
        <v/>
      </c>
      <c r="D644" t="str">
        <f ca="1">IF(ROW('Input API'!B645)&lt;='Input API'!$N$1,IF('Invulblad per woning'!$AD645="Ja",IF('Invulblad per woning'!B645="","",'Invulblad per woning'!B645)),"")</f>
        <v/>
      </c>
      <c r="E644" s="8" t="str">
        <f ca="1">IF(ROW('Input API'!N645)&lt;='Input API'!$N$1,IF('Invulblad per woning'!$AD645="Ja",IF('Invulblad per woning'!P645="","",'Invulblad per woning'!P645)),"")</f>
        <v/>
      </c>
      <c r="F644" s="10" t="str">
        <f>IF('Invulblad per woning'!S645="","",IF('Invulblad per woning'!S645="Warmtenet","",IF('Invulblad per woning'!S645="Gas","",IF(ROW('Input API'!M645)&lt;='Input API'!$N$1,1,""))))</f>
        <v/>
      </c>
      <c r="G644" s="10" t="str">
        <f>IF('Invulblad per woning'!S645="","",IF('Invulblad per woning'!S645="Warmtenet","",IF('Invulblad per woning'!S645="Gas","",IF(ROW('Input API'!N645)&lt;='Input API'!$N$1,IF('Invulblad per woning'!$AD645="Ja",IF('Invulblad per woning'!T645="","",IF('Invulblad per woning'!T645="geen","lucht",'Invulblad per woning'!T645))),""))))</f>
        <v/>
      </c>
      <c r="H644" s="10" t="str">
        <f>IF('Invulblad per woning'!S645="","",IF('Invulblad per woning'!S645="Warmtenet","",IF('Invulblad per woning'!S645="Gas","",IF(ROW('Input API'!N645)&lt;='Input API'!$N$1,IF('Invulblad per woning'!$AD645="Ja",IF('Invulblad per woning'!Q645="","",'Invulblad per woning'!Q645)),""))))</f>
        <v/>
      </c>
      <c r="I644" s="10" t="str">
        <f>IF('Invulblad per woning'!S645="","",IF('Invulblad per woning'!S645="Warmtenet","",IF('Invulblad per woning'!S645="Gas","",IF(ROW('Input API'!N645)&lt;='Input API'!$N$1,IF('Invulblad per woning'!$AD645="Ja",IF('Invulblad per woning'!R645="","",'Invulblad per woning'!R645)),""))))</f>
        <v/>
      </c>
      <c r="J644" s="10" t="str">
        <f>IF('Invulblad per woning'!AA645="Ja",IF(ROW('Input API'!N645)&lt;='Input API'!$N$1,IF('Invulblad per woning'!$AD645="Ja",IF('Invulblad per woning'!Q645="","",IF('Invulblad per woning'!Q645= "onbekend","EV tussenwoning","EV "&amp;'Invulblad per woning'!Q645))),""),"")</f>
        <v/>
      </c>
      <c r="K644" s="10" t="str">
        <f ca="1">IF(IF(ROW('Input API'!N645)&lt;='Input API'!$N$1,IF('Invulblad per woning'!$AD645="Ja",IF('Invulblad per woning'!Z645="","",'Invulblad per woning'!Z645)),"")="Ja",2,"")</f>
        <v/>
      </c>
      <c r="L644" s="10" t="str">
        <f>'Invulblad per woning'!AK645</f>
        <v/>
      </c>
    </row>
    <row r="645" spans="1:12">
      <c r="A645" t="str">
        <f ca="1">IF(ROW('Input API'!C646)&lt;='Input API'!$N$1,IF('Invulblad per woning'!$AD646="Ja",IF('Invulblad per woning'!C646="","",'Invulblad per woning'!C646)),"")</f>
        <v/>
      </c>
      <c r="B645" t="str">
        <f ca="1">IF(ROW('Input API'!D646)&lt;='Input API'!$N$1,IF('Invulblad per woning'!$AD646="Ja",IF('Invulblad per woning'!D646="","",'Invulblad per woning'!D646)),"")</f>
        <v/>
      </c>
      <c r="C645" t="str">
        <f ca="1">IF(ROW('Input API'!E646)&lt;='Input API'!$N$1,IF('Invulblad per woning'!$AD646="Ja",IF('Invulblad per woning'!E646="","",'Invulblad per woning'!E646)),"")</f>
        <v/>
      </c>
      <c r="D645" t="str">
        <f ca="1">IF(ROW('Input API'!B646)&lt;='Input API'!$N$1,IF('Invulblad per woning'!$AD646="Ja",IF('Invulblad per woning'!B646="","",'Invulblad per woning'!B646)),"")</f>
        <v/>
      </c>
      <c r="E645" s="8" t="str">
        <f ca="1">IF(ROW('Input API'!N646)&lt;='Input API'!$N$1,IF('Invulblad per woning'!$AD646="Ja",IF('Invulblad per woning'!P646="","",'Invulblad per woning'!P646)),"")</f>
        <v/>
      </c>
      <c r="F645" s="10" t="str">
        <f>IF('Invulblad per woning'!S646="","",IF('Invulblad per woning'!S646="Warmtenet","",IF('Invulblad per woning'!S646="Gas","",IF(ROW('Input API'!M646)&lt;='Input API'!$N$1,1,""))))</f>
        <v/>
      </c>
      <c r="G645" s="10" t="str">
        <f>IF('Invulblad per woning'!S646="","",IF('Invulblad per woning'!S646="Warmtenet","",IF('Invulblad per woning'!S646="Gas","",IF(ROW('Input API'!N646)&lt;='Input API'!$N$1,IF('Invulblad per woning'!$AD646="Ja",IF('Invulblad per woning'!T646="","",IF('Invulblad per woning'!T646="geen","lucht",'Invulblad per woning'!T646))),""))))</f>
        <v/>
      </c>
      <c r="H645" s="10" t="str">
        <f>IF('Invulblad per woning'!S646="","",IF('Invulblad per woning'!S646="Warmtenet","",IF('Invulblad per woning'!S646="Gas","",IF(ROW('Input API'!N646)&lt;='Input API'!$N$1,IF('Invulblad per woning'!$AD646="Ja",IF('Invulblad per woning'!Q646="","",'Invulblad per woning'!Q646)),""))))</f>
        <v/>
      </c>
      <c r="I645" s="10" t="str">
        <f>IF('Invulblad per woning'!S646="","",IF('Invulblad per woning'!S646="Warmtenet","",IF('Invulblad per woning'!S646="Gas","",IF(ROW('Input API'!N646)&lt;='Input API'!$N$1,IF('Invulblad per woning'!$AD646="Ja",IF('Invulblad per woning'!R646="","",'Invulblad per woning'!R646)),""))))</f>
        <v/>
      </c>
      <c r="J645" s="10" t="str">
        <f>IF('Invulblad per woning'!AA646="Ja",IF(ROW('Input API'!N646)&lt;='Input API'!$N$1,IF('Invulblad per woning'!$AD646="Ja",IF('Invulblad per woning'!Q646="","",IF('Invulblad per woning'!Q646= "onbekend","EV tussenwoning","EV "&amp;'Invulblad per woning'!Q646))),""),"")</f>
        <v/>
      </c>
      <c r="K645" s="10" t="str">
        <f ca="1">IF(IF(ROW('Input API'!N646)&lt;='Input API'!$N$1,IF('Invulblad per woning'!$AD646="Ja",IF('Invulblad per woning'!Z646="","",'Invulblad per woning'!Z646)),"")="Ja",2,"")</f>
        <v/>
      </c>
      <c r="L645" s="10" t="str">
        <f>'Invulblad per woning'!AK646</f>
        <v/>
      </c>
    </row>
    <row r="646" spans="1:12">
      <c r="A646" t="str">
        <f ca="1">IF(ROW('Input API'!C647)&lt;='Input API'!$N$1,IF('Invulblad per woning'!$AD647="Ja",IF('Invulblad per woning'!C647="","",'Invulblad per woning'!C647)),"")</f>
        <v/>
      </c>
      <c r="B646" t="str">
        <f ca="1">IF(ROW('Input API'!D647)&lt;='Input API'!$N$1,IF('Invulblad per woning'!$AD647="Ja",IF('Invulblad per woning'!D647="","",'Invulblad per woning'!D647)),"")</f>
        <v/>
      </c>
      <c r="C646" t="str">
        <f ca="1">IF(ROW('Input API'!E647)&lt;='Input API'!$N$1,IF('Invulblad per woning'!$AD647="Ja",IF('Invulblad per woning'!E647="","",'Invulblad per woning'!E647)),"")</f>
        <v/>
      </c>
      <c r="D646" t="str">
        <f ca="1">IF(ROW('Input API'!B647)&lt;='Input API'!$N$1,IF('Invulblad per woning'!$AD647="Ja",IF('Invulblad per woning'!B647="","",'Invulblad per woning'!B647)),"")</f>
        <v/>
      </c>
      <c r="E646" s="8" t="str">
        <f ca="1">IF(ROW('Input API'!N647)&lt;='Input API'!$N$1,IF('Invulblad per woning'!$AD647="Ja",IF('Invulblad per woning'!P647="","",'Invulblad per woning'!P647)),"")</f>
        <v/>
      </c>
      <c r="F646" s="10" t="str">
        <f>IF('Invulblad per woning'!S647="","",IF('Invulblad per woning'!S647="Warmtenet","",IF('Invulblad per woning'!S647="Gas","",IF(ROW('Input API'!M647)&lt;='Input API'!$N$1,1,""))))</f>
        <v/>
      </c>
      <c r="G646" s="10" t="str">
        <f>IF('Invulblad per woning'!S647="","",IF('Invulblad per woning'!S647="Warmtenet","",IF('Invulblad per woning'!S647="Gas","",IF(ROW('Input API'!N647)&lt;='Input API'!$N$1,IF('Invulblad per woning'!$AD647="Ja",IF('Invulblad per woning'!T647="","",IF('Invulblad per woning'!T647="geen","lucht",'Invulblad per woning'!T647))),""))))</f>
        <v/>
      </c>
      <c r="H646" s="10" t="str">
        <f>IF('Invulblad per woning'!S647="","",IF('Invulblad per woning'!S647="Warmtenet","",IF('Invulblad per woning'!S647="Gas","",IF(ROW('Input API'!N647)&lt;='Input API'!$N$1,IF('Invulblad per woning'!$AD647="Ja",IF('Invulblad per woning'!Q647="","",'Invulblad per woning'!Q647)),""))))</f>
        <v/>
      </c>
      <c r="I646" s="10" t="str">
        <f>IF('Invulblad per woning'!S647="","",IF('Invulblad per woning'!S647="Warmtenet","",IF('Invulblad per woning'!S647="Gas","",IF(ROW('Input API'!N647)&lt;='Input API'!$N$1,IF('Invulblad per woning'!$AD647="Ja",IF('Invulblad per woning'!R647="","",'Invulblad per woning'!R647)),""))))</f>
        <v/>
      </c>
      <c r="J646" s="10" t="str">
        <f>IF('Invulblad per woning'!AA647="Ja",IF(ROW('Input API'!N647)&lt;='Input API'!$N$1,IF('Invulblad per woning'!$AD647="Ja",IF('Invulblad per woning'!Q647="","",IF('Invulblad per woning'!Q647= "onbekend","EV tussenwoning","EV "&amp;'Invulblad per woning'!Q647))),""),"")</f>
        <v/>
      </c>
      <c r="K646" s="10" t="str">
        <f ca="1">IF(IF(ROW('Input API'!N647)&lt;='Input API'!$N$1,IF('Invulblad per woning'!$AD647="Ja",IF('Invulblad per woning'!Z647="","",'Invulblad per woning'!Z647)),"")="Ja",2,"")</f>
        <v/>
      </c>
      <c r="L646" s="10" t="str">
        <f>'Invulblad per woning'!AK647</f>
        <v/>
      </c>
    </row>
    <row r="647" spans="1:12">
      <c r="A647" t="str">
        <f ca="1">IF(ROW('Input API'!C648)&lt;='Input API'!$N$1,IF('Invulblad per woning'!$AD648="Ja",IF('Invulblad per woning'!C648="","",'Invulblad per woning'!C648)),"")</f>
        <v/>
      </c>
      <c r="B647" t="str">
        <f ca="1">IF(ROW('Input API'!D648)&lt;='Input API'!$N$1,IF('Invulblad per woning'!$AD648="Ja",IF('Invulblad per woning'!D648="","",'Invulblad per woning'!D648)),"")</f>
        <v/>
      </c>
      <c r="C647" t="str">
        <f ca="1">IF(ROW('Input API'!E648)&lt;='Input API'!$N$1,IF('Invulblad per woning'!$AD648="Ja",IF('Invulblad per woning'!E648="","",'Invulblad per woning'!E648)),"")</f>
        <v/>
      </c>
      <c r="D647" t="str">
        <f ca="1">IF(ROW('Input API'!B648)&lt;='Input API'!$N$1,IF('Invulblad per woning'!$AD648="Ja",IF('Invulblad per woning'!B648="","",'Invulblad per woning'!B648)),"")</f>
        <v/>
      </c>
      <c r="E647" s="8" t="str">
        <f ca="1">IF(ROW('Input API'!N648)&lt;='Input API'!$N$1,IF('Invulblad per woning'!$AD648="Ja",IF('Invulblad per woning'!P648="","",'Invulblad per woning'!P648)),"")</f>
        <v/>
      </c>
      <c r="F647" s="10" t="str">
        <f>IF('Invulblad per woning'!S648="","",IF('Invulblad per woning'!S648="Warmtenet","",IF('Invulblad per woning'!S648="Gas","",IF(ROW('Input API'!M648)&lt;='Input API'!$N$1,1,""))))</f>
        <v/>
      </c>
      <c r="G647" s="10" t="str">
        <f>IF('Invulblad per woning'!S648="","",IF('Invulblad per woning'!S648="Warmtenet","",IF('Invulblad per woning'!S648="Gas","",IF(ROW('Input API'!N648)&lt;='Input API'!$N$1,IF('Invulblad per woning'!$AD648="Ja",IF('Invulblad per woning'!T648="","",IF('Invulblad per woning'!T648="geen","lucht",'Invulblad per woning'!T648))),""))))</f>
        <v/>
      </c>
      <c r="H647" s="10" t="str">
        <f>IF('Invulblad per woning'!S648="","",IF('Invulblad per woning'!S648="Warmtenet","",IF('Invulblad per woning'!S648="Gas","",IF(ROW('Input API'!N648)&lt;='Input API'!$N$1,IF('Invulblad per woning'!$AD648="Ja",IF('Invulblad per woning'!Q648="","",'Invulblad per woning'!Q648)),""))))</f>
        <v/>
      </c>
      <c r="I647" s="10" t="str">
        <f>IF('Invulblad per woning'!S648="","",IF('Invulblad per woning'!S648="Warmtenet","",IF('Invulblad per woning'!S648="Gas","",IF(ROW('Input API'!N648)&lt;='Input API'!$N$1,IF('Invulblad per woning'!$AD648="Ja",IF('Invulblad per woning'!R648="","",'Invulblad per woning'!R648)),""))))</f>
        <v/>
      </c>
      <c r="J647" s="10" t="str">
        <f>IF('Invulblad per woning'!AA648="Ja",IF(ROW('Input API'!N648)&lt;='Input API'!$N$1,IF('Invulblad per woning'!$AD648="Ja",IF('Invulblad per woning'!Q648="","",IF('Invulblad per woning'!Q648= "onbekend","EV tussenwoning","EV "&amp;'Invulblad per woning'!Q648))),""),"")</f>
        <v/>
      </c>
      <c r="K647" s="10" t="str">
        <f ca="1">IF(IF(ROW('Input API'!N648)&lt;='Input API'!$N$1,IF('Invulblad per woning'!$AD648="Ja",IF('Invulblad per woning'!Z648="","",'Invulblad per woning'!Z648)),"")="Ja",2,"")</f>
        <v/>
      </c>
      <c r="L647" s="10" t="str">
        <f>'Invulblad per woning'!AK648</f>
        <v/>
      </c>
    </row>
    <row r="648" spans="1:12">
      <c r="A648" t="str">
        <f ca="1">IF(ROW('Input API'!C649)&lt;='Input API'!$N$1,IF('Invulblad per woning'!$AD649="Ja",IF('Invulblad per woning'!C649="","",'Invulblad per woning'!C649)),"")</f>
        <v/>
      </c>
      <c r="B648" t="str">
        <f ca="1">IF(ROW('Input API'!D649)&lt;='Input API'!$N$1,IF('Invulblad per woning'!$AD649="Ja",IF('Invulblad per woning'!D649="","",'Invulblad per woning'!D649)),"")</f>
        <v/>
      </c>
      <c r="C648" t="str">
        <f ca="1">IF(ROW('Input API'!E649)&lt;='Input API'!$N$1,IF('Invulblad per woning'!$AD649="Ja",IF('Invulblad per woning'!E649="","",'Invulblad per woning'!E649)),"")</f>
        <v/>
      </c>
      <c r="D648" t="str">
        <f ca="1">IF(ROW('Input API'!B649)&lt;='Input API'!$N$1,IF('Invulblad per woning'!$AD649="Ja",IF('Invulblad per woning'!B649="","",'Invulblad per woning'!B649)),"")</f>
        <v/>
      </c>
      <c r="E648" s="8" t="str">
        <f ca="1">IF(ROW('Input API'!N649)&lt;='Input API'!$N$1,IF('Invulblad per woning'!$AD649="Ja",IF('Invulblad per woning'!P649="","",'Invulblad per woning'!P649)),"")</f>
        <v/>
      </c>
      <c r="F648" s="10" t="str">
        <f>IF('Invulblad per woning'!S649="","",IF('Invulblad per woning'!S649="Warmtenet","",IF('Invulblad per woning'!S649="Gas","",IF(ROW('Input API'!M649)&lt;='Input API'!$N$1,1,""))))</f>
        <v/>
      </c>
      <c r="G648" s="10" t="str">
        <f>IF('Invulblad per woning'!S649="","",IF('Invulblad per woning'!S649="Warmtenet","",IF('Invulblad per woning'!S649="Gas","",IF(ROW('Input API'!N649)&lt;='Input API'!$N$1,IF('Invulblad per woning'!$AD649="Ja",IF('Invulblad per woning'!T649="","",IF('Invulblad per woning'!T649="geen","lucht",'Invulblad per woning'!T649))),""))))</f>
        <v/>
      </c>
      <c r="H648" s="10" t="str">
        <f>IF('Invulblad per woning'!S649="","",IF('Invulblad per woning'!S649="Warmtenet","",IF('Invulblad per woning'!S649="Gas","",IF(ROW('Input API'!N649)&lt;='Input API'!$N$1,IF('Invulblad per woning'!$AD649="Ja",IF('Invulblad per woning'!Q649="","",'Invulblad per woning'!Q649)),""))))</f>
        <v/>
      </c>
      <c r="I648" s="10" t="str">
        <f>IF('Invulblad per woning'!S649="","",IF('Invulblad per woning'!S649="Warmtenet","",IF('Invulblad per woning'!S649="Gas","",IF(ROW('Input API'!N649)&lt;='Input API'!$N$1,IF('Invulblad per woning'!$AD649="Ja",IF('Invulblad per woning'!R649="","",'Invulblad per woning'!R649)),""))))</f>
        <v/>
      </c>
      <c r="J648" s="10" t="str">
        <f>IF('Invulblad per woning'!AA649="Ja",IF(ROW('Input API'!N649)&lt;='Input API'!$N$1,IF('Invulblad per woning'!$AD649="Ja",IF('Invulblad per woning'!Q649="","",IF('Invulblad per woning'!Q649= "onbekend","EV tussenwoning","EV "&amp;'Invulblad per woning'!Q649))),""),"")</f>
        <v/>
      </c>
      <c r="K648" s="10" t="str">
        <f ca="1">IF(IF(ROW('Input API'!N649)&lt;='Input API'!$N$1,IF('Invulblad per woning'!$AD649="Ja",IF('Invulblad per woning'!Z649="","",'Invulblad per woning'!Z649)),"")="Ja",2,"")</f>
        <v/>
      </c>
      <c r="L648" s="10" t="str">
        <f>'Invulblad per woning'!AK649</f>
        <v/>
      </c>
    </row>
    <row r="649" spans="1:12">
      <c r="A649" t="str">
        <f ca="1">IF(ROW('Input API'!C650)&lt;='Input API'!$N$1,IF('Invulblad per woning'!$AD650="Ja",IF('Invulblad per woning'!C650="","",'Invulblad per woning'!C650)),"")</f>
        <v/>
      </c>
      <c r="B649" t="str">
        <f ca="1">IF(ROW('Input API'!D650)&lt;='Input API'!$N$1,IF('Invulblad per woning'!$AD650="Ja",IF('Invulblad per woning'!D650="","",'Invulblad per woning'!D650)),"")</f>
        <v/>
      </c>
      <c r="C649" t="str">
        <f ca="1">IF(ROW('Input API'!E650)&lt;='Input API'!$N$1,IF('Invulblad per woning'!$AD650="Ja",IF('Invulblad per woning'!E650="","",'Invulblad per woning'!E650)),"")</f>
        <v/>
      </c>
      <c r="D649" t="str">
        <f ca="1">IF(ROW('Input API'!B650)&lt;='Input API'!$N$1,IF('Invulblad per woning'!$AD650="Ja",IF('Invulblad per woning'!B650="","",'Invulblad per woning'!B650)),"")</f>
        <v/>
      </c>
      <c r="E649" s="8" t="str">
        <f ca="1">IF(ROW('Input API'!N650)&lt;='Input API'!$N$1,IF('Invulblad per woning'!$AD650="Ja",IF('Invulblad per woning'!P650="","",'Invulblad per woning'!P650)),"")</f>
        <v/>
      </c>
      <c r="F649" s="10" t="str">
        <f>IF('Invulblad per woning'!S650="","",IF('Invulblad per woning'!S650="Warmtenet","",IF('Invulblad per woning'!S650="Gas","",IF(ROW('Input API'!M650)&lt;='Input API'!$N$1,1,""))))</f>
        <v/>
      </c>
      <c r="G649" s="10" t="str">
        <f>IF('Invulblad per woning'!S650="","",IF('Invulblad per woning'!S650="Warmtenet","",IF('Invulblad per woning'!S650="Gas","",IF(ROW('Input API'!N650)&lt;='Input API'!$N$1,IF('Invulblad per woning'!$AD650="Ja",IF('Invulblad per woning'!T650="","",IF('Invulblad per woning'!T650="geen","lucht",'Invulblad per woning'!T650))),""))))</f>
        <v/>
      </c>
      <c r="H649" s="10" t="str">
        <f>IF('Invulblad per woning'!S650="","",IF('Invulblad per woning'!S650="Warmtenet","",IF('Invulblad per woning'!S650="Gas","",IF(ROW('Input API'!N650)&lt;='Input API'!$N$1,IF('Invulblad per woning'!$AD650="Ja",IF('Invulblad per woning'!Q650="","",'Invulblad per woning'!Q650)),""))))</f>
        <v/>
      </c>
      <c r="I649" s="10" t="str">
        <f>IF('Invulblad per woning'!S650="","",IF('Invulblad per woning'!S650="Warmtenet","",IF('Invulblad per woning'!S650="Gas","",IF(ROW('Input API'!N650)&lt;='Input API'!$N$1,IF('Invulblad per woning'!$AD650="Ja",IF('Invulblad per woning'!R650="","",'Invulblad per woning'!R650)),""))))</f>
        <v/>
      </c>
      <c r="J649" s="10" t="str">
        <f>IF('Invulblad per woning'!AA650="Ja",IF(ROW('Input API'!N650)&lt;='Input API'!$N$1,IF('Invulblad per woning'!$AD650="Ja",IF('Invulblad per woning'!Q650="","",IF('Invulblad per woning'!Q650= "onbekend","EV tussenwoning","EV "&amp;'Invulblad per woning'!Q650))),""),"")</f>
        <v/>
      </c>
      <c r="K649" s="10" t="str">
        <f ca="1">IF(IF(ROW('Input API'!N650)&lt;='Input API'!$N$1,IF('Invulblad per woning'!$AD650="Ja",IF('Invulblad per woning'!Z650="","",'Invulblad per woning'!Z650)),"")="Ja",2,"")</f>
        <v/>
      </c>
      <c r="L649" s="10" t="str">
        <f>'Invulblad per woning'!AK650</f>
        <v/>
      </c>
    </row>
    <row r="650" spans="1:12">
      <c r="A650" t="str">
        <f ca="1">IF(ROW('Input API'!C651)&lt;='Input API'!$N$1,IF('Invulblad per woning'!$AD651="Ja",IF('Invulblad per woning'!C651="","",'Invulblad per woning'!C651)),"")</f>
        <v/>
      </c>
      <c r="B650" t="str">
        <f ca="1">IF(ROW('Input API'!D651)&lt;='Input API'!$N$1,IF('Invulblad per woning'!$AD651="Ja",IF('Invulblad per woning'!D651="","",'Invulblad per woning'!D651)),"")</f>
        <v/>
      </c>
      <c r="C650" t="str">
        <f ca="1">IF(ROW('Input API'!E651)&lt;='Input API'!$N$1,IF('Invulblad per woning'!$AD651="Ja",IF('Invulblad per woning'!E651="","",'Invulblad per woning'!E651)),"")</f>
        <v/>
      </c>
      <c r="D650" t="str">
        <f ca="1">IF(ROW('Input API'!B651)&lt;='Input API'!$N$1,IF('Invulblad per woning'!$AD651="Ja",IF('Invulblad per woning'!B651="","",'Invulblad per woning'!B651)),"")</f>
        <v/>
      </c>
      <c r="E650" s="8" t="str">
        <f ca="1">IF(ROW('Input API'!N651)&lt;='Input API'!$N$1,IF('Invulblad per woning'!$AD651="Ja",IF('Invulblad per woning'!P651="","",'Invulblad per woning'!P651)),"")</f>
        <v/>
      </c>
      <c r="F650" s="10" t="str">
        <f>IF('Invulblad per woning'!S651="","",IF('Invulblad per woning'!S651="Warmtenet","",IF('Invulblad per woning'!S651="Gas","",IF(ROW('Input API'!M651)&lt;='Input API'!$N$1,1,""))))</f>
        <v/>
      </c>
      <c r="G650" s="10" t="str">
        <f>IF('Invulblad per woning'!S651="","",IF('Invulblad per woning'!S651="Warmtenet","",IF('Invulblad per woning'!S651="Gas","",IF(ROW('Input API'!N651)&lt;='Input API'!$N$1,IF('Invulblad per woning'!$AD651="Ja",IF('Invulblad per woning'!T651="","",IF('Invulblad per woning'!T651="geen","lucht",'Invulblad per woning'!T651))),""))))</f>
        <v/>
      </c>
      <c r="H650" s="10" t="str">
        <f>IF('Invulblad per woning'!S651="","",IF('Invulblad per woning'!S651="Warmtenet","",IF('Invulblad per woning'!S651="Gas","",IF(ROW('Input API'!N651)&lt;='Input API'!$N$1,IF('Invulblad per woning'!$AD651="Ja",IF('Invulblad per woning'!Q651="","",'Invulblad per woning'!Q651)),""))))</f>
        <v/>
      </c>
      <c r="I650" s="10" t="str">
        <f>IF('Invulblad per woning'!S651="","",IF('Invulblad per woning'!S651="Warmtenet","",IF('Invulblad per woning'!S651="Gas","",IF(ROW('Input API'!N651)&lt;='Input API'!$N$1,IF('Invulblad per woning'!$AD651="Ja",IF('Invulblad per woning'!R651="","",'Invulblad per woning'!R651)),""))))</f>
        <v/>
      </c>
      <c r="J650" s="10" t="str">
        <f>IF('Invulblad per woning'!AA651="Ja",IF(ROW('Input API'!N651)&lt;='Input API'!$N$1,IF('Invulblad per woning'!$AD651="Ja",IF('Invulblad per woning'!Q651="","",IF('Invulblad per woning'!Q651= "onbekend","EV tussenwoning","EV "&amp;'Invulblad per woning'!Q651))),""),"")</f>
        <v/>
      </c>
      <c r="K650" s="10" t="str">
        <f ca="1">IF(IF(ROW('Input API'!N651)&lt;='Input API'!$N$1,IF('Invulblad per woning'!$AD651="Ja",IF('Invulblad per woning'!Z651="","",'Invulblad per woning'!Z651)),"")="Ja",2,"")</f>
        <v/>
      </c>
      <c r="L650" s="10" t="str">
        <f>'Invulblad per woning'!AK651</f>
        <v/>
      </c>
    </row>
    <row r="651" spans="1:12">
      <c r="A651" t="str">
        <f ca="1">IF(ROW('Input API'!C652)&lt;='Input API'!$N$1,IF('Invulblad per woning'!$AD652="Ja",IF('Invulblad per woning'!C652="","",'Invulblad per woning'!C652)),"")</f>
        <v/>
      </c>
      <c r="B651" t="str">
        <f ca="1">IF(ROW('Input API'!D652)&lt;='Input API'!$N$1,IF('Invulblad per woning'!$AD652="Ja",IF('Invulblad per woning'!D652="","",'Invulblad per woning'!D652)),"")</f>
        <v/>
      </c>
      <c r="C651" t="str">
        <f ca="1">IF(ROW('Input API'!E652)&lt;='Input API'!$N$1,IF('Invulblad per woning'!$AD652="Ja",IF('Invulblad per woning'!E652="","",'Invulblad per woning'!E652)),"")</f>
        <v/>
      </c>
      <c r="D651" t="str">
        <f ca="1">IF(ROW('Input API'!B652)&lt;='Input API'!$N$1,IF('Invulblad per woning'!$AD652="Ja",IF('Invulblad per woning'!B652="","",'Invulblad per woning'!B652)),"")</f>
        <v/>
      </c>
      <c r="E651" s="8" t="str">
        <f ca="1">IF(ROW('Input API'!N652)&lt;='Input API'!$N$1,IF('Invulblad per woning'!$AD652="Ja",IF('Invulblad per woning'!P652="","",'Invulblad per woning'!P652)),"")</f>
        <v/>
      </c>
      <c r="F651" s="10" t="str">
        <f>IF('Invulblad per woning'!S652="","",IF('Invulblad per woning'!S652="Warmtenet","",IF('Invulblad per woning'!S652="Gas","",IF(ROW('Input API'!M652)&lt;='Input API'!$N$1,1,""))))</f>
        <v/>
      </c>
      <c r="G651" s="10" t="str">
        <f>IF('Invulblad per woning'!S652="","",IF('Invulblad per woning'!S652="Warmtenet","",IF('Invulblad per woning'!S652="Gas","",IF(ROW('Input API'!N652)&lt;='Input API'!$N$1,IF('Invulblad per woning'!$AD652="Ja",IF('Invulblad per woning'!T652="","",IF('Invulblad per woning'!T652="geen","lucht",'Invulblad per woning'!T652))),""))))</f>
        <v/>
      </c>
      <c r="H651" s="10" t="str">
        <f>IF('Invulblad per woning'!S652="","",IF('Invulblad per woning'!S652="Warmtenet","",IF('Invulblad per woning'!S652="Gas","",IF(ROW('Input API'!N652)&lt;='Input API'!$N$1,IF('Invulblad per woning'!$AD652="Ja",IF('Invulblad per woning'!Q652="","",'Invulblad per woning'!Q652)),""))))</f>
        <v/>
      </c>
      <c r="I651" s="10" t="str">
        <f>IF('Invulblad per woning'!S652="","",IF('Invulblad per woning'!S652="Warmtenet","",IF('Invulblad per woning'!S652="Gas","",IF(ROW('Input API'!N652)&lt;='Input API'!$N$1,IF('Invulblad per woning'!$AD652="Ja",IF('Invulblad per woning'!R652="","",'Invulblad per woning'!R652)),""))))</f>
        <v/>
      </c>
      <c r="J651" s="10" t="str">
        <f>IF('Invulblad per woning'!AA652="Ja",IF(ROW('Input API'!N652)&lt;='Input API'!$N$1,IF('Invulblad per woning'!$AD652="Ja",IF('Invulblad per woning'!Q652="","",IF('Invulblad per woning'!Q652= "onbekend","EV tussenwoning","EV "&amp;'Invulblad per woning'!Q652))),""),"")</f>
        <v/>
      </c>
      <c r="K651" s="10" t="str">
        <f ca="1">IF(IF(ROW('Input API'!N652)&lt;='Input API'!$N$1,IF('Invulblad per woning'!$AD652="Ja",IF('Invulblad per woning'!Z652="","",'Invulblad per woning'!Z652)),"")="Ja",2,"")</f>
        <v/>
      </c>
      <c r="L651" s="10" t="str">
        <f>'Invulblad per woning'!AK652</f>
        <v/>
      </c>
    </row>
    <row r="652" spans="1:12">
      <c r="A652" t="str">
        <f ca="1">IF(ROW('Input API'!C653)&lt;='Input API'!$N$1,IF('Invulblad per woning'!$AD653="Ja",IF('Invulblad per woning'!C653="","",'Invulblad per woning'!C653)),"")</f>
        <v/>
      </c>
      <c r="B652" t="str">
        <f ca="1">IF(ROW('Input API'!D653)&lt;='Input API'!$N$1,IF('Invulblad per woning'!$AD653="Ja",IF('Invulblad per woning'!D653="","",'Invulblad per woning'!D653)),"")</f>
        <v/>
      </c>
      <c r="C652" t="str">
        <f ca="1">IF(ROW('Input API'!E653)&lt;='Input API'!$N$1,IF('Invulblad per woning'!$AD653="Ja",IF('Invulblad per woning'!E653="","",'Invulblad per woning'!E653)),"")</f>
        <v/>
      </c>
      <c r="D652" t="str">
        <f ca="1">IF(ROW('Input API'!B653)&lt;='Input API'!$N$1,IF('Invulblad per woning'!$AD653="Ja",IF('Invulblad per woning'!B653="","",'Invulblad per woning'!B653)),"")</f>
        <v/>
      </c>
      <c r="E652" s="8" t="str">
        <f ca="1">IF(ROW('Input API'!N653)&lt;='Input API'!$N$1,IF('Invulblad per woning'!$AD653="Ja",IF('Invulblad per woning'!P653="","",'Invulblad per woning'!P653)),"")</f>
        <v/>
      </c>
      <c r="F652" s="10" t="str">
        <f>IF('Invulblad per woning'!S653="","",IF('Invulblad per woning'!S653="Warmtenet","",IF('Invulblad per woning'!S653="Gas","",IF(ROW('Input API'!M653)&lt;='Input API'!$N$1,1,""))))</f>
        <v/>
      </c>
      <c r="G652" s="10" t="str">
        <f>IF('Invulblad per woning'!S653="","",IF('Invulblad per woning'!S653="Warmtenet","",IF('Invulblad per woning'!S653="Gas","",IF(ROW('Input API'!N653)&lt;='Input API'!$N$1,IF('Invulblad per woning'!$AD653="Ja",IF('Invulblad per woning'!T653="","",IF('Invulblad per woning'!T653="geen","lucht",'Invulblad per woning'!T653))),""))))</f>
        <v/>
      </c>
      <c r="H652" s="10" t="str">
        <f>IF('Invulblad per woning'!S653="","",IF('Invulblad per woning'!S653="Warmtenet","",IF('Invulblad per woning'!S653="Gas","",IF(ROW('Input API'!N653)&lt;='Input API'!$N$1,IF('Invulblad per woning'!$AD653="Ja",IF('Invulblad per woning'!Q653="","",'Invulblad per woning'!Q653)),""))))</f>
        <v/>
      </c>
      <c r="I652" s="10" t="str">
        <f>IF('Invulblad per woning'!S653="","",IF('Invulblad per woning'!S653="Warmtenet","",IF('Invulblad per woning'!S653="Gas","",IF(ROW('Input API'!N653)&lt;='Input API'!$N$1,IF('Invulblad per woning'!$AD653="Ja",IF('Invulblad per woning'!R653="","",'Invulblad per woning'!R653)),""))))</f>
        <v/>
      </c>
      <c r="J652" s="10" t="str">
        <f>IF('Invulblad per woning'!AA653="Ja",IF(ROW('Input API'!N653)&lt;='Input API'!$N$1,IF('Invulblad per woning'!$AD653="Ja",IF('Invulblad per woning'!Q653="","",IF('Invulblad per woning'!Q653= "onbekend","EV tussenwoning","EV "&amp;'Invulblad per woning'!Q653))),""),"")</f>
        <v/>
      </c>
      <c r="K652" s="10" t="str">
        <f ca="1">IF(IF(ROW('Input API'!N653)&lt;='Input API'!$N$1,IF('Invulblad per woning'!$AD653="Ja",IF('Invulblad per woning'!Z653="","",'Invulblad per woning'!Z653)),"")="Ja",2,"")</f>
        <v/>
      </c>
      <c r="L652" s="10" t="str">
        <f>'Invulblad per woning'!AK653</f>
        <v/>
      </c>
    </row>
    <row r="653" spans="1:12">
      <c r="A653" t="str">
        <f ca="1">IF(ROW('Input API'!C654)&lt;='Input API'!$N$1,IF('Invulblad per woning'!$AD654="Ja",IF('Invulblad per woning'!C654="","",'Invulblad per woning'!C654)),"")</f>
        <v/>
      </c>
      <c r="B653" t="str">
        <f ca="1">IF(ROW('Input API'!D654)&lt;='Input API'!$N$1,IF('Invulblad per woning'!$AD654="Ja",IF('Invulblad per woning'!D654="","",'Invulblad per woning'!D654)),"")</f>
        <v/>
      </c>
      <c r="C653" t="str">
        <f ca="1">IF(ROW('Input API'!E654)&lt;='Input API'!$N$1,IF('Invulblad per woning'!$AD654="Ja",IF('Invulblad per woning'!E654="","",'Invulblad per woning'!E654)),"")</f>
        <v/>
      </c>
      <c r="D653" t="str">
        <f ca="1">IF(ROW('Input API'!B654)&lt;='Input API'!$N$1,IF('Invulblad per woning'!$AD654="Ja",IF('Invulblad per woning'!B654="","",'Invulblad per woning'!B654)),"")</f>
        <v/>
      </c>
      <c r="E653" s="8" t="str">
        <f ca="1">IF(ROW('Input API'!N654)&lt;='Input API'!$N$1,IF('Invulblad per woning'!$AD654="Ja",IF('Invulblad per woning'!P654="","",'Invulblad per woning'!P654)),"")</f>
        <v/>
      </c>
      <c r="F653" s="10" t="str">
        <f>IF('Invulblad per woning'!S654="","",IF('Invulblad per woning'!S654="Warmtenet","",IF('Invulblad per woning'!S654="Gas","",IF(ROW('Input API'!M654)&lt;='Input API'!$N$1,1,""))))</f>
        <v/>
      </c>
      <c r="G653" s="10" t="str">
        <f>IF('Invulblad per woning'!S654="","",IF('Invulblad per woning'!S654="Warmtenet","",IF('Invulblad per woning'!S654="Gas","",IF(ROW('Input API'!N654)&lt;='Input API'!$N$1,IF('Invulblad per woning'!$AD654="Ja",IF('Invulblad per woning'!T654="","",IF('Invulblad per woning'!T654="geen","lucht",'Invulblad per woning'!T654))),""))))</f>
        <v/>
      </c>
      <c r="H653" s="10" t="str">
        <f>IF('Invulblad per woning'!S654="","",IF('Invulblad per woning'!S654="Warmtenet","",IF('Invulblad per woning'!S654="Gas","",IF(ROW('Input API'!N654)&lt;='Input API'!$N$1,IF('Invulblad per woning'!$AD654="Ja",IF('Invulblad per woning'!Q654="","",'Invulblad per woning'!Q654)),""))))</f>
        <v/>
      </c>
      <c r="I653" s="10" t="str">
        <f>IF('Invulblad per woning'!S654="","",IF('Invulblad per woning'!S654="Warmtenet","",IF('Invulblad per woning'!S654="Gas","",IF(ROW('Input API'!N654)&lt;='Input API'!$N$1,IF('Invulblad per woning'!$AD654="Ja",IF('Invulblad per woning'!R654="","",'Invulblad per woning'!R654)),""))))</f>
        <v/>
      </c>
      <c r="J653" s="10" t="str">
        <f>IF('Invulblad per woning'!AA654="Ja",IF(ROW('Input API'!N654)&lt;='Input API'!$N$1,IF('Invulblad per woning'!$AD654="Ja",IF('Invulblad per woning'!Q654="","",IF('Invulblad per woning'!Q654= "onbekend","EV tussenwoning","EV "&amp;'Invulblad per woning'!Q654))),""),"")</f>
        <v/>
      </c>
      <c r="K653" s="10" t="str">
        <f ca="1">IF(IF(ROW('Input API'!N654)&lt;='Input API'!$N$1,IF('Invulblad per woning'!$AD654="Ja",IF('Invulblad per woning'!Z654="","",'Invulblad per woning'!Z654)),"")="Ja",2,"")</f>
        <v/>
      </c>
      <c r="L653" s="10" t="str">
        <f>'Invulblad per woning'!AK654</f>
        <v/>
      </c>
    </row>
    <row r="654" spans="1:12">
      <c r="A654" t="str">
        <f ca="1">IF(ROW('Input API'!C655)&lt;='Input API'!$N$1,IF('Invulblad per woning'!$AD655="Ja",IF('Invulblad per woning'!C655="","",'Invulblad per woning'!C655)),"")</f>
        <v/>
      </c>
      <c r="B654" t="str">
        <f ca="1">IF(ROW('Input API'!D655)&lt;='Input API'!$N$1,IF('Invulblad per woning'!$AD655="Ja",IF('Invulblad per woning'!D655="","",'Invulblad per woning'!D655)),"")</f>
        <v/>
      </c>
      <c r="C654" t="str">
        <f ca="1">IF(ROW('Input API'!E655)&lt;='Input API'!$N$1,IF('Invulblad per woning'!$AD655="Ja",IF('Invulblad per woning'!E655="","",'Invulblad per woning'!E655)),"")</f>
        <v/>
      </c>
      <c r="D654" t="str">
        <f ca="1">IF(ROW('Input API'!B655)&lt;='Input API'!$N$1,IF('Invulblad per woning'!$AD655="Ja",IF('Invulblad per woning'!B655="","",'Invulblad per woning'!B655)),"")</f>
        <v/>
      </c>
      <c r="E654" s="8" t="str">
        <f ca="1">IF(ROW('Input API'!N655)&lt;='Input API'!$N$1,IF('Invulblad per woning'!$AD655="Ja",IF('Invulblad per woning'!P655="","",'Invulblad per woning'!P655)),"")</f>
        <v/>
      </c>
      <c r="F654" s="10" t="str">
        <f>IF('Invulblad per woning'!S655="","",IF('Invulblad per woning'!S655="Warmtenet","",IF('Invulblad per woning'!S655="Gas","",IF(ROW('Input API'!M655)&lt;='Input API'!$N$1,1,""))))</f>
        <v/>
      </c>
      <c r="G654" s="10" t="str">
        <f>IF('Invulblad per woning'!S655="","",IF('Invulblad per woning'!S655="Warmtenet","",IF('Invulblad per woning'!S655="Gas","",IF(ROW('Input API'!N655)&lt;='Input API'!$N$1,IF('Invulblad per woning'!$AD655="Ja",IF('Invulblad per woning'!T655="","",IF('Invulblad per woning'!T655="geen","lucht",'Invulblad per woning'!T655))),""))))</f>
        <v/>
      </c>
      <c r="H654" s="10" t="str">
        <f>IF('Invulblad per woning'!S655="","",IF('Invulblad per woning'!S655="Warmtenet","",IF('Invulblad per woning'!S655="Gas","",IF(ROW('Input API'!N655)&lt;='Input API'!$N$1,IF('Invulblad per woning'!$AD655="Ja",IF('Invulblad per woning'!Q655="","",'Invulblad per woning'!Q655)),""))))</f>
        <v/>
      </c>
      <c r="I654" s="10" t="str">
        <f>IF('Invulblad per woning'!S655="","",IF('Invulblad per woning'!S655="Warmtenet","",IF('Invulblad per woning'!S655="Gas","",IF(ROW('Input API'!N655)&lt;='Input API'!$N$1,IF('Invulblad per woning'!$AD655="Ja",IF('Invulblad per woning'!R655="","",'Invulblad per woning'!R655)),""))))</f>
        <v/>
      </c>
      <c r="J654" s="10" t="str">
        <f>IF('Invulblad per woning'!AA655="Ja",IF(ROW('Input API'!N655)&lt;='Input API'!$N$1,IF('Invulblad per woning'!$AD655="Ja",IF('Invulblad per woning'!Q655="","",IF('Invulblad per woning'!Q655= "onbekend","EV tussenwoning","EV "&amp;'Invulblad per woning'!Q655))),""),"")</f>
        <v/>
      </c>
      <c r="K654" s="10" t="str">
        <f ca="1">IF(IF(ROW('Input API'!N655)&lt;='Input API'!$N$1,IF('Invulblad per woning'!$AD655="Ja",IF('Invulblad per woning'!Z655="","",'Invulblad per woning'!Z655)),"")="Ja",2,"")</f>
        <v/>
      </c>
      <c r="L654" s="10" t="str">
        <f>'Invulblad per woning'!AK655</f>
        <v/>
      </c>
    </row>
    <row r="655" spans="1:12">
      <c r="A655" t="str">
        <f ca="1">IF(ROW('Input API'!C656)&lt;='Input API'!$N$1,IF('Invulblad per woning'!$AD656="Ja",IF('Invulblad per woning'!C656="","",'Invulblad per woning'!C656)),"")</f>
        <v/>
      </c>
      <c r="B655" t="str">
        <f ca="1">IF(ROW('Input API'!D656)&lt;='Input API'!$N$1,IF('Invulblad per woning'!$AD656="Ja",IF('Invulblad per woning'!D656="","",'Invulblad per woning'!D656)),"")</f>
        <v/>
      </c>
      <c r="C655" t="str">
        <f ca="1">IF(ROW('Input API'!E656)&lt;='Input API'!$N$1,IF('Invulblad per woning'!$AD656="Ja",IF('Invulblad per woning'!E656="","",'Invulblad per woning'!E656)),"")</f>
        <v/>
      </c>
      <c r="D655" t="str">
        <f ca="1">IF(ROW('Input API'!B656)&lt;='Input API'!$N$1,IF('Invulblad per woning'!$AD656="Ja",IF('Invulblad per woning'!B656="","",'Invulblad per woning'!B656)),"")</f>
        <v/>
      </c>
      <c r="E655" s="8" t="str">
        <f ca="1">IF(ROW('Input API'!N656)&lt;='Input API'!$N$1,IF('Invulblad per woning'!$AD656="Ja",IF('Invulblad per woning'!P656="","",'Invulblad per woning'!P656)),"")</f>
        <v/>
      </c>
      <c r="F655" s="10" t="str">
        <f>IF('Invulblad per woning'!S656="","",IF('Invulblad per woning'!S656="Warmtenet","",IF('Invulblad per woning'!S656="Gas","",IF(ROW('Input API'!M656)&lt;='Input API'!$N$1,1,""))))</f>
        <v/>
      </c>
      <c r="G655" s="10" t="str">
        <f>IF('Invulblad per woning'!S656="","",IF('Invulblad per woning'!S656="Warmtenet","",IF('Invulblad per woning'!S656="Gas","",IF(ROW('Input API'!N656)&lt;='Input API'!$N$1,IF('Invulblad per woning'!$AD656="Ja",IF('Invulblad per woning'!T656="","",IF('Invulblad per woning'!T656="geen","lucht",'Invulblad per woning'!T656))),""))))</f>
        <v/>
      </c>
      <c r="H655" s="10" t="str">
        <f>IF('Invulblad per woning'!S656="","",IF('Invulblad per woning'!S656="Warmtenet","",IF('Invulblad per woning'!S656="Gas","",IF(ROW('Input API'!N656)&lt;='Input API'!$N$1,IF('Invulblad per woning'!$AD656="Ja",IF('Invulblad per woning'!Q656="","",'Invulblad per woning'!Q656)),""))))</f>
        <v/>
      </c>
      <c r="I655" s="10" t="str">
        <f>IF('Invulblad per woning'!S656="","",IF('Invulblad per woning'!S656="Warmtenet","",IF('Invulblad per woning'!S656="Gas","",IF(ROW('Input API'!N656)&lt;='Input API'!$N$1,IF('Invulblad per woning'!$AD656="Ja",IF('Invulblad per woning'!R656="","",'Invulblad per woning'!R656)),""))))</f>
        <v/>
      </c>
      <c r="J655" s="10" t="str">
        <f>IF('Invulblad per woning'!AA656="Ja",IF(ROW('Input API'!N656)&lt;='Input API'!$N$1,IF('Invulblad per woning'!$AD656="Ja",IF('Invulblad per woning'!Q656="","",IF('Invulblad per woning'!Q656= "onbekend","EV tussenwoning","EV "&amp;'Invulblad per woning'!Q656))),""),"")</f>
        <v/>
      </c>
      <c r="K655" s="10" t="str">
        <f ca="1">IF(IF(ROW('Input API'!N656)&lt;='Input API'!$N$1,IF('Invulblad per woning'!$AD656="Ja",IF('Invulblad per woning'!Z656="","",'Invulblad per woning'!Z656)),"")="Ja",2,"")</f>
        <v/>
      </c>
      <c r="L655" s="10" t="str">
        <f>'Invulblad per woning'!AK656</f>
        <v/>
      </c>
    </row>
    <row r="656" spans="1:12">
      <c r="A656" t="str">
        <f ca="1">IF(ROW('Input API'!C657)&lt;='Input API'!$N$1,IF('Invulblad per woning'!$AD657="Ja",IF('Invulblad per woning'!C657="","",'Invulblad per woning'!C657)),"")</f>
        <v/>
      </c>
      <c r="B656" t="str">
        <f ca="1">IF(ROW('Input API'!D657)&lt;='Input API'!$N$1,IF('Invulblad per woning'!$AD657="Ja",IF('Invulblad per woning'!D657="","",'Invulblad per woning'!D657)),"")</f>
        <v/>
      </c>
      <c r="C656" t="str">
        <f ca="1">IF(ROW('Input API'!E657)&lt;='Input API'!$N$1,IF('Invulblad per woning'!$AD657="Ja",IF('Invulblad per woning'!E657="","",'Invulblad per woning'!E657)),"")</f>
        <v/>
      </c>
      <c r="D656" t="str">
        <f ca="1">IF(ROW('Input API'!B657)&lt;='Input API'!$N$1,IF('Invulblad per woning'!$AD657="Ja",IF('Invulblad per woning'!B657="","",'Invulblad per woning'!B657)),"")</f>
        <v/>
      </c>
      <c r="E656" s="8" t="str">
        <f ca="1">IF(ROW('Input API'!N657)&lt;='Input API'!$N$1,IF('Invulblad per woning'!$AD657="Ja",IF('Invulblad per woning'!P657="","",'Invulblad per woning'!P657)),"")</f>
        <v/>
      </c>
      <c r="F656" s="10" t="str">
        <f>IF('Invulblad per woning'!S657="","",IF('Invulblad per woning'!S657="Warmtenet","",IF('Invulblad per woning'!S657="Gas","",IF(ROW('Input API'!M657)&lt;='Input API'!$N$1,1,""))))</f>
        <v/>
      </c>
      <c r="G656" s="10" t="str">
        <f>IF('Invulblad per woning'!S657="","",IF('Invulblad per woning'!S657="Warmtenet","",IF('Invulblad per woning'!S657="Gas","",IF(ROW('Input API'!N657)&lt;='Input API'!$N$1,IF('Invulblad per woning'!$AD657="Ja",IF('Invulblad per woning'!T657="","",IF('Invulblad per woning'!T657="geen","lucht",'Invulblad per woning'!T657))),""))))</f>
        <v/>
      </c>
      <c r="H656" s="10" t="str">
        <f>IF('Invulblad per woning'!S657="","",IF('Invulblad per woning'!S657="Warmtenet","",IF('Invulblad per woning'!S657="Gas","",IF(ROW('Input API'!N657)&lt;='Input API'!$N$1,IF('Invulblad per woning'!$AD657="Ja",IF('Invulblad per woning'!Q657="","",'Invulblad per woning'!Q657)),""))))</f>
        <v/>
      </c>
      <c r="I656" s="10" t="str">
        <f>IF('Invulblad per woning'!S657="","",IF('Invulblad per woning'!S657="Warmtenet","",IF('Invulblad per woning'!S657="Gas","",IF(ROW('Input API'!N657)&lt;='Input API'!$N$1,IF('Invulblad per woning'!$AD657="Ja",IF('Invulblad per woning'!R657="","",'Invulblad per woning'!R657)),""))))</f>
        <v/>
      </c>
      <c r="J656" s="10" t="str">
        <f>IF('Invulblad per woning'!AA657="Ja",IF(ROW('Input API'!N657)&lt;='Input API'!$N$1,IF('Invulblad per woning'!$AD657="Ja",IF('Invulblad per woning'!Q657="","",IF('Invulblad per woning'!Q657= "onbekend","EV tussenwoning","EV "&amp;'Invulblad per woning'!Q657))),""),"")</f>
        <v/>
      </c>
      <c r="K656" s="10" t="str">
        <f ca="1">IF(IF(ROW('Input API'!N657)&lt;='Input API'!$N$1,IF('Invulblad per woning'!$AD657="Ja",IF('Invulblad per woning'!Z657="","",'Invulblad per woning'!Z657)),"")="Ja",2,"")</f>
        <v/>
      </c>
      <c r="L656" s="10" t="str">
        <f>'Invulblad per woning'!AK657</f>
        <v/>
      </c>
    </row>
    <row r="657" spans="1:12">
      <c r="A657" t="str">
        <f ca="1">IF(ROW('Input API'!C658)&lt;='Input API'!$N$1,IF('Invulblad per woning'!$AD658="Ja",IF('Invulblad per woning'!C658="","",'Invulblad per woning'!C658)),"")</f>
        <v/>
      </c>
      <c r="B657" t="str">
        <f ca="1">IF(ROW('Input API'!D658)&lt;='Input API'!$N$1,IF('Invulblad per woning'!$AD658="Ja",IF('Invulblad per woning'!D658="","",'Invulblad per woning'!D658)),"")</f>
        <v/>
      </c>
      <c r="C657" t="str">
        <f ca="1">IF(ROW('Input API'!E658)&lt;='Input API'!$N$1,IF('Invulblad per woning'!$AD658="Ja",IF('Invulblad per woning'!E658="","",'Invulblad per woning'!E658)),"")</f>
        <v/>
      </c>
      <c r="D657" t="str">
        <f ca="1">IF(ROW('Input API'!B658)&lt;='Input API'!$N$1,IF('Invulblad per woning'!$AD658="Ja",IF('Invulblad per woning'!B658="","",'Invulblad per woning'!B658)),"")</f>
        <v/>
      </c>
      <c r="E657" s="8" t="str">
        <f ca="1">IF(ROW('Input API'!N658)&lt;='Input API'!$N$1,IF('Invulblad per woning'!$AD658="Ja",IF('Invulblad per woning'!P658="","",'Invulblad per woning'!P658)),"")</f>
        <v/>
      </c>
      <c r="F657" s="10" t="str">
        <f>IF('Invulblad per woning'!S658="","",IF('Invulblad per woning'!S658="Warmtenet","",IF('Invulblad per woning'!S658="Gas","",IF(ROW('Input API'!M658)&lt;='Input API'!$N$1,1,""))))</f>
        <v/>
      </c>
      <c r="G657" s="10" t="str">
        <f>IF('Invulblad per woning'!S658="","",IF('Invulblad per woning'!S658="Warmtenet","",IF('Invulblad per woning'!S658="Gas","",IF(ROW('Input API'!N658)&lt;='Input API'!$N$1,IF('Invulblad per woning'!$AD658="Ja",IF('Invulblad per woning'!T658="","",IF('Invulblad per woning'!T658="geen","lucht",'Invulblad per woning'!T658))),""))))</f>
        <v/>
      </c>
      <c r="H657" s="10" t="str">
        <f>IF('Invulblad per woning'!S658="","",IF('Invulblad per woning'!S658="Warmtenet","",IF('Invulblad per woning'!S658="Gas","",IF(ROW('Input API'!N658)&lt;='Input API'!$N$1,IF('Invulblad per woning'!$AD658="Ja",IF('Invulblad per woning'!Q658="","",'Invulblad per woning'!Q658)),""))))</f>
        <v/>
      </c>
      <c r="I657" s="10" t="str">
        <f>IF('Invulblad per woning'!S658="","",IF('Invulblad per woning'!S658="Warmtenet","",IF('Invulblad per woning'!S658="Gas","",IF(ROW('Input API'!N658)&lt;='Input API'!$N$1,IF('Invulblad per woning'!$AD658="Ja",IF('Invulblad per woning'!R658="","",'Invulblad per woning'!R658)),""))))</f>
        <v/>
      </c>
      <c r="J657" s="10" t="str">
        <f>IF('Invulblad per woning'!AA658="Ja",IF(ROW('Input API'!N658)&lt;='Input API'!$N$1,IF('Invulblad per woning'!$AD658="Ja",IF('Invulblad per woning'!Q658="","",IF('Invulblad per woning'!Q658= "onbekend","EV tussenwoning","EV "&amp;'Invulblad per woning'!Q658))),""),"")</f>
        <v/>
      </c>
      <c r="K657" s="10" t="str">
        <f ca="1">IF(IF(ROW('Input API'!N658)&lt;='Input API'!$N$1,IF('Invulblad per woning'!$AD658="Ja",IF('Invulblad per woning'!Z658="","",'Invulblad per woning'!Z658)),"")="Ja",2,"")</f>
        <v/>
      </c>
      <c r="L657" s="10" t="str">
        <f>'Invulblad per woning'!AK658</f>
        <v/>
      </c>
    </row>
    <row r="658" spans="1:12">
      <c r="A658" t="str">
        <f ca="1">IF(ROW('Input API'!C659)&lt;='Input API'!$N$1,IF('Invulblad per woning'!$AD659="Ja",IF('Invulblad per woning'!C659="","",'Invulblad per woning'!C659)),"")</f>
        <v/>
      </c>
      <c r="B658" t="str">
        <f ca="1">IF(ROW('Input API'!D659)&lt;='Input API'!$N$1,IF('Invulblad per woning'!$AD659="Ja",IF('Invulblad per woning'!D659="","",'Invulblad per woning'!D659)),"")</f>
        <v/>
      </c>
      <c r="C658" t="str">
        <f ca="1">IF(ROW('Input API'!E659)&lt;='Input API'!$N$1,IF('Invulblad per woning'!$AD659="Ja",IF('Invulblad per woning'!E659="","",'Invulblad per woning'!E659)),"")</f>
        <v/>
      </c>
      <c r="D658" t="str">
        <f ca="1">IF(ROW('Input API'!B659)&lt;='Input API'!$N$1,IF('Invulblad per woning'!$AD659="Ja",IF('Invulblad per woning'!B659="","",'Invulblad per woning'!B659)),"")</f>
        <v/>
      </c>
      <c r="E658" s="8" t="str">
        <f ca="1">IF(ROW('Input API'!N659)&lt;='Input API'!$N$1,IF('Invulblad per woning'!$AD659="Ja",IF('Invulblad per woning'!P659="","",'Invulblad per woning'!P659)),"")</f>
        <v/>
      </c>
      <c r="F658" s="10" t="str">
        <f>IF('Invulblad per woning'!S659="","",IF('Invulblad per woning'!S659="Warmtenet","",IF('Invulblad per woning'!S659="Gas","",IF(ROW('Input API'!M659)&lt;='Input API'!$N$1,1,""))))</f>
        <v/>
      </c>
      <c r="G658" s="10" t="str">
        <f>IF('Invulblad per woning'!S659="","",IF('Invulblad per woning'!S659="Warmtenet","",IF('Invulblad per woning'!S659="Gas","",IF(ROW('Input API'!N659)&lt;='Input API'!$N$1,IF('Invulblad per woning'!$AD659="Ja",IF('Invulblad per woning'!T659="","",IF('Invulblad per woning'!T659="geen","lucht",'Invulblad per woning'!T659))),""))))</f>
        <v/>
      </c>
      <c r="H658" s="10" t="str">
        <f>IF('Invulblad per woning'!S659="","",IF('Invulblad per woning'!S659="Warmtenet","",IF('Invulblad per woning'!S659="Gas","",IF(ROW('Input API'!N659)&lt;='Input API'!$N$1,IF('Invulblad per woning'!$AD659="Ja",IF('Invulblad per woning'!Q659="","",'Invulblad per woning'!Q659)),""))))</f>
        <v/>
      </c>
      <c r="I658" s="10" t="str">
        <f>IF('Invulblad per woning'!S659="","",IF('Invulblad per woning'!S659="Warmtenet","",IF('Invulblad per woning'!S659="Gas","",IF(ROW('Input API'!N659)&lt;='Input API'!$N$1,IF('Invulblad per woning'!$AD659="Ja",IF('Invulblad per woning'!R659="","",'Invulblad per woning'!R659)),""))))</f>
        <v/>
      </c>
      <c r="J658" s="10" t="str">
        <f>IF('Invulblad per woning'!AA659="Ja",IF(ROW('Input API'!N659)&lt;='Input API'!$N$1,IF('Invulblad per woning'!$AD659="Ja",IF('Invulblad per woning'!Q659="","",IF('Invulblad per woning'!Q659= "onbekend","EV tussenwoning","EV "&amp;'Invulblad per woning'!Q659))),""),"")</f>
        <v/>
      </c>
      <c r="K658" s="10" t="str">
        <f ca="1">IF(IF(ROW('Input API'!N659)&lt;='Input API'!$N$1,IF('Invulblad per woning'!$AD659="Ja",IF('Invulblad per woning'!Z659="","",'Invulblad per woning'!Z659)),"")="Ja",2,"")</f>
        <v/>
      </c>
      <c r="L658" s="10" t="str">
        <f>'Invulblad per woning'!AK659</f>
        <v/>
      </c>
    </row>
    <row r="659" spans="1:12">
      <c r="A659" t="str">
        <f ca="1">IF(ROW('Input API'!C660)&lt;='Input API'!$N$1,IF('Invulblad per woning'!$AD660="Ja",IF('Invulblad per woning'!C660="","",'Invulblad per woning'!C660)),"")</f>
        <v/>
      </c>
      <c r="B659" t="str">
        <f ca="1">IF(ROW('Input API'!D660)&lt;='Input API'!$N$1,IF('Invulblad per woning'!$AD660="Ja",IF('Invulblad per woning'!D660="","",'Invulblad per woning'!D660)),"")</f>
        <v/>
      </c>
      <c r="C659" t="str">
        <f ca="1">IF(ROW('Input API'!E660)&lt;='Input API'!$N$1,IF('Invulblad per woning'!$AD660="Ja",IF('Invulblad per woning'!E660="","",'Invulblad per woning'!E660)),"")</f>
        <v/>
      </c>
      <c r="D659" t="str">
        <f ca="1">IF(ROW('Input API'!B660)&lt;='Input API'!$N$1,IF('Invulblad per woning'!$AD660="Ja",IF('Invulblad per woning'!B660="","",'Invulblad per woning'!B660)),"")</f>
        <v/>
      </c>
      <c r="E659" s="8" t="str">
        <f ca="1">IF(ROW('Input API'!N660)&lt;='Input API'!$N$1,IF('Invulblad per woning'!$AD660="Ja",IF('Invulblad per woning'!P660="","",'Invulblad per woning'!P660)),"")</f>
        <v/>
      </c>
      <c r="F659" s="10" t="str">
        <f>IF('Invulblad per woning'!S660="","",IF('Invulblad per woning'!S660="Warmtenet","",IF('Invulblad per woning'!S660="Gas","",IF(ROW('Input API'!M660)&lt;='Input API'!$N$1,1,""))))</f>
        <v/>
      </c>
      <c r="G659" s="10" t="str">
        <f>IF('Invulblad per woning'!S660="","",IF('Invulblad per woning'!S660="Warmtenet","",IF('Invulblad per woning'!S660="Gas","",IF(ROW('Input API'!N660)&lt;='Input API'!$N$1,IF('Invulblad per woning'!$AD660="Ja",IF('Invulblad per woning'!T660="","",IF('Invulblad per woning'!T660="geen","lucht",'Invulblad per woning'!T660))),""))))</f>
        <v/>
      </c>
      <c r="H659" s="10" t="str">
        <f>IF('Invulblad per woning'!S660="","",IF('Invulblad per woning'!S660="Warmtenet","",IF('Invulblad per woning'!S660="Gas","",IF(ROW('Input API'!N660)&lt;='Input API'!$N$1,IF('Invulblad per woning'!$AD660="Ja",IF('Invulblad per woning'!Q660="","",'Invulblad per woning'!Q660)),""))))</f>
        <v/>
      </c>
      <c r="I659" s="10" t="str">
        <f>IF('Invulblad per woning'!S660="","",IF('Invulblad per woning'!S660="Warmtenet","",IF('Invulblad per woning'!S660="Gas","",IF(ROW('Input API'!N660)&lt;='Input API'!$N$1,IF('Invulblad per woning'!$AD660="Ja",IF('Invulblad per woning'!R660="","",'Invulblad per woning'!R660)),""))))</f>
        <v/>
      </c>
      <c r="J659" s="10" t="str">
        <f>IF('Invulblad per woning'!AA660="Ja",IF(ROW('Input API'!N660)&lt;='Input API'!$N$1,IF('Invulblad per woning'!$AD660="Ja",IF('Invulblad per woning'!Q660="","",IF('Invulblad per woning'!Q660= "onbekend","EV tussenwoning","EV "&amp;'Invulblad per woning'!Q660))),""),"")</f>
        <v/>
      </c>
      <c r="K659" s="10" t="str">
        <f ca="1">IF(IF(ROW('Input API'!N660)&lt;='Input API'!$N$1,IF('Invulblad per woning'!$AD660="Ja",IF('Invulblad per woning'!Z660="","",'Invulblad per woning'!Z660)),"")="Ja",2,"")</f>
        <v/>
      </c>
      <c r="L659" s="10" t="str">
        <f>'Invulblad per woning'!AK660</f>
        <v/>
      </c>
    </row>
    <row r="660" spans="1:12">
      <c r="A660" t="str">
        <f ca="1">IF(ROW('Input API'!C661)&lt;='Input API'!$N$1,IF('Invulblad per woning'!$AD661="Ja",IF('Invulblad per woning'!C661="","",'Invulblad per woning'!C661)),"")</f>
        <v/>
      </c>
      <c r="B660" t="str">
        <f ca="1">IF(ROW('Input API'!D661)&lt;='Input API'!$N$1,IF('Invulblad per woning'!$AD661="Ja",IF('Invulblad per woning'!D661="","",'Invulblad per woning'!D661)),"")</f>
        <v/>
      </c>
      <c r="C660" t="str">
        <f ca="1">IF(ROW('Input API'!E661)&lt;='Input API'!$N$1,IF('Invulblad per woning'!$AD661="Ja",IF('Invulblad per woning'!E661="","",'Invulblad per woning'!E661)),"")</f>
        <v/>
      </c>
      <c r="D660" t="str">
        <f ca="1">IF(ROW('Input API'!B661)&lt;='Input API'!$N$1,IF('Invulblad per woning'!$AD661="Ja",IF('Invulblad per woning'!B661="","",'Invulblad per woning'!B661)),"")</f>
        <v/>
      </c>
      <c r="E660" s="8" t="str">
        <f ca="1">IF(ROW('Input API'!N661)&lt;='Input API'!$N$1,IF('Invulblad per woning'!$AD661="Ja",IF('Invulblad per woning'!P661="","",'Invulblad per woning'!P661)),"")</f>
        <v/>
      </c>
      <c r="F660" s="10" t="str">
        <f>IF('Invulblad per woning'!S661="","",IF('Invulblad per woning'!S661="Warmtenet","",IF('Invulblad per woning'!S661="Gas","",IF(ROW('Input API'!M661)&lt;='Input API'!$N$1,1,""))))</f>
        <v/>
      </c>
      <c r="G660" s="10" t="str">
        <f>IF('Invulblad per woning'!S661="","",IF('Invulblad per woning'!S661="Warmtenet","",IF('Invulblad per woning'!S661="Gas","",IF(ROW('Input API'!N661)&lt;='Input API'!$N$1,IF('Invulblad per woning'!$AD661="Ja",IF('Invulblad per woning'!T661="","",IF('Invulblad per woning'!T661="geen","lucht",'Invulblad per woning'!T661))),""))))</f>
        <v/>
      </c>
      <c r="H660" s="10" t="str">
        <f>IF('Invulblad per woning'!S661="","",IF('Invulblad per woning'!S661="Warmtenet","",IF('Invulblad per woning'!S661="Gas","",IF(ROW('Input API'!N661)&lt;='Input API'!$N$1,IF('Invulblad per woning'!$AD661="Ja",IF('Invulblad per woning'!Q661="","",'Invulblad per woning'!Q661)),""))))</f>
        <v/>
      </c>
      <c r="I660" s="10" t="str">
        <f>IF('Invulblad per woning'!S661="","",IF('Invulblad per woning'!S661="Warmtenet","",IF('Invulblad per woning'!S661="Gas","",IF(ROW('Input API'!N661)&lt;='Input API'!$N$1,IF('Invulblad per woning'!$AD661="Ja",IF('Invulblad per woning'!R661="","",'Invulblad per woning'!R661)),""))))</f>
        <v/>
      </c>
      <c r="J660" s="10" t="str">
        <f>IF('Invulblad per woning'!AA661="Ja",IF(ROW('Input API'!N661)&lt;='Input API'!$N$1,IF('Invulblad per woning'!$AD661="Ja",IF('Invulblad per woning'!Q661="","",IF('Invulblad per woning'!Q661= "onbekend","EV tussenwoning","EV "&amp;'Invulblad per woning'!Q661))),""),"")</f>
        <v/>
      </c>
      <c r="K660" s="10" t="str">
        <f ca="1">IF(IF(ROW('Input API'!N661)&lt;='Input API'!$N$1,IF('Invulblad per woning'!$AD661="Ja",IF('Invulblad per woning'!Z661="","",'Invulblad per woning'!Z661)),"")="Ja",2,"")</f>
        <v/>
      </c>
      <c r="L660" s="10" t="str">
        <f>'Invulblad per woning'!AK661</f>
        <v/>
      </c>
    </row>
    <row r="661" spans="1:12">
      <c r="A661" t="str">
        <f ca="1">IF(ROW('Input API'!C662)&lt;='Input API'!$N$1,IF('Invulblad per woning'!$AD662="Ja",IF('Invulblad per woning'!C662="","",'Invulblad per woning'!C662)),"")</f>
        <v/>
      </c>
      <c r="B661" t="str">
        <f ca="1">IF(ROW('Input API'!D662)&lt;='Input API'!$N$1,IF('Invulblad per woning'!$AD662="Ja",IF('Invulblad per woning'!D662="","",'Invulblad per woning'!D662)),"")</f>
        <v/>
      </c>
      <c r="C661" t="str">
        <f ca="1">IF(ROW('Input API'!E662)&lt;='Input API'!$N$1,IF('Invulblad per woning'!$AD662="Ja",IF('Invulblad per woning'!E662="","",'Invulblad per woning'!E662)),"")</f>
        <v/>
      </c>
      <c r="D661" t="str">
        <f ca="1">IF(ROW('Input API'!B662)&lt;='Input API'!$N$1,IF('Invulblad per woning'!$AD662="Ja",IF('Invulblad per woning'!B662="","",'Invulblad per woning'!B662)),"")</f>
        <v/>
      </c>
      <c r="E661" s="8" t="str">
        <f ca="1">IF(ROW('Input API'!N662)&lt;='Input API'!$N$1,IF('Invulblad per woning'!$AD662="Ja",IF('Invulblad per woning'!P662="","",'Invulblad per woning'!P662)),"")</f>
        <v/>
      </c>
      <c r="F661" s="10" t="str">
        <f>IF('Invulblad per woning'!S662="","",IF('Invulblad per woning'!S662="Warmtenet","",IF('Invulblad per woning'!S662="Gas","",IF(ROW('Input API'!M662)&lt;='Input API'!$N$1,1,""))))</f>
        <v/>
      </c>
      <c r="G661" s="10" t="str">
        <f>IF('Invulblad per woning'!S662="","",IF('Invulblad per woning'!S662="Warmtenet","",IF('Invulblad per woning'!S662="Gas","",IF(ROW('Input API'!N662)&lt;='Input API'!$N$1,IF('Invulblad per woning'!$AD662="Ja",IF('Invulblad per woning'!T662="","",IF('Invulblad per woning'!T662="geen","lucht",'Invulblad per woning'!T662))),""))))</f>
        <v/>
      </c>
      <c r="H661" s="10" t="str">
        <f>IF('Invulblad per woning'!S662="","",IF('Invulblad per woning'!S662="Warmtenet","",IF('Invulblad per woning'!S662="Gas","",IF(ROW('Input API'!N662)&lt;='Input API'!$N$1,IF('Invulblad per woning'!$AD662="Ja",IF('Invulblad per woning'!Q662="","",'Invulblad per woning'!Q662)),""))))</f>
        <v/>
      </c>
      <c r="I661" s="10" t="str">
        <f>IF('Invulblad per woning'!S662="","",IF('Invulblad per woning'!S662="Warmtenet","",IF('Invulblad per woning'!S662="Gas","",IF(ROW('Input API'!N662)&lt;='Input API'!$N$1,IF('Invulblad per woning'!$AD662="Ja",IF('Invulblad per woning'!R662="","",'Invulblad per woning'!R662)),""))))</f>
        <v/>
      </c>
      <c r="J661" s="10" t="str">
        <f>IF('Invulblad per woning'!AA662="Ja",IF(ROW('Input API'!N662)&lt;='Input API'!$N$1,IF('Invulblad per woning'!$AD662="Ja",IF('Invulblad per woning'!Q662="","",IF('Invulblad per woning'!Q662= "onbekend","EV tussenwoning","EV "&amp;'Invulblad per woning'!Q662))),""),"")</f>
        <v/>
      </c>
      <c r="K661" s="10" t="str">
        <f ca="1">IF(IF(ROW('Input API'!N662)&lt;='Input API'!$N$1,IF('Invulblad per woning'!$AD662="Ja",IF('Invulblad per woning'!Z662="","",'Invulblad per woning'!Z662)),"")="Ja",2,"")</f>
        <v/>
      </c>
      <c r="L661" s="10" t="str">
        <f>'Invulblad per woning'!AK662</f>
        <v/>
      </c>
    </row>
    <row r="662" spans="1:12">
      <c r="A662" t="str">
        <f ca="1">IF(ROW('Input API'!C663)&lt;='Input API'!$N$1,IF('Invulblad per woning'!$AD663="Ja",IF('Invulblad per woning'!C663="","",'Invulblad per woning'!C663)),"")</f>
        <v/>
      </c>
      <c r="B662" t="str">
        <f ca="1">IF(ROW('Input API'!D663)&lt;='Input API'!$N$1,IF('Invulblad per woning'!$AD663="Ja",IF('Invulblad per woning'!D663="","",'Invulblad per woning'!D663)),"")</f>
        <v/>
      </c>
      <c r="C662" t="str">
        <f ca="1">IF(ROW('Input API'!E663)&lt;='Input API'!$N$1,IF('Invulblad per woning'!$AD663="Ja",IF('Invulblad per woning'!E663="","",'Invulblad per woning'!E663)),"")</f>
        <v/>
      </c>
      <c r="D662" t="str">
        <f ca="1">IF(ROW('Input API'!B663)&lt;='Input API'!$N$1,IF('Invulblad per woning'!$AD663="Ja",IF('Invulblad per woning'!B663="","",'Invulblad per woning'!B663)),"")</f>
        <v/>
      </c>
      <c r="E662" s="8" t="str">
        <f ca="1">IF(ROW('Input API'!N663)&lt;='Input API'!$N$1,IF('Invulblad per woning'!$AD663="Ja",IF('Invulblad per woning'!P663="","",'Invulblad per woning'!P663)),"")</f>
        <v/>
      </c>
      <c r="F662" s="10" t="str">
        <f>IF('Invulblad per woning'!S663="","",IF('Invulblad per woning'!S663="Warmtenet","",IF('Invulblad per woning'!S663="Gas","",IF(ROW('Input API'!M663)&lt;='Input API'!$N$1,1,""))))</f>
        <v/>
      </c>
      <c r="G662" s="10" t="str">
        <f>IF('Invulblad per woning'!S663="","",IF('Invulblad per woning'!S663="Warmtenet","",IF('Invulblad per woning'!S663="Gas","",IF(ROW('Input API'!N663)&lt;='Input API'!$N$1,IF('Invulblad per woning'!$AD663="Ja",IF('Invulblad per woning'!T663="","",IF('Invulblad per woning'!T663="geen","lucht",'Invulblad per woning'!T663))),""))))</f>
        <v/>
      </c>
      <c r="H662" s="10" t="str">
        <f>IF('Invulblad per woning'!S663="","",IF('Invulblad per woning'!S663="Warmtenet","",IF('Invulblad per woning'!S663="Gas","",IF(ROW('Input API'!N663)&lt;='Input API'!$N$1,IF('Invulblad per woning'!$AD663="Ja",IF('Invulblad per woning'!Q663="","",'Invulblad per woning'!Q663)),""))))</f>
        <v/>
      </c>
      <c r="I662" s="10" t="str">
        <f>IF('Invulblad per woning'!S663="","",IF('Invulblad per woning'!S663="Warmtenet","",IF('Invulblad per woning'!S663="Gas","",IF(ROW('Input API'!N663)&lt;='Input API'!$N$1,IF('Invulblad per woning'!$AD663="Ja",IF('Invulblad per woning'!R663="","",'Invulblad per woning'!R663)),""))))</f>
        <v/>
      </c>
      <c r="J662" s="10" t="str">
        <f>IF('Invulblad per woning'!AA663="Ja",IF(ROW('Input API'!N663)&lt;='Input API'!$N$1,IF('Invulblad per woning'!$AD663="Ja",IF('Invulblad per woning'!Q663="","",IF('Invulblad per woning'!Q663= "onbekend","EV tussenwoning","EV "&amp;'Invulblad per woning'!Q663))),""),"")</f>
        <v/>
      </c>
      <c r="K662" s="10" t="str">
        <f ca="1">IF(IF(ROW('Input API'!N663)&lt;='Input API'!$N$1,IF('Invulblad per woning'!$AD663="Ja",IF('Invulblad per woning'!Z663="","",'Invulblad per woning'!Z663)),"")="Ja",2,"")</f>
        <v/>
      </c>
      <c r="L662" s="10" t="str">
        <f>'Invulblad per woning'!AK663</f>
        <v/>
      </c>
    </row>
    <row r="663" spans="1:12">
      <c r="A663" t="str">
        <f ca="1">IF(ROW('Input API'!C664)&lt;='Input API'!$N$1,IF('Invulblad per woning'!$AD664="Ja",IF('Invulblad per woning'!C664="","",'Invulblad per woning'!C664)),"")</f>
        <v/>
      </c>
      <c r="B663" t="str">
        <f ca="1">IF(ROW('Input API'!D664)&lt;='Input API'!$N$1,IF('Invulblad per woning'!$AD664="Ja",IF('Invulblad per woning'!D664="","",'Invulblad per woning'!D664)),"")</f>
        <v/>
      </c>
      <c r="C663" t="str">
        <f ca="1">IF(ROW('Input API'!E664)&lt;='Input API'!$N$1,IF('Invulblad per woning'!$AD664="Ja",IF('Invulblad per woning'!E664="","",'Invulblad per woning'!E664)),"")</f>
        <v/>
      </c>
      <c r="D663" t="str">
        <f ca="1">IF(ROW('Input API'!B664)&lt;='Input API'!$N$1,IF('Invulblad per woning'!$AD664="Ja",IF('Invulblad per woning'!B664="","",'Invulblad per woning'!B664)),"")</f>
        <v/>
      </c>
      <c r="E663" s="8" t="str">
        <f ca="1">IF(ROW('Input API'!N664)&lt;='Input API'!$N$1,IF('Invulblad per woning'!$AD664="Ja",IF('Invulblad per woning'!P664="","",'Invulblad per woning'!P664)),"")</f>
        <v/>
      </c>
      <c r="F663" s="10" t="str">
        <f>IF('Invulblad per woning'!S664="","",IF('Invulblad per woning'!S664="Warmtenet","",IF('Invulblad per woning'!S664="Gas","",IF(ROW('Input API'!M664)&lt;='Input API'!$N$1,1,""))))</f>
        <v/>
      </c>
      <c r="G663" s="10" t="str">
        <f>IF('Invulblad per woning'!S664="","",IF('Invulblad per woning'!S664="Warmtenet","",IF('Invulblad per woning'!S664="Gas","",IF(ROW('Input API'!N664)&lt;='Input API'!$N$1,IF('Invulblad per woning'!$AD664="Ja",IF('Invulblad per woning'!T664="","",IF('Invulblad per woning'!T664="geen","lucht",'Invulblad per woning'!T664))),""))))</f>
        <v/>
      </c>
      <c r="H663" s="10" t="str">
        <f>IF('Invulblad per woning'!S664="","",IF('Invulblad per woning'!S664="Warmtenet","",IF('Invulblad per woning'!S664="Gas","",IF(ROW('Input API'!N664)&lt;='Input API'!$N$1,IF('Invulblad per woning'!$AD664="Ja",IF('Invulblad per woning'!Q664="","",'Invulblad per woning'!Q664)),""))))</f>
        <v/>
      </c>
      <c r="I663" s="10" t="str">
        <f>IF('Invulblad per woning'!S664="","",IF('Invulblad per woning'!S664="Warmtenet","",IF('Invulblad per woning'!S664="Gas","",IF(ROW('Input API'!N664)&lt;='Input API'!$N$1,IF('Invulblad per woning'!$AD664="Ja",IF('Invulblad per woning'!R664="","",'Invulblad per woning'!R664)),""))))</f>
        <v/>
      </c>
      <c r="J663" s="10" t="str">
        <f>IF('Invulblad per woning'!AA664="Ja",IF(ROW('Input API'!N664)&lt;='Input API'!$N$1,IF('Invulblad per woning'!$AD664="Ja",IF('Invulblad per woning'!Q664="","",IF('Invulblad per woning'!Q664= "onbekend","EV tussenwoning","EV "&amp;'Invulblad per woning'!Q664))),""),"")</f>
        <v/>
      </c>
      <c r="K663" s="10" t="str">
        <f ca="1">IF(IF(ROW('Input API'!N664)&lt;='Input API'!$N$1,IF('Invulblad per woning'!$AD664="Ja",IF('Invulblad per woning'!Z664="","",'Invulblad per woning'!Z664)),"")="Ja",2,"")</f>
        <v/>
      </c>
      <c r="L663" s="10" t="str">
        <f>'Invulblad per woning'!AK664</f>
        <v/>
      </c>
    </row>
    <row r="664" spans="1:12">
      <c r="A664" t="str">
        <f ca="1">IF(ROW('Input API'!C665)&lt;='Input API'!$N$1,IF('Invulblad per woning'!$AD665="Ja",IF('Invulblad per woning'!C665="","",'Invulblad per woning'!C665)),"")</f>
        <v/>
      </c>
      <c r="B664" t="str">
        <f ca="1">IF(ROW('Input API'!D665)&lt;='Input API'!$N$1,IF('Invulblad per woning'!$AD665="Ja",IF('Invulblad per woning'!D665="","",'Invulblad per woning'!D665)),"")</f>
        <v/>
      </c>
      <c r="C664" t="str">
        <f ca="1">IF(ROW('Input API'!E665)&lt;='Input API'!$N$1,IF('Invulblad per woning'!$AD665="Ja",IF('Invulblad per woning'!E665="","",'Invulblad per woning'!E665)),"")</f>
        <v/>
      </c>
      <c r="D664" t="str">
        <f ca="1">IF(ROW('Input API'!B665)&lt;='Input API'!$N$1,IF('Invulblad per woning'!$AD665="Ja",IF('Invulblad per woning'!B665="","",'Invulblad per woning'!B665)),"")</f>
        <v/>
      </c>
      <c r="E664" s="8" t="str">
        <f ca="1">IF(ROW('Input API'!N665)&lt;='Input API'!$N$1,IF('Invulblad per woning'!$AD665="Ja",IF('Invulblad per woning'!P665="","",'Invulblad per woning'!P665)),"")</f>
        <v/>
      </c>
      <c r="F664" s="10" t="str">
        <f>IF('Invulblad per woning'!S665="","",IF('Invulblad per woning'!S665="Warmtenet","",IF('Invulblad per woning'!S665="Gas","",IF(ROW('Input API'!M665)&lt;='Input API'!$N$1,1,""))))</f>
        <v/>
      </c>
      <c r="G664" s="10" t="str">
        <f>IF('Invulblad per woning'!S665="","",IF('Invulblad per woning'!S665="Warmtenet","",IF('Invulblad per woning'!S665="Gas","",IF(ROW('Input API'!N665)&lt;='Input API'!$N$1,IF('Invulblad per woning'!$AD665="Ja",IF('Invulblad per woning'!T665="","",IF('Invulblad per woning'!T665="geen","lucht",'Invulblad per woning'!T665))),""))))</f>
        <v/>
      </c>
      <c r="H664" s="10" t="str">
        <f>IF('Invulblad per woning'!S665="","",IF('Invulblad per woning'!S665="Warmtenet","",IF('Invulblad per woning'!S665="Gas","",IF(ROW('Input API'!N665)&lt;='Input API'!$N$1,IF('Invulblad per woning'!$AD665="Ja",IF('Invulblad per woning'!Q665="","",'Invulblad per woning'!Q665)),""))))</f>
        <v/>
      </c>
      <c r="I664" s="10" t="str">
        <f>IF('Invulblad per woning'!S665="","",IF('Invulblad per woning'!S665="Warmtenet","",IF('Invulblad per woning'!S665="Gas","",IF(ROW('Input API'!N665)&lt;='Input API'!$N$1,IF('Invulblad per woning'!$AD665="Ja",IF('Invulblad per woning'!R665="","",'Invulblad per woning'!R665)),""))))</f>
        <v/>
      </c>
      <c r="J664" s="10" t="str">
        <f>IF('Invulblad per woning'!AA665="Ja",IF(ROW('Input API'!N665)&lt;='Input API'!$N$1,IF('Invulblad per woning'!$AD665="Ja",IF('Invulblad per woning'!Q665="","",IF('Invulblad per woning'!Q665= "onbekend","EV tussenwoning","EV "&amp;'Invulblad per woning'!Q665))),""),"")</f>
        <v/>
      </c>
      <c r="K664" s="10" t="str">
        <f ca="1">IF(IF(ROW('Input API'!N665)&lt;='Input API'!$N$1,IF('Invulblad per woning'!$AD665="Ja",IF('Invulblad per woning'!Z665="","",'Invulblad per woning'!Z665)),"")="Ja",2,"")</f>
        <v/>
      </c>
      <c r="L664" s="10" t="str">
        <f>'Invulblad per woning'!AK665</f>
        <v/>
      </c>
    </row>
    <row r="665" spans="1:12">
      <c r="A665" t="str">
        <f ca="1">IF(ROW('Input API'!C666)&lt;='Input API'!$N$1,IF('Invulblad per woning'!$AD666="Ja",IF('Invulblad per woning'!C666="","",'Invulblad per woning'!C666)),"")</f>
        <v/>
      </c>
      <c r="B665" t="str">
        <f ca="1">IF(ROW('Input API'!D666)&lt;='Input API'!$N$1,IF('Invulblad per woning'!$AD666="Ja",IF('Invulblad per woning'!D666="","",'Invulblad per woning'!D666)),"")</f>
        <v/>
      </c>
      <c r="C665" t="str">
        <f ca="1">IF(ROW('Input API'!E666)&lt;='Input API'!$N$1,IF('Invulblad per woning'!$AD666="Ja",IF('Invulblad per woning'!E666="","",'Invulblad per woning'!E666)),"")</f>
        <v/>
      </c>
      <c r="D665" t="str">
        <f ca="1">IF(ROW('Input API'!B666)&lt;='Input API'!$N$1,IF('Invulblad per woning'!$AD666="Ja",IF('Invulblad per woning'!B666="","",'Invulblad per woning'!B666)),"")</f>
        <v/>
      </c>
      <c r="E665" s="8" t="str">
        <f ca="1">IF(ROW('Input API'!N666)&lt;='Input API'!$N$1,IF('Invulblad per woning'!$AD666="Ja",IF('Invulblad per woning'!P666="","",'Invulblad per woning'!P666)),"")</f>
        <v/>
      </c>
      <c r="F665" s="10" t="str">
        <f>IF('Invulblad per woning'!S666="","",IF('Invulblad per woning'!S666="Warmtenet","",IF('Invulblad per woning'!S666="Gas","",IF(ROW('Input API'!M666)&lt;='Input API'!$N$1,1,""))))</f>
        <v/>
      </c>
      <c r="G665" s="10" t="str">
        <f>IF('Invulblad per woning'!S666="","",IF('Invulblad per woning'!S666="Warmtenet","",IF('Invulblad per woning'!S666="Gas","",IF(ROW('Input API'!N666)&lt;='Input API'!$N$1,IF('Invulblad per woning'!$AD666="Ja",IF('Invulblad per woning'!T666="","",IF('Invulblad per woning'!T666="geen","lucht",'Invulblad per woning'!T666))),""))))</f>
        <v/>
      </c>
      <c r="H665" s="10" t="str">
        <f>IF('Invulblad per woning'!S666="","",IF('Invulblad per woning'!S666="Warmtenet","",IF('Invulblad per woning'!S666="Gas","",IF(ROW('Input API'!N666)&lt;='Input API'!$N$1,IF('Invulblad per woning'!$AD666="Ja",IF('Invulblad per woning'!Q666="","",'Invulblad per woning'!Q666)),""))))</f>
        <v/>
      </c>
      <c r="I665" s="10" t="str">
        <f>IF('Invulblad per woning'!S666="","",IF('Invulblad per woning'!S666="Warmtenet","",IF('Invulblad per woning'!S666="Gas","",IF(ROW('Input API'!N666)&lt;='Input API'!$N$1,IF('Invulblad per woning'!$AD666="Ja",IF('Invulblad per woning'!R666="","",'Invulblad per woning'!R666)),""))))</f>
        <v/>
      </c>
      <c r="J665" s="10" t="str">
        <f>IF('Invulblad per woning'!AA666="Ja",IF(ROW('Input API'!N666)&lt;='Input API'!$N$1,IF('Invulblad per woning'!$AD666="Ja",IF('Invulblad per woning'!Q666="","",IF('Invulblad per woning'!Q666= "onbekend","EV tussenwoning","EV "&amp;'Invulblad per woning'!Q666))),""),"")</f>
        <v/>
      </c>
      <c r="K665" s="10" t="str">
        <f ca="1">IF(IF(ROW('Input API'!N666)&lt;='Input API'!$N$1,IF('Invulblad per woning'!$AD666="Ja",IF('Invulblad per woning'!Z666="","",'Invulblad per woning'!Z666)),"")="Ja",2,"")</f>
        <v/>
      </c>
      <c r="L665" s="10" t="str">
        <f>'Invulblad per woning'!AK666</f>
        <v/>
      </c>
    </row>
    <row r="666" spans="1:12">
      <c r="A666" t="str">
        <f ca="1">IF(ROW('Input API'!C667)&lt;='Input API'!$N$1,IF('Invulblad per woning'!$AD667="Ja",IF('Invulblad per woning'!C667="","",'Invulblad per woning'!C667)),"")</f>
        <v/>
      </c>
      <c r="B666" t="str">
        <f ca="1">IF(ROW('Input API'!D667)&lt;='Input API'!$N$1,IF('Invulblad per woning'!$AD667="Ja",IF('Invulblad per woning'!D667="","",'Invulblad per woning'!D667)),"")</f>
        <v/>
      </c>
      <c r="C666" t="str">
        <f ca="1">IF(ROW('Input API'!E667)&lt;='Input API'!$N$1,IF('Invulblad per woning'!$AD667="Ja",IF('Invulblad per woning'!E667="","",'Invulblad per woning'!E667)),"")</f>
        <v/>
      </c>
      <c r="D666" t="str">
        <f ca="1">IF(ROW('Input API'!B667)&lt;='Input API'!$N$1,IF('Invulblad per woning'!$AD667="Ja",IF('Invulblad per woning'!B667="","",'Invulblad per woning'!B667)),"")</f>
        <v/>
      </c>
      <c r="E666" s="8" t="str">
        <f ca="1">IF(ROW('Input API'!N667)&lt;='Input API'!$N$1,IF('Invulblad per woning'!$AD667="Ja",IF('Invulblad per woning'!P667="","",'Invulblad per woning'!P667)),"")</f>
        <v/>
      </c>
      <c r="F666" s="10" t="str">
        <f>IF('Invulblad per woning'!S667="","",IF('Invulblad per woning'!S667="Warmtenet","",IF('Invulblad per woning'!S667="Gas","",IF(ROW('Input API'!M667)&lt;='Input API'!$N$1,1,""))))</f>
        <v/>
      </c>
      <c r="G666" s="10" t="str">
        <f>IF('Invulblad per woning'!S667="","",IF('Invulblad per woning'!S667="Warmtenet","",IF('Invulblad per woning'!S667="Gas","",IF(ROW('Input API'!N667)&lt;='Input API'!$N$1,IF('Invulblad per woning'!$AD667="Ja",IF('Invulblad per woning'!T667="","",IF('Invulblad per woning'!T667="geen","lucht",'Invulblad per woning'!T667))),""))))</f>
        <v/>
      </c>
      <c r="H666" s="10" t="str">
        <f>IF('Invulblad per woning'!S667="","",IF('Invulblad per woning'!S667="Warmtenet","",IF('Invulblad per woning'!S667="Gas","",IF(ROW('Input API'!N667)&lt;='Input API'!$N$1,IF('Invulblad per woning'!$AD667="Ja",IF('Invulblad per woning'!Q667="","",'Invulblad per woning'!Q667)),""))))</f>
        <v/>
      </c>
      <c r="I666" s="10" t="str">
        <f>IF('Invulblad per woning'!S667="","",IF('Invulblad per woning'!S667="Warmtenet","",IF('Invulblad per woning'!S667="Gas","",IF(ROW('Input API'!N667)&lt;='Input API'!$N$1,IF('Invulblad per woning'!$AD667="Ja",IF('Invulblad per woning'!R667="","",'Invulblad per woning'!R667)),""))))</f>
        <v/>
      </c>
      <c r="J666" s="10" t="str">
        <f>IF('Invulblad per woning'!AA667="Ja",IF(ROW('Input API'!N667)&lt;='Input API'!$N$1,IF('Invulblad per woning'!$AD667="Ja",IF('Invulblad per woning'!Q667="","",IF('Invulblad per woning'!Q667= "onbekend","EV tussenwoning","EV "&amp;'Invulblad per woning'!Q667))),""),"")</f>
        <v/>
      </c>
      <c r="K666" s="10" t="str">
        <f ca="1">IF(IF(ROW('Input API'!N667)&lt;='Input API'!$N$1,IF('Invulblad per woning'!$AD667="Ja",IF('Invulblad per woning'!Z667="","",'Invulblad per woning'!Z667)),"")="Ja",2,"")</f>
        <v/>
      </c>
      <c r="L666" s="10" t="str">
        <f>'Invulblad per woning'!AK667</f>
        <v/>
      </c>
    </row>
    <row r="667" spans="1:12">
      <c r="A667" t="str">
        <f ca="1">IF(ROW('Input API'!C668)&lt;='Input API'!$N$1,IF('Invulblad per woning'!$AD668="Ja",IF('Invulblad per woning'!C668="","",'Invulblad per woning'!C668)),"")</f>
        <v/>
      </c>
      <c r="B667" t="str">
        <f ca="1">IF(ROW('Input API'!D668)&lt;='Input API'!$N$1,IF('Invulblad per woning'!$AD668="Ja",IF('Invulblad per woning'!D668="","",'Invulblad per woning'!D668)),"")</f>
        <v/>
      </c>
      <c r="C667" t="str">
        <f ca="1">IF(ROW('Input API'!E668)&lt;='Input API'!$N$1,IF('Invulblad per woning'!$AD668="Ja",IF('Invulblad per woning'!E668="","",'Invulblad per woning'!E668)),"")</f>
        <v/>
      </c>
      <c r="D667" t="str">
        <f ca="1">IF(ROW('Input API'!B668)&lt;='Input API'!$N$1,IF('Invulblad per woning'!$AD668="Ja",IF('Invulblad per woning'!B668="","",'Invulblad per woning'!B668)),"")</f>
        <v/>
      </c>
      <c r="E667" s="8" t="str">
        <f ca="1">IF(ROW('Input API'!N668)&lt;='Input API'!$N$1,IF('Invulblad per woning'!$AD668="Ja",IF('Invulblad per woning'!P668="","",'Invulblad per woning'!P668)),"")</f>
        <v/>
      </c>
      <c r="F667" s="10" t="str">
        <f>IF('Invulblad per woning'!S668="","",IF('Invulblad per woning'!S668="Warmtenet","",IF('Invulblad per woning'!S668="Gas","",IF(ROW('Input API'!M668)&lt;='Input API'!$N$1,1,""))))</f>
        <v/>
      </c>
      <c r="G667" s="10" t="str">
        <f>IF('Invulblad per woning'!S668="","",IF('Invulblad per woning'!S668="Warmtenet","",IF('Invulblad per woning'!S668="Gas","",IF(ROW('Input API'!N668)&lt;='Input API'!$N$1,IF('Invulblad per woning'!$AD668="Ja",IF('Invulblad per woning'!T668="","",IF('Invulblad per woning'!T668="geen","lucht",'Invulblad per woning'!T668))),""))))</f>
        <v/>
      </c>
      <c r="H667" s="10" t="str">
        <f>IF('Invulblad per woning'!S668="","",IF('Invulblad per woning'!S668="Warmtenet","",IF('Invulblad per woning'!S668="Gas","",IF(ROW('Input API'!N668)&lt;='Input API'!$N$1,IF('Invulblad per woning'!$AD668="Ja",IF('Invulblad per woning'!Q668="","",'Invulblad per woning'!Q668)),""))))</f>
        <v/>
      </c>
      <c r="I667" s="10" t="str">
        <f>IF('Invulblad per woning'!S668="","",IF('Invulblad per woning'!S668="Warmtenet","",IF('Invulblad per woning'!S668="Gas","",IF(ROW('Input API'!N668)&lt;='Input API'!$N$1,IF('Invulblad per woning'!$AD668="Ja",IF('Invulblad per woning'!R668="","",'Invulblad per woning'!R668)),""))))</f>
        <v/>
      </c>
      <c r="J667" s="10" t="str">
        <f>IF('Invulblad per woning'!AA668="Ja",IF(ROW('Input API'!N668)&lt;='Input API'!$N$1,IF('Invulblad per woning'!$AD668="Ja",IF('Invulblad per woning'!Q668="","",IF('Invulblad per woning'!Q668= "onbekend","EV tussenwoning","EV "&amp;'Invulblad per woning'!Q668))),""),"")</f>
        <v/>
      </c>
      <c r="K667" s="10" t="str">
        <f ca="1">IF(IF(ROW('Input API'!N668)&lt;='Input API'!$N$1,IF('Invulblad per woning'!$AD668="Ja",IF('Invulblad per woning'!Z668="","",'Invulblad per woning'!Z668)),"")="Ja",2,"")</f>
        <v/>
      </c>
      <c r="L667" s="10" t="str">
        <f>'Invulblad per woning'!AK668</f>
        <v/>
      </c>
    </row>
    <row r="668" spans="1:12">
      <c r="A668" t="str">
        <f ca="1">IF(ROW('Input API'!C669)&lt;='Input API'!$N$1,IF('Invulblad per woning'!$AD669="Ja",IF('Invulblad per woning'!C669="","",'Invulblad per woning'!C669)),"")</f>
        <v/>
      </c>
      <c r="B668" t="str">
        <f ca="1">IF(ROW('Input API'!D669)&lt;='Input API'!$N$1,IF('Invulblad per woning'!$AD669="Ja",IF('Invulblad per woning'!D669="","",'Invulblad per woning'!D669)),"")</f>
        <v/>
      </c>
      <c r="C668" t="str">
        <f ca="1">IF(ROW('Input API'!E669)&lt;='Input API'!$N$1,IF('Invulblad per woning'!$AD669="Ja",IF('Invulblad per woning'!E669="","",'Invulblad per woning'!E669)),"")</f>
        <v/>
      </c>
      <c r="D668" t="str">
        <f ca="1">IF(ROW('Input API'!B669)&lt;='Input API'!$N$1,IF('Invulblad per woning'!$AD669="Ja",IF('Invulblad per woning'!B669="","",'Invulblad per woning'!B669)),"")</f>
        <v/>
      </c>
      <c r="E668" s="8" t="str">
        <f ca="1">IF(ROW('Input API'!N669)&lt;='Input API'!$N$1,IF('Invulblad per woning'!$AD669="Ja",IF('Invulblad per woning'!P669="","",'Invulblad per woning'!P669)),"")</f>
        <v/>
      </c>
      <c r="F668" s="10" t="str">
        <f>IF('Invulblad per woning'!S669="","",IF('Invulblad per woning'!S669="Warmtenet","",IF('Invulblad per woning'!S669="Gas","",IF(ROW('Input API'!M669)&lt;='Input API'!$N$1,1,""))))</f>
        <v/>
      </c>
      <c r="G668" s="10" t="str">
        <f>IF('Invulblad per woning'!S669="","",IF('Invulblad per woning'!S669="Warmtenet","",IF('Invulblad per woning'!S669="Gas","",IF(ROW('Input API'!N669)&lt;='Input API'!$N$1,IF('Invulblad per woning'!$AD669="Ja",IF('Invulblad per woning'!T669="","",IF('Invulblad per woning'!T669="geen","lucht",'Invulblad per woning'!T669))),""))))</f>
        <v/>
      </c>
      <c r="H668" s="10" t="str">
        <f>IF('Invulblad per woning'!S669="","",IF('Invulblad per woning'!S669="Warmtenet","",IF('Invulblad per woning'!S669="Gas","",IF(ROW('Input API'!N669)&lt;='Input API'!$N$1,IF('Invulblad per woning'!$AD669="Ja",IF('Invulblad per woning'!Q669="","",'Invulblad per woning'!Q669)),""))))</f>
        <v/>
      </c>
      <c r="I668" s="10" t="str">
        <f>IF('Invulblad per woning'!S669="","",IF('Invulblad per woning'!S669="Warmtenet","",IF('Invulblad per woning'!S669="Gas","",IF(ROW('Input API'!N669)&lt;='Input API'!$N$1,IF('Invulblad per woning'!$AD669="Ja",IF('Invulblad per woning'!R669="","",'Invulblad per woning'!R669)),""))))</f>
        <v/>
      </c>
      <c r="J668" s="10" t="str">
        <f>IF('Invulblad per woning'!AA669="Ja",IF(ROW('Input API'!N669)&lt;='Input API'!$N$1,IF('Invulblad per woning'!$AD669="Ja",IF('Invulblad per woning'!Q669="","",IF('Invulblad per woning'!Q669= "onbekend","EV tussenwoning","EV "&amp;'Invulblad per woning'!Q669))),""),"")</f>
        <v/>
      </c>
      <c r="K668" s="10" t="str">
        <f ca="1">IF(IF(ROW('Input API'!N669)&lt;='Input API'!$N$1,IF('Invulblad per woning'!$AD669="Ja",IF('Invulblad per woning'!Z669="","",'Invulblad per woning'!Z669)),"")="Ja",2,"")</f>
        <v/>
      </c>
      <c r="L668" s="10" t="str">
        <f>'Invulblad per woning'!AK669</f>
        <v/>
      </c>
    </row>
    <row r="669" spans="1:12">
      <c r="A669" t="str">
        <f ca="1">IF(ROW('Input API'!C670)&lt;='Input API'!$N$1,IF('Invulblad per woning'!$AD670="Ja",IF('Invulblad per woning'!C670="","",'Invulblad per woning'!C670)),"")</f>
        <v/>
      </c>
      <c r="B669" t="str">
        <f ca="1">IF(ROW('Input API'!D670)&lt;='Input API'!$N$1,IF('Invulblad per woning'!$AD670="Ja",IF('Invulblad per woning'!D670="","",'Invulblad per woning'!D670)),"")</f>
        <v/>
      </c>
      <c r="C669" t="str">
        <f ca="1">IF(ROW('Input API'!E670)&lt;='Input API'!$N$1,IF('Invulblad per woning'!$AD670="Ja",IF('Invulblad per woning'!E670="","",'Invulblad per woning'!E670)),"")</f>
        <v/>
      </c>
      <c r="D669" t="str">
        <f ca="1">IF(ROW('Input API'!B670)&lt;='Input API'!$N$1,IF('Invulblad per woning'!$AD670="Ja",IF('Invulblad per woning'!B670="","",'Invulblad per woning'!B670)),"")</f>
        <v/>
      </c>
      <c r="E669" s="8" t="str">
        <f ca="1">IF(ROW('Input API'!N670)&lt;='Input API'!$N$1,IF('Invulblad per woning'!$AD670="Ja",IF('Invulblad per woning'!P670="","",'Invulblad per woning'!P670)),"")</f>
        <v/>
      </c>
      <c r="F669" s="10" t="str">
        <f>IF('Invulblad per woning'!S670="","",IF('Invulblad per woning'!S670="Warmtenet","",IF('Invulblad per woning'!S670="Gas","",IF(ROW('Input API'!M670)&lt;='Input API'!$N$1,1,""))))</f>
        <v/>
      </c>
      <c r="G669" s="10" t="str">
        <f>IF('Invulblad per woning'!S670="","",IF('Invulblad per woning'!S670="Warmtenet","",IF('Invulblad per woning'!S670="Gas","",IF(ROW('Input API'!N670)&lt;='Input API'!$N$1,IF('Invulblad per woning'!$AD670="Ja",IF('Invulblad per woning'!T670="","",IF('Invulblad per woning'!T670="geen","lucht",'Invulblad per woning'!T670))),""))))</f>
        <v/>
      </c>
      <c r="H669" s="10" t="str">
        <f>IF('Invulblad per woning'!S670="","",IF('Invulblad per woning'!S670="Warmtenet","",IF('Invulblad per woning'!S670="Gas","",IF(ROW('Input API'!N670)&lt;='Input API'!$N$1,IF('Invulblad per woning'!$AD670="Ja",IF('Invulblad per woning'!Q670="","",'Invulblad per woning'!Q670)),""))))</f>
        <v/>
      </c>
      <c r="I669" s="10" t="str">
        <f>IF('Invulblad per woning'!S670="","",IF('Invulblad per woning'!S670="Warmtenet","",IF('Invulblad per woning'!S670="Gas","",IF(ROW('Input API'!N670)&lt;='Input API'!$N$1,IF('Invulblad per woning'!$AD670="Ja",IF('Invulblad per woning'!R670="","",'Invulblad per woning'!R670)),""))))</f>
        <v/>
      </c>
      <c r="J669" s="10" t="str">
        <f>IF('Invulblad per woning'!AA670="Ja",IF(ROW('Input API'!N670)&lt;='Input API'!$N$1,IF('Invulblad per woning'!$AD670="Ja",IF('Invulblad per woning'!Q670="","",IF('Invulblad per woning'!Q670= "onbekend","EV tussenwoning","EV "&amp;'Invulblad per woning'!Q670))),""),"")</f>
        <v/>
      </c>
      <c r="K669" s="10" t="str">
        <f ca="1">IF(IF(ROW('Input API'!N670)&lt;='Input API'!$N$1,IF('Invulblad per woning'!$AD670="Ja",IF('Invulblad per woning'!Z670="","",'Invulblad per woning'!Z670)),"")="Ja",2,"")</f>
        <v/>
      </c>
      <c r="L669" s="10" t="str">
        <f>'Invulblad per woning'!AK670</f>
        <v/>
      </c>
    </row>
    <row r="670" spans="1:12">
      <c r="A670" t="str">
        <f ca="1">IF(ROW('Input API'!C671)&lt;='Input API'!$N$1,IF('Invulblad per woning'!$AD671="Ja",IF('Invulblad per woning'!C671="","",'Invulblad per woning'!C671)),"")</f>
        <v/>
      </c>
      <c r="B670" t="str">
        <f ca="1">IF(ROW('Input API'!D671)&lt;='Input API'!$N$1,IF('Invulblad per woning'!$AD671="Ja",IF('Invulblad per woning'!D671="","",'Invulblad per woning'!D671)),"")</f>
        <v/>
      </c>
      <c r="C670" t="str">
        <f ca="1">IF(ROW('Input API'!E671)&lt;='Input API'!$N$1,IF('Invulblad per woning'!$AD671="Ja",IF('Invulblad per woning'!E671="","",'Invulblad per woning'!E671)),"")</f>
        <v/>
      </c>
      <c r="D670" t="str">
        <f ca="1">IF(ROW('Input API'!B671)&lt;='Input API'!$N$1,IF('Invulblad per woning'!$AD671="Ja",IF('Invulblad per woning'!B671="","",'Invulblad per woning'!B671)),"")</f>
        <v/>
      </c>
      <c r="E670" s="8" t="str">
        <f ca="1">IF(ROW('Input API'!N671)&lt;='Input API'!$N$1,IF('Invulblad per woning'!$AD671="Ja",IF('Invulblad per woning'!P671="","",'Invulblad per woning'!P671)),"")</f>
        <v/>
      </c>
      <c r="F670" s="10" t="str">
        <f>IF('Invulblad per woning'!S671="","",IF('Invulblad per woning'!S671="Warmtenet","",IF('Invulblad per woning'!S671="Gas","",IF(ROW('Input API'!M671)&lt;='Input API'!$N$1,1,""))))</f>
        <v/>
      </c>
      <c r="G670" s="10" t="str">
        <f>IF('Invulblad per woning'!S671="","",IF('Invulblad per woning'!S671="Warmtenet","",IF('Invulblad per woning'!S671="Gas","",IF(ROW('Input API'!N671)&lt;='Input API'!$N$1,IF('Invulblad per woning'!$AD671="Ja",IF('Invulblad per woning'!T671="","",IF('Invulblad per woning'!T671="geen","lucht",'Invulblad per woning'!T671))),""))))</f>
        <v/>
      </c>
      <c r="H670" s="10" t="str">
        <f>IF('Invulblad per woning'!S671="","",IF('Invulblad per woning'!S671="Warmtenet","",IF('Invulblad per woning'!S671="Gas","",IF(ROW('Input API'!N671)&lt;='Input API'!$N$1,IF('Invulblad per woning'!$AD671="Ja",IF('Invulblad per woning'!Q671="","",'Invulblad per woning'!Q671)),""))))</f>
        <v/>
      </c>
      <c r="I670" s="10" t="str">
        <f>IF('Invulblad per woning'!S671="","",IF('Invulblad per woning'!S671="Warmtenet","",IF('Invulblad per woning'!S671="Gas","",IF(ROW('Input API'!N671)&lt;='Input API'!$N$1,IF('Invulblad per woning'!$AD671="Ja",IF('Invulblad per woning'!R671="","",'Invulblad per woning'!R671)),""))))</f>
        <v/>
      </c>
      <c r="J670" s="10" t="str">
        <f>IF('Invulblad per woning'!AA671="Ja",IF(ROW('Input API'!N671)&lt;='Input API'!$N$1,IF('Invulblad per woning'!$AD671="Ja",IF('Invulblad per woning'!Q671="","",IF('Invulblad per woning'!Q671= "onbekend","EV tussenwoning","EV "&amp;'Invulblad per woning'!Q671))),""),"")</f>
        <v/>
      </c>
      <c r="K670" s="10" t="str">
        <f ca="1">IF(IF(ROW('Input API'!N671)&lt;='Input API'!$N$1,IF('Invulblad per woning'!$AD671="Ja",IF('Invulblad per woning'!Z671="","",'Invulblad per woning'!Z671)),"")="Ja",2,"")</f>
        <v/>
      </c>
      <c r="L670" s="10" t="str">
        <f>'Invulblad per woning'!AK671</f>
        <v/>
      </c>
    </row>
    <row r="671" spans="1:12">
      <c r="A671" t="str">
        <f ca="1">IF(ROW('Input API'!C672)&lt;='Input API'!$N$1,IF('Invulblad per woning'!$AD672="Ja",IF('Invulblad per woning'!C672="","",'Invulblad per woning'!C672)),"")</f>
        <v/>
      </c>
      <c r="B671" t="str">
        <f ca="1">IF(ROW('Input API'!D672)&lt;='Input API'!$N$1,IF('Invulblad per woning'!$AD672="Ja",IF('Invulblad per woning'!D672="","",'Invulblad per woning'!D672)),"")</f>
        <v/>
      </c>
      <c r="C671" t="str">
        <f ca="1">IF(ROW('Input API'!E672)&lt;='Input API'!$N$1,IF('Invulblad per woning'!$AD672="Ja",IF('Invulblad per woning'!E672="","",'Invulblad per woning'!E672)),"")</f>
        <v/>
      </c>
      <c r="D671" t="str">
        <f ca="1">IF(ROW('Input API'!B672)&lt;='Input API'!$N$1,IF('Invulblad per woning'!$AD672="Ja",IF('Invulblad per woning'!B672="","",'Invulblad per woning'!B672)),"")</f>
        <v/>
      </c>
      <c r="E671" s="8" t="str">
        <f ca="1">IF(ROW('Input API'!N672)&lt;='Input API'!$N$1,IF('Invulblad per woning'!$AD672="Ja",IF('Invulblad per woning'!P672="","",'Invulblad per woning'!P672)),"")</f>
        <v/>
      </c>
      <c r="F671" s="10" t="str">
        <f>IF('Invulblad per woning'!S672="","",IF('Invulblad per woning'!S672="Warmtenet","",IF('Invulblad per woning'!S672="Gas","",IF(ROW('Input API'!M672)&lt;='Input API'!$N$1,1,""))))</f>
        <v/>
      </c>
      <c r="G671" s="10" t="str">
        <f>IF('Invulblad per woning'!S672="","",IF('Invulblad per woning'!S672="Warmtenet","",IF('Invulblad per woning'!S672="Gas","",IF(ROW('Input API'!N672)&lt;='Input API'!$N$1,IF('Invulblad per woning'!$AD672="Ja",IF('Invulblad per woning'!T672="","",IF('Invulblad per woning'!T672="geen","lucht",'Invulblad per woning'!T672))),""))))</f>
        <v/>
      </c>
      <c r="H671" s="10" t="str">
        <f>IF('Invulblad per woning'!S672="","",IF('Invulblad per woning'!S672="Warmtenet","",IF('Invulblad per woning'!S672="Gas","",IF(ROW('Input API'!N672)&lt;='Input API'!$N$1,IF('Invulblad per woning'!$AD672="Ja",IF('Invulblad per woning'!Q672="","",'Invulblad per woning'!Q672)),""))))</f>
        <v/>
      </c>
      <c r="I671" s="10" t="str">
        <f>IF('Invulblad per woning'!S672="","",IF('Invulblad per woning'!S672="Warmtenet","",IF('Invulblad per woning'!S672="Gas","",IF(ROW('Input API'!N672)&lt;='Input API'!$N$1,IF('Invulblad per woning'!$AD672="Ja",IF('Invulblad per woning'!R672="","",'Invulblad per woning'!R672)),""))))</f>
        <v/>
      </c>
      <c r="J671" s="10" t="str">
        <f>IF('Invulblad per woning'!AA672="Ja",IF(ROW('Input API'!N672)&lt;='Input API'!$N$1,IF('Invulblad per woning'!$AD672="Ja",IF('Invulblad per woning'!Q672="","",IF('Invulblad per woning'!Q672= "onbekend","EV tussenwoning","EV "&amp;'Invulblad per woning'!Q672))),""),"")</f>
        <v/>
      </c>
      <c r="K671" s="10" t="str">
        <f ca="1">IF(IF(ROW('Input API'!N672)&lt;='Input API'!$N$1,IF('Invulblad per woning'!$AD672="Ja",IF('Invulblad per woning'!Z672="","",'Invulblad per woning'!Z672)),"")="Ja",2,"")</f>
        <v/>
      </c>
      <c r="L671" s="10" t="str">
        <f>'Invulblad per woning'!AK672</f>
        <v/>
      </c>
    </row>
    <row r="672" spans="1:12">
      <c r="A672" t="str">
        <f ca="1">IF(ROW('Input API'!C673)&lt;='Input API'!$N$1,IF('Invulblad per woning'!$AD673="Ja",IF('Invulblad per woning'!C673="","",'Invulblad per woning'!C673)),"")</f>
        <v/>
      </c>
      <c r="B672" t="str">
        <f ca="1">IF(ROW('Input API'!D673)&lt;='Input API'!$N$1,IF('Invulblad per woning'!$AD673="Ja",IF('Invulblad per woning'!D673="","",'Invulblad per woning'!D673)),"")</f>
        <v/>
      </c>
      <c r="C672" t="str">
        <f ca="1">IF(ROW('Input API'!E673)&lt;='Input API'!$N$1,IF('Invulblad per woning'!$AD673="Ja",IF('Invulblad per woning'!E673="","",'Invulblad per woning'!E673)),"")</f>
        <v/>
      </c>
      <c r="D672" t="str">
        <f ca="1">IF(ROW('Input API'!B673)&lt;='Input API'!$N$1,IF('Invulblad per woning'!$AD673="Ja",IF('Invulblad per woning'!B673="","",'Invulblad per woning'!B673)),"")</f>
        <v/>
      </c>
      <c r="E672" s="8" t="str">
        <f ca="1">IF(ROW('Input API'!N673)&lt;='Input API'!$N$1,IF('Invulblad per woning'!$AD673="Ja",IF('Invulblad per woning'!P673="","",'Invulblad per woning'!P673)),"")</f>
        <v/>
      </c>
      <c r="F672" s="10" t="str">
        <f>IF('Invulblad per woning'!S673="","",IF('Invulblad per woning'!S673="Warmtenet","",IF('Invulblad per woning'!S673="Gas","",IF(ROW('Input API'!M673)&lt;='Input API'!$N$1,1,""))))</f>
        <v/>
      </c>
      <c r="G672" s="10" t="str">
        <f>IF('Invulblad per woning'!S673="","",IF('Invulblad per woning'!S673="Warmtenet","",IF('Invulblad per woning'!S673="Gas","",IF(ROW('Input API'!N673)&lt;='Input API'!$N$1,IF('Invulblad per woning'!$AD673="Ja",IF('Invulblad per woning'!T673="","",IF('Invulblad per woning'!T673="geen","lucht",'Invulblad per woning'!T673))),""))))</f>
        <v/>
      </c>
      <c r="H672" s="10" t="str">
        <f>IF('Invulblad per woning'!S673="","",IF('Invulblad per woning'!S673="Warmtenet","",IF('Invulblad per woning'!S673="Gas","",IF(ROW('Input API'!N673)&lt;='Input API'!$N$1,IF('Invulblad per woning'!$AD673="Ja",IF('Invulblad per woning'!Q673="","",'Invulblad per woning'!Q673)),""))))</f>
        <v/>
      </c>
      <c r="I672" s="10" t="str">
        <f>IF('Invulblad per woning'!S673="","",IF('Invulblad per woning'!S673="Warmtenet","",IF('Invulblad per woning'!S673="Gas","",IF(ROW('Input API'!N673)&lt;='Input API'!$N$1,IF('Invulblad per woning'!$AD673="Ja",IF('Invulblad per woning'!R673="","",'Invulblad per woning'!R673)),""))))</f>
        <v/>
      </c>
      <c r="J672" s="10" t="str">
        <f>IF('Invulblad per woning'!AA673="Ja",IF(ROW('Input API'!N673)&lt;='Input API'!$N$1,IF('Invulblad per woning'!$AD673="Ja",IF('Invulblad per woning'!Q673="","",IF('Invulblad per woning'!Q673= "onbekend","EV tussenwoning","EV "&amp;'Invulblad per woning'!Q673))),""),"")</f>
        <v/>
      </c>
      <c r="K672" s="10" t="str">
        <f ca="1">IF(IF(ROW('Input API'!N673)&lt;='Input API'!$N$1,IF('Invulblad per woning'!$AD673="Ja",IF('Invulblad per woning'!Z673="","",'Invulblad per woning'!Z673)),"")="Ja",2,"")</f>
        <v/>
      </c>
      <c r="L672" s="10" t="str">
        <f>'Invulblad per woning'!AK673</f>
        <v/>
      </c>
    </row>
    <row r="673" spans="1:12">
      <c r="A673" t="str">
        <f ca="1">IF(ROW('Input API'!C674)&lt;='Input API'!$N$1,IF('Invulblad per woning'!$AD674="Ja",IF('Invulblad per woning'!C674="","",'Invulblad per woning'!C674)),"")</f>
        <v/>
      </c>
      <c r="B673" t="str">
        <f ca="1">IF(ROW('Input API'!D674)&lt;='Input API'!$N$1,IF('Invulblad per woning'!$AD674="Ja",IF('Invulblad per woning'!D674="","",'Invulblad per woning'!D674)),"")</f>
        <v/>
      </c>
      <c r="C673" t="str">
        <f ca="1">IF(ROW('Input API'!E674)&lt;='Input API'!$N$1,IF('Invulblad per woning'!$AD674="Ja",IF('Invulblad per woning'!E674="","",'Invulblad per woning'!E674)),"")</f>
        <v/>
      </c>
      <c r="D673" t="str">
        <f ca="1">IF(ROW('Input API'!B674)&lt;='Input API'!$N$1,IF('Invulblad per woning'!$AD674="Ja",IF('Invulblad per woning'!B674="","",'Invulblad per woning'!B674)),"")</f>
        <v/>
      </c>
      <c r="E673" s="8" t="str">
        <f ca="1">IF(ROW('Input API'!N674)&lt;='Input API'!$N$1,IF('Invulblad per woning'!$AD674="Ja",IF('Invulblad per woning'!P674="","",'Invulblad per woning'!P674)),"")</f>
        <v/>
      </c>
      <c r="F673" s="10" t="str">
        <f>IF('Invulblad per woning'!S674="","",IF('Invulblad per woning'!S674="Warmtenet","",IF('Invulblad per woning'!S674="Gas","",IF(ROW('Input API'!M674)&lt;='Input API'!$N$1,1,""))))</f>
        <v/>
      </c>
      <c r="G673" s="10" t="str">
        <f>IF('Invulblad per woning'!S674="","",IF('Invulblad per woning'!S674="Warmtenet","",IF('Invulblad per woning'!S674="Gas","",IF(ROW('Input API'!N674)&lt;='Input API'!$N$1,IF('Invulblad per woning'!$AD674="Ja",IF('Invulblad per woning'!T674="","",IF('Invulblad per woning'!T674="geen","lucht",'Invulblad per woning'!T674))),""))))</f>
        <v/>
      </c>
      <c r="H673" s="10" t="str">
        <f>IF('Invulblad per woning'!S674="","",IF('Invulblad per woning'!S674="Warmtenet","",IF('Invulblad per woning'!S674="Gas","",IF(ROW('Input API'!N674)&lt;='Input API'!$N$1,IF('Invulblad per woning'!$AD674="Ja",IF('Invulblad per woning'!Q674="","",'Invulblad per woning'!Q674)),""))))</f>
        <v/>
      </c>
      <c r="I673" s="10" t="str">
        <f>IF('Invulblad per woning'!S674="","",IF('Invulblad per woning'!S674="Warmtenet","",IF('Invulblad per woning'!S674="Gas","",IF(ROW('Input API'!N674)&lt;='Input API'!$N$1,IF('Invulblad per woning'!$AD674="Ja",IF('Invulblad per woning'!R674="","",'Invulblad per woning'!R674)),""))))</f>
        <v/>
      </c>
      <c r="J673" s="10" t="str">
        <f>IF('Invulblad per woning'!AA674="Ja",IF(ROW('Input API'!N674)&lt;='Input API'!$N$1,IF('Invulblad per woning'!$AD674="Ja",IF('Invulblad per woning'!Q674="","",IF('Invulblad per woning'!Q674= "onbekend","EV tussenwoning","EV "&amp;'Invulblad per woning'!Q674))),""),"")</f>
        <v/>
      </c>
      <c r="K673" s="10" t="str">
        <f ca="1">IF(IF(ROW('Input API'!N674)&lt;='Input API'!$N$1,IF('Invulblad per woning'!$AD674="Ja",IF('Invulblad per woning'!Z674="","",'Invulblad per woning'!Z674)),"")="Ja",2,"")</f>
        <v/>
      </c>
      <c r="L673" s="10" t="str">
        <f>'Invulblad per woning'!AK674</f>
        <v/>
      </c>
    </row>
    <row r="674" spans="1:12">
      <c r="A674" t="str">
        <f ca="1">IF(ROW('Input API'!C675)&lt;='Input API'!$N$1,IF('Invulblad per woning'!$AD675="Ja",IF('Invulblad per woning'!C675="","",'Invulblad per woning'!C675)),"")</f>
        <v/>
      </c>
      <c r="B674" t="str">
        <f ca="1">IF(ROW('Input API'!D675)&lt;='Input API'!$N$1,IF('Invulblad per woning'!$AD675="Ja",IF('Invulblad per woning'!D675="","",'Invulblad per woning'!D675)),"")</f>
        <v/>
      </c>
      <c r="C674" t="str">
        <f ca="1">IF(ROW('Input API'!E675)&lt;='Input API'!$N$1,IF('Invulblad per woning'!$AD675="Ja",IF('Invulblad per woning'!E675="","",'Invulblad per woning'!E675)),"")</f>
        <v/>
      </c>
      <c r="D674" t="str">
        <f ca="1">IF(ROW('Input API'!B675)&lt;='Input API'!$N$1,IF('Invulblad per woning'!$AD675="Ja",IF('Invulblad per woning'!B675="","",'Invulblad per woning'!B675)),"")</f>
        <v/>
      </c>
      <c r="E674" s="8" t="str">
        <f ca="1">IF(ROW('Input API'!N675)&lt;='Input API'!$N$1,IF('Invulblad per woning'!$AD675="Ja",IF('Invulblad per woning'!P675="","",'Invulblad per woning'!P675)),"")</f>
        <v/>
      </c>
      <c r="F674" s="10" t="str">
        <f>IF('Invulblad per woning'!S675="","",IF('Invulblad per woning'!S675="Warmtenet","",IF('Invulblad per woning'!S675="Gas","",IF(ROW('Input API'!M675)&lt;='Input API'!$N$1,1,""))))</f>
        <v/>
      </c>
      <c r="G674" s="10" t="str">
        <f>IF('Invulblad per woning'!S675="","",IF('Invulblad per woning'!S675="Warmtenet","",IF('Invulblad per woning'!S675="Gas","",IF(ROW('Input API'!N675)&lt;='Input API'!$N$1,IF('Invulblad per woning'!$AD675="Ja",IF('Invulblad per woning'!T675="","",IF('Invulblad per woning'!T675="geen","lucht",'Invulblad per woning'!T675))),""))))</f>
        <v/>
      </c>
      <c r="H674" s="10" t="str">
        <f>IF('Invulblad per woning'!S675="","",IF('Invulblad per woning'!S675="Warmtenet","",IF('Invulblad per woning'!S675="Gas","",IF(ROW('Input API'!N675)&lt;='Input API'!$N$1,IF('Invulblad per woning'!$AD675="Ja",IF('Invulblad per woning'!Q675="","",'Invulblad per woning'!Q675)),""))))</f>
        <v/>
      </c>
      <c r="I674" s="10" t="str">
        <f>IF('Invulblad per woning'!S675="","",IF('Invulblad per woning'!S675="Warmtenet","",IF('Invulblad per woning'!S675="Gas","",IF(ROW('Input API'!N675)&lt;='Input API'!$N$1,IF('Invulblad per woning'!$AD675="Ja",IF('Invulblad per woning'!R675="","",'Invulblad per woning'!R675)),""))))</f>
        <v/>
      </c>
      <c r="J674" s="10" t="str">
        <f>IF('Invulblad per woning'!AA675="Ja",IF(ROW('Input API'!N675)&lt;='Input API'!$N$1,IF('Invulblad per woning'!$AD675="Ja",IF('Invulblad per woning'!Q675="","",IF('Invulblad per woning'!Q675= "onbekend","EV tussenwoning","EV "&amp;'Invulblad per woning'!Q675))),""),"")</f>
        <v/>
      </c>
      <c r="K674" s="10" t="str">
        <f ca="1">IF(IF(ROW('Input API'!N675)&lt;='Input API'!$N$1,IF('Invulblad per woning'!$AD675="Ja",IF('Invulblad per woning'!Z675="","",'Invulblad per woning'!Z675)),"")="Ja",2,"")</f>
        <v/>
      </c>
      <c r="L674" s="10" t="str">
        <f>'Invulblad per woning'!AK675</f>
        <v/>
      </c>
    </row>
    <row r="675" spans="1:12">
      <c r="A675" t="str">
        <f ca="1">IF(ROW('Input API'!C676)&lt;='Input API'!$N$1,IF('Invulblad per woning'!$AD676="Ja",IF('Invulblad per woning'!C676="","",'Invulblad per woning'!C676)),"")</f>
        <v/>
      </c>
      <c r="B675" t="str">
        <f ca="1">IF(ROW('Input API'!D676)&lt;='Input API'!$N$1,IF('Invulblad per woning'!$AD676="Ja",IF('Invulblad per woning'!D676="","",'Invulblad per woning'!D676)),"")</f>
        <v/>
      </c>
      <c r="C675" t="str">
        <f ca="1">IF(ROW('Input API'!E676)&lt;='Input API'!$N$1,IF('Invulblad per woning'!$AD676="Ja",IF('Invulblad per woning'!E676="","",'Invulblad per woning'!E676)),"")</f>
        <v/>
      </c>
      <c r="D675" t="str">
        <f ca="1">IF(ROW('Input API'!B676)&lt;='Input API'!$N$1,IF('Invulblad per woning'!$AD676="Ja",IF('Invulblad per woning'!B676="","",'Invulblad per woning'!B676)),"")</f>
        <v/>
      </c>
      <c r="E675" s="8" t="str">
        <f ca="1">IF(ROW('Input API'!N676)&lt;='Input API'!$N$1,IF('Invulblad per woning'!$AD676="Ja",IF('Invulblad per woning'!P676="","",'Invulblad per woning'!P676)),"")</f>
        <v/>
      </c>
      <c r="F675" s="10" t="str">
        <f>IF('Invulblad per woning'!S676="","",IF('Invulblad per woning'!S676="Warmtenet","",IF('Invulblad per woning'!S676="Gas","",IF(ROW('Input API'!M676)&lt;='Input API'!$N$1,1,""))))</f>
        <v/>
      </c>
      <c r="G675" s="10" t="str">
        <f>IF('Invulblad per woning'!S676="","",IF('Invulblad per woning'!S676="Warmtenet","",IF('Invulblad per woning'!S676="Gas","",IF(ROW('Input API'!N676)&lt;='Input API'!$N$1,IF('Invulblad per woning'!$AD676="Ja",IF('Invulblad per woning'!T676="","",IF('Invulblad per woning'!T676="geen","lucht",'Invulblad per woning'!T676))),""))))</f>
        <v/>
      </c>
      <c r="H675" s="10" t="str">
        <f>IF('Invulblad per woning'!S676="","",IF('Invulblad per woning'!S676="Warmtenet","",IF('Invulblad per woning'!S676="Gas","",IF(ROW('Input API'!N676)&lt;='Input API'!$N$1,IF('Invulblad per woning'!$AD676="Ja",IF('Invulblad per woning'!Q676="","",'Invulblad per woning'!Q676)),""))))</f>
        <v/>
      </c>
      <c r="I675" s="10" t="str">
        <f>IF('Invulblad per woning'!S676="","",IF('Invulblad per woning'!S676="Warmtenet","",IF('Invulblad per woning'!S676="Gas","",IF(ROW('Input API'!N676)&lt;='Input API'!$N$1,IF('Invulblad per woning'!$AD676="Ja",IF('Invulblad per woning'!R676="","",'Invulblad per woning'!R676)),""))))</f>
        <v/>
      </c>
      <c r="J675" s="10" t="str">
        <f>IF('Invulblad per woning'!AA676="Ja",IF(ROW('Input API'!N676)&lt;='Input API'!$N$1,IF('Invulblad per woning'!$AD676="Ja",IF('Invulblad per woning'!Q676="","",IF('Invulblad per woning'!Q676= "onbekend","EV tussenwoning","EV "&amp;'Invulblad per woning'!Q676))),""),"")</f>
        <v/>
      </c>
      <c r="K675" s="10" t="str">
        <f ca="1">IF(IF(ROW('Input API'!N676)&lt;='Input API'!$N$1,IF('Invulblad per woning'!$AD676="Ja",IF('Invulblad per woning'!Z676="","",'Invulblad per woning'!Z676)),"")="Ja",2,"")</f>
        <v/>
      </c>
      <c r="L675" s="10" t="str">
        <f>'Invulblad per woning'!AK676</f>
        <v/>
      </c>
    </row>
    <row r="676" spans="1:12">
      <c r="A676" t="str">
        <f ca="1">IF(ROW('Input API'!C677)&lt;='Input API'!$N$1,IF('Invulblad per woning'!$AD677="Ja",IF('Invulblad per woning'!C677="","",'Invulblad per woning'!C677)),"")</f>
        <v/>
      </c>
      <c r="B676" t="str">
        <f ca="1">IF(ROW('Input API'!D677)&lt;='Input API'!$N$1,IF('Invulblad per woning'!$AD677="Ja",IF('Invulblad per woning'!D677="","",'Invulblad per woning'!D677)),"")</f>
        <v/>
      </c>
      <c r="C676" t="str">
        <f ca="1">IF(ROW('Input API'!E677)&lt;='Input API'!$N$1,IF('Invulblad per woning'!$AD677="Ja",IF('Invulblad per woning'!E677="","",'Invulblad per woning'!E677)),"")</f>
        <v/>
      </c>
      <c r="D676" t="str">
        <f ca="1">IF(ROW('Input API'!B677)&lt;='Input API'!$N$1,IF('Invulblad per woning'!$AD677="Ja",IF('Invulblad per woning'!B677="","",'Invulblad per woning'!B677)),"")</f>
        <v/>
      </c>
      <c r="E676" s="8" t="str">
        <f ca="1">IF(ROW('Input API'!N677)&lt;='Input API'!$N$1,IF('Invulblad per woning'!$AD677="Ja",IF('Invulblad per woning'!P677="","",'Invulblad per woning'!P677)),"")</f>
        <v/>
      </c>
      <c r="F676" s="10" t="str">
        <f>IF('Invulblad per woning'!S677="","",IF('Invulblad per woning'!S677="Warmtenet","",IF('Invulblad per woning'!S677="Gas","",IF(ROW('Input API'!M677)&lt;='Input API'!$N$1,1,""))))</f>
        <v/>
      </c>
      <c r="G676" s="10" t="str">
        <f>IF('Invulblad per woning'!S677="","",IF('Invulblad per woning'!S677="Warmtenet","",IF('Invulblad per woning'!S677="Gas","",IF(ROW('Input API'!N677)&lt;='Input API'!$N$1,IF('Invulblad per woning'!$AD677="Ja",IF('Invulblad per woning'!T677="","",IF('Invulblad per woning'!T677="geen","lucht",'Invulblad per woning'!T677))),""))))</f>
        <v/>
      </c>
      <c r="H676" s="10" t="str">
        <f>IF('Invulblad per woning'!S677="","",IF('Invulblad per woning'!S677="Warmtenet","",IF('Invulblad per woning'!S677="Gas","",IF(ROW('Input API'!N677)&lt;='Input API'!$N$1,IF('Invulblad per woning'!$AD677="Ja",IF('Invulblad per woning'!Q677="","",'Invulblad per woning'!Q677)),""))))</f>
        <v/>
      </c>
      <c r="I676" s="10" t="str">
        <f>IF('Invulblad per woning'!S677="","",IF('Invulblad per woning'!S677="Warmtenet","",IF('Invulblad per woning'!S677="Gas","",IF(ROW('Input API'!N677)&lt;='Input API'!$N$1,IF('Invulblad per woning'!$AD677="Ja",IF('Invulblad per woning'!R677="","",'Invulblad per woning'!R677)),""))))</f>
        <v/>
      </c>
      <c r="J676" s="10" t="str">
        <f>IF('Invulblad per woning'!AA677="Ja",IF(ROW('Input API'!N677)&lt;='Input API'!$N$1,IF('Invulblad per woning'!$AD677="Ja",IF('Invulblad per woning'!Q677="","",IF('Invulblad per woning'!Q677= "onbekend","EV tussenwoning","EV "&amp;'Invulblad per woning'!Q677))),""),"")</f>
        <v/>
      </c>
      <c r="K676" s="10" t="str">
        <f ca="1">IF(IF(ROW('Input API'!N677)&lt;='Input API'!$N$1,IF('Invulblad per woning'!$AD677="Ja",IF('Invulblad per woning'!Z677="","",'Invulblad per woning'!Z677)),"")="Ja",2,"")</f>
        <v/>
      </c>
      <c r="L676" s="10" t="str">
        <f>'Invulblad per woning'!AK677</f>
        <v/>
      </c>
    </row>
    <row r="677" spans="1:12">
      <c r="A677" t="str">
        <f ca="1">IF(ROW('Input API'!C678)&lt;='Input API'!$N$1,IF('Invulblad per woning'!$AD678="Ja",IF('Invulblad per woning'!C678="","",'Invulblad per woning'!C678)),"")</f>
        <v/>
      </c>
      <c r="B677" t="str">
        <f ca="1">IF(ROW('Input API'!D678)&lt;='Input API'!$N$1,IF('Invulblad per woning'!$AD678="Ja",IF('Invulblad per woning'!D678="","",'Invulblad per woning'!D678)),"")</f>
        <v/>
      </c>
      <c r="C677" t="str">
        <f ca="1">IF(ROW('Input API'!E678)&lt;='Input API'!$N$1,IF('Invulblad per woning'!$AD678="Ja",IF('Invulblad per woning'!E678="","",'Invulblad per woning'!E678)),"")</f>
        <v/>
      </c>
      <c r="D677" t="str">
        <f ca="1">IF(ROW('Input API'!B678)&lt;='Input API'!$N$1,IF('Invulblad per woning'!$AD678="Ja",IF('Invulblad per woning'!B678="","",'Invulblad per woning'!B678)),"")</f>
        <v/>
      </c>
      <c r="E677" s="8" t="str">
        <f ca="1">IF(ROW('Input API'!N678)&lt;='Input API'!$N$1,IF('Invulblad per woning'!$AD678="Ja",IF('Invulblad per woning'!P678="","",'Invulblad per woning'!P678)),"")</f>
        <v/>
      </c>
      <c r="F677" s="10" t="str">
        <f>IF('Invulblad per woning'!S678="","",IF('Invulblad per woning'!S678="Warmtenet","",IF('Invulblad per woning'!S678="Gas","",IF(ROW('Input API'!M678)&lt;='Input API'!$N$1,1,""))))</f>
        <v/>
      </c>
      <c r="G677" s="10" t="str">
        <f>IF('Invulblad per woning'!S678="","",IF('Invulblad per woning'!S678="Warmtenet","",IF('Invulblad per woning'!S678="Gas","",IF(ROW('Input API'!N678)&lt;='Input API'!$N$1,IF('Invulblad per woning'!$AD678="Ja",IF('Invulblad per woning'!T678="","",IF('Invulblad per woning'!T678="geen","lucht",'Invulblad per woning'!T678))),""))))</f>
        <v/>
      </c>
      <c r="H677" s="10" t="str">
        <f>IF('Invulblad per woning'!S678="","",IF('Invulblad per woning'!S678="Warmtenet","",IF('Invulblad per woning'!S678="Gas","",IF(ROW('Input API'!N678)&lt;='Input API'!$N$1,IF('Invulblad per woning'!$AD678="Ja",IF('Invulblad per woning'!Q678="","",'Invulblad per woning'!Q678)),""))))</f>
        <v/>
      </c>
      <c r="I677" s="10" t="str">
        <f>IF('Invulblad per woning'!S678="","",IF('Invulblad per woning'!S678="Warmtenet","",IF('Invulblad per woning'!S678="Gas","",IF(ROW('Input API'!N678)&lt;='Input API'!$N$1,IF('Invulblad per woning'!$AD678="Ja",IF('Invulblad per woning'!R678="","",'Invulblad per woning'!R678)),""))))</f>
        <v/>
      </c>
      <c r="J677" s="10" t="str">
        <f>IF('Invulblad per woning'!AA678="Ja",IF(ROW('Input API'!N678)&lt;='Input API'!$N$1,IF('Invulblad per woning'!$AD678="Ja",IF('Invulblad per woning'!Q678="","",IF('Invulblad per woning'!Q678= "onbekend","EV tussenwoning","EV "&amp;'Invulblad per woning'!Q678))),""),"")</f>
        <v/>
      </c>
      <c r="K677" s="10" t="str">
        <f ca="1">IF(IF(ROW('Input API'!N678)&lt;='Input API'!$N$1,IF('Invulblad per woning'!$AD678="Ja",IF('Invulblad per woning'!Z678="","",'Invulblad per woning'!Z678)),"")="Ja",2,"")</f>
        <v/>
      </c>
      <c r="L677" s="10" t="str">
        <f>'Invulblad per woning'!AK678</f>
        <v/>
      </c>
    </row>
    <row r="678" spans="1:12">
      <c r="A678" t="str">
        <f ca="1">IF(ROW('Input API'!C679)&lt;='Input API'!$N$1,IF('Invulblad per woning'!$AD679="Ja",IF('Invulblad per woning'!C679="","",'Invulblad per woning'!C679)),"")</f>
        <v/>
      </c>
      <c r="B678" t="str">
        <f ca="1">IF(ROW('Input API'!D679)&lt;='Input API'!$N$1,IF('Invulblad per woning'!$AD679="Ja",IF('Invulblad per woning'!D679="","",'Invulblad per woning'!D679)),"")</f>
        <v/>
      </c>
      <c r="C678" t="str">
        <f ca="1">IF(ROW('Input API'!E679)&lt;='Input API'!$N$1,IF('Invulblad per woning'!$AD679="Ja",IF('Invulblad per woning'!E679="","",'Invulblad per woning'!E679)),"")</f>
        <v/>
      </c>
      <c r="D678" t="str">
        <f ca="1">IF(ROW('Input API'!B679)&lt;='Input API'!$N$1,IF('Invulblad per woning'!$AD679="Ja",IF('Invulblad per woning'!B679="","",'Invulblad per woning'!B679)),"")</f>
        <v/>
      </c>
      <c r="E678" s="8" t="str">
        <f ca="1">IF(ROW('Input API'!N679)&lt;='Input API'!$N$1,IF('Invulblad per woning'!$AD679="Ja",IF('Invulblad per woning'!P679="","",'Invulblad per woning'!P679)),"")</f>
        <v/>
      </c>
      <c r="F678" s="10" t="str">
        <f>IF('Invulblad per woning'!S679="","",IF('Invulblad per woning'!S679="Warmtenet","",IF('Invulblad per woning'!S679="Gas","",IF(ROW('Input API'!M679)&lt;='Input API'!$N$1,1,""))))</f>
        <v/>
      </c>
      <c r="G678" s="10" t="str">
        <f>IF('Invulblad per woning'!S679="","",IF('Invulblad per woning'!S679="Warmtenet","",IF('Invulblad per woning'!S679="Gas","",IF(ROW('Input API'!N679)&lt;='Input API'!$N$1,IF('Invulblad per woning'!$AD679="Ja",IF('Invulblad per woning'!T679="","",IF('Invulblad per woning'!T679="geen","lucht",'Invulblad per woning'!T679))),""))))</f>
        <v/>
      </c>
      <c r="H678" s="10" t="str">
        <f>IF('Invulblad per woning'!S679="","",IF('Invulblad per woning'!S679="Warmtenet","",IF('Invulblad per woning'!S679="Gas","",IF(ROW('Input API'!N679)&lt;='Input API'!$N$1,IF('Invulblad per woning'!$AD679="Ja",IF('Invulblad per woning'!Q679="","",'Invulblad per woning'!Q679)),""))))</f>
        <v/>
      </c>
      <c r="I678" s="10" t="str">
        <f>IF('Invulblad per woning'!S679="","",IF('Invulblad per woning'!S679="Warmtenet","",IF('Invulblad per woning'!S679="Gas","",IF(ROW('Input API'!N679)&lt;='Input API'!$N$1,IF('Invulblad per woning'!$AD679="Ja",IF('Invulblad per woning'!R679="","",'Invulblad per woning'!R679)),""))))</f>
        <v/>
      </c>
      <c r="J678" s="10" t="str">
        <f>IF('Invulblad per woning'!AA679="Ja",IF(ROW('Input API'!N679)&lt;='Input API'!$N$1,IF('Invulblad per woning'!$AD679="Ja",IF('Invulblad per woning'!Q679="","",IF('Invulblad per woning'!Q679= "onbekend","EV tussenwoning","EV "&amp;'Invulblad per woning'!Q679))),""),"")</f>
        <v/>
      </c>
      <c r="K678" s="10" t="str">
        <f ca="1">IF(IF(ROW('Input API'!N679)&lt;='Input API'!$N$1,IF('Invulblad per woning'!$AD679="Ja",IF('Invulblad per woning'!Z679="","",'Invulblad per woning'!Z679)),"")="Ja",2,"")</f>
        <v/>
      </c>
      <c r="L678" s="10" t="str">
        <f>'Invulblad per woning'!AK679</f>
        <v/>
      </c>
    </row>
    <row r="679" spans="1:12">
      <c r="A679" t="str">
        <f ca="1">IF(ROW('Input API'!C680)&lt;='Input API'!$N$1,IF('Invulblad per woning'!$AD680="Ja",IF('Invulblad per woning'!C680="","",'Invulblad per woning'!C680)),"")</f>
        <v/>
      </c>
      <c r="B679" t="str">
        <f ca="1">IF(ROW('Input API'!D680)&lt;='Input API'!$N$1,IF('Invulblad per woning'!$AD680="Ja",IF('Invulblad per woning'!D680="","",'Invulblad per woning'!D680)),"")</f>
        <v/>
      </c>
      <c r="C679" t="str">
        <f ca="1">IF(ROW('Input API'!E680)&lt;='Input API'!$N$1,IF('Invulblad per woning'!$AD680="Ja",IF('Invulblad per woning'!E680="","",'Invulblad per woning'!E680)),"")</f>
        <v/>
      </c>
      <c r="D679" t="str">
        <f ca="1">IF(ROW('Input API'!B680)&lt;='Input API'!$N$1,IF('Invulblad per woning'!$AD680="Ja",IF('Invulblad per woning'!B680="","",'Invulblad per woning'!B680)),"")</f>
        <v/>
      </c>
      <c r="E679" s="8" t="str">
        <f ca="1">IF(ROW('Input API'!N680)&lt;='Input API'!$N$1,IF('Invulblad per woning'!$AD680="Ja",IF('Invulblad per woning'!P680="","",'Invulblad per woning'!P680)),"")</f>
        <v/>
      </c>
      <c r="F679" s="10" t="str">
        <f>IF('Invulblad per woning'!S680="","",IF('Invulblad per woning'!S680="Warmtenet","",IF('Invulblad per woning'!S680="Gas","",IF(ROW('Input API'!M680)&lt;='Input API'!$N$1,1,""))))</f>
        <v/>
      </c>
      <c r="G679" s="10" t="str">
        <f>IF('Invulblad per woning'!S680="","",IF('Invulblad per woning'!S680="Warmtenet","",IF('Invulblad per woning'!S680="Gas","",IF(ROW('Input API'!N680)&lt;='Input API'!$N$1,IF('Invulblad per woning'!$AD680="Ja",IF('Invulblad per woning'!T680="","",IF('Invulblad per woning'!T680="geen","lucht",'Invulblad per woning'!T680))),""))))</f>
        <v/>
      </c>
      <c r="H679" s="10" t="str">
        <f>IF('Invulblad per woning'!S680="","",IF('Invulblad per woning'!S680="Warmtenet","",IF('Invulblad per woning'!S680="Gas","",IF(ROW('Input API'!N680)&lt;='Input API'!$N$1,IF('Invulblad per woning'!$AD680="Ja",IF('Invulblad per woning'!Q680="","",'Invulblad per woning'!Q680)),""))))</f>
        <v/>
      </c>
      <c r="I679" s="10" t="str">
        <f>IF('Invulblad per woning'!S680="","",IF('Invulblad per woning'!S680="Warmtenet","",IF('Invulblad per woning'!S680="Gas","",IF(ROW('Input API'!N680)&lt;='Input API'!$N$1,IF('Invulblad per woning'!$AD680="Ja",IF('Invulblad per woning'!R680="","",'Invulblad per woning'!R680)),""))))</f>
        <v/>
      </c>
      <c r="J679" s="10" t="str">
        <f>IF('Invulblad per woning'!AA680="Ja",IF(ROW('Input API'!N680)&lt;='Input API'!$N$1,IF('Invulblad per woning'!$AD680="Ja",IF('Invulblad per woning'!Q680="","",IF('Invulblad per woning'!Q680= "onbekend","EV tussenwoning","EV "&amp;'Invulblad per woning'!Q680))),""),"")</f>
        <v/>
      </c>
      <c r="K679" s="10" t="str">
        <f ca="1">IF(IF(ROW('Input API'!N680)&lt;='Input API'!$N$1,IF('Invulblad per woning'!$AD680="Ja",IF('Invulblad per woning'!Z680="","",'Invulblad per woning'!Z680)),"")="Ja",2,"")</f>
        <v/>
      </c>
      <c r="L679" s="10" t="str">
        <f>'Invulblad per woning'!AK680</f>
        <v/>
      </c>
    </row>
    <row r="680" spans="1:12">
      <c r="A680" t="str">
        <f ca="1">IF(ROW('Input API'!C681)&lt;='Input API'!$N$1,IF('Invulblad per woning'!$AD681="Ja",IF('Invulblad per woning'!C681="","",'Invulblad per woning'!C681)),"")</f>
        <v/>
      </c>
      <c r="B680" t="str">
        <f ca="1">IF(ROW('Input API'!D681)&lt;='Input API'!$N$1,IF('Invulblad per woning'!$AD681="Ja",IF('Invulblad per woning'!D681="","",'Invulblad per woning'!D681)),"")</f>
        <v/>
      </c>
      <c r="C680" t="str">
        <f ca="1">IF(ROW('Input API'!E681)&lt;='Input API'!$N$1,IF('Invulblad per woning'!$AD681="Ja",IF('Invulblad per woning'!E681="","",'Invulblad per woning'!E681)),"")</f>
        <v/>
      </c>
      <c r="D680" t="str">
        <f ca="1">IF(ROW('Input API'!B681)&lt;='Input API'!$N$1,IF('Invulblad per woning'!$AD681="Ja",IF('Invulblad per woning'!B681="","",'Invulblad per woning'!B681)),"")</f>
        <v/>
      </c>
      <c r="E680" s="8" t="str">
        <f ca="1">IF(ROW('Input API'!N681)&lt;='Input API'!$N$1,IF('Invulblad per woning'!$AD681="Ja",IF('Invulblad per woning'!P681="","",'Invulblad per woning'!P681)),"")</f>
        <v/>
      </c>
      <c r="F680" s="10" t="str">
        <f>IF('Invulblad per woning'!S681="","",IF('Invulblad per woning'!S681="Warmtenet","",IF('Invulblad per woning'!S681="Gas","",IF(ROW('Input API'!M681)&lt;='Input API'!$N$1,1,""))))</f>
        <v/>
      </c>
      <c r="G680" s="10" t="str">
        <f>IF('Invulblad per woning'!S681="","",IF('Invulblad per woning'!S681="Warmtenet","",IF('Invulblad per woning'!S681="Gas","",IF(ROW('Input API'!N681)&lt;='Input API'!$N$1,IF('Invulblad per woning'!$AD681="Ja",IF('Invulblad per woning'!T681="","",IF('Invulblad per woning'!T681="geen","lucht",'Invulblad per woning'!T681))),""))))</f>
        <v/>
      </c>
      <c r="H680" s="10" t="str">
        <f>IF('Invulblad per woning'!S681="","",IF('Invulblad per woning'!S681="Warmtenet","",IF('Invulblad per woning'!S681="Gas","",IF(ROW('Input API'!N681)&lt;='Input API'!$N$1,IF('Invulblad per woning'!$AD681="Ja",IF('Invulblad per woning'!Q681="","",'Invulblad per woning'!Q681)),""))))</f>
        <v/>
      </c>
      <c r="I680" s="10" t="str">
        <f>IF('Invulblad per woning'!S681="","",IF('Invulblad per woning'!S681="Warmtenet","",IF('Invulblad per woning'!S681="Gas","",IF(ROW('Input API'!N681)&lt;='Input API'!$N$1,IF('Invulblad per woning'!$AD681="Ja",IF('Invulblad per woning'!R681="","",'Invulblad per woning'!R681)),""))))</f>
        <v/>
      </c>
      <c r="J680" s="10" t="str">
        <f>IF('Invulblad per woning'!AA681="Ja",IF(ROW('Input API'!N681)&lt;='Input API'!$N$1,IF('Invulblad per woning'!$AD681="Ja",IF('Invulblad per woning'!Q681="","",IF('Invulblad per woning'!Q681= "onbekend","EV tussenwoning","EV "&amp;'Invulblad per woning'!Q681))),""),"")</f>
        <v/>
      </c>
      <c r="K680" s="10" t="str">
        <f ca="1">IF(IF(ROW('Input API'!N681)&lt;='Input API'!$N$1,IF('Invulblad per woning'!$AD681="Ja",IF('Invulblad per woning'!Z681="","",'Invulblad per woning'!Z681)),"")="Ja",2,"")</f>
        <v/>
      </c>
      <c r="L680" s="10" t="str">
        <f>'Invulblad per woning'!AK681</f>
        <v/>
      </c>
    </row>
    <row r="681" spans="1:12">
      <c r="A681" t="str">
        <f ca="1">IF(ROW('Input API'!C682)&lt;='Input API'!$N$1,IF('Invulblad per woning'!$AD682="Ja",IF('Invulblad per woning'!C682="","",'Invulblad per woning'!C682)),"")</f>
        <v/>
      </c>
      <c r="B681" t="str">
        <f ca="1">IF(ROW('Input API'!D682)&lt;='Input API'!$N$1,IF('Invulblad per woning'!$AD682="Ja",IF('Invulblad per woning'!D682="","",'Invulblad per woning'!D682)),"")</f>
        <v/>
      </c>
      <c r="C681" t="str">
        <f ca="1">IF(ROW('Input API'!E682)&lt;='Input API'!$N$1,IF('Invulblad per woning'!$AD682="Ja",IF('Invulblad per woning'!E682="","",'Invulblad per woning'!E682)),"")</f>
        <v/>
      </c>
      <c r="D681" t="str">
        <f ca="1">IF(ROW('Input API'!B682)&lt;='Input API'!$N$1,IF('Invulblad per woning'!$AD682="Ja",IF('Invulblad per woning'!B682="","",'Invulblad per woning'!B682)),"")</f>
        <v/>
      </c>
      <c r="E681" s="8" t="str">
        <f ca="1">IF(ROW('Input API'!N682)&lt;='Input API'!$N$1,IF('Invulblad per woning'!$AD682="Ja",IF('Invulblad per woning'!P682="","",'Invulblad per woning'!P682)),"")</f>
        <v/>
      </c>
      <c r="F681" s="10" t="str">
        <f>IF('Invulblad per woning'!S682="","",IF('Invulblad per woning'!S682="Warmtenet","",IF('Invulblad per woning'!S682="Gas","",IF(ROW('Input API'!M682)&lt;='Input API'!$N$1,1,""))))</f>
        <v/>
      </c>
      <c r="G681" s="10" t="str">
        <f>IF('Invulblad per woning'!S682="","",IF('Invulblad per woning'!S682="Warmtenet","",IF('Invulblad per woning'!S682="Gas","",IF(ROW('Input API'!N682)&lt;='Input API'!$N$1,IF('Invulblad per woning'!$AD682="Ja",IF('Invulblad per woning'!T682="","",IF('Invulblad per woning'!T682="geen","lucht",'Invulblad per woning'!T682))),""))))</f>
        <v/>
      </c>
      <c r="H681" s="10" t="str">
        <f>IF('Invulblad per woning'!S682="","",IF('Invulblad per woning'!S682="Warmtenet","",IF('Invulblad per woning'!S682="Gas","",IF(ROW('Input API'!N682)&lt;='Input API'!$N$1,IF('Invulblad per woning'!$AD682="Ja",IF('Invulblad per woning'!Q682="","",'Invulblad per woning'!Q682)),""))))</f>
        <v/>
      </c>
      <c r="I681" s="10" t="str">
        <f>IF('Invulblad per woning'!S682="","",IF('Invulblad per woning'!S682="Warmtenet","",IF('Invulblad per woning'!S682="Gas","",IF(ROW('Input API'!N682)&lt;='Input API'!$N$1,IF('Invulblad per woning'!$AD682="Ja",IF('Invulblad per woning'!R682="","",'Invulblad per woning'!R682)),""))))</f>
        <v/>
      </c>
      <c r="J681" s="10" t="str">
        <f>IF('Invulblad per woning'!AA682="Ja",IF(ROW('Input API'!N682)&lt;='Input API'!$N$1,IF('Invulblad per woning'!$AD682="Ja",IF('Invulblad per woning'!Q682="","",IF('Invulblad per woning'!Q682= "onbekend","EV tussenwoning","EV "&amp;'Invulblad per woning'!Q682))),""),"")</f>
        <v/>
      </c>
      <c r="K681" s="10" t="str">
        <f ca="1">IF(IF(ROW('Input API'!N682)&lt;='Input API'!$N$1,IF('Invulblad per woning'!$AD682="Ja",IF('Invulblad per woning'!Z682="","",'Invulblad per woning'!Z682)),"")="Ja",2,"")</f>
        <v/>
      </c>
      <c r="L681" s="10" t="str">
        <f>'Invulblad per woning'!AK682</f>
        <v/>
      </c>
    </row>
    <row r="682" spans="1:12">
      <c r="A682" t="str">
        <f ca="1">IF(ROW('Input API'!C683)&lt;='Input API'!$N$1,IF('Invulblad per woning'!$AD683="Ja",IF('Invulblad per woning'!C683="","",'Invulblad per woning'!C683)),"")</f>
        <v/>
      </c>
      <c r="B682" t="str">
        <f ca="1">IF(ROW('Input API'!D683)&lt;='Input API'!$N$1,IF('Invulblad per woning'!$AD683="Ja",IF('Invulblad per woning'!D683="","",'Invulblad per woning'!D683)),"")</f>
        <v/>
      </c>
      <c r="C682" t="str">
        <f ca="1">IF(ROW('Input API'!E683)&lt;='Input API'!$N$1,IF('Invulblad per woning'!$AD683="Ja",IF('Invulblad per woning'!E683="","",'Invulblad per woning'!E683)),"")</f>
        <v/>
      </c>
      <c r="D682" t="str">
        <f ca="1">IF(ROW('Input API'!B683)&lt;='Input API'!$N$1,IF('Invulblad per woning'!$AD683="Ja",IF('Invulblad per woning'!B683="","",'Invulblad per woning'!B683)),"")</f>
        <v/>
      </c>
      <c r="E682" s="8" t="str">
        <f ca="1">IF(ROW('Input API'!N683)&lt;='Input API'!$N$1,IF('Invulblad per woning'!$AD683="Ja",IF('Invulblad per woning'!P683="","",'Invulblad per woning'!P683)),"")</f>
        <v/>
      </c>
      <c r="F682" s="10" t="str">
        <f>IF('Invulblad per woning'!S683="","",IF('Invulblad per woning'!S683="Warmtenet","",IF('Invulblad per woning'!S683="Gas","",IF(ROW('Input API'!M683)&lt;='Input API'!$N$1,1,""))))</f>
        <v/>
      </c>
      <c r="G682" s="10" t="str">
        <f>IF('Invulblad per woning'!S683="","",IF('Invulblad per woning'!S683="Warmtenet","",IF('Invulblad per woning'!S683="Gas","",IF(ROW('Input API'!N683)&lt;='Input API'!$N$1,IF('Invulblad per woning'!$AD683="Ja",IF('Invulblad per woning'!T683="","",IF('Invulblad per woning'!T683="geen","lucht",'Invulblad per woning'!T683))),""))))</f>
        <v/>
      </c>
      <c r="H682" s="10" t="str">
        <f>IF('Invulblad per woning'!S683="","",IF('Invulblad per woning'!S683="Warmtenet","",IF('Invulblad per woning'!S683="Gas","",IF(ROW('Input API'!N683)&lt;='Input API'!$N$1,IF('Invulblad per woning'!$AD683="Ja",IF('Invulblad per woning'!Q683="","",'Invulblad per woning'!Q683)),""))))</f>
        <v/>
      </c>
      <c r="I682" s="10" t="str">
        <f>IF('Invulblad per woning'!S683="","",IF('Invulblad per woning'!S683="Warmtenet","",IF('Invulblad per woning'!S683="Gas","",IF(ROW('Input API'!N683)&lt;='Input API'!$N$1,IF('Invulblad per woning'!$AD683="Ja",IF('Invulblad per woning'!R683="","",'Invulblad per woning'!R683)),""))))</f>
        <v/>
      </c>
      <c r="J682" s="10" t="str">
        <f>IF('Invulblad per woning'!AA683="Ja",IF(ROW('Input API'!N683)&lt;='Input API'!$N$1,IF('Invulblad per woning'!$AD683="Ja",IF('Invulblad per woning'!Q683="","",IF('Invulblad per woning'!Q683= "onbekend","EV tussenwoning","EV "&amp;'Invulblad per woning'!Q683))),""),"")</f>
        <v/>
      </c>
      <c r="K682" s="10" t="str">
        <f ca="1">IF(IF(ROW('Input API'!N683)&lt;='Input API'!$N$1,IF('Invulblad per woning'!$AD683="Ja",IF('Invulblad per woning'!Z683="","",'Invulblad per woning'!Z683)),"")="Ja",2,"")</f>
        <v/>
      </c>
      <c r="L682" s="10" t="str">
        <f>'Invulblad per woning'!AK683</f>
        <v/>
      </c>
    </row>
    <row r="683" spans="1:12">
      <c r="A683" t="str">
        <f ca="1">IF(ROW('Input API'!C684)&lt;='Input API'!$N$1,IF('Invulblad per woning'!$AD684="Ja",IF('Invulblad per woning'!C684="","",'Invulblad per woning'!C684)),"")</f>
        <v/>
      </c>
      <c r="B683" t="str">
        <f ca="1">IF(ROW('Input API'!D684)&lt;='Input API'!$N$1,IF('Invulblad per woning'!$AD684="Ja",IF('Invulblad per woning'!D684="","",'Invulblad per woning'!D684)),"")</f>
        <v/>
      </c>
      <c r="C683" t="str">
        <f ca="1">IF(ROW('Input API'!E684)&lt;='Input API'!$N$1,IF('Invulblad per woning'!$AD684="Ja",IF('Invulblad per woning'!E684="","",'Invulblad per woning'!E684)),"")</f>
        <v/>
      </c>
      <c r="D683" t="str">
        <f ca="1">IF(ROW('Input API'!B684)&lt;='Input API'!$N$1,IF('Invulblad per woning'!$AD684="Ja",IF('Invulblad per woning'!B684="","",'Invulblad per woning'!B684)),"")</f>
        <v/>
      </c>
      <c r="E683" s="8" t="str">
        <f ca="1">IF(ROW('Input API'!N684)&lt;='Input API'!$N$1,IF('Invulblad per woning'!$AD684="Ja",IF('Invulblad per woning'!P684="","",'Invulblad per woning'!P684)),"")</f>
        <v/>
      </c>
      <c r="F683" s="10" t="str">
        <f>IF('Invulblad per woning'!S684="","",IF('Invulblad per woning'!S684="Warmtenet","",IF('Invulblad per woning'!S684="Gas","",IF(ROW('Input API'!M684)&lt;='Input API'!$N$1,1,""))))</f>
        <v/>
      </c>
      <c r="G683" s="10" t="str">
        <f>IF('Invulblad per woning'!S684="","",IF('Invulblad per woning'!S684="Warmtenet","",IF('Invulblad per woning'!S684="Gas","",IF(ROW('Input API'!N684)&lt;='Input API'!$N$1,IF('Invulblad per woning'!$AD684="Ja",IF('Invulblad per woning'!T684="","",IF('Invulblad per woning'!T684="geen","lucht",'Invulblad per woning'!T684))),""))))</f>
        <v/>
      </c>
      <c r="H683" s="10" t="str">
        <f>IF('Invulblad per woning'!S684="","",IF('Invulblad per woning'!S684="Warmtenet","",IF('Invulblad per woning'!S684="Gas","",IF(ROW('Input API'!N684)&lt;='Input API'!$N$1,IF('Invulblad per woning'!$AD684="Ja",IF('Invulblad per woning'!Q684="","",'Invulblad per woning'!Q684)),""))))</f>
        <v/>
      </c>
      <c r="I683" s="10" t="str">
        <f>IF('Invulblad per woning'!S684="","",IF('Invulblad per woning'!S684="Warmtenet","",IF('Invulblad per woning'!S684="Gas","",IF(ROW('Input API'!N684)&lt;='Input API'!$N$1,IF('Invulblad per woning'!$AD684="Ja",IF('Invulblad per woning'!R684="","",'Invulblad per woning'!R684)),""))))</f>
        <v/>
      </c>
      <c r="J683" s="10" t="str">
        <f>IF('Invulblad per woning'!AA684="Ja",IF(ROW('Input API'!N684)&lt;='Input API'!$N$1,IF('Invulblad per woning'!$AD684="Ja",IF('Invulblad per woning'!Q684="","",IF('Invulblad per woning'!Q684= "onbekend","EV tussenwoning","EV "&amp;'Invulblad per woning'!Q684))),""),"")</f>
        <v/>
      </c>
      <c r="K683" s="10" t="str">
        <f ca="1">IF(IF(ROW('Input API'!N684)&lt;='Input API'!$N$1,IF('Invulblad per woning'!$AD684="Ja",IF('Invulblad per woning'!Z684="","",'Invulblad per woning'!Z684)),"")="Ja",2,"")</f>
        <v/>
      </c>
      <c r="L683" s="10" t="str">
        <f>'Invulblad per woning'!AK684</f>
        <v/>
      </c>
    </row>
    <row r="684" spans="1:12">
      <c r="A684" t="str">
        <f ca="1">IF(ROW('Input API'!C685)&lt;='Input API'!$N$1,IF('Invulblad per woning'!$AD685="Ja",IF('Invulblad per woning'!C685="","",'Invulblad per woning'!C685)),"")</f>
        <v/>
      </c>
      <c r="B684" t="str">
        <f ca="1">IF(ROW('Input API'!D685)&lt;='Input API'!$N$1,IF('Invulblad per woning'!$AD685="Ja",IF('Invulblad per woning'!D685="","",'Invulblad per woning'!D685)),"")</f>
        <v/>
      </c>
      <c r="C684" t="str">
        <f ca="1">IF(ROW('Input API'!E685)&lt;='Input API'!$N$1,IF('Invulblad per woning'!$AD685="Ja",IF('Invulblad per woning'!E685="","",'Invulblad per woning'!E685)),"")</f>
        <v/>
      </c>
      <c r="D684" t="str">
        <f ca="1">IF(ROW('Input API'!B685)&lt;='Input API'!$N$1,IF('Invulblad per woning'!$AD685="Ja",IF('Invulblad per woning'!B685="","",'Invulblad per woning'!B685)),"")</f>
        <v/>
      </c>
      <c r="E684" s="8" t="str">
        <f ca="1">IF(ROW('Input API'!N685)&lt;='Input API'!$N$1,IF('Invulblad per woning'!$AD685="Ja",IF('Invulblad per woning'!P685="","",'Invulblad per woning'!P685)),"")</f>
        <v/>
      </c>
      <c r="F684" s="10" t="str">
        <f>IF('Invulblad per woning'!S685="","",IF('Invulblad per woning'!S685="Warmtenet","",IF('Invulblad per woning'!S685="Gas","",IF(ROW('Input API'!M685)&lt;='Input API'!$N$1,1,""))))</f>
        <v/>
      </c>
      <c r="G684" s="10" t="str">
        <f>IF('Invulblad per woning'!S685="","",IF('Invulblad per woning'!S685="Warmtenet","",IF('Invulblad per woning'!S685="Gas","",IF(ROW('Input API'!N685)&lt;='Input API'!$N$1,IF('Invulblad per woning'!$AD685="Ja",IF('Invulblad per woning'!T685="","",IF('Invulblad per woning'!T685="geen","lucht",'Invulblad per woning'!T685))),""))))</f>
        <v/>
      </c>
      <c r="H684" s="10" t="str">
        <f>IF('Invulblad per woning'!S685="","",IF('Invulblad per woning'!S685="Warmtenet","",IF('Invulblad per woning'!S685="Gas","",IF(ROW('Input API'!N685)&lt;='Input API'!$N$1,IF('Invulblad per woning'!$AD685="Ja",IF('Invulblad per woning'!Q685="","",'Invulblad per woning'!Q685)),""))))</f>
        <v/>
      </c>
      <c r="I684" s="10" t="str">
        <f>IF('Invulblad per woning'!S685="","",IF('Invulblad per woning'!S685="Warmtenet","",IF('Invulblad per woning'!S685="Gas","",IF(ROW('Input API'!N685)&lt;='Input API'!$N$1,IF('Invulblad per woning'!$AD685="Ja",IF('Invulblad per woning'!R685="","",'Invulblad per woning'!R685)),""))))</f>
        <v/>
      </c>
      <c r="J684" s="10" t="str">
        <f>IF('Invulblad per woning'!AA685="Ja",IF(ROW('Input API'!N685)&lt;='Input API'!$N$1,IF('Invulblad per woning'!$AD685="Ja",IF('Invulblad per woning'!Q685="","",IF('Invulblad per woning'!Q685= "onbekend","EV tussenwoning","EV "&amp;'Invulblad per woning'!Q685))),""),"")</f>
        <v/>
      </c>
      <c r="K684" s="10" t="str">
        <f ca="1">IF(IF(ROW('Input API'!N685)&lt;='Input API'!$N$1,IF('Invulblad per woning'!$AD685="Ja",IF('Invulblad per woning'!Z685="","",'Invulblad per woning'!Z685)),"")="Ja",2,"")</f>
        <v/>
      </c>
      <c r="L684" s="10" t="str">
        <f>'Invulblad per woning'!AK685</f>
        <v/>
      </c>
    </row>
    <row r="685" spans="1:12">
      <c r="A685" t="str">
        <f ca="1">IF(ROW('Input API'!C686)&lt;='Input API'!$N$1,IF('Invulblad per woning'!$AD686="Ja",IF('Invulblad per woning'!C686="","",'Invulblad per woning'!C686)),"")</f>
        <v/>
      </c>
      <c r="B685" t="str">
        <f ca="1">IF(ROW('Input API'!D686)&lt;='Input API'!$N$1,IF('Invulblad per woning'!$AD686="Ja",IF('Invulblad per woning'!D686="","",'Invulblad per woning'!D686)),"")</f>
        <v/>
      </c>
      <c r="C685" t="str">
        <f ca="1">IF(ROW('Input API'!E686)&lt;='Input API'!$N$1,IF('Invulblad per woning'!$AD686="Ja",IF('Invulblad per woning'!E686="","",'Invulblad per woning'!E686)),"")</f>
        <v/>
      </c>
      <c r="D685" t="str">
        <f ca="1">IF(ROW('Input API'!B686)&lt;='Input API'!$N$1,IF('Invulblad per woning'!$AD686="Ja",IF('Invulblad per woning'!B686="","",'Invulblad per woning'!B686)),"")</f>
        <v/>
      </c>
      <c r="E685" s="8" t="str">
        <f ca="1">IF(ROW('Input API'!N686)&lt;='Input API'!$N$1,IF('Invulblad per woning'!$AD686="Ja",IF('Invulblad per woning'!P686="","",'Invulblad per woning'!P686)),"")</f>
        <v/>
      </c>
      <c r="F685" s="10" t="str">
        <f>IF('Invulblad per woning'!S686="","",IF('Invulblad per woning'!S686="Warmtenet","",IF('Invulblad per woning'!S686="Gas","",IF(ROW('Input API'!M686)&lt;='Input API'!$N$1,1,""))))</f>
        <v/>
      </c>
      <c r="G685" s="10" t="str">
        <f>IF('Invulblad per woning'!S686="","",IF('Invulblad per woning'!S686="Warmtenet","",IF('Invulblad per woning'!S686="Gas","",IF(ROW('Input API'!N686)&lt;='Input API'!$N$1,IF('Invulblad per woning'!$AD686="Ja",IF('Invulblad per woning'!T686="","",IF('Invulblad per woning'!T686="geen","lucht",'Invulblad per woning'!T686))),""))))</f>
        <v/>
      </c>
      <c r="H685" s="10" t="str">
        <f>IF('Invulblad per woning'!S686="","",IF('Invulblad per woning'!S686="Warmtenet","",IF('Invulblad per woning'!S686="Gas","",IF(ROW('Input API'!N686)&lt;='Input API'!$N$1,IF('Invulblad per woning'!$AD686="Ja",IF('Invulblad per woning'!Q686="","",'Invulblad per woning'!Q686)),""))))</f>
        <v/>
      </c>
      <c r="I685" s="10" t="str">
        <f>IF('Invulblad per woning'!S686="","",IF('Invulblad per woning'!S686="Warmtenet","",IF('Invulblad per woning'!S686="Gas","",IF(ROW('Input API'!N686)&lt;='Input API'!$N$1,IF('Invulblad per woning'!$AD686="Ja",IF('Invulblad per woning'!R686="","",'Invulblad per woning'!R686)),""))))</f>
        <v/>
      </c>
      <c r="J685" s="10" t="str">
        <f>IF('Invulblad per woning'!AA686="Ja",IF(ROW('Input API'!N686)&lt;='Input API'!$N$1,IF('Invulblad per woning'!$AD686="Ja",IF('Invulblad per woning'!Q686="","",IF('Invulblad per woning'!Q686= "onbekend","EV tussenwoning","EV "&amp;'Invulblad per woning'!Q686))),""),"")</f>
        <v/>
      </c>
      <c r="K685" s="10" t="str">
        <f ca="1">IF(IF(ROW('Input API'!N686)&lt;='Input API'!$N$1,IF('Invulblad per woning'!$AD686="Ja",IF('Invulblad per woning'!Z686="","",'Invulblad per woning'!Z686)),"")="Ja",2,"")</f>
        <v/>
      </c>
      <c r="L685" s="10" t="str">
        <f>'Invulblad per woning'!AK686</f>
        <v/>
      </c>
    </row>
    <row r="686" spans="1:12">
      <c r="A686" t="str">
        <f ca="1">IF(ROW('Input API'!C687)&lt;='Input API'!$N$1,IF('Invulblad per woning'!$AD687="Ja",IF('Invulblad per woning'!C687="","",'Invulblad per woning'!C687)),"")</f>
        <v/>
      </c>
      <c r="B686" t="str">
        <f ca="1">IF(ROW('Input API'!D687)&lt;='Input API'!$N$1,IF('Invulblad per woning'!$AD687="Ja",IF('Invulblad per woning'!D687="","",'Invulblad per woning'!D687)),"")</f>
        <v/>
      </c>
      <c r="C686" t="str">
        <f ca="1">IF(ROW('Input API'!E687)&lt;='Input API'!$N$1,IF('Invulblad per woning'!$AD687="Ja",IF('Invulblad per woning'!E687="","",'Invulblad per woning'!E687)),"")</f>
        <v/>
      </c>
      <c r="D686" t="str">
        <f ca="1">IF(ROW('Input API'!B687)&lt;='Input API'!$N$1,IF('Invulblad per woning'!$AD687="Ja",IF('Invulblad per woning'!B687="","",'Invulblad per woning'!B687)),"")</f>
        <v/>
      </c>
      <c r="E686" s="8" t="str">
        <f ca="1">IF(ROW('Input API'!N687)&lt;='Input API'!$N$1,IF('Invulblad per woning'!$AD687="Ja",IF('Invulblad per woning'!P687="","",'Invulblad per woning'!P687)),"")</f>
        <v/>
      </c>
      <c r="F686" s="10" t="str">
        <f>IF('Invulblad per woning'!S687="","",IF('Invulblad per woning'!S687="Warmtenet","",IF('Invulblad per woning'!S687="Gas","",IF(ROW('Input API'!M687)&lt;='Input API'!$N$1,1,""))))</f>
        <v/>
      </c>
      <c r="G686" s="10" t="str">
        <f>IF('Invulblad per woning'!S687="","",IF('Invulblad per woning'!S687="Warmtenet","",IF('Invulblad per woning'!S687="Gas","",IF(ROW('Input API'!N687)&lt;='Input API'!$N$1,IF('Invulblad per woning'!$AD687="Ja",IF('Invulblad per woning'!T687="","",IF('Invulblad per woning'!T687="geen","lucht",'Invulblad per woning'!T687))),""))))</f>
        <v/>
      </c>
      <c r="H686" s="10" t="str">
        <f>IF('Invulblad per woning'!S687="","",IF('Invulblad per woning'!S687="Warmtenet","",IF('Invulblad per woning'!S687="Gas","",IF(ROW('Input API'!N687)&lt;='Input API'!$N$1,IF('Invulblad per woning'!$AD687="Ja",IF('Invulblad per woning'!Q687="","",'Invulblad per woning'!Q687)),""))))</f>
        <v/>
      </c>
      <c r="I686" s="10" t="str">
        <f>IF('Invulblad per woning'!S687="","",IF('Invulblad per woning'!S687="Warmtenet","",IF('Invulblad per woning'!S687="Gas","",IF(ROW('Input API'!N687)&lt;='Input API'!$N$1,IF('Invulblad per woning'!$AD687="Ja",IF('Invulblad per woning'!R687="","",'Invulblad per woning'!R687)),""))))</f>
        <v/>
      </c>
      <c r="J686" s="10" t="str">
        <f>IF('Invulblad per woning'!AA687="Ja",IF(ROW('Input API'!N687)&lt;='Input API'!$N$1,IF('Invulblad per woning'!$AD687="Ja",IF('Invulblad per woning'!Q687="","",IF('Invulblad per woning'!Q687= "onbekend","EV tussenwoning","EV "&amp;'Invulblad per woning'!Q687))),""),"")</f>
        <v/>
      </c>
      <c r="K686" s="10" t="str">
        <f ca="1">IF(IF(ROW('Input API'!N687)&lt;='Input API'!$N$1,IF('Invulblad per woning'!$AD687="Ja",IF('Invulblad per woning'!Z687="","",'Invulblad per woning'!Z687)),"")="Ja",2,"")</f>
        <v/>
      </c>
      <c r="L686" s="10" t="str">
        <f>'Invulblad per woning'!AK687</f>
        <v/>
      </c>
    </row>
    <row r="687" spans="1:12">
      <c r="A687" t="str">
        <f ca="1">IF(ROW('Input API'!C688)&lt;='Input API'!$N$1,IF('Invulblad per woning'!$AD688="Ja",IF('Invulblad per woning'!C688="","",'Invulblad per woning'!C688)),"")</f>
        <v/>
      </c>
      <c r="B687" t="str">
        <f ca="1">IF(ROW('Input API'!D688)&lt;='Input API'!$N$1,IF('Invulblad per woning'!$AD688="Ja",IF('Invulblad per woning'!D688="","",'Invulblad per woning'!D688)),"")</f>
        <v/>
      </c>
      <c r="C687" t="str">
        <f ca="1">IF(ROW('Input API'!E688)&lt;='Input API'!$N$1,IF('Invulblad per woning'!$AD688="Ja",IF('Invulblad per woning'!E688="","",'Invulblad per woning'!E688)),"")</f>
        <v/>
      </c>
      <c r="D687" t="str">
        <f ca="1">IF(ROW('Input API'!B688)&lt;='Input API'!$N$1,IF('Invulblad per woning'!$AD688="Ja",IF('Invulblad per woning'!B688="","",'Invulblad per woning'!B688)),"")</f>
        <v/>
      </c>
      <c r="E687" s="8" t="str">
        <f ca="1">IF(ROW('Input API'!N688)&lt;='Input API'!$N$1,IF('Invulblad per woning'!$AD688="Ja",IF('Invulblad per woning'!P688="","",'Invulblad per woning'!P688)),"")</f>
        <v/>
      </c>
      <c r="F687" s="10" t="str">
        <f>IF('Invulblad per woning'!S688="","",IF('Invulblad per woning'!S688="Warmtenet","",IF('Invulblad per woning'!S688="Gas","",IF(ROW('Input API'!M688)&lt;='Input API'!$N$1,1,""))))</f>
        <v/>
      </c>
      <c r="G687" s="10" t="str">
        <f>IF('Invulblad per woning'!S688="","",IF('Invulblad per woning'!S688="Warmtenet","",IF('Invulblad per woning'!S688="Gas","",IF(ROW('Input API'!N688)&lt;='Input API'!$N$1,IF('Invulblad per woning'!$AD688="Ja",IF('Invulblad per woning'!T688="","",IF('Invulblad per woning'!T688="geen","lucht",'Invulblad per woning'!T688))),""))))</f>
        <v/>
      </c>
      <c r="H687" s="10" t="str">
        <f>IF('Invulblad per woning'!S688="","",IF('Invulblad per woning'!S688="Warmtenet","",IF('Invulblad per woning'!S688="Gas","",IF(ROW('Input API'!N688)&lt;='Input API'!$N$1,IF('Invulblad per woning'!$AD688="Ja",IF('Invulblad per woning'!Q688="","",'Invulblad per woning'!Q688)),""))))</f>
        <v/>
      </c>
      <c r="I687" s="10" t="str">
        <f>IF('Invulblad per woning'!S688="","",IF('Invulblad per woning'!S688="Warmtenet","",IF('Invulblad per woning'!S688="Gas","",IF(ROW('Input API'!N688)&lt;='Input API'!$N$1,IF('Invulblad per woning'!$AD688="Ja",IF('Invulblad per woning'!R688="","",'Invulblad per woning'!R688)),""))))</f>
        <v/>
      </c>
      <c r="J687" s="10" t="str">
        <f>IF('Invulblad per woning'!AA688="Ja",IF(ROW('Input API'!N688)&lt;='Input API'!$N$1,IF('Invulblad per woning'!$AD688="Ja",IF('Invulblad per woning'!Q688="","",IF('Invulblad per woning'!Q688= "onbekend","EV tussenwoning","EV "&amp;'Invulblad per woning'!Q688))),""),"")</f>
        <v/>
      </c>
      <c r="K687" s="10" t="str">
        <f ca="1">IF(IF(ROW('Input API'!N688)&lt;='Input API'!$N$1,IF('Invulblad per woning'!$AD688="Ja",IF('Invulblad per woning'!Z688="","",'Invulblad per woning'!Z688)),"")="Ja",2,"")</f>
        <v/>
      </c>
      <c r="L687" s="10" t="str">
        <f>'Invulblad per woning'!AK688</f>
        <v/>
      </c>
    </row>
    <row r="688" spans="1:12">
      <c r="A688" t="str">
        <f ca="1">IF(ROW('Input API'!C689)&lt;='Input API'!$N$1,IF('Invulblad per woning'!$AD689="Ja",IF('Invulblad per woning'!C689="","",'Invulblad per woning'!C689)),"")</f>
        <v/>
      </c>
      <c r="B688" t="str">
        <f ca="1">IF(ROW('Input API'!D689)&lt;='Input API'!$N$1,IF('Invulblad per woning'!$AD689="Ja",IF('Invulblad per woning'!D689="","",'Invulblad per woning'!D689)),"")</f>
        <v/>
      </c>
      <c r="C688" t="str">
        <f ca="1">IF(ROW('Input API'!E689)&lt;='Input API'!$N$1,IF('Invulblad per woning'!$AD689="Ja",IF('Invulblad per woning'!E689="","",'Invulblad per woning'!E689)),"")</f>
        <v/>
      </c>
      <c r="D688" t="str">
        <f ca="1">IF(ROW('Input API'!B689)&lt;='Input API'!$N$1,IF('Invulblad per woning'!$AD689="Ja",IF('Invulblad per woning'!B689="","",'Invulblad per woning'!B689)),"")</f>
        <v/>
      </c>
      <c r="E688" s="8" t="str">
        <f ca="1">IF(ROW('Input API'!N689)&lt;='Input API'!$N$1,IF('Invulblad per woning'!$AD689="Ja",IF('Invulblad per woning'!P689="","",'Invulblad per woning'!P689)),"")</f>
        <v/>
      </c>
      <c r="F688" s="10" t="str">
        <f>IF('Invulblad per woning'!S689="","",IF('Invulblad per woning'!S689="Warmtenet","",IF('Invulblad per woning'!S689="Gas","",IF(ROW('Input API'!M689)&lt;='Input API'!$N$1,1,""))))</f>
        <v/>
      </c>
      <c r="G688" s="10" t="str">
        <f>IF('Invulblad per woning'!S689="","",IF('Invulblad per woning'!S689="Warmtenet","",IF('Invulblad per woning'!S689="Gas","",IF(ROW('Input API'!N689)&lt;='Input API'!$N$1,IF('Invulblad per woning'!$AD689="Ja",IF('Invulblad per woning'!T689="","",IF('Invulblad per woning'!T689="geen","lucht",'Invulblad per woning'!T689))),""))))</f>
        <v/>
      </c>
      <c r="H688" s="10" t="str">
        <f>IF('Invulblad per woning'!S689="","",IF('Invulblad per woning'!S689="Warmtenet","",IF('Invulblad per woning'!S689="Gas","",IF(ROW('Input API'!N689)&lt;='Input API'!$N$1,IF('Invulblad per woning'!$AD689="Ja",IF('Invulblad per woning'!Q689="","",'Invulblad per woning'!Q689)),""))))</f>
        <v/>
      </c>
      <c r="I688" s="10" t="str">
        <f>IF('Invulblad per woning'!S689="","",IF('Invulblad per woning'!S689="Warmtenet","",IF('Invulblad per woning'!S689="Gas","",IF(ROW('Input API'!N689)&lt;='Input API'!$N$1,IF('Invulblad per woning'!$AD689="Ja",IF('Invulblad per woning'!R689="","",'Invulblad per woning'!R689)),""))))</f>
        <v/>
      </c>
      <c r="J688" s="10" t="str">
        <f>IF('Invulblad per woning'!AA689="Ja",IF(ROW('Input API'!N689)&lt;='Input API'!$N$1,IF('Invulblad per woning'!$AD689="Ja",IF('Invulblad per woning'!Q689="","",IF('Invulblad per woning'!Q689= "onbekend","EV tussenwoning","EV "&amp;'Invulblad per woning'!Q689))),""),"")</f>
        <v/>
      </c>
      <c r="K688" s="10" t="str">
        <f ca="1">IF(IF(ROW('Input API'!N689)&lt;='Input API'!$N$1,IF('Invulblad per woning'!$AD689="Ja",IF('Invulblad per woning'!Z689="","",'Invulblad per woning'!Z689)),"")="Ja",2,"")</f>
        <v/>
      </c>
      <c r="L688" s="10" t="str">
        <f>'Invulblad per woning'!AK689</f>
        <v/>
      </c>
    </row>
    <row r="689" spans="1:12">
      <c r="A689" t="str">
        <f ca="1">IF(ROW('Input API'!C690)&lt;='Input API'!$N$1,IF('Invulblad per woning'!$AD690="Ja",IF('Invulblad per woning'!C690="","",'Invulblad per woning'!C690)),"")</f>
        <v/>
      </c>
      <c r="B689" t="str">
        <f ca="1">IF(ROW('Input API'!D690)&lt;='Input API'!$N$1,IF('Invulblad per woning'!$AD690="Ja",IF('Invulblad per woning'!D690="","",'Invulblad per woning'!D690)),"")</f>
        <v/>
      </c>
      <c r="C689" t="str">
        <f ca="1">IF(ROW('Input API'!E690)&lt;='Input API'!$N$1,IF('Invulblad per woning'!$AD690="Ja",IF('Invulblad per woning'!E690="","",'Invulblad per woning'!E690)),"")</f>
        <v/>
      </c>
      <c r="D689" t="str">
        <f ca="1">IF(ROW('Input API'!B690)&lt;='Input API'!$N$1,IF('Invulblad per woning'!$AD690="Ja",IF('Invulblad per woning'!B690="","",'Invulblad per woning'!B690)),"")</f>
        <v/>
      </c>
      <c r="E689" s="8" t="str">
        <f ca="1">IF(ROW('Input API'!N690)&lt;='Input API'!$N$1,IF('Invulblad per woning'!$AD690="Ja",IF('Invulblad per woning'!P690="","",'Invulblad per woning'!P690)),"")</f>
        <v/>
      </c>
      <c r="F689" s="10" t="str">
        <f>IF('Invulblad per woning'!S690="","",IF('Invulblad per woning'!S690="Warmtenet","",IF('Invulblad per woning'!S690="Gas","",IF(ROW('Input API'!M690)&lt;='Input API'!$N$1,1,""))))</f>
        <v/>
      </c>
      <c r="G689" s="10" t="str">
        <f>IF('Invulblad per woning'!S690="","",IF('Invulblad per woning'!S690="Warmtenet","",IF('Invulblad per woning'!S690="Gas","",IF(ROW('Input API'!N690)&lt;='Input API'!$N$1,IF('Invulblad per woning'!$AD690="Ja",IF('Invulblad per woning'!T690="","",IF('Invulblad per woning'!T690="geen","lucht",'Invulblad per woning'!T690))),""))))</f>
        <v/>
      </c>
      <c r="H689" s="10" t="str">
        <f>IF('Invulblad per woning'!S690="","",IF('Invulblad per woning'!S690="Warmtenet","",IF('Invulblad per woning'!S690="Gas","",IF(ROW('Input API'!N690)&lt;='Input API'!$N$1,IF('Invulblad per woning'!$AD690="Ja",IF('Invulblad per woning'!Q690="","",'Invulblad per woning'!Q690)),""))))</f>
        <v/>
      </c>
      <c r="I689" s="10" t="str">
        <f>IF('Invulblad per woning'!S690="","",IF('Invulblad per woning'!S690="Warmtenet","",IF('Invulblad per woning'!S690="Gas","",IF(ROW('Input API'!N690)&lt;='Input API'!$N$1,IF('Invulblad per woning'!$AD690="Ja",IF('Invulblad per woning'!R690="","",'Invulblad per woning'!R690)),""))))</f>
        <v/>
      </c>
      <c r="J689" s="10" t="str">
        <f>IF('Invulblad per woning'!AA690="Ja",IF(ROW('Input API'!N690)&lt;='Input API'!$N$1,IF('Invulblad per woning'!$AD690="Ja",IF('Invulblad per woning'!Q690="","",IF('Invulblad per woning'!Q690= "onbekend","EV tussenwoning","EV "&amp;'Invulblad per woning'!Q690))),""),"")</f>
        <v/>
      </c>
      <c r="K689" s="10" t="str">
        <f ca="1">IF(IF(ROW('Input API'!N690)&lt;='Input API'!$N$1,IF('Invulblad per woning'!$AD690="Ja",IF('Invulblad per woning'!Z690="","",'Invulblad per woning'!Z690)),"")="Ja",2,"")</f>
        <v/>
      </c>
      <c r="L689" s="10" t="str">
        <f>'Invulblad per woning'!AK690</f>
        <v/>
      </c>
    </row>
    <row r="690" spans="1:12">
      <c r="A690" t="str">
        <f ca="1">IF(ROW('Input API'!C691)&lt;='Input API'!$N$1,IF('Invulblad per woning'!$AD691="Ja",IF('Invulblad per woning'!C691="","",'Invulblad per woning'!C691)),"")</f>
        <v/>
      </c>
      <c r="B690" t="str">
        <f ca="1">IF(ROW('Input API'!D691)&lt;='Input API'!$N$1,IF('Invulblad per woning'!$AD691="Ja",IF('Invulblad per woning'!D691="","",'Invulblad per woning'!D691)),"")</f>
        <v/>
      </c>
      <c r="C690" t="str">
        <f ca="1">IF(ROW('Input API'!E691)&lt;='Input API'!$N$1,IF('Invulblad per woning'!$AD691="Ja",IF('Invulblad per woning'!E691="","",'Invulblad per woning'!E691)),"")</f>
        <v/>
      </c>
      <c r="D690" t="str">
        <f ca="1">IF(ROW('Input API'!B691)&lt;='Input API'!$N$1,IF('Invulblad per woning'!$AD691="Ja",IF('Invulblad per woning'!B691="","",'Invulblad per woning'!B691)),"")</f>
        <v/>
      </c>
      <c r="E690" s="8" t="str">
        <f ca="1">IF(ROW('Input API'!N691)&lt;='Input API'!$N$1,IF('Invulblad per woning'!$AD691="Ja",IF('Invulblad per woning'!P691="","",'Invulblad per woning'!P691)),"")</f>
        <v/>
      </c>
      <c r="F690" s="10" t="str">
        <f>IF('Invulblad per woning'!S691="","",IF('Invulblad per woning'!S691="Warmtenet","",IF('Invulblad per woning'!S691="Gas","",IF(ROW('Input API'!M691)&lt;='Input API'!$N$1,1,""))))</f>
        <v/>
      </c>
      <c r="G690" s="10" t="str">
        <f>IF('Invulblad per woning'!S691="","",IF('Invulblad per woning'!S691="Warmtenet","",IF('Invulblad per woning'!S691="Gas","",IF(ROW('Input API'!N691)&lt;='Input API'!$N$1,IF('Invulblad per woning'!$AD691="Ja",IF('Invulblad per woning'!T691="","",IF('Invulblad per woning'!T691="geen","lucht",'Invulblad per woning'!T691))),""))))</f>
        <v/>
      </c>
      <c r="H690" s="10" t="str">
        <f>IF('Invulblad per woning'!S691="","",IF('Invulblad per woning'!S691="Warmtenet","",IF('Invulblad per woning'!S691="Gas","",IF(ROW('Input API'!N691)&lt;='Input API'!$N$1,IF('Invulblad per woning'!$AD691="Ja",IF('Invulblad per woning'!Q691="","",'Invulblad per woning'!Q691)),""))))</f>
        <v/>
      </c>
      <c r="I690" s="10" t="str">
        <f>IF('Invulblad per woning'!S691="","",IF('Invulblad per woning'!S691="Warmtenet","",IF('Invulblad per woning'!S691="Gas","",IF(ROW('Input API'!N691)&lt;='Input API'!$N$1,IF('Invulblad per woning'!$AD691="Ja",IF('Invulblad per woning'!R691="","",'Invulblad per woning'!R691)),""))))</f>
        <v/>
      </c>
      <c r="J690" s="10" t="str">
        <f>IF('Invulblad per woning'!AA691="Ja",IF(ROW('Input API'!N691)&lt;='Input API'!$N$1,IF('Invulblad per woning'!$AD691="Ja",IF('Invulblad per woning'!Q691="","",IF('Invulblad per woning'!Q691= "onbekend","EV tussenwoning","EV "&amp;'Invulblad per woning'!Q691))),""),"")</f>
        <v/>
      </c>
      <c r="K690" s="10" t="str">
        <f ca="1">IF(IF(ROW('Input API'!N691)&lt;='Input API'!$N$1,IF('Invulblad per woning'!$AD691="Ja",IF('Invulblad per woning'!Z691="","",'Invulblad per woning'!Z691)),"")="Ja",2,"")</f>
        <v/>
      </c>
      <c r="L690" s="10" t="str">
        <f>'Invulblad per woning'!AK691</f>
        <v/>
      </c>
    </row>
    <row r="691" spans="1:12">
      <c r="A691" t="str">
        <f ca="1">IF(ROW('Input API'!C692)&lt;='Input API'!$N$1,IF('Invulblad per woning'!$AD692="Ja",IF('Invulblad per woning'!C692="","",'Invulblad per woning'!C692)),"")</f>
        <v/>
      </c>
      <c r="B691" t="str">
        <f ca="1">IF(ROW('Input API'!D692)&lt;='Input API'!$N$1,IF('Invulblad per woning'!$AD692="Ja",IF('Invulblad per woning'!D692="","",'Invulblad per woning'!D692)),"")</f>
        <v/>
      </c>
      <c r="C691" t="str">
        <f ca="1">IF(ROW('Input API'!E692)&lt;='Input API'!$N$1,IF('Invulblad per woning'!$AD692="Ja",IF('Invulblad per woning'!E692="","",'Invulblad per woning'!E692)),"")</f>
        <v/>
      </c>
      <c r="D691" t="str">
        <f ca="1">IF(ROW('Input API'!B692)&lt;='Input API'!$N$1,IF('Invulblad per woning'!$AD692="Ja",IF('Invulblad per woning'!B692="","",'Invulblad per woning'!B692)),"")</f>
        <v/>
      </c>
      <c r="E691" s="8" t="str">
        <f ca="1">IF(ROW('Input API'!N692)&lt;='Input API'!$N$1,IF('Invulblad per woning'!$AD692="Ja",IF('Invulblad per woning'!P692="","",'Invulblad per woning'!P692)),"")</f>
        <v/>
      </c>
      <c r="F691" s="10" t="str">
        <f>IF('Invulblad per woning'!S692="","",IF('Invulblad per woning'!S692="Warmtenet","",IF('Invulblad per woning'!S692="Gas","",IF(ROW('Input API'!M692)&lt;='Input API'!$N$1,1,""))))</f>
        <v/>
      </c>
      <c r="G691" s="10" t="str">
        <f>IF('Invulblad per woning'!S692="","",IF('Invulblad per woning'!S692="Warmtenet","",IF('Invulblad per woning'!S692="Gas","",IF(ROW('Input API'!N692)&lt;='Input API'!$N$1,IF('Invulblad per woning'!$AD692="Ja",IF('Invulblad per woning'!T692="","",IF('Invulblad per woning'!T692="geen","lucht",'Invulblad per woning'!T692))),""))))</f>
        <v/>
      </c>
      <c r="H691" s="10" t="str">
        <f>IF('Invulblad per woning'!S692="","",IF('Invulblad per woning'!S692="Warmtenet","",IF('Invulblad per woning'!S692="Gas","",IF(ROW('Input API'!N692)&lt;='Input API'!$N$1,IF('Invulblad per woning'!$AD692="Ja",IF('Invulblad per woning'!Q692="","",'Invulblad per woning'!Q692)),""))))</f>
        <v/>
      </c>
      <c r="I691" s="10" t="str">
        <f>IF('Invulblad per woning'!S692="","",IF('Invulblad per woning'!S692="Warmtenet","",IF('Invulblad per woning'!S692="Gas","",IF(ROW('Input API'!N692)&lt;='Input API'!$N$1,IF('Invulblad per woning'!$AD692="Ja",IF('Invulblad per woning'!R692="","",'Invulblad per woning'!R692)),""))))</f>
        <v/>
      </c>
      <c r="J691" s="10" t="str">
        <f>IF('Invulblad per woning'!AA692="Ja",IF(ROW('Input API'!N692)&lt;='Input API'!$N$1,IF('Invulblad per woning'!$AD692="Ja",IF('Invulblad per woning'!Q692="","",IF('Invulblad per woning'!Q692= "onbekend","EV tussenwoning","EV "&amp;'Invulblad per woning'!Q692))),""),"")</f>
        <v/>
      </c>
      <c r="K691" s="10" t="str">
        <f ca="1">IF(IF(ROW('Input API'!N692)&lt;='Input API'!$N$1,IF('Invulblad per woning'!$AD692="Ja",IF('Invulblad per woning'!Z692="","",'Invulblad per woning'!Z692)),"")="Ja",2,"")</f>
        <v/>
      </c>
      <c r="L691" s="10" t="str">
        <f>'Invulblad per woning'!AK692</f>
        <v/>
      </c>
    </row>
    <row r="692" spans="1:12">
      <c r="A692" t="str">
        <f ca="1">IF(ROW('Input API'!C693)&lt;='Input API'!$N$1,IF('Invulblad per woning'!$AD693="Ja",IF('Invulblad per woning'!C693="","",'Invulblad per woning'!C693)),"")</f>
        <v/>
      </c>
      <c r="B692" t="str">
        <f ca="1">IF(ROW('Input API'!D693)&lt;='Input API'!$N$1,IF('Invulblad per woning'!$AD693="Ja",IF('Invulblad per woning'!D693="","",'Invulblad per woning'!D693)),"")</f>
        <v/>
      </c>
      <c r="C692" t="str">
        <f ca="1">IF(ROW('Input API'!E693)&lt;='Input API'!$N$1,IF('Invulblad per woning'!$AD693="Ja",IF('Invulblad per woning'!E693="","",'Invulblad per woning'!E693)),"")</f>
        <v/>
      </c>
      <c r="D692" t="str">
        <f ca="1">IF(ROW('Input API'!B693)&lt;='Input API'!$N$1,IF('Invulblad per woning'!$AD693="Ja",IF('Invulblad per woning'!B693="","",'Invulblad per woning'!B693)),"")</f>
        <v/>
      </c>
      <c r="E692" s="8" t="str">
        <f ca="1">IF(ROW('Input API'!N693)&lt;='Input API'!$N$1,IF('Invulblad per woning'!$AD693="Ja",IF('Invulblad per woning'!P693="","",'Invulblad per woning'!P693)),"")</f>
        <v/>
      </c>
      <c r="F692" s="10" t="str">
        <f>IF('Invulblad per woning'!S693="","",IF('Invulblad per woning'!S693="Warmtenet","",IF('Invulblad per woning'!S693="Gas","",IF(ROW('Input API'!M693)&lt;='Input API'!$N$1,1,""))))</f>
        <v/>
      </c>
      <c r="G692" s="10" t="str">
        <f>IF('Invulblad per woning'!S693="","",IF('Invulblad per woning'!S693="Warmtenet","",IF('Invulblad per woning'!S693="Gas","",IF(ROW('Input API'!N693)&lt;='Input API'!$N$1,IF('Invulblad per woning'!$AD693="Ja",IF('Invulblad per woning'!T693="","",IF('Invulblad per woning'!T693="geen","lucht",'Invulblad per woning'!T693))),""))))</f>
        <v/>
      </c>
      <c r="H692" s="10" t="str">
        <f>IF('Invulblad per woning'!S693="","",IF('Invulblad per woning'!S693="Warmtenet","",IF('Invulblad per woning'!S693="Gas","",IF(ROW('Input API'!N693)&lt;='Input API'!$N$1,IF('Invulblad per woning'!$AD693="Ja",IF('Invulblad per woning'!Q693="","",'Invulblad per woning'!Q693)),""))))</f>
        <v/>
      </c>
      <c r="I692" s="10" t="str">
        <f>IF('Invulblad per woning'!S693="","",IF('Invulblad per woning'!S693="Warmtenet","",IF('Invulblad per woning'!S693="Gas","",IF(ROW('Input API'!N693)&lt;='Input API'!$N$1,IF('Invulblad per woning'!$AD693="Ja",IF('Invulblad per woning'!R693="","",'Invulblad per woning'!R693)),""))))</f>
        <v/>
      </c>
      <c r="J692" s="10" t="str">
        <f>IF('Invulblad per woning'!AA693="Ja",IF(ROW('Input API'!N693)&lt;='Input API'!$N$1,IF('Invulblad per woning'!$AD693="Ja",IF('Invulblad per woning'!Q693="","",IF('Invulblad per woning'!Q693= "onbekend","EV tussenwoning","EV "&amp;'Invulblad per woning'!Q693))),""),"")</f>
        <v/>
      </c>
      <c r="K692" s="10" t="str">
        <f ca="1">IF(IF(ROW('Input API'!N693)&lt;='Input API'!$N$1,IF('Invulblad per woning'!$AD693="Ja",IF('Invulblad per woning'!Z693="","",'Invulblad per woning'!Z693)),"")="Ja",2,"")</f>
        <v/>
      </c>
      <c r="L692" s="10" t="str">
        <f>'Invulblad per woning'!AK693</f>
        <v/>
      </c>
    </row>
    <row r="693" spans="1:12">
      <c r="A693" t="str">
        <f ca="1">IF(ROW('Input API'!C694)&lt;='Input API'!$N$1,IF('Invulblad per woning'!$AD694="Ja",IF('Invulblad per woning'!C694="","",'Invulblad per woning'!C694)),"")</f>
        <v/>
      </c>
      <c r="B693" t="str">
        <f ca="1">IF(ROW('Input API'!D694)&lt;='Input API'!$N$1,IF('Invulblad per woning'!$AD694="Ja",IF('Invulblad per woning'!D694="","",'Invulblad per woning'!D694)),"")</f>
        <v/>
      </c>
      <c r="C693" t="str">
        <f ca="1">IF(ROW('Input API'!E694)&lt;='Input API'!$N$1,IF('Invulblad per woning'!$AD694="Ja",IF('Invulblad per woning'!E694="","",'Invulblad per woning'!E694)),"")</f>
        <v/>
      </c>
      <c r="D693" t="str">
        <f ca="1">IF(ROW('Input API'!B694)&lt;='Input API'!$N$1,IF('Invulblad per woning'!$AD694="Ja",IF('Invulblad per woning'!B694="","",'Invulblad per woning'!B694)),"")</f>
        <v/>
      </c>
      <c r="E693" s="8" t="str">
        <f ca="1">IF(ROW('Input API'!N694)&lt;='Input API'!$N$1,IF('Invulblad per woning'!$AD694="Ja",IF('Invulblad per woning'!P694="","",'Invulblad per woning'!P694)),"")</f>
        <v/>
      </c>
      <c r="F693" s="10" t="str">
        <f>IF('Invulblad per woning'!S694="","",IF('Invulblad per woning'!S694="Warmtenet","",IF('Invulblad per woning'!S694="Gas","",IF(ROW('Input API'!M694)&lt;='Input API'!$N$1,1,""))))</f>
        <v/>
      </c>
      <c r="G693" s="10" t="str">
        <f>IF('Invulblad per woning'!S694="","",IF('Invulblad per woning'!S694="Warmtenet","",IF('Invulblad per woning'!S694="Gas","",IF(ROW('Input API'!N694)&lt;='Input API'!$N$1,IF('Invulblad per woning'!$AD694="Ja",IF('Invulblad per woning'!T694="","",IF('Invulblad per woning'!T694="geen","lucht",'Invulblad per woning'!T694))),""))))</f>
        <v/>
      </c>
      <c r="H693" s="10" t="str">
        <f>IF('Invulblad per woning'!S694="","",IF('Invulblad per woning'!S694="Warmtenet","",IF('Invulblad per woning'!S694="Gas","",IF(ROW('Input API'!N694)&lt;='Input API'!$N$1,IF('Invulblad per woning'!$AD694="Ja",IF('Invulblad per woning'!Q694="","",'Invulblad per woning'!Q694)),""))))</f>
        <v/>
      </c>
      <c r="I693" s="10" t="str">
        <f>IF('Invulblad per woning'!S694="","",IF('Invulblad per woning'!S694="Warmtenet","",IF('Invulblad per woning'!S694="Gas","",IF(ROW('Input API'!N694)&lt;='Input API'!$N$1,IF('Invulblad per woning'!$AD694="Ja",IF('Invulblad per woning'!R694="","",'Invulblad per woning'!R694)),""))))</f>
        <v/>
      </c>
      <c r="J693" s="10" t="str">
        <f>IF('Invulblad per woning'!AA694="Ja",IF(ROW('Input API'!N694)&lt;='Input API'!$N$1,IF('Invulblad per woning'!$AD694="Ja",IF('Invulblad per woning'!Q694="","",IF('Invulblad per woning'!Q694= "onbekend","EV tussenwoning","EV "&amp;'Invulblad per woning'!Q694))),""),"")</f>
        <v/>
      </c>
      <c r="K693" s="10" t="str">
        <f ca="1">IF(IF(ROW('Input API'!N694)&lt;='Input API'!$N$1,IF('Invulblad per woning'!$AD694="Ja",IF('Invulblad per woning'!Z694="","",'Invulblad per woning'!Z694)),"")="Ja",2,"")</f>
        <v/>
      </c>
      <c r="L693" s="10" t="str">
        <f>'Invulblad per woning'!AK694</f>
        <v/>
      </c>
    </row>
    <row r="694" spans="1:12">
      <c r="A694" t="str">
        <f ca="1">IF(ROW('Input API'!C695)&lt;='Input API'!$N$1,IF('Invulblad per woning'!$AD695="Ja",IF('Invulblad per woning'!C695="","",'Invulblad per woning'!C695)),"")</f>
        <v/>
      </c>
      <c r="B694" t="str">
        <f ca="1">IF(ROW('Input API'!D695)&lt;='Input API'!$N$1,IF('Invulblad per woning'!$AD695="Ja",IF('Invulblad per woning'!D695="","",'Invulblad per woning'!D695)),"")</f>
        <v/>
      </c>
      <c r="C694" t="str">
        <f ca="1">IF(ROW('Input API'!E695)&lt;='Input API'!$N$1,IF('Invulblad per woning'!$AD695="Ja",IF('Invulblad per woning'!E695="","",'Invulblad per woning'!E695)),"")</f>
        <v/>
      </c>
      <c r="D694" t="str">
        <f ca="1">IF(ROW('Input API'!B695)&lt;='Input API'!$N$1,IF('Invulblad per woning'!$AD695="Ja",IF('Invulblad per woning'!B695="","",'Invulblad per woning'!B695)),"")</f>
        <v/>
      </c>
      <c r="E694" s="8" t="str">
        <f ca="1">IF(ROW('Input API'!N695)&lt;='Input API'!$N$1,IF('Invulblad per woning'!$AD695="Ja",IF('Invulblad per woning'!P695="","",'Invulblad per woning'!P695)),"")</f>
        <v/>
      </c>
      <c r="F694" s="10" t="str">
        <f>IF('Invulblad per woning'!S695="","",IF('Invulblad per woning'!S695="Warmtenet","",IF('Invulblad per woning'!S695="Gas","",IF(ROW('Input API'!M695)&lt;='Input API'!$N$1,1,""))))</f>
        <v/>
      </c>
      <c r="G694" s="10" t="str">
        <f>IF('Invulblad per woning'!S695="","",IF('Invulblad per woning'!S695="Warmtenet","",IF('Invulblad per woning'!S695="Gas","",IF(ROW('Input API'!N695)&lt;='Input API'!$N$1,IF('Invulblad per woning'!$AD695="Ja",IF('Invulblad per woning'!T695="","",IF('Invulblad per woning'!T695="geen","lucht",'Invulblad per woning'!T695))),""))))</f>
        <v/>
      </c>
      <c r="H694" s="10" t="str">
        <f>IF('Invulblad per woning'!S695="","",IF('Invulblad per woning'!S695="Warmtenet","",IF('Invulblad per woning'!S695="Gas","",IF(ROW('Input API'!N695)&lt;='Input API'!$N$1,IF('Invulblad per woning'!$AD695="Ja",IF('Invulblad per woning'!Q695="","",'Invulblad per woning'!Q695)),""))))</f>
        <v/>
      </c>
      <c r="I694" s="10" t="str">
        <f>IF('Invulblad per woning'!S695="","",IF('Invulblad per woning'!S695="Warmtenet","",IF('Invulblad per woning'!S695="Gas","",IF(ROW('Input API'!N695)&lt;='Input API'!$N$1,IF('Invulblad per woning'!$AD695="Ja",IF('Invulblad per woning'!R695="","",'Invulblad per woning'!R695)),""))))</f>
        <v/>
      </c>
      <c r="J694" s="10" t="str">
        <f>IF('Invulblad per woning'!AA695="Ja",IF(ROW('Input API'!N695)&lt;='Input API'!$N$1,IF('Invulblad per woning'!$AD695="Ja",IF('Invulblad per woning'!Q695="","",IF('Invulblad per woning'!Q695= "onbekend","EV tussenwoning","EV "&amp;'Invulblad per woning'!Q695))),""),"")</f>
        <v/>
      </c>
      <c r="K694" s="10" t="str">
        <f ca="1">IF(IF(ROW('Input API'!N695)&lt;='Input API'!$N$1,IF('Invulblad per woning'!$AD695="Ja",IF('Invulblad per woning'!Z695="","",'Invulblad per woning'!Z695)),"")="Ja",2,"")</f>
        <v/>
      </c>
      <c r="L694" s="10" t="str">
        <f>'Invulblad per woning'!AK695</f>
        <v/>
      </c>
    </row>
    <row r="695" spans="1:12">
      <c r="A695" t="str">
        <f ca="1">IF(ROW('Input API'!C696)&lt;='Input API'!$N$1,IF('Invulblad per woning'!$AD696="Ja",IF('Invulblad per woning'!C696="","",'Invulblad per woning'!C696)),"")</f>
        <v/>
      </c>
      <c r="B695" t="str">
        <f ca="1">IF(ROW('Input API'!D696)&lt;='Input API'!$N$1,IF('Invulblad per woning'!$AD696="Ja",IF('Invulblad per woning'!D696="","",'Invulblad per woning'!D696)),"")</f>
        <v/>
      </c>
      <c r="C695" t="str">
        <f ca="1">IF(ROW('Input API'!E696)&lt;='Input API'!$N$1,IF('Invulblad per woning'!$AD696="Ja",IF('Invulblad per woning'!E696="","",'Invulblad per woning'!E696)),"")</f>
        <v/>
      </c>
      <c r="D695" t="str">
        <f ca="1">IF(ROW('Input API'!B696)&lt;='Input API'!$N$1,IF('Invulblad per woning'!$AD696="Ja",IF('Invulblad per woning'!B696="","",'Invulblad per woning'!B696)),"")</f>
        <v/>
      </c>
      <c r="E695" s="8" t="str">
        <f ca="1">IF(ROW('Input API'!N696)&lt;='Input API'!$N$1,IF('Invulblad per woning'!$AD696="Ja",IF('Invulblad per woning'!P696="","",'Invulblad per woning'!P696)),"")</f>
        <v/>
      </c>
      <c r="F695" s="10" t="str">
        <f>IF('Invulblad per woning'!S696="","",IF('Invulblad per woning'!S696="Warmtenet","",IF('Invulblad per woning'!S696="Gas","",IF(ROW('Input API'!M696)&lt;='Input API'!$N$1,1,""))))</f>
        <v/>
      </c>
      <c r="G695" s="10" t="str">
        <f>IF('Invulblad per woning'!S696="","",IF('Invulblad per woning'!S696="Warmtenet","",IF('Invulblad per woning'!S696="Gas","",IF(ROW('Input API'!N696)&lt;='Input API'!$N$1,IF('Invulblad per woning'!$AD696="Ja",IF('Invulblad per woning'!T696="","",IF('Invulblad per woning'!T696="geen","lucht",'Invulblad per woning'!T696))),""))))</f>
        <v/>
      </c>
      <c r="H695" s="10" t="str">
        <f>IF('Invulblad per woning'!S696="","",IF('Invulblad per woning'!S696="Warmtenet","",IF('Invulblad per woning'!S696="Gas","",IF(ROW('Input API'!N696)&lt;='Input API'!$N$1,IF('Invulblad per woning'!$AD696="Ja",IF('Invulblad per woning'!Q696="","",'Invulblad per woning'!Q696)),""))))</f>
        <v/>
      </c>
      <c r="I695" s="10" t="str">
        <f>IF('Invulblad per woning'!S696="","",IF('Invulblad per woning'!S696="Warmtenet","",IF('Invulblad per woning'!S696="Gas","",IF(ROW('Input API'!N696)&lt;='Input API'!$N$1,IF('Invulblad per woning'!$AD696="Ja",IF('Invulblad per woning'!R696="","",'Invulblad per woning'!R696)),""))))</f>
        <v/>
      </c>
      <c r="J695" s="10" t="str">
        <f>IF('Invulblad per woning'!AA696="Ja",IF(ROW('Input API'!N696)&lt;='Input API'!$N$1,IF('Invulblad per woning'!$AD696="Ja",IF('Invulblad per woning'!Q696="","",IF('Invulblad per woning'!Q696= "onbekend","EV tussenwoning","EV "&amp;'Invulblad per woning'!Q696))),""),"")</f>
        <v/>
      </c>
      <c r="K695" s="10" t="str">
        <f ca="1">IF(IF(ROW('Input API'!N696)&lt;='Input API'!$N$1,IF('Invulblad per woning'!$AD696="Ja",IF('Invulblad per woning'!Z696="","",'Invulblad per woning'!Z696)),"")="Ja",2,"")</f>
        <v/>
      </c>
      <c r="L695" s="10" t="str">
        <f>'Invulblad per woning'!AK696</f>
        <v/>
      </c>
    </row>
    <row r="696" spans="1:12">
      <c r="A696" t="str">
        <f ca="1">IF(ROW('Input API'!C697)&lt;='Input API'!$N$1,IF('Invulblad per woning'!$AD697="Ja",IF('Invulblad per woning'!C697="","",'Invulblad per woning'!C697)),"")</f>
        <v/>
      </c>
      <c r="B696" t="str">
        <f ca="1">IF(ROW('Input API'!D697)&lt;='Input API'!$N$1,IF('Invulblad per woning'!$AD697="Ja",IF('Invulblad per woning'!D697="","",'Invulblad per woning'!D697)),"")</f>
        <v/>
      </c>
      <c r="C696" t="str">
        <f ca="1">IF(ROW('Input API'!E697)&lt;='Input API'!$N$1,IF('Invulblad per woning'!$AD697="Ja",IF('Invulblad per woning'!E697="","",'Invulblad per woning'!E697)),"")</f>
        <v/>
      </c>
      <c r="D696" t="str">
        <f ca="1">IF(ROW('Input API'!B697)&lt;='Input API'!$N$1,IF('Invulblad per woning'!$AD697="Ja",IF('Invulblad per woning'!B697="","",'Invulblad per woning'!B697)),"")</f>
        <v/>
      </c>
      <c r="E696" s="8" t="str">
        <f ca="1">IF(ROW('Input API'!N697)&lt;='Input API'!$N$1,IF('Invulblad per woning'!$AD697="Ja",IF('Invulblad per woning'!P697="","",'Invulblad per woning'!P697)),"")</f>
        <v/>
      </c>
      <c r="F696" s="10" t="str">
        <f>IF('Invulblad per woning'!S697="","",IF('Invulblad per woning'!S697="Warmtenet","",IF('Invulblad per woning'!S697="Gas","",IF(ROW('Input API'!M697)&lt;='Input API'!$N$1,1,""))))</f>
        <v/>
      </c>
      <c r="G696" s="10" t="str">
        <f>IF('Invulblad per woning'!S697="","",IF('Invulblad per woning'!S697="Warmtenet","",IF('Invulblad per woning'!S697="Gas","",IF(ROW('Input API'!N697)&lt;='Input API'!$N$1,IF('Invulblad per woning'!$AD697="Ja",IF('Invulblad per woning'!T697="","",IF('Invulblad per woning'!T697="geen","lucht",'Invulblad per woning'!T697))),""))))</f>
        <v/>
      </c>
      <c r="H696" s="10" t="str">
        <f>IF('Invulblad per woning'!S697="","",IF('Invulblad per woning'!S697="Warmtenet","",IF('Invulblad per woning'!S697="Gas","",IF(ROW('Input API'!N697)&lt;='Input API'!$N$1,IF('Invulblad per woning'!$AD697="Ja",IF('Invulblad per woning'!Q697="","",'Invulblad per woning'!Q697)),""))))</f>
        <v/>
      </c>
      <c r="I696" s="10" t="str">
        <f>IF('Invulblad per woning'!S697="","",IF('Invulblad per woning'!S697="Warmtenet","",IF('Invulblad per woning'!S697="Gas","",IF(ROW('Input API'!N697)&lt;='Input API'!$N$1,IF('Invulblad per woning'!$AD697="Ja",IF('Invulblad per woning'!R697="","",'Invulblad per woning'!R697)),""))))</f>
        <v/>
      </c>
      <c r="J696" s="10" t="str">
        <f>IF('Invulblad per woning'!AA697="Ja",IF(ROW('Input API'!N697)&lt;='Input API'!$N$1,IF('Invulblad per woning'!$AD697="Ja",IF('Invulblad per woning'!Q697="","",IF('Invulblad per woning'!Q697= "onbekend","EV tussenwoning","EV "&amp;'Invulblad per woning'!Q697))),""),"")</f>
        <v/>
      </c>
      <c r="K696" s="10" t="str">
        <f ca="1">IF(IF(ROW('Input API'!N697)&lt;='Input API'!$N$1,IF('Invulblad per woning'!$AD697="Ja",IF('Invulblad per woning'!Z697="","",'Invulblad per woning'!Z697)),"")="Ja",2,"")</f>
        <v/>
      </c>
      <c r="L696" s="10" t="str">
        <f>'Invulblad per woning'!AK697</f>
        <v/>
      </c>
    </row>
    <row r="697" spans="1:12">
      <c r="A697" t="str">
        <f ca="1">IF(ROW('Input API'!C698)&lt;='Input API'!$N$1,IF('Invulblad per woning'!$AD698="Ja",IF('Invulblad per woning'!C698="","",'Invulblad per woning'!C698)),"")</f>
        <v/>
      </c>
      <c r="B697" t="str">
        <f ca="1">IF(ROW('Input API'!D698)&lt;='Input API'!$N$1,IF('Invulblad per woning'!$AD698="Ja",IF('Invulblad per woning'!D698="","",'Invulblad per woning'!D698)),"")</f>
        <v/>
      </c>
      <c r="C697" t="str">
        <f ca="1">IF(ROW('Input API'!E698)&lt;='Input API'!$N$1,IF('Invulblad per woning'!$AD698="Ja",IF('Invulblad per woning'!E698="","",'Invulblad per woning'!E698)),"")</f>
        <v/>
      </c>
      <c r="D697" t="str">
        <f ca="1">IF(ROW('Input API'!B698)&lt;='Input API'!$N$1,IF('Invulblad per woning'!$AD698="Ja",IF('Invulblad per woning'!B698="","",'Invulblad per woning'!B698)),"")</f>
        <v/>
      </c>
      <c r="E697" s="8" t="str">
        <f ca="1">IF(ROW('Input API'!N698)&lt;='Input API'!$N$1,IF('Invulblad per woning'!$AD698="Ja",IF('Invulblad per woning'!P698="","",'Invulblad per woning'!P698)),"")</f>
        <v/>
      </c>
      <c r="F697" s="10" t="str">
        <f>IF('Invulblad per woning'!S698="","",IF('Invulblad per woning'!S698="Warmtenet","",IF('Invulblad per woning'!S698="Gas","",IF(ROW('Input API'!M698)&lt;='Input API'!$N$1,1,""))))</f>
        <v/>
      </c>
      <c r="G697" s="10" t="str">
        <f>IF('Invulblad per woning'!S698="","",IF('Invulblad per woning'!S698="Warmtenet","",IF('Invulblad per woning'!S698="Gas","",IF(ROW('Input API'!N698)&lt;='Input API'!$N$1,IF('Invulblad per woning'!$AD698="Ja",IF('Invulblad per woning'!T698="","",IF('Invulblad per woning'!T698="geen","lucht",'Invulblad per woning'!T698))),""))))</f>
        <v/>
      </c>
      <c r="H697" s="10" t="str">
        <f>IF('Invulblad per woning'!S698="","",IF('Invulblad per woning'!S698="Warmtenet","",IF('Invulblad per woning'!S698="Gas","",IF(ROW('Input API'!N698)&lt;='Input API'!$N$1,IF('Invulblad per woning'!$AD698="Ja",IF('Invulblad per woning'!Q698="","",'Invulblad per woning'!Q698)),""))))</f>
        <v/>
      </c>
      <c r="I697" s="10" t="str">
        <f>IF('Invulblad per woning'!S698="","",IF('Invulblad per woning'!S698="Warmtenet","",IF('Invulblad per woning'!S698="Gas","",IF(ROW('Input API'!N698)&lt;='Input API'!$N$1,IF('Invulblad per woning'!$AD698="Ja",IF('Invulblad per woning'!R698="","",'Invulblad per woning'!R698)),""))))</f>
        <v/>
      </c>
      <c r="J697" s="10" t="str">
        <f>IF('Invulblad per woning'!AA698="Ja",IF(ROW('Input API'!N698)&lt;='Input API'!$N$1,IF('Invulblad per woning'!$AD698="Ja",IF('Invulblad per woning'!Q698="","",IF('Invulblad per woning'!Q698= "onbekend","EV tussenwoning","EV "&amp;'Invulblad per woning'!Q698))),""),"")</f>
        <v/>
      </c>
      <c r="K697" s="10" t="str">
        <f ca="1">IF(IF(ROW('Input API'!N698)&lt;='Input API'!$N$1,IF('Invulblad per woning'!$AD698="Ja",IF('Invulblad per woning'!Z698="","",'Invulblad per woning'!Z698)),"")="Ja",2,"")</f>
        <v/>
      </c>
      <c r="L697" s="10" t="str">
        <f>'Invulblad per woning'!AK698</f>
        <v/>
      </c>
    </row>
    <row r="698" spans="1:12">
      <c r="A698" t="str">
        <f ca="1">IF(ROW('Input API'!C699)&lt;='Input API'!$N$1,IF('Invulblad per woning'!$AD699="Ja",IF('Invulblad per woning'!C699="","",'Invulblad per woning'!C699)),"")</f>
        <v/>
      </c>
      <c r="B698" t="str">
        <f ca="1">IF(ROW('Input API'!D699)&lt;='Input API'!$N$1,IF('Invulblad per woning'!$AD699="Ja",IF('Invulblad per woning'!D699="","",'Invulblad per woning'!D699)),"")</f>
        <v/>
      </c>
      <c r="C698" t="str">
        <f ca="1">IF(ROW('Input API'!E699)&lt;='Input API'!$N$1,IF('Invulblad per woning'!$AD699="Ja",IF('Invulblad per woning'!E699="","",'Invulblad per woning'!E699)),"")</f>
        <v/>
      </c>
      <c r="D698" t="str">
        <f ca="1">IF(ROW('Input API'!B699)&lt;='Input API'!$N$1,IF('Invulblad per woning'!$AD699="Ja",IF('Invulblad per woning'!B699="","",'Invulblad per woning'!B699)),"")</f>
        <v/>
      </c>
      <c r="E698" s="8" t="str">
        <f ca="1">IF(ROW('Input API'!N699)&lt;='Input API'!$N$1,IF('Invulblad per woning'!$AD699="Ja",IF('Invulblad per woning'!P699="","",'Invulblad per woning'!P699)),"")</f>
        <v/>
      </c>
      <c r="F698" s="10" t="str">
        <f>IF('Invulblad per woning'!S699="","",IF('Invulblad per woning'!S699="Warmtenet","",IF('Invulblad per woning'!S699="Gas","",IF(ROW('Input API'!M699)&lt;='Input API'!$N$1,1,""))))</f>
        <v/>
      </c>
      <c r="G698" s="10" t="str">
        <f>IF('Invulblad per woning'!S699="","",IF('Invulblad per woning'!S699="Warmtenet","",IF('Invulblad per woning'!S699="Gas","",IF(ROW('Input API'!N699)&lt;='Input API'!$N$1,IF('Invulblad per woning'!$AD699="Ja",IF('Invulblad per woning'!T699="","",IF('Invulblad per woning'!T699="geen","lucht",'Invulblad per woning'!T699))),""))))</f>
        <v/>
      </c>
      <c r="H698" s="10" t="str">
        <f>IF('Invulblad per woning'!S699="","",IF('Invulblad per woning'!S699="Warmtenet","",IF('Invulblad per woning'!S699="Gas","",IF(ROW('Input API'!N699)&lt;='Input API'!$N$1,IF('Invulblad per woning'!$AD699="Ja",IF('Invulblad per woning'!Q699="","",'Invulblad per woning'!Q699)),""))))</f>
        <v/>
      </c>
      <c r="I698" s="10" t="str">
        <f>IF('Invulblad per woning'!S699="","",IF('Invulblad per woning'!S699="Warmtenet","",IF('Invulblad per woning'!S699="Gas","",IF(ROW('Input API'!N699)&lt;='Input API'!$N$1,IF('Invulblad per woning'!$AD699="Ja",IF('Invulblad per woning'!R699="","",'Invulblad per woning'!R699)),""))))</f>
        <v/>
      </c>
      <c r="J698" s="10" t="str">
        <f>IF('Invulblad per woning'!AA699="Ja",IF(ROW('Input API'!N699)&lt;='Input API'!$N$1,IF('Invulblad per woning'!$AD699="Ja",IF('Invulblad per woning'!Q699="","",IF('Invulblad per woning'!Q699= "onbekend","EV tussenwoning","EV "&amp;'Invulblad per woning'!Q699))),""),"")</f>
        <v/>
      </c>
      <c r="K698" s="10" t="str">
        <f ca="1">IF(IF(ROW('Input API'!N699)&lt;='Input API'!$N$1,IF('Invulblad per woning'!$AD699="Ja",IF('Invulblad per woning'!Z699="","",'Invulblad per woning'!Z699)),"")="Ja",2,"")</f>
        <v/>
      </c>
      <c r="L698" s="10" t="str">
        <f>'Invulblad per woning'!AK699</f>
        <v/>
      </c>
    </row>
    <row r="699" spans="1:12">
      <c r="A699" t="str">
        <f ca="1">IF(ROW('Input API'!C700)&lt;='Input API'!$N$1,IF('Invulblad per woning'!$AD700="Ja",IF('Invulblad per woning'!C700="","",'Invulblad per woning'!C700)),"")</f>
        <v/>
      </c>
      <c r="B699" t="str">
        <f ca="1">IF(ROW('Input API'!D700)&lt;='Input API'!$N$1,IF('Invulblad per woning'!$AD700="Ja",IF('Invulblad per woning'!D700="","",'Invulblad per woning'!D700)),"")</f>
        <v/>
      </c>
      <c r="C699" t="str">
        <f ca="1">IF(ROW('Input API'!E700)&lt;='Input API'!$N$1,IF('Invulblad per woning'!$AD700="Ja",IF('Invulblad per woning'!E700="","",'Invulblad per woning'!E700)),"")</f>
        <v/>
      </c>
      <c r="D699" t="str">
        <f ca="1">IF(ROW('Input API'!B700)&lt;='Input API'!$N$1,IF('Invulblad per woning'!$AD700="Ja",IF('Invulblad per woning'!B700="","",'Invulblad per woning'!B700)),"")</f>
        <v/>
      </c>
      <c r="E699" s="8" t="str">
        <f ca="1">IF(ROW('Input API'!N700)&lt;='Input API'!$N$1,IF('Invulblad per woning'!$AD700="Ja",IF('Invulblad per woning'!P700="","",'Invulblad per woning'!P700)),"")</f>
        <v/>
      </c>
      <c r="F699" s="10" t="str">
        <f>IF('Invulblad per woning'!S700="","",IF('Invulblad per woning'!S700="Warmtenet","",IF('Invulblad per woning'!S700="Gas","",IF(ROW('Input API'!M700)&lt;='Input API'!$N$1,1,""))))</f>
        <v/>
      </c>
      <c r="G699" s="10" t="str">
        <f>IF('Invulblad per woning'!S700="","",IF('Invulblad per woning'!S700="Warmtenet","",IF('Invulblad per woning'!S700="Gas","",IF(ROW('Input API'!N700)&lt;='Input API'!$N$1,IF('Invulblad per woning'!$AD700="Ja",IF('Invulblad per woning'!T700="","",IF('Invulblad per woning'!T700="geen","lucht",'Invulblad per woning'!T700))),""))))</f>
        <v/>
      </c>
      <c r="H699" s="10" t="str">
        <f>IF('Invulblad per woning'!S700="","",IF('Invulblad per woning'!S700="Warmtenet","",IF('Invulblad per woning'!S700="Gas","",IF(ROW('Input API'!N700)&lt;='Input API'!$N$1,IF('Invulblad per woning'!$AD700="Ja",IF('Invulblad per woning'!Q700="","",'Invulblad per woning'!Q700)),""))))</f>
        <v/>
      </c>
      <c r="I699" s="10" t="str">
        <f>IF('Invulblad per woning'!S700="","",IF('Invulblad per woning'!S700="Warmtenet","",IF('Invulblad per woning'!S700="Gas","",IF(ROW('Input API'!N700)&lt;='Input API'!$N$1,IF('Invulblad per woning'!$AD700="Ja",IF('Invulblad per woning'!R700="","",'Invulblad per woning'!R700)),""))))</f>
        <v/>
      </c>
      <c r="J699" s="10" t="str">
        <f>IF('Invulblad per woning'!AA700="Ja",IF(ROW('Input API'!N700)&lt;='Input API'!$N$1,IF('Invulblad per woning'!$AD700="Ja",IF('Invulblad per woning'!Q700="","",IF('Invulblad per woning'!Q700= "onbekend","EV tussenwoning","EV "&amp;'Invulblad per woning'!Q700))),""),"")</f>
        <v/>
      </c>
      <c r="K699" s="10" t="str">
        <f ca="1">IF(IF(ROW('Input API'!N700)&lt;='Input API'!$N$1,IF('Invulblad per woning'!$AD700="Ja",IF('Invulblad per woning'!Z700="","",'Invulblad per woning'!Z700)),"")="Ja",2,"")</f>
        <v/>
      </c>
      <c r="L699" s="10" t="str">
        <f>'Invulblad per woning'!AK700</f>
        <v/>
      </c>
    </row>
    <row r="700" spans="1:12">
      <c r="A700" t="str">
        <f ca="1">IF(ROW('Input API'!C701)&lt;='Input API'!$N$1,IF('Invulblad per woning'!$AD701="Ja",IF('Invulblad per woning'!C701="","",'Invulblad per woning'!C701)),"")</f>
        <v/>
      </c>
      <c r="B700" t="str">
        <f ca="1">IF(ROW('Input API'!D701)&lt;='Input API'!$N$1,IF('Invulblad per woning'!$AD701="Ja",IF('Invulblad per woning'!D701="","",'Invulblad per woning'!D701)),"")</f>
        <v/>
      </c>
      <c r="C700" t="str">
        <f ca="1">IF(ROW('Input API'!E701)&lt;='Input API'!$N$1,IF('Invulblad per woning'!$AD701="Ja",IF('Invulblad per woning'!E701="","",'Invulblad per woning'!E701)),"")</f>
        <v/>
      </c>
      <c r="D700" t="str">
        <f ca="1">IF(ROW('Input API'!B701)&lt;='Input API'!$N$1,IF('Invulblad per woning'!$AD701="Ja",IF('Invulblad per woning'!B701="","",'Invulblad per woning'!B701)),"")</f>
        <v/>
      </c>
      <c r="E700" s="8" t="str">
        <f ca="1">IF(ROW('Input API'!N701)&lt;='Input API'!$N$1,IF('Invulblad per woning'!$AD701="Ja",IF('Invulblad per woning'!P701="","",'Invulblad per woning'!P701)),"")</f>
        <v/>
      </c>
      <c r="F700" s="10" t="str">
        <f>IF('Invulblad per woning'!S701="","",IF('Invulblad per woning'!S701="Warmtenet","",IF('Invulblad per woning'!S701="Gas","",IF(ROW('Input API'!M701)&lt;='Input API'!$N$1,1,""))))</f>
        <v/>
      </c>
      <c r="G700" s="10" t="str">
        <f>IF('Invulblad per woning'!S701="","",IF('Invulblad per woning'!S701="Warmtenet","",IF('Invulblad per woning'!S701="Gas","",IF(ROW('Input API'!N701)&lt;='Input API'!$N$1,IF('Invulblad per woning'!$AD701="Ja",IF('Invulblad per woning'!T701="","",IF('Invulblad per woning'!T701="geen","lucht",'Invulblad per woning'!T701))),""))))</f>
        <v/>
      </c>
      <c r="H700" s="10" t="str">
        <f>IF('Invulblad per woning'!S701="","",IF('Invulblad per woning'!S701="Warmtenet","",IF('Invulblad per woning'!S701="Gas","",IF(ROW('Input API'!N701)&lt;='Input API'!$N$1,IF('Invulblad per woning'!$AD701="Ja",IF('Invulblad per woning'!Q701="","",'Invulblad per woning'!Q701)),""))))</f>
        <v/>
      </c>
      <c r="I700" s="10" t="str">
        <f>IF('Invulblad per woning'!S701="","",IF('Invulblad per woning'!S701="Warmtenet","",IF('Invulblad per woning'!S701="Gas","",IF(ROW('Input API'!N701)&lt;='Input API'!$N$1,IF('Invulblad per woning'!$AD701="Ja",IF('Invulblad per woning'!R701="","",'Invulblad per woning'!R701)),""))))</f>
        <v/>
      </c>
      <c r="J700" s="10" t="str">
        <f>IF('Invulblad per woning'!AA701="Ja",IF(ROW('Input API'!N701)&lt;='Input API'!$N$1,IF('Invulblad per woning'!$AD701="Ja",IF('Invulblad per woning'!Q701="","",IF('Invulblad per woning'!Q701= "onbekend","EV tussenwoning","EV "&amp;'Invulblad per woning'!Q701))),""),"")</f>
        <v/>
      </c>
      <c r="K700" s="10" t="str">
        <f ca="1">IF(IF(ROW('Input API'!N701)&lt;='Input API'!$N$1,IF('Invulblad per woning'!$AD701="Ja",IF('Invulblad per woning'!Z701="","",'Invulblad per woning'!Z701)),"")="Ja",2,"")</f>
        <v/>
      </c>
      <c r="L700" s="10" t="str">
        <f>'Invulblad per woning'!AK701</f>
        <v/>
      </c>
    </row>
    <row r="701" spans="1:12">
      <c r="A701" t="str">
        <f ca="1">IF(ROW('Input API'!C702)&lt;='Input API'!$N$1,IF('Invulblad per woning'!$AD702="Ja",IF('Invulblad per woning'!C702="","",'Invulblad per woning'!C702)),"")</f>
        <v/>
      </c>
      <c r="B701" t="str">
        <f ca="1">IF(ROW('Input API'!D702)&lt;='Input API'!$N$1,IF('Invulblad per woning'!$AD702="Ja",IF('Invulblad per woning'!D702="","",'Invulblad per woning'!D702)),"")</f>
        <v/>
      </c>
      <c r="C701" t="str">
        <f ca="1">IF(ROW('Input API'!E702)&lt;='Input API'!$N$1,IF('Invulblad per woning'!$AD702="Ja",IF('Invulblad per woning'!E702="","",'Invulblad per woning'!E702)),"")</f>
        <v/>
      </c>
      <c r="D701" t="str">
        <f ca="1">IF(ROW('Input API'!B702)&lt;='Input API'!$N$1,IF('Invulblad per woning'!$AD702="Ja",IF('Invulblad per woning'!B702="","",'Invulblad per woning'!B702)),"")</f>
        <v/>
      </c>
      <c r="E701" s="8" t="str">
        <f ca="1">IF(ROW('Input API'!N702)&lt;='Input API'!$N$1,IF('Invulblad per woning'!$AD702="Ja",IF('Invulblad per woning'!P702="","",'Invulblad per woning'!P702)),"")</f>
        <v/>
      </c>
      <c r="F701" s="10" t="str">
        <f>IF('Invulblad per woning'!S702="","",IF('Invulblad per woning'!S702="Warmtenet","",IF('Invulblad per woning'!S702="Gas","",IF(ROW('Input API'!M702)&lt;='Input API'!$N$1,1,""))))</f>
        <v/>
      </c>
      <c r="G701" s="10" t="str">
        <f>IF('Invulblad per woning'!S702="","",IF('Invulblad per woning'!S702="Warmtenet","",IF('Invulblad per woning'!S702="Gas","",IF(ROW('Input API'!N702)&lt;='Input API'!$N$1,IF('Invulblad per woning'!$AD702="Ja",IF('Invulblad per woning'!T702="","",IF('Invulblad per woning'!T702="geen","lucht",'Invulblad per woning'!T702))),""))))</f>
        <v/>
      </c>
      <c r="H701" s="10" t="str">
        <f>IF('Invulblad per woning'!S702="","",IF('Invulblad per woning'!S702="Warmtenet","",IF('Invulblad per woning'!S702="Gas","",IF(ROW('Input API'!N702)&lt;='Input API'!$N$1,IF('Invulblad per woning'!$AD702="Ja",IF('Invulblad per woning'!Q702="","",'Invulblad per woning'!Q702)),""))))</f>
        <v/>
      </c>
      <c r="I701" s="10" t="str">
        <f>IF('Invulblad per woning'!S702="","",IF('Invulblad per woning'!S702="Warmtenet","",IF('Invulblad per woning'!S702="Gas","",IF(ROW('Input API'!N702)&lt;='Input API'!$N$1,IF('Invulblad per woning'!$AD702="Ja",IF('Invulblad per woning'!R702="","",'Invulblad per woning'!R702)),""))))</f>
        <v/>
      </c>
      <c r="J701" s="10" t="str">
        <f>IF('Invulblad per woning'!AA702="Ja",IF(ROW('Input API'!N702)&lt;='Input API'!$N$1,IF('Invulblad per woning'!$AD702="Ja",IF('Invulblad per woning'!Q702="","",IF('Invulblad per woning'!Q702= "onbekend","EV tussenwoning","EV "&amp;'Invulblad per woning'!Q702))),""),"")</f>
        <v/>
      </c>
      <c r="K701" s="10" t="str">
        <f ca="1">IF(IF(ROW('Input API'!N702)&lt;='Input API'!$N$1,IF('Invulblad per woning'!$AD702="Ja",IF('Invulblad per woning'!Z702="","",'Invulblad per woning'!Z702)),"")="Ja",2,"")</f>
        <v/>
      </c>
      <c r="L701" s="10" t="str">
        <f>'Invulblad per woning'!AK702</f>
        <v/>
      </c>
    </row>
    <row r="702" spans="1:12">
      <c r="A702" t="str">
        <f ca="1">IF(ROW('Input API'!C703)&lt;='Input API'!$N$1,IF('Invulblad per woning'!$AD703="Ja",IF('Invulblad per woning'!C703="","",'Invulblad per woning'!C703)),"")</f>
        <v/>
      </c>
      <c r="B702" t="str">
        <f ca="1">IF(ROW('Input API'!D703)&lt;='Input API'!$N$1,IF('Invulblad per woning'!$AD703="Ja",IF('Invulblad per woning'!D703="","",'Invulblad per woning'!D703)),"")</f>
        <v/>
      </c>
      <c r="C702" t="str">
        <f ca="1">IF(ROW('Input API'!E703)&lt;='Input API'!$N$1,IF('Invulblad per woning'!$AD703="Ja",IF('Invulblad per woning'!E703="","",'Invulblad per woning'!E703)),"")</f>
        <v/>
      </c>
      <c r="D702" t="str">
        <f ca="1">IF(ROW('Input API'!B703)&lt;='Input API'!$N$1,IF('Invulblad per woning'!$AD703="Ja",IF('Invulblad per woning'!B703="","",'Invulblad per woning'!B703)),"")</f>
        <v/>
      </c>
      <c r="E702" s="8" t="str">
        <f ca="1">IF(ROW('Input API'!N703)&lt;='Input API'!$N$1,IF('Invulblad per woning'!$AD703="Ja",IF('Invulblad per woning'!P703="","",'Invulblad per woning'!P703)),"")</f>
        <v/>
      </c>
      <c r="F702" s="10" t="str">
        <f>IF('Invulblad per woning'!S703="","",IF('Invulblad per woning'!S703="Warmtenet","",IF('Invulblad per woning'!S703="Gas","",IF(ROW('Input API'!M703)&lt;='Input API'!$N$1,1,""))))</f>
        <v/>
      </c>
      <c r="G702" s="10" t="str">
        <f>IF('Invulblad per woning'!S703="","",IF('Invulblad per woning'!S703="Warmtenet","",IF('Invulblad per woning'!S703="Gas","",IF(ROW('Input API'!N703)&lt;='Input API'!$N$1,IF('Invulblad per woning'!$AD703="Ja",IF('Invulblad per woning'!T703="","",IF('Invulblad per woning'!T703="geen","lucht",'Invulblad per woning'!T703))),""))))</f>
        <v/>
      </c>
      <c r="H702" s="10" t="str">
        <f>IF('Invulblad per woning'!S703="","",IF('Invulblad per woning'!S703="Warmtenet","",IF('Invulblad per woning'!S703="Gas","",IF(ROW('Input API'!N703)&lt;='Input API'!$N$1,IF('Invulblad per woning'!$AD703="Ja",IF('Invulblad per woning'!Q703="","",'Invulblad per woning'!Q703)),""))))</f>
        <v/>
      </c>
      <c r="I702" s="10" t="str">
        <f>IF('Invulblad per woning'!S703="","",IF('Invulblad per woning'!S703="Warmtenet","",IF('Invulblad per woning'!S703="Gas","",IF(ROW('Input API'!N703)&lt;='Input API'!$N$1,IF('Invulblad per woning'!$AD703="Ja",IF('Invulblad per woning'!R703="","",'Invulblad per woning'!R703)),""))))</f>
        <v/>
      </c>
      <c r="J702" s="10" t="str">
        <f>IF('Invulblad per woning'!AA703="Ja",IF(ROW('Input API'!N703)&lt;='Input API'!$N$1,IF('Invulblad per woning'!$AD703="Ja",IF('Invulblad per woning'!Q703="","",IF('Invulblad per woning'!Q703= "onbekend","EV tussenwoning","EV "&amp;'Invulblad per woning'!Q703))),""),"")</f>
        <v/>
      </c>
      <c r="K702" s="10" t="str">
        <f ca="1">IF(IF(ROW('Input API'!N703)&lt;='Input API'!$N$1,IF('Invulblad per woning'!$AD703="Ja",IF('Invulblad per woning'!Z703="","",'Invulblad per woning'!Z703)),"")="Ja",2,"")</f>
        <v/>
      </c>
      <c r="L702" s="10" t="str">
        <f>'Invulblad per woning'!AK703</f>
        <v/>
      </c>
    </row>
    <row r="703" spans="1:12">
      <c r="A703" t="str">
        <f ca="1">IF(ROW('Input API'!C704)&lt;='Input API'!$N$1,IF('Invulblad per woning'!$AD704="Ja",IF('Invulblad per woning'!C704="","",'Invulblad per woning'!C704)),"")</f>
        <v/>
      </c>
      <c r="B703" t="str">
        <f ca="1">IF(ROW('Input API'!D704)&lt;='Input API'!$N$1,IF('Invulblad per woning'!$AD704="Ja",IF('Invulblad per woning'!D704="","",'Invulblad per woning'!D704)),"")</f>
        <v/>
      </c>
      <c r="C703" t="str">
        <f ca="1">IF(ROW('Input API'!E704)&lt;='Input API'!$N$1,IF('Invulblad per woning'!$AD704="Ja",IF('Invulblad per woning'!E704="","",'Invulblad per woning'!E704)),"")</f>
        <v/>
      </c>
      <c r="D703" t="str">
        <f ca="1">IF(ROW('Input API'!B704)&lt;='Input API'!$N$1,IF('Invulblad per woning'!$AD704="Ja",IF('Invulblad per woning'!B704="","",'Invulblad per woning'!B704)),"")</f>
        <v/>
      </c>
      <c r="E703" s="8" t="str">
        <f ca="1">IF(ROW('Input API'!N704)&lt;='Input API'!$N$1,IF('Invulblad per woning'!$AD704="Ja",IF('Invulblad per woning'!P704="","",'Invulblad per woning'!P704)),"")</f>
        <v/>
      </c>
      <c r="F703" s="10" t="str">
        <f>IF('Invulblad per woning'!S704="","",IF('Invulblad per woning'!S704="Warmtenet","",IF('Invulblad per woning'!S704="Gas","",IF(ROW('Input API'!M704)&lt;='Input API'!$N$1,1,""))))</f>
        <v/>
      </c>
      <c r="G703" s="10" t="str">
        <f>IF('Invulblad per woning'!S704="","",IF('Invulblad per woning'!S704="Warmtenet","",IF('Invulblad per woning'!S704="Gas","",IF(ROW('Input API'!N704)&lt;='Input API'!$N$1,IF('Invulblad per woning'!$AD704="Ja",IF('Invulblad per woning'!T704="","",IF('Invulblad per woning'!T704="geen","lucht",'Invulblad per woning'!T704))),""))))</f>
        <v/>
      </c>
      <c r="H703" s="10" t="str">
        <f>IF('Invulblad per woning'!S704="","",IF('Invulblad per woning'!S704="Warmtenet","",IF('Invulblad per woning'!S704="Gas","",IF(ROW('Input API'!N704)&lt;='Input API'!$N$1,IF('Invulblad per woning'!$AD704="Ja",IF('Invulblad per woning'!Q704="","",'Invulblad per woning'!Q704)),""))))</f>
        <v/>
      </c>
      <c r="I703" s="10" t="str">
        <f>IF('Invulblad per woning'!S704="","",IF('Invulblad per woning'!S704="Warmtenet","",IF('Invulblad per woning'!S704="Gas","",IF(ROW('Input API'!N704)&lt;='Input API'!$N$1,IF('Invulblad per woning'!$AD704="Ja",IF('Invulblad per woning'!R704="","",'Invulblad per woning'!R704)),""))))</f>
        <v/>
      </c>
      <c r="J703" s="10" t="str">
        <f>IF('Invulblad per woning'!AA704="Ja",IF(ROW('Input API'!N704)&lt;='Input API'!$N$1,IF('Invulblad per woning'!$AD704="Ja",IF('Invulblad per woning'!Q704="","",IF('Invulblad per woning'!Q704= "onbekend","EV tussenwoning","EV "&amp;'Invulblad per woning'!Q704))),""),"")</f>
        <v/>
      </c>
      <c r="K703" s="10" t="str">
        <f ca="1">IF(IF(ROW('Input API'!N704)&lt;='Input API'!$N$1,IF('Invulblad per woning'!$AD704="Ja",IF('Invulblad per woning'!Z704="","",'Invulblad per woning'!Z704)),"")="Ja",2,"")</f>
        <v/>
      </c>
      <c r="L703" s="10" t="str">
        <f>'Invulblad per woning'!AK704</f>
        <v/>
      </c>
    </row>
    <row r="704" spans="1:12">
      <c r="A704" t="str">
        <f ca="1">IF(ROW('Input API'!C705)&lt;='Input API'!$N$1,IF('Invulblad per woning'!$AD705="Ja",IF('Invulblad per woning'!C705="","",'Invulblad per woning'!C705)),"")</f>
        <v/>
      </c>
      <c r="B704" t="str">
        <f ca="1">IF(ROW('Input API'!D705)&lt;='Input API'!$N$1,IF('Invulblad per woning'!$AD705="Ja",IF('Invulblad per woning'!D705="","",'Invulblad per woning'!D705)),"")</f>
        <v/>
      </c>
      <c r="C704" t="str">
        <f ca="1">IF(ROW('Input API'!E705)&lt;='Input API'!$N$1,IF('Invulblad per woning'!$AD705="Ja",IF('Invulblad per woning'!E705="","",'Invulblad per woning'!E705)),"")</f>
        <v/>
      </c>
      <c r="D704" t="str">
        <f ca="1">IF(ROW('Input API'!B705)&lt;='Input API'!$N$1,IF('Invulblad per woning'!$AD705="Ja",IF('Invulblad per woning'!B705="","",'Invulblad per woning'!B705)),"")</f>
        <v/>
      </c>
      <c r="E704" s="8" t="str">
        <f ca="1">IF(ROW('Input API'!N705)&lt;='Input API'!$N$1,IF('Invulblad per woning'!$AD705="Ja",IF('Invulblad per woning'!P705="","",'Invulblad per woning'!P705)),"")</f>
        <v/>
      </c>
      <c r="F704" s="10" t="str">
        <f>IF('Invulblad per woning'!S705="","",IF('Invulblad per woning'!S705="Warmtenet","",IF('Invulblad per woning'!S705="Gas","",IF(ROW('Input API'!M705)&lt;='Input API'!$N$1,1,""))))</f>
        <v/>
      </c>
      <c r="G704" s="10" t="str">
        <f>IF('Invulblad per woning'!S705="","",IF('Invulblad per woning'!S705="Warmtenet","",IF('Invulblad per woning'!S705="Gas","",IF(ROW('Input API'!N705)&lt;='Input API'!$N$1,IF('Invulblad per woning'!$AD705="Ja",IF('Invulblad per woning'!T705="","",IF('Invulblad per woning'!T705="geen","lucht",'Invulblad per woning'!T705))),""))))</f>
        <v/>
      </c>
      <c r="H704" s="10" t="str">
        <f>IF('Invulblad per woning'!S705="","",IF('Invulblad per woning'!S705="Warmtenet","",IF('Invulblad per woning'!S705="Gas","",IF(ROW('Input API'!N705)&lt;='Input API'!$N$1,IF('Invulblad per woning'!$AD705="Ja",IF('Invulblad per woning'!Q705="","",'Invulblad per woning'!Q705)),""))))</f>
        <v/>
      </c>
      <c r="I704" s="10" t="str">
        <f>IF('Invulblad per woning'!S705="","",IF('Invulblad per woning'!S705="Warmtenet","",IF('Invulblad per woning'!S705="Gas","",IF(ROW('Input API'!N705)&lt;='Input API'!$N$1,IF('Invulblad per woning'!$AD705="Ja",IF('Invulblad per woning'!R705="","",'Invulblad per woning'!R705)),""))))</f>
        <v/>
      </c>
      <c r="J704" s="10" t="str">
        <f>IF('Invulblad per woning'!AA705="Ja",IF(ROW('Input API'!N705)&lt;='Input API'!$N$1,IF('Invulblad per woning'!$AD705="Ja",IF('Invulblad per woning'!Q705="","",IF('Invulblad per woning'!Q705= "onbekend","EV tussenwoning","EV "&amp;'Invulblad per woning'!Q705))),""),"")</f>
        <v/>
      </c>
      <c r="K704" s="10" t="str">
        <f ca="1">IF(IF(ROW('Input API'!N705)&lt;='Input API'!$N$1,IF('Invulblad per woning'!$AD705="Ja",IF('Invulblad per woning'!Z705="","",'Invulblad per woning'!Z705)),"")="Ja",2,"")</f>
        <v/>
      </c>
      <c r="L704" s="10" t="str">
        <f>'Invulblad per woning'!AK705</f>
        <v/>
      </c>
    </row>
    <row r="705" spans="1:12">
      <c r="A705" t="str">
        <f ca="1">IF(ROW('Input API'!C706)&lt;='Input API'!$N$1,IF('Invulblad per woning'!$AD706="Ja",IF('Invulblad per woning'!C706="","",'Invulblad per woning'!C706)),"")</f>
        <v/>
      </c>
      <c r="B705" t="str">
        <f ca="1">IF(ROW('Input API'!D706)&lt;='Input API'!$N$1,IF('Invulblad per woning'!$AD706="Ja",IF('Invulblad per woning'!D706="","",'Invulblad per woning'!D706)),"")</f>
        <v/>
      </c>
      <c r="C705" t="str">
        <f ca="1">IF(ROW('Input API'!E706)&lt;='Input API'!$N$1,IF('Invulblad per woning'!$AD706="Ja",IF('Invulblad per woning'!E706="","",'Invulblad per woning'!E706)),"")</f>
        <v/>
      </c>
      <c r="D705" t="str">
        <f ca="1">IF(ROW('Input API'!B706)&lt;='Input API'!$N$1,IF('Invulblad per woning'!$AD706="Ja",IF('Invulblad per woning'!B706="","",'Invulblad per woning'!B706)),"")</f>
        <v/>
      </c>
      <c r="E705" s="8" t="str">
        <f ca="1">IF(ROW('Input API'!N706)&lt;='Input API'!$N$1,IF('Invulblad per woning'!$AD706="Ja",IF('Invulblad per woning'!P706="","",'Invulblad per woning'!P706)),"")</f>
        <v/>
      </c>
      <c r="F705" s="10" t="str">
        <f>IF('Invulblad per woning'!S706="","",IF('Invulblad per woning'!S706="Warmtenet","",IF('Invulblad per woning'!S706="Gas","",IF(ROW('Input API'!M706)&lt;='Input API'!$N$1,1,""))))</f>
        <v/>
      </c>
      <c r="G705" s="10" t="str">
        <f>IF('Invulblad per woning'!S706="","",IF('Invulblad per woning'!S706="Warmtenet","",IF('Invulblad per woning'!S706="Gas","",IF(ROW('Input API'!N706)&lt;='Input API'!$N$1,IF('Invulblad per woning'!$AD706="Ja",IF('Invulblad per woning'!T706="","",IF('Invulblad per woning'!T706="geen","lucht",'Invulblad per woning'!T706))),""))))</f>
        <v/>
      </c>
      <c r="H705" s="10" t="str">
        <f>IF('Invulblad per woning'!S706="","",IF('Invulblad per woning'!S706="Warmtenet","",IF('Invulblad per woning'!S706="Gas","",IF(ROW('Input API'!N706)&lt;='Input API'!$N$1,IF('Invulblad per woning'!$AD706="Ja",IF('Invulblad per woning'!Q706="","",'Invulblad per woning'!Q706)),""))))</f>
        <v/>
      </c>
      <c r="I705" s="10" t="str">
        <f>IF('Invulblad per woning'!S706="","",IF('Invulblad per woning'!S706="Warmtenet","",IF('Invulblad per woning'!S706="Gas","",IF(ROW('Input API'!N706)&lt;='Input API'!$N$1,IF('Invulblad per woning'!$AD706="Ja",IF('Invulblad per woning'!R706="","",'Invulblad per woning'!R706)),""))))</f>
        <v/>
      </c>
      <c r="J705" s="10" t="str">
        <f>IF('Invulblad per woning'!AA706="Ja",IF(ROW('Input API'!N706)&lt;='Input API'!$N$1,IF('Invulblad per woning'!$AD706="Ja",IF('Invulblad per woning'!Q706="","",IF('Invulblad per woning'!Q706= "onbekend","EV tussenwoning","EV "&amp;'Invulblad per woning'!Q706))),""),"")</f>
        <v/>
      </c>
      <c r="K705" s="10" t="str">
        <f ca="1">IF(IF(ROW('Input API'!N706)&lt;='Input API'!$N$1,IF('Invulblad per woning'!$AD706="Ja",IF('Invulblad per woning'!Z706="","",'Invulblad per woning'!Z706)),"")="Ja",2,"")</f>
        <v/>
      </c>
      <c r="L705" s="10" t="str">
        <f>'Invulblad per woning'!AK706</f>
        <v/>
      </c>
    </row>
    <row r="706" spans="1:12">
      <c r="A706" t="str">
        <f ca="1">IF(ROW('Input API'!C707)&lt;='Input API'!$N$1,IF('Invulblad per woning'!$AD707="Ja",IF('Invulblad per woning'!C707="","",'Invulblad per woning'!C707)),"")</f>
        <v/>
      </c>
      <c r="B706" t="str">
        <f ca="1">IF(ROW('Input API'!D707)&lt;='Input API'!$N$1,IF('Invulblad per woning'!$AD707="Ja",IF('Invulblad per woning'!D707="","",'Invulblad per woning'!D707)),"")</f>
        <v/>
      </c>
      <c r="C706" t="str">
        <f ca="1">IF(ROW('Input API'!E707)&lt;='Input API'!$N$1,IF('Invulblad per woning'!$AD707="Ja",IF('Invulblad per woning'!E707="","",'Invulblad per woning'!E707)),"")</f>
        <v/>
      </c>
      <c r="D706" t="str">
        <f ca="1">IF(ROW('Input API'!B707)&lt;='Input API'!$N$1,IF('Invulblad per woning'!$AD707="Ja",IF('Invulblad per woning'!B707="","",'Invulblad per woning'!B707)),"")</f>
        <v/>
      </c>
      <c r="E706" s="8" t="str">
        <f ca="1">IF(ROW('Input API'!N707)&lt;='Input API'!$N$1,IF('Invulblad per woning'!$AD707="Ja",IF('Invulblad per woning'!P707="","",'Invulblad per woning'!P707)),"")</f>
        <v/>
      </c>
      <c r="F706" s="10" t="str">
        <f>IF('Invulblad per woning'!S707="","",IF('Invulblad per woning'!S707="Warmtenet","",IF('Invulblad per woning'!S707="Gas","",IF(ROW('Input API'!M707)&lt;='Input API'!$N$1,1,""))))</f>
        <v/>
      </c>
      <c r="G706" s="10" t="str">
        <f>IF('Invulblad per woning'!S707="","",IF('Invulblad per woning'!S707="Warmtenet","",IF('Invulblad per woning'!S707="Gas","",IF(ROW('Input API'!N707)&lt;='Input API'!$N$1,IF('Invulblad per woning'!$AD707="Ja",IF('Invulblad per woning'!T707="","",IF('Invulblad per woning'!T707="geen","lucht",'Invulblad per woning'!T707))),""))))</f>
        <v/>
      </c>
      <c r="H706" s="10" t="str">
        <f>IF('Invulblad per woning'!S707="","",IF('Invulblad per woning'!S707="Warmtenet","",IF('Invulblad per woning'!S707="Gas","",IF(ROW('Input API'!N707)&lt;='Input API'!$N$1,IF('Invulblad per woning'!$AD707="Ja",IF('Invulblad per woning'!Q707="","",'Invulblad per woning'!Q707)),""))))</f>
        <v/>
      </c>
      <c r="I706" s="10" t="str">
        <f>IF('Invulblad per woning'!S707="","",IF('Invulblad per woning'!S707="Warmtenet","",IF('Invulblad per woning'!S707="Gas","",IF(ROW('Input API'!N707)&lt;='Input API'!$N$1,IF('Invulblad per woning'!$AD707="Ja",IF('Invulblad per woning'!R707="","",'Invulblad per woning'!R707)),""))))</f>
        <v/>
      </c>
      <c r="J706" s="10" t="str">
        <f>IF('Invulblad per woning'!AA707="Ja",IF(ROW('Input API'!N707)&lt;='Input API'!$N$1,IF('Invulblad per woning'!$AD707="Ja",IF('Invulblad per woning'!Q707="","",IF('Invulblad per woning'!Q707= "onbekend","EV tussenwoning","EV "&amp;'Invulblad per woning'!Q707))),""),"")</f>
        <v/>
      </c>
      <c r="K706" s="10" t="str">
        <f ca="1">IF(IF(ROW('Input API'!N707)&lt;='Input API'!$N$1,IF('Invulblad per woning'!$AD707="Ja",IF('Invulblad per woning'!Z707="","",'Invulblad per woning'!Z707)),"")="Ja",2,"")</f>
        <v/>
      </c>
      <c r="L706" s="10" t="str">
        <f>'Invulblad per woning'!AK707</f>
        <v/>
      </c>
    </row>
    <row r="707" spans="1:12">
      <c r="A707" t="str">
        <f ca="1">IF(ROW('Input API'!C708)&lt;='Input API'!$N$1,IF('Invulblad per woning'!$AD708="Ja",IF('Invulblad per woning'!C708="","",'Invulblad per woning'!C708)),"")</f>
        <v/>
      </c>
      <c r="B707" t="str">
        <f ca="1">IF(ROW('Input API'!D708)&lt;='Input API'!$N$1,IF('Invulblad per woning'!$AD708="Ja",IF('Invulblad per woning'!D708="","",'Invulblad per woning'!D708)),"")</f>
        <v/>
      </c>
      <c r="C707" t="str">
        <f ca="1">IF(ROW('Input API'!E708)&lt;='Input API'!$N$1,IF('Invulblad per woning'!$AD708="Ja",IF('Invulblad per woning'!E708="","",'Invulblad per woning'!E708)),"")</f>
        <v/>
      </c>
      <c r="D707" t="str">
        <f ca="1">IF(ROW('Input API'!B708)&lt;='Input API'!$N$1,IF('Invulblad per woning'!$AD708="Ja",IF('Invulblad per woning'!B708="","",'Invulblad per woning'!B708)),"")</f>
        <v/>
      </c>
      <c r="E707" s="8" t="str">
        <f ca="1">IF(ROW('Input API'!N708)&lt;='Input API'!$N$1,IF('Invulblad per woning'!$AD708="Ja",IF('Invulblad per woning'!P708="","",'Invulblad per woning'!P708)),"")</f>
        <v/>
      </c>
      <c r="F707" s="10" t="str">
        <f>IF('Invulblad per woning'!S708="","",IF('Invulblad per woning'!S708="Warmtenet","",IF('Invulblad per woning'!S708="Gas","",IF(ROW('Input API'!M708)&lt;='Input API'!$N$1,1,""))))</f>
        <v/>
      </c>
      <c r="G707" s="10" t="str">
        <f>IF('Invulblad per woning'!S708="","",IF('Invulblad per woning'!S708="Warmtenet","",IF('Invulblad per woning'!S708="Gas","",IF(ROW('Input API'!N708)&lt;='Input API'!$N$1,IF('Invulblad per woning'!$AD708="Ja",IF('Invulblad per woning'!T708="","",IF('Invulblad per woning'!T708="geen","lucht",'Invulblad per woning'!T708))),""))))</f>
        <v/>
      </c>
      <c r="H707" s="10" t="str">
        <f>IF('Invulblad per woning'!S708="","",IF('Invulblad per woning'!S708="Warmtenet","",IF('Invulblad per woning'!S708="Gas","",IF(ROW('Input API'!N708)&lt;='Input API'!$N$1,IF('Invulblad per woning'!$AD708="Ja",IF('Invulblad per woning'!Q708="","",'Invulblad per woning'!Q708)),""))))</f>
        <v/>
      </c>
      <c r="I707" s="10" t="str">
        <f>IF('Invulblad per woning'!S708="","",IF('Invulblad per woning'!S708="Warmtenet","",IF('Invulblad per woning'!S708="Gas","",IF(ROW('Input API'!N708)&lt;='Input API'!$N$1,IF('Invulblad per woning'!$AD708="Ja",IF('Invulblad per woning'!R708="","",'Invulblad per woning'!R708)),""))))</f>
        <v/>
      </c>
      <c r="J707" s="10" t="str">
        <f>IF('Invulblad per woning'!AA708="Ja",IF(ROW('Input API'!N708)&lt;='Input API'!$N$1,IF('Invulblad per woning'!$AD708="Ja",IF('Invulblad per woning'!Q708="","",IF('Invulblad per woning'!Q708= "onbekend","EV tussenwoning","EV "&amp;'Invulblad per woning'!Q708))),""),"")</f>
        <v/>
      </c>
      <c r="K707" s="10" t="str">
        <f ca="1">IF(IF(ROW('Input API'!N708)&lt;='Input API'!$N$1,IF('Invulblad per woning'!$AD708="Ja",IF('Invulblad per woning'!Z708="","",'Invulblad per woning'!Z708)),"")="Ja",2,"")</f>
        <v/>
      </c>
      <c r="L707" s="10" t="str">
        <f>'Invulblad per woning'!AK708</f>
        <v/>
      </c>
    </row>
    <row r="708" spans="1:12">
      <c r="A708" t="str">
        <f ca="1">IF(ROW('Input API'!C709)&lt;='Input API'!$N$1,IF('Invulblad per woning'!$AD709="Ja",IF('Invulblad per woning'!C709="","",'Invulblad per woning'!C709)),"")</f>
        <v/>
      </c>
      <c r="B708" t="str">
        <f ca="1">IF(ROW('Input API'!D709)&lt;='Input API'!$N$1,IF('Invulblad per woning'!$AD709="Ja",IF('Invulblad per woning'!D709="","",'Invulblad per woning'!D709)),"")</f>
        <v/>
      </c>
      <c r="C708" t="str">
        <f ca="1">IF(ROW('Input API'!E709)&lt;='Input API'!$N$1,IF('Invulblad per woning'!$AD709="Ja",IF('Invulblad per woning'!E709="","",'Invulblad per woning'!E709)),"")</f>
        <v/>
      </c>
      <c r="D708" t="str">
        <f ca="1">IF(ROW('Input API'!B709)&lt;='Input API'!$N$1,IF('Invulblad per woning'!$AD709="Ja",IF('Invulblad per woning'!B709="","",'Invulblad per woning'!B709)),"")</f>
        <v/>
      </c>
      <c r="E708" s="8" t="str">
        <f ca="1">IF(ROW('Input API'!N709)&lt;='Input API'!$N$1,IF('Invulblad per woning'!$AD709="Ja",IF('Invulblad per woning'!P709="","",'Invulblad per woning'!P709)),"")</f>
        <v/>
      </c>
      <c r="F708" s="10" t="str">
        <f>IF('Invulblad per woning'!S709="","",IF('Invulblad per woning'!S709="Warmtenet","",IF('Invulblad per woning'!S709="Gas","",IF(ROW('Input API'!M709)&lt;='Input API'!$N$1,1,""))))</f>
        <v/>
      </c>
      <c r="G708" s="10" t="str">
        <f>IF('Invulblad per woning'!S709="","",IF('Invulblad per woning'!S709="Warmtenet","",IF('Invulblad per woning'!S709="Gas","",IF(ROW('Input API'!N709)&lt;='Input API'!$N$1,IF('Invulblad per woning'!$AD709="Ja",IF('Invulblad per woning'!T709="","",IF('Invulblad per woning'!T709="geen","lucht",'Invulblad per woning'!T709))),""))))</f>
        <v/>
      </c>
      <c r="H708" s="10" t="str">
        <f>IF('Invulblad per woning'!S709="","",IF('Invulblad per woning'!S709="Warmtenet","",IF('Invulblad per woning'!S709="Gas","",IF(ROW('Input API'!N709)&lt;='Input API'!$N$1,IF('Invulblad per woning'!$AD709="Ja",IF('Invulblad per woning'!Q709="","",'Invulblad per woning'!Q709)),""))))</f>
        <v/>
      </c>
      <c r="I708" s="10" t="str">
        <f>IF('Invulblad per woning'!S709="","",IF('Invulblad per woning'!S709="Warmtenet","",IF('Invulblad per woning'!S709="Gas","",IF(ROW('Input API'!N709)&lt;='Input API'!$N$1,IF('Invulblad per woning'!$AD709="Ja",IF('Invulblad per woning'!R709="","",'Invulblad per woning'!R709)),""))))</f>
        <v/>
      </c>
      <c r="J708" s="10" t="str">
        <f>IF('Invulblad per woning'!AA709="Ja",IF(ROW('Input API'!N709)&lt;='Input API'!$N$1,IF('Invulblad per woning'!$AD709="Ja",IF('Invulblad per woning'!Q709="","",IF('Invulblad per woning'!Q709= "onbekend","EV tussenwoning","EV "&amp;'Invulblad per woning'!Q709))),""),"")</f>
        <v/>
      </c>
      <c r="K708" s="10" t="str">
        <f ca="1">IF(IF(ROW('Input API'!N709)&lt;='Input API'!$N$1,IF('Invulblad per woning'!$AD709="Ja",IF('Invulblad per woning'!Z709="","",'Invulblad per woning'!Z709)),"")="Ja",2,"")</f>
        <v/>
      </c>
      <c r="L708" s="10" t="str">
        <f>'Invulblad per woning'!AK709</f>
        <v/>
      </c>
    </row>
    <row r="709" spans="1:12">
      <c r="A709" t="str">
        <f ca="1">IF(ROW('Input API'!C710)&lt;='Input API'!$N$1,IF('Invulblad per woning'!$AD710="Ja",IF('Invulblad per woning'!C710="","",'Invulblad per woning'!C710)),"")</f>
        <v/>
      </c>
      <c r="B709" t="str">
        <f ca="1">IF(ROW('Input API'!D710)&lt;='Input API'!$N$1,IF('Invulblad per woning'!$AD710="Ja",IF('Invulblad per woning'!D710="","",'Invulblad per woning'!D710)),"")</f>
        <v/>
      </c>
      <c r="C709" t="str">
        <f ca="1">IF(ROW('Input API'!E710)&lt;='Input API'!$N$1,IF('Invulblad per woning'!$AD710="Ja",IF('Invulblad per woning'!E710="","",'Invulblad per woning'!E710)),"")</f>
        <v/>
      </c>
      <c r="D709" t="str">
        <f ca="1">IF(ROW('Input API'!B710)&lt;='Input API'!$N$1,IF('Invulblad per woning'!$AD710="Ja",IF('Invulblad per woning'!B710="","",'Invulblad per woning'!B710)),"")</f>
        <v/>
      </c>
      <c r="E709" s="8" t="str">
        <f ca="1">IF(ROW('Input API'!N710)&lt;='Input API'!$N$1,IF('Invulblad per woning'!$AD710="Ja",IF('Invulblad per woning'!P710="","",'Invulblad per woning'!P710)),"")</f>
        <v/>
      </c>
      <c r="F709" s="10" t="str">
        <f>IF('Invulblad per woning'!S710="","",IF('Invulblad per woning'!S710="Warmtenet","",IF('Invulblad per woning'!S710="Gas","",IF(ROW('Input API'!M710)&lt;='Input API'!$N$1,1,""))))</f>
        <v/>
      </c>
      <c r="G709" s="10" t="str">
        <f>IF('Invulblad per woning'!S710="","",IF('Invulblad per woning'!S710="Warmtenet","",IF('Invulblad per woning'!S710="Gas","",IF(ROW('Input API'!N710)&lt;='Input API'!$N$1,IF('Invulblad per woning'!$AD710="Ja",IF('Invulblad per woning'!T710="","",IF('Invulblad per woning'!T710="geen","lucht",'Invulblad per woning'!T710))),""))))</f>
        <v/>
      </c>
      <c r="H709" s="10" t="str">
        <f>IF('Invulblad per woning'!S710="","",IF('Invulblad per woning'!S710="Warmtenet","",IF('Invulblad per woning'!S710="Gas","",IF(ROW('Input API'!N710)&lt;='Input API'!$N$1,IF('Invulblad per woning'!$AD710="Ja",IF('Invulblad per woning'!Q710="","",'Invulblad per woning'!Q710)),""))))</f>
        <v/>
      </c>
      <c r="I709" s="10" t="str">
        <f>IF('Invulblad per woning'!S710="","",IF('Invulblad per woning'!S710="Warmtenet","",IF('Invulblad per woning'!S710="Gas","",IF(ROW('Input API'!N710)&lt;='Input API'!$N$1,IF('Invulblad per woning'!$AD710="Ja",IF('Invulblad per woning'!R710="","",'Invulblad per woning'!R710)),""))))</f>
        <v/>
      </c>
      <c r="J709" s="10" t="str">
        <f>IF('Invulblad per woning'!AA710="Ja",IF(ROW('Input API'!N710)&lt;='Input API'!$N$1,IF('Invulblad per woning'!$AD710="Ja",IF('Invulblad per woning'!Q710="","",IF('Invulblad per woning'!Q710= "onbekend","EV tussenwoning","EV "&amp;'Invulblad per woning'!Q710))),""),"")</f>
        <v/>
      </c>
      <c r="K709" s="10" t="str">
        <f ca="1">IF(IF(ROW('Input API'!N710)&lt;='Input API'!$N$1,IF('Invulblad per woning'!$AD710="Ja",IF('Invulblad per woning'!Z710="","",'Invulblad per woning'!Z710)),"")="Ja",2,"")</f>
        <v/>
      </c>
      <c r="L709" s="10" t="str">
        <f>'Invulblad per woning'!AK710</f>
        <v/>
      </c>
    </row>
    <row r="710" spans="1:12">
      <c r="A710" t="str">
        <f ca="1">IF(ROW('Input API'!C711)&lt;='Input API'!$N$1,IF('Invulblad per woning'!$AD711="Ja",IF('Invulblad per woning'!C711="","",'Invulblad per woning'!C711)),"")</f>
        <v/>
      </c>
      <c r="B710" t="str">
        <f ca="1">IF(ROW('Input API'!D711)&lt;='Input API'!$N$1,IF('Invulblad per woning'!$AD711="Ja",IF('Invulblad per woning'!D711="","",'Invulblad per woning'!D711)),"")</f>
        <v/>
      </c>
      <c r="C710" t="str">
        <f ca="1">IF(ROW('Input API'!E711)&lt;='Input API'!$N$1,IF('Invulblad per woning'!$AD711="Ja",IF('Invulblad per woning'!E711="","",'Invulblad per woning'!E711)),"")</f>
        <v/>
      </c>
      <c r="D710" t="str">
        <f ca="1">IF(ROW('Input API'!B711)&lt;='Input API'!$N$1,IF('Invulblad per woning'!$AD711="Ja",IF('Invulblad per woning'!B711="","",'Invulblad per woning'!B711)),"")</f>
        <v/>
      </c>
      <c r="E710" s="8" t="str">
        <f ca="1">IF(ROW('Input API'!N711)&lt;='Input API'!$N$1,IF('Invulblad per woning'!$AD711="Ja",IF('Invulblad per woning'!P711="","",'Invulblad per woning'!P711)),"")</f>
        <v/>
      </c>
      <c r="F710" s="10" t="str">
        <f>IF('Invulblad per woning'!S711="","",IF('Invulblad per woning'!S711="Warmtenet","",IF('Invulblad per woning'!S711="Gas","",IF(ROW('Input API'!M711)&lt;='Input API'!$N$1,1,""))))</f>
        <v/>
      </c>
      <c r="G710" s="10" t="str">
        <f>IF('Invulblad per woning'!S711="","",IF('Invulblad per woning'!S711="Warmtenet","",IF('Invulblad per woning'!S711="Gas","",IF(ROW('Input API'!N711)&lt;='Input API'!$N$1,IF('Invulblad per woning'!$AD711="Ja",IF('Invulblad per woning'!T711="","",IF('Invulblad per woning'!T711="geen","lucht",'Invulblad per woning'!T711))),""))))</f>
        <v/>
      </c>
      <c r="H710" s="10" t="str">
        <f>IF('Invulblad per woning'!S711="","",IF('Invulblad per woning'!S711="Warmtenet","",IF('Invulblad per woning'!S711="Gas","",IF(ROW('Input API'!N711)&lt;='Input API'!$N$1,IF('Invulblad per woning'!$AD711="Ja",IF('Invulblad per woning'!Q711="","",'Invulblad per woning'!Q711)),""))))</f>
        <v/>
      </c>
      <c r="I710" s="10" t="str">
        <f>IF('Invulblad per woning'!S711="","",IF('Invulblad per woning'!S711="Warmtenet","",IF('Invulblad per woning'!S711="Gas","",IF(ROW('Input API'!N711)&lt;='Input API'!$N$1,IF('Invulblad per woning'!$AD711="Ja",IF('Invulblad per woning'!R711="","",'Invulblad per woning'!R711)),""))))</f>
        <v/>
      </c>
      <c r="J710" s="10" t="str">
        <f>IF('Invulblad per woning'!AA711="Ja",IF(ROW('Input API'!N711)&lt;='Input API'!$N$1,IF('Invulblad per woning'!$AD711="Ja",IF('Invulblad per woning'!Q711="","",IF('Invulblad per woning'!Q711= "onbekend","EV tussenwoning","EV "&amp;'Invulblad per woning'!Q711))),""),"")</f>
        <v/>
      </c>
      <c r="K710" s="10" t="str">
        <f ca="1">IF(IF(ROW('Input API'!N711)&lt;='Input API'!$N$1,IF('Invulblad per woning'!$AD711="Ja",IF('Invulblad per woning'!Z711="","",'Invulblad per woning'!Z711)),"")="Ja",2,"")</f>
        <v/>
      </c>
      <c r="L710" s="10" t="str">
        <f>'Invulblad per woning'!AK711</f>
        <v/>
      </c>
    </row>
    <row r="711" spans="1:12">
      <c r="A711" t="str">
        <f ca="1">IF(ROW('Input API'!C712)&lt;='Input API'!$N$1,IF('Invulblad per woning'!$AD712="Ja",IF('Invulblad per woning'!C712="","",'Invulblad per woning'!C712)),"")</f>
        <v/>
      </c>
      <c r="B711" t="str">
        <f ca="1">IF(ROW('Input API'!D712)&lt;='Input API'!$N$1,IF('Invulblad per woning'!$AD712="Ja",IF('Invulblad per woning'!D712="","",'Invulblad per woning'!D712)),"")</f>
        <v/>
      </c>
      <c r="C711" t="str">
        <f ca="1">IF(ROW('Input API'!E712)&lt;='Input API'!$N$1,IF('Invulblad per woning'!$AD712="Ja",IF('Invulblad per woning'!E712="","",'Invulblad per woning'!E712)),"")</f>
        <v/>
      </c>
      <c r="D711" t="str">
        <f ca="1">IF(ROW('Input API'!B712)&lt;='Input API'!$N$1,IF('Invulblad per woning'!$AD712="Ja",IF('Invulblad per woning'!B712="","",'Invulblad per woning'!B712)),"")</f>
        <v/>
      </c>
      <c r="E711" s="8" t="str">
        <f ca="1">IF(ROW('Input API'!N712)&lt;='Input API'!$N$1,IF('Invulblad per woning'!$AD712="Ja",IF('Invulblad per woning'!P712="","",'Invulblad per woning'!P712)),"")</f>
        <v/>
      </c>
      <c r="F711" s="10" t="str">
        <f>IF('Invulblad per woning'!S712="","",IF('Invulblad per woning'!S712="Warmtenet","",IF('Invulblad per woning'!S712="Gas","",IF(ROW('Input API'!M712)&lt;='Input API'!$N$1,1,""))))</f>
        <v/>
      </c>
      <c r="G711" s="10" t="str">
        <f>IF('Invulblad per woning'!S712="","",IF('Invulblad per woning'!S712="Warmtenet","",IF('Invulblad per woning'!S712="Gas","",IF(ROW('Input API'!N712)&lt;='Input API'!$N$1,IF('Invulblad per woning'!$AD712="Ja",IF('Invulblad per woning'!T712="","",IF('Invulblad per woning'!T712="geen","lucht",'Invulblad per woning'!T712))),""))))</f>
        <v/>
      </c>
      <c r="H711" s="10" t="str">
        <f>IF('Invulblad per woning'!S712="","",IF('Invulblad per woning'!S712="Warmtenet","",IF('Invulblad per woning'!S712="Gas","",IF(ROW('Input API'!N712)&lt;='Input API'!$N$1,IF('Invulblad per woning'!$AD712="Ja",IF('Invulblad per woning'!Q712="","",'Invulblad per woning'!Q712)),""))))</f>
        <v/>
      </c>
      <c r="I711" s="10" t="str">
        <f>IF('Invulblad per woning'!S712="","",IF('Invulblad per woning'!S712="Warmtenet","",IF('Invulblad per woning'!S712="Gas","",IF(ROW('Input API'!N712)&lt;='Input API'!$N$1,IF('Invulblad per woning'!$AD712="Ja",IF('Invulblad per woning'!R712="","",'Invulblad per woning'!R712)),""))))</f>
        <v/>
      </c>
      <c r="J711" s="10" t="str">
        <f>IF('Invulblad per woning'!AA712="Ja",IF(ROW('Input API'!N712)&lt;='Input API'!$N$1,IF('Invulblad per woning'!$AD712="Ja",IF('Invulblad per woning'!Q712="","",IF('Invulblad per woning'!Q712= "onbekend","EV tussenwoning","EV "&amp;'Invulblad per woning'!Q712))),""),"")</f>
        <v/>
      </c>
      <c r="K711" s="10" t="str">
        <f ca="1">IF(IF(ROW('Input API'!N712)&lt;='Input API'!$N$1,IF('Invulblad per woning'!$AD712="Ja",IF('Invulblad per woning'!Z712="","",'Invulblad per woning'!Z712)),"")="Ja",2,"")</f>
        <v/>
      </c>
      <c r="L711" s="10" t="str">
        <f>'Invulblad per woning'!AK712</f>
        <v/>
      </c>
    </row>
    <row r="712" spans="1:12">
      <c r="A712" t="str">
        <f ca="1">IF(ROW('Input API'!C713)&lt;='Input API'!$N$1,IF('Invulblad per woning'!$AD713="Ja",IF('Invulblad per woning'!C713="","",'Invulblad per woning'!C713)),"")</f>
        <v/>
      </c>
      <c r="B712" t="str">
        <f ca="1">IF(ROW('Input API'!D713)&lt;='Input API'!$N$1,IF('Invulblad per woning'!$AD713="Ja",IF('Invulblad per woning'!D713="","",'Invulblad per woning'!D713)),"")</f>
        <v/>
      </c>
      <c r="C712" t="str">
        <f ca="1">IF(ROW('Input API'!E713)&lt;='Input API'!$N$1,IF('Invulblad per woning'!$AD713="Ja",IF('Invulblad per woning'!E713="","",'Invulblad per woning'!E713)),"")</f>
        <v/>
      </c>
      <c r="D712" t="str">
        <f ca="1">IF(ROW('Input API'!B713)&lt;='Input API'!$N$1,IF('Invulblad per woning'!$AD713="Ja",IF('Invulblad per woning'!B713="","",'Invulblad per woning'!B713)),"")</f>
        <v/>
      </c>
      <c r="E712" s="8" t="str">
        <f ca="1">IF(ROW('Input API'!N713)&lt;='Input API'!$N$1,IF('Invulblad per woning'!$AD713="Ja",IF('Invulblad per woning'!P713="","",'Invulblad per woning'!P713)),"")</f>
        <v/>
      </c>
      <c r="F712" s="10" t="str">
        <f>IF('Invulblad per woning'!S713="","",IF('Invulblad per woning'!S713="Warmtenet","",IF('Invulblad per woning'!S713="Gas","",IF(ROW('Input API'!M713)&lt;='Input API'!$N$1,1,""))))</f>
        <v/>
      </c>
      <c r="G712" s="10" t="str">
        <f>IF('Invulblad per woning'!S713="","",IF('Invulblad per woning'!S713="Warmtenet","",IF('Invulblad per woning'!S713="Gas","",IF(ROW('Input API'!N713)&lt;='Input API'!$N$1,IF('Invulblad per woning'!$AD713="Ja",IF('Invulblad per woning'!T713="","",IF('Invulblad per woning'!T713="geen","lucht",'Invulblad per woning'!T713))),""))))</f>
        <v/>
      </c>
      <c r="H712" s="10" t="str">
        <f>IF('Invulblad per woning'!S713="","",IF('Invulblad per woning'!S713="Warmtenet","",IF('Invulblad per woning'!S713="Gas","",IF(ROW('Input API'!N713)&lt;='Input API'!$N$1,IF('Invulblad per woning'!$AD713="Ja",IF('Invulblad per woning'!Q713="","",'Invulblad per woning'!Q713)),""))))</f>
        <v/>
      </c>
      <c r="I712" s="10" t="str">
        <f>IF('Invulblad per woning'!S713="","",IF('Invulblad per woning'!S713="Warmtenet","",IF('Invulblad per woning'!S713="Gas","",IF(ROW('Input API'!N713)&lt;='Input API'!$N$1,IF('Invulblad per woning'!$AD713="Ja",IF('Invulblad per woning'!R713="","",'Invulblad per woning'!R713)),""))))</f>
        <v/>
      </c>
      <c r="J712" s="10" t="str">
        <f>IF('Invulblad per woning'!AA713="Ja",IF(ROW('Input API'!N713)&lt;='Input API'!$N$1,IF('Invulblad per woning'!$AD713="Ja",IF('Invulblad per woning'!Q713="","",IF('Invulblad per woning'!Q713= "onbekend","EV tussenwoning","EV "&amp;'Invulblad per woning'!Q713))),""),"")</f>
        <v/>
      </c>
      <c r="K712" s="10" t="str">
        <f ca="1">IF(IF(ROW('Input API'!N713)&lt;='Input API'!$N$1,IF('Invulblad per woning'!$AD713="Ja",IF('Invulblad per woning'!Z713="","",'Invulblad per woning'!Z713)),"")="Ja",2,"")</f>
        <v/>
      </c>
      <c r="L712" s="10" t="str">
        <f>'Invulblad per woning'!AK713</f>
        <v/>
      </c>
    </row>
    <row r="713" spans="1:12">
      <c r="A713" t="str">
        <f ca="1">IF(ROW('Input API'!C714)&lt;='Input API'!$N$1,IF('Invulblad per woning'!$AD714="Ja",IF('Invulblad per woning'!C714="","",'Invulblad per woning'!C714)),"")</f>
        <v/>
      </c>
      <c r="B713" t="str">
        <f ca="1">IF(ROW('Input API'!D714)&lt;='Input API'!$N$1,IF('Invulblad per woning'!$AD714="Ja",IF('Invulblad per woning'!D714="","",'Invulblad per woning'!D714)),"")</f>
        <v/>
      </c>
      <c r="C713" t="str">
        <f ca="1">IF(ROW('Input API'!E714)&lt;='Input API'!$N$1,IF('Invulblad per woning'!$AD714="Ja",IF('Invulblad per woning'!E714="","",'Invulblad per woning'!E714)),"")</f>
        <v/>
      </c>
      <c r="D713" t="str">
        <f ca="1">IF(ROW('Input API'!B714)&lt;='Input API'!$N$1,IF('Invulblad per woning'!$AD714="Ja",IF('Invulblad per woning'!B714="","",'Invulblad per woning'!B714)),"")</f>
        <v/>
      </c>
      <c r="E713" s="8" t="str">
        <f ca="1">IF(ROW('Input API'!N714)&lt;='Input API'!$N$1,IF('Invulblad per woning'!$AD714="Ja",IF('Invulblad per woning'!P714="","",'Invulblad per woning'!P714)),"")</f>
        <v/>
      </c>
      <c r="F713" s="10" t="str">
        <f>IF('Invulblad per woning'!S714="","",IF('Invulblad per woning'!S714="Warmtenet","",IF('Invulblad per woning'!S714="Gas","",IF(ROW('Input API'!M714)&lt;='Input API'!$N$1,1,""))))</f>
        <v/>
      </c>
      <c r="G713" s="10" t="str">
        <f>IF('Invulblad per woning'!S714="","",IF('Invulblad per woning'!S714="Warmtenet","",IF('Invulblad per woning'!S714="Gas","",IF(ROW('Input API'!N714)&lt;='Input API'!$N$1,IF('Invulblad per woning'!$AD714="Ja",IF('Invulblad per woning'!T714="","",IF('Invulblad per woning'!T714="geen","lucht",'Invulblad per woning'!T714))),""))))</f>
        <v/>
      </c>
      <c r="H713" s="10" t="str">
        <f>IF('Invulblad per woning'!S714="","",IF('Invulblad per woning'!S714="Warmtenet","",IF('Invulblad per woning'!S714="Gas","",IF(ROW('Input API'!N714)&lt;='Input API'!$N$1,IF('Invulblad per woning'!$AD714="Ja",IF('Invulblad per woning'!Q714="","",'Invulblad per woning'!Q714)),""))))</f>
        <v/>
      </c>
      <c r="I713" s="10" t="str">
        <f>IF('Invulblad per woning'!S714="","",IF('Invulblad per woning'!S714="Warmtenet","",IF('Invulblad per woning'!S714="Gas","",IF(ROW('Input API'!N714)&lt;='Input API'!$N$1,IF('Invulblad per woning'!$AD714="Ja",IF('Invulblad per woning'!R714="","",'Invulblad per woning'!R714)),""))))</f>
        <v/>
      </c>
      <c r="J713" s="10" t="str">
        <f>IF('Invulblad per woning'!AA714="Ja",IF(ROW('Input API'!N714)&lt;='Input API'!$N$1,IF('Invulblad per woning'!$AD714="Ja",IF('Invulblad per woning'!Q714="","",IF('Invulblad per woning'!Q714= "onbekend","EV tussenwoning","EV "&amp;'Invulblad per woning'!Q714))),""),"")</f>
        <v/>
      </c>
      <c r="K713" s="10" t="str">
        <f ca="1">IF(IF(ROW('Input API'!N714)&lt;='Input API'!$N$1,IF('Invulblad per woning'!$AD714="Ja",IF('Invulblad per woning'!Z714="","",'Invulblad per woning'!Z714)),"")="Ja",2,"")</f>
        <v/>
      </c>
      <c r="L713" s="10" t="str">
        <f>'Invulblad per woning'!AK714</f>
        <v/>
      </c>
    </row>
    <row r="714" spans="1:12">
      <c r="A714" t="str">
        <f ca="1">IF(ROW('Input API'!C715)&lt;='Input API'!$N$1,IF('Invulblad per woning'!$AD715="Ja",IF('Invulblad per woning'!C715="","",'Invulblad per woning'!C715)),"")</f>
        <v/>
      </c>
      <c r="B714" t="str">
        <f ca="1">IF(ROW('Input API'!D715)&lt;='Input API'!$N$1,IF('Invulblad per woning'!$AD715="Ja",IF('Invulblad per woning'!D715="","",'Invulblad per woning'!D715)),"")</f>
        <v/>
      </c>
      <c r="C714" t="str">
        <f ca="1">IF(ROW('Input API'!E715)&lt;='Input API'!$N$1,IF('Invulblad per woning'!$AD715="Ja",IF('Invulblad per woning'!E715="","",'Invulblad per woning'!E715)),"")</f>
        <v/>
      </c>
      <c r="D714" t="str">
        <f ca="1">IF(ROW('Input API'!B715)&lt;='Input API'!$N$1,IF('Invulblad per woning'!$AD715="Ja",IF('Invulblad per woning'!B715="","",'Invulblad per woning'!B715)),"")</f>
        <v/>
      </c>
      <c r="E714" s="8" t="str">
        <f ca="1">IF(ROW('Input API'!N715)&lt;='Input API'!$N$1,IF('Invulblad per woning'!$AD715="Ja",IF('Invulblad per woning'!P715="","",'Invulblad per woning'!P715)),"")</f>
        <v/>
      </c>
      <c r="F714" s="10" t="str">
        <f>IF('Invulblad per woning'!S715="","",IF('Invulblad per woning'!S715="Warmtenet","",IF('Invulblad per woning'!S715="Gas","",IF(ROW('Input API'!M715)&lt;='Input API'!$N$1,1,""))))</f>
        <v/>
      </c>
      <c r="G714" s="10" t="str">
        <f>IF('Invulblad per woning'!S715="","",IF('Invulblad per woning'!S715="Warmtenet","",IF('Invulblad per woning'!S715="Gas","",IF(ROW('Input API'!N715)&lt;='Input API'!$N$1,IF('Invulblad per woning'!$AD715="Ja",IF('Invulblad per woning'!T715="","",IF('Invulblad per woning'!T715="geen","lucht",'Invulblad per woning'!T715))),""))))</f>
        <v/>
      </c>
      <c r="H714" s="10" t="str">
        <f>IF('Invulblad per woning'!S715="","",IF('Invulblad per woning'!S715="Warmtenet","",IF('Invulblad per woning'!S715="Gas","",IF(ROW('Input API'!N715)&lt;='Input API'!$N$1,IF('Invulblad per woning'!$AD715="Ja",IF('Invulblad per woning'!Q715="","",'Invulblad per woning'!Q715)),""))))</f>
        <v/>
      </c>
      <c r="I714" s="10" t="str">
        <f>IF('Invulblad per woning'!S715="","",IF('Invulblad per woning'!S715="Warmtenet","",IF('Invulblad per woning'!S715="Gas","",IF(ROW('Input API'!N715)&lt;='Input API'!$N$1,IF('Invulblad per woning'!$AD715="Ja",IF('Invulblad per woning'!R715="","",'Invulblad per woning'!R715)),""))))</f>
        <v/>
      </c>
      <c r="J714" s="10" t="str">
        <f>IF('Invulblad per woning'!AA715="Ja",IF(ROW('Input API'!N715)&lt;='Input API'!$N$1,IF('Invulblad per woning'!$AD715="Ja",IF('Invulblad per woning'!Q715="","",IF('Invulblad per woning'!Q715= "onbekend","EV tussenwoning","EV "&amp;'Invulblad per woning'!Q715))),""),"")</f>
        <v/>
      </c>
      <c r="K714" s="10" t="str">
        <f ca="1">IF(IF(ROW('Input API'!N715)&lt;='Input API'!$N$1,IF('Invulblad per woning'!$AD715="Ja",IF('Invulblad per woning'!Z715="","",'Invulblad per woning'!Z715)),"")="Ja",2,"")</f>
        <v/>
      </c>
      <c r="L714" s="10" t="str">
        <f>'Invulblad per woning'!AK715</f>
        <v/>
      </c>
    </row>
    <row r="715" spans="1:12">
      <c r="A715" t="str">
        <f ca="1">IF(ROW('Input API'!C716)&lt;='Input API'!$N$1,IF('Invulblad per woning'!$AD716="Ja",IF('Invulblad per woning'!C716="","",'Invulblad per woning'!C716)),"")</f>
        <v/>
      </c>
      <c r="B715" t="str">
        <f ca="1">IF(ROW('Input API'!D716)&lt;='Input API'!$N$1,IF('Invulblad per woning'!$AD716="Ja",IF('Invulblad per woning'!D716="","",'Invulblad per woning'!D716)),"")</f>
        <v/>
      </c>
      <c r="C715" t="str">
        <f ca="1">IF(ROW('Input API'!E716)&lt;='Input API'!$N$1,IF('Invulblad per woning'!$AD716="Ja",IF('Invulblad per woning'!E716="","",'Invulblad per woning'!E716)),"")</f>
        <v/>
      </c>
      <c r="D715" t="str">
        <f ca="1">IF(ROW('Input API'!B716)&lt;='Input API'!$N$1,IF('Invulblad per woning'!$AD716="Ja",IF('Invulblad per woning'!B716="","",'Invulblad per woning'!B716)),"")</f>
        <v/>
      </c>
      <c r="E715" s="8" t="str">
        <f ca="1">IF(ROW('Input API'!N716)&lt;='Input API'!$N$1,IF('Invulblad per woning'!$AD716="Ja",IF('Invulblad per woning'!P716="","",'Invulblad per woning'!P716)),"")</f>
        <v/>
      </c>
      <c r="F715" s="10" t="str">
        <f>IF('Invulblad per woning'!S716="","",IF('Invulblad per woning'!S716="Warmtenet","",IF('Invulblad per woning'!S716="Gas","",IF(ROW('Input API'!M716)&lt;='Input API'!$N$1,1,""))))</f>
        <v/>
      </c>
      <c r="G715" s="10" t="str">
        <f>IF('Invulblad per woning'!S716="","",IF('Invulblad per woning'!S716="Warmtenet","",IF('Invulblad per woning'!S716="Gas","",IF(ROW('Input API'!N716)&lt;='Input API'!$N$1,IF('Invulblad per woning'!$AD716="Ja",IF('Invulblad per woning'!T716="","",IF('Invulblad per woning'!T716="geen","lucht",'Invulblad per woning'!T716))),""))))</f>
        <v/>
      </c>
      <c r="H715" s="10" t="str">
        <f>IF('Invulblad per woning'!S716="","",IF('Invulblad per woning'!S716="Warmtenet","",IF('Invulblad per woning'!S716="Gas","",IF(ROW('Input API'!N716)&lt;='Input API'!$N$1,IF('Invulblad per woning'!$AD716="Ja",IF('Invulblad per woning'!Q716="","",'Invulblad per woning'!Q716)),""))))</f>
        <v/>
      </c>
      <c r="I715" s="10" t="str">
        <f>IF('Invulblad per woning'!S716="","",IF('Invulblad per woning'!S716="Warmtenet","",IF('Invulblad per woning'!S716="Gas","",IF(ROW('Input API'!N716)&lt;='Input API'!$N$1,IF('Invulblad per woning'!$AD716="Ja",IF('Invulblad per woning'!R716="","",'Invulblad per woning'!R716)),""))))</f>
        <v/>
      </c>
      <c r="J715" s="10" t="str">
        <f>IF('Invulblad per woning'!AA716="Ja",IF(ROW('Input API'!N716)&lt;='Input API'!$N$1,IF('Invulblad per woning'!$AD716="Ja",IF('Invulblad per woning'!Q716="","",IF('Invulblad per woning'!Q716= "onbekend","EV tussenwoning","EV "&amp;'Invulblad per woning'!Q716))),""),"")</f>
        <v/>
      </c>
      <c r="K715" s="10" t="str">
        <f ca="1">IF(IF(ROW('Input API'!N716)&lt;='Input API'!$N$1,IF('Invulblad per woning'!$AD716="Ja",IF('Invulblad per woning'!Z716="","",'Invulblad per woning'!Z716)),"")="Ja",2,"")</f>
        <v/>
      </c>
      <c r="L715" s="10" t="str">
        <f>'Invulblad per woning'!AK716</f>
        <v/>
      </c>
    </row>
    <row r="716" spans="1:12">
      <c r="A716" t="str">
        <f ca="1">IF(ROW('Input API'!C717)&lt;='Input API'!$N$1,IF('Invulblad per woning'!$AD717="Ja",IF('Invulblad per woning'!C717="","",'Invulblad per woning'!C717)),"")</f>
        <v/>
      </c>
      <c r="B716" t="str">
        <f ca="1">IF(ROW('Input API'!D717)&lt;='Input API'!$N$1,IF('Invulblad per woning'!$AD717="Ja",IF('Invulblad per woning'!D717="","",'Invulblad per woning'!D717)),"")</f>
        <v/>
      </c>
      <c r="C716" t="str">
        <f ca="1">IF(ROW('Input API'!E717)&lt;='Input API'!$N$1,IF('Invulblad per woning'!$AD717="Ja",IF('Invulblad per woning'!E717="","",'Invulblad per woning'!E717)),"")</f>
        <v/>
      </c>
      <c r="D716" t="str">
        <f ca="1">IF(ROW('Input API'!B717)&lt;='Input API'!$N$1,IF('Invulblad per woning'!$AD717="Ja",IF('Invulblad per woning'!B717="","",'Invulblad per woning'!B717)),"")</f>
        <v/>
      </c>
      <c r="E716" s="8" t="str">
        <f ca="1">IF(ROW('Input API'!N717)&lt;='Input API'!$N$1,IF('Invulblad per woning'!$AD717="Ja",IF('Invulblad per woning'!P717="","",'Invulblad per woning'!P717)),"")</f>
        <v/>
      </c>
      <c r="F716" s="10" t="str">
        <f>IF('Invulblad per woning'!S717="","",IF('Invulblad per woning'!S717="Warmtenet","",IF('Invulblad per woning'!S717="Gas","",IF(ROW('Input API'!M717)&lt;='Input API'!$N$1,1,""))))</f>
        <v/>
      </c>
      <c r="G716" s="10" t="str">
        <f>IF('Invulblad per woning'!S717="","",IF('Invulblad per woning'!S717="Warmtenet","",IF('Invulblad per woning'!S717="Gas","",IF(ROW('Input API'!N717)&lt;='Input API'!$N$1,IF('Invulblad per woning'!$AD717="Ja",IF('Invulblad per woning'!T717="","",IF('Invulblad per woning'!T717="geen","lucht",'Invulblad per woning'!T717))),""))))</f>
        <v/>
      </c>
      <c r="H716" s="10" t="str">
        <f>IF('Invulblad per woning'!S717="","",IF('Invulblad per woning'!S717="Warmtenet","",IF('Invulblad per woning'!S717="Gas","",IF(ROW('Input API'!N717)&lt;='Input API'!$N$1,IF('Invulblad per woning'!$AD717="Ja",IF('Invulblad per woning'!Q717="","",'Invulblad per woning'!Q717)),""))))</f>
        <v/>
      </c>
      <c r="I716" s="10" t="str">
        <f>IF('Invulblad per woning'!S717="","",IF('Invulblad per woning'!S717="Warmtenet","",IF('Invulblad per woning'!S717="Gas","",IF(ROW('Input API'!N717)&lt;='Input API'!$N$1,IF('Invulblad per woning'!$AD717="Ja",IF('Invulblad per woning'!R717="","",'Invulblad per woning'!R717)),""))))</f>
        <v/>
      </c>
      <c r="J716" s="10" t="str">
        <f>IF('Invulblad per woning'!AA717="Ja",IF(ROW('Input API'!N717)&lt;='Input API'!$N$1,IF('Invulblad per woning'!$AD717="Ja",IF('Invulblad per woning'!Q717="","",IF('Invulblad per woning'!Q717= "onbekend","EV tussenwoning","EV "&amp;'Invulblad per woning'!Q717))),""),"")</f>
        <v/>
      </c>
      <c r="K716" s="10" t="str">
        <f ca="1">IF(IF(ROW('Input API'!N717)&lt;='Input API'!$N$1,IF('Invulblad per woning'!$AD717="Ja",IF('Invulblad per woning'!Z717="","",'Invulblad per woning'!Z717)),"")="Ja",2,"")</f>
        <v/>
      </c>
      <c r="L716" s="10" t="str">
        <f>'Invulblad per woning'!AK717</f>
        <v/>
      </c>
    </row>
    <row r="717" spans="1:12">
      <c r="A717" t="str">
        <f ca="1">IF(ROW('Input API'!C718)&lt;='Input API'!$N$1,IF('Invulblad per woning'!$AD718="Ja",IF('Invulblad per woning'!C718="","",'Invulblad per woning'!C718)),"")</f>
        <v/>
      </c>
      <c r="B717" t="str">
        <f ca="1">IF(ROW('Input API'!D718)&lt;='Input API'!$N$1,IF('Invulblad per woning'!$AD718="Ja",IF('Invulblad per woning'!D718="","",'Invulblad per woning'!D718)),"")</f>
        <v/>
      </c>
      <c r="C717" t="str">
        <f ca="1">IF(ROW('Input API'!E718)&lt;='Input API'!$N$1,IF('Invulblad per woning'!$AD718="Ja",IF('Invulblad per woning'!E718="","",'Invulblad per woning'!E718)),"")</f>
        <v/>
      </c>
      <c r="D717" t="str">
        <f ca="1">IF(ROW('Input API'!B718)&lt;='Input API'!$N$1,IF('Invulblad per woning'!$AD718="Ja",IF('Invulblad per woning'!B718="","",'Invulblad per woning'!B718)),"")</f>
        <v/>
      </c>
      <c r="E717" s="8" t="str">
        <f ca="1">IF(ROW('Input API'!N718)&lt;='Input API'!$N$1,IF('Invulblad per woning'!$AD718="Ja",IF('Invulblad per woning'!P718="","",'Invulblad per woning'!P718)),"")</f>
        <v/>
      </c>
      <c r="F717" s="10" t="str">
        <f>IF('Invulblad per woning'!S718="","",IF('Invulblad per woning'!S718="Warmtenet","",IF('Invulblad per woning'!S718="Gas","",IF(ROW('Input API'!M718)&lt;='Input API'!$N$1,1,""))))</f>
        <v/>
      </c>
      <c r="G717" s="10" t="str">
        <f>IF('Invulblad per woning'!S718="","",IF('Invulblad per woning'!S718="Warmtenet","",IF('Invulblad per woning'!S718="Gas","",IF(ROW('Input API'!N718)&lt;='Input API'!$N$1,IF('Invulblad per woning'!$AD718="Ja",IF('Invulblad per woning'!T718="","",IF('Invulblad per woning'!T718="geen","lucht",'Invulblad per woning'!T718))),""))))</f>
        <v/>
      </c>
      <c r="H717" s="10" t="str">
        <f>IF('Invulblad per woning'!S718="","",IF('Invulblad per woning'!S718="Warmtenet","",IF('Invulblad per woning'!S718="Gas","",IF(ROW('Input API'!N718)&lt;='Input API'!$N$1,IF('Invulblad per woning'!$AD718="Ja",IF('Invulblad per woning'!Q718="","",'Invulblad per woning'!Q718)),""))))</f>
        <v/>
      </c>
      <c r="I717" s="10" t="str">
        <f>IF('Invulblad per woning'!S718="","",IF('Invulblad per woning'!S718="Warmtenet","",IF('Invulblad per woning'!S718="Gas","",IF(ROW('Input API'!N718)&lt;='Input API'!$N$1,IF('Invulblad per woning'!$AD718="Ja",IF('Invulblad per woning'!R718="","",'Invulblad per woning'!R718)),""))))</f>
        <v/>
      </c>
      <c r="J717" s="10" t="str">
        <f>IF('Invulblad per woning'!AA718="Ja",IF(ROW('Input API'!N718)&lt;='Input API'!$N$1,IF('Invulblad per woning'!$AD718="Ja",IF('Invulblad per woning'!Q718="","",IF('Invulblad per woning'!Q718= "onbekend","EV tussenwoning","EV "&amp;'Invulblad per woning'!Q718))),""),"")</f>
        <v/>
      </c>
      <c r="K717" s="10" t="str">
        <f ca="1">IF(IF(ROW('Input API'!N718)&lt;='Input API'!$N$1,IF('Invulblad per woning'!$AD718="Ja",IF('Invulblad per woning'!Z718="","",'Invulblad per woning'!Z718)),"")="Ja",2,"")</f>
        <v/>
      </c>
      <c r="L717" s="10" t="str">
        <f>'Invulblad per woning'!AK718</f>
        <v/>
      </c>
    </row>
    <row r="718" spans="1:12">
      <c r="A718" t="str">
        <f ca="1">IF(ROW('Input API'!C719)&lt;='Input API'!$N$1,IF('Invulblad per woning'!$AD719="Ja",IF('Invulblad per woning'!C719="","",'Invulblad per woning'!C719)),"")</f>
        <v/>
      </c>
      <c r="B718" t="str">
        <f ca="1">IF(ROW('Input API'!D719)&lt;='Input API'!$N$1,IF('Invulblad per woning'!$AD719="Ja",IF('Invulblad per woning'!D719="","",'Invulblad per woning'!D719)),"")</f>
        <v/>
      </c>
      <c r="C718" t="str">
        <f ca="1">IF(ROW('Input API'!E719)&lt;='Input API'!$N$1,IF('Invulblad per woning'!$AD719="Ja",IF('Invulblad per woning'!E719="","",'Invulblad per woning'!E719)),"")</f>
        <v/>
      </c>
      <c r="D718" t="str">
        <f ca="1">IF(ROW('Input API'!B719)&lt;='Input API'!$N$1,IF('Invulblad per woning'!$AD719="Ja",IF('Invulblad per woning'!B719="","",'Invulblad per woning'!B719)),"")</f>
        <v/>
      </c>
      <c r="E718" s="8" t="str">
        <f ca="1">IF(ROW('Input API'!N719)&lt;='Input API'!$N$1,IF('Invulblad per woning'!$AD719="Ja",IF('Invulblad per woning'!P719="","",'Invulblad per woning'!P719)),"")</f>
        <v/>
      </c>
      <c r="F718" s="10" t="str">
        <f>IF('Invulblad per woning'!S719="","",IF('Invulblad per woning'!S719="Warmtenet","",IF('Invulblad per woning'!S719="Gas","",IF(ROW('Input API'!M719)&lt;='Input API'!$N$1,1,""))))</f>
        <v/>
      </c>
      <c r="G718" s="10" t="str">
        <f>IF('Invulblad per woning'!S719="","",IF('Invulblad per woning'!S719="Warmtenet","",IF('Invulblad per woning'!S719="Gas","",IF(ROW('Input API'!N719)&lt;='Input API'!$N$1,IF('Invulblad per woning'!$AD719="Ja",IF('Invulblad per woning'!T719="","",IF('Invulblad per woning'!T719="geen","lucht",'Invulblad per woning'!T719))),""))))</f>
        <v/>
      </c>
      <c r="H718" s="10" t="str">
        <f>IF('Invulblad per woning'!S719="","",IF('Invulblad per woning'!S719="Warmtenet","",IF('Invulblad per woning'!S719="Gas","",IF(ROW('Input API'!N719)&lt;='Input API'!$N$1,IF('Invulblad per woning'!$AD719="Ja",IF('Invulblad per woning'!Q719="","",'Invulblad per woning'!Q719)),""))))</f>
        <v/>
      </c>
      <c r="I718" s="10" t="str">
        <f>IF('Invulblad per woning'!S719="","",IF('Invulblad per woning'!S719="Warmtenet","",IF('Invulblad per woning'!S719="Gas","",IF(ROW('Input API'!N719)&lt;='Input API'!$N$1,IF('Invulblad per woning'!$AD719="Ja",IF('Invulblad per woning'!R719="","",'Invulblad per woning'!R719)),""))))</f>
        <v/>
      </c>
      <c r="J718" s="10" t="str">
        <f>IF('Invulblad per woning'!AA719="Ja",IF(ROW('Input API'!N719)&lt;='Input API'!$N$1,IF('Invulblad per woning'!$AD719="Ja",IF('Invulblad per woning'!Q719="","",IF('Invulblad per woning'!Q719= "onbekend","EV tussenwoning","EV "&amp;'Invulblad per woning'!Q719))),""),"")</f>
        <v/>
      </c>
      <c r="K718" s="10" t="str">
        <f ca="1">IF(IF(ROW('Input API'!N719)&lt;='Input API'!$N$1,IF('Invulblad per woning'!$AD719="Ja",IF('Invulblad per woning'!Z719="","",'Invulblad per woning'!Z719)),"")="Ja",2,"")</f>
        <v/>
      </c>
      <c r="L718" s="10" t="str">
        <f>'Invulblad per woning'!AK719</f>
        <v/>
      </c>
    </row>
    <row r="719" spans="1:12">
      <c r="A719" t="str">
        <f ca="1">IF(ROW('Input API'!C720)&lt;='Input API'!$N$1,IF('Invulblad per woning'!$AD720="Ja",IF('Invulblad per woning'!C720="","",'Invulblad per woning'!C720)),"")</f>
        <v/>
      </c>
      <c r="B719" t="str">
        <f ca="1">IF(ROW('Input API'!D720)&lt;='Input API'!$N$1,IF('Invulblad per woning'!$AD720="Ja",IF('Invulblad per woning'!D720="","",'Invulblad per woning'!D720)),"")</f>
        <v/>
      </c>
      <c r="C719" t="str">
        <f ca="1">IF(ROW('Input API'!E720)&lt;='Input API'!$N$1,IF('Invulblad per woning'!$AD720="Ja",IF('Invulblad per woning'!E720="","",'Invulblad per woning'!E720)),"")</f>
        <v/>
      </c>
      <c r="D719" t="str">
        <f ca="1">IF(ROW('Input API'!B720)&lt;='Input API'!$N$1,IF('Invulblad per woning'!$AD720="Ja",IF('Invulblad per woning'!B720="","",'Invulblad per woning'!B720)),"")</f>
        <v/>
      </c>
      <c r="E719" s="8" t="str">
        <f ca="1">IF(ROW('Input API'!N720)&lt;='Input API'!$N$1,IF('Invulblad per woning'!$AD720="Ja",IF('Invulblad per woning'!P720="","",'Invulblad per woning'!P720)),"")</f>
        <v/>
      </c>
      <c r="F719" s="10" t="str">
        <f>IF('Invulblad per woning'!S720="","",IF('Invulblad per woning'!S720="Warmtenet","",IF('Invulblad per woning'!S720="Gas","",IF(ROW('Input API'!M720)&lt;='Input API'!$N$1,1,""))))</f>
        <v/>
      </c>
      <c r="G719" s="10" t="str">
        <f>IF('Invulblad per woning'!S720="","",IF('Invulblad per woning'!S720="Warmtenet","",IF('Invulblad per woning'!S720="Gas","",IF(ROW('Input API'!N720)&lt;='Input API'!$N$1,IF('Invulblad per woning'!$AD720="Ja",IF('Invulblad per woning'!T720="","",IF('Invulblad per woning'!T720="geen","lucht",'Invulblad per woning'!T720))),""))))</f>
        <v/>
      </c>
      <c r="H719" s="10" t="str">
        <f>IF('Invulblad per woning'!S720="","",IF('Invulblad per woning'!S720="Warmtenet","",IF('Invulblad per woning'!S720="Gas","",IF(ROW('Input API'!N720)&lt;='Input API'!$N$1,IF('Invulblad per woning'!$AD720="Ja",IF('Invulblad per woning'!Q720="","",'Invulblad per woning'!Q720)),""))))</f>
        <v/>
      </c>
      <c r="I719" s="10" t="str">
        <f>IF('Invulblad per woning'!S720="","",IF('Invulblad per woning'!S720="Warmtenet","",IF('Invulblad per woning'!S720="Gas","",IF(ROW('Input API'!N720)&lt;='Input API'!$N$1,IF('Invulblad per woning'!$AD720="Ja",IF('Invulblad per woning'!R720="","",'Invulblad per woning'!R720)),""))))</f>
        <v/>
      </c>
      <c r="J719" s="10" t="str">
        <f>IF('Invulblad per woning'!AA720="Ja",IF(ROW('Input API'!N720)&lt;='Input API'!$N$1,IF('Invulblad per woning'!$AD720="Ja",IF('Invulblad per woning'!Q720="","",IF('Invulblad per woning'!Q720= "onbekend","EV tussenwoning","EV "&amp;'Invulblad per woning'!Q720))),""),"")</f>
        <v/>
      </c>
      <c r="K719" s="10" t="str">
        <f ca="1">IF(IF(ROW('Input API'!N720)&lt;='Input API'!$N$1,IF('Invulblad per woning'!$AD720="Ja",IF('Invulblad per woning'!Z720="","",'Invulblad per woning'!Z720)),"")="Ja",2,"")</f>
        <v/>
      </c>
      <c r="L719" s="10" t="str">
        <f>'Invulblad per woning'!AK720</f>
        <v/>
      </c>
    </row>
    <row r="720" spans="1:12">
      <c r="A720" t="str">
        <f ca="1">IF(ROW('Input API'!C721)&lt;='Input API'!$N$1,IF('Invulblad per woning'!$AD721="Ja",IF('Invulblad per woning'!C721="","",'Invulblad per woning'!C721)),"")</f>
        <v/>
      </c>
      <c r="B720" t="str">
        <f ca="1">IF(ROW('Input API'!D721)&lt;='Input API'!$N$1,IF('Invulblad per woning'!$AD721="Ja",IF('Invulblad per woning'!D721="","",'Invulblad per woning'!D721)),"")</f>
        <v/>
      </c>
      <c r="C720" t="str">
        <f ca="1">IF(ROW('Input API'!E721)&lt;='Input API'!$N$1,IF('Invulblad per woning'!$AD721="Ja",IF('Invulblad per woning'!E721="","",'Invulblad per woning'!E721)),"")</f>
        <v/>
      </c>
      <c r="D720" t="str">
        <f ca="1">IF(ROW('Input API'!B721)&lt;='Input API'!$N$1,IF('Invulblad per woning'!$AD721="Ja",IF('Invulblad per woning'!B721="","",'Invulblad per woning'!B721)),"")</f>
        <v/>
      </c>
      <c r="E720" s="8" t="str">
        <f ca="1">IF(ROW('Input API'!N721)&lt;='Input API'!$N$1,IF('Invulblad per woning'!$AD721="Ja",IF('Invulblad per woning'!P721="","",'Invulblad per woning'!P721)),"")</f>
        <v/>
      </c>
      <c r="F720" s="10" t="str">
        <f>IF('Invulblad per woning'!S721="","",IF('Invulblad per woning'!S721="Warmtenet","",IF('Invulblad per woning'!S721="Gas","",IF(ROW('Input API'!M721)&lt;='Input API'!$N$1,1,""))))</f>
        <v/>
      </c>
      <c r="G720" s="10" t="str">
        <f>IF('Invulblad per woning'!S721="","",IF('Invulblad per woning'!S721="Warmtenet","",IF('Invulblad per woning'!S721="Gas","",IF(ROW('Input API'!N721)&lt;='Input API'!$N$1,IF('Invulblad per woning'!$AD721="Ja",IF('Invulblad per woning'!T721="","",IF('Invulblad per woning'!T721="geen","lucht",'Invulblad per woning'!T721))),""))))</f>
        <v/>
      </c>
      <c r="H720" s="10" t="str">
        <f>IF('Invulblad per woning'!S721="","",IF('Invulblad per woning'!S721="Warmtenet","",IF('Invulblad per woning'!S721="Gas","",IF(ROW('Input API'!N721)&lt;='Input API'!$N$1,IF('Invulblad per woning'!$AD721="Ja",IF('Invulblad per woning'!Q721="","",'Invulblad per woning'!Q721)),""))))</f>
        <v/>
      </c>
      <c r="I720" s="10" t="str">
        <f>IF('Invulblad per woning'!S721="","",IF('Invulblad per woning'!S721="Warmtenet","",IF('Invulblad per woning'!S721="Gas","",IF(ROW('Input API'!N721)&lt;='Input API'!$N$1,IF('Invulblad per woning'!$AD721="Ja",IF('Invulblad per woning'!R721="","",'Invulblad per woning'!R721)),""))))</f>
        <v/>
      </c>
      <c r="J720" s="10" t="str">
        <f>IF('Invulblad per woning'!AA721="Ja",IF(ROW('Input API'!N721)&lt;='Input API'!$N$1,IF('Invulblad per woning'!$AD721="Ja",IF('Invulblad per woning'!Q721="","",IF('Invulblad per woning'!Q721= "onbekend","EV tussenwoning","EV "&amp;'Invulblad per woning'!Q721))),""),"")</f>
        <v/>
      </c>
      <c r="K720" s="10" t="str">
        <f ca="1">IF(IF(ROW('Input API'!N721)&lt;='Input API'!$N$1,IF('Invulblad per woning'!$AD721="Ja",IF('Invulblad per woning'!Z721="","",'Invulblad per woning'!Z721)),"")="Ja",2,"")</f>
        <v/>
      </c>
      <c r="L720" s="10" t="str">
        <f>'Invulblad per woning'!AK721</f>
        <v/>
      </c>
    </row>
    <row r="721" spans="1:12">
      <c r="A721" t="str">
        <f ca="1">IF(ROW('Input API'!C722)&lt;='Input API'!$N$1,IF('Invulblad per woning'!$AD722="Ja",IF('Invulblad per woning'!C722="","",'Invulblad per woning'!C722)),"")</f>
        <v/>
      </c>
      <c r="B721" t="str">
        <f ca="1">IF(ROW('Input API'!D722)&lt;='Input API'!$N$1,IF('Invulblad per woning'!$AD722="Ja",IF('Invulblad per woning'!D722="","",'Invulblad per woning'!D722)),"")</f>
        <v/>
      </c>
      <c r="C721" t="str">
        <f ca="1">IF(ROW('Input API'!E722)&lt;='Input API'!$N$1,IF('Invulblad per woning'!$AD722="Ja",IF('Invulblad per woning'!E722="","",'Invulblad per woning'!E722)),"")</f>
        <v/>
      </c>
      <c r="D721" t="str">
        <f ca="1">IF(ROW('Input API'!B722)&lt;='Input API'!$N$1,IF('Invulblad per woning'!$AD722="Ja",IF('Invulblad per woning'!B722="","",'Invulblad per woning'!B722)),"")</f>
        <v/>
      </c>
      <c r="E721" s="8" t="str">
        <f ca="1">IF(ROW('Input API'!N722)&lt;='Input API'!$N$1,IF('Invulblad per woning'!$AD722="Ja",IF('Invulblad per woning'!P722="","",'Invulblad per woning'!P722)),"")</f>
        <v/>
      </c>
      <c r="F721" s="10" t="str">
        <f>IF('Invulblad per woning'!S722="","",IF('Invulblad per woning'!S722="Warmtenet","",IF('Invulblad per woning'!S722="Gas","",IF(ROW('Input API'!M722)&lt;='Input API'!$N$1,1,""))))</f>
        <v/>
      </c>
      <c r="G721" s="10" t="str">
        <f>IF('Invulblad per woning'!S722="","",IF('Invulblad per woning'!S722="Warmtenet","",IF('Invulblad per woning'!S722="Gas","",IF(ROW('Input API'!N722)&lt;='Input API'!$N$1,IF('Invulblad per woning'!$AD722="Ja",IF('Invulblad per woning'!T722="","",IF('Invulblad per woning'!T722="geen","lucht",'Invulblad per woning'!T722))),""))))</f>
        <v/>
      </c>
      <c r="H721" s="10" t="str">
        <f>IF('Invulblad per woning'!S722="","",IF('Invulblad per woning'!S722="Warmtenet","",IF('Invulblad per woning'!S722="Gas","",IF(ROW('Input API'!N722)&lt;='Input API'!$N$1,IF('Invulblad per woning'!$AD722="Ja",IF('Invulblad per woning'!Q722="","",'Invulblad per woning'!Q722)),""))))</f>
        <v/>
      </c>
      <c r="I721" s="10" t="str">
        <f>IF('Invulblad per woning'!S722="","",IF('Invulblad per woning'!S722="Warmtenet","",IF('Invulblad per woning'!S722="Gas","",IF(ROW('Input API'!N722)&lt;='Input API'!$N$1,IF('Invulblad per woning'!$AD722="Ja",IF('Invulblad per woning'!R722="","",'Invulblad per woning'!R722)),""))))</f>
        <v/>
      </c>
      <c r="J721" s="10" t="str">
        <f>IF('Invulblad per woning'!AA722="Ja",IF(ROW('Input API'!N722)&lt;='Input API'!$N$1,IF('Invulblad per woning'!$AD722="Ja",IF('Invulblad per woning'!Q722="","",IF('Invulblad per woning'!Q722= "onbekend","EV tussenwoning","EV "&amp;'Invulblad per woning'!Q722))),""),"")</f>
        <v/>
      </c>
      <c r="K721" s="10" t="str">
        <f ca="1">IF(IF(ROW('Input API'!N722)&lt;='Input API'!$N$1,IF('Invulblad per woning'!$AD722="Ja",IF('Invulblad per woning'!Z722="","",'Invulblad per woning'!Z722)),"")="Ja",2,"")</f>
        <v/>
      </c>
      <c r="L721" s="10" t="str">
        <f>'Invulblad per woning'!AK722</f>
        <v/>
      </c>
    </row>
    <row r="722" spans="1:12">
      <c r="A722" t="str">
        <f ca="1">IF(ROW('Input API'!C723)&lt;='Input API'!$N$1,IF('Invulblad per woning'!$AD723="Ja",IF('Invulblad per woning'!C723="","",'Invulblad per woning'!C723)),"")</f>
        <v/>
      </c>
      <c r="B722" t="str">
        <f ca="1">IF(ROW('Input API'!D723)&lt;='Input API'!$N$1,IF('Invulblad per woning'!$AD723="Ja",IF('Invulblad per woning'!D723="","",'Invulblad per woning'!D723)),"")</f>
        <v/>
      </c>
      <c r="C722" t="str">
        <f ca="1">IF(ROW('Input API'!E723)&lt;='Input API'!$N$1,IF('Invulblad per woning'!$AD723="Ja",IF('Invulblad per woning'!E723="","",'Invulblad per woning'!E723)),"")</f>
        <v/>
      </c>
      <c r="D722" t="str">
        <f ca="1">IF(ROW('Input API'!B723)&lt;='Input API'!$N$1,IF('Invulblad per woning'!$AD723="Ja",IF('Invulblad per woning'!B723="","",'Invulblad per woning'!B723)),"")</f>
        <v/>
      </c>
      <c r="E722" s="8" t="str">
        <f ca="1">IF(ROW('Input API'!N723)&lt;='Input API'!$N$1,IF('Invulblad per woning'!$AD723="Ja",IF('Invulblad per woning'!P723="","",'Invulblad per woning'!P723)),"")</f>
        <v/>
      </c>
      <c r="F722" s="10" t="str">
        <f>IF('Invulblad per woning'!S723="","",IF('Invulblad per woning'!S723="Warmtenet","",IF('Invulblad per woning'!S723="Gas","",IF(ROW('Input API'!M723)&lt;='Input API'!$N$1,1,""))))</f>
        <v/>
      </c>
      <c r="G722" s="10" t="str">
        <f>IF('Invulblad per woning'!S723="","",IF('Invulblad per woning'!S723="Warmtenet","",IF('Invulblad per woning'!S723="Gas","",IF(ROW('Input API'!N723)&lt;='Input API'!$N$1,IF('Invulblad per woning'!$AD723="Ja",IF('Invulblad per woning'!T723="","",IF('Invulblad per woning'!T723="geen","lucht",'Invulblad per woning'!T723))),""))))</f>
        <v/>
      </c>
      <c r="H722" s="10" t="str">
        <f>IF('Invulblad per woning'!S723="","",IF('Invulblad per woning'!S723="Warmtenet","",IF('Invulblad per woning'!S723="Gas","",IF(ROW('Input API'!N723)&lt;='Input API'!$N$1,IF('Invulblad per woning'!$AD723="Ja",IF('Invulblad per woning'!Q723="","",'Invulblad per woning'!Q723)),""))))</f>
        <v/>
      </c>
      <c r="I722" s="10" t="str">
        <f>IF('Invulblad per woning'!S723="","",IF('Invulblad per woning'!S723="Warmtenet","",IF('Invulblad per woning'!S723="Gas","",IF(ROW('Input API'!N723)&lt;='Input API'!$N$1,IF('Invulblad per woning'!$AD723="Ja",IF('Invulblad per woning'!R723="","",'Invulblad per woning'!R723)),""))))</f>
        <v/>
      </c>
      <c r="J722" s="10" t="str">
        <f>IF('Invulblad per woning'!AA723="Ja",IF(ROW('Input API'!N723)&lt;='Input API'!$N$1,IF('Invulblad per woning'!$AD723="Ja",IF('Invulblad per woning'!Q723="","",IF('Invulblad per woning'!Q723= "onbekend","EV tussenwoning","EV "&amp;'Invulblad per woning'!Q723))),""),"")</f>
        <v/>
      </c>
      <c r="K722" s="10" t="str">
        <f ca="1">IF(IF(ROW('Input API'!N723)&lt;='Input API'!$N$1,IF('Invulblad per woning'!$AD723="Ja",IF('Invulblad per woning'!Z723="","",'Invulblad per woning'!Z723)),"")="Ja",2,"")</f>
        <v/>
      </c>
      <c r="L722" s="10" t="str">
        <f>'Invulblad per woning'!AK723</f>
        <v/>
      </c>
    </row>
    <row r="723" spans="1:12">
      <c r="A723" t="str">
        <f ca="1">IF(ROW('Input API'!C724)&lt;='Input API'!$N$1,IF('Invulblad per woning'!$AD724="Ja",IF('Invulblad per woning'!C724="","",'Invulblad per woning'!C724)),"")</f>
        <v/>
      </c>
      <c r="B723" t="str">
        <f ca="1">IF(ROW('Input API'!D724)&lt;='Input API'!$N$1,IF('Invulblad per woning'!$AD724="Ja",IF('Invulblad per woning'!D724="","",'Invulblad per woning'!D724)),"")</f>
        <v/>
      </c>
      <c r="C723" t="str">
        <f ca="1">IF(ROW('Input API'!E724)&lt;='Input API'!$N$1,IF('Invulblad per woning'!$AD724="Ja",IF('Invulblad per woning'!E724="","",'Invulblad per woning'!E724)),"")</f>
        <v/>
      </c>
      <c r="D723" t="str">
        <f ca="1">IF(ROW('Input API'!B724)&lt;='Input API'!$N$1,IF('Invulblad per woning'!$AD724="Ja",IF('Invulblad per woning'!B724="","",'Invulblad per woning'!B724)),"")</f>
        <v/>
      </c>
      <c r="E723" s="8" t="str">
        <f ca="1">IF(ROW('Input API'!N724)&lt;='Input API'!$N$1,IF('Invulblad per woning'!$AD724="Ja",IF('Invulblad per woning'!P724="","",'Invulblad per woning'!P724)),"")</f>
        <v/>
      </c>
      <c r="F723" s="10" t="str">
        <f>IF('Invulblad per woning'!S724="","",IF('Invulblad per woning'!S724="Warmtenet","",IF('Invulblad per woning'!S724="Gas","",IF(ROW('Input API'!M724)&lt;='Input API'!$N$1,1,""))))</f>
        <v/>
      </c>
      <c r="G723" s="10" t="str">
        <f>IF('Invulblad per woning'!S724="","",IF('Invulblad per woning'!S724="Warmtenet","",IF('Invulblad per woning'!S724="Gas","",IF(ROW('Input API'!N724)&lt;='Input API'!$N$1,IF('Invulblad per woning'!$AD724="Ja",IF('Invulblad per woning'!T724="","",IF('Invulblad per woning'!T724="geen","lucht",'Invulblad per woning'!T724))),""))))</f>
        <v/>
      </c>
      <c r="H723" s="10" t="str">
        <f>IF('Invulblad per woning'!S724="","",IF('Invulblad per woning'!S724="Warmtenet","",IF('Invulblad per woning'!S724="Gas","",IF(ROW('Input API'!N724)&lt;='Input API'!$N$1,IF('Invulblad per woning'!$AD724="Ja",IF('Invulblad per woning'!Q724="","",'Invulblad per woning'!Q724)),""))))</f>
        <v/>
      </c>
      <c r="I723" s="10" t="str">
        <f>IF('Invulblad per woning'!S724="","",IF('Invulblad per woning'!S724="Warmtenet","",IF('Invulblad per woning'!S724="Gas","",IF(ROW('Input API'!N724)&lt;='Input API'!$N$1,IF('Invulblad per woning'!$AD724="Ja",IF('Invulblad per woning'!R724="","",'Invulblad per woning'!R724)),""))))</f>
        <v/>
      </c>
      <c r="J723" s="10" t="str">
        <f>IF('Invulblad per woning'!AA724="Ja",IF(ROW('Input API'!N724)&lt;='Input API'!$N$1,IF('Invulblad per woning'!$AD724="Ja",IF('Invulblad per woning'!Q724="","",IF('Invulblad per woning'!Q724= "onbekend","EV tussenwoning","EV "&amp;'Invulblad per woning'!Q724))),""),"")</f>
        <v/>
      </c>
      <c r="K723" s="10" t="str">
        <f ca="1">IF(IF(ROW('Input API'!N724)&lt;='Input API'!$N$1,IF('Invulblad per woning'!$AD724="Ja",IF('Invulblad per woning'!Z724="","",'Invulblad per woning'!Z724)),"")="Ja",2,"")</f>
        <v/>
      </c>
      <c r="L723" s="10" t="str">
        <f>'Invulblad per woning'!AK724</f>
        <v/>
      </c>
    </row>
    <row r="724" spans="1:12">
      <c r="A724" t="str">
        <f ca="1">IF(ROW('Input API'!C725)&lt;='Input API'!$N$1,IF('Invulblad per woning'!$AD725="Ja",IF('Invulblad per woning'!C725="","",'Invulblad per woning'!C725)),"")</f>
        <v/>
      </c>
      <c r="B724" t="str">
        <f ca="1">IF(ROW('Input API'!D725)&lt;='Input API'!$N$1,IF('Invulblad per woning'!$AD725="Ja",IF('Invulblad per woning'!D725="","",'Invulblad per woning'!D725)),"")</f>
        <v/>
      </c>
      <c r="C724" t="str">
        <f ca="1">IF(ROW('Input API'!E725)&lt;='Input API'!$N$1,IF('Invulblad per woning'!$AD725="Ja",IF('Invulblad per woning'!E725="","",'Invulblad per woning'!E725)),"")</f>
        <v/>
      </c>
      <c r="D724" t="str">
        <f ca="1">IF(ROW('Input API'!B725)&lt;='Input API'!$N$1,IF('Invulblad per woning'!$AD725="Ja",IF('Invulblad per woning'!B725="","",'Invulblad per woning'!B725)),"")</f>
        <v/>
      </c>
      <c r="E724" s="8" t="str">
        <f ca="1">IF(ROW('Input API'!N725)&lt;='Input API'!$N$1,IF('Invulblad per woning'!$AD725="Ja",IF('Invulblad per woning'!P725="","",'Invulblad per woning'!P725)),"")</f>
        <v/>
      </c>
      <c r="F724" s="10" t="str">
        <f>IF('Invulblad per woning'!S725="","",IF('Invulblad per woning'!S725="Warmtenet","",IF('Invulblad per woning'!S725="Gas","",IF(ROW('Input API'!M725)&lt;='Input API'!$N$1,1,""))))</f>
        <v/>
      </c>
      <c r="G724" s="10" t="str">
        <f>IF('Invulblad per woning'!S725="","",IF('Invulblad per woning'!S725="Warmtenet","",IF('Invulblad per woning'!S725="Gas","",IF(ROW('Input API'!N725)&lt;='Input API'!$N$1,IF('Invulblad per woning'!$AD725="Ja",IF('Invulblad per woning'!T725="","",IF('Invulblad per woning'!T725="geen","lucht",'Invulblad per woning'!T725))),""))))</f>
        <v/>
      </c>
      <c r="H724" s="10" t="str">
        <f>IF('Invulblad per woning'!S725="","",IF('Invulblad per woning'!S725="Warmtenet","",IF('Invulblad per woning'!S725="Gas","",IF(ROW('Input API'!N725)&lt;='Input API'!$N$1,IF('Invulblad per woning'!$AD725="Ja",IF('Invulblad per woning'!Q725="","",'Invulblad per woning'!Q725)),""))))</f>
        <v/>
      </c>
      <c r="I724" s="10" t="str">
        <f>IF('Invulblad per woning'!S725="","",IF('Invulblad per woning'!S725="Warmtenet","",IF('Invulblad per woning'!S725="Gas","",IF(ROW('Input API'!N725)&lt;='Input API'!$N$1,IF('Invulblad per woning'!$AD725="Ja",IF('Invulblad per woning'!R725="","",'Invulblad per woning'!R725)),""))))</f>
        <v/>
      </c>
      <c r="J724" s="10" t="str">
        <f>IF('Invulblad per woning'!AA725="Ja",IF(ROW('Input API'!N725)&lt;='Input API'!$N$1,IF('Invulblad per woning'!$AD725="Ja",IF('Invulblad per woning'!Q725="","",IF('Invulblad per woning'!Q725= "onbekend","EV tussenwoning","EV "&amp;'Invulblad per woning'!Q725))),""),"")</f>
        <v/>
      </c>
      <c r="K724" s="10" t="str">
        <f ca="1">IF(IF(ROW('Input API'!N725)&lt;='Input API'!$N$1,IF('Invulblad per woning'!$AD725="Ja",IF('Invulblad per woning'!Z725="","",'Invulblad per woning'!Z725)),"")="Ja",2,"")</f>
        <v/>
      </c>
      <c r="L724" s="10" t="str">
        <f>'Invulblad per woning'!AK725</f>
        <v/>
      </c>
    </row>
    <row r="725" spans="1:12">
      <c r="A725" t="str">
        <f ca="1">IF(ROW('Input API'!C726)&lt;='Input API'!$N$1,IF('Invulblad per woning'!$AD726="Ja",IF('Invulblad per woning'!C726="","",'Invulblad per woning'!C726)),"")</f>
        <v/>
      </c>
      <c r="B725" t="str">
        <f ca="1">IF(ROW('Input API'!D726)&lt;='Input API'!$N$1,IF('Invulblad per woning'!$AD726="Ja",IF('Invulblad per woning'!D726="","",'Invulblad per woning'!D726)),"")</f>
        <v/>
      </c>
      <c r="C725" t="str">
        <f ca="1">IF(ROW('Input API'!E726)&lt;='Input API'!$N$1,IF('Invulblad per woning'!$AD726="Ja",IF('Invulblad per woning'!E726="","",'Invulblad per woning'!E726)),"")</f>
        <v/>
      </c>
      <c r="D725" t="str">
        <f ca="1">IF(ROW('Input API'!B726)&lt;='Input API'!$N$1,IF('Invulblad per woning'!$AD726="Ja",IF('Invulblad per woning'!B726="","",'Invulblad per woning'!B726)),"")</f>
        <v/>
      </c>
      <c r="E725" s="8" t="str">
        <f ca="1">IF(ROW('Input API'!N726)&lt;='Input API'!$N$1,IF('Invulblad per woning'!$AD726="Ja",IF('Invulblad per woning'!P726="","",'Invulblad per woning'!P726)),"")</f>
        <v/>
      </c>
      <c r="F725" s="10" t="str">
        <f>IF('Invulblad per woning'!S726="","",IF('Invulblad per woning'!S726="Warmtenet","",IF('Invulblad per woning'!S726="Gas","",IF(ROW('Input API'!M726)&lt;='Input API'!$N$1,1,""))))</f>
        <v/>
      </c>
      <c r="G725" s="10" t="str">
        <f>IF('Invulblad per woning'!S726="","",IF('Invulblad per woning'!S726="Warmtenet","",IF('Invulblad per woning'!S726="Gas","",IF(ROW('Input API'!N726)&lt;='Input API'!$N$1,IF('Invulblad per woning'!$AD726="Ja",IF('Invulblad per woning'!T726="","",IF('Invulblad per woning'!T726="geen","lucht",'Invulblad per woning'!T726))),""))))</f>
        <v/>
      </c>
      <c r="H725" s="10" t="str">
        <f>IF('Invulblad per woning'!S726="","",IF('Invulblad per woning'!S726="Warmtenet","",IF('Invulblad per woning'!S726="Gas","",IF(ROW('Input API'!N726)&lt;='Input API'!$N$1,IF('Invulblad per woning'!$AD726="Ja",IF('Invulblad per woning'!Q726="","",'Invulblad per woning'!Q726)),""))))</f>
        <v/>
      </c>
      <c r="I725" s="10" t="str">
        <f>IF('Invulblad per woning'!S726="","",IF('Invulblad per woning'!S726="Warmtenet","",IF('Invulblad per woning'!S726="Gas","",IF(ROW('Input API'!N726)&lt;='Input API'!$N$1,IF('Invulblad per woning'!$AD726="Ja",IF('Invulblad per woning'!R726="","",'Invulblad per woning'!R726)),""))))</f>
        <v/>
      </c>
      <c r="J725" s="10" t="str">
        <f>IF('Invulblad per woning'!AA726="Ja",IF(ROW('Input API'!N726)&lt;='Input API'!$N$1,IF('Invulblad per woning'!$AD726="Ja",IF('Invulblad per woning'!Q726="","",IF('Invulblad per woning'!Q726= "onbekend","EV tussenwoning","EV "&amp;'Invulblad per woning'!Q726))),""),"")</f>
        <v/>
      </c>
      <c r="K725" s="10" t="str">
        <f ca="1">IF(IF(ROW('Input API'!N726)&lt;='Input API'!$N$1,IF('Invulblad per woning'!$AD726="Ja",IF('Invulblad per woning'!Z726="","",'Invulblad per woning'!Z726)),"")="Ja",2,"")</f>
        <v/>
      </c>
      <c r="L725" s="10" t="str">
        <f>'Invulblad per woning'!AK726</f>
        <v/>
      </c>
    </row>
    <row r="726" spans="1:12">
      <c r="A726" t="str">
        <f ca="1">IF(ROW('Input API'!C727)&lt;='Input API'!$N$1,IF('Invulblad per woning'!$AD727="Ja",IF('Invulblad per woning'!C727="","",'Invulblad per woning'!C727)),"")</f>
        <v/>
      </c>
      <c r="B726" t="str">
        <f ca="1">IF(ROW('Input API'!D727)&lt;='Input API'!$N$1,IF('Invulblad per woning'!$AD727="Ja",IF('Invulblad per woning'!D727="","",'Invulblad per woning'!D727)),"")</f>
        <v/>
      </c>
      <c r="C726" t="str">
        <f ca="1">IF(ROW('Input API'!E727)&lt;='Input API'!$N$1,IF('Invulblad per woning'!$AD727="Ja",IF('Invulblad per woning'!E727="","",'Invulblad per woning'!E727)),"")</f>
        <v/>
      </c>
      <c r="D726" t="str">
        <f ca="1">IF(ROW('Input API'!B727)&lt;='Input API'!$N$1,IF('Invulblad per woning'!$AD727="Ja",IF('Invulblad per woning'!B727="","",'Invulblad per woning'!B727)),"")</f>
        <v/>
      </c>
      <c r="E726" s="8" t="str">
        <f ca="1">IF(ROW('Input API'!N727)&lt;='Input API'!$N$1,IF('Invulblad per woning'!$AD727="Ja",IF('Invulblad per woning'!P727="","",'Invulblad per woning'!P727)),"")</f>
        <v/>
      </c>
      <c r="F726" s="10" t="str">
        <f>IF('Invulblad per woning'!S727="","",IF('Invulblad per woning'!S727="Warmtenet","",IF('Invulblad per woning'!S727="Gas","",IF(ROW('Input API'!M727)&lt;='Input API'!$N$1,1,""))))</f>
        <v/>
      </c>
      <c r="G726" s="10" t="str">
        <f>IF('Invulblad per woning'!S727="","",IF('Invulblad per woning'!S727="Warmtenet","",IF('Invulblad per woning'!S727="Gas","",IF(ROW('Input API'!N727)&lt;='Input API'!$N$1,IF('Invulblad per woning'!$AD727="Ja",IF('Invulblad per woning'!T727="","",IF('Invulblad per woning'!T727="geen","lucht",'Invulblad per woning'!T727))),""))))</f>
        <v/>
      </c>
      <c r="H726" s="10" t="str">
        <f>IF('Invulblad per woning'!S727="","",IF('Invulblad per woning'!S727="Warmtenet","",IF('Invulblad per woning'!S727="Gas","",IF(ROW('Input API'!N727)&lt;='Input API'!$N$1,IF('Invulblad per woning'!$AD727="Ja",IF('Invulblad per woning'!Q727="","",'Invulblad per woning'!Q727)),""))))</f>
        <v/>
      </c>
      <c r="I726" s="10" t="str">
        <f>IF('Invulblad per woning'!S727="","",IF('Invulblad per woning'!S727="Warmtenet","",IF('Invulblad per woning'!S727="Gas","",IF(ROW('Input API'!N727)&lt;='Input API'!$N$1,IF('Invulblad per woning'!$AD727="Ja",IF('Invulblad per woning'!R727="","",'Invulblad per woning'!R727)),""))))</f>
        <v/>
      </c>
      <c r="J726" s="10" t="str">
        <f>IF('Invulblad per woning'!AA727="Ja",IF(ROW('Input API'!N727)&lt;='Input API'!$N$1,IF('Invulblad per woning'!$AD727="Ja",IF('Invulblad per woning'!Q727="","",IF('Invulblad per woning'!Q727= "onbekend","EV tussenwoning","EV "&amp;'Invulblad per woning'!Q727))),""),"")</f>
        <v/>
      </c>
      <c r="K726" s="10" t="str">
        <f ca="1">IF(IF(ROW('Input API'!N727)&lt;='Input API'!$N$1,IF('Invulblad per woning'!$AD727="Ja",IF('Invulblad per woning'!Z727="","",'Invulblad per woning'!Z727)),"")="Ja",2,"")</f>
        <v/>
      </c>
      <c r="L726" s="10" t="str">
        <f>'Invulblad per woning'!AK727</f>
        <v/>
      </c>
    </row>
    <row r="727" spans="1:12">
      <c r="A727" t="str">
        <f ca="1">IF(ROW('Input API'!C728)&lt;='Input API'!$N$1,IF('Invulblad per woning'!$AD728="Ja",IF('Invulblad per woning'!C728="","",'Invulblad per woning'!C728)),"")</f>
        <v/>
      </c>
      <c r="B727" t="str">
        <f ca="1">IF(ROW('Input API'!D728)&lt;='Input API'!$N$1,IF('Invulblad per woning'!$AD728="Ja",IF('Invulblad per woning'!D728="","",'Invulblad per woning'!D728)),"")</f>
        <v/>
      </c>
      <c r="C727" t="str">
        <f ca="1">IF(ROW('Input API'!E728)&lt;='Input API'!$N$1,IF('Invulblad per woning'!$AD728="Ja",IF('Invulblad per woning'!E728="","",'Invulblad per woning'!E728)),"")</f>
        <v/>
      </c>
      <c r="D727" t="str">
        <f ca="1">IF(ROW('Input API'!B728)&lt;='Input API'!$N$1,IF('Invulblad per woning'!$AD728="Ja",IF('Invulblad per woning'!B728="","",'Invulblad per woning'!B728)),"")</f>
        <v/>
      </c>
      <c r="E727" s="8" t="str">
        <f ca="1">IF(ROW('Input API'!N728)&lt;='Input API'!$N$1,IF('Invulblad per woning'!$AD728="Ja",IF('Invulblad per woning'!P728="","",'Invulblad per woning'!P728)),"")</f>
        <v/>
      </c>
      <c r="F727" s="10" t="str">
        <f>IF('Invulblad per woning'!S728="","",IF('Invulblad per woning'!S728="Warmtenet","",IF('Invulblad per woning'!S728="Gas","",IF(ROW('Input API'!M728)&lt;='Input API'!$N$1,1,""))))</f>
        <v/>
      </c>
      <c r="G727" s="10" t="str">
        <f>IF('Invulblad per woning'!S728="","",IF('Invulblad per woning'!S728="Warmtenet","",IF('Invulblad per woning'!S728="Gas","",IF(ROW('Input API'!N728)&lt;='Input API'!$N$1,IF('Invulblad per woning'!$AD728="Ja",IF('Invulblad per woning'!T728="","",IF('Invulblad per woning'!T728="geen","lucht",'Invulblad per woning'!T728))),""))))</f>
        <v/>
      </c>
      <c r="H727" s="10" t="str">
        <f>IF('Invulblad per woning'!S728="","",IF('Invulblad per woning'!S728="Warmtenet","",IF('Invulblad per woning'!S728="Gas","",IF(ROW('Input API'!N728)&lt;='Input API'!$N$1,IF('Invulblad per woning'!$AD728="Ja",IF('Invulblad per woning'!Q728="","",'Invulblad per woning'!Q728)),""))))</f>
        <v/>
      </c>
      <c r="I727" s="10" t="str">
        <f>IF('Invulblad per woning'!S728="","",IF('Invulblad per woning'!S728="Warmtenet","",IF('Invulblad per woning'!S728="Gas","",IF(ROW('Input API'!N728)&lt;='Input API'!$N$1,IF('Invulblad per woning'!$AD728="Ja",IF('Invulblad per woning'!R728="","",'Invulblad per woning'!R728)),""))))</f>
        <v/>
      </c>
      <c r="J727" s="10" t="str">
        <f>IF('Invulblad per woning'!AA728="Ja",IF(ROW('Input API'!N728)&lt;='Input API'!$N$1,IF('Invulblad per woning'!$AD728="Ja",IF('Invulblad per woning'!Q728="","",IF('Invulblad per woning'!Q728= "onbekend","EV tussenwoning","EV "&amp;'Invulblad per woning'!Q728))),""),"")</f>
        <v/>
      </c>
      <c r="K727" s="10" t="str">
        <f ca="1">IF(IF(ROW('Input API'!N728)&lt;='Input API'!$N$1,IF('Invulblad per woning'!$AD728="Ja",IF('Invulblad per woning'!Z728="","",'Invulblad per woning'!Z728)),"")="Ja",2,"")</f>
        <v/>
      </c>
      <c r="L727" s="10" t="str">
        <f>'Invulblad per woning'!AK728</f>
        <v/>
      </c>
    </row>
    <row r="728" spans="1:12">
      <c r="A728" t="str">
        <f ca="1">IF(ROW('Input API'!C729)&lt;='Input API'!$N$1,IF('Invulblad per woning'!$AD729="Ja",IF('Invulblad per woning'!C729="","",'Invulblad per woning'!C729)),"")</f>
        <v/>
      </c>
      <c r="B728" t="str">
        <f ca="1">IF(ROW('Input API'!D729)&lt;='Input API'!$N$1,IF('Invulblad per woning'!$AD729="Ja",IF('Invulblad per woning'!D729="","",'Invulblad per woning'!D729)),"")</f>
        <v/>
      </c>
      <c r="C728" t="str">
        <f ca="1">IF(ROW('Input API'!E729)&lt;='Input API'!$N$1,IF('Invulblad per woning'!$AD729="Ja",IF('Invulblad per woning'!E729="","",'Invulblad per woning'!E729)),"")</f>
        <v/>
      </c>
      <c r="D728" t="str">
        <f ca="1">IF(ROW('Input API'!B729)&lt;='Input API'!$N$1,IF('Invulblad per woning'!$AD729="Ja",IF('Invulblad per woning'!B729="","",'Invulblad per woning'!B729)),"")</f>
        <v/>
      </c>
      <c r="E728" s="8" t="str">
        <f ca="1">IF(ROW('Input API'!N729)&lt;='Input API'!$N$1,IF('Invulblad per woning'!$AD729="Ja",IF('Invulblad per woning'!P729="","",'Invulblad per woning'!P729)),"")</f>
        <v/>
      </c>
      <c r="F728" s="10" t="str">
        <f>IF('Invulblad per woning'!S729="","",IF('Invulblad per woning'!S729="Warmtenet","",IF('Invulblad per woning'!S729="Gas","",IF(ROW('Input API'!M729)&lt;='Input API'!$N$1,1,""))))</f>
        <v/>
      </c>
      <c r="G728" s="10" t="str">
        <f>IF('Invulblad per woning'!S729="","",IF('Invulblad per woning'!S729="Warmtenet","",IF('Invulblad per woning'!S729="Gas","",IF(ROW('Input API'!N729)&lt;='Input API'!$N$1,IF('Invulblad per woning'!$AD729="Ja",IF('Invulblad per woning'!T729="","",IF('Invulblad per woning'!T729="geen","lucht",'Invulblad per woning'!T729))),""))))</f>
        <v/>
      </c>
      <c r="H728" s="10" t="str">
        <f>IF('Invulblad per woning'!S729="","",IF('Invulblad per woning'!S729="Warmtenet","",IF('Invulblad per woning'!S729="Gas","",IF(ROW('Input API'!N729)&lt;='Input API'!$N$1,IF('Invulblad per woning'!$AD729="Ja",IF('Invulblad per woning'!Q729="","",'Invulblad per woning'!Q729)),""))))</f>
        <v/>
      </c>
      <c r="I728" s="10" t="str">
        <f>IF('Invulblad per woning'!S729="","",IF('Invulblad per woning'!S729="Warmtenet","",IF('Invulblad per woning'!S729="Gas","",IF(ROW('Input API'!N729)&lt;='Input API'!$N$1,IF('Invulblad per woning'!$AD729="Ja",IF('Invulblad per woning'!R729="","",'Invulblad per woning'!R729)),""))))</f>
        <v/>
      </c>
      <c r="J728" s="10" t="str">
        <f>IF('Invulblad per woning'!AA729="Ja",IF(ROW('Input API'!N729)&lt;='Input API'!$N$1,IF('Invulblad per woning'!$AD729="Ja",IF('Invulblad per woning'!Q729="","",IF('Invulblad per woning'!Q729= "onbekend","EV tussenwoning","EV "&amp;'Invulblad per woning'!Q729))),""),"")</f>
        <v/>
      </c>
      <c r="K728" s="10" t="str">
        <f ca="1">IF(IF(ROW('Input API'!N729)&lt;='Input API'!$N$1,IF('Invulblad per woning'!$AD729="Ja",IF('Invulblad per woning'!Z729="","",'Invulblad per woning'!Z729)),"")="Ja",2,"")</f>
        <v/>
      </c>
      <c r="L728" s="10" t="str">
        <f>'Invulblad per woning'!AK729</f>
        <v/>
      </c>
    </row>
    <row r="729" spans="1:12">
      <c r="A729" t="str">
        <f ca="1">IF(ROW('Input API'!C730)&lt;='Input API'!$N$1,IF('Invulblad per woning'!$AD730="Ja",IF('Invulblad per woning'!C730="","",'Invulblad per woning'!C730)),"")</f>
        <v/>
      </c>
      <c r="B729" t="str">
        <f ca="1">IF(ROW('Input API'!D730)&lt;='Input API'!$N$1,IF('Invulblad per woning'!$AD730="Ja",IF('Invulblad per woning'!D730="","",'Invulblad per woning'!D730)),"")</f>
        <v/>
      </c>
      <c r="C729" t="str">
        <f ca="1">IF(ROW('Input API'!E730)&lt;='Input API'!$N$1,IF('Invulblad per woning'!$AD730="Ja",IF('Invulblad per woning'!E730="","",'Invulblad per woning'!E730)),"")</f>
        <v/>
      </c>
      <c r="D729" t="str">
        <f ca="1">IF(ROW('Input API'!B730)&lt;='Input API'!$N$1,IF('Invulblad per woning'!$AD730="Ja",IF('Invulblad per woning'!B730="","",'Invulblad per woning'!B730)),"")</f>
        <v/>
      </c>
      <c r="E729" s="8" t="str">
        <f ca="1">IF(ROW('Input API'!N730)&lt;='Input API'!$N$1,IF('Invulblad per woning'!$AD730="Ja",IF('Invulblad per woning'!P730="","",'Invulblad per woning'!P730)),"")</f>
        <v/>
      </c>
      <c r="F729" s="10" t="str">
        <f>IF('Invulblad per woning'!S730="","",IF('Invulblad per woning'!S730="Warmtenet","",IF('Invulblad per woning'!S730="Gas","",IF(ROW('Input API'!M730)&lt;='Input API'!$N$1,1,""))))</f>
        <v/>
      </c>
      <c r="G729" s="10" t="str">
        <f>IF('Invulblad per woning'!S730="","",IF('Invulblad per woning'!S730="Warmtenet","",IF('Invulblad per woning'!S730="Gas","",IF(ROW('Input API'!N730)&lt;='Input API'!$N$1,IF('Invulblad per woning'!$AD730="Ja",IF('Invulblad per woning'!T730="","",IF('Invulblad per woning'!T730="geen","lucht",'Invulblad per woning'!T730))),""))))</f>
        <v/>
      </c>
      <c r="H729" s="10" t="str">
        <f>IF('Invulblad per woning'!S730="","",IF('Invulblad per woning'!S730="Warmtenet","",IF('Invulblad per woning'!S730="Gas","",IF(ROW('Input API'!N730)&lt;='Input API'!$N$1,IF('Invulblad per woning'!$AD730="Ja",IF('Invulblad per woning'!Q730="","",'Invulblad per woning'!Q730)),""))))</f>
        <v/>
      </c>
      <c r="I729" s="10" t="str">
        <f>IF('Invulblad per woning'!S730="","",IF('Invulblad per woning'!S730="Warmtenet","",IF('Invulblad per woning'!S730="Gas","",IF(ROW('Input API'!N730)&lt;='Input API'!$N$1,IF('Invulblad per woning'!$AD730="Ja",IF('Invulblad per woning'!R730="","",'Invulblad per woning'!R730)),""))))</f>
        <v/>
      </c>
      <c r="J729" s="10" t="str">
        <f>IF('Invulblad per woning'!AA730="Ja",IF(ROW('Input API'!N730)&lt;='Input API'!$N$1,IF('Invulblad per woning'!$AD730="Ja",IF('Invulblad per woning'!Q730="","",IF('Invulblad per woning'!Q730= "onbekend","EV tussenwoning","EV "&amp;'Invulblad per woning'!Q730))),""),"")</f>
        <v/>
      </c>
      <c r="K729" s="10" t="str">
        <f ca="1">IF(IF(ROW('Input API'!N730)&lt;='Input API'!$N$1,IF('Invulblad per woning'!$AD730="Ja",IF('Invulblad per woning'!Z730="","",'Invulblad per woning'!Z730)),"")="Ja",2,"")</f>
        <v/>
      </c>
      <c r="L729" s="10" t="str">
        <f>'Invulblad per woning'!AK730</f>
        <v/>
      </c>
    </row>
    <row r="730" spans="1:12">
      <c r="A730" t="str">
        <f ca="1">IF(ROW('Input API'!C731)&lt;='Input API'!$N$1,IF('Invulblad per woning'!$AD731="Ja",IF('Invulblad per woning'!C731="","",'Invulblad per woning'!C731)),"")</f>
        <v/>
      </c>
      <c r="B730" t="str">
        <f ca="1">IF(ROW('Input API'!D731)&lt;='Input API'!$N$1,IF('Invulblad per woning'!$AD731="Ja",IF('Invulblad per woning'!D731="","",'Invulblad per woning'!D731)),"")</f>
        <v/>
      </c>
      <c r="C730" t="str">
        <f ca="1">IF(ROW('Input API'!E731)&lt;='Input API'!$N$1,IF('Invulblad per woning'!$AD731="Ja",IF('Invulblad per woning'!E731="","",'Invulblad per woning'!E731)),"")</f>
        <v/>
      </c>
      <c r="D730" t="str">
        <f ca="1">IF(ROW('Input API'!B731)&lt;='Input API'!$N$1,IF('Invulblad per woning'!$AD731="Ja",IF('Invulblad per woning'!B731="","",'Invulblad per woning'!B731)),"")</f>
        <v/>
      </c>
      <c r="E730" s="8" t="str">
        <f ca="1">IF(ROW('Input API'!N731)&lt;='Input API'!$N$1,IF('Invulblad per woning'!$AD731="Ja",IF('Invulblad per woning'!P731="","",'Invulblad per woning'!P731)),"")</f>
        <v/>
      </c>
      <c r="F730" s="10" t="str">
        <f>IF('Invulblad per woning'!S731="","",IF('Invulblad per woning'!S731="Warmtenet","",IF('Invulblad per woning'!S731="Gas","",IF(ROW('Input API'!M731)&lt;='Input API'!$N$1,1,""))))</f>
        <v/>
      </c>
      <c r="G730" s="10" t="str">
        <f>IF('Invulblad per woning'!S731="","",IF('Invulblad per woning'!S731="Warmtenet","",IF('Invulblad per woning'!S731="Gas","",IF(ROW('Input API'!N731)&lt;='Input API'!$N$1,IF('Invulblad per woning'!$AD731="Ja",IF('Invulblad per woning'!T731="","",IF('Invulblad per woning'!T731="geen","lucht",'Invulblad per woning'!T731))),""))))</f>
        <v/>
      </c>
      <c r="H730" s="10" t="str">
        <f>IF('Invulblad per woning'!S731="","",IF('Invulblad per woning'!S731="Warmtenet","",IF('Invulblad per woning'!S731="Gas","",IF(ROW('Input API'!N731)&lt;='Input API'!$N$1,IF('Invulblad per woning'!$AD731="Ja",IF('Invulblad per woning'!Q731="","",'Invulblad per woning'!Q731)),""))))</f>
        <v/>
      </c>
      <c r="I730" s="10" t="str">
        <f>IF('Invulblad per woning'!S731="","",IF('Invulblad per woning'!S731="Warmtenet","",IF('Invulblad per woning'!S731="Gas","",IF(ROW('Input API'!N731)&lt;='Input API'!$N$1,IF('Invulblad per woning'!$AD731="Ja",IF('Invulblad per woning'!R731="","",'Invulblad per woning'!R731)),""))))</f>
        <v/>
      </c>
      <c r="J730" s="10" t="str">
        <f>IF('Invulblad per woning'!AA731="Ja",IF(ROW('Input API'!N731)&lt;='Input API'!$N$1,IF('Invulblad per woning'!$AD731="Ja",IF('Invulblad per woning'!Q731="","",IF('Invulblad per woning'!Q731= "onbekend","EV tussenwoning","EV "&amp;'Invulblad per woning'!Q731))),""),"")</f>
        <v/>
      </c>
      <c r="K730" s="10" t="str">
        <f ca="1">IF(IF(ROW('Input API'!N731)&lt;='Input API'!$N$1,IF('Invulblad per woning'!$AD731="Ja",IF('Invulblad per woning'!Z731="","",'Invulblad per woning'!Z731)),"")="Ja",2,"")</f>
        <v/>
      </c>
      <c r="L730" s="10" t="str">
        <f>'Invulblad per woning'!AK731</f>
        <v/>
      </c>
    </row>
    <row r="731" spans="1:12">
      <c r="A731" t="str">
        <f ca="1">IF(ROW('Input API'!C732)&lt;='Input API'!$N$1,IF('Invulblad per woning'!$AD732="Ja",IF('Invulblad per woning'!C732="","",'Invulblad per woning'!C732)),"")</f>
        <v/>
      </c>
      <c r="B731" t="str">
        <f ca="1">IF(ROW('Input API'!D732)&lt;='Input API'!$N$1,IF('Invulblad per woning'!$AD732="Ja",IF('Invulblad per woning'!D732="","",'Invulblad per woning'!D732)),"")</f>
        <v/>
      </c>
      <c r="C731" t="str">
        <f ca="1">IF(ROW('Input API'!E732)&lt;='Input API'!$N$1,IF('Invulblad per woning'!$AD732="Ja",IF('Invulblad per woning'!E732="","",'Invulblad per woning'!E732)),"")</f>
        <v/>
      </c>
      <c r="D731" t="str">
        <f ca="1">IF(ROW('Input API'!B732)&lt;='Input API'!$N$1,IF('Invulblad per woning'!$AD732="Ja",IF('Invulblad per woning'!B732="","",'Invulblad per woning'!B732)),"")</f>
        <v/>
      </c>
      <c r="E731" s="8" t="str">
        <f ca="1">IF(ROW('Input API'!N732)&lt;='Input API'!$N$1,IF('Invulblad per woning'!$AD732="Ja",IF('Invulblad per woning'!P732="","",'Invulblad per woning'!P732)),"")</f>
        <v/>
      </c>
      <c r="F731" s="10" t="str">
        <f>IF('Invulblad per woning'!S732="","",IF('Invulblad per woning'!S732="Warmtenet","",IF('Invulblad per woning'!S732="Gas","",IF(ROW('Input API'!M732)&lt;='Input API'!$N$1,1,""))))</f>
        <v/>
      </c>
      <c r="G731" s="10" t="str">
        <f>IF('Invulblad per woning'!S732="","",IF('Invulblad per woning'!S732="Warmtenet","",IF('Invulblad per woning'!S732="Gas","",IF(ROW('Input API'!N732)&lt;='Input API'!$N$1,IF('Invulblad per woning'!$AD732="Ja",IF('Invulblad per woning'!T732="","",IF('Invulblad per woning'!T732="geen","lucht",'Invulblad per woning'!T732))),""))))</f>
        <v/>
      </c>
      <c r="H731" s="10" t="str">
        <f>IF('Invulblad per woning'!S732="","",IF('Invulblad per woning'!S732="Warmtenet","",IF('Invulblad per woning'!S732="Gas","",IF(ROW('Input API'!N732)&lt;='Input API'!$N$1,IF('Invulblad per woning'!$AD732="Ja",IF('Invulblad per woning'!Q732="","",'Invulblad per woning'!Q732)),""))))</f>
        <v/>
      </c>
      <c r="I731" s="10" t="str">
        <f>IF('Invulblad per woning'!S732="","",IF('Invulblad per woning'!S732="Warmtenet","",IF('Invulblad per woning'!S732="Gas","",IF(ROW('Input API'!N732)&lt;='Input API'!$N$1,IF('Invulblad per woning'!$AD732="Ja",IF('Invulblad per woning'!R732="","",'Invulblad per woning'!R732)),""))))</f>
        <v/>
      </c>
      <c r="J731" s="10" t="str">
        <f>IF('Invulblad per woning'!AA732="Ja",IF(ROW('Input API'!N732)&lt;='Input API'!$N$1,IF('Invulblad per woning'!$AD732="Ja",IF('Invulblad per woning'!Q732="","",IF('Invulblad per woning'!Q732= "onbekend","EV tussenwoning","EV "&amp;'Invulblad per woning'!Q732))),""),"")</f>
        <v/>
      </c>
      <c r="K731" s="10" t="str">
        <f ca="1">IF(IF(ROW('Input API'!N732)&lt;='Input API'!$N$1,IF('Invulblad per woning'!$AD732="Ja",IF('Invulblad per woning'!Z732="","",'Invulblad per woning'!Z732)),"")="Ja",2,"")</f>
        <v/>
      </c>
      <c r="L731" s="10" t="str">
        <f>'Invulblad per woning'!AK732</f>
        <v/>
      </c>
    </row>
    <row r="732" spans="1:12">
      <c r="A732" t="str">
        <f ca="1">IF(ROW('Input API'!C733)&lt;='Input API'!$N$1,IF('Invulblad per woning'!$AD733="Ja",IF('Invulblad per woning'!C733="","",'Invulblad per woning'!C733)),"")</f>
        <v/>
      </c>
      <c r="B732" t="str">
        <f ca="1">IF(ROW('Input API'!D733)&lt;='Input API'!$N$1,IF('Invulblad per woning'!$AD733="Ja",IF('Invulblad per woning'!D733="","",'Invulblad per woning'!D733)),"")</f>
        <v/>
      </c>
      <c r="C732" t="str">
        <f ca="1">IF(ROW('Input API'!E733)&lt;='Input API'!$N$1,IF('Invulblad per woning'!$AD733="Ja",IF('Invulblad per woning'!E733="","",'Invulblad per woning'!E733)),"")</f>
        <v/>
      </c>
      <c r="D732" t="str">
        <f ca="1">IF(ROW('Input API'!B733)&lt;='Input API'!$N$1,IF('Invulblad per woning'!$AD733="Ja",IF('Invulblad per woning'!B733="","",'Invulblad per woning'!B733)),"")</f>
        <v/>
      </c>
      <c r="E732" s="8" t="str">
        <f ca="1">IF(ROW('Input API'!N733)&lt;='Input API'!$N$1,IF('Invulblad per woning'!$AD733="Ja",IF('Invulblad per woning'!P733="","",'Invulblad per woning'!P733)),"")</f>
        <v/>
      </c>
      <c r="F732" s="10" t="str">
        <f>IF('Invulblad per woning'!S733="","",IF('Invulblad per woning'!S733="Warmtenet","",IF('Invulblad per woning'!S733="Gas","",IF(ROW('Input API'!M733)&lt;='Input API'!$N$1,1,""))))</f>
        <v/>
      </c>
      <c r="G732" s="10" t="str">
        <f>IF('Invulblad per woning'!S733="","",IF('Invulblad per woning'!S733="Warmtenet","",IF('Invulblad per woning'!S733="Gas","",IF(ROW('Input API'!N733)&lt;='Input API'!$N$1,IF('Invulblad per woning'!$AD733="Ja",IF('Invulblad per woning'!T733="","",IF('Invulblad per woning'!T733="geen","lucht",'Invulblad per woning'!T733))),""))))</f>
        <v/>
      </c>
      <c r="H732" s="10" t="str">
        <f>IF('Invulblad per woning'!S733="","",IF('Invulblad per woning'!S733="Warmtenet","",IF('Invulblad per woning'!S733="Gas","",IF(ROW('Input API'!N733)&lt;='Input API'!$N$1,IF('Invulblad per woning'!$AD733="Ja",IF('Invulblad per woning'!Q733="","",'Invulblad per woning'!Q733)),""))))</f>
        <v/>
      </c>
      <c r="I732" s="10" t="str">
        <f>IF('Invulblad per woning'!S733="","",IF('Invulblad per woning'!S733="Warmtenet","",IF('Invulblad per woning'!S733="Gas","",IF(ROW('Input API'!N733)&lt;='Input API'!$N$1,IF('Invulblad per woning'!$AD733="Ja",IF('Invulblad per woning'!R733="","",'Invulblad per woning'!R733)),""))))</f>
        <v/>
      </c>
      <c r="J732" s="10" t="str">
        <f>IF('Invulblad per woning'!AA733="Ja",IF(ROW('Input API'!N733)&lt;='Input API'!$N$1,IF('Invulblad per woning'!$AD733="Ja",IF('Invulblad per woning'!Q733="","",IF('Invulblad per woning'!Q733= "onbekend","EV tussenwoning","EV "&amp;'Invulblad per woning'!Q733))),""),"")</f>
        <v/>
      </c>
      <c r="K732" s="10" t="str">
        <f ca="1">IF(IF(ROW('Input API'!N733)&lt;='Input API'!$N$1,IF('Invulblad per woning'!$AD733="Ja",IF('Invulblad per woning'!Z733="","",'Invulblad per woning'!Z733)),"")="Ja",2,"")</f>
        <v/>
      </c>
      <c r="L732" s="10" t="str">
        <f>'Invulblad per woning'!AK733</f>
        <v/>
      </c>
    </row>
    <row r="733" spans="1:12">
      <c r="A733" t="str">
        <f ca="1">IF(ROW('Input API'!C734)&lt;='Input API'!$N$1,IF('Invulblad per woning'!$AD734="Ja",IF('Invulblad per woning'!C734="","",'Invulblad per woning'!C734)),"")</f>
        <v/>
      </c>
      <c r="B733" t="str">
        <f ca="1">IF(ROW('Input API'!D734)&lt;='Input API'!$N$1,IF('Invulblad per woning'!$AD734="Ja",IF('Invulblad per woning'!D734="","",'Invulblad per woning'!D734)),"")</f>
        <v/>
      </c>
      <c r="C733" t="str">
        <f ca="1">IF(ROW('Input API'!E734)&lt;='Input API'!$N$1,IF('Invulblad per woning'!$AD734="Ja",IF('Invulblad per woning'!E734="","",'Invulblad per woning'!E734)),"")</f>
        <v/>
      </c>
      <c r="D733" t="str">
        <f ca="1">IF(ROW('Input API'!B734)&lt;='Input API'!$N$1,IF('Invulblad per woning'!$AD734="Ja",IF('Invulblad per woning'!B734="","",'Invulblad per woning'!B734)),"")</f>
        <v/>
      </c>
      <c r="E733" s="8" t="str">
        <f ca="1">IF(ROW('Input API'!N734)&lt;='Input API'!$N$1,IF('Invulblad per woning'!$AD734="Ja",IF('Invulblad per woning'!P734="","",'Invulblad per woning'!P734)),"")</f>
        <v/>
      </c>
      <c r="F733" s="10" t="str">
        <f>IF('Invulblad per woning'!S734="","",IF('Invulblad per woning'!S734="Warmtenet","",IF('Invulblad per woning'!S734="Gas","",IF(ROW('Input API'!M734)&lt;='Input API'!$N$1,1,""))))</f>
        <v/>
      </c>
      <c r="G733" s="10" t="str">
        <f>IF('Invulblad per woning'!S734="","",IF('Invulblad per woning'!S734="Warmtenet","",IF('Invulblad per woning'!S734="Gas","",IF(ROW('Input API'!N734)&lt;='Input API'!$N$1,IF('Invulblad per woning'!$AD734="Ja",IF('Invulblad per woning'!T734="","",IF('Invulblad per woning'!T734="geen","lucht",'Invulblad per woning'!T734))),""))))</f>
        <v/>
      </c>
      <c r="H733" s="10" t="str">
        <f>IF('Invulblad per woning'!S734="","",IF('Invulblad per woning'!S734="Warmtenet","",IF('Invulblad per woning'!S734="Gas","",IF(ROW('Input API'!N734)&lt;='Input API'!$N$1,IF('Invulblad per woning'!$AD734="Ja",IF('Invulblad per woning'!Q734="","",'Invulblad per woning'!Q734)),""))))</f>
        <v/>
      </c>
      <c r="I733" s="10" t="str">
        <f>IF('Invulblad per woning'!S734="","",IF('Invulblad per woning'!S734="Warmtenet","",IF('Invulblad per woning'!S734="Gas","",IF(ROW('Input API'!N734)&lt;='Input API'!$N$1,IF('Invulblad per woning'!$AD734="Ja",IF('Invulblad per woning'!R734="","",'Invulblad per woning'!R734)),""))))</f>
        <v/>
      </c>
      <c r="J733" s="10" t="str">
        <f>IF('Invulblad per woning'!AA734="Ja",IF(ROW('Input API'!N734)&lt;='Input API'!$N$1,IF('Invulblad per woning'!$AD734="Ja",IF('Invulblad per woning'!Q734="","",IF('Invulblad per woning'!Q734= "onbekend","EV tussenwoning","EV "&amp;'Invulblad per woning'!Q734))),""),"")</f>
        <v/>
      </c>
      <c r="K733" s="10" t="str">
        <f ca="1">IF(IF(ROW('Input API'!N734)&lt;='Input API'!$N$1,IF('Invulblad per woning'!$AD734="Ja",IF('Invulblad per woning'!Z734="","",'Invulblad per woning'!Z734)),"")="Ja",2,"")</f>
        <v/>
      </c>
      <c r="L733" s="10" t="str">
        <f>'Invulblad per woning'!AK734</f>
        <v/>
      </c>
    </row>
    <row r="734" spans="1:12">
      <c r="A734" t="str">
        <f ca="1">IF(ROW('Input API'!C735)&lt;='Input API'!$N$1,IF('Invulblad per woning'!$AD735="Ja",IF('Invulblad per woning'!C735="","",'Invulblad per woning'!C735)),"")</f>
        <v/>
      </c>
      <c r="B734" t="str">
        <f ca="1">IF(ROW('Input API'!D735)&lt;='Input API'!$N$1,IF('Invulblad per woning'!$AD735="Ja",IF('Invulblad per woning'!D735="","",'Invulblad per woning'!D735)),"")</f>
        <v/>
      </c>
      <c r="C734" t="str">
        <f ca="1">IF(ROW('Input API'!E735)&lt;='Input API'!$N$1,IF('Invulblad per woning'!$AD735="Ja",IF('Invulblad per woning'!E735="","",'Invulblad per woning'!E735)),"")</f>
        <v/>
      </c>
      <c r="D734" t="str">
        <f ca="1">IF(ROW('Input API'!B735)&lt;='Input API'!$N$1,IF('Invulblad per woning'!$AD735="Ja",IF('Invulblad per woning'!B735="","",'Invulblad per woning'!B735)),"")</f>
        <v/>
      </c>
      <c r="E734" s="8" t="str">
        <f ca="1">IF(ROW('Input API'!N735)&lt;='Input API'!$N$1,IF('Invulblad per woning'!$AD735="Ja",IF('Invulblad per woning'!P735="","",'Invulblad per woning'!P735)),"")</f>
        <v/>
      </c>
      <c r="F734" s="10" t="str">
        <f>IF('Invulblad per woning'!S735="","",IF('Invulblad per woning'!S735="Warmtenet","",IF('Invulblad per woning'!S735="Gas","",IF(ROW('Input API'!M735)&lt;='Input API'!$N$1,1,""))))</f>
        <v/>
      </c>
      <c r="G734" s="10" t="str">
        <f>IF('Invulblad per woning'!S735="","",IF('Invulblad per woning'!S735="Warmtenet","",IF('Invulblad per woning'!S735="Gas","",IF(ROW('Input API'!N735)&lt;='Input API'!$N$1,IF('Invulblad per woning'!$AD735="Ja",IF('Invulblad per woning'!T735="","",IF('Invulblad per woning'!T735="geen","lucht",'Invulblad per woning'!T735))),""))))</f>
        <v/>
      </c>
      <c r="H734" s="10" t="str">
        <f>IF('Invulblad per woning'!S735="","",IF('Invulblad per woning'!S735="Warmtenet","",IF('Invulblad per woning'!S735="Gas","",IF(ROW('Input API'!N735)&lt;='Input API'!$N$1,IF('Invulblad per woning'!$AD735="Ja",IF('Invulblad per woning'!Q735="","",'Invulblad per woning'!Q735)),""))))</f>
        <v/>
      </c>
      <c r="I734" s="10" t="str">
        <f>IF('Invulblad per woning'!S735="","",IF('Invulblad per woning'!S735="Warmtenet","",IF('Invulblad per woning'!S735="Gas","",IF(ROW('Input API'!N735)&lt;='Input API'!$N$1,IF('Invulblad per woning'!$AD735="Ja",IF('Invulblad per woning'!R735="","",'Invulblad per woning'!R735)),""))))</f>
        <v/>
      </c>
      <c r="J734" s="10" t="str">
        <f>IF('Invulblad per woning'!AA735="Ja",IF(ROW('Input API'!N735)&lt;='Input API'!$N$1,IF('Invulblad per woning'!$AD735="Ja",IF('Invulblad per woning'!Q735="","",IF('Invulblad per woning'!Q735= "onbekend","EV tussenwoning","EV "&amp;'Invulblad per woning'!Q735))),""),"")</f>
        <v/>
      </c>
      <c r="K734" s="10" t="str">
        <f ca="1">IF(IF(ROW('Input API'!N735)&lt;='Input API'!$N$1,IF('Invulblad per woning'!$AD735="Ja",IF('Invulblad per woning'!Z735="","",'Invulblad per woning'!Z735)),"")="Ja",2,"")</f>
        <v/>
      </c>
      <c r="L734" s="10" t="str">
        <f>'Invulblad per woning'!AK735</f>
        <v/>
      </c>
    </row>
    <row r="735" spans="1:12">
      <c r="A735" t="str">
        <f ca="1">IF(ROW('Input API'!C736)&lt;='Input API'!$N$1,IF('Invulblad per woning'!$AD736="Ja",IF('Invulblad per woning'!C736="","",'Invulblad per woning'!C736)),"")</f>
        <v/>
      </c>
      <c r="B735" t="str">
        <f ca="1">IF(ROW('Input API'!D736)&lt;='Input API'!$N$1,IF('Invulblad per woning'!$AD736="Ja",IF('Invulblad per woning'!D736="","",'Invulblad per woning'!D736)),"")</f>
        <v/>
      </c>
      <c r="C735" t="str">
        <f ca="1">IF(ROW('Input API'!E736)&lt;='Input API'!$N$1,IF('Invulblad per woning'!$AD736="Ja",IF('Invulblad per woning'!E736="","",'Invulblad per woning'!E736)),"")</f>
        <v/>
      </c>
      <c r="D735" t="str">
        <f ca="1">IF(ROW('Input API'!B736)&lt;='Input API'!$N$1,IF('Invulblad per woning'!$AD736="Ja",IF('Invulblad per woning'!B736="","",'Invulblad per woning'!B736)),"")</f>
        <v/>
      </c>
      <c r="E735" s="8" t="str">
        <f ca="1">IF(ROW('Input API'!N736)&lt;='Input API'!$N$1,IF('Invulblad per woning'!$AD736="Ja",IF('Invulblad per woning'!P736="","",'Invulblad per woning'!P736)),"")</f>
        <v/>
      </c>
      <c r="F735" s="10" t="str">
        <f>IF('Invulblad per woning'!S736="","",IF('Invulblad per woning'!S736="Warmtenet","",IF('Invulblad per woning'!S736="Gas","",IF(ROW('Input API'!M736)&lt;='Input API'!$N$1,1,""))))</f>
        <v/>
      </c>
      <c r="G735" s="10" t="str">
        <f>IF('Invulblad per woning'!S736="","",IF('Invulblad per woning'!S736="Warmtenet","",IF('Invulblad per woning'!S736="Gas","",IF(ROW('Input API'!N736)&lt;='Input API'!$N$1,IF('Invulblad per woning'!$AD736="Ja",IF('Invulblad per woning'!T736="","",IF('Invulblad per woning'!T736="geen","lucht",'Invulblad per woning'!T736))),""))))</f>
        <v/>
      </c>
      <c r="H735" s="10" t="str">
        <f>IF('Invulblad per woning'!S736="","",IF('Invulblad per woning'!S736="Warmtenet","",IF('Invulblad per woning'!S736="Gas","",IF(ROW('Input API'!N736)&lt;='Input API'!$N$1,IF('Invulblad per woning'!$AD736="Ja",IF('Invulblad per woning'!Q736="","",'Invulblad per woning'!Q736)),""))))</f>
        <v/>
      </c>
      <c r="I735" s="10" t="str">
        <f>IF('Invulblad per woning'!S736="","",IF('Invulblad per woning'!S736="Warmtenet","",IF('Invulblad per woning'!S736="Gas","",IF(ROW('Input API'!N736)&lt;='Input API'!$N$1,IF('Invulblad per woning'!$AD736="Ja",IF('Invulblad per woning'!R736="","",'Invulblad per woning'!R736)),""))))</f>
        <v/>
      </c>
      <c r="J735" s="10" t="str">
        <f>IF('Invulblad per woning'!AA736="Ja",IF(ROW('Input API'!N736)&lt;='Input API'!$N$1,IF('Invulblad per woning'!$AD736="Ja",IF('Invulblad per woning'!Q736="","",IF('Invulblad per woning'!Q736= "onbekend","EV tussenwoning","EV "&amp;'Invulblad per woning'!Q736))),""),"")</f>
        <v/>
      </c>
      <c r="K735" s="10" t="str">
        <f ca="1">IF(IF(ROW('Input API'!N736)&lt;='Input API'!$N$1,IF('Invulblad per woning'!$AD736="Ja",IF('Invulblad per woning'!Z736="","",'Invulblad per woning'!Z736)),"")="Ja",2,"")</f>
        <v/>
      </c>
      <c r="L735" s="10" t="str">
        <f>'Invulblad per woning'!AK736</f>
        <v/>
      </c>
    </row>
    <row r="736" spans="1:12">
      <c r="A736" t="str">
        <f ca="1">IF(ROW('Input API'!C737)&lt;='Input API'!$N$1,IF('Invulblad per woning'!$AD737="Ja",IF('Invulblad per woning'!C737="","",'Invulblad per woning'!C737)),"")</f>
        <v/>
      </c>
      <c r="B736" t="str">
        <f ca="1">IF(ROW('Input API'!D737)&lt;='Input API'!$N$1,IF('Invulblad per woning'!$AD737="Ja",IF('Invulblad per woning'!D737="","",'Invulblad per woning'!D737)),"")</f>
        <v/>
      </c>
      <c r="C736" t="str">
        <f ca="1">IF(ROW('Input API'!E737)&lt;='Input API'!$N$1,IF('Invulblad per woning'!$AD737="Ja",IF('Invulblad per woning'!E737="","",'Invulblad per woning'!E737)),"")</f>
        <v/>
      </c>
      <c r="D736" t="str">
        <f ca="1">IF(ROW('Input API'!B737)&lt;='Input API'!$N$1,IF('Invulblad per woning'!$AD737="Ja",IF('Invulblad per woning'!B737="","",'Invulblad per woning'!B737)),"")</f>
        <v/>
      </c>
      <c r="E736" s="8" t="str">
        <f ca="1">IF(ROW('Input API'!N737)&lt;='Input API'!$N$1,IF('Invulblad per woning'!$AD737="Ja",IF('Invulblad per woning'!P737="","",'Invulblad per woning'!P737)),"")</f>
        <v/>
      </c>
      <c r="F736" s="10" t="str">
        <f>IF('Invulblad per woning'!S737="","",IF('Invulblad per woning'!S737="Warmtenet","",IF('Invulblad per woning'!S737="Gas","",IF(ROW('Input API'!M737)&lt;='Input API'!$N$1,1,""))))</f>
        <v/>
      </c>
      <c r="G736" s="10" t="str">
        <f>IF('Invulblad per woning'!S737="","",IF('Invulblad per woning'!S737="Warmtenet","",IF('Invulblad per woning'!S737="Gas","",IF(ROW('Input API'!N737)&lt;='Input API'!$N$1,IF('Invulblad per woning'!$AD737="Ja",IF('Invulblad per woning'!T737="","",IF('Invulblad per woning'!T737="geen","lucht",'Invulblad per woning'!T737))),""))))</f>
        <v/>
      </c>
      <c r="H736" s="10" t="str">
        <f>IF('Invulblad per woning'!S737="","",IF('Invulblad per woning'!S737="Warmtenet","",IF('Invulblad per woning'!S737="Gas","",IF(ROW('Input API'!N737)&lt;='Input API'!$N$1,IF('Invulblad per woning'!$AD737="Ja",IF('Invulblad per woning'!Q737="","",'Invulblad per woning'!Q737)),""))))</f>
        <v/>
      </c>
      <c r="I736" s="10" t="str">
        <f>IF('Invulblad per woning'!S737="","",IF('Invulblad per woning'!S737="Warmtenet","",IF('Invulblad per woning'!S737="Gas","",IF(ROW('Input API'!N737)&lt;='Input API'!$N$1,IF('Invulblad per woning'!$AD737="Ja",IF('Invulblad per woning'!R737="","",'Invulblad per woning'!R737)),""))))</f>
        <v/>
      </c>
      <c r="J736" s="10" t="str">
        <f>IF('Invulblad per woning'!AA737="Ja",IF(ROW('Input API'!N737)&lt;='Input API'!$N$1,IF('Invulblad per woning'!$AD737="Ja",IF('Invulblad per woning'!Q737="","",IF('Invulblad per woning'!Q737= "onbekend","EV tussenwoning","EV "&amp;'Invulblad per woning'!Q737))),""),"")</f>
        <v/>
      </c>
      <c r="K736" s="10" t="str">
        <f ca="1">IF(IF(ROW('Input API'!N737)&lt;='Input API'!$N$1,IF('Invulblad per woning'!$AD737="Ja",IF('Invulblad per woning'!Z737="","",'Invulblad per woning'!Z737)),"")="Ja",2,"")</f>
        <v/>
      </c>
      <c r="L736" s="10" t="str">
        <f>'Invulblad per woning'!AK737</f>
        <v/>
      </c>
    </row>
    <row r="737" spans="1:12">
      <c r="A737" t="str">
        <f ca="1">IF(ROW('Input API'!C738)&lt;='Input API'!$N$1,IF('Invulblad per woning'!$AD738="Ja",IF('Invulblad per woning'!C738="","",'Invulblad per woning'!C738)),"")</f>
        <v/>
      </c>
      <c r="B737" t="str">
        <f ca="1">IF(ROW('Input API'!D738)&lt;='Input API'!$N$1,IF('Invulblad per woning'!$AD738="Ja",IF('Invulblad per woning'!D738="","",'Invulblad per woning'!D738)),"")</f>
        <v/>
      </c>
      <c r="C737" t="str">
        <f ca="1">IF(ROW('Input API'!E738)&lt;='Input API'!$N$1,IF('Invulblad per woning'!$AD738="Ja",IF('Invulblad per woning'!E738="","",'Invulblad per woning'!E738)),"")</f>
        <v/>
      </c>
      <c r="D737" t="str">
        <f ca="1">IF(ROW('Input API'!B738)&lt;='Input API'!$N$1,IF('Invulblad per woning'!$AD738="Ja",IF('Invulblad per woning'!B738="","",'Invulblad per woning'!B738)),"")</f>
        <v/>
      </c>
      <c r="E737" s="8" t="str">
        <f ca="1">IF(ROW('Input API'!N738)&lt;='Input API'!$N$1,IF('Invulblad per woning'!$AD738="Ja",IF('Invulblad per woning'!P738="","",'Invulblad per woning'!P738)),"")</f>
        <v/>
      </c>
      <c r="F737" s="10" t="str">
        <f>IF('Invulblad per woning'!S738="","",IF('Invulblad per woning'!S738="Warmtenet","",IF('Invulblad per woning'!S738="Gas","",IF(ROW('Input API'!M738)&lt;='Input API'!$N$1,1,""))))</f>
        <v/>
      </c>
      <c r="G737" s="10" t="str">
        <f>IF('Invulblad per woning'!S738="","",IF('Invulblad per woning'!S738="Warmtenet","",IF('Invulblad per woning'!S738="Gas","",IF(ROW('Input API'!N738)&lt;='Input API'!$N$1,IF('Invulblad per woning'!$AD738="Ja",IF('Invulblad per woning'!T738="","",IF('Invulblad per woning'!T738="geen","lucht",'Invulblad per woning'!T738))),""))))</f>
        <v/>
      </c>
      <c r="H737" s="10" t="str">
        <f>IF('Invulblad per woning'!S738="","",IF('Invulblad per woning'!S738="Warmtenet","",IF('Invulblad per woning'!S738="Gas","",IF(ROW('Input API'!N738)&lt;='Input API'!$N$1,IF('Invulblad per woning'!$AD738="Ja",IF('Invulblad per woning'!Q738="","",'Invulblad per woning'!Q738)),""))))</f>
        <v/>
      </c>
      <c r="I737" s="10" t="str">
        <f>IF('Invulblad per woning'!S738="","",IF('Invulblad per woning'!S738="Warmtenet","",IF('Invulblad per woning'!S738="Gas","",IF(ROW('Input API'!N738)&lt;='Input API'!$N$1,IF('Invulblad per woning'!$AD738="Ja",IF('Invulblad per woning'!R738="","",'Invulblad per woning'!R738)),""))))</f>
        <v/>
      </c>
      <c r="J737" s="10" t="str">
        <f>IF('Invulblad per woning'!AA738="Ja",IF(ROW('Input API'!N738)&lt;='Input API'!$N$1,IF('Invulblad per woning'!$AD738="Ja",IF('Invulblad per woning'!Q738="","",IF('Invulblad per woning'!Q738= "onbekend","EV tussenwoning","EV "&amp;'Invulblad per woning'!Q738))),""),"")</f>
        <v/>
      </c>
      <c r="K737" s="10" t="str">
        <f ca="1">IF(IF(ROW('Input API'!N738)&lt;='Input API'!$N$1,IF('Invulblad per woning'!$AD738="Ja",IF('Invulblad per woning'!Z738="","",'Invulblad per woning'!Z738)),"")="Ja",2,"")</f>
        <v/>
      </c>
      <c r="L737" s="10" t="str">
        <f>'Invulblad per woning'!AK738</f>
        <v/>
      </c>
    </row>
    <row r="738" spans="1:12">
      <c r="A738" t="str">
        <f ca="1">IF(ROW('Input API'!C739)&lt;='Input API'!$N$1,IF('Invulblad per woning'!$AD739="Ja",IF('Invulblad per woning'!C739="","",'Invulblad per woning'!C739)),"")</f>
        <v/>
      </c>
      <c r="B738" t="str">
        <f ca="1">IF(ROW('Input API'!D739)&lt;='Input API'!$N$1,IF('Invulblad per woning'!$AD739="Ja",IF('Invulblad per woning'!D739="","",'Invulblad per woning'!D739)),"")</f>
        <v/>
      </c>
      <c r="C738" t="str">
        <f ca="1">IF(ROW('Input API'!E739)&lt;='Input API'!$N$1,IF('Invulblad per woning'!$AD739="Ja",IF('Invulblad per woning'!E739="","",'Invulblad per woning'!E739)),"")</f>
        <v/>
      </c>
      <c r="D738" t="str">
        <f ca="1">IF(ROW('Input API'!B739)&lt;='Input API'!$N$1,IF('Invulblad per woning'!$AD739="Ja",IF('Invulblad per woning'!B739="","",'Invulblad per woning'!B739)),"")</f>
        <v/>
      </c>
      <c r="E738" s="8" t="str">
        <f ca="1">IF(ROW('Input API'!N739)&lt;='Input API'!$N$1,IF('Invulblad per woning'!$AD739="Ja",IF('Invulblad per woning'!P739="","",'Invulblad per woning'!P739)),"")</f>
        <v/>
      </c>
      <c r="F738" s="10" t="str">
        <f>IF('Invulblad per woning'!S739="","",IF('Invulblad per woning'!S739="Warmtenet","",IF('Invulblad per woning'!S739="Gas","",IF(ROW('Input API'!M739)&lt;='Input API'!$N$1,1,""))))</f>
        <v/>
      </c>
      <c r="G738" s="10" t="str">
        <f>IF('Invulblad per woning'!S739="","",IF('Invulblad per woning'!S739="Warmtenet","",IF('Invulblad per woning'!S739="Gas","",IF(ROW('Input API'!N739)&lt;='Input API'!$N$1,IF('Invulblad per woning'!$AD739="Ja",IF('Invulblad per woning'!T739="","",IF('Invulblad per woning'!T739="geen","lucht",'Invulblad per woning'!T739))),""))))</f>
        <v/>
      </c>
      <c r="H738" s="10" t="str">
        <f>IF('Invulblad per woning'!S739="","",IF('Invulblad per woning'!S739="Warmtenet","",IF('Invulblad per woning'!S739="Gas","",IF(ROW('Input API'!N739)&lt;='Input API'!$N$1,IF('Invulblad per woning'!$AD739="Ja",IF('Invulblad per woning'!Q739="","",'Invulblad per woning'!Q739)),""))))</f>
        <v/>
      </c>
      <c r="I738" s="10" t="str">
        <f>IF('Invulblad per woning'!S739="","",IF('Invulblad per woning'!S739="Warmtenet","",IF('Invulblad per woning'!S739="Gas","",IF(ROW('Input API'!N739)&lt;='Input API'!$N$1,IF('Invulblad per woning'!$AD739="Ja",IF('Invulblad per woning'!R739="","",'Invulblad per woning'!R739)),""))))</f>
        <v/>
      </c>
      <c r="J738" s="10" t="str">
        <f>IF('Invulblad per woning'!AA739="Ja",IF(ROW('Input API'!N739)&lt;='Input API'!$N$1,IF('Invulblad per woning'!$AD739="Ja",IF('Invulblad per woning'!Q739="","",IF('Invulblad per woning'!Q739= "onbekend","EV tussenwoning","EV "&amp;'Invulblad per woning'!Q739))),""),"")</f>
        <v/>
      </c>
      <c r="K738" s="10" t="str">
        <f ca="1">IF(IF(ROW('Input API'!N739)&lt;='Input API'!$N$1,IF('Invulblad per woning'!$AD739="Ja",IF('Invulblad per woning'!Z739="","",'Invulblad per woning'!Z739)),"")="Ja",2,"")</f>
        <v/>
      </c>
      <c r="L738" s="10" t="str">
        <f>'Invulblad per woning'!AK739</f>
        <v/>
      </c>
    </row>
    <row r="739" spans="1:12">
      <c r="A739" t="str">
        <f ca="1">IF(ROW('Input API'!C740)&lt;='Input API'!$N$1,IF('Invulblad per woning'!$AD740="Ja",IF('Invulblad per woning'!C740="","",'Invulblad per woning'!C740)),"")</f>
        <v/>
      </c>
      <c r="B739" t="str">
        <f ca="1">IF(ROW('Input API'!D740)&lt;='Input API'!$N$1,IF('Invulblad per woning'!$AD740="Ja",IF('Invulblad per woning'!D740="","",'Invulblad per woning'!D740)),"")</f>
        <v/>
      </c>
      <c r="C739" t="str">
        <f ca="1">IF(ROW('Input API'!E740)&lt;='Input API'!$N$1,IF('Invulblad per woning'!$AD740="Ja",IF('Invulblad per woning'!E740="","",'Invulblad per woning'!E740)),"")</f>
        <v/>
      </c>
      <c r="D739" t="str">
        <f ca="1">IF(ROW('Input API'!B740)&lt;='Input API'!$N$1,IF('Invulblad per woning'!$AD740="Ja",IF('Invulblad per woning'!B740="","",'Invulblad per woning'!B740)),"")</f>
        <v/>
      </c>
      <c r="E739" s="8" t="str">
        <f ca="1">IF(ROW('Input API'!N740)&lt;='Input API'!$N$1,IF('Invulblad per woning'!$AD740="Ja",IF('Invulblad per woning'!P740="","",'Invulblad per woning'!P740)),"")</f>
        <v/>
      </c>
      <c r="F739" s="10" t="str">
        <f>IF('Invulblad per woning'!S740="","",IF('Invulblad per woning'!S740="Warmtenet","",IF('Invulblad per woning'!S740="Gas","",IF(ROW('Input API'!M740)&lt;='Input API'!$N$1,1,""))))</f>
        <v/>
      </c>
      <c r="G739" s="10" t="str">
        <f>IF('Invulblad per woning'!S740="","",IF('Invulblad per woning'!S740="Warmtenet","",IF('Invulblad per woning'!S740="Gas","",IF(ROW('Input API'!N740)&lt;='Input API'!$N$1,IF('Invulblad per woning'!$AD740="Ja",IF('Invulblad per woning'!T740="","",IF('Invulblad per woning'!T740="geen","lucht",'Invulblad per woning'!T740))),""))))</f>
        <v/>
      </c>
      <c r="H739" s="10" t="str">
        <f>IF('Invulblad per woning'!S740="","",IF('Invulblad per woning'!S740="Warmtenet","",IF('Invulblad per woning'!S740="Gas","",IF(ROW('Input API'!N740)&lt;='Input API'!$N$1,IF('Invulblad per woning'!$AD740="Ja",IF('Invulblad per woning'!Q740="","",'Invulblad per woning'!Q740)),""))))</f>
        <v/>
      </c>
      <c r="I739" s="10" t="str">
        <f>IF('Invulblad per woning'!S740="","",IF('Invulblad per woning'!S740="Warmtenet","",IF('Invulblad per woning'!S740="Gas","",IF(ROW('Input API'!N740)&lt;='Input API'!$N$1,IF('Invulblad per woning'!$AD740="Ja",IF('Invulblad per woning'!R740="","",'Invulblad per woning'!R740)),""))))</f>
        <v/>
      </c>
      <c r="J739" s="10" t="str">
        <f>IF('Invulblad per woning'!AA740="Ja",IF(ROW('Input API'!N740)&lt;='Input API'!$N$1,IF('Invulblad per woning'!$AD740="Ja",IF('Invulblad per woning'!Q740="","",IF('Invulblad per woning'!Q740= "onbekend","EV tussenwoning","EV "&amp;'Invulblad per woning'!Q740))),""),"")</f>
        <v/>
      </c>
      <c r="K739" s="10" t="str">
        <f ca="1">IF(IF(ROW('Input API'!N740)&lt;='Input API'!$N$1,IF('Invulblad per woning'!$AD740="Ja",IF('Invulblad per woning'!Z740="","",'Invulblad per woning'!Z740)),"")="Ja",2,"")</f>
        <v/>
      </c>
      <c r="L739" s="10" t="str">
        <f>'Invulblad per woning'!AK740</f>
        <v/>
      </c>
    </row>
    <row r="740" spans="1:12">
      <c r="A740" t="str">
        <f ca="1">IF(ROW('Input API'!C741)&lt;='Input API'!$N$1,IF('Invulblad per woning'!$AD741="Ja",IF('Invulblad per woning'!C741="","",'Invulblad per woning'!C741)),"")</f>
        <v/>
      </c>
      <c r="B740" t="str">
        <f ca="1">IF(ROW('Input API'!D741)&lt;='Input API'!$N$1,IF('Invulblad per woning'!$AD741="Ja",IF('Invulblad per woning'!D741="","",'Invulblad per woning'!D741)),"")</f>
        <v/>
      </c>
      <c r="C740" t="str">
        <f ca="1">IF(ROW('Input API'!E741)&lt;='Input API'!$N$1,IF('Invulblad per woning'!$AD741="Ja",IF('Invulblad per woning'!E741="","",'Invulblad per woning'!E741)),"")</f>
        <v/>
      </c>
      <c r="D740" t="str">
        <f ca="1">IF(ROW('Input API'!B741)&lt;='Input API'!$N$1,IF('Invulblad per woning'!$AD741="Ja",IF('Invulblad per woning'!B741="","",'Invulblad per woning'!B741)),"")</f>
        <v/>
      </c>
      <c r="E740" s="8" t="str">
        <f ca="1">IF(ROW('Input API'!N741)&lt;='Input API'!$N$1,IF('Invulblad per woning'!$AD741="Ja",IF('Invulblad per woning'!P741="","",'Invulblad per woning'!P741)),"")</f>
        <v/>
      </c>
      <c r="F740" s="10" t="str">
        <f>IF('Invulblad per woning'!S741="","",IF('Invulblad per woning'!S741="Warmtenet","",IF('Invulblad per woning'!S741="Gas","",IF(ROW('Input API'!M741)&lt;='Input API'!$N$1,1,""))))</f>
        <v/>
      </c>
      <c r="G740" s="10" t="str">
        <f>IF('Invulblad per woning'!S741="","",IF('Invulblad per woning'!S741="Warmtenet","",IF('Invulblad per woning'!S741="Gas","",IF(ROW('Input API'!N741)&lt;='Input API'!$N$1,IF('Invulblad per woning'!$AD741="Ja",IF('Invulblad per woning'!T741="","",IF('Invulblad per woning'!T741="geen","lucht",'Invulblad per woning'!T741))),""))))</f>
        <v/>
      </c>
      <c r="H740" s="10" t="str">
        <f>IF('Invulblad per woning'!S741="","",IF('Invulblad per woning'!S741="Warmtenet","",IF('Invulblad per woning'!S741="Gas","",IF(ROW('Input API'!N741)&lt;='Input API'!$N$1,IF('Invulblad per woning'!$AD741="Ja",IF('Invulblad per woning'!Q741="","",'Invulblad per woning'!Q741)),""))))</f>
        <v/>
      </c>
      <c r="I740" s="10" t="str">
        <f>IF('Invulblad per woning'!S741="","",IF('Invulblad per woning'!S741="Warmtenet","",IF('Invulblad per woning'!S741="Gas","",IF(ROW('Input API'!N741)&lt;='Input API'!$N$1,IF('Invulblad per woning'!$AD741="Ja",IF('Invulblad per woning'!R741="","",'Invulblad per woning'!R741)),""))))</f>
        <v/>
      </c>
      <c r="J740" s="10" t="str">
        <f>IF('Invulblad per woning'!AA741="Ja",IF(ROW('Input API'!N741)&lt;='Input API'!$N$1,IF('Invulblad per woning'!$AD741="Ja",IF('Invulblad per woning'!Q741="","",IF('Invulblad per woning'!Q741= "onbekend","EV tussenwoning","EV "&amp;'Invulblad per woning'!Q741))),""),"")</f>
        <v/>
      </c>
      <c r="K740" s="10" t="str">
        <f ca="1">IF(IF(ROW('Input API'!N741)&lt;='Input API'!$N$1,IF('Invulblad per woning'!$AD741="Ja",IF('Invulblad per woning'!Z741="","",'Invulblad per woning'!Z741)),"")="Ja",2,"")</f>
        <v/>
      </c>
      <c r="L740" s="10" t="str">
        <f>'Invulblad per woning'!AK741</f>
        <v/>
      </c>
    </row>
    <row r="741" spans="1:12">
      <c r="A741" t="str">
        <f ca="1">IF(ROW('Input API'!C742)&lt;='Input API'!$N$1,IF('Invulblad per woning'!$AD742="Ja",IF('Invulblad per woning'!C742="","",'Invulblad per woning'!C742)),"")</f>
        <v/>
      </c>
      <c r="B741" t="str">
        <f ca="1">IF(ROW('Input API'!D742)&lt;='Input API'!$N$1,IF('Invulblad per woning'!$AD742="Ja",IF('Invulblad per woning'!D742="","",'Invulblad per woning'!D742)),"")</f>
        <v/>
      </c>
      <c r="C741" t="str">
        <f ca="1">IF(ROW('Input API'!E742)&lt;='Input API'!$N$1,IF('Invulblad per woning'!$AD742="Ja",IF('Invulblad per woning'!E742="","",'Invulblad per woning'!E742)),"")</f>
        <v/>
      </c>
      <c r="D741" t="str">
        <f ca="1">IF(ROW('Input API'!B742)&lt;='Input API'!$N$1,IF('Invulblad per woning'!$AD742="Ja",IF('Invulblad per woning'!B742="","",'Invulblad per woning'!B742)),"")</f>
        <v/>
      </c>
      <c r="E741" s="8" t="str">
        <f ca="1">IF(ROW('Input API'!N742)&lt;='Input API'!$N$1,IF('Invulblad per woning'!$AD742="Ja",IF('Invulblad per woning'!P742="","",'Invulblad per woning'!P742)),"")</f>
        <v/>
      </c>
      <c r="F741" s="10" t="str">
        <f>IF('Invulblad per woning'!S742="","",IF('Invulblad per woning'!S742="Warmtenet","",IF('Invulblad per woning'!S742="Gas","",IF(ROW('Input API'!M742)&lt;='Input API'!$N$1,1,""))))</f>
        <v/>
      </c>
      <c r="G741" s="10" t="str">
        <f>IF('Invulblad per woning'!S742="","",IF('Invulblad per woning'!S742="Warmtenet","",IF('Invulblad per woning'!S742="Gas","",IF(ROW('Input API'!N742)&lt;='Input API'!$N$1,IF('Invulblad per woning'!$AD742="Ja",IF('Invulblad per woning'!T742="","",IF('Invulblad per woning'!T742="geen","lucht",'Invulblad per woning'!T742))),""))))</f>
        <v/>
      </c>
      <c r="H741" s="10" t="str">
        <f>IF('Invulblad per woning'!S742="","",IF('Invulblad per woning'!S742="Warmtenet","",IF('Invulblad per woning'!S742="Gas","",IF(ROW('Input API'!N742)&lt;='Input API'!$N$1,IF('Invulblad per woning'!$AD742="Ja",IF('Invulblad per woning'!Q742="","",'Invulblad per woning'!Q742)),""))))</f>
        <v/>
      </c>
      <c r="I741" s="10" t="str">
        <f>IF('Invulblad per woning'!S742="","",IF('Invulblad per woning'!S742="Warmtenet","",IF('Invulblad per woning'!S742="Gas","",IF(ROW('Input API'!N742)&lt;='Input API'!$N$1,IF('Invulblad per woning'!$AD742="Ja",IF('Invulblad per woning'!R742="","",'Invulblad per woning'!R742)),""))))</f>
        <v/>
      </c>
      <c r="J741" s="10" t="str">
        <f>IF('Invulblad per woning'!AA742="Ja",IF(ROW('Input API'!N742)&lt;='Input API'!$N$1,IF('Invulblad per woning'!$AD742="Ja",IF('Invulblad per woning'!Q742="","",IF('Invulblad per woning'!Q742= "onbekend","EV tussenwoning","EV "&amp;'Invulblad per woning'!Q742))),""),"")</f>
        <v/>
      </c>
      <c r="K741" s="10" t="str">
        <f ca="1">IF(IF(ROW('Input API'!N742)&lt;='Input API'!$N$1,IF('Invulblad per woning'!$AD742="Ja",IF('Invulblad per woning'!Z742="","",'Invulblad per woning'!Z742)),"")="Ja",2,"")</f>
        <v/>
      </c>
      <c r="L741" s="10" t="str">
        <f>'Invulblad per woning'!AK742</f>
        <v/>
      </c>
    </row>
    <row r="742" spans="1:12">
      <c r="A742" t="str">
        <f ca="1">IF(ROW('Input API'!C743)&lt;='Input API'!$N$1,IF('Invulblad per woning'!$AD743="Ja",IF('Invulblad per woning'!C743="","",'Invulblad per woning'!C743)),"")</f>
        <v/>
      </c>
      <c r="B742" t="str">
        <f ca="1">IF(ROW('Input API'!D743)&lt;='Input API'!$N$1,IF('Invulblad per woning'!$AD743="Ja",IF('Invulblad per woning'!D743="","",'Invulblad per woning'!D743)),"")</f>
        <v/>
      </c>
      <c r="C742" t="str">
        <f ca="1">IF(ROW('Input API'!E743)&lt;='Input API'!$N$1,IF('Invulblad per woning'!$AD743="Ja",IF('Invulblad per woning'!E743="","",'Invulblad per woning'!E743)),"")</f>
        <v/>
      </c>
      <c r="D742" t="str">
        <f ca="1">IF(ROW('Input API'!B743)&lt;='Input API'!$N$1,IF('Invulblad per woning'!$AD743="Ja",IF('Invulblad per woning'!B743="","",'Invulblad per woning'!B743)),"")</f>
        <v/>
      </c>
      <c r="E742" s="8" t="str">
        <f ca="1">IF(ROW('Input API'!N743)&lt;='Input API'!$N$1,IF('Invulblad per woning'!$AD743="Ja",IF('Invulblad per woning'!P743="","",'Invulblad per woning'!P743)),"")</f>
        <v/>
      </c>
      <c r="F742" s="10" t="str">
        <f>IF('Invulblad per woning'!S743="","",IF('Invulblad per woning'!S743="Warmtenet","",IF('Invulblad per woning'!S743="Gas","",IF(ROW('Input API'!M743)&lt;='Input API'!$N$1,1,""))))</f>
        <v/>
      </c>
      <c r="G742" s="10" t="str">
        <f>IF('Invulblad per woning'!S743="","",IF('Invulblad per woning'!S743="Warmtenet","",IF('Invulblad per woning'!S743="Gas","",IF(ROW('Input API'!N743)&lt;='Input API'!$N$1,IF('Invulblad per woning'!$AD743="Ja",IF('Invulblad per woning'!T743="","",IF('Invulblad per woning'!T743="geen","lucht",'Invulblad per woning'!T743))),""))))</f>
        <v/>
      </c>
      <c r="H742" s="10" t="str">
        <f>IF('Invulblad per woning'!S743="","",IF('Invulblad per woning'!S743="Warmtenet","",IF('Invulblad per woning'!S743="Gas","",IF(ROW('Input API'!N743)&lt;='Input API'!$N$1,IF('Invulblad per woning'!$AD743="Ja",IF('Invulblad per woning'!Q743="","",'Invulblad per woning'!Q743)),""))))</f>
        <v/>
      </c>
      <c r="I742" s="10" t="str">
        <f>IF('Invulblad per woning'!S743="","",IF('Invulblad per woning'!S743="Warmtenet","",IF('Invulblad per woning'!S743="Gas","",IF(ROW('Input API'!N743)&lt;='Input API'!$N$1,IF('Invulblad per woning'!$AD743="Ja",IF('Invulblad per woning'!R743="","",'Invulblad per woning'!R743)),""))))</f>
        <v/>
      </c>
      <c r="J742" s="10" t="str">
        <f>IF('Invulblad per woning'!AA743="Ja",IF(ROW('Input API'!N743)&lt;='Input API'!$N$1,IF('Invulblad per woning'!$AD743="Ja",IF('Invulblad per woning'!Q743="","",IF('Invulblad per woning'!Q743= "onbekend","EV tussenwoning","EV "&amp;'Invulblad per woning'!Q743))),""),"")</f>
        <v/>
      </c>
      <c r="K742" s="10" t="str">
        <f ca="1">IF(IF(ROW('Input API'!N743)&lt;='Input API'!$N$1,IF('Invulblad per woning'!$AD743="Ja",IF('Invulblad per woning'!Z743="","",'Invulblad per woning'!Z743)),"")="Ja",2,"")</f>
        <v/>
      </c>
      <c r="L742" s="10" t="str">
        <f>'Invulblad per woning'!AK743</f>
        <v/>
      </c>
    </row>
    <row r="743" spans="1:12">
      <c r="A743" t="str">
        <f ca="1">IF(ROW('Input API'!C744)&lt;='Input API'!$N$1,IF('Invulblad per woning'!$AD744="Ja",IF('Invulblad per woning'!C744="","",'Invulblad per woning'!C744)),"")</f>
        <v/>
      </c>
      <c r="B743" t="str">
        <f ca="1">IF(ROW('Input API'!D744)&lt;='Input API'!$N$1,IF('Invulblad per woning'!$AD744="Ja",IF('Invulblad per woning'!D744="","",'Invulblad per woning'!D744)),"")</f>
        <v/>
      </c>
      <c r="C743" t="str">
        <f ca="1">IF(ROW('Input API'!E744)&lt;='Input API'!$N$1,IF('Invulblad per woning'!$AD744="Ja",IF('Invulblad per woning'!E744="","",'Invulblad per woning'!E744)),"")</f>
        <v/>
      </c>
      <c r="D743" t="str">
        <f ca="1">IF(ROW('Input API'!B744)&lt;='Input API'!$N$1,IF('Invulblad per woning'!$AD744="Ja",IF('Invulblad per woning'!B744="","",'Invulblad per woning'!B744)),"")</f>
        <v/>
      </c>
      <c r="E743" s="8" t="str">
        <f ca="1">IF(ROW('Input API'!N744)&lt;='Input API'!$N$1,IF('Invulblad per woning'!$AD744="Ja",IF('Invulblad per woning'!P744="","",'Invulblad per woning'!P744)),"")</f>
        <v/>
      </c>
      <c r="F743" s="10" t="str">
        <f>IF('Invulblad per woning'!S744="","",IF('Invulblad per woning'!S744="Warmtenet","",IF('Invulblad per woning'!S744="Gas","",IF(ROW('Input API'!M744)&lt;='Input API'!$N$1,1,""))))</f>
        <v/>
      </c>
      <c r="G743" s="10" t="str">
        <f>IF('Invulblad per woning'!S744="","",IF('Invulblad per woning'!S744="Warmtenet","",IF('Invulblad per woning'!S744="Gas","",IF(ROW('Input API'!N744)&lt;='Input API'!$N$1,IF('Invulblad per woning'!$AD744="Ja",IF('Invulblad per woning'!T744="","",IF('Invulblad per woning'!T744="geen","lucht",'Invulblad per woning'!T744))),""))))</f>
        <v/>
      </c>
      <c r="H743" s="10" t="str">
        <f>IF('Invulblad per woning'!S744="","",IF('Invulblad per woning'!S744="Warmtenet","",IF('Invulblad per woning'!S744="Gas","",IF(ROW('Input API'!N744)&lt;='Input API'!$N$1,IF('Invulblad per woning'!$AD744="Ja",IF('Invulblad per woning'!Q744="","",'Invulblad per woning'!Q744)),""))))</f>
        <v/>
      </c>
      <c r="I743" s="10" t="str">
        <f>IF('Invulblad per woning'!S744="","",IF('Invulblad per woning'!S744="Warmtenet","",IF('Invulblad per woning'!S744="Gas","",IF(ROW('Input API'!N744)&lt;='Input API'!$N$1,IF('Invulblad per woning'!$AD744="Ja",IF('Invulblad per woning'!R744="","",'Invulblad per woning'!R744)),""))))</f>
        <v/>
      </c>
      <c r="J743" s="10" t="str">
        <f>IF('Invulblad per woning'!AA744="Ja",IF(ROW('Input API'!N744)&lt;='Input API'!$N$1,IF('Invulblad per woning'!$AD744="Ja",IF('Invulblad per woning'!Q744="","",IF('Invulblad per woning'!Q744= "onbekend","EV tussenwoning","EV "&amp;'Invulblad per woning'!Q744))),""),"")</f>
        <v/>
      </c>
      <c r="K743" s="10" t="str">
        <f ca="1">IF(IF(ROW('Input API'!N744)&lt;='Input API'!$N$1,IF('Invulblad per woning'!$AD744="Ja",IF('Invulblad per woning'!Z744="","",'Invulblad per woning'!Z744)),"")="Ja",2,"")</f>
        <v/>
      </c>
      <c r="L743" s="10" t="str">
        <f>'Invulblad per woning'!AK744</f>
        <v/>
      </c>
    </row>
    <row r="744" spans="1:12">
      <c r="A744" t="str">
        <f ca="1">IF(ROW('Input API'!C745)&lt;='Input API'!$N$1,IF('Invulblad per woning'!$AD745="Ja",IF('Invulblad per woning'!C745="","",'Invulblad per woning'!C745)),"")</f>
        <v/>
      </c>
      <c r="B744" t="str">
        <f ca="1">IF(ROW('Input API'!D745)&lt;='Input API'!$N$1,IF('Invulblad per woning'!$AD745="Ja",IF('Invulblad per woning'!D745="","",'Invulblad per woning'!D745)),"")</f>
        <v/>
      </c>
      <c r="C744" t="str">
        <f ca="1">IF(ROW('Input API'!E745)&lt;='Input API'!$N$1,IF('Invulblad per woning'!$AD745="Ja",IF('Invulblad per woning'!E745="","",'Invulblad per woning'!E745)),"")</f>
        <v/>
      </c>
      <c r="D744" t="str">
        <f ca="1">IF(ROW('Input API'!B745)&lt;='Input API'!$N$1,IF('Invulblad per woning'!$AD745="Ja",IF('Invulblad per woning'!B745="","",'Invulblad per woning'!B745)),"")</f>
        <v/>
      </c>
      <c r="E744" s="8" t="str">
        <f ca="1">IF(ROW('Input API'!N745)&lt;='Input API'!$N$1,IF('Invulblad per woning'!$AD745="Ja",IF('Invulblad per woning'!P745="","",'Invulblad per woning'!P745)),"")</f>
        <v/>
      </c>
      <c r="F744" s="10" t="str">
        <f>IF('Invulblad per woning'!S745="","",IF('Invulblad per woning'!S745="Warmtenet","",IF('Invulblad per woning'!S745="Gas","",IF(ROW('Input API'!M745)&lt;='Input API'!$N$1,1,""))))</f>
        <v/>
      </c>
      <c r="G744" s="10" t="str">
        <f>IF('Invulblad per woning'!S745="","",IF('Invulblad per woning'!S745="Warmtenet","",IF('Invulblad per woning'!S745="Gas","",IF(ROW('Input API'!N745)&lt;='Input API'!$N$1,IF('Invulblad per woning'!$AD745="Ja",IF('Invulblad per woning'!T745="","",IF('Invulblad per woning'!T745="geen","lucht",'Invulblad per woning'!T745))),""))))</f>
        <v/>
      </c>
      <c r="H744" s="10" t="str">
        <f>IF('Invulblad per woning'!S745="","",IF('Invulblad per woning'!S745="Warmtenet","",IF('Invulblad per woning'!S745="Gas","",IF(ROW('Input API'!N745)&lt;='Input API'!$N$1,IF('Invulblad per woning'!$AD745="Ja",IF('Invulblad per woning'!Q745="","",'Invulblad per woning'!Q745)),""))))</f>
        <v/>
      </c>
      <c r="I744" s="10" t="str">
        <f>IF('Invulblad per woning'!S745="","",IF('Invulblad per woning'!S745="Warmtenet","",IF('Invulblad per woning'!S745="Gas","",IF(ROW('Input API'!N745)&lt;='Input API'!$N$1,IF('Invulblad per woning'!$AD745="Ja",IF('Invulblad per woning'!R745="","",'Invulblad per woning'!R745)),""))))</f>
        <v/>
      </c>
      <c r="J744" s="10" t="str">
        <f>IF('Invulblad per woning'!AA745="Ja",IF(ROW('Input API'!N745)&lt;='Input API'!$N$1,IF('Invulblad per woning'!$AD745="Ja",IF('Invulblad per woning'!Q745="","",IF('Invulblad per woning'!Q745= "onbekend","EV tussenwoning","EV "&amp;'Invulblad per woning'!Q745))),""),"")</f>
        <v/>
      </c>
      <c r="K744" s="10" t="str">
        <f ca="1">IF(IF(ROW('Input API'!N745)&lt;='Input API'!$N$1,IF('Invulblad per woning'!$AD745="Ja",IF('Invulblad per woning'!Z745="","",'Invulblad per woning'!Z745)),"")="Ja",2,"")</f>
        <v/>
      </c>
      <c r="L744" s="10" t="str">
        <f>'Invulblad per woning'!AK745</f>
        <v/>
      </c>
    </row>
    <row r="745" spans="1:12">
      <c r="A745" t="str">
        <f ca="1">IF(ROW('Input API'!C746)&lt;='Input API'!$N$1,IF('Invulblad per woning'!$AD746="Ja",IF('Invulblad per woning'!C746="","",'Invulblad per woning'!C746)),"")</f>
        <v/>
      </c>
      <c r="B745" t="str">
        <f ca="1">IF(ROW('Input API'!D746)&lt;='Input API'!$N$1,IF('Invulblad per woning'!$AD746="Ja",IF('Invulblad per woning'!D746="","",'Invulblad per woning'!D746)),"")</f>
        <v/>
      </c>
      <c r="C745" t="str">
        <f ca="1">IF(ROW('Input API'!E746)&lt;='Input API'!$N$1,IF('Invulblad per woning'!$AD746="Ja",IF('Invulblad per woning'!E746="","",'Invulblad per woning'!E746)),"")</f>
        <v/>
      </c>
      <c r="D745" t="str">
        <f ca="1">IF(ROW('Input API'!B746)&lt;='Input API'!$N$1,IF('Invulblad per woning'!$AD746="Ja",IF('Invulblad per woning'!B746="","",'Invulblad per woning'!B746)),"")</f>
        <v/>
      </c>
      <c r="E745" s="8" t="str">
        <f ca="1">IF(ROW('Input API'!N746)&lt;='Input API'!$N$1,IF('Invulblad per woning'!$AD746="Ja",IF('Invulblad per woning'!P746="","",'Invulblad per woning'!P746)),"")</f>
        <v/>
      </c>
      <c r="F745" s="10" t="str">
        <f>IF('Invulblad per woning'!S746="","",IF('Invulblad per woning'!S746="Warmtenet","",IF('Invulblad per woning'!S746="Gas","",IF(ROW('Input API'!M746)&lt;='Input API'!$N$1,1,""))))</f>
        <v/>
      </c>
      <c r="G745" s="10" t="str">
        <f>IF('Invulblad per woning'!S746="","",IF('Invulblad per woning'!S746="Warmtenet","",IF('Invulblad per woning'!S746="Gas","",IF(ROW('Input API'!N746)&lt;='Input API'!$N$1,IF('Invulblad per woning'!$AD746="Ja",IF('Invulblad per woning'!T746="","",IF('Invulblad per woning'!T746="geen","lucht",'Invulblad per woning'!T746))),""))))</f>
        <v/>
      </c>
      <c r="H745" s="10" t="str">
        <f>IF('Invulblad per woning'!S746="","",IF('Invulblad per woning'!S746="Warmtenet","",IF('Invulblad per woning'!S746="Gas","",IF(ROW('Input API'!N746)&lt;='Input API'!$N$1,IF('Invulblad per woning'!$AD746="Ja",IF('Invulblad per woning'!Q746="","",'Invulblad per woning'!Q746)),""))))</f>
        <v/>
      </c>
      <c r="I745" s="10" t="str">
        <f>IF('Invulblad per woning'!S746="","",IF('Invulblad per woning'!S746="Warmtenet","",IF('Invulblad per woning'!S746="Gas","",IF(ROW('Input API'!N746)&lt;='Input API'!$N$1,IF('Invulblad per woning'!$AD746="Ja",IF('Invulblad per woning'!R746="","",'Invulblad per woning'!R746)),""))))</f>
        <v/>
      </c>
      <c r="J745" s="10" t="str">
        <f>IF('Invulblad per woning'!AA746="Ja",IF(ROW('Input API'!N746)&lt;='Input API'!$N$1,IF('Invulblad per woning'!$AD746="Ja",IF('Invulblad per woning'!Q746="","",IF('Invulblad per woning'!Q746= "onbekend","EV tussenwoning","EV "&amp;'Invulblad per woning'!Q746))),""),"")</f>
        <v/>
      </c>
      <c r="K745" s="10" t="str">
        <f ca="1">IF(IF(ROW('Input API'!N746)&lt;='Input API'!$N$1,IF('Invulblad per woning'!$AD746="Ja",IF('Invulblad per woning'!Z746="","",'Invulblad per woning'!Z746)),"")="Ja",2,"")</f>
        <v/>
      </c>
      <c r="L745" s="10" t="str">
        <f>'Invulblad per woning'!AK746</f>
        <v/>
      </c>
    </row>
    <row r="746" spans="1:12">
      <c r="A746" t="str">
        <f ca="1">IF(ROW('Input API'!C747)&lt;='Input API'!$N$1,IF('Invulblad per woning'!$AD747="Ja",IF('Invulblad per woning'!C747="","",'Invulblad per woning'!C747)),"")</f>
        <v/>
      </c>
      <c r="B746" t="str">
        <f ca="1">IF(ROW('Input API'!D747)&lt;='Input API'!$N$1,IF('Invulblad per woning'!$AD747="Ja",IF('Invulblad per woning'!D747="","",'Invulblad per woning'!D747)),"")</f>
        <v/>
      </c>
      <c r="C746" t="str">
        <f ca="1">IF(ROW('Input API'!E747)&lt;='Input API'!$N$1,IF('Invulblad per woning'!$AD747="Ja",IF('Invulblad per woning'!E747="","",'Invulblad per woning'!E747)),"")</f>
        <v/>
      </c>
      <c r="D746" t="str">
        <f ca="1">IF(ROW('Input API'!B747)&lt;='Input API'!$N$1,IF('Invulblad per woning'!$AD747="Ja",IF('Invulblad per woning'!B747="","",'Invulblad per woning'!B747)),"")</f>
        <v/>
      </c>
      <c r="E746" s="8" t="str">
        <f ca="1">IF(ROW('Input API'!N747)&lt;='Input API'!$N$1,IF('Invulblad per woning'!$AD747="Ja",IF('Invulblad per woning'!P747="","",'Invulblad per woning'!P747)),"")</f>
        <v/>
      </c>
      <c r="F746" s="10" t="str">
        <f>IF('Invulblad per woning'!S747="","",IF('Invulblad per woning'!S747="Warmtenet","",IF('Invulblad per woning'!S747="Gas","",IF(ROW('Input API'!M747)&lt;='Input API'!$N$1,1,""))))</f>
        <v/>
      </c>
      <c r="G746" s="10" t="str">
        <f>IF('Invulblad per woning'!S747="","",IF('Invulblad per woning'!S747="Warmtenet","",IF('Invulblad per woning'!S747="Gas","",IF(ROW('Input API'!N747)&lt;='Input API'!$N$1,IF('Invulblad per woning'!$AD747="Ja",IF('Invulblad per woning'!T747="","",IF('Invulblad per woning'!T747="geen","lucht",'Invulblad per woning'!T747))),""))))</f>
        <v/>
      </c>
      <c r="H746" s="10" t="str">
        <f>IF('Invulblad per woning'!S747="","",IF('Invulblad per woning'!S747="Warmtenet","",IF('Invulblad per woning'!S747="Gas","",IF(ROW('Input API'!N747)&lt;='Input API'!$N$1,IF('Invulblad per woning'!$AD747="Ja",IF('Invulblad per woning'!Q747="","",'Invulblad per woning'!Q747)),""))))</f>
        <v/>
      </c>
      <c r="I746" s="10" t="str">
        <f>IF('Invulblad per woning'!S747="","",IF('Invulblad per woning'!S747="Warmtenet","",IF('Invulblad per woning'!S747="Gas","",IF(ROW('Input API'!N747)&lt;='Input API'!$N$1,IF('Invulblad per woning'!$AD747="Ja",IF('Invulblad per woning'!R747="","",'Invulblad per woning'!R747)),""))))</f>
        <v/>
      </c>
      <c r="J746" s="10" t="str">
        <f>IF('Invulblad per woning'!AA747="Ja",IF(ROW('Input API'!N747)&lt;='Input API'!$N$1,IF('Invulblad per woning'!$AD747="Ja",IF('Invulblad per woning'!Q747="","",IF('Invulblad per woning'!Q747= "onbekend","EV tussenwoning","EV "&amp;'Invulblad per woning'!Q747))),""),"")</f>
        <v/>
      </c>
      <c r="K746" s="10" t="str">
        <f ca="1">IF(IF(ROW('Input API'!N747)&lt;='Input API'!$N$1,IF('Invulblad per woning'!$AD747="Ja",IF('Invulblad per woning'!Z747="","",'Invulblad per woning'!Z747)),"")="Ja",2,"")</f>
        <v/>
      </c>
      <c r="L746" s="10" t="str">
        <f>'Invulblad per woning'!AK747</f>
        <v/>
      </c>
    </row>
    <row r="747" spans="1:12">
      <c r="A747" t="str">
        <f ca="1">IF(ROW('Input API'!C748)&lt;='Input API'!$N$1,IF('Invulblad per woning'!$AD748="Ja",IF('Invulblad per woning'!C748="","",'Invulblad per woning'!C748)),"")</f>
        <v/>
      </c>
      <c r="B747" t="str">
        <f ca="1">IF(ROW('Input API'!D748)&lt;='Input API'!$N$1,IF('Invulblad per woning'!$AD748="Ja",IF('Invulblad per woning'!D748="","",'Invulblad per woning'!D748)),"")</f>
        <v/>
      </c>
      <c r="C747" t="str">
        <f ca="1">IF(ROW('Input API'!E748)&lt;='Input API'!$N$1,IF('Invulblad per woning'!$AD748="Ja",IF('Invulblad per woning'!E748="","",'Invulblad per woning'!E748)),"")</f>
        <v/>
      </c>
      <c r="D747" t="str">
        <f ca="1">IF(ROW('Input API'!B748)&lt;='Input API'!$N$1,IF('Invulblad per woning'!$AD748="Ja",IF('Invulblad per woning'!B748="","",'Invulblad per woning'!B748)),"")</f>
        <v/>
      </c>
      <c r="E747" s="8" t="str">
        <f ca="1">IF(ROW('Input API'!N748)&lt;='Input API'!$N$1,IF('Invulblad per woning'!$AD748="Ja",IF('Invulblad per woning'!P748="","",'Invulblad per woning'!P748)),"")</f>
        <v/>
      </c>
      <c r="F747" s="10" t="str">
        <f>IF('Invulblad per woning'!S748="","",IF('Invulblad per woning'!S748="Warmtenet","",IF('Invulblad per woning'!S748="Gas","",IF(ROW('Input API'!M748)&lt;='Input API'!$N$1,1,""))))</f>
        <v/>
      </c>
      <c r="G747" s="10" t="str">
        <f>IF('Invulblad per woning'!S748="","",IF('Invulblad per woning'!S748="Warmtenet","",IF('Invulblad per woning'!S748="Gas","",IF(ROW('Input API'!N748)&lt;='Input API'!$N$1,IF('Invulblad per woning'!$AD748="Ja",IF('Invulblad per woning'!T748="","",IF('Invulblad per woning'!T748="geen","lucht",'Invulblad per woning'!T748))),""))))</f>
        <v/>
      </c>
      <c r="H747" s="10" t="str">
        <f>IF('Invulblad per woning'!S748="","",IF('Invulblad per woning'!S748="Warmtenet","",IF('Invulblad per woning'!S748="Gas","",IF(ROW('Input API'!N748)&lt;='Input API'!$N$1,IF('Invulblad per woning'!$AD748="Ja",IF('Invulblad per woning'!Q748="","",'Invulblad per woning'!Q748)),""))))</f>
        <v/>
      </c>
      <c r="I747" s="10" t="str">
        <f>IF('Invulblad per woning'!S748="","",IF('Invulblad per woning'!S748="Warmtenet","",IF('Invulblad per woning'!S748="Gas","",IF(ROW('Input API'!N748)&lt;='Input API'!$N$1,IF('Invulblad per woning'!$AD748="Ja",IF('Invulblad per woning'!R748="","",'Invulblad per woning'!R748)),""))))</f>
        <v/>
      </c>
      <c r="J747" s="10" t="str">
        <f>IF('Invulblad per woning'!AA748="Ja",IF(ROW('Input API'!N748)&lt;='Input API'!$N$1,IF('Invulblad per woning'!$AD748="Ja",IF('Invulblad per woning'!Q748="","",IF('Invulblad per woning'!Q748= "onbekend","EV tussenwoning","EV "&amp;'Invulblad per woning'!Q748))),""),"")</f>
        <v/>
      </c>
      <c r="K747" s="10" t="str">
        <f ca="1">IF(IF(ROW('Input API'!N748)&lt;='Input API'!$N$1,IF('Invulblad per woning'!$AD748="Ja",IF('Invulblad per woning'!Z748="","",'Invulblad per woning'!Z748)),"")="Ja",2,"")</f>
        <v/>
      </c>
      <c r="L747" s="10" t="str">
        <f>'Invulblad per woning'!AK748</f>
        <v/>
      </c>
    </row>
    <row r="748" spans="1:12">
      <c r="A748" t="str">
        <f ca="1">IF(ROW('Input API'!C749)&lt;='Input API'!$N$1,IF('Invulblad per woning'!$AD749="Ja",IF('Invulblad per woning'!C749="","",'Invulblad per woning'!C749)),"")</f>
        <v/>
      </c>
      <c r="B748" t="str">
        <f ca="1">IF(ROW('Input API'!D749)&lt;='Input API'!$N$1,IF('Invulblad per woning'!$AD749="Ja",IF('Invulblad per woning'!D749="","",'Invulblad per woning'!D749)),"")</f>
        <v/>
      </c>
      <c r="C748" t="str">
        <f ca="1">IF(ROW('Input API'!E749)&lt;='Input API'!$N$1,IF('Invulblad per woning'!$AD749="Ja",IF('Invulblad per woning'!E749="","",'Invulblad per woning'!E749)),"")</f>
        <v/>
      </c>
      <c r="D748" t="str">
        <f ca="1">IF(ROW('Input API'!B749)&lt;='Input API'!$N$1,IF('Invulblad per woning'!$AD749="Ja",IF('Invulblad per woning'!B749="","",'Invulblad per woning'!B749)),"")</f>
        <v/>
      </c>
      <c r="E748" s="8" t="str">
        <f ca="1">IF(ROW('Input API'!N749)&lt;='Input API'!$N$1,IF('Invulblad per woning'!$AD749="Ja",IF('Invulblad per woning'!P749="","",'Invulblad per woning'!P749)),"")</f>
        <v/>
      </c>
      <c r="F748" s="10" t="str">
        <f>IF('Invulblad per woning'!S749="","",IF('Invulblad per woning'!S749="Warmtenet","",IF('Invulblad per woning'!S749="Gas","",IF(ROW('Input API'!M749)&lt;='Input API'!$N$1,1,""))))</f>
        <v/>
      </c>
      <c r="G748" s="10" t="str">
        <f>IF('Invulblad per woning'!S749="","",IF('Invulblad per woning'!S749="Warmtenet","",IF('Invulblad per woning'!S749="Gas","",IF(ROW('Input API'!N749)&lt;='Input API'!$N$1,IF('Invulblad per woning'!$AD749="Ja",IF('Invulblad per woning'!T749="","",IF('Invulblad per woning'!T749="geen","lucht",'Invulblad per woning'!T749))),""))))</f>
        <v/>
      </c>
      <c r="H748" s="10" t="str">
        <f>IF('Invulblad per woning'!S749="","",IF('Invulblad per woning'!S749="Warmtenet","",IF('Invulblad per woning'!S749="Gas","",IF(ROW('Input API'!N749)&lt;='Input API'!$N$1,IF('Invulblad per woning'!$AD749="Ja",IF('Invulblad per woning'!Q749="","",'Invulblad per woning'!Q749)),""))))</f>
        <v/>
      </c>
      <c r="I748" s="10" t="str">
        <f>IF('Invulblad per woning'!S749="","",IF('Invulblad per woning'!S749="Warmtenet","",IF('Invulblad per woning'!S749="Gas","",IF(ROW('Input API'!N749)&lt;='Input API'!$N$1,IF('Invulblad per woning'!$AD749="Ja",IF('Invulblad per woning'!R749="","",'Invulblad per woning'!R749)),""))))</f>
        <v/>
      </c>
      <c r="J748" s="10" t="str">
        <f>IF('Invulblad per woning'!AA749="Ja",IF(ROW('Input API'!N749)&lt;='Input API'!$N$1,IF('Invulblad per woning'!$AD749="Ja",IF('Invulblad per woning'!Q749="","",IF('Invulblad per woning'!Q749= "onbekend","EV tussenwoning","EV "&amp;'Invulblad per woning'!Q749))),""),"")</f>
        <v/>
      </c>
      <c r="K748" s="10" t="str">
        <f ca="1">IF(IF(ROW('Input API'!N749)&lt;='Input API'!$N$1,IF('Invulblad per woning'!$AD749="Ja",IF('Invulblad per woning'!Z749="","",'Invulblad per woning'!Z749)),"")="Ja",2,"")</f>
        <v/>
      </c>
      <c r="L748" s="10" t="str">
        <f>'Invulblad per woning'!AK749</f>
        <v/>
      </c>
    </row>
    <row r="749" spans="1:12">
      <c r="A749" t="str">
        <f ca="1">IF(ROW('Input API'!C750)&lt;='Input API'!$N$1,IF('Invulblad per woning'!$AD750="Ja",IF('Invulblad per woning'!C750="","",'Invulblad per woning'!C750)),"")</f>
        <v/>
      </c>
      <c r="B749" t="str">
        <f ca="1">IF(ROW('Input API'!D750)&lt;='Input API'!$N$1,IF('Invulblad per woning'!$AD750="Ja",IF('Invulblad per woning'!D750="","",'Invulblad per woning'!D750)),"")</f>
        <v/>
      </c>
      <c r="C749" t="str">
        <f ca="1">IF(ROW('Input API'!E750)&lt;='Input API'!$N$1,IF('Invulblad per woning'!$AD750="Ja",IF('Invulblad per woning'!E750="","",'Invulblad per woning'!E750)),"")</f>
        <v/>
      </c>
      <c r="D749" t="str">
        <f ca="1">IF(ROW('Input API'!B750)&lt;='Input API'!$N$1,IF('Invulblad per woning'!$AD750="Ja",IF('Invulblad per woning'!B750="","",'Invulblad per woning'!B750)),"")</f>
        <v/>
      </c>
      <c r="E749" s="8" t="str">
        <f ca="1">IF(ROW('Input API'!N750)&lt;='Input API'!$N$1,IF('Invulblad per woning'!$AD750="Ja",IF('Invulblad per woning'!P750="","",'Invulblad per woning'!P750)),"")</f>
        <v/>
      </c>
      <c r="F749" s="10" t="str">
        <f>IF('Invulblad per woning'!S750="","",IF('Invulblad per woning'!S750="Warmtenet","",IF('Invulblad per woning'!S750="Gas","",IF(ROW('Input API'!M750)&lt;='Input API'!$N$1,1,""))))</f>
        <v/>
      </c>
      <c r="G749" s="10" t="str">
        <f>IF('Invulblad per woning'!S750="","",IF('Invulblad per woning'!S750="Warmtenet","",IF('Invulblad per woning'!S750="Gas","",IF(ROW('Input API'!N750)&lt;='Input API'!$N$1,IF('Invulblad per woning'!$AD750="Ja",IF('Invulblad per woning'!T750="","",IF('Invulblad per woning'!T750="geen","lucht",'Invulblad per woning'!T750))),""))))</f>
        <v/>
      </c>
      <c r="H749" s="10" t="str">
        <f>IF('Invulblad per woning'!S750="","",IF('Invulblad per woning'!S750="Warmtenet","",IF('Invulblad per woning'!S750="Gas","",IF(ROW('Input API'!N750)&lt;='Input API'!$N$1,IF('Invulblad per woning'!$AD750="Ja",IF('Invulblad per woning'!Q750="","",'Invulblad per woning'!Q750)),""))))</f>
        <v/>
      </c>
      <c r="I749" s="10" t="str">
        <f>IF('Invulblad per woning'!S750="","",IF('Invulblad per woning'!S750="Warmtenet","",IF('Invulblad per woning'!S750="Gas","",IF(ROW('Input API'!N750)&lt;='Input API'!$N$1,IF('Invulblad per woning'!$AD750="Ja",IF('Invulblad per woning'!R750="","",'Invulblad per woning'!R750)),""))))</f>
        <v/>
      </c>
      <c r="J749" s="10" t="str">
        <f>IF('Invulblad per woning'!AA750="Ja",IF(ROW('Input API'!N750)&lt;='Input API'!$N$1,IF('Invulblad per woning'!$AD750="Ja",IF('Invulblad per woning'!Q750="","",IF('Invulblad per woning'!Q750= "onbekend","EV tussenwoning","EV "&amp;'Invulblad per woning'!Q750))),""),"")</f>
        <v/>
      </c>
      <c r="K749" s="10" t="str">
        <f ca="1">IF(IF(ROW('Input API'!N750)&lt;='Input API'!$N$1,IF('Invulblad per woning'!$AD750="Ja",IF('Invulblad per woning'!Z750="","",'Invulblad per woning'!Z750)),"")="Ja",2,"")</f>
        <v/>
      </c>
      <c r="L749" s="10" t="str">
        <f>'Invulblad per woning'!AK750</f>
        <v/>
      </c>
    </row>
    <row r="750" spans="1:12">
      <c r="A750" t="str">
        <f ca="1">IF(ROW('Input API'!C751)&lt;='Input API'!$N$1,IF('Invulblad per woning'!$AD751="Ja",IF('Invulblad per woning'!C751="","",'Invulblad per woning'!C751)),"")</f>
        <v/>
      </c>
      <c r="B750" t="str">
        <f ca="1">IF(ROW('Input API'!D751)&lt;='Input API'!$N$1,IF('Invulblad per woning'!$AD751="Ja",IF('Invulblad per woning'!D751="","",'Invulblad per woning'!D751)),"")</f>
        <v/>
      </c>
      <c r="C750" t="str">
        <f ca="1">IF(ROW('Input API'!E751)&lt;='Input API'!$N$1,IF('Invulblad per woning'!$AD751="Ja",IF('Invulblad per woning'!E751="","",'Invulblad per woning'!E751)),"")</f>
        <v/>
      </c>
      <c r="D750" t="str">
        <f ca="1">IF(ROW('Input API'!B751)&lt;='Input API'!$N$1,IF('Invulblad per woning'!$AD751="Ja",IF('Invulblad per woning'!B751="","",'Invulblad per woning'!B751)),"")</f>
        <v/>
      </c>
      <c r="E750" s="8" t="str">
        <f ca="1">IF(ROW('Input API'!N751)&lt;='Input API'!$N$1,IF('Invulblad per woning'!$AD751="Ja",IF('Invulblad per woning'!P751="","",'Invulblad per woning'!P751)),"")</f>
        <v/>
      </c>
      <c r="F750" s="10" t="str">
        <f>IF('Invulblad per woning'!S751="","",IF('Invulblad per woning'!S751="Warmtenet","",IF('Invulblad per woning'!S751="Gas","",IF(ROW('Input API'!M751)&lt;='Input API'!$N$1,1,""))))</f>
        <v/>
      </c>
      <c r="G750" s="10" t="str">
        <f>IF('Invulblad per woning'!S751="","",IF('Invulblad per woning'!S751="Warmtenet","",IF('Invulblad per woning'!S751="Gas","",IF(ROW('Input API'!N751)&lt;='Input API'!$N$1,IF('Invulblad per woning'!$AD751="Ja",IF('Invulblad per woning'!T751="","",IF('Invulblad per woning'!T751="geen","lucht",'Invulblad per woning'!T751))),""))))</f>
        <v/>
      </c>
      <c r="H750" s="10" t="str">
        <f>IF('Invulblad per woning'!S751="","",IF('Invulblad per woning'!S751="Warmtenet","",IF('Invulblad per woning'!S751="Gas","",IF(ROW('Input API'!N751)&lt;='Input API'!$N$1,IF('Invulblad per woning'!$AD751="Ja",IF('Invulblad per woning'!Q751="","",'Invulblad per woning'!Q751)),""))))</f>
        <v/>
      </c>
      <c r="I750" s="10" t="str">
        <f>IF('Invulblad per woning'!S751="","",IF('Invulblad per woning'!S751="Warmtenet","",IF('Invulblad per woning'!S751="Gas","",IF(ROW('Input API'!N751)&lt;='Input API'!$N$1,IF('Invulblad per woning'!$AD751="Ja",IF('Invulblad per woning'!R751="","",'Invulblad per woning'!R751)),""))))</f>
        <v/>
      </c>
      <c r="J750" s="10" t="str">
        <f>IF('Invulblad per woning'!AA751="Ja",IF(ROW('Input API'!N751)&lt;='Input API'!$N$1,IF('Invulblad per woning'!$AD751="Ja",IF('Invulblad per woning'!Q751="","",IF('Invulblad per woning'!Q751= "onbekend","EV tussenwoning","EV "&amp;'Invulblad per woning'!Q751))),""),"")</f>
        <v/>
      </c>
      <c r="K750" s="10" t="str">
        <f ca="1">IF(IF(ROW('Input API'!N751)&lt;='Input API'!$N$1,IF('Invulblad per woning'!$AD751="Ja",IF('Invulblad per woning'!Z751="","",'Invulblad per woning'!Z751)),"")="Ja",2,"")</f>
        <v/>
      </c>
      <c r="L750" s="10" t="str">
        <f>'Invulblad per woning'!AK751</f>
        <v/>
      </c>
    </row>
    <row r="751" spans="1:12">
      <c r="A751" t="str">
        <f ca="1">IF(ROW('Input API'!C752)&lt;='Input API'!$N$1,IF('Invulblad per woning'!$AD752="Ja",IF('Invulblad per woning'!C752="","",'Invulblad per woning'!C752)),"")</f>
        <v/>
      </c>
      <c r="B751" t="str">
        <f ca="1">IF(ROW('Input API'!D752)&lt;='Input API'!$N$1,IF('Invulblad per woning'!$AD752="Ja",IF('Invulblad per woning'!D752="","",'Invulblad per woning'!D752)),"")</f>
        <v/>
      </c>
      <c r="C751" t="str">
        <f ca="1">IF(ROW('Input API'!E752)&lt;='Input API'!$N$1,IF('Invulblad per woning'!$AD752="Ja",IF('Invulblad per woning'!E752="","",'Invulblad per woning'!E752)),"")</f>
        <v/>
      </c>
      <c r="D751" t="str">
        <f ca="1">IF(ROW('Input API'!B752)&lt;='Input API'!$N$1,IF('Invulblad per woning'!$AD752="Ja",IF('Invulblad per woning'!B752="","",'Invulblad per woning'!B752)),"")</f>
        <v/>
      </c>
      <c r="E751" s="8" t="str">
        <f ca="1">IF(ROW('Input API'!N752)&lt;='Input API'!$N$1,IF('Invulblad per woning'!$AD752="Ja",IF('Invulblad per woning'!P752="","",'Invulblad per woning'!P752)),"")</f>
        <v/>
      </c>
      <c r="F751" s="10" t="str">
        <f>IF('Invulblad per woning'!S752="","",IF('Invulblad per woning'!S752="Warmtenet","",IF('Invulblad per woning'!S752="Gas","",IF(ROW('Input API'!M752)&lt;='Input API'!$N$1,1,""))))</f>
        <v/>
      </c>
      <c r="G751" s="10" t="str">
        <f>IF('Invulblad per woning'!S752="","",IF('Invulblad per woning'!S752="Warmtenet","",IF('Invulblad per woning'!S752="Gas","",IF(ROW('Input API'!N752)&lt;='Input API'!$N$1,IF('Invulblad per woning'!$AD752="Ja",IF('Invulblad per woning'!T752="","",IF('Invulblad per woning'!T752="geen","lucht",'Invulblad per woning'!T752))),""))))</f>
        <v/>
      </c>
      <c r="H751" s="10" t="str">
        <f>IF('Invulblad per woning'!S752="","",IF('Invulblad per woning'!S752="Warmtenet","",IF('Invulblad per woning'!S752="Gas","",IF(ROW('Input API'!N752)&lt;='Input API'!$N$1,IF('Invulblad per woning'!$AD752="Ja",IF('Invulblad per woning'!Q752="","",'Invulblad per woning'!Q752)),""))))</f>
        <v/>
      </c>
      <c r="I751" s="10" t="str">
        <f>IF('Invulblad per woning'!S752="","",IF('Invulblad per woning'!S752="Warmtenet","",IF('Invulblad per woning'!S752="Gas","",IF(ROW('Input API'!N752)&lt;='Input API'!$N$1,IF('Invulblad per woning'!$AD752="Ja",IF('Invulblad per woning'!R752="","",'Invulblad per woning'!R752)),""))))</f>
        <v/>
      </c>
      <c r="J751" s="10" t="str">
        <f>IF('Invulblad per woning'!AA752="Ja",IF(ROW('Input API'!N752)&lt;='Input API'!$N$1,IF('Invulblad per woning'!$AD752="Ja",IF('Invulblad per woning'!Q752="","",IF('Invulblad per woning'!Q752= "onbekend","EV tussenwoning","EV "&amp;'Invulblad per woning'!Q752))),""),"")</f>
        <v/>
      </c>
      <c r="K751" s="10" t="str">
        <f ca="1">IF(IF(ROW('Input API'!N752)&lt;='Input API'!$N$1,IF('Invulblad per woning'!$AD752="Ja",IF('Invulblad per woning'!Z752="","",'Invulblad per woning'!Z752)),"")="Ja",2,"")</f>
        <v/>
      </c>
      <c r="L751" s="10" t="str">
        <f>'Invulblad per woning'!AK752</f>
        <v/>
      </c>
    </row>
    <row r="752" spans="1:12">
      <c r="A752" t="str">
        <f ca="1">IF(ROW('Input API'!C753)&lt;='Input API'!$N$1,IF('Invulblad per woning'!$AD753="Ja",IF('Invulblad per woning'!C753="","",'Invulblad per woning'!C753)),"")</f>
        <v/>
      </c>
      <c r="B752" t="str">
        <f ca="1">IF(ROW('Input API'!D753)&lt;='Input API'!$N$1,IF('Invulblad per woning'!$AD753="Ja",IF('Invulblad per woning'!D753="","",'Invulblad per woning'!D753)),"")</f>
        <v/>
      </c>
      <c r="C752" t="str">
        <f ca="1">IF(ROW('Input API'!E753)&lt;='Input API'!$N$1,IF('Invulblad per woning'!$AD753="Ja",IF('Invulblad per woning'!E753="","",'Invulblad per woning'!E753)),"")</f>
        <v/>
      </c>
      <c r="D752" t="str">
        <f ca="1">IF(ROW('Input API'!B753)&lt;='Input API'!$N$1,IF('Invulblad per woning'!$AD753="Ja",IF('Invulblad per woning'!B753="","",'Invulblad per woning'!B753)),"")</f>
        <v/>
      </c>
      <c r="E752" s="8" t="str">
        <f ca="1">IF(ROW('Input API'!N753)&lt;='Input API'!$N$1,IF('Invulblad per woning'!$AD753="Ja",IF('Invulblad per woning'!P753="","",'Invulblad per woning'!P753)),"")</f>
        <v/>
      </c>
      <c r="F752" s="10" t="str">
        <f>IF('Invulblad per woning'!S753="","",IF('Invulblad per woning'!S753="Warmtenet","",IF('Invulblad per woning'!S753="Gas","",IF(ROW('Input API'!M753)&lt;='Input API'!$N$1,1,""))))</f>
        <v/>
      </c>
      <c r="G752" s="10" t="str">
        <f>IF('Invulblad per woning'!S753="","",IF('Invulblad per woning'!S753="Warmtenet","",IF('Invulblad per woning'!S753="Gas","",IF(ROW('Input API'!N753)&lt;='Input API'!$N$1,IF('Invulblad per woning'!$AD753="Ja",IF('Invulblad per woning'!T753="","",IF('Invulblad per woning'!T753="geen","lucht",'Invulblad per woning'!T753))),""))))</f>
        <v/>
      </c>
      <c r="H752" s="10" t="str">
        <f>IF('Invulblad per woning'!S753="","",IF('Invulblad per woning'!S753="Warmtenet","",IF('Invulblad per woning'!S753="Gas","",IF(ROW('Input API'!N753)&lt;='Input API'!$N$1,IF('Invulblad per woning'!$AD753="Ja",IF('Invulblad per woning'!Q753="","",'Invulblad per woning'!Q753)),""))))</f>
        <v/>
      </c>
      <c r="I752" s="10" t="str">
        <f>IF('Invulblad per woning'!S753="","",IF('Invulblad per woning'!S753="Warmtenet","",IF('Invulblad per woning'!S753="Gas","",IF(ROW('Input API'!N753)&lt;='Input API'!$N$1,IF('Invulblad per woning'!$AD753="Ja",IF('Invulblad per woning'!R753="","",'Invulblad per woning'!R753)),""))))</f>
        <v/>
      </c>
      <c r="J752" s="10" t="str">
        <f>IF('Invulblad per woning'!AA753="Ja",IF(ROW('Input API'!N753)&lt;='Input API'!$N$1,IF('Invulblad per woning'!$AD753="Ja",IF('Invulblad per woning'!Q753="","",IF('Invulblad per woning'!Q753= "onbekend","EV tussenwoning","EV "&amp;'Invulblad per woning'!Q753))),""),"")</f>
        <v/>
      </c>
      <c r="K752" s="10" t="str">
        <f ca="1">IF(IF(ROW('Input API'!N753)&lt;='Input API'!$N$1,IF('Invulblad per woning'!$AD753="Ja",IF('Invulblad per woning'!Z753="","",'Invulblad per woning'!Z753)),"")="Ja",2,"")</f>
        <v/>
      </c>
      <c r="L752" s="10" t="str">
        <f>'Invulblad per woning'!AK753</f>
        <v/>
      </c>
    </row>
    <row r="753" spans="1:12">
      <c r="A753" t="str">
        <f ca="1">IF(ROW('Input API'!C754)&lt;='Input API'!$N$1,IF('Invulblad per woning'!$AD754="Ja",IF('Invulblad per woning'!C754="","",'Invulblad per woning'!C754)),"")</f>
        <v/>
      </c>
      <c r="B753" t="str">
        <f ca="1">IF(ROW('Input API'!D754)&lt;='Input API'!$N$1,IF('Invulblad per woning'!$AD754="Ja",IF('Invulblad per woning'!D754="","",'Invulblad per woning'!D754)),"")</f>
        <v/>
      </c>
      <c r="C753" t="str">
        <f ca="1">IF(ROW('Input API'!E754)&lt;='Input API'!$N$1,IF('Invulblad per woning'!$AD754="Ja",IF('Invulblad per woning'!E754="","",'Invulblad per woning'!E754)),"")</f>
        <v/>
      </c>
      <c r="D753" t="str">
        <f ca="1">IF(ROW('Input API'!B754)&lt;='Input API'!$N$1,IF('Invulblad per woning'!$AD754="Ja",IF('Invulblad per woning'!B754="","",'Invulblad per woning'!B754)),"")</f>
        <v/>
      </c>
      <c r="E753" s="8" t="str">
        <f ca="1">IF(ROW('Input API'!N754)&lt;='Input API'!$N$1,IF('Invulblad per woning'!$AD754="Ja",IF('Invulblad per woning'!P754="","",'Invulblad per woning'!P754)),"")</f>
        <v/>
      </c>
      <c r="F753" s="10" t="str">
        <f>IF('Invulblad per woning'!S754="","",IF('Invulblad per woning'!S754="Warmtenet","",IF('Invulblad per woning'!S754="Gas","",IF(ROW('Input API'!M754)&lt;='Input API'!$N$1,1,""))))</f>
        <v/>
      </c>
      <c r="G753" s="10" t="str">
        <f>IF('Invulblad per woning'!S754="","",IF('Invulblad per woning'!S754="Warmtenet","",IF('Invulblad per woning'!S754="Gas","",IF(ROW('Input API'!N754)&lt;='Input API'!$N$1,IF('Invulblad per woning'!$AD754="Ja",IF('Invulblad per woning'!T754="","",IF('Invulblad per woning'!T754="geen","lucht",'Invulblad per woning'!T754))),""))))</f>
        <v/>
      </c>
      <c r="H753" s="10" t="str">
        <f>IF('Invulblad per woning'!S754="","",IF('Invulblad per woning'!S754="Warmtenet","",IF('Invulblad per woning'!S754="Gas","",IF(ROW('Input API'!N754)&lt;='Input API'!$N$1,IF('Invulblad per woning'!$AD754="Ja",IF('Invulblad per woning'!Q754="","",'Invulblad per woning'!Q754)),""))))</f>
        <v/>
      </c>
      <c r="I753" s="10" t="str">
        <f>IF('Invulblad per woning'!S754="","",IF('Invulblad per woning'!S754="Warmtenet","",IF('Invulblad per woning'!S754="Gas","",IF(ROW('Input API'!N754)&lt;='Input API'!$N$1,IF('Invulblad per woning'!$AD754="Ja",IF('Invulblad per woning'!R754="","",'Invulblad per woning'!R754)),""))))</f>
        <v/>
      </c>
      <c r="J753" s="10" t="str">
        <f>IF('Invulblad per woning'!AA754="Ja",IF(ROW('Input API'!N754)&lt;='Input API'!$N$1,IF('Invulblad per woning'!$AD754="Ja",IF('Invulblad per woning'!Q754="","",IF('Invulblad per woning'!Q754= "onbekend","EV tussenwoning","EV "&amp;'Invulblad per woning'!Q754))),""),"")</f>
        <v/>
      </c>
      <c r="K753" s="10" t="str">
        <f ca="1">IF(IF(ROW('Input API'!N754)&lt;='Input API'!$N$1,IF('Invulblad per woning'!$AD754="Ja",IF('Invulblad per woning'!Z754="","",'Invulblad per woning'!Z754)),"")="Ja",2,"")</f>
        <v/>
      </c>
      <c r="L753" s="10" t="str">
        <f>'Invulblad per woning'!AK754</f>
        <v/>
      </c>
    </row>
    <row r="754" spans="1:12">
      <c r="A754" t="str">
        <f ca="1">IF(ROW('Input API'!C755)&lt;='Input API'!$N$1,IF('Invulblad per woning'!$AD755="Ja",IF('Invulblad per woning'!C755="","",'Invulblad per woning'!C755)),"")</f>
        <v/>
      </c>
      <c r="B754" t="str">
        <f ca="1">IF(ROW('Input API'!D755)&lt;='Input API'!$N$1,IF('Invulblad per woning'!$AD755="Ja",IF('Invulblad per woning'!D755="","",'Invulblad per woning'!D755)),"")</f>
        <v/>
      </c>
      <c r="C754" t="str">
        <f ca="1">IF(ROW('Input API'!E755)&lt;='Input API'!$N$1,IF('Invulblad per woning'!$AD755="Ja",IF('Invulblad per woning'!E755="","",'Invulblad per woning'!E755)),"")</f>
        <v/>
      </c>
      <c r="D754" t="str">
        <f ca="1">IF(ROW('Input API'!B755)&lt;='Input API'!$N$1,IF('Invulblad per woning'!$AD755="Ja",IF('Invulblad per woning'!B755="","",'Invulblad per woning'!B755)),"")</f>
        <v/>
      </c>
      <c r="E754" s="8" t="str">
        <f ca="1">IF(ROW('Input API'!N755)&lt;='Input API'!$N$1,IF('Invulblad per woning'!$AD755="Ja",IF('Invulblad per woning'!P755="","",'Invulblad per woning'!P755)),"")</f>
        <v/>
      </c>
      <c r="F754" s="10" t="str">
        <f>IF('Invulblad per woning'!S755="","",IF('Invulblad per woning'!S755="Warmtenet","",IF('Invulblad per woning'!S755="Gas","",IF(ROW('Input API'!M755)&lt;='Input API'!$N$1,1,""))))</f>
        <v/>
      </c>
      <c r="G754" s="10" t="str">
        <f>IF('Invulblad per woning'!S755="","",IF('Invulblad per woning'!S755="Warmtenet","",IF('Invulblad per woning'!S755="Gas","",IF(ROW('Input API'!N755)&lt;='Input API'!$N$1,IF('Invulblad per woning'!$AD755="Ja",IF('Invulblad per woning'!T755="","",IF('Invulblad per woning'!T755="geen","lucht",'Invulblad per woning'!T755))),""))))</f>
        <v/>
      </c>
      <c r="H754" s="10" t="str">
        <f>IF('Invulblad per woning'!S755="","",IF('Invulblad per woning'!S755="Warmtenet","",IF('Invulblad per woning'!S755="Gas","",IF(ROW('Input API'!N755)&lt;='Input API'!$N$1,IF('Invulblad per woning'!$AD755="Ja",IF('Invulblad per woning'!Q755="","",'Invulblad per woning'!Q755)),""))))</f>
        <v/>
      </c>
      <c r="I754" s="10" t="str">
        <f>IF('Invulblad per woning'!S755="","",IF('Invulblad per woning'!S755="Warmtenet","",IF('Invulblad per woning'!S755="Gas","",IF(ROW('Input API'!N755)&lt;='Input API'!$N$1,IF('Invulblad per woning'!$AD755="Ja",IF('Invulblad per woning'!R755="","",'Invulblad per woning'!R755)),""))))</f>
        <v/>
      </c>
      <c r="J754" s="10" t="str">
        <f>IF('Invulblad per woning'!AA755="Ja",IF(ROW('Input API'!N755)&lt;='Input API'!$N$1,IF('Invulblad per woning'!$AD755="Ja",IF('Invulblad per woning'!Q755="","",IF('Invulblad per woning'!Q755= "onbekend","EV tussenwoning","EV "&amp;'Invulblad per woning'!Q755))),""),"")</f>
        <v/>
      </c>
      <c r="K754" s="10" t="str">
        <f ca="1">IF(IF(ROW('Input API'!N755)&lt;='Input API'!$N$1,IF('Invulblad per woning'!$AD755="Ja",IF('Invulblad per woning'!Z755="","",'Invulblad per woning'!Z755)),"")="Ja",2,"")</f>
        <v/>
      </c>
      <c r="L754" s="10" t="str">
        <f>'Invulblad per woning'!AK755</f>
        <v/>
      </c>
    </row>
    <row r="755" spans="1:12">
      <c r="A755" t="str">
        <f ca="1">IF(ROW('Input API'!C756)&lt;='Input API'!$N$1,IF('Invulblad per woning'!$AD756="Ja",IF('Invulblad per woning'!C756="","",'Invulblad per woning'!C756)),"")</f>
        <v/>
      </c>
      <c r="B755" t="str">
        <f ca="1">IF(ROW('Input API'!D756)&lt;='Input API'!$N$1,IF('Invulblad per woning'!$AD756="Ja",IF('Invulblad per woning'!D756="","",'Invulblad per woning'!D756)),"")</f>
        <v/>
      </c>
      <c r="C755" t="str">
        <f ca="1">IF(ROW('Input API'!E756)&lt;='Input API'!$N$1,IF('Invulblad per woning'!$AD756="Ja",IF('Invulblad per woning'!E756="","",'Invulblad per woning'!E756)),"")</f>
        <v/>
      </c>
      <c r="D755" t="str">
        <f ca="1">IF(ROW('Input API'!B756)&lt;='Input API'!$N$1,IF('Invulblad per woning'!$AD756="Ja",IF('Invulblad per woning'!B756="","",'Invulblad per woning'!B756)),"")</f>
        <v/>
      </c>
      <c r="E755" s="8" t="str">
        <f ca="1">IF(ROW('Input API'!N756)&lt;='Input API'!$N$1,IF('Invulblad per woning'!$AD756="Ja",IF('Invulblad per woning'!P756="","",'Invulblad per woning'!P756)),"")</f>
        <v/>
      </c>
      <c r="F755" s="10" t="str">
        <f>IF('Invulblad per woning'!S756="","",IF('Invulblad per woning'!S756="Warmtenet","",IF('Invulblad per woning'!S756="Gas","",IF(ROW('Input API'!M756)&lt;='Input API'!$N$1,1,""))))</f>
        <v/>
      </c>
      <c r="G755" s="10" t="str">
        <f>IF('Invulblad per woning'!S756="","",IF('Invulblad per woning'!S756="Warmtenet","",IF('Invulblad per woning'!S756="Gas","",IF(ROW('Input API'!N756)&lt;='Input API'!$N$1,IF('Invulblad per woning'!$AD756="Ja",IF('Invulblad per woning'!T756="","",IF('Invulblad per woning'!T756="geen","lucht",'Invulblad per woning'!T756))),""))))</f>
        <v/>
      </c>
      <c r="H755" s="10" t="str">
        <f>IF('Invulblad per woning'!S756="","",IF('Invulblad per woning'!S756="Warmtenet","",IF('Invulblad per woning'!S756="Gas","",IF(ROW('Input API'!N756)&lt;='Input API'!$N$1,IF('Invulblad per woning'!$AD756="Ja",IF('Invulblad per woning'!Q756="","",'Invulblad per woning'!Q756)),""))))</f>
        <v/>
      </c>
      <c r="I755" s="10" t="str">
        <f>IF('Invulblad per woning'!S756="","",IF('Invulblad per woning'!S756="Warmtenet","",IF('Invulblad per woning'!S756="Gas","",IF(ROW('Input API'!N756)&lt;='Input API'!$N$1,IF('Invulblad per woning'!$AD756="Ja",IF('Invulblad per woning'!R756="","",'Invulblad per woning'!R756)),""))))</f>
        <v/>
      </c>
      <c r="J755" s="10" t="str">
        <f>IF('Invulblad per woning'!AA756="Ja",IF(ROW('Input API'!N756)&lt;='Input API'!$N$1,IF('Invulblad per woning'!$AD756="Ja",IF('Invulblad per woning'!Q756="","",IF('Invulblad per woning'!Q756= "onbekend","EV tussenwoning","EV "&amp;'Invulblad per woning'!Q756))),""),"")</f>
        <v/>
      </c>
      <c r="K755" s="10" t="str">
        <f ca="1">IF(IF(ROW('Input API'!N756)&lt;='Input API'!$N$1,IF('Invulblad per woning'!$AD756="Ja",IF('Invulblad per woning'!Z756="","",'Invulblad per woning'!Z756)),"")="Ja",2,"")</f>
        <v/>
      </c>
      <c r="L755" s="10" t="str">
        <f>'Invulblad per woning'!AK756</f>
        <v/>
      </c>
    </row>
    <row r="756" spans="1:12">
      <c r="A756" t="str">
        <f ca="1">IF(ROW('Input API'!C757)&lt;='Input API'!$N$1,IF('Invulblad per woning'!$AD757="Ja",IF('Invulblad per woning'!C757="","",'Invulblad per woning'!C757)),"")</f>
        <v/>
      </c>
      <c r="B756" t="str">
        <f ca="1">IF(ROW('Input API'!D757)&lt;='Input API'!$N$1,IF('Invulblad per woning'!$AD757="Ja",IF('Invulblad per woning'!D757="","",'Invulblad per woning'!D757)),"")</f>
        <v/>
      </c>
      <c r="C756" t="str">
        <f ca="1">IF(ROW('Input API'!E757)&lt;='Input API'!$N$1,IF('Invulblad per woning'!$AD757="Ja",IF('Invulblad per woning'!E757="","",'Invulblad per woning'!E757)),"")</f>
        <v/>
      </c>
      <c r="D756" t="str">
        <f ca="1">IF(ROW('Input API'!B757)&lt;='Input API'!$N$1,IF('Invulblad per woning'!$AD757="Ja",IF('Invulblad per woning'!B757="","",'Invulblad per woning'!B757)),"")</f>
        <v/>
      </c>
      <c r="E756" s="8" t="str">
        <f ca="1">IF(ROW('Input API'!N757)&lt;='Input API'!$N$1,IF('Invulblad per woning'!$AD757="Ja",IF('Invulblad per woning'!P757="","",'Invulblad per woning'!P757)),"")</f>
        <v/>
      </c>
      <c r="F756" s="10" t="str">
        <f>IF('Invulblad per woning'!S757="","",IF('Invulblad per woning'!S757="Warmtenet","",IF('Invulblad per woning'!S757="Gas","",IF(ROW('Input API'!M757)&lt;='Input API'!$N$1,1,""))))</f>
        <v/>
      </c>
      <c r="G756" s="10" t="str">
        <f>IF('Invulblad per woning'!S757="","",IF('Invulblad per woning'!S757="Warmtenet","",IF('Invulblad per woning'!S757="Gas","",IF(ROW('Input API'!N757)&lt;='Input API'!$N$1,IF('Invulblad per woning'!$AD757="Ja",IF('Invulblad per woning'!T757="","",IF('Invulblad per woning'!T757="geen","lucht",'Invulblad per woning'!T757))),""))))</f>
        <v/>
      </c>
      <c r="H756" s="10" t="str">
        <f>IF('Invulblad per woning'!S757="","",IF('Invulblad per woning'!S757="Warmtenet","",IF('Invulblad per woning'!S757="Gas","",IF(ROW('Input API'!N757)&lt;='Input API'!$N$1,IF('Invulblad per woning'!$AD757="Ja",IF('Invulblad per woning'!Q757="","",'Invulblad per woning'!Q757)),""))))</f>
        <v/>
      </c>
      <c r="I756" s="10" t="str">
        <f>IF('Invulblad per woning'!S757="","",IF('Invulblad per woning'!S757="Warmtenet","",IF('Invulblad per woning'!S757="Gas","",IF(ROW('Input API'!N757)&lt;='Input API'!$N$1,IF('Invulblad per woning'!$AD757="Ja",IF('Invulblad per woning'!R757="","",'Invulblad per woning'!R757)),""))))</f>
        <v/>
      </c>
      <c r="J756" s="10" t="str">
        <f>IF('Invulblad per woning'!AA757="Ja",IF(ROW('Input API'!N757)&lt;='Input API'!$N$1,IF('Invulblad per woning'!$AD757="Ja",IF('Invulblad per woning'!Q757="","",IF('Invulblad per woning'!Q757= "onbekend","EV tussenwoning","EV "&amp;'Invulblad per woning'!Q757))),""),"")</f>
        <v/>
      </c>
      <c r="K756" s="10" t="str">
        <f ca="1">IF(IF(ROW('Input API'!N757)&lt;='Input API'!$N$1,IF('Invulblad per woning'!$AD757="Ja",IF('Invulblad per woning'!Z757="","",'Invulblad per woning'!Z757)),"")="Ja",2,"")</f>
        <v/>
      </c>
      <c r="L756" s="10" t="str">
        <f>'Invulblad per woning'!AK757</f>
        <v/>
      </c>
    </row>
    <row r="757" spans="1:12">
      <c r="A757" t="str">
        <f ca="1">IF(ROW('Input API'!C758)&lt;='Input API'!$N$1,IF('Invulblad per woning'!$AD758="Ja",IF('Invulblad per woning'!C758="","",'Invulblad per woning'!C758)),"")</f>
        <v/>
      </c>
      <c r="B757" t="str">
        <f ca="1">IF(ROW('Input API'!D758)&lt;='Input API'!$N$1,IF('Invulblad per woning'!$AD758="Ja",IF('Invulblad per woning'!D758="","",'Invulblad per woning'!D758)),"")</f>
        <v/>
      </c>
      <c r="C757" t="str">
        <f ca="1">IF(ROW('Input API'!E758)&lt;='Input API'!$N$1,IF('Invulblad per woning'!$AD758="Ja",IF('Invulblad per woning'!E758="","",'Invulblad per woning'!E758)),"")</f>
        <v/>
      </c>
      <c r="D757" t="str">
        <f ca="1">IF(ROW('Input API'!B758)&lt;='Input API'!$N$1,IF('Invulblad per woning'!$AD758="Ja",IF('Invulblad per woning'!B758="","",'Invulblad per woning'!B758)),"")</f>
        <v/>
      </c>
      <c r="E757" s="8" t="str">
        <f ca="1">IF(ROW('Input API'!N758)&lt;='Input API'!$N$1,IF('Invulblad per woning'!$AD758="Ja",IF('Invulblad per woning'!P758="","",'Invulblad per woning'!P758)),"")</f>
        <v/>
      </c>
      <c r="F757" s="10" t="str">
        <f>IF('Invulblad per woning'!S758="","",IF('Invulblad per woning'!S758="Warmtenet","",IF('Invulblad per woning'!S758="Gas","",IF(ROW('Input API'!M758)&lt;='Input API'!$N$1,1,""))))</f>
        <v/>
      </c>
      <c r="G757" s="10" t="str">
        <f>IF('Invulblad per woning'!S758="","",IF('Invulblad per woning'!S758="Warmtenet","",IF('Invulblad per woning'!S758="Gas","",IF(ROW('Input API'!N758)&lt;='Input API'!$N$1,IF('Invulblad per woning'!$AD758="Ja",IF('Invulblad per woning'!T758="","",IF('Invulblad per woning'!T758="geen","lucht",'Invulblad per woning'!T758))),""))))</f>
        <v/>
      </c>
      <c r="H757" s="10" t="str">
        <f>IF('Invulblad per woning'!S758="","",IF('Invulblad per woning'!S758="Warmtenet","",IF('Invulblad per woning'!S758="Gas","",IF(ROW('Input API'!N758)&lt;='Input API'!$N$1,IF('Invulblad per woning'!$AD758="Ja",IF('Invulblad per woning'!Q758="","",'Invulblad per woning'!Q758)),""))))</f>
        <v/>
      </c>
      <c r="I757" s="10" t="str">
        <f>IF('Invulblad per woning'!S758="","",IF('Invulblad per woning'!S758="Warmtenet","",IF('Invulblad per woning'!S758="Gas","",IF(ROW('Input API'!N758)&lt;='Input API'!$N$1,IF('Invulblad per woning'!$AD758="Ja",IF('Invulblad per woning'!R758="","",'Invulblad per woning'!R758)),""))))</f>
        <v/>
      </c>
      <c r="J757" s="10" t="str">
        <f>IF('Invulblad per woning'!AA758="Ja",IF(ROW('Input API'!N758)&lt;='Input API'!$N$1,IF('Invulblad per woning'!$AD758="Ja",IF('Invulblad per woning'!Q758="","",IF('Invulblad per woning'!Q758= "onbekend","EV tussenwoning","EV "&amp;'Invulblad per woning'!Q758))),""),"")</f>
        <v/>
      </c>
      <c r="K757" s="10" t="str">
        <f ca="1">IF(IF(ROW('Input API'!N758)&lt;='Input API'!$N$1,IF('Invulblad per woning'!$AD758="Ja",IF('Invulblad per woning'!Z758="","",'Invulblad per woning'!Z758)),"")="Ja",2,"")</f>
        <v/>
      </c>
      <c r="L757" s="10" t="str">
        <f>'Invulblad per woning'!AK758</f>
        <v/>
      </c>
    </row>
    <row r="758" spans="1:12">
      <c r="A758" t="str">
        <f ca="1">IF(ROW('Input API'!C759)&lt;='Input API'!$N$1,IF('Invulblad per woning'!$AD759="Ja",IF('Invulblad per woning'!C759="","",'Invulblad per woning'!C759)),"")</f>
        <v/>
      </c>
      <c r="B758" t="str">
        <f ca="1">IF(ROW('Input API'!D759)&lt;='Input API'!$N$1,IF('Invulblad per woning'!$AD759="Ja",IF('Invulblad per woning'!D759="","",'Invulblad per woning'!D759)),"")</f>
        <v/>
      </c>
      <c r="C758" t="str">
        <f ca="1">IF(ROW('Input API'!E759)&lt;='Input API'!$N$1,IF('Invulblad per woning'!$AD759="Ja",IF('Invulblad per woning'!E759="","",'Invulblad per woning'!E759)),"")</f>
        <v/>
      </c>
      <c r="D758" t="str">
        <f ca="1">IF(ROW('Input API'!B759)&lt;='Input API'!$N$1,IF('Invulblad per woning'!$AD759="Ja",IF('Invulblad per woning'!B759="","",'Invulblad per woning'!B759)),"")</f>
        <v/>
      </c>
      <c r="E758" s="8" t="str">
        <f ca="1">IF(ROW('Input API'!N759)&lt;='Input API'!$N$1,IF('Invulblad per woning'!$AD759="Ja",IF('Invulblad per woning'!P759="","",'Invulblad per woning'!P759)),"")</f>
        <v/>
      </c>
      <c r="F758" s="10" t="str">
        <f>IF('Invulblad per woning'!S759="","",IF('Invulblad per woning'!S759="Warmtenet","",IF('Invulblad per woning'!S759="Gas","",IF(ROW('Input API'!M759)&lt;='Input API'!$N$1,1,""))))</f>
        <v/>
      </c>
      <c r="G758" s="10" t="str">
        <f>IF('Invulblad per woning'!S759="","",IF('Invulblad per woning'!S759="Warmtenet","",IF('Invulblad per woning'!S759="Gas","",IF(ROW('Input API'!N759)&lt;='Input API'!$N$1,IF('Invulblad per woning'!$AD759="Ja",IF('Invulblad per woning'!T759="","",IF('Invulblad per woning'!T759="geen","lucht",'Invulblad per woning'!T759))),""))))</f>
        <v/>
      </c>
      <c r="H758" s="10" t="str">
        <f>IF('Invulblad per woning'!S759="","",IF('Invulblad per woning'!S759="Warmtenet","",IF('Invulblad per woning'!S759="Gas","",IF(ROW('Input API'!N759)&lt;='Input API'!$N$1,IF('Invulblad per woning'!$AD759="Ja",IF('Invulblad per woning'!Q759="","",'Invulblad per woning'!Q759)),""))))</f>
        <v/>
      </c>
      <c r="I758" s="10" t="str">
        <f>IF('Invulblad per woning'!S759="","",IF('Invulblad per woning'!S759="Warmtenet","",IF('Invulblad per woning'!S759="Gas","",IF(ROW('Input API'!N759)&lt;='Input API'!$N$1,IF('Invulblad per woning'!$AD759="Ja",IF('Invulblad per woning'!R759="","",'Invulblad per woning'!R759)),""))))</f>
        <v/>
      </c>
      <c r="J758" s="10" t="str">
        <f>IF('Invulblad per woning'!AA759="Ja",IF(ROW('Input API'!N759)&lt;='Input API'!$N$1,IF('Invulblad per woning'!$AD759="Ja",IF('Invulblad per woning'!Q759="","",IF('Invulblad per woning'!Q759= "onbekend","EV tussenwoning","EV "&amp;'Invulblad per woning'!Q759))),""),"")</f>
        <v/>
      </c>
      <c r="K758" s="10" t="str">
        <f ca="1">IF(IF(ROW('Input API'!N759)&lt;='Input API'!$N$1,IF('Invulblad per woning'!$AD759="Ja",IF('Invulblad per woning'!Z759="","",'Invulblad per woning'!Z759)),"")="Ja",2,"")</f>
        <v/>
      </c>
      <c r="L758" s="10" t="str">
        <f>'Invulblad per woning'!AK759</f>
        <v/>
      </c>
    </row>
    <row r="759" spans="1:12">
      <c r="A759" t="str">
        <f ca="1">IF(ROW('Input API'!C760)&lt;='Input API'!$N$1,IF('Invulblad per woning'!$AD760="Ja",IF('Invulblad per woning'!C760="","",'Invulblad per woning'!C760)),"")</f>
        <v/>
      </c>
      <c r="B759" t="str">
        <f ca="1">IF(ROW('Input API'!D760)&lt;='Input API'!$N$1,IF('Invulblad per woning'!$AD760="Ja",IF('Invulblad per woning'!D760="","",'Invulblad per woning'!D760)),"")</f>
        <v/>
      </c>
      <c r="C759" t="str">
        <f ca="1">IF(ROW('Input API'!E760)&lt;='Input API'!$N$1,IF('Invulblad per woning'!$AD760="Ja",IF('Invulblad per woning'!E760="","",'Invulblad per woning'!E760)),"")</f>
        <v/>
      </c>
      <c r="D759" t="str">
        <f ca="1">IF(ROW('Input API'!B760)&lt;='Input API'!$N$1,IF('Invulblad per woning'!$AD760="Ja",IF('Invulblad per woning'!B760="","",'Invulblad per woning'!B760)),"")</f>
        <v/>
      </c>
      <c r="E759" s="8" t="str">
        <f ca="1">IF(ROW('Input API'!N760)&lt;='Input API'!$N$1,IF('Invulblad per woning'!$AD760="Ja",IF('Invulblad per woning'!P760="","",'Invulblad per woning'!P760)),"")</f>
        <v/>
      </c>
      <c r="F759" s="10" t="str">
        <f>IF('Invulblad per woning'!S760="","",IF('Invulblad per woning'!S760="Warmtenet","",IF('Invulblad per woning'!S760="Gas","",IF(ROW('Input API'!M760)&lt;='Input API'!$N$1,1,""))))</f>
        <v/>
      </c>
      <c r="G759" s="10" t="str">
        <f>IF('Invulblad per woning'!S760="","",IF('Invulblad per woning'!S760="Warmtenet","",IF('Invulblad per woning'!S760="Gas","",IF(ROW('Input API'!N760)&lt;='Input API'!$N$1,IF('Invulblad per woning'!$AD760="Ja",IF('Invulblad per woning'!T760="","",IF('Invulblad per woning'!T760="geen","lucht",'Invulblad per woning'!T760))),""))))</f>
        <v/>
      </c>
      <c r="H759" s="10" t="str">
        <f>IF('Invulblad per woning'!S760="","",IF('Invulblad per woning'!S760="Warmtenet","",IF('Invulblad per woning'!S760="Gas","",IF(ROW('Input API'!N760)&lt;='Input API'!$N$1,IF('Invulblad per woning'!$AD760="Ja",IF('Invulblad per woning'!Q760="","",'Invulblad per woning'!Q760)),""))))</f>
        <v/>
      </c>
      <c r="I759" s="10" t="str">
        <f>IF('Invulblad per woning'!S760="","",IF('Invulblad per woning'!S760="Warmtenet","",IF('Invulblad per woning'!S760="Gas","",IF(ROW('Input API'!N760)&lt;='Input API'!$N$1,IF('Invulblad per woning'!$AD760="Ja",IF('Invulblad per woning'!R760="","",'Invulblad per woning'!R760)),""))))</f>
        <v/>
      </c>
      <c r="J759" s="10" t="str">
        <f>IF('Invulblad per woning'!AA760="Ja",IF(ROW('Input API'!N760)&lt;='Input API'!$N$1,IF('Invulblad per woning'!$AD760="Ja",IF('Invulblad per woning'!Q760="","",IF('Invulblad per woning'!Q760= "onbekend","EV tussenwoning","EV "&amp;'Invulblad per woning'!Q760))),""),"")</f>
        <v/>
      </c>
      <c r="K759" s="10" t="str">
        <f ca="1">IF(IF(ROW('Input API'!N760)&lt;='Input API'!$N$1,IF('Invulblad per woning'!$AD760="Ja",IF('Invulblad per woning'!Z760="","",'Invulblad per woning'!Z760)),"")="Ja",2,"")</f>
        <v/>
      </c>
      <c r="L759" s="10" t="str">
        <f>'Invulblad per woning'!AK760</f>
        <v/>
      </c>
    </row>
    <row r="760" spans="1:12">
      <c r="A760" t="str">
        <f ca="1">IF(ROW('Input API'!C761)&lt;='Input API'!$N$1,IF('Invulblad per woning'!$AD761="Ja",IF('Invulblad per woning'!C761="","",'Invulblad per woning'!C761)),"")</f>
        <v/>
      </c>
      <c r="B760" t="str">
        <f ca="1">IF(ROW('Input API'!D761)&lt;='Input API'!$N$1,IF('Invulblad per woning'!$AD761="Ja",IF('Invulblad per woning'!D761="","",'Invulblad per woning'!D761)),"")</f>
        <v/>
      </c>
      <c r="C760" t="str">
        <f ca="1">IF(ROW('Input API'!E761)&lt;='Input API'!$N$1,IF('Invulblad per woning'!$AD761="Ja",IF('Invulblad per woning'!E761="","",'Invulblad per woning'!E761)),"")</f>
        <v/>
      </c>
      <c r="D760" t="str">
        <f ca="1">IF(ROW('Input API'!B761)&lt;='Input API'!$N$1,IF('Invulblad per woning'!$AD761="Ja",IF('Invulblad per woning'!B761="","",'Invulblad per woning'!B761)),"")</f>
        <v/>
      </c>
      <c r="E760" s="8" t="str">
        <f ca="1">IF(ROW('Input API'!N761)&lt;='Input API'!$N$1,IF('Invulblad per woning'!$AD761="Ja",IF('Invulblad per woning'!P761="","",'Invulblad per woning'!P761)),"")</f>
        <v/>
      </c>
      <c r="F760" s="10" t="str">
        <f>IF('Invulblad per woning'!S761="","",IF('Invulblad per woning'!S761="Warmtenet","",IF('Invulblad per woning'!S761="Gas","",IF(ROW('Input API'!M761)&lt;='Input API'!$N$1,1,""))))</f>
        <v/>
      </c>
      <c r="G760" s="10" t="str">
        <f>IF('Invulblad per woning'!S761="","",IF('Invulblad per woning'!S761="Warmtenet","",IF('Invulblad per woning'!S761="Gas","",IF(ROW('Input API'!N761)&lt;='Input API'!$N$1,IF('Invulblad per woning'!$AD761="Ja",IF('Invulblad per woning'!T761="","",IF('Invulblad per woning'!T761="geen","lucht",'Invulblad per woning'!T761))),""))))</f>
        <v/>
      </c>
      <c r="H760" s="10" t="str">
        <f>IF('Invulblad per woning'!S761="","",IF('Invulblad per woning'!S761="Warmtenet","",IF('Invulblad per woning'!S761="Gas","",IF(ROW('Input API'!N761)&lt;='Input API'!$N$1,IF('Invulblad per woning'!$AD761="Ja",IF('Invulblad per woning'!Q761="","",'Invulblad per woning'!Q761)),""))))</f>
        <v/>
      </c>
      <c r="I760" s="10" t="str">
        <f>IF('Invulblad per woning'!S761="","",IF('Invulblad per woning'!S761="Warmtenet","",IF('Invulblad per woning'!S761="Gas","",IF(ROW('Input API'!N761)&lt;='Input API'!$N$1,IF('Invulblad per woning'!$AD761="Ja",IF('Invulblad per woning'!R761="","",'Invulblad per woning'!R761)),""))))</f>
        <v/>
      </c>
      <c r="J760" s="10" t="str">
        <f>IF('Invulblad per woning'!AA761="Ja",IF(ROW('Input API'!N761)&lt;='Input API'!$N$1,IF('Invulblad per woning'!$AD761="Ja",IF('Invulblad per woning'!Q761="","",IF('Invulblad per woning'!Q761= "onbekend","EV tussenwoning","EV "&amp;'Invulblad per woning'!Q761))),""),"")</f>
        <v/>
      </c>
      <c r="K760" s="10" t="str">
        <f ca="1">IF(IF(ROW('Input API'!N761)&lt;='Input API'!$N$1,IF('Invulblad per woning'!$AD761="Ja",IF('Invulblad per woning'!Z761="","",'Invulblad per woning'!Z761)),"")="Ja",2,"")</f>
        <v/>
      </c>
      <c r="L760" s="10" t="str">
        <f>'Invulblad per woning'!AK761</f>
        <v/>
      </c>
    </row>
    <row r="761" spans="1:12">
      <c r="A761" t="str">
        <f ca="1">IF(ROW('Input API'!C762)&lt;='Input API'!$N$1,IF('Invulblad per woning'!$AD762="Ja",IF('Invulblad per woning'!C762="","",'Invulblad per woning'!C762)),"")</f>
        <v/>
      </c>
      <c r="B761" t="str">
        <f ca="1">IF(ROW('Input API'!D762)&lt;='Input API'!$N$1,IF('Invulblad per woning'!$AD762="Ja",IF('Invulblad per woning'!D762="","",'Invulblad per woning'!D762)),"")</f>
        <v/>
      </c>
      <c r="C761" t="str">
        <f ca="1">IF(ROW('Input API'!E762)&lt;='Input API'!$N$1,IF('Invulblad per woning'!$AD762="Ja",IF('Invulblad per woning'!E762="","",'Invulblad per woning'!E762)),"")</f>
        <v/>
      </c>
      <c r="D761" t="str">
        <f ca="1">IF(ROW('Input API'!B762)&lt;='Input API'!$N$1,IF('Invulblad per woning'!$AD762="Ja",IF('Invulblad per woning'!B762="","",'Invulblad per woning'!B762)),"")</f>
        <v/>
      </c>
      <c r="E761" s="8" t="str">
        <f ca="1">IF(ROW('Input API'!N762)&lt;='Input API'!$N$1,IF('Invulblad per woning'!$AD762="Ja",IF('Invulblad per woning'!P762="","",'Invulblad per woning'!P762)),"")</f>
        <v/>
      </c>
      <c r="F761" s="10" t="str">
        <f>IF('Invulblad per woning'!S762="","",IF('Invulblad per woning'!S762="Warmtenet","",IF('Invulblad per woning'!S762="Gas","",IF(ROW('Input API'!M762)&lt;='Input API'!$N$1,1,""))))</f>
        <v/>
      </c>
      <c r="G761" s="10" t="str">
        <f>IF('Invulblad per woning'!S762="","",IF('Invulblad per woning'!S762="Warmtenet","",IF('Invulblad per woning'!S762="Gas","",IF(ROW('Input API'!N762)&lt;='Input API'!$N$1,IF('Invulblad per woning'!$AD762="Ja",IF('Invulblad per woning'!T762="","",IF('Invulblad per woning'!T762="geen","lucht",'Invulblad per woning'!T762))),""))))</f>
        <v/>
      </c>
      <c r="H761" s="10" t="str">
        <f>IF('Invulblad per woning'!S762="","",IF('Invulblad per woning'!S762="Warmtenet","",IF('Invulblad per woning'!S762="Gas","",IF(ROW('Input API'!N762)&lt;='Input API'!$N$1,IF('Invulblad per woning'!$AD762="Ja",IF('Invulblad per woning'!Q762="","",'Invulblad per woning'!Q762)),""))))</f>
        <v/>
      </c>
      <c r="I761" s="10" t="str">
        <f>IF('Invulblad per woning'!S762="","",IF('Invulblad per woning'!S762="Warmtenet","",IF('Invulblad per woning'!S762="Gas","",IF(ROW('Input API'!N762)&lt;='Input API'!$N$1,IF('Invulblad per woning'!$AD762="Ja",IF('Invulblad per woning'!R762="","",'Invulblad per woning'!R762)),""))))</f>
        <v/>
      </c>
      <c r="J761" s="10" t="str">
        <f>IF('Invulblad per woning'!AA762="Ja",IF(ROW('Input API'!N762)&lt;='Input API'!$N$1,IF('Invulblad per woning'!$AD762="Ja",IF('Invulblad per woning'!Q762="","",IF('Invulblad per woning'!Q762= "onbekend","EV tussenwoning","EV "&amp;'Invulblad per woning'!Q762))),""),"")</f>
        <v/>
      </c>
      <c r="K761" s="10" t="str">
        <f ca="1">IF(IF(ROW('Input API'!N762)&lt;='Input API'!$N$1,IF('Invulblad per woning'!$AD762="Ja",IF('Invulblad per woning'!Z762="","",'Invulblad per woning'!Z762)),"")="Ja",2,"")</f>
        <v/>
      </c>
      <c r="L761" s="10" t="str">
        <f>'Invulblad per woning'!AK762</f>
        <v/>
      </c>
    </row>
    <row r="762" spans="1:12">
      <c r="A762" t="str">
        <f ca="1">IF(ROW('Input API'!C763)&lt;='Input API'!$N$1,IF('Invulblad per woning'!$AD763="Ja",IF('Invulblad per woning'!C763="","",'Invulblad per woning'!C763)),"")</f>
        <v/>
      </c>
      <c r="B762" t="str">
        <f ca="1">IF(ROW('Input API'!D763)&lt;='Input API'!$N$1,IF('Invulblad per woning'!$AD763="Ja",IF('Invulblad per woning'!D763="","",'Invulblad per woning'!D763)),"")</f>
        <v/>
      </c>
      <c r="C762" t="str">
        <f ca="1">IF(ROW('Input API'!E763)&lt;='Input API'!$N$1,IF('Invulblad per woning'!$AD763="Ja",IF('Invulblad per woning'!E763="","",'Invulblad per woning'!E763)),"")</f>
        <v/>
      </c>
      <c r="D762" t="str">
        <f ca="1">IF(ROW('Input API'!B763)&lt;='Input API'!$N$1,IF('Invulblad per woning'!$AD763="Ja",IF('Invulblad per woning'!B763="","",'Invulblad per woning'!B763)),"")</f>
        <v/>
      </c>
      <c r="E762" s="8" t="str">
        <f ca="1">IF(ROW('Input API'!N763)&lt;='Input API'!$N$1,IF('Invulblad per woning'!$AD763="Ja",IF('Invulblad per woning'!P763="","",'Invulblad per woning'!P763)),"")</f>
        <v/>
      </c>
      <c r="F762" s="10" t="str">
        <f>IF('Invulblad per woning'!S763="","",IF('Invulblad per woning'!S763="Warmtenet","",IF('Invulblad per woning'!S763="Gas","",IF(ROW('Input API'!M763)&lt;='Input API'!$N$1,1,""))))</f>
        <v/>
      </c>
      <c r="G762" s="10" t="str">
        <f>IF('Invulblad per woning'!S763="","",IF('Invulblad per woning'!S763="Warmtenet","",IF('Invulblad per woning'!S763="Gas","",IF(ROW('Input API'!N763)&lt;='Input API'!$N$1,IF('Invulblad per woning'!$AD763="Ja",IF('Invulblad per woning'!T763="","",IF('Invulblad per woning'!T763="geen","lucht",'Invulblad per woning'!T763))),""))))</f>
        <v/>
      </c>
      <c r="H762" s="10" t="str">
        <f>IF('Invulblad per woning'!S763="","",IF('Invulblad per woning'!S763="Warmtenet","",IF('Invulblad per woning'!S763="Gas","",IF(ROW('Input API'!N763)&lt;='Input API'!$N$1,IF('Invulblad per woning'!$AD763="Ja",IF('Invulblad per woning'!Q763="","",'Invulblad per woning'!Q763)),""))))</f>
        <v/>
      </c>
      <c r="I762" s="10" t="str">
        <f>IF('Invulblad per woning'!S763="","",IF('Invulblad per woning'!S763="Warmtenet","",IF('Invulblad per woning'!S763="Gas","",IF(ROW('Input API'!N763)&lt;='Input API'!$N$1,IF('Invulblad per woning'!$AD763="Ja",IF('Invulblad per woning'!R763="","",'Invulblad per woning'!R763)),""))))</f>
        <v/>
      </c>
      <c r="J762" s="10" t="str">
        <f>IF('Invulblad per woning'!AA763="Ja",IF(ROW('Input API'!N763)&lt;='Input API'!$N$1,IF('Invulblad per woning'!$AD763="Ja",IF('Invulblad per woning'!Q763="","",IF('Invulblad per woning'!Q763= "onbekend","EV tussenwoning","EV "&amp;'Invulblad per woning'!Q763))),""),"")</f>
        <v/>
      </c>
      <c r="K762" s="10" t="str">
        <f ca="1">IF(IF(ROW('Input API'!N763)&lt;='Input API'!$N$1,IF('Invulblad per woning'!$AD763="Ja",IF('Invulblad per woning'!Z763="","",'Invulblad per woning'!Z763)),"")="Ja",2,"")</f>
        <v/>
      </c>
      <c r="L762" s="10" t="str">
        <f>'Invulblad per woning'!AK763</f>
        <v/>
      </c>
    </row>
    <row r="763" spans="1:12">
      <c r="A763" t="str">
        <f ca="1">IF(ROW('Input API'!C764)&lt;='Input API'!$N$1,IF('Invulblad per woning'!$AD764="Ja",IF('Invulblad per woning'!C764="","",'Invulblad per woning'!C764)),"")</f>
        <v/>
      </c>
      <c r="B763" t="str">
        <f ca="1">IF(ROW('Input API'!D764)&lt;='Input API'!$N$1,IF('Invulblad per woning'!$AD764="Ja",IF('Invulblad per woning'!D764="","",'Invulblad per woning'!D764)),"")</f>
        <v/>
      </c>
      <c r="C763" t="str">
        <f ca="1">IF(ROW('Input API'!E764)&lt;='Input API'!$N$1,IF('Invulblad per woning'!$AD764="Ja",IF('Invulblad per woning'!E764="","",'Invulblad per woning'!E764)),"")</f>
        <v/>
      </c>
      <c r="D763" t="str">
        <f ca="1">IF(ROW('Input API'!B764)&lt;='Input API'!$N$1,IF('Invulblad per woning'!$AD764="Ja",IF('Invulblad per woning'!B764="","",'Invulblad per woning'!B764)),"")</f>
        <v/>
      </c>
      <c r="E763" s="8" t="str">
        <f ca="1">IF(ROW('Input API'!N764)&lt;='Input API'!$N$1,IF('Invulblad per woning'!$AD764="Ja",IF('Invulblad per woning'!P764="","",'Invulblad per woning'!P764)),"")</f>
        <v/>
      </c>
      <c r="F763" s="10" t="str">
        <f>IF('Invulblad per woning'!S764="","",IF('Invulblad per woning'!S764="Warmtenet","",IF('Invulblad per woning'!S764="Gas","",IF(ROW('Input API'!M764)&lt;='Input API'!$N$1,1,""))))</f>
        <v/>
      </c>
      <c r="G763" s="10" t="str">
        <f>IF('Invulblad per woning'!S764="","",IF('Invulblad per woning'!S764="Warmtenet","",IF('Invulblad per woning'!S764="Gas","",IF(ROW('Input API'!N764)&lt;='Input API'!$N$1,IF('Invulblad per woning'!$AD764="Ja",IF('Invulblad per woning'!T764="","",IF('Invulblad per woning'!T764="geen","lucht",'Invulblad per woning'!T764))),""))))</f>
        <v/>
      </c>
      <c r="H763" s="10" t="str">
        <f>IF('Invulblad per woning'!S764="","",IF('Invulblad per woning'!S764="Warmtenet","",IF('Invulblad per woning'!S764="Gas","",IF(ROW('Input API'!N764)&lt;='Input API'!$N$1,IF('Invulblad per woning'!$AD764="Ja",IF('Invulblad per woning'!Q764="","",'Invulblad per woning'!Q764)),""))))</f>
        <v/>
      </c>
      <c r="I763" s="10" t="str">
        <f>IF('Invulblad per woning'!S764="","",IF('Invulblad per woning'!S764="Warmtenet","",IF('Invulblad per woning'!S764="Gas","",IF(ROW('Input API'!N764)&lt;='Input API'!$N$1,IF('Invulblad per woning'!$AD764="Ja",IF('Invulblad per woning'!R764="","",'Invulblad per woning'!R764)),""))))</f>
        <v/>
      </c>
      <c r="J763" s="10" t="str">
        <f>IF('Invulblad per woning'!AA764="Ja",IF(ROW('Input API'!N764)&lt;='Input API'!$N$1,IF('Invulblad per woning'!$AD764="Ja",IF('Invulblad per woning'!Q764="","",IF('Invulblad per woning'!Q764= "onbekend","EV tussenwoning","EV "&amp;'Invulblad per woning'!Q764))),""),"")</f>
        <v/>
      </c>
      <c r="K763" s="10" t="str">
        <f ca="1">IF(IF(ROW('Input API'!N764)&lt;='Input API'!$N$1,IF('Invulblad per woning'!$AD764="Ja",IF('Invulblad per woning'!Z764="","",'Invulblad per woning'!Z764)),"")="Ja",2,"")</f>
        <v/>
      </c>
      <c r="L763" s="10" t="str">
        <f>'Invulblad per woning'!AK764</f>
        <v/>
      </c>
    </row>
    <row r="764" spans="1:12">
      <c r="A764" t="str">
        <f ca="1">IF(ROW('Input API'!C765)&lt;='Input API'!$N$1,IF('Invulblad per woning'!$AD765="Ja",IF('Invulblad per woning'!C765="","",'Invulblad per woning'!C765)),"")</f>
        <v/>
      </c>
      <c r="B764" t="str">
        <f ca="1">IF(ROW('Input API'!D765)&lt;='Input API'!$N$1,IF('Invulblad per woning'!$AD765="Ja",IF('Invulblad per woning'!D765="","",'Invulblad per woning'!D765)),"")</f>
        <v/>
      </c>
      <c r="C764" t="str">
        <f ca="1">IF(ROW('Input API'!E765)&lt;='Input API'!$N$1,IF('Invulblad per woning'!$AD765="Ja",IF('Invulblad per woning'!E765="","",'Invulblad per woning'!E765)),"")</f>
        <v/>
      </c>
      <c r="D764" t="str">
        <f ca="1">IF(ROW('Input API'!B765)&lt;='Input API'!$N$1,IF('Invulblad per woning'!$AD765="Ja",IF('Invulblad per woning'!B765="","",'Invulblad per woning'!B765)),"")</f>
        <v/>
      </c>
      <c r="E764" s="8" t="str">
        <f ca="1">IF(ROW('Input API'!N765)&lt;='Input API'!$N$1,IF('Invulblad per woning'!$AD765="Ja",IF('Invulblad per woning'!P765="","",'Invulblad per woning'!P765)),"")</f>
        <v/>
      </c>
      <c r="F764" s="10" t="str">
        <f>IF('Invulblad per woning'!S765="","",IF('Invulblad per woning'!S765="Warmtenet","",IF('Invulblad per woning'!S765="Gas","",IF(ROW('Input API'!M765)&lt;='Input API'!$N$1,1,""))))</f>
        <v/>
      </c>
      <c r="G764" s="10" t="str">
        <f>IF('Invulblad per woning'!S765="","",IF('Invulblad per woning'!S765="Warmtenet","",IF('Invulblad per woning'!S765="Gas","",IF(ROW('Input API'!N765)&lt;='Input API'!$N$1,IF('Invulblad per woning'!$AD765="Ja",IF('Invulblad per woning'!T765="","",IF('Invulblad per woning'!T765="geen","lucht",'Invulblad per woning'!T765))),""))))</f>
        <v/>
      </c>
      <c r="H764" s="10" t="str">
        <f>IF('Invulblad per woning'!S765="","",IF('Invulblad per woning'!S765="Warmtenet","",IF('Invulblad per woning'!S765="Gas","",IF(ROW('Input API'!N765)&lt;='Input API'!$N$1,IF('Invulblad per woning'!$AD765="Ja",IF('Invulblad per woning'!Q765="","",'Invulblad per woning'!Q765)),""))))</f>
        <v/>
      </c>
      <c r="I764" s="10" t="str">
        <f>IF('Invulblad per woning'!S765="","",IF('Invulblad per woning'!S765="Warmtenet","",IF('Invulblad per woning'!S765="Gas","",IF(ROW('Input API'!N765)&lt;='Input API'!$N$1,IF('Invulblad per woning'!$AD765="Ja",IF('Invulblad per woning'!R765="","",'Invulblad per woning'!R765)),""))))</f>
        <v/>
      </c>
      <c r="J764" s="10" t="str">
        <f>IF('Invulblad per woning'!AA765="Ja",IF(ROW('Input API'!N765)&lt;='Input API'!$N$1,IF('Invulblad per woning'!$AD765="Ja",IF('Invulblad per woning'!Q765="","",IF('Invulblad per woning'!Q765= "onbekend","EV tussenwoning","EV "&amp;'Invulblad per woning'!Q765))),""),"")</f>
        <v/>
      </c>
      <c r="K764" s="10" t="str">
        <f ca="1">IF(IF(ROW('Input API'!N765)&lt;='Input API'!$N$1,IF('Invulblad per woning'!$AD765="Ja",IF('Invulblad per woning'!Z765="","",'Invulblad per woning'!Z765)),"")="Ja",2,"")</f>
        <v/>
      </c>
      <c r="L764" s="10" t="str">
        <f>'Invulblad per woning'!AK765</f>
        <v/>
      </c>
    </row>
    <row r="765" spans="1:12">
      <c r="A765" t="str">
        <f ca="1">IF(ROW('Input API'!C766)&lt;='Input API'!$N$1,IF('Invulblad per woning'!$AD766="Ja",IF('Invulblad per woning'!C766="","",'Invulblad per woning'!C766)),"")</f>
        <v/>
      </c>
      <c r="B765" t="str">
        <f ca="1">IF(ROW('Input API'!D766)&lt;='Input API'!$N$1,IF('Invulblad per woning'!$AD766="Ja",IF('Invulblad per woning'!D766="","",'Invulblad per woning'!D766)),"")</f>
        <v/>
      </c>
      <c r="C765" t="str">
        <f ca="1">IF(ROW('Input API'!E766)&lt;='Input API'!$N$1,IF('Invulblad per woning'!$AD766="Ja",IF('Invulblad per woning'!E766="","",'Invulblad per woning'!E766)),"")</f>
        <v/>
      </c>
      <c r="D765" t="str">
        <f ca="1">IF(ROW('Input API'!B766)&lt;='Input API'!$N$1,IF('Invulblad per woning'!$AD766="Ja",IF('Invulblad per woning'!B766="","",'Invulblad per woning'!B766)),"")</f>
        <v/>
      </c>
      <c r="E765" s="8" t="str">
        <f ca="1">IF(ROW('Input API'!N766)&lt;='Input API'!$N$1,IF('Invulblad per woning'!$AD766="Ja",IF('Invulblad per woning'!P766="","",'Invulblad per woning'!P766)),"")</f>
        <v/>
      </c>
      <c r="F765" s="10" t="str">
        <f>IF('Invulblad per woning'!S766="","",IF('Invulblad per woning'!S766="Warmtenet","",IF('Invulblad per woning'!S766="Gas","",IF(ROW('Input API'!M766)&lt;='Input API'!$N$1,1,""))))</f>
        <v/>
      </c>
      <c r="G765" s="10" t="str">
        <f>IF('Invulblad per woning'!S766="","",IF('Invulblad per woning'!S766="Warmtenet","",IF('Invulblad per woning'!S766="Gas","",IF(ROW('Input API'!N766)&lt;='Input API'!$N$1,IF('Invulblad per woning'!$AD766="Ja",IF('Invulblad per woning'!T766="","",IF('Invulblad per woning'!T766="geen","lucht",'Invulblad per woning'!T766))),""))))</f>
        <v/>
      </c>
      <c r="H765" s="10" t="str">
        <f>IF('Invulblad per woning'!S766="","",IF('Invulblad per woning'!S766="Warmtenet","",IF('Invulblad per woning'!S766="Gas","",IF(ROW('Input API'!N766)&lt;='Input API'!$N$1,IF('Invulblad per woning'!$AD766="Ja",IF('Invulblad per woning'!Q766="","",'Invulblad per woning'!Q766)),""))))</f>
        <v/>
      </c>
      <c r="I765" s="10" t="str">
        <f>IF('Invulblad per woning'!S766="","",IF('Invulblad per woning'!S766="Warmtenet","",IF('Invulblad per woning'!S766="Gas","",IF(ROW('Input API'!N766)&lt;='Input API'!$N$1,IF('Invulblad per woning'!$AD766="Ja",IF('Invulblad per woning'!R766="","",'Invulblad per woning'!R766)),""))))</f>
        <v/>
      </c>
      <c r="J765" s="10" t="str">
        <f>IF('Invulblad per woning'!AA766="Ja",IF(ROW('Input API'!N766)&lt;='Input API'!$N$1,IF('Invulblad per woning'!$AD766="Ja",IF('Invulblad per woning'!Q766="","",IF('Invulblad per woning'!Q766= "onbekend","EV tussenwoning","EV "&amp;'Invulblad per woning'!Q766))),""),"")</f>
        <v/>
      </c>
      <c r="K765" s="10" t="str">
        <f ca="1">IF(IF(ROW('Input API'!N766)&lt;='Input API'!$N$1,IF('Invulblad per woning'!$AD766="Ja",IF('Invulblad per woning'!Z766="","",'Invulblad per woning'!Z766)),"")="Ja",2,"")</f>
        <v/>
      </c>
      <c r="L765" s="10" t="str">
        <f>'Invulblad per woning'!AK766</f>
        <v/>
      </c>
    </row>
    <row r="766" spans="1:12">
      <c r="A766" t="str">
        <f ca="1">IF(ROW('Input API'!C767)&lt;='Input API'!$N$1,IF('Invulblad per woning'!$AD767="Ja",IF('Invulblad per woning'!C767="","",'Invulblad per woning'!C767)),"")</f>
        <v/>
      </c>
      <c r="B766" t="str">
        <f ca="1">IF(ROW('Input API'!D767)&lt;='Input API'!$N$1,IF('Invulblad per woning'!$AD767="Ja",IF('Invulblad per woning'!D767="","",'Invulblad per woning'!D767)),"")</f>
        <v/>
      </c>
      <c r="C766" t="str">
        <f ca="1">IF(ROW('Input API'!E767)&lt;='Input API'!$N$1,IF('Invulblad per woning'!$AD767="Ja",IF('Invulblad per woning'!E767="","",'Invulblad per woning'!E767)),"")</f>
        <v/>
      </c>
      <c r="D766" t="str">
        <f ca="1">IF(ROW('Input API'!B767)&lt;='Input API'!$N$1,IF('Invulblad per woning'!$AD767="Ja",IF('Invulblad per woning'!B767="","",'Invulblad per woning'!B767)),"")</f>
        <v/>
      </c>
      <c r="E766" s="8" t="str">
        <f ca="1">IF(ROW('Input API'!N767)&lt;='Input API'!$N$1,IF('Invulblad per woning'!$AD767="Ja",IF('Invulblad per woning'!P767="","",'Invulblad per woning'!P767)),"")</f>
        <v/>
      </c>
      <c r="F766" s="10" t="str">
        <f>IF('Invulblad per woning'!S767="","",IF('Invulblad per woning'!S767="Warmtenet","",IF('Invulblad per woning'!S767="Gas","",IF(ROW('Input API'!M767)&lt;='Input API'!$N$1,1,""))))</f>
        <v/>
      </c>
      <c r="G766" s="10" t="str">
        <f>IF('Invulblad per woning'!S767="","",IF('Invulblad per woning'!S767="Warmtenet","",IF('Invulblad per woning'!S767="Gas","",IF(ROW('Input API'!N767)&lt;='Input API'!$N$1,IF('Invulblad per woning'!$AD767="Ja",IF('Invulblad per woning'!T767="","",IF('Invulblad per woning'!T767="geen","lucht",'Invulblad per woning'!T767))),""))))</f>
        <v/>
      </c>
      <c r="H766" s="10" t="str">
        <f>IF('Invulblad per woning'!S767="","",IF('Invulblad per woning'!S767="Warmtenet","",IF('Invulblad per woning'!S767="Gas","",IF(ROW('Input API'!N767)&lt;='Input API'!$N$1,IF('Invulblad per woning'!$AD767="Ja",IF('Invulblad per woning'!Q767="","",'Invulblad per woning'!Q767)),""))))</f>
        <v/>
      </c>
      <c r="I766" s="10" t="str">
        <f>IF('Invulblad per woning'!S767="","",IF('Invulblad per woning'!S767="Warmtenet","",IF('Invulblad per woning'!S767="Gas","",IF(ROW('Input API'!N767)&lt;='Input API'!$N$1,IF('Invulblad per woning'!$AD767="Ja",IF('Invulblad per woning'!R767="","",'Invulblad per woning'!R767)),""))))</f>
        <v/>
      </c>
      <c r="J766" s="10" t="str">
        <f>IF('Invulblad per woning'!AA767="Ja",IF(ROW('Input API'!N767)&lt;='Input API'!$N$1,IF('Invulblad per woning'!$AD767="Ja",IF('Invulblad per woning'!Q767="","",IF('Invulblad per woning'!Q767= "onbekend","EV tussenwoning","EV "&amp;'Invulblad per woning'!Q767))),""),"")</f>
        <v/>
      </c>
      <c r="K766" s="10" t="str">
        <f ca="1">IF(IF(ROW('Input API'!N767)&lt;='Input API'!$N$1,IF('Invulblad per woning'!$AD767="Ja",IF('Invulblad per woning'!Z767="","",'Invulblad per woning'!Z767)),"")="Ja",2,"")</f>
        <v/>
      </c>
      <c r="L766" s="10" t="str">
        <f>'Invulblad per woning'!AK767</f>
        <v/>
      </c>
    </row>
    <row r="767" spans="1:12">
      <c r="A767" t="str">
        <f ca="1">IF(ROW('Input API'!C768)&lt;='Input API'!$N$1,IF('Invulblad per woning'!$AD768="Ja",IF('Invulblad per woning'!C768="","",'Invulblad per woning'!C768)),"")</f>
        <v/>
      </c>
      <c r="B767" t="str">
        <f ca="1">IF(ROW('Input API'!D768)&lt;='Input API'!$N$1,IF('Invulblad per woning'!$AD768="Ja",IF('Invulblad per woning'!D768="","",'Invulblad per woning'!D768)),"")</f>
        <v/>
      </c>
      <c r="C767" t="str">
        <f ca="1">IF(ROW('Input API'!E768)&lt;='Input API'!$N$1,IF('Invulblad per woning'!$AD768="Ja",IF('Invulblad per woning'!E768="","",'Invulblad per woning'!E768)),"")</f>
        <v/>
      </c>
      <c r="D767" t="str">
        <f ca="1">IF(ROW('Input API'!B768)&lt;='Input API'!$N$1,IF('Invulblad per woning'!$AD768="Ja",IF('Invulblad per woning'!B768="","",'Invulblad per woning'!B768)),"")</f>
        <v/>
      </c>
      <c r="E767" s="8" t="str">
        <f ca="1">IF(ROW('Input API'!N768)&lt;='Input API'!$N$1,IF('Invulblad per woning'!$AD768="Ja",IF('Invulblad per woning'!P768="","",'Invulblad per woning'!P768)),"")</f>
        <v/>
      </c>
      <c r="F767" s="10" t="str">
        <f>IF('Invulblad per woning'!S768="","",IF('Invulblad per woning'!S768="Warmtenet","",IF('Invulblad per woning'!S768="Gas","",IF(ROW('Input API'!M768)&lt;='Input API'!$N$1,1,""))))</f>
        <v/>
      </c>
      <c r="G767" s="10" t="str">
        <f>IF('Invulblad per woning'!S768="","",IF('Invulblad per woning'!S768="Warmtenet","",IF('Invulblad per woning'!S768="Gas","",IF(ROW('Input API'!N768)&lt;='Input API'!$N$1,IF('Invulblad per woning'!$AD768="Ja",IF('Invulblad per woning'!T768="","",IF('Invulblad per woning'!T768="geen","lucht",'Invulblad per woning'!T768))),""))))</f>
        <v/>
      </c>
      <c r="H767" s="10" t="str">
        <f>IF('Invulblad per woning'!S768="","",IF('Invulblad per woning'!S768="Warmtenet","",IF('Invulblad per woning'!S768="Gas","",IF(ROW('Input API'!N768)&lt;='Input API'!$N$1,IF('Invulblad per woning'!$AD768="Ja",IF('Invulblad per woning'!Q768="","",'Invulblad per woning'!Q768)),""))))</f>
        <v/>
      </c>
      <c r="I767" s="10" t="str">
        <f>IF('Invulblad per woning'!S768="","",IF('Invulblad per woning'!S768="Warmtenet","",IF('Invulblad per woning'!S768="Gas","",IF(ROW('Input API'!N768)&lt;='Input API'!$N$1,IF('Invulblad per woning'!$AD768="Ja",IF('Invulblad per woning'!R768="","",'Invulblad per woning'!R768)),""))))</f>
        <v/>
      </c>
      <c r="J767" s="10" t="str">
        <f>IF('Invulblad per woning'!AA768="Ja",IF(ROW('Input API'!N768)&lt;='Input API'!$N$1,IF('Invulblad per woning'!$AD768="Ja",IF('Invulblad per woning'!Q768="","",IF('Invulblad per woning'!Q768= "onbekend","EV tussenwoning","EV "&amp;'Invulblad per woning'!Q768))),""),"")</f>
        <v/>
      </c>
      <c r="K767" s="10" t="str">
        <f ca="1">IF(IF(ROW('Input API'!N768)&lt;='Input API'!$N$1,IF('Invulblad per woning'!$AD768="Ja",IF('Invulblad per woning'!Z768="","",'Invulblad per woning'!Z768)),"")="Ja",2,"")</f>
        <v/>
      </c>
      <c r="L767" s="10" t="str">
        <f>'Invulblad per woning'!AK768</f>
        <v/>
      </c>
    </row>
    <row r="768" spans="1:12">
      <c r="A768" t="str">
        <f ca="1">IF(ROW('Input API'!C769)&lt;='Input API'!$N$1,IF('Invulblad per woning'!$AD769="Ja",IF('Invulblad per woning'!C769="","",'Invulblad per woning'!C769)),"")</f>
        <v/>
      </c>
      <c r="B768" t="str">
        <f ca="1">IF(ROW('Input API'!D769)&lt;='Input API'!$N$1,IF('Invulblad per woning'!$AD769="Ja",IF('Invulblad per woning'!D769="","",'Invulblad per woning'!D769)),"")</f>
        <v/>
      </c>
      <c r="C768" t="str">
        <f ca="1">IF(ROW('Input API'!E769)&lt;='Input API'!$N$1,IF('Invulblad per woning'!$AD769="Ja",IF('Invulblad per woning'!E769="","",'Invulblad per woning'!E769)),"")</f>
        <v/>
      </c>
      <c r="D768" t="str">
        <f ca="1">IF(ROW('Input API'!B769)&lt;='Input API'!$N$1,IF('Invulblad per woning'!$AD769="Ja",IF('Invulblad per woning'!B769="","",'Invulblad per woning'!B769)),"")</f>
        <v/>
      </c>
      <c r="E768" s="8" t="str">
        <f ca="1">IF(ROW('Input API'!N769)&lt;='Input API'!$N$1,IF('Invulblad per woning'!$AD769="Ja",IF('Invulblad per woning'!P769="","",'Invulblad per woning'!P769)),"")</f>
        <v/>
      </c>
      <c r="F768" s="10" t="str">
        <f>IF('Invulblad per woning'!S769="","",IF('Invulblad per woning'!S769="Warmtenet","",IF('Invulblad per woning'!S769="Gas","",IF(ROW('Input API'!M769)&lt;='Input API'!$N$1,1,""))))</f>
        <v/>
      </c>
      <c r="G768" s="10" t="str">
        <f>IF('Invulblad per woning'!S769="","",IF('Invulblad per woning'!S769="Warmtenet","",IF('Invulblad per woning'!S769="Gas","",IF(ROW('Input API'!N769)&lt;='Input API'!$N$1,IF('Invulblad per woning'!$AD769="Ja",IF('Invulblad per woning'!T769="","",IF('Invulblad per woning'!T769="geen","lucht",'Invulblad per woning'!T769))),""))))</f>
        <v/>
      </c>
      <c r="H768" s="10" t="str">
        <f>IF('Invulblad per woning'!S769="","",IF('Invulblad per woning'!S769="Warmtenet","",IF('Invulblad per woning'!S769="Gas","",IF(ROW('Input API'!N769)&lt;='Input API'!$N$1,IF('Invulblad per woning'!$AD769="Ja",IF('Invulblad per woning'!Q769="","",'Invulblad per woning'!Q769)),""))))</f>
        <v/>
      </c>
      <c r="I768" s="10" t="str">
        <f>IF('Invulblad per woning'!S769="","",IF('Invulblad per woning'!S769="Warmtenet","",IF('Invulblad per woning'!S769="Gas","",IF(ROW('Input API'!N769)&lt;='Input API'!$N$1,IF('Invulblad per woning'!$AD769="Ja",IF('Invulblad per woning'!R769="","",'Invulblad per woning'!R769)),""))))</f>
        <v/>
      </c>
      <c r="J768" s="10" t="str">
        <f>IF('Invulblad per woning'!AA769="Ja",IF(ROW('Input API'!N769)&lt;='Input API'!$N$1,IF('Invulblad per woning'!$AD769="Ja",IF('Invulblad per woning'!Q769="","",IF('Invulblad per woning'!Q769= "onbekend","EV tussenwoning","EV "&amp;'Invulblad per woning'!Q769))),""),"")</f>
        <v/>
      </c>
      <c r="K768" s="10" t="str">
        <f ca="1">IF(IF(ROW('Input API'!N769)&lt;='Input API'!$N$1,IF('Invulblad per woning'!$AD769="Ja",IF('Invulblad per woning'!Z769="","",'Invulblad per woning'!Z769)),"")="Ja",2,"")</f>
        <v/>
      </c>
      <c r="L768" s="10" t="str">
        <f>'Invulblad per woning'!AK769</f>
        <v/>
      </c>
    </row>
    <row r="769" spans="1:12">
      <c r="A769" t="str">
        <f ca="1">IF(ROW('Input API'!C770)&lt;='Input API'!$N$1,IF('Invulblad per woning'!$AD770="Ja",IF('Invulblad per woning'!C770="","",'Invulblad per woning'!C770)),"")</f>
        <v/>
      </c>
      <c r="B769" t="str">
        <f ca="1">IF(ROW('Input API'!D770)&lt;='Input API'!$N$1,IF('Invulblad per woning'!$AD770="Ja",IF('Invulblad per woning'!D770="","",'Invulblad per woning'!D770)),"")</f>
        <v/>
      </c>
      <c r="C769" t="str">
        <f ca="1">IF(ROW('Input API'!E770)&lt;='Input API'!$N$1,IF('Invulblad per woning'!$AD770="Ja",IF('Invulblad per woning'!E770="","",'Invulblad per woning'!E770)),"")</f>
        <v/>
      </c>
      <c r="D769" t="str">
        <f ca="1">IF(ROW('Input API'!B770)&lt;='Input API'!$N$1,IF('Invulblad per woning'!$AD770="Ja",IF('Invulblad per woning'!B770="","",'Invulblad per woning'!B770)),"")</f>
        <v/>
      </c>
      <c r="E769" s="8" t="str">
        <f ca="1">IF(ROW('Input API'!N770)&lt;='Input API'!$N$1,IF('Invulblad per woning'!$AD770="Ja",IF('Invulblad per woning'!P770="","",'Invulblad per woning'!P770)),"")</f>
        <v/>
      </c>
      <c r="F769" s="10" t="str">
        <f>IF('Invulblad per woning'!S770="","",IF('Invulblad per woning'!S770="Warmtenet","",IF('Invulblad per woning'!S770="Gas","",IF(ROW('Input API'!M770)&lt;='Input API'!$N$1,1,""))))</f>
        <v/>
      </c>
      <c r="G769" s="10" t="str">
        <f>IF('Invulblad per woning'!S770="","",IF('Invulblad per woning'!S770="Warmtenet","",IF('Invulblad per woning'!S770="Gas","",IF(ROW('Input API'!N770)&lt;='Input API'!$N$1,IF('Invulblad per woning'!$AD770="Ja",IF('Invulblad per woning'!T770="","",IF('Invulblad per woning'!T770="geen","lucht",'Invulblad per woning'!T770))),""))))</f>
        <v/>
      </c>
      <c r="H769" s="10" t="str">
        <f>IF('Invulblad per woning'!S770="","",IF('Invulblad per woning'!S770="Warmtenet","",IF('Invulblad per woning'!S770="Gas","",IF(ROW('Input API'!N770)&lt;='Input API'!$N$1,IF('Invulblad per woning'!$AD770="Ja",IF('Invulblad per woning'!Q770="","",'Invulblad per woning'!Q770)),""))))</f>
        <v/>
      </c>
      <c r="I769" s="10" t="str">
        <f>IF('Invulblad per woning'!S770="","",IF('Invulblad per woning'!S770="Warmtenet","",IF('Invulblad per woning'!S770="Gas","",IF(ROW('Input API'!N770)&lt;='Input API'!$N$1,IF('Invulblad per woning'!$AD770="Ja",IF('Invulblad per woning'!R770="","",'Invulblad per woning'!R770)),""))))</f>
        <v/>
      </c>
      <c r="J769" s="10" t="str">
        <f>IF('Invulblad per woning'!AA770="Ja",IF(ROW('Input API'!N770)&lt;='Input API'!$N$1,IF('Invulblad per woning'!$AD770="Ja",IF('Invulblad per woning'!Q770="","",IF('Invulblad per woning'!Q770= "onbekend","EV tussenwoning","EV "&amp;'Invulblad per woning'!Q770))),""),"")</f>
        <v/>
      </c>
      <c r="K769" s="10" t="str">
        <f ca="1">IF(IF(ROW('Input API'!N770)&lt;='Input API'!$N$1,IF('Invulblad per woning'!$AD770="Ja",IF('Invulblad per woning'!Z770="","",'Invulblad per woning'!Z770)),"")="Ja",2,"")</f>
        <v/>
      </c>
      <c r="L769" s="10" t="str">
        <f>'Invulblad per woning'!AK770</f>
        <v/>
      </c>
    </row>
    <row r="770" spans="1:12">
      <c r="A770" t="str">
        <f ca="1">IF(ROW('Input API'!C771)&lt;='Input API'!$N$1,IF('Invulblad per woning'!$AD771="Ja",IF('Invulblad per woning'!C771="","",'Invulblad per woning'!C771)),"")</f>
        <v/>
      </c>
      <c r="B770" t="str">
        <f ca="1">IF(ROW('Input API'!D771)&lt;='Input API'!$N$1,IF('Invulblad per woning'!$AD771="Ja",IF('Invulblad per woning'!D771="","",'Invulblad per woning'!D771)),"")</f>
        <v/>
      </c>
      <c r="C770" t="str">
        <f ca="1">IF(ROW('Input API'!E771)&lt;='Input API'!$N$1,IF('Invulblad per woning'!$AD771="Ja",IF('Invulblad per woning'!E771="","",'Invulblad per woning'!E771)),"")</f>
        <v/>
      </c>
      <c r="D770" t="str">
        <f ca="1">IF(ROW('Input API'!B771)&lt;='Input API'!$N$1,IF('Invulblad per woning'!$AD771="Ja",IF('Invulblad per woning'!B771="","",'Invulblad per woning'!B771)),"")</f>
        <v/>
      </c>
      <c r="E770" s="8" t="str">
        <f ca="1">IF(ROW('Input API'!N771)&lt;='Input API'!$N$1,IF('Invulblad per woning'!$AD771="Ja",IF('Invulblad per woning'!P771="","",'Invulblad per woning'!P771)),"")</f>
        <v/>
      </c>
      <c r="F770" s="10" t="str">
        <f>IF('Invulblad per woning'!S771="","",IF('Invulblad per woning'!S771="Warmtenet","",IF('Invulblad per woning'!S771="Gas","",IF(ROW('Input API'!M771)&lt;='Input API'!$N$1,1,""))))</f>
        <v/>
      </c>
      <c r="G770" s="10" t="str">
        <f>IF('Invulblad per woning'!S771="","",IF('Invulblad per woning'!S771="Warmtenet","",IF('Invulblad per woning'!S771="Gas","",IF(ROW('Input API'!N771)&lt;='Input API'!$N$1,IF('Invulblad per woning'!$AD771="Ja",IF('Invulblad per woning'!T771="","",IF('Invulblad per woning'!T771="geen","lucht",'Invulblad per woning'!T771))),""))))</f>
        <v/>
      </c>
      <c r="H770" s="10" t="str">
        <f>IF('Invulblad per woning'!S771="","",IF('Invulblad per woning'!S771="Warmtenet","",IF('Invulblad per woning'!S771="Gas","",IF(ROW('Input API'!N771)&lt;='Input API'!$N$1,IF('Invulblad per woning'!$AD771="Ja",IF('Invulblad per woning'!Q771="","",'Invulblad per woning'!Q771)),""))))</f>
        <v/>
      </c>
      <c r="I770" s="10" t="str">
        <f>IF('Invulblad per woning'!S771="","",IF('Invulblad per woning'!S771="Warmtenet","",IF('Invulblad per woning'!S771="Gas","",IF(ROW('Input API'!N771)&lt;='Input API'!$N$1,IF('Invulblad per woning'!$AD771="Ja",IF('Invulblad per woning'!R771="","",'Invulblad per woning'!R771)),""))))</f>
        <v/>
      </c>
      <c r="J770" s="10" t="str">
        <f>IF('Invulblad per woning'!AA771="Ja",IF(ROW('Input API'!N771)&lt;='Input API'!$N$1,IF('Invulblad per woning'!$AD771="Ja",IF('Invulblad per woning'!Q771="","",IF('Invulblad per woning'!Q771= "onbekend","EV tussenwoning","EV "&amp;'Invulblad per woning'!Q771))),""),"")</f>
        <v/>
      </c>
      <c r="K770" s="10" t="str">
        <f ca="1">IF(IF(ROW('Input API'!N771)&lt;='Input API'!$N$1,IF('Invulblad per woning'!$AD771="Ja",IF('Invulblad per woning'!Z771="","",'Invulblad per woning'!Z771)),"")="Ja",2,"")</f>
        <v/>
      </c>
      <c r="L770" s="10" t="str">
        <f>'Invulblad per woning'!AK771</f>
        <v/>
      </c>
    </row>
    <row r="771" spans="1:12">
      <c r="A771" t="str">
        <f ca="1">IF(ROW('Input API'!C772)&lt;='Input API'!$N$1,IF('Invulblad per woning'!$AD772="Ja",IF('Invulblad per woning'!C772="","",'Invulblad per woning'!C772)),"")</f>
        <v/>
      </c>
      <c r="B771" t="str">
        <f ca="1">IF(ROW('Input API'!D772)&lt;='Input API'!$N$1,IF('Invulblad per woning'!$AD772="Ja",IF('Invulblad per woning'!D772="","",'Invulblad per woning'!D772)),"")</f>
        <v/>
      </c>
      <c r="C771" t="str">
        <f ca="1">IF(ROW('Input API'!E772)&lt;='Input API'!$N$1,IF('Invulblad per woning'!$AD772="Ja",IF('Invulblad per woning'!E772="","",'Invulblad per woning'!E772)),"")</f>
        <v/>
      </c>
      <c r="D771" t="str">
        <f ca="1">IF(ROW('Input API'!B772)&lt;='Input API'!$N$1,IF('Invulblad per woning'!$AD772="Ja",IF('Invulblad per woning'!B772="","",'Invulblad per woning'!B772)),"")</f>
        <v/>
      </c>
      <c r="E771" s="8" t="str">
        <f ca="1">IF(ROW('Input API'!N772)&lt;='Input API'!$N$1,IF('Invulblad per woning'!$AD772="Ja",IF('Invulblad per woning'!P772="","",'Invulblad per woning'!P772)),"")</f>
        <v/>
      </c>
      <c r="F771" s="10" t="str">
        <f>IF('Invulblad per woning'!S772="","",IF('Invulblad per woning'!S772="Warmtenet","",IF('Invulblad per woning'!S772="Gas","",IF(ROW('Input API'!M772)&lt;='Input API'!$N$1,1,""))))</f>
        <v/>
      </c>
      <c r="G771" s="10" t="str">
        <f>IF('Invulblad per woning'!S772="","",IF('Invulblad per woning'!S772="Warmtenet","",IF('Invulblad per woning'!S772="Gas","",IF(ROW('Input API'!N772)&lt;='Input API'!$N$1,IF('Invulblad per woning'!$AD772="Ja",IF('Invulblad per woning'!T772="","",IF('Invulblad per woning'!T772="geen","lucht",'Invulblad per woning'!T772))),""))))</f>
        <v/>
      </c>
      <c r="H771" s="10" t="str">
        <f>IF('Invulblad per woning'!S772="","",IF('Invulblad per woning'!S772="Warmtenet","",IF('Invulblad per woning'!S772="Gas","",IF(ROW('Input API'!N772)&lt;='Input API'!$N$1,IF('Invulblad per woning'!$AD772="Ja",IF('Invulblad per woning'!Q772="","",'Invulblad per woning'!Q772)),""))))</f>
        <v/>
      </c>
      <c r="I771" s="10" t="str">
        <f>IF('Invulblad per woning'!S772="","",IF('Invulblad per woning'!S772="Warmtenet","",IF('Invulblad per woning'!S772="Gas","",IF(ROW('Input API'!N772)&lt;='Input API'!$N$1,IF('Invulblad per woning'!$AD772="Ja",IF('Invulblad per woning'!R772="","",'Invulblad per woning'!R772)),""))))</f>
        <v/>
      </c>
      <c r="J771" s="10" t="str">
        <f>IF('Invulblad per woning'!AA772="Ja",IF(ROW('Input API'!N772)&lt;='Input API'!$N$1,IF('Invulblad per woning'!$AD772="Ja",IF('Invulblad per woning'!Q772="","",IF('Invulblad per woning'!Q772= "onbekend","EV tussenwoning","EV "&amp;'Invulblad per woning'!Q772))),""),"")</f>
        <v/>
      </c>
      <c r="K771" s="10" t="str">
        <f ca="1">IF(IF(ROW('Input API'!N772)&lt;='Input API'!$N$1,IF('Invulblad per woning'!$AD772="Ja",IF('Invulblad per woning'!Z772="","",'Invulblad per woning'!Z772)),"")="Ja",2,"")</f>
        <v/>
      </c>
      <c r="L771" s="10" t="str">
        <f>'Invulblad per woning'!AK772</f>
        <v/>
      </c>
    </row>
    <row r="772" spans="1:12">
      <c r="A772" t="str">
        <f ca="1">IF(ROW('Input API'!C773)&lt;='Input API'!$N$1,IF('Invulblad per woning'!$AD773="Ja",IF('Invulblad per woning'!C773="","",'Invulblad per woning'!C773)),"")</f>
        <v/>
      </c>
      <c r="B772" t="str">
        <f ca="1">IF(ROW('Input API'!D773)&lt;='Input API'!$N$1,IF('Invulblad per woning'!$AD773="Ja",IF('Invulblad per woning'!D773="","",'Invulblad per woning'!D773)),"")</f>
        <v/>
      </c>
      <c r="C772" t="str">
        <f ca="1">IF(ROW('Input API'!E773)&lt;='Input API'!$N$1,IF('Invulblad per woning'!$AD773="Ja",IF('Invulblad per woning'!E773="","",'Invulblad per woning'!E773)),"")</f>
        <v/>
      </c>
      <c r="D772" t="str">
        <f ca="1">IF(ROW('Input API'!B773)&lt;='Input API'!$N$1,IF('Invulblad per woning'!$AD773="Ja",IF('Invulblad per woning'!B773="","",'Invulblad per woning'!B773)),"")</f>
        <v/>
      </c>
      <c r="E772" s="8" t="str">
        <f ca="1">IF(ROW('Input API'!N773)&lt;='Input API'!$N$1,IF('Invulblad per woning'!$AD773="Ja",IF('Invulblad per woning'!P773="","",'Invulblad per woning'!P773)),"")</f>
        <v/>
      </c>
      <c r="F772" s="10" t="str">
        <f>IF('Invulblad per woning'!S773="","",IF('Invulblad per woning'!S773="Warmtenet","",IF('Invulblad per woning'!S773="Gas","",IF(ROW('Input API'!M773)&lt;='Input API'!$N$1,1,""))))</f>
        <v/>
      </c>
      <c r="G772" s="10" t="str">
        <f>IF('Invulblad per woning'!S773="","",IF('Invulblad per woning'!S773="Warmtenet","",IF('Invulblad per woning'!S773="Gas","",IF(ROW('Input API'!N773)&lt;='Input API'!$N$1,IF('Invulblad per woning'!$AD773="Ja",IF('Invulblad per woning'!T773="","",IF('Invulblad per woning'!T773="geen","lucht",'Invulblad per woning'!T773))),""))))</f>
        <v/>
      </c>
      <c r="H772" s="10" t="str">
        <f>IF('Invulblad per woning'!S773="","",IF('Invulblad per woning'!S773="Warmtenet","",IF('Invulblad per woning'!S773="Gas","",IF(ROW('Input API'!N773)&lt;='Input API'!$N$1,IF('Invulblad per woning'!$AD773="Ja",IF('Invulblad per woning'!Q773="","",'Invulblad per woning'!Q773)),""))))</f>
        <v/>
      </c>
      <c r="I772" s="10" t="str">
        <f>IF('Invulblad per woning'!S773="","",IF('Invulblad per woning'!S773="Warmtenet","",IF('Invulblad per woning'!S773="Gas","",IF(ROW('Input API'!N773)&lt;='Input API'!$N$1,IF('Invulblad per woning'!$AD773="Ja",IF('Invulblad per woning'!R773="","",'Invulblad per woning'!R773)),""))))</f>
        <v/>
      </c>
      <c r="J772" s="10" t="str">
        <f>IF('Invulblad per woning'!AA773="Ja",IF(ROW('Input API'!N773)&lt;='Input API'!$N$1,IF('Invulblad per woning'!$AD773="Ja",IF('Invulblad per woning'!Q773="","",IF('Invulblad per woning'!Q773= "onbekend","EV tussenwoning","EV "&amp;'Invulblad per woning'!Q773))),""),"")</f>
        <v/>
      </c>
      <c r="K772" s="10" t="str">
        <f ca="1">IF(IF(ROW('Input API'!N773)&lt;='Input API'!$N$1,IF('Invulblad per woning'!$AD773="Ja",IF('Invulblad per woning'!Z773="","",'Invulblad per woning'!Z773)),"")="Ja",2,"")</f>
        <v/>
      </c>
      <c r="L772" s="10" t="str">
        <f>'Invulblad per woning'!AK773</f>
        <v/>
      </c>
    </row>
    <row r="773" spans="1:12">
      <c r="A773" t="str">
        <f ca="1">IF(ROW('Input API'!C774)&lt;='Input API'!$N$1,IF('Invulblad per woning'!$AD774="Ja",IF('Invulblad per woning'!C774="","",'Invulblad per woning'!C774)),"")</f>
        <v/>
      </c>
      <c r="B773" t="str">
        <f ca="1">IF(ROW('Input API'!D774)&lt;='Input API'!$N$1,IF('Invulblad per woning'!$AD774="Ja",IF('Invulblad per woning'!D774="","",'Invulblad per woning'!D774)),"")</f>
        <v/>
      </c>
      <c r="C773" t="str">
        <f ca="1">IF(ROW('Input API'!E774)&lt;='Input API'!$N$1,IF('Invulblad per woning'!$AD774="Ja",IF('Invulblad per woning'!E774="","",'Invulblad per woning'!E774)),"")</f>
        <v/>
      </c>
      <c r="D773" t="str">
        <f ca="1">IF(ROW('Input API'!B774)&lt;='Input API'!$N$1,IF('Invulblad per woning'!$AD774="Ja",IF('Invulblad per woning'!B774="","",'Invulblad per woning'!B774)),"")</f>
        <v/>
      </c>
      <c r="E773" s="8" t="str">
        <f ca="1">IF(ROW('Input API'!N774)&lt;='Input API'!$N$1,IF('Invulblad per woning'!$AD774="Ja",IF('Invulblad per woning'!P774="","",'Invulblad per woning'!P774)),"")</f>
        <v/>
      </c>
      <c r="F773" s="10" t="str">
        <f>IF('Invulblad per woning'!S774="","",IF('Invulblad per woning'!S774="Warmtenet","",IF('Invulblad per woning'!S774="Gas","",IF(ROW('Input API'!M774)&lt;='Input API'!$N$1,1,""))))</f>
        <v/>
      </c>
      <c r="G773" s="10" t="str">
        <f>IF('Invulblad per woning'!S774="","",IF('Invulblad per woning'!S774="Warmtenet","",IF('Invulblad per woning'!S774="Gas","",IF(ROW('Input API'!N774)&lt;='Input API'!$N$1,IF('Invulblad per woning'!$AD774="Ja",IF('Invulblad per woning'!T774="","",IF('Invulblad per woning'!T774="geen","lucht",'Invulblad per woning'!T774))),""))))</f>
        <v/>
      </c>
      <c r="H773" s="10" t="str">
        <f>IF('Invulblad per woning'!S774="","",IF('Invulblad per woning'!S774="Warmtenet","",IF('Invulblad per woning'!S774="Gas","",IF(ROW('Input API'!N774)&lt;='Input API'!$N$1,IF('Invulblad per woning'!$AD774="Ja",IF('Invulblad per woning'!Q774="","",'Invulblad per woning'!Q774)),""))))</f>
        <v/>
      </c>
      <c r="I773" s="10" t="str">
        <f>IF('Invulblad per woning'!S774="","",IF('Invulblad per woning'!S774="Warmtenet","",IF('Invulblad per woning'!S774="Gas","",IF(ROW('Input API'!N774)&lt;='Input API'!$N$1,IF('Invulblad per woning'!$AD774="Ja",IF('Invulblad per woning'!R774="","",'Invulblad per woning'!R774)),""))))</f>
        <v/>
      </c>
      <c r="J773" s="10" t="str">
        <f>IF('Invulblad per woning'!AA774="Ja",IF(ROW('Input API'!N774)&lt;='Input API'!$N$1,IF('Invulblad per woning'!$AD774="Ja",IF('Invulblad per woning'!Q774="","",IF('Invulblad per woning'!Q774= "onbekend","EV tussenwoning","EV "&amp;'Invulblad per woning'!Q774))),""),"")</f>
        <v/>
      </c>
      <c r="K773" s="10" t="str">
        <f ca="1">IF(IF(ROW('Input API'!N774)&lt;='Input API'!$N$1,IF('Invulblad per woning'!$AD774="Ja",IF('Invulblad per woning'!Z774="","",'Invulblad per woning'!Z774)),"")="Ja",2,"")</f>
        <v/>
      </c>
      <c r="L773" s="10" t="str">
        <f>'Invulblad per woning'!AK774</f>
        <v/>
      </c>
    </row>
    <row r="774" spans="1:12">
      <c r="A774" t="str">
        <f ca="1">IF(ROW('Input API'!C775)&lt;='Input API'!$N$1,IF('Invulblad per woning'!$AD775="Ja",IF('Invulblad per woning'!C775="","",'Invulblad per woning'!C775)),"")</f>
        <v/>
      </c>
      <c r="B774" t="str">
        <f ca="1">IF(ROW('Input API'!D775)&lt;='Input API'!$N$1,IF('Invulblad per woning'!$AD775="Ja",IF('Invulblad per woning'!D775="","",'Invulblad per woning'!D775)),"")</f>
        <v/>
      </c>
      <c r="C774" t="str">
        <f ca="1">IF(ROW('Input API'!E775)&lt;='Input API'!$N$1,IF('Invulblad per woning'!$AD775="Ja",IF('Invulblad per woning'!E775="","",'Invulblad per woning'!E775)),"")</f>
        <v/>
      </c>
      <c r="D774" t="str">
        <f ca="1">IF(ROW('Input API'!B775)&lt;='Input API'!$N$1,IF('Invulblad per woning'!$AD775="Ja",IF('Invulblad per woning'!B775="","",'Invulblad per woning'!B775)),"")</f>
        <v/>
      </c>
      <c r="E774" s="8" t="str">
        <f ca="1">IF(ROW('Input API'!N775)&lt;='Input API'!$N$1,IF('Invulblad per woning'!$AD775="Ja",IF('Invulblad per woning'!P775="","",'Invulblad per woning'!P775)),"")</f>
        <v/>
      </c>
      <c r="F774" s="10" t="str">
        <f>IF('Invulblad per woning'!S775="","",IF('Invulblad per woning'!S775="Warmtenet","",IF('Invulblad per woning'!S775="Gas","",IF(ROW('Input API'!M775)&lt;='Input API'!$N$1,1,""))))</f>
        <v/>
      </c>
      <c r="G774" s="10" t="str">
        <f>IF('Invulblad per woning'!S775="","",IF('Invulblad per woning'!S775="Warmtenet","",IF('Invulblad per woning'!S775="Gas","",IF(ROW('Input API'!N775)&lt;='Input API'!$N$1,IF('Invulblad per woning'!$AD775="Ja",IF('Invulblad per woning'!T775="","",IF('Invulblad per woning'!T775="geen","lucht",'Invulblad per woning'!T775))),""))))</f>
        <v/>
      </c>
      <c r="H774" s="10" t="str">
        <f>IF('Invulblad per woning'!S775="","",IF('Invulblad per woning'!S775="Warmtenet","",IF('Invulblad per woning'!S775="Gas","",IF(ROW('Input API'!N775)&lt;='Input API'!$N$1,IF('Invulblad per woning'!$AD775="Ja",IF('Invulblad per woning'!Q775="","",'Invulblad per woning'!Q775)),""))))</f>
        <v/>
      </c>
      <c r="I774" s="10" t="str">
        <f>IF('Invulblad per woning'!S775="","",IF('Invulblad per woning'!S775="Warmtenet","",IF('Invulblad per woning'!S775="Gas","",IF(ROW('Input API'!N775)&lt;='Input API'!$N$1,IF('Invulblad per woning'!$AD775="Ja",IF('Invulblad per woning'!R775="","",'Invulblad per woning'!R775)),""))))</f>
        <v/>
      </c>
      <c r="J774" s="10" t="str">
        <f>IF('Invulblad per woning'!AA775="Ja",IF(ROW('Input API'!N775)&lt;='Input API'!$N$1,IF('Invulblad per woning'!$AD775="Ja",IF('Invulblad per woning'!Q775="","",IF('Invulblad per woning'!Q775= "onbekend","EV tussenwoning","EV "&amp;'Invulblad per woning'!Q775))),""),"")</f>
        <v/>
      </c>
      <c r="K774" s="10" t="str">
        <f ca="1">IF(IF(ROW('Input API'!N775)&lt;='Input API'!$N$1,IF('Invulblad per woning'!$AD775="Ja",IF('Invulblad per woning'!Z775="","",'Invulblad per woning'!Z775)),"")="Ja",2,"")</f>
        <v/>
      </c>
      <c r="L774" s="10" t="str">
        <f>'Invulblad per woning'!AK775</f>
        <v/>
      </c>
    </row>
    <row r="775" spans="1:12">
      <c r="A775" t="str">
        <f ca="1">IF(ROW('Input API'!C776)&lt;='Input API'!$N$1,IF('Invulblad per woning'!$AD776="Ja",IF('Invulblad per woning'!C776="","",'Invulblad per woning'!C776)),"")</f>
        <v/>
      </c>
      <c r="B775" t="str">
        <f ca="1">IF(ROW('Input API'!D776)&lt;='Input API'!$N$1,IF('Invulblad per woning'!$AD776="Ja",IF('Invulblad per woning'!D776="","",'Invulblad per woning'!D776)),"")</f>
        <v/>
      </c>
      <c r="C775" t="str">
        <f ca="1">IF(ROW('Input API'!E776)&lt;='Input API'!$N$1,IF('Invulblad per woning'!$AD776="Ja",IF('Invulblad per woning'!E776="","",'Invulblad per woning'!E776)),"")</f>
        <v/>
      </c>
      <c r="D775" t="str">
        <f ca="1">IF(ROW('Input API'!B776)&lt;='Input API'!$N$1,IF('Invulblad per woning'!$AD776="Ja",IF('Invulblad per woning'!B776="","",'Invulblad per woning'!B776)),"")</f>
        <v/>
      </c>
      <c r="E775" s="8" t="str">
        <f ca="1">IF(ROW('Input API'!N776)&lt;='Input API'!$N$1,IF('Invulblad per woning'!$AD776="Ja",IF('Invulblad per woning'!P776="","",'Invulblad per woning'!P776)),"")</f>
        <v/>
      </c>
      <c r="F775" s="10" t="str">
        <f>IF('Invulblad per woning'!S776="","",IF('Invulblad per woning'!S776="Warmtenet","",IF('Invulblad per woning'!S776="Gas","",IF(ROW('Input API'!M776)&lt;='Input API'!$N$1,1,""))))</f>
        <v/>
      </c>
      <c r="G775" s="10" t="str">
        <f>IF('Invulblad per woning'!S776="","",IF('Invulblad per woning'!S776="Warmtenet","",IF('Invulblad per woning'!S776="Gas","",IF(ROW('Input API'!N776)&lt;='Input API'!$N$1,IF('Invulblad per woning'!$AD776="Ja",IF('Invulblad per woning'!T776="","",IF('Invulblad per woning'!T776="geen","lucht",'Invulblad per woning'!T776))),""))))</f>
        <v/>
      </c>
      <c r="H775" s="10" t="str">
        <f>IF('Invulblad per woning'!S776="","",IF('Invulblad per woning'!S776="Warmtenet","",IF('Invulblad per woning'!S776="Gas","",IF(ROW('Input API'!N776)&lt;='Input API'!$N$1,IF('Invulblad per woning'!$AD776="Ja",IF('Invulblad per woning'!Q776="","",'Invulblad per woning'!Q776)),""))))</f>
        <v/>
      </c>
      <c r="I775" s="10" t="str">
        <f>IF('Invulblad per woning'!S776="","",IF('Invulblad per woning'!S776="Warmtenet","",IF('Invulblad per woning'!S776="Gas","",IF(ROW('Input API'!N776)&lt;='Input API'!$N$1,IF('Invulblad per woning'!$AD776="Ja",IF('Invulblad per woning'!R776="","",'Invulblad per woning'!R776)),""))))</f>
        <v/>
      </c>
      <c r="J775" s="10" t="str">
        <f>IF('Invulblad per woning'!AA776="Ja",IF(ROW('Input API'!N776)&lt;='Input API'!$N$1,IF('Invulblad per woning'!$AD776="Ja",IF('Invulblad per woning'!Q776="","",IF('Invulblad per woning'!Q776= "onbekend","EV tussenwoning","EV "&amp;'Invulblad per woning'!Q776))),""),"")</f>
        <v/>
      </c>
      <c r="K775" s="10" t="str">
        <f ca="1">IF(IF(ROW('Input API'!N776)&lt;='Input API'!$N$1,IF('Invulblad per woning'!$AD776="Ja",IF('Invulblad per woning'!Z776="","",'Invulblad per woning'!Z776)),"")="Ja",2,"")</f>
        <v/>
      </c>
      <c r="L775" s="10" t="str">
        <f>'Invulblad per woning'!AK776</f>
        <v/>
      </c>
    </row>
    <row r="776" spans="1:12">
      <c r="A776" t="str">
        <f ca="1">IF(ROW('Input API'!C777)&lt;='Input API'!$N$1,IF('Invulblad per woning'!$AD777="Ja",IF('Invulblad per woning'!C777="","",'Invulblad per woning'!C777)),"")</f>
        <v/>
      </c>
      <c r="B776" t="str">
        <f ca="1">IF(ROW('Input API'!D777)&lt;='Input API'!$N$1,IF('Invulblad per woning'!$AD777="Ja",IF('Invulblad per woning'!D777="","",'Invulblad per woning'!D777)),"")</f>
        <v/>
      </c>
      <c r="C776" t="str">
        <f ca="1">IF(ROW('Input API'!E777)&lt;='Input API'!$N$1,IF('Invulblad per woning'!$AD777="Ja",IF('Invulblad per woning'!E777="","",'Invulblad per woning'!E777)),"")</f>
        <v/>
      </c>
      <c r="D776" t="str">
        <f ca="1">IF(ROW('Input API'!B777)&lt;='Input API'!$N$1,IF('Invulblad per woning'!$AD777="Ja",IF('Invulblad per woning'!B777="","",'Invulblad per woning'!B777)),"")</f>
        <v/>
      </c>
      <c r="E776" s="8" t="str">
        <f ca="1">IF(ROW('Input API'!N777)&lt;='Input API'!$N$1,IF('Invulblad per woning'!$AD777="Ja",IF('Invulblad per woning'!P777="","",'Invulblad per woning'!P777)),"")</f>
        <v/>
      </c>
      <c r="F776" s="10" t="str">
        <f>IF('Invulblad per woning'!S777="","",IF('Invulblad per woning'!S777="Warmtenet","",IF('Invulblad per woning'!S777="Gas","",IF(ROW('Input API'!M777)&lt;='Input API'!$N$1,1,""))))</f>
        <v/>
      </c>
      <c r="G776" s="10" t="str">
        <f>IF('Invulblad per woning'!S777="","",IF('Invulblad per woning'!S777="Warmtenet","",IF('Invulblad per woning'!S777="Gas","",IF(ROW('Input API'!N777)&lt;='Input API'!$N$1,IF('Invulblad per woning'!$AD777="Ja",IF('Invulblad per woning'!T777="","",IF('Invulblad per woning'!T777="geen","lucht",'Invulblad per woning'!T777))),""))))</f>
        <v/>
      </c>
      <c r="H776" s="10" t="str">
        <f>IF('Invulblad per woning'!S777="","",IF('Invulblad per woning'!S777="Warmtenet","",IF('Invulblad per woning'!S777="Gas","",IF(ROW('Input API'!N777)&lt;='Input API'!$N$1,IF('Invulblad per woning'!$AD777="Ja",IF('Invulblad per woning'!Q777="","",'Invulblad per woning'!Q777)),""))))</f>
        <v/>
      </c>
      <c r="I776" s="10" t="str">
        <f>IF('Invulblad per woning'!S777="","",IF('Invulblad per woning'!S777="Warmtenet","",IF('Invulblad per woning'!S777="Gas","",IF(ROW('Input API'!N777)&lt;='Input API'!$N$1,IF('Invulblad per woning'!$AD777="Ja",IF('Invulblad per woning'!R777="","",'Invulblad per woning'!R777)),""))))</f>
        <v/>
      </c>
      <c r="J776" s="10" t="str">
        <f>IF('Invulblad per woning'!AA777="Ja",IF(ROW('Input API'!N777)&lt;='Input API'!$N$1,IF('Invulblad per woning'!$AD777="Ja",IF('Invulblad per woning'!Q777="","",IF('Invulblad per woning'!Q777= "onbekend","EV tussenwoning","EV "&amp;'Invulblad per woning'!Q777))),""),"")</f>
        <v/>
      </c>
      <c r="K776" s="10" t="str">
        <f ca="1">IF(IF(ROW('Input API'!N777)&lt;='Input API'!$N$1,IF('Invulblad per woning'!$AD777="Ja",IF('Invulblad per woning'!Z777="","",'Invulblad per woning'!Z777)),"")="Ja",2,"")</f>
        <v/>
      </c>
      <c r="L776" s="10" t="str">
        <f>'Invulblad per woning'!AK777</f>
        <v/>
      </c>
    </row>
    <row r="777" spans="1:12">
      <c r="A777" t="str">
        <f ca="1">IF(ROW('Input API'!C778)&lt;='Input API'!$N$1,IF('Invulblad per woning'!$AD778="Ja",IF('Invulblad per woning'!C778="","",'Invulblad per woning'!C778)),"")</f>
        <v/>
      </c>
      <c r="B777" t="str">
        <f ca="1">IF(ROW('Input API'!D778)&lt;='Input API'!$N$1,IF('Invulblad per woning'!$AD778="Ja",IF('Invulblad per woning'!D778="","",'Invulblad per woning'!D778)),"")</f>
        <v/>
      </c>
      <c r="C777" t="str">
        <f ca="1">IF(ROW('Input API'!E778)&lt;='Input API'!$N$1,IF('Invulblad per woning'!$AD778="Ja",IF('Invulblad per woning'!E778="","",'Invulblad per woning'!E778)),"")</f>
        <v/>
      </c>
      <c r="D777" t="str">
        <f ca="1">IF(ROW('Input API'!B778)&lt;='Input API'!$N$1,IF('Invulblad per woning'!$AD778="Ja",IF('Invulblad per woning'!B778="","",'Invulblad per woning'!B778)),"")</f>
        <v/>
      </c>
      <c r="E777" s="8" t="str">
        <f ca="1">IF(ROW('Input API'!N778)&lt;='Input API'!$N$1,IF('Invulblad per woning'!$AD778="Ja",IF('Invulblad per woning'!P778="","",'Invulblad per woning'!P778)),"")</f>
        <v/>
      </c>
      <c r="F777" s="10" t="str">
        <f>IF('Invulblad per woning'!S778="","",IF('Invulblad per woning'!S778="Warmtenet","",IF('Invulblad per woning'!S778="Gas","",IF(ROW('Input API'!M778)&lt;='Input API'!$N$1,1,""))))</f>
        <v/>
      </c>
      <c r="G777" s="10" t="str">
        <f>IF('Invulblad per woning'!S778="","",IF('Invulblad per woning'!S778="Warmtenet","",IF('Invulblad per woning'!S778="Gas","",IF(ROW('Input API'!N778)&lt;='Input API'!$N$1,IF('Invulblad per woning'!$AD778="Ja",IF('Invulblad per woning'!T778="","",IF('Invulblad per woning'!T778="geen","lucht",'Invulblad per woning'!T778))),""))))</f>
        <v/>
      </c>
      <c r="H777" s="10" t="str">
        <f>IF('Invulblad per woning'!S778="","",IF('Invulblad per woning'!S778="Warmtenet","",IF('Invulblad per woning'!S778="Gas","",IF(ROW('Input API'!N778)&lt;='Input API'!$N$1,IF('Invulblad per woning'!$AD778="Ja",IF('Invulblad per woning'!Q778="","",'Invulblad per woning'!Q778)),""))))</f>
        <v/>
      </c>
      <c r="I777" s="10" t="str">
        <f>IF('Invulblad per woning'!S778="","",IF('Invulblad per woning'!S778="Warmtenet","",IF('Invulblad per woning'!S778="Gas","",IF(ROW('Input API'!N778)&lt;='Input API'!$N$1,IF('Invulblad per woning'!$AD778="Ja",IF('Invulblad per woning'!R778="","",'Invulblad per woning'!R778)),""))))</f>
        <v/>
      </c>
      <c r="J777" s="10" t="str">
        <f>IF('Invulblad per woning'!AA778="Ja",IF(ROW('Input API'!N778)&lt;='Input API'!$N$1,IF('Invulblad per woning'!$AD778="Ja",IF('Invulblad per woning'!Q778="","",IF('Invulblad per woning'!Q778= "onbekend","EV tussenwoning","EV "&amp;'Invulblad per woning'!Q778))),""),"")</f>
        <v/>
      </c>
      <c r="K777" s="10" t="str">
        <f ca="1">IF(IF(ROW('Input API'!N778)&lt;='Input API'!$N$1,IF('Invulblad per woning'!$AD778="Ja",IF('Invulblad per woning'!Z778="","",'Invulblad per woning'!Z778)),"")="Ja",2,"")</f>
        <v/>
      </c>
      <c r="L777" s="10" t="str">
        <f>'Invulblad per woning'!AK778</f>
        <v/>
      </c>
    </row>
    <row r="778" spans="1:12">
      <c r="A778" t="str">
        <f ca="1">IF(ROW('Input API'!C779)&lt;='Input API'!$N$1,IF('Invulblad per woning'!$AD779="Ja",IF('Invulblad per woning'!C779="","",'Invulblad per woning'!C779)),"")</f>
        <v/>
      </c>
      <c r="B778" t="str">
        <f ca="1">IF(ROW('Input API'!D779)&lt;='Input API'!$N$1,IF('Invulblad per woning'!$AD779="Ja",IF('Invulblad per woning'!D779="","",'Invulblad per woning'!D779)),"")</f>
        <v/>
      </c>
      <c r="C778" t="str">
        <f ca="1">IF(ROW('Input API'!E779)&lt;='Input API'!$N$1,IF('Invulblad per woning'!$AD779="Ja",IF('Invulblad per woning'!E779="","",'Invulblad per woning'!E779)),"")</f>
        <v/>
      </c>
      <c r="D778" t="str">
        <f ca="1">IF(ROW('Input API'!B779)&lt;='Input API'!$N$1,IF('Invulblad per woning'!$AD779="Ja",IF('Invulblad per woning'!B779="","",'Invulblad per woning'!B779)),"")</f>
        <v/>
      </c>
      <c r="E778" s="8" t="str">
        <f ca="1">IF(ROW('Input API'!N779)&lt;='Input API'!$N$1,IF('Invulblad per woning'!$AD779="Ja",IF('Invulblad per woning'!P779="","",'Invulblad per woning'!P779)),"")</f>
        <v/>
      </c>
      <c r="F778" s="10" t="str">
        <f>IF('Invulblad per woning'!S779="","",IF('Invulblad per woning'!S779="Warmtenet","",IF('Invulblad per woning'!S779="Gas","",IF(ROW('Input API'!M779)&lt;='Input API'!$N$1,1,""))))</f>
        <v/>
      </c>
      <c r="G778" s="10" t="str">
        <f>IF('Invulblad per woning'!S779="","",IF('Invulblad per woning'!S779="Warmtenet","",IF('Invulblad per woning'!S779="Gas","",IF(ROW('Input API'!N779)&lt;='Input API'!$N$1,IF('Invulblad per woning'!$AD779="Ja",IF('Invulblad per woning'!T779="","",IF('Invulblad per woning'!T779="geen","lucht",'Invulblad per woning'!T779))),""))))</f>
        <v/>
      </c>
      <c r="H778" s="10" t="str">
        <f>IF('Invulblad per woning'!S779="","",IF('Invulblad per woning'!S779="Warmtenet","",IF('Invulblad per woning'!S779="Gas","",IF(ROW('Input API'!N779)&lt;='Input API'!$N$1,IF('Invulblad per woning'!$AD779="Ja",IF('Invulblad per woning'!Q779="","",'Invulblad per woning'!Q779)),""))))</f>
        <v/>
      </c>
      <c r="I778" s="10" t="str">
        <f>IF('Invulblad per woning'!S779="","",IF('Invulblad per woning'!S779="Warmtenet","",IF('Invulblad per woning'!S779="Gas","",IF(ROW('Input API'!N779)&lt;='Input API'!$N$1,IF('Invulblad per woning'!$AD779="Ja",IF('Invulblad per woning'!R779="","",'Invulblad per woning'!R779)),""))))</f>
        <v/>
      </c>
      <c r="J778" s="10" t="str">
        <f>IF('Invulblad per woning'!AA779="Ja",IF(ROW('Input API'!N779)&lt;='Input API'!$N$1,IF('Invulblad per woning'!$AD779="Ja",IF('Invulblad per woning'!Q779="","",IF('Invulblad per woning'!Q779= "onbekend","EV tussenwoning","EV "&amp;'Invulblad per woning'!Q779))),""),"")</f>
        <v/>
      </c>
      <c r="K778" s="10" t="str">
        <f ca="1">IF(IF(ROW('Input API'!N779)&lt;='Input API'!$N$1,IF('Invulblad per woning'!$AD779="Ja",IF('Invulblad per woning'!Z779="","",'Invulblad per woning'!Z779)),"")="Ja",2,"")</f>
        <v/>
      </c>
      <c r="L778" s="10" t="str">
        <f>'Invulblad per woning'!AK779</f>
        <v/>
      </c>
    </row>
    <row r="779" spans="1:12">
      <c r="A779" t="str">
        <f ca="1">IF(ROW('Input API'!C780)&lt;='Input API'!$N$1,IF('Invulblad per woning'!$AD780="Ja",IF('Invulblad per woning'!C780="","",'Invulblad per woning'!C780)),"")</f>
        <v/>
      </c>
      <c r="B779" t="str">
        <f ca="1">IF(ROW('Input API'!D780)&lt;='Input API'!$N$1,IF('Invulblad per woning'!$AD780="Ja",IF('Invulblad per woning'!D780="","",'Invulblad per woning'!D780)),"")</f>
        <v/>
      </c>
      <c r="C779" t="str">
        <f ca="1">IF(ROW('Input API'!E780)&lt;='Input API'!$N$1,IF('Invulblad per woning'!$AD780="Ja",IF('Invulblad per woning'!E780="","",'Invulblad per woning'!E780)),"")</f>
        <v/>
      </c>
      <c r="D779" t="str">
        <f ca="1">IF(ROW('Input API'!B780)&lt;='Input API'!$N$1,IF('Invulblad per woning'!$AD780="Ja",IF('Invulblad per woning'!B780="","",'Invulblad per woning'!B780)),"")</f>
        <v/>
      </c>
      <c r="E779" s="8" t="str">
        <f ca="1">IF(ROW('Input API'!N780)&lt;='Input API'!$N$1,IF('Invulblad per woning'!$AD780="Ja",IF('Invulblad per woning'!P780="","",'Invulblad per woning'!P780)),"")</f>
        <v/>
      </c>
      <c r="F779" s="10" t="str">
        <f>IF('Invulblad per woning'!S780="","",IF('Invulblad per woning'!S780="Warmtenet","",IF('Invulblad per woning'!S780="Gas","",IF(ROW('Input API'!M780)&lt;='Input API'!$N$1,1,""))))</f>
        <v/>
      </c>
      <c r="G779" s="10" t="str">
        <f>IF('Invulblad per woning'!S780="","",IF('Invulblad per woning'!S780="Warmtenet","",IF('Invulblad per woning'!S780="Gas","",IF(ROW('Input API'!N780)&lt;='Input API'!$N$1,IF('Invulblad per woning'!$AD780="Ja",IF('Invulblad per woning'!T780="","",IF('Invulblad per woning'!T780="geen","lucht",'Invulblad per woning'!T780))),""))))</f>
        <v/>
      </c>
      <c r="H779" s="10" t="str">
        <f>IF('Invulblad per woning'!S780="","",IF('Invulblad per woning'!S780="Warmtenet","",IF('Invulblad per woning'!S780="Gas","",IF(ROW('Input API'!N780)&lt;='Input API'!$N$1,IF('Invulblad per woning'!$AD780="Ja",IF('Invulblad per woning'!Q780="","",'Invulblad per woning'!Q780)),""))))</f>
        <v/>
      </c>
      <c r="I779" s="10" t="str">
        <f>IF('Invulblad per woning'!S780="","",IF('Invulblad per woning'!S780="Warmtenet","",IF('Invulblad per woning'!S780="Gas","",IF(ROW('Input API'!N780)&lt;='Input API'!$N$1,IF('Invulblad per woning'!$AD780="Ja",IF('Invulblad per woning'!R780="","",'Invulblad per woning'!R780)),""))))</f>
        <v/>
      </c>
      <c r="J779" s="10" t="str">
        <f>IF('Invulblad per woning'!AA780="Ja",IF(ROW('Input API'!N780)&lt;='Input API'!$N$1,IF('Invulblad per woning'!$AD780="Ja",IF('Invulblad per woning'!Q780="","",IF('Invulblad per woning'!Q780= "onbekend","EV tussenwoning","EV "&amp;'Invulblad per woning'!Q780))),""),"")</f>
        <v/>
      </c>
      <c r="K779" s="10" t="str">
        <f ca="1">IF(IF(ROW('Input API'!N780)&lt;='Input API'!$N$1,IF('Invulblad per woning'!$AD780="Ja",IF('Invulblad per woning'!Z780="","",'Invulblad per woning'!Z780)),"")="Ja",2,"")</f>
        <v/>
      </c>
      <c r="L779" s="10" t="str">
        <f>'Invulblad per woning'!AK780</f>
        <v/>
      </c>
    </row>
    <row r="780" spans="1:12">
      <c r="A780" t="str">
        <f ca="1">IF(ROW('Input API'!C781)&lt;='Input API'!$N$1,IF('Invulblad per woning'!$AD781="Ja",IF('Invulblad per woning'!C781="","",'Invulblad per woning'!C781)),"")</f>
        <v/>
      </c>
      <c r="B780" t="str">
        <f ca="1">IF(ROW('Input API'!D781)&lt;='Input API'!$N$1,IF('Invulblad per woning'!$AD781="Ja",IF('Invulblad per woning'!D781="","",'Invulblad per woning'!D781)),"")</f>
        <v/>
      </c>
      <c r="C780" t="str">
        <f ca="1">IF(ROW('Input API'!E781)&lt;='Input API'!$N$1,IF('Invulblad per woning'!$AD781="Ja",IF('Invulblad per woning'!E781="","",'Invulblad per woning'!E781)),"")</f>
        <v/>
      </c>
      <c r="D780" t="str">
        <f ca="1">IF(ROW('Input API'!B781)&lt;='Input API'!$N$1,IF('Invulblad per woning'!$AD781="Ja",IF('Invulblad per woning'!B781="","",'Invulblad per woning'!B781)),"")</f>
        <v/>
      </c>
      <c r="E780" s="8" t="str">
        <f ca="1">IF(ROW('Input API'!N781)&lt;='Input API'!$N$1,IF('Invulblad per woning'!$AD781="Ja",IF('Invulblad per woning'!P781="","",'Invulblad per woning'!P781)),"")</f>
        <v/>
      </c>
      <c r="F780" s="10" t="str">
        <f>IF('Invulblad per woning'!S781="","",IF('Invulblad per woning'!S781="Warmtenet","",IF('Invulblad per woning'!S781="Gas","",IF(ROW('Input API'!M781)&lt;='Input API'!$N$1,1,""))))</f>
        <v/>
      </c>
      <c r="G780" s="10" t="str">
        <f>IF('Invulblad per woning'!S781="","",IF('Invulblad per woning'!S781="Warmtenet","",IF('Invulblad per woning'!S781="Gas","",IF(ROW('Input API'!N781)&lt;='Input API'!$N$1,IF('Invulblad per woning'!$AD781="Ja",IF('Invulblad per woning'!T781="","",IF('Invulblad per woning'!T781="geen","lucht",'Invulblad per woning'!T781))),""))))</f>
        <v/>
      </c>
      <c r="H780" s="10" t="str">
        <f>IF('Invulblad per woning'!S781="","",IF('Invulblad per woning'!S781="Warmtenet","",IF('Invulblad per woning'!S781="Gas","",IF(ROW('Input API'!N781)&lt;='Input API'!$N$1,IF('Invulblad per woning'!$AD781="Ja",IF('Invulblad per woning'!Q781="","",'Invulblad per woning'!Q781)),""))))</f>
        <v/>
      </c>
      <c r="I780" s="10" t="str">
        <f>IF('Invulblad per woning'!S781="","",IF('Invulblad per woning'!S781="Warmtenet","",IF('Invulblad per woning'!S781="Gas","",IF(ROW('Input API'!N781)&lt;='Input API'!$N$1,IF('Invulblad per woning'!$AD781="Ja",IF('Invulblad per woning'!R781="","",'Invulblad per woning'!R781)),""))))</f>
        <v/>
      </c>
      <c r="J780" s="10" t="str">
        <f>IF('Invulblad per woning'!AA781="Ja",IF(ROW('Input API'!N781)&lt;='Input API'!$N$1,IF('Invulblad per woning'!$AD781="Ja",IF('Invulblad per woning'!Q781="","",IF('Invulblad per woning'!Q781= "onbekend","EV tussenwoning","EV "&amp;'Invulblad per woning'!Q781))),""),"")</f>
        <v/>
      </c>
      <c r="K780" s="10" t="str">
        <f ca="1">IF(IF(ROW('Input API'!N781)&lt;='Input API'!$N$1,IF('Invulblad per woning'!$AD781="Ja",IF('Invulblad per woning'!Z781="","",'Invulblad per woning'!Z781)),"")="Ja",2,"")</f>
        <v/>
      </c>
      <c r="L780" s="10" t="str">
        <f>'Invulblad per woning'!AK781</f>
        <v/>
      </c>
    </row>
    <row r="781" spans="1:12">
      <c r="A781" t="str">
        <f ca="1">IF(ROW('Input API'!C782)&lt;='Input API'!$N$1,IF('Invulblad per woning'!$AD782="Ja",IF('Invulblad per woning'!C782="","",'Invulblad per woning'!C782)),"")</f>
        <v/>
      </c>
      <c r="B781" t="str">
        <f ca="1">IF(ROW('Input API'!D782)&lt;='Input API'!$N$1,IF('Invulblad per woning'!$AD782="Ja",IF('Invulblad per woning'!D782="","",'Invulblad per woning'!D782)),"")</f>
        <v/>
      </c>
      <c r="C781" t="str">
        <f ca="1">IF(ROW('Input API'!E782)&lt;='Input API'!$N$1,IF('Invulblad per woning'!$AD782="Ja",IF('Invulblad per woning'!E782="","",'Invulblad per woning'!E782)),"")</f>
        <v/>
      </c>
      <c r="D781" t="str">
        <f ca="1">IF(ROW('Input API'!B782)&lt;='Input API'!$N$1,IF('Invulblad per woning'!$AD782="Ja",IF('Invulblad per woning'!B782="","",'Invulblad per woning'!B782)),"")</f>
        <v/>
      </c>
      <c r="E781" s="8" t="str">
        <f ca="1">IF(ROW('Input API'!N782)&lt;='Input API'!$N$1,IF('Invulblad per woning'!$AD782="Ja",IF('Invulblad per woning'!P782="","",'Invulblad per woning'!P782)),"")</f>
        <v/>
      </c>
      <c r="F781" s="10" t="str">
        <f>IF('Invulblad per woning'!S782="","",IF('Invulblad per woning'!S782="Warmtenet","",IF('Invulblad per woning'!S782="Gas","",IF(ROW('Input API'!M782)&lt;='Input API'!$N$1,1,""))))</f>
        <v/>
      </c>
      <c r="G781" s="10" t="str">
        <f>IF('Invulblad per woning'!S782="","",IF('Invulblad per woning'!S782="Warmtenet","",IF('Invulblad per woning'!S782="Gas","",IF(ROW('Input API'!N782)&lt;='Input API'!$N$1,IF('Invulblad per woning'!$AD782="Ja",IF('Invulblad per woning'!T782="","",IF('Invulblad per woning'!T782="geen","lucht",'Invulblad per woning'!T782))),""))))</f>
        <v/>
      </c>
      <c r="H781" s="10" t="str">
        <f>IF('Invulblad per woning'!S782="","",IF('Invulblad per woning'!S782="Warmtenet","",IF('Invulblad per woning'!S782="Gas","",IF(ROW('Input API'!N782)&lt;='Input API'!$N$1,IF('Invulblad per woning'!$AD782="Ja",IF('Invulblad per woning'!Q782="","",'Invulblad per woning'!Q782)),""))))</f>
        <v/>
      </c>
      <c r="I781" s="10" t="str">
        <f>IF('Invulblad per woning'!S782="","",IF('Invulblad per woning'!S782="Warmtenet","",IF('Invulblad per woning'!S782="Gas","",IF(ROW('Input API'!N782)&lt;='Input API'!$N$1,IF('Invulblad per woning'!$AD782="Ja",IF('Invulblad per woning'!R782="","",'Invulblad per woning'!R782)),""))))</f>
        <v/>
      </c>
      <c r="J781" s="10" t="str">
        <f>IF('Invulblad per woning'!AA782="Ja",IF(ROW('Input API'!N782)&lt;='Input API'!$N$1,IF('Invulblad per woning'!$AD782="Ja",IF('Invulblad per woning'!Q782="","",IF('Invulblad per woning'!Q782= "onbekend","EV tussenwoning","EV "&amp;'Invulblad per woning'!Q782))),""),"")</f>
        <v/>
      </c>
      <c r="K781" s="10" t="str">
        <f ca="1">IF(IF(ROW('Input API'!N782)&lt;='Input API'!$N$1,IF('Invulblad per woning'!$AD782="Ja",IF('Invulblad per woning'!Z782="","",'Invulblad per woning'!Z782)),"")="Ja",2,"")</f>
        <v/>
      </c>
      <c r="L781" s="10" t="str">
        <f>'Invulblad per woning'!AK782</f>
        <v/>
      </c>
    </row>
    <row r="782" spans="1:12">
      <c r="A782" t="str">
        <f ca="1">IF(ROW('Input API'!C783)&lt;='Input API'!$N$1,IF('Invulblad per woning'!$AD783="Ja",IF('Invulblad per woning'!C783="","",'Invulblad per woning'!C783)),"")</f>
        <v/>
      </c>
      <c r="B782" t="str">
        <f ca="1">IF(ROW('Input API'!D783)&lt;='Input API'!$N$1,IF('Invulblad per woning'!$AD783="Ja",IF('Invulblad per woning'!D783="","",'Invulblad per woning'!D783)),"")</f>
        <v/>
      </c>
      <c r="C782" t="str">
        <f ca="1">IF(ROW('Input API'!E783)&lt;='Input API'!$N$1,IF('Invulblad per woning'!$AD783="Ja",IF('Invulblad per woning'!E783="","",'Invulblad per woning'!E783)),"")</f>
        <v/>
      </c>
      <c r="D782" t="str">
        <f ca="1">IF(ROW('Input API'!B783)&lt;='Input API'!$N$1,IF('Invulblad per woning'!$AD783="Ja",IF('Invulblad per woning'!B783="","",'Invulblad per woning'!B783)),"")</f>
        <v/>
      </c>
      <c r="E782" s="8" t="str">
        <f ca="1">IF(ROW('Input API'!N783)&lt;='Input API'!$N$1,IF('Invulblad per woning'!$AD783="Ja",IF('Invulblad per woning'!P783="","",'Invulblad per woning'!P783)),"")</f>
        <v/>
      </c>
      <c r="F782" s="10" t="str">
        <f>IF('Invulblad per woning'!S783="","",IF('Invulblad per woning'!S783="Warmtenet","",IF('Invulblad per woning'!S783="Gas","",IF(ROW('Input API'!M783)&lt;='Input API'!$N$1,1,""))))</f>
        <v/>
      </c>
      <c r="G782" s="10" t="str">
        <f>IF('Invulblad per woning'!S783="","",IF('Invulblad per woning'!S783="Warmtenet","",IF('Invulblad per woning'!S783="Gas","",IF(ROW('Input API'!N783)&lt;='Input API'!$N$1,IF('Invulblad per woning'!$AD783="Ja",IF('Invulblad per woning'!T783="","",IF('Invulblad per woning'!T783="geen","lucht",'Invulblad per woning'!T783))),""))))</f>
        <v/>
      </c>
      <c r="H782" s="10" t="str">
        <f>IF('Invulblad per woning'!S783="","",IF('Invulblad per woning'!S783="Warmtenet","",IF('Invulblad per woning'!S783="Gas","",IF(ROW('Input API'!N783)&lt;='Input API'!$N$1,IF('Invulblad per woning'!$AD783="Ja",IF('Invulblad per woning'!Q783="","",'Invulblad per woning'!Q783)),""))))</f>
        <v/>
      </c>
      <c r="I782" s="10" t="str">
        <f>IF('Invulblad per woning'!S783="","",IF('Invulblad per woning'!S783="Warmtenet","",IF('Invulblad per woning'!S783="Gas","",IF(ROW('Input API'!N783)&lt;='Input API'!$N$1,IF('Invulblad per woning'!$AD783="Ja",IF('Invulblad per woning'!R783="","",'Invulblad per woning'!R783)),""))))</f>
        <v/>
      </c>
      <c r="J782" s="10" t="str">
        <f>IF('Invulblad per woning'!AA783="Ja",IF(ROW('Input API'!N783)&lt;='Input API'!$N$1,IF('Invulblad per woning'!$AD783="Ja",IF('Invulblad per woning'!Q783="","",IF('Invulblad per woning'!Q783= "onbekend","EV tussenwoning","EV "&amp;'Invulblad per woning'!Q783))),""),"")</f>
        <v/>
      </c>
      <c r="K782" s="10" t="str">
        <f ca="1">IF(IF(ROW('Input API'!N783)&lt;='Input API'!$N$1,IF('Invulblad per woning'!$AD783="Ja",IF('Invulblad per woning'!Z783="","",'Invulblad per woning'!Z783)),"")="Ja",2,"")</f>
        <v/>
      </c>
      <c r="L782" s="10" t="str">
        <f>'Invulblad per woning'!AK783</f>
        <v/>
      </c>
    </row>
    <row r="783" spans="1:12">
      <c r="A783" t="str">
        <f ca="1">IF(ROW('Input API'!C784)&lt;='Input API'!$N$1,IF('Invulblad per woning'!$AD784="Ja",IF('Invulblad per woning'!C784="","",'Invulblad per woning'!C784)),"")</f>
        <v/>
      </c>
      <c r="B783" t="str">
        <f ca="1">IF(ROW('Input API'!D784)&lt;='Input API'!$N$1,IF('Invulblad per woning'!$AD784="Ja",IF('Invulblad per woning'!D784="","",'Invulblad per woning'!D784)),"")</f>
        <v/>
      </c>
      <c r="C783" t="str">
        <f ca="1">IF(ROW('Input API'!E784)&lt;='Input API'!$N$1,IF('Invulblad per woning'!$AD784="Ja",IF('Invulblad per woning'!E784="","",'Invulblad per woning'!E784)),"")</f>
        <v/>
      </c>
      <c r="D783" t="str">
        <f ca="1">IF(ROW('Input API'!B784)&lt;='Input API'!$N$1,IF('Invulblad per woning'!$AD784="Ja",IF('Invulblad per woning'!B784="","",'Invulblad per woning'!B784)),"")</f>
        <v/>
      </c>
      <c r="E783" s="8" t="str">
        <f ca="1">IF(ROW('Input API'!N784)&lt;='Input API'!$N$1,IF('Invulblad per woning'!$AD784="Ja",IF('Invulblad per woning'!P784="","",'Invulblad per woning'!P784)),"")</f>
        <v/>
      </c>
      <c r="F783" s="10" t="str">
        <f>IF('Invulblad per woning'!S784="","",IF('Invulblad per woning'!S784="Warmtenet","",IF('Invulblad per woning'!S784="Gas","",IF(ROW('Input API'!M784)&lt;='Input API'!$N$1,1,""))))</f>
        <v/>
      </c>
      <c r="G783" s="10" t="str">
        <f>IF('Invulblad per woning'!S784="","",IF('Invulblad per woning'!S784="Warmtenet","",IF('Invulblad per woning'!S784="Gas","",IF(ROW('Input API'!N784)&lt;='Input API'!$N$1,IF('Invulblad per woning'!$AD784="Ja",IF('Invulblad per woning'!T784="","",IF('Invulblad per woning'!T784="geen","lucht",'Invulblad per woning'!T784))),""))))</f>
        <v/>
      </c>
      <c r="H783" s="10" t="str">
        <f>IF('Invulblad per woning'!S784="","",IF('Invulblad per woning'!S784="Warmtenet","",IF('Invulblad per woning'!S784="Gas","",IF(ROW('Input API'!N784)&lt;='Input API'!$N$1,IF('Invulblad per woning'!$AD784="Ja",IF('Invulblad per woning'!Q784="","",'Invulblad per woning'!Q784)),""))))</f>
        <v/>
      </c>
      <c r="I783" s="10" t="str">
        <f>IF('Invulblad per woning'!S784="","",IF('Invulblad per woning'!S784="Warmtenet","",IF('Invulblad per woning'!S784="Gas","",IF(ROW('Input API'!N784)&lt;='Input API'!$N$1,IF('Invulblad per woning'!$AD784="Ja",IF('Invulblad per woning'!R784="","",'Invulblad per woning'!R784)),""))))</f>
        <v/>
      </c>
      <c r="J783" s="10" t="str">
        <f>IF('Invulblad per woning'!AA784="Ja",IF(ROW('Input API'!N784)&lt;='Input API'!$N$1,IF('Invulblad per woning'!$AD784="Ja",IF('Invulblad per woning'!Q784="","",IF('Invulblad per woning'!Q784= "onbekend","EV tussenwoning","EV "&amp;'Invulblad per woning'!Q784))),""),"")</f>
        <v/>
      </c>
      <c r="K783" s="10" t="str">
        <f ca="1">IF(IF(ROW('Input API'!N784)&lt;='Input API'!$N$1,IF('Invulblad per woning'!$AD784="Ja",IF('Invulblad per woning'!Z784="","",'Invulblad per woning'!Z784)),"")="Ja",2,"")</f>
        <v/>
      </c>
      <c r="L783" s="10" t="str">
        <f>'Invulblad per woning'!AK784</f>
        <v/>
      </c>
    </row>
    <row r="784" spans="1:12">
      <c r="A784" t="str">
        <f ca="1">IF(ROW('Input API'!C785)&lt;='Input API'!$N$1,IF('Invulblad per woning'!$AD785="Ja",IF('Invulblad per woning'!C785="","",'Invulblad per woning'!C785)),"")</f>
        <v/>
      </c>
      <c r="B784" t="str">
        <f ca="1">IF(ROW('Input API'!D785)&lt;='Input API'!$N$1,IF('Invulblad per woning'!$AD785="Ja",IF('Invulblad per woning'!D785="","",'Invulblad per woning'!D785)),"")</f>
        <v/>
      </c>
      <c r="C784" t="str">
        <f ca="1">IF(ROW('Input API'!E785)&lt;='Input API'!$N$1,IF('Invulblad per woning'!$AD785="Ja",IF('Invulblad per woning'!E785="","",'Invulblad per woning'!E785)),"")</f>
        <v/>
      </c>
      <c r="D784" t="str">
        <f ca="1">IF(ROW('Input API'!B785)&lt;='Input API'!$N$1,IF('Invulblad per woning'!$AD785="Ja",IF('Invulblad per woning'!B785="","",'Invulblad per woning'!B785)),"")</f>
        <v/>
      </c>
      <c r="E784" s="8" t="str">
        <f ca="1">IF(ROW('Input API'!N785)&lt;='Input API'!$N$1,IF('Invulblad per woning'!$AD785="Ja",IF('Invulblad per woning'!P785="","",'Invulblad per woning'!P785)),"")</f>
        <v/>
      </c>
      <c r="F784" s="10" t="str">
        <f>IF('Invulblad per woning'!S785="","",IF('Invulblad per woning'!S785="Warmtenet","",IF('Invulblad per woning'!S785="Gas","",IF(ROW('Input API'!M785)&lt;='Input API'!$N$1,1,""))))</f>
        <v/>
      </c>
      <c r="G784" s="10" t="str">
        <f>IF('Invulblad per woning'!S785="","",IF('Invulblad per woning'!S785="Warmtenet","",IF('Invulblad per woning'!S785="Gas","",IF(ROW('Input API'!N785)&lt;='Input API'!$N$1,IF('Invulblad per woning'!$AD785="Ja",IF('Invulblad per woning'!T785="","",IF('Invulblad per woning'!T785="geen","lucht",'Invulblad per woning'!T785))),""))))</f>
        <v/>
      </c>
      <c r="H784" s="10" t="str">
        <f>IF('Invulblad per woning'!S785="","",IF('Invulblad per woning'!S785="Warmtenet","",IF('Invulblad per woning'!S785="Gas","",IF(ROW('Input API'!N785)&lt;='Input API'!$N$1,IF('Invulblad per woning'!$AD785="Ja",IF('Invulblad per woning'!Q785="","",'Invulblad per woning'!Q785)),""))))</f>
        <v/>
      </c>
      <c r="I784" s="10" t="str">
        <f>IF('Invulblad per woning'!S785="","",IF('Invulblad per woning'!S785="Warmtenet","",IF('Invulblad per woning'!S785="Gas","",IF(ROW('Input API'!N785)&lt;='Input API'!$N$1,IF('Invulblad per woning'!$AD785="Ja",IF('Invulblad per woning'!R785="","",'Invulblad per woning'!R785)),""))))</f>
        <v/>
      </c>
      <c r="J784" s="10" t="str">
        <f>IF('Invulblad per woning'!AA785="Ja",IF(ROW('Input API'!N785)&lt;='Input API'!$N$1,IF('Invulblad per woning'!$AD785="Ja",IF('Invulblad per woning'!Q785="","",IF('Invulblad per woning'!Q785= "onbekend","EV tussenwoning","EV "&amp;'Invulblad per woning'!Q785))),""),"")</f>
        <v/>
      </c>
      <c r="K784" s="10" t="str">
        <f ca="1">IF(IF(ROW('Input API'!N785)&lt;='Input API'!$N$1,IF('Invulblad per woning'!$AD785="Ja",IF('Invulblad per woning'!Z785="","",'Invulblad per woning'!Z785)),"")="Ja",2,"")</f>
        <v/>
      </c>
      <c r="L784" s="10" t="str">
        <f>'Invulblad per woning'!AK785</f>
        <v/>
      </c>
    </row>
    <row r="785" spans="1:12">
      <c r="A785" t="str">
        <f ca="1">IF(ROW('Input API'!C786)&lt;='Input API'!$N$1,IF('Invulblad per woning'!$AD786="Ja",IF('Invulblad per woning'!C786="","",'Invulblad per woning'!C786)),"")</f>
        <v/>
      </c>
      <c r="B785" t="str">
        <f ca="1">IF(ROW('Input API'!D786)&lt;='Input API'!$N$1,IF('Invulblad per woning'!$AD786="Ja",IF('Invulblad per woning'!D786="","",'Invulblad per woning'!D786)),"")</f>
        <v/>
      </c>
      <c r="C785" t="str">
        <f ca="1">IF(ROW('Input API'!E786)&lt;='Input API'!$N$1,IF('Invulblad per woning'!$AD786="Ja",IF('Invulblad per woning'!E786="","",'Invulblad per woning'!E786)),"")</f>
        <v/>
      </c>
      <c r="D785" t="str">
        <f ca="1">IF(ROW('Input API'!B786)&lt;='Input API'!$N$1,IF('Invulblad per woning'!$AD786="Ja",IF('Invulblad per woning'!B786="","",'Invulblad per woning'!B786)),"")</f>
        <v/>
      </c>
      <c r="E785" s="8" t="str">
        <f ca="1">IF(ROW('Input API'!N786)&lt;='Input API'!$N$1,IF('Invulblad per woning'!$AD786="Ja",IF('Invulblad per woning'!P786="","",'Invulblad per woning'!P786)),"")</f>
        <v/>
      </c>
      <c r="F785" s="10" t="str">
        <f>IF('Invulblad per woning'!S786="","",IF('Invulblad per woning'!S786="Warmtenet","",IF('Invulblad per woning'!S786="Gas","",IF(ROW('Input API'!M786)&lt;='Input API'!$N$1,1,""))))</f>
        <v/>
      </c>
      <c r="G785" s="10" t="str">
        <f>IF('Invulblad per woning'!S786="","",IF('Invulblad per woning'!S786="Warmtenet","",IF('Invulblad per woning'!S786="Gas","",IF(ROW('Input API'!N786)&lt;='Input API'!$N$1,IF('Invulblad per woning'!$AD786="Ja",IF('Invulblad per woning'!T786="","",IF('Invulblad per woning'!T786="geen","lucht",'Invulblad per woning'!T786))),""))))</f>
        <v/>
      </c>
      <c r="H785" s="10" t="str">
        <f>IF('Invulblad per woning'!S786="","",IF('Invulblad per woning'!S786="Warmtenet","",IF('Invulblad per woning'!S786="Gas","",IF(ROW('Input API'!N786)&lt;='Input API'!$N$1,IF('Invulblad per woning'!$AD786="Ja",IF('Invulblad per woning'!Q786="","",'Invulblad per woning'!Q786)),""))))</f>
        <v/>
      </c>
      <c r="I785" s="10" t="str">
        <f>IF('Invulblad per woning'!S786="","",IF('Invulblad per woning'!S786="Warmtenet","",IF('Invulblad per woning'!S786="Gas","",IF(ROW('Input API'!N786)&lt;='Input API'!$N$1,IF('Invulblad per woning'!$AD786="Ja",IF('Invulblad per woning'!R786="","",'Invulblad per woning'!R786)),""))))</f>
        <v/>
      </c>
      <c r="J785" s="10" t="str">
        <f>IF('Invulblad per woning'!AA786="Ja",IF(ROW('Input API'!N786)&lt;='Input API'!$N$1,IF('Invulblad per woning'!$AD786="Ja",IF('Invulblad per woning'!Q786="","",IF('Invulblad per woning'!Q786= "onbekend","EV tussenwoning","EV "&amp;'Invulblad per woning'!Q786))),""),"")</f>
        <v/>
      </c>
      <c r="K785" s="10" t="str">
        <f ca="1">IF(IF(ROW('Input API'!N786)&lt;='Input API'!$N$1,IF('Invulblad per woning'!$AD786="Ja",IF('Invulblad per woning'!Z786="","",'Invulblad per woning'!Z786)),"")="Ja",2,"")</f>
        <v/>
      </c>
      <c r="L785" s="10" t="str">
        <f>'Invulblad per woning'!AK786</f>
        <v/>
      </c>
    </row>
    <row r="786" spans="1:12">
      <c r="A786" t="str">
        <f ca="1">IF(ROW('Input API'!C787)&lt;='Input API'!$N$1,IF('Invulblad per woning'!$AD787="Ja",IF('Invulblad per woning'!C787="","",'Invulblad per woning'!C787)),"")</f>
        <v/>
      </c>
      <c r="B786" t="str">
        <f ca="1">IF(ROW('Input API'!D787)&lt;='Input API'!$N$1,IF('Invulblad per woning'!$AD787="Ja",IF('Invulblad per woning'!D787="","",'Invulblad per woning'!D787)),"")</f>
        <v/>
      </c>
      <c r="C786" t="str">
        <f ca="1">IF(ROW('Input API'!E787)&lt;='Input API'!$N$1,IF('Invulblad per woning'!$AD787="Ja",IF('Invulblad per woning'!E787="","",'Invulblad per woning'!E787)),"")</f>
        <v/>
      </c>
      <c r="D786" t="str">
        <f ca="1">IF(ROW('Input API'!B787)&lt;='Input API'!$N$1,IF('Invulblad per woning'!$AD787="Ja",IF('Invulblad per woning'!B787="","",'Invulblad per woning'!B787)),"")</f>
        <v/>
      </c>
      <c r="E786" s="8" t="str">
        <f ca="1">IF(ROW('Input API'!N787)&lt;='Input API'!$N$1,IF('Invulblad per woning'!$AD787="Ja",IF('Invulblad per woning'!P787="","",'Invulblad per woning'!P787)),"")</f>
        <v/>
      </c>
      <c r="F786" s="10" t="str">
        <f>IF('Invulblad per woning'!S787="","",IF('Invulblad per woning'!S787="Warmtenet","",IF('Invulblad per woning'!S787="Gas","",IF(ROW('Input API'!M787)&lt;='Input API'!$N$1,1,""))))</f>
        <v/>
      </c>
      <c r="G786" s="10" t="str">
        <f>IF('Invulblad per woning'!S787="","",IF('Invulblad per woning'!S787="Warmtenet","",IF('Invulblad per woning'!S787="Gas","",IF(ROW('Input API'!N787)&lt;='Input API'!$N$1,IF('Invulblad per woning'!$AD787="Ja",IF('Invulblad per woning'!T787="","",IF('Invulblad per woning'!T787="geen","lucht",'Invulblad per woning'!T787))),""))))</f>
        <v/>
      </c>
      <c r="H786" s="10" t="str">
        <f>IF('Invulblad per woning'!S787="","",IF('Invulblad per woning'!S787="Warmtenet","",IF('Invulblad per woning'!S787="Gas","",IF(ROW('Input API'!N787)&lt;='Input API'!$N$1,IF('Invulblad per woning'!$AD787="Ja",IF('Invulblad per woning'!Q787="","",'Invulblad per woning'!Q787)),""))))</f>
        <v/>
      </c>
      <c r="I786" s="10" t="str">
        <f>IF('Invulblad per woning'!S787="","",IF('Invulblad per woning'!S787="Warmtenet","",IF('Invulblad per woning'!S787="Gas","",IF(ROW('Input API'!N787)&lt;='Input API'!$N$1,IF('Invulblad per woning'!$AD787="Ja",IF('Invulblad per woning'!R787="","",'Invulblad per woning'!R787)),""))))</f>
        <v/>
      </c>
      <c r="J786" s="10" t="str">
        <f>IF('Invulblad per woning'!AA787="Ja",IF(ROW('Input API'!N787)&lt;='Input API'!$N$1,IF('Invulblad per woning'!$AD787="Ja",IF('Invulblad per woning'!Q787="","",IF('Invulblad per woning'!Q787= "onbekend","EV tussenwoning","EV "&amp;'Invulblad per woning'!Q787))),""),"")</f>
        <v/>
      </c>
      <c r="K786" s="10" t="str">
        <f ca="1">IF(IF(ROW('Input API'!N787)&lt;='Input API'!$N$1,IF('Invulblad per woning'!$AD787="Ja",IF('Invulblad per woning'!Z787="","",'Invulblad per woning'!Z787)),"")="Ja",2,"")</f>
        <v/>
      </c>
      <c r="L786" s="10" t="str">
        <f>'Invulblad per woning'!AK787</f>
        <v/>
      </c>
    </row>
    <row r="787" spans="1:12">
      <c r="A787" t="str">
        <f ca="1">IF(ROW('Input API'!C788)&lt;='Input API'!$N$1,IF('Invulblad per woning'!$AD788="Ja",IF('Invulblad per woning'!C788="","",'Invulblad per woning'!C788)),"")</f>
        <v/>
      </c>
      <c r="B787" t="str">
        <f ca="1">IF(ROW('Input API'!D788)&lt;='Input API'!$N$1,IF('Invulblad per woning'!$AD788="Ja",IF('Invulblad per woning'!D788="","",'Invulblad per woning'!D788)),"")</f>
        <v/>
      </c>
      <c r="C787" t="str">
        <f ca="1">IF(ROW('Input API'!E788)&lt;='Input API'!$N$1,IF('Invulblad per woning'!$AD788="Ja",IF('Invulblad per woning'!E788="","",'Invulblad per woning'!E788)),"")</f>
        <v/>
      </c>
      <c r="D787" t="str">
        <f ca="1">IF(ROW('Input API'!B788)&lt;='Input API'!$N$1,IF('Invulblad per woning'!$AD788="Ja",IF('Invulblad per woning'!B788="","",'Invulblad per woning'!B788)),"")</f>
        <v/>
      </c>
      <c r="E787" s="8" t="str">
        <f ca="1">IF(ROW('Input API'!N788)&lt;='Input API'!$N$1,IF('Invulblad per woning'!$AD788="Ja",IF('Invulblad per woning'!P788="","",'Invulblad per woning'!P788)),"")</f>
        <v/>
      </c>
      <c r="F787" s="10" t="str">
        <f>IF('Invulblad per woning'!S788="","",IF('Invulblad per woning'!S788="Warmtenet","",IF('Invulblad per woning'!S788="Gas","",IF(ROW('Input API'!M788)&lt;='Input API'!$N$1,1,""))))</f>
        <v/>
      </c>
      <c r="G787" s="10" t="str">
        <f>IF('Invulblad per woning'!S788="","",IF('Invulblad per woning'!S788="Warmtenet","",IF('Invulblad per woning'!S788="Gas","",IF(ROW('Input API'!N788)&lt;='Input API'!$N$1,IF('Invulblad per woning'!$AD788="Ja",IF('Invulblad per woning'!T788="","",IF('Invulblad per woning'!T788="geen","lucht",'Invulblad per woning'!T788))),""))))</f>
        <v/>
      </c>
      <c r="H787" s="10" t="str">
        <f>IF('Invulblad per woning'!S788="","",IF('Invulblad per woning'!S788="Warmtenet","",IF('Invulblad per woning'!S788="Gas","",IF(ROW('Input API'!N788)&lt;='Input API'!$N$1,IF('Invulblad per woning'!$AD788="Ja",IF('Invulblad per woning'!Q788="","",'Invulblad per woning'!Q788)),""))))</f>
        <v/>
      </c>
      <c r="I787" s="10" t="str">
        <f>IF('Invulblad per woning'!S788="","",IF('Invulblad per woning'!S788="Warmtenet","",IF('Invulblad per woning'!S788="Gas","",IF(ROW('Input API'!N788)&lt;='Input API'!$N$1,IF('Invulblad per woning'!$AD788="Ja",IF('Invulblad per woning'!R788="","",'Invulblad per woning'!R788)),""))))</f>
        <v/>
      </c>
      <c r="J787" s="10" t="str">
        <f>IF('Invulblad per woning'!AA788="Ja",IF(ROW('Input API'!N788)&lt;='Input API'!$N$1,IF('Invulblad per woning'!$AD788="Ja",IF('Invulblad per woning'!Q788="","",IF('Invulblad per woning'!Q788= "onbekend","EV tussenwoning","EV "&amp;'Invulblad per woning'!Q788))),""),"")</f>
        <v/>
      </c>
      <c r="K787" s="10" t="str">
        <f ca="1">IF(IF(ROW('Input API'!N788)&lt;='Input API'!$N$1,IF('Invulblad per woning'!$AD788="Ja",IF('Invulblad per woning'!Z788="","",'Invulblad per woning'!Z788)),"")="Ja",2,"")</f>
        <v/>
      </c>
      <c r="L787" s="10" t="str">
        <f>'Invulblad per woning'!AK788</f>
        <v/>
      </c>
    </row>
    <row r="788" spans="1:12">
      <c r="A788" t="str">
        <f ca="1">IF(ROW('Input API'!C789)&lt;='Input API'!$N$1,IF('Invulblad per woning'!$AD789="Ja",IF('Invulblad per woning'!C789="","",'Invulblad per woning'!C789)),"")</f>
        <v/>
      </c>
      <c r="B788" t="str">
        <f ca="1">IF(ROW('Input API'!D789)&lt;='Input API'!$N$1,IF('Invulblad per woning'!$AD789="Ja",IF('Invulblad per woning'!D789="","",'Invulblad per woning'!D789)),"")</f>
        <v/>
      </c>
      <c r="C788" t="str">
        <f ca="1">IF(ROW('Input API'!E789)&lt;='Input API'!$N$1,IF('Invulblad per woning'!$AD789="Ja",IF('Invulblad per woning'!E789="","",'Invulblad per woning'!E789)),"")</f>
        <v/>
      </c>
      <c r="D788" t="str">
        <f ca="1">IF(ROW('Input API'!B789)&lt;='Input API'!$N$1,IF('Invulblad per woning'!$AD789="Ja",IF('Invulblad per woning'!B789="","",'Invulblad per woning'!B789)),"")</f>
        <v/>
      </c>
      <c r="E788" s="8" t="str">
        <f ca="1">IF(ROW('Input API'!N789)&lt;='Input API'!$N$1,IF('Invulblad per woning'!$AD789="Ja",IF('Invulblad per woning'!P789="","",'Invulblad per woning'!P789)),"")</f>
        <v/>
      </c>
      <c r="F788" s="10" t="str">
        <f>IF('Invulblad per woning'!S789="","",IF('Invulblad per woning'!S789="Warmtenet","",IF('Invulblad per woning'!S789="Gas","",IF(ROW('Input API'!M789)&lt;='Input API'!$N$1,1,""))))</f>
        <v/>
      </c>
      <c r="G788" s="10" t="str">
        <f>IF('Invulblad per woning'!S789="","",IF('Invulblad per woning'!S789="Warmtenet","",IF('Invulblad per woning'!S789="Gas","",IF(ROW('Input API'!N789)&lt;='Input API'!$N$1,IF('Invulblad per woning'!$AD789="Ja",IF('Invulblad per woning'!T789="","",IF('Invulblad per woning'!T789="geen","lucht",'Invulblad per woning'!T789))),""))))</f>
        <v/>
      </c>
      <c r="H788" s="10" t="str">
        <f>IF('Invulblad per woning'!S789="","",IF('Invulblad per woning'!S789="Warmtenet","",IF('Invulblad per woning'!S789="Gas","",IF(ROW('Input API'!N789)&lt;='Input API'!$N$1,IF('Invulblad per woning'!$AD789="Ja",IF('Invulblad per woning'!Q789="","",'Invulblad per woning'!Q789)),""))))</f>
        <v/>
      </c>
      <c r="I788" s="10" t="str">
        <f>IF('Invulblad per woning'!S789="","",IF('Invulblad per woning'!S789="Warmtenet","",IF('Invulblad per woning'!S789="Gas","",IF(ROW('Input API'!N789)&lt;='Input API'!$N$1,IF('Invulblad per woning'!$AD789="Ja",IF('Invulblad per woning'!R789="","",'Invulblad per woning'!R789)),""))))</f>
        <v/>
      </c>
      <c r="J788" s="10" t="str">
        <f>IF('Invulblad per woning'!AA789="Ja",IF(ROW('Input API'!N789)&lt;='Input API'!$N$1,IF('Invulblad per woning'!$AD789="Ja",IF('Invulblad per woning'!Q789="","",IF('Invulblad per woning'!Q789= "onbekend","EV tussenwoning","EV "&amp;'Invulblad per woning'!Q789))),""),"")</f>
        <v/>
      </c>
      <c r="K788" s="10" t="str">
        <f ca="1">IF(IF(ROW('Input API'!N789)&lt;='Input API'!$N$1,IF('Invulblad per woning'!$AD789="Ja",IF('Invulblad per woning'!Z789="","",'Invulblad per woning'!Z789)),"")="Ja",2,"")</f>
        <v/>
      </c>
      <c r="L788" s="10" t="str">
        <f>'Invulblad per woning'!AK789</f>
        <v/>
      </c>
    </row>
    <row r="789" spans="1:12">
      <c r="A789" t="str">
        <f ca="1">IF(ROW('Input API'!C790)&lt;='Input API'!$N$1,IF('Invulblad per woning'!$AD790="Ja",IF('Invulblad per woning'!C790="","",'Invulblad per woning'!C790)),"")</f>
        <v/>
      </c>
      <c r="B789" t="str">
        <f ca="1">IF(ROW('Input API'!D790)&lt;='Input API'!$N$1,IF('Invulblad per woning'!$AD790="Ja",IF('Invulblad per woning'!D790="","",'Invulblad per woning'!D790)),"")</f>
        <v/>
      </c>
      <c r="C789" t="str">
        <f ca="1">IF(ROW('Input API'!E790)&lt;='Input API'!$N$1,IF('Invulblad per woning'!$AD790="Ja",IF('Invulblad per woning'!E790="","",'Invulblad per woning'!E790)),"")</f>
        <v/>
      </c>
      <c r="D789" t="str">
        <f ca="1">IF(ROW('Input API'!B790)&lt;='Input API'!$N$1,IF('Invulblad per woning'!$AD790="Ja",IF('Invulblad per woning'!B790="","",'Invulblad per woning'!B790)),"")</f>
        <v/>
      </c>
      <c r="E789" s="8" t="str">
        <f ca="1">IF(ROW('Input API'!N790)&lt;='Input API'!$N$1,IF('Invulblad per woning'!$AD790="Ja",IF('Invulblad per woning'!P790="","",'Invulblad per woning'!P790)),"")</f>
        <v/>
      </c>
      <c r="F789" s="10" t="str">
        <f>IF('Invulblad per woning'!S790="","",IF('Invulblad per woning'!S790="Warmtenet","",IF('Invulblad per woning'!S790="Gas","",IF(ROW('Input API'!M790)&lt;='Input API'!$N$1,1,""))))</f>
        <v/>
      </c>
      <c r="G789" s="10" t="str">
        <f>IF('Invulblad per woning'!S790="","",IF('Invulblad per woning'!S790="Warmtenet","",IF('Invulblad per woning'!S790="Gas","",IF(ROW('Input API'!N790)&lt;='Input API'!$N$1,IF('Invulblad per woning'!$AD790="Ja",IF('Invulblad per woning'!T790="","",IF('Invulblad per woning'!T790="geen","lucht",'Invulblad per woning'!T790))),""))))</f>
        <v/>
      </c>
      <c r="H789" s="10" t="str">
        <f>IF('Invulblad per woning'!S790="","",IF('Invulblad per woning'!S790="Warmtenet","",IF('Invulblad per woning'!S790="Gas","",IF(ROW('Input API'!N790)&lt;='Input API'!$N$1,IF('Invulblad per woning'!$AD790="Ja",IF('Invulblad per woning'!Q790="","",'Invulblad per woning'!Q790)),""))))</f>
        <v/>
      </c>
      <c r="I789" s="10" t="str">
        <f>IF('Invulblad per woning'!S790="","",IF('Invulblad per woning'!S790="Warmtenet","",IF('Invulblad per woning'!S790="Gas","",IF(ROW('Input API'!N790)&lt;='Input API'!$N$1,IF('Invulblad per woning'!$AD790="Ja",IF('Invulblad per woning'!R790="","",'Invulblad per woning'!R790)),""))))</f>
        <v/>
      </c>
      <c r="J789" s="10" t="str">
        <f>IF('Invulblad per woning'!AA790="Ja",IF(ROW('Input API'!N790)&lt;='Input API'!$N$1,IF('Invulblad per woning'!$AD790="Ja",IF('Invulblad per woning'!Q790="","",IF('Invulblad per woning'!Q790= "onbekend","EV tussenwoning","EV "&amp;'Invulblad per woning'!Q790))),""),"")</f>
        <v/>
      </c>
      <c r="K789" s="10" t="str">
        <f ca="1">IF(IF(ROW('Input API'!N790)&lt;='Input API'!$N$1,IF('Invulblad per woning'!$AD790="Ja",IF('Invulblad per woning'!Z790="","",'Invulblad per woning'!Z790)),"")="Ja",2,"")</f>
        <v/>
      </c>
      <c r="L789" s="10" t="str">
        <f>'Invulblad per woning'!AK790</f>
        <v/>
      </c>
    </row>
    <row r="790" spans="1:12">
      <c r="A790" t="str">
        <f ca="1">IF(ROW('Input API'!C791)&lt;='Input API'!$N$1,IF('Invulblad per woning'!$AD791="Ja",IF('Invulblad per woning'!C791="","",'Invulblad per woning'!C791)),"")</f>
        <v/>
      </c>
      <c r="B790" t="str">
        <f ca="1">IF(ROW('Input API'!D791)&lt;='Input API'!$N$1,IF('Invulblad per woning'!$AD791="Ja",IF('Invulblad per woning'!D791="","",'Invulblad per woning'!D791)),"")</f>
        <v/>
      </c>
      <c r="C790" t="str">
        <f ca="1">IF(ROW('Input API'!E791)&lt;='Input API'!$N$1,IF('Invulblad per woning'!$AD791="Ja",IF('Invulblad per woning'!E791="","",'Invulblad per woning'!E791)),"")</f>
        <v/>
      </c>
      <c r="D790" t="str">
        <f ca="1">IF(ROW('Input API'!B791)&lt;='Input API'!$N$1,IF('Invulblad per woning'!$AD791="Ja",IF('Invulblad per woning'!B791="","",'Invulblad per woning'!B791)),"")</f>
        <v/>
      </c>
      <c r="E790" s="8" t="str">
        <f ca="1">IF(ROW('Input API'!N791)&lt;='Input API'!$N$1,IF('Invulblad per woning'!$AD791="Ja",IF('Invulblad per woning'!P791="","",'Invulblad per woning'!P791)),"")</f>
        <v/>
      </c>
      <c r="F790" s="10" t="str">
        <f>IF('Invulblad per woning'!S791="","",IF('Invulblad per woning'!S791="Warmtenet","",IF('Invulblad per woning'!S791="Gas","",IF(ROW('Input API'!M791)&lt;='Input API'!$N$1,1,""))))</f>
        <v/>
      </c>
      <c r="G790" s="10" t="str">
        <f>IF('Invulblad per woning'!S791="","",IF('Invulblad per woning'!S791="Warmtenet","",IF('Invulblad per woning'!S791="Gas","",IF(ROW('Input API'!N791)&lt;='Input API'!$N$1,IF('Invulblad per woning'!$AD791="Ja",IF('Invulblad per woning'!T791="","",IF('Invulblad per woning'!T791="geen","lucht",'Invulblad per woning'!T791))),""))))</f>
        <v/>
      </c>
      <c r="H790" s="10" t="str">
        <f>IF('Invulblad per woning'!S791="","",IF('Invulblad per woning'!S791="Warmtenet","",IF('Invulblad per woning'!S791="Gas","",IF(ROW('Input API'!N791)&lt;='Input API'!$N$1,IF('Invulblad per woning'!$AD791="Ja",IF('Invulblad per woning'!Q791="","",'Invulblad per woning'!Q791)),""))))</f>
        <v/>
      </c>
      <c r="I790" s="10" t="str">
        <f>IF('Invulblad per woning'!S791="","",IF('Invulblad per woning'!S791="Warmtenet","",IF('Invulblad per woning'!S791="Gas","",IF(ROW('Input API'!N791)&lt;='Input API'!$N$1,IF('Invulblad per woning'!$AD791="Ja",IF('Invulblad per woning'!R791="","",'Invulblad per woning'!R791)),""))))</f>
        <v/>
      </c>
      <c r="J790" s="10" t="str">
        <f>IF('Invulblad per woning'!AA791="Ja",IF(ROW('Input API'!N791)&lt;='Input API'!$N$1,IF('Invulblad per woning'!$AD791="Ja",IF('Invulblad per woning'!Q791="","",IF('Invulblad per woning'!Q791= "onbekend","EV tussenwoning","EV "&amp;'Invulblad per woning'!Q791))),""),"")</f>
        <v/>
      </c>
      <c r="K790" s="10" t="str">
        <f ca="1">IF(IF(ROW('Input API'!N791)&lt;='Input API'!$N$1,IF('Invulblad per woning'!$AD791="Ja",IF('Invulblad per woning'!Z791="","",'Invulblad per woning'!Z791)),"")="Ja",2,"")</f>
        <v/>
      </c>
      <c r="L790" s="10" t="str">
        <f>'Invulblad per woning'!AK791</f>
        <v/>
      </c>
    </row>
    <row r="791" spans="1:12">
      <c r="A791" t="str">
        <f ca="1">IF(ROW('Input API'!C792)&lt;='Input API'!$N$1,IF('Invulblad per woning'!$AD792="Ja",IF('Invulblad per woning'!C792="","",'Invulblad per woning'!C792)),"")</f>
        <v/>
      </c>
      <c r="B791" t="str">
        <f ca="1">IF(ROW('Input API'!D792)&lt;='Input API'!$N$1,IF('Invulblad per woning'!$AD792="Ja",IF('Invulblad per woning'!D792="","",'Invulblad per woning'!D792)),"")</f>
        <v/>
      </c>
      <c r="C791" t="str">
        <f ca="1">IF(ROW('Input API'!E792)&lt;='Input API'!$N$1,IF('Invulblad per woning'!$AD792="Ja",IF('Invulblad per woning'!E792="","",'Invulblad per woning'!E792)),"")</f>
        <v/>
      </c>
      <c r="D791" t="str">
        <f ca="1">IF(ROW('Input API'!B792)&lt;='Input API'!$N$1,IF('Invulblad per woning'!$AD792="Ja",IF('Invulblad per woning'!B792="","",'Invulblad per woning'!B792)),"")</f>
        <v/>
      </c>
      <c r="E791" s="8" t="str">
        <f ca="1">IF(ROW('Input API'!N792)&lt;='Input API'!$N$1,IF('Invulblad per woning'!$AD792="Ja",IF('Invulblad per woning'!P792="","",'Invulblad per woning'!P792)),"")</f>
        <v/>
      </c>
      <c r="F791" s="10" t="str">
        <f>IF('Invulblad per woning'!S792="","",IF('Invulblad per woning'!S792="Warmtenet","",IF('Invulblad per woning'!S792="Gas","",IF(ROW('Input API'!M792)&lt;='Input API'!$N$1,1,""))))</f>
        <v/>
      </c>
      <c r="G791" s="10" t="str">
        <f>IF('Invulblad per woning'!S792="","",IF('Invulblad per woning'!S792="Warmtenet","",IF('Invulblad per woning'!S792="Gas","",IF(ROW('Input API'!N792)&lt;='Input API'!$N$1,IF('Invulblad per woning'!$AD792="Ja",IF('Invulblad per woning'!T792="","",IF('Invulblad per woning'!T792="geen","lucht",'Invulblad per woning'!T792))),""))))</f>
        <v/>
      </c>
      <c r="H791" s="10" t="str">
        <f>IF('Invulblad per woning'!S792="","",IF('Invulblad per woning'!S792="Warmtenet","",IF('Invulblad per woning'!S792="Gas","",IF(ROW('Input API'!N792)&lt;='Input API'!$N$1,IF('Invulblad per woning'!$AD792="Ja",IF('Invulblad per woning'!Q792="","",'Invulblad per woning'!Q792)),""))))</f>
        <v/>
      </c>
      <c r="I791" s="10" t="str">
        <f>IF('Invulblad per woning'!S792="","",IF('Invulblad per woning'!S792="Warmtenet","",IF('Invulblad per woning'!S792="Gas","",IF(ROW('Input API'!N792)&lt;='Input API'!$N$1,IF('Invulblad per woning'!$AD792="Ja",IF('Invulblad per woning'!R792="","",'Invulblad per woning'!R792)),""))))</f>
        <v/>
      </c>
      <c r="J791" s="10" t="str">
        <f>IF('Invulblad per woning'!AA792="Ja",IF(ROW('Input API'!N792)&lt;='Input API'!$N$1,IF('Invulblad per woning'!$AD792="Ja",IF('Invulblad per woning'!Q792="","",IF('Invulblad per woning'!Q792= "onbekend","EV tussenwoning","EV "&amp;'Invulblad per woning'!Q792))),""),"")</f>
        <v/>
      </c>
      <c r="K791" s="10" t="str">
        <f ca="1">IF(IF(ROW('Input API'!N792)&lt;='Input API'!$N$1,IF('Invulblad per woning'!$AD792="Ja",IF('Invulblad per woning'!Z792="","",'Invulblad per woning'!Z792)),"")="Ja",2,"")</f>
        <v/>
      </c>
      <c r="L791" s="10" t="str">
        <f>'Invulblad per woning'!AK792</f>
        <v/>
      </c>
    </row>
    <row r="792" spans="1:12">
      <c r="A792" t="str">
        <f ca="1">IF(ROW('Input API'!C793)&lt;='Input API'!$N$1,IF('Invulblad per woning'!$AD793="Ja",IF('Invulblad per woning'!C793="","",'Invulblad per woning'!C793)),"")</f>
        <v/>
      </c>
      <c r="B792" t="str">
        <f ca="1">IF(ROW('Input API'!D793)&lt;='Input API'!$N$1,IF('Invulblad per woning'!$AD793="Ja",IF('Invulblad per woning'!D793="","",'Invulblad per woning'!D793)),"")</f>
        <v/>
      </c>
      <c r="C792" t="str">
        <f ca="1">IF(ROW('Input API'!E793)&lt;='Input API'!$N$1,IF('Invulblad per woning'!$AD793="Ja",IF('Invulblad per woning'!E793="","",'Invulblad per woning'!E793)),"")</f>
        <v/>
      </c>
      <c r="D792" t="str">
        <f ca="1">IF(ROW('Input API'!B793)&lt;='Input API'!$N$1,IF('Invulblad per woning'!$AD793="Ja",IF('Invulblad per woning'!B793="","",'Invulblad per woning'!B793)),"")</f>
        <v/>
      </c>
      <c r="E792" s="8" t="str">
        <f ca="1">IF(ROW('Input API'!N793)&lt;='Input API'!$N$1,IF('Invulblad per woning'!$AD793="Ja",IF('Invulblad per woning'!P793="","",'Invulblad per woning'!P793)),"")</f>
        <v/>
      </c>
      <c r="F792" s="10" t="str">
        <f>IF('Invulblad per woning'!S793="","",IF('Invulblad per woning'!S793="Warmtenet","",IF('Invulblad per woning'!S793="Gas","",IF(ROW('Input API'!M793)&lt;='Input API'!$N$1,1,""))))</f>
        <v/>
      </c>
      <c r="G792" s="10" t="str">
        <f>IF('Invulblad per woning'!S793="","",IF('Invulblad per woning'!S793="Warmtenet","",IF('Invulblad per woning'!S793="Gas","",IF(ROW('Input API'!N793)&lt;='Input API'!$N$1,IF('Invulblad per woning'!$AD793="Ja",IF('Invulblad per woning'!T793="","",IF('Invulblad per woning'!T793="geen","lucht",'Invulblad per woning'!T793))),""))))</f>
        <v/>
      </c>
      <c r="H792" s="10" t="str">
        <f>IF('Invulblad per woning'!S793="","",IF('Invulblad per woning'!S793="Warmtenet","",IF('Invulblad per woning'!S793="Gas","",IF(ROW('Input API'!N793)&lt;='Input API'!$N$1,IF('Invulblad per woning'!$AD793="Ja",IF('Invulblad per woning'!Q793="","",'Invulblad per woning'!Q793)),""))))</f>
        <v/>
      </c>
      <c r="I792" s="10" t="str">
        <f>IF('Invulblad per woning'!S793="","",IF('Invulblad per woning'!S793="Warmtenet","",IF('Invulblad per woning'!S793="Gas","",IF(ROW('Input API'!N793)&lt;='Input API'!$N$1,IF('Invulblad per woning'!$AD793="Ja",IF('Invulblad per woning'!R793="","",'Invulblad per woning'!R793)),""))))</f>
        <v/>
      </c>
      <c r="J792" s="10" t="str">
        <f>IF('Invulblad per woning'!AA793="Ja",IF(ROW('Input API'!N793)&lt;='Input API'!$N$1,IF('Invulblad per woning'!$AD793="Ja",IF('Invulblad per woning'!Q793="","",IF('Invulblad per woning'!Q793= "onbekend","EV tussenwoning","EV "&amp;'Invulblad per woning'!Q793))),""),"")</f>
        <v/>
      </c>
      <c r="K792" s="10" t="str">
        <f ca="1">IF(IF(ROW('Input API'!N793)&lt;='Input API'!$N$1,IF('Invulblad per woning'!$AD793="Ja",IF('Invulblad per woning'!Z793="","",'Invulblad per woning'!Z793)),"")="Ja",2,"")</f>
        <v/>
      </c>
      <c r="L792" s="10" t="str">
        <f>'Invulblad per woning'!AK793</f>
        <v/>
      </c>
    </row>
    <row r="793" spans="1:12">
      <c r="A793" t="str">
        <f ca="1">IF(ROW('Input API'!C794)&lt;='Input API'!$N$1,IF('Invulblad per woning'!$AD794="Ja",IF('Invulblad per woning'!C794="","",'Invulblad per woning'!C794)),"")</f>
        <v/>
      </c>
      <c r="B793" t="str">
        <f ca="1">IF(ROW('Input API'!D794)&lt;='Input API'!$N$1,IF('Invulblad per woning'!$AD794="Ja",IF('Invulblad per woning'!D794="","",'Invulblad per woning'!D794)),"")</f>
        <v/>
      </c>
      <c r="C793" t="str">
        <f ca="1">IF(ROW('Input API'!E794)&lt;='Input API'!$N$1,IF('Invulblad per woning'!$AD794="Ja",IF('Invulblad per woning'!E794="","",'Invulblad per woning'!E794)),"")</f>
        <v/>
      </c>
      <c r="D793" t="str">
        <f ca="1">IF(ROW('Input API'!B794)&lt;='Input API'!$N$1,IF('Invulblad per woning'!$AD794="Ja",IF('Invulblad per woning'!B794="","",'Invulblad per woning'!B794)),"")</f>
        <v/>
      </c>
      <c r="E793" s="8" t="str">
        <f ca="1">IF(ROW('Input API'!N794)&lt;='Input API'!$N$1,IF('Invulblad per woning'!$AD794="Ja",IF('Invulblad per woning'!P794="","",'Invulblad per woning'!P794)),"")</f>
        <v/>
      </c>
      <c r="F793" s="10" t="str">
        <f>IF('Invulblad per woning'!S794="","",IF('Invulblad per woning'!S794="Warmtenet","",IF('Invulblad per woning'!S794="Gas","",IF(ROW('Input API'!M794)&lt;='Input API'!$N$1,1,""))))</f>
        <v/>
      </c>
      <c r="G793" s="10" t="str">
        <f>IF('Invulblad per woning'!S794="","",IF('Invulblad per woning'!S794="Warmtenet","",IF('Invulblad per woning'!S794="Gas","",IF(ROW('Input API'!N794)&lt;='Input API'!$N$1,IF('Invulblad per woning'!$AD794="Ja",IF('Invulblad per woning'!T794="","",IF('Invulblad per woning'!T794="geen","lucht",'Invulblad per woning'!T794))),""))))</f>
        <v/>
      </c>
      <c r="H793" s="10" t="str">
        <f>IF('Invulblad per woning'!S794="","",IF('Invulblad per woning'!S794="Warmtenet","",IF('Invulblad per woning'!S794="Gas","",IF(ROW('Input API'!N794)&lt;='Input API'!$N$1,IF('Invulblad per woning'!$AD794="Ja",IF('Invulblad per woning'!Q794="","",'Invulblad per woning'!Q794)),""))))</f>
        <v/>
      </c>
      <c r="I793" s="10" t="str">
        <f>IF('Invulblad per woning'!S794="","",IF('Invulblad per woning'!S794="Warmtenet","",IF('Invulblad per woning'!S794="Gas","",IF(ROW('Input API'!N794)&lt;='Input API'!$N$1,IF('Invulblad per woning'!$AD794="Ja",IF('Invulblad per woning'!R794="","",'Invulblad per woning'!R794)),""))))</f>
        <v/>
      </c>
      <c r="J793" s="10" t="str">
        <f>IF('Invulblad per woning'!AA794="Ja",IF(ROW('Input API'!N794)&lt;='Input API'!$N$1,IF('Invulblad per woning'!$AD794="Ja",IF('Invulblad per woning'!Q794="","",IF('Invulblad per woning'!Q794= "onbekend","EV tussenwoning","EV "&amp;'Invulblad per woning'!Q794))),""),"")</f>
        <v/>
      </c>
      <c r="K793" s="10" t="str">
        <f ca="1">IF(IF(ROW('Input API'!N794)&lt;='Input API'!$N$1,IF('Invulblad per woning'!$AD794="Ja",IF('Invulblad per woning'!Z794="","",'Invulblad per woning'!Z794)),"")="Ja",2,"")</f>
        <v/>
      </c>
      <c r="L793" s="10" t="str">
        <f>'Invulblad per woning'!AK794</f>
        <v/>
      </c>
    </row>
    <row r="794" spans="1:12">
      <c r="A794" t="str">
        <f ca="1">IF(ROW('Input API'!C795)&lt;='Input API'!$N$1,IF('Invulblad per woning'!$AD795="Ja",IF('Invulblad per woning'!C795="","",'Invulblad per woning'!C795)),"")</f>
        <v/>
      </c>
      <c r="B794" t="str">
        <f ca="1">IF(ROW('Input API'!D795)&lt;='Input API'!$N$1,IF('Invulblad per woning'!$AD795="Ja",IF('Invulblad per woning'!D795="","",'Invulblad per woning'!D795)),"")</f>
        <v/>
      </c>
      <c r="C794" t="str">
        <f ca="1">IF(ROW('Input API'!E795)&lt;='Input API'!$N$1,IF('Invulblad per woning'!$AD795="Ja",IF('Invulblad per woning'!E795="","",'Invulblad per woning'!E795)),"")</f>
        <v/>
      </c>
      <c r="D794" t="str">
        <f ca="1">IF(ROW('Input API'!B795)&lt;='Input API'!$N$1,IF('Invulblad per woning'!$AD795="Ja",IF('Invulblad per woning'!B795="","",'Invulblad per woning'!B795)),"")</f>
        <v/>
      </c>
      <c r="E794" s="8" t="str">
        <f ca="1">IF(ROW('Input API'!N795)&lt;='Input API'!$N$1,IF('Invulblad per woning'!$AD795="Ja",IF('Invulblad per woning'!P795="","",'Invulblad per woning'!P795)),"")</f>
        <v/>
      </c>
      <c r="F794" s="10" t="str">
        <f>IF('Invulblad per woning'!S795="","",IF('Invulblad per woning'!S795="Warmtenet","",IF('Invulblad per woning'!S795="Gas","",IF(ROW('Input API'!M795)&lt;='Input API'!$N$1,1,""))))</f>
        <v/>
      </c>
      <c r="G794" s="10" t="str">
        <f>IF('Invulblad per woning'!S795="","",IF('Invulblad per woning'!S795="Warmtenet","",IF('Invulblad per woning'!S795="Gas","",IF(ROW('Input API'!N795)&lt;='Input API'!$N$1,IF('Invulblad per woning'!$AD795="Ja",IF('Invulblad per woning'!T795="","",IF('Invulblad per woning'!T795="geen","lucht",'Invulblad per woning'!T795))),""))))</f>
        <v/>
      </c>
      <c r="H794" s="10" t="str">
        <f>IF('Invulblad per woning'!S795="","",IF('Invulblad per woning'!S795="Warmtenet","",IF('Invulblad per woning'!S795="Gas","",IF(ROW('Input API'!N795)&lt;='Input API'!$N$1,IF('Invulblad per woning'!$AD795="Ja",IF('Invulblad per woning'!Q795="","",'Invulblad per woning'!Q795)),""))))</f>
        <v/>
      </c>
      <c r="I794" s="10" t="str">
        <f>IF('Invulblad per woning'!S795="","",IF('Invulblad per woning'!S795="Warmtenet","",IF('Invulblad per woning'!S795="Gas","",IF(ROW('Input API'!N795)&lt;='Input API'!$N$1,IF('Invulblad per woning'!$AD795="Ja",IF('Invulblad per woning'!R795="","",'Invulblad per woning'!R795)),""))))</f>
        <v/>
      </c>
      <c r="J794" s="10" t="str">
        <f>IF('Invulblad per woning'!AA795="Ja",IF(ROW('Input API'!N795)&lt;='Input API'!$N$1,IF('Invulblad per woning'!$AD795="Ja",IF('Invulblad per woning'!Q795="","",IF('Invulblad per woning'!Q795= "onbekend","EV tussenwoning","EV "&amp;'Invulblad per woning'!Q795))),""),"")</f>
        <v/>
      </c>
      <c r="K794" s="10" t="str">
        <f ca="1">IF(IF(ROW('Input API'!N795)&lt;='Input API'!$N$1,IF('Invulblad per woning'!$AD795="Ja",IF('Invulblad per woning'!Z795="","",'Invulblad per woning'!Z795)),"")="Ja",2,"")</f>
        <v/>
      </c>
      <c r="L794" s="10" t="str">
        <f>'Invulblad per woning'!AK795</f>
        <v/>
      </c>
    </row>
    <row r="795" spans="1:12">
      <c r="A795" t="str">
        <f ca="1">IF(ROW('Input API'!C796)&lt;='Input API'!$N$1,IF('Invulblad per woning'!$AD796="Ja",IF('Invulblad per woning'!C796="","",'Invulblad per woning'!C796)),"")</f>
        <v/>
      </c>
      <c r="B795" t="str">
        <f ca="1">IF(ROW('Input API'!D796)&lt;='Input API'!$N$1,IF('Invulblad per woning'!$AD796="Ja",IF('Invulblad per woning'!D796="","",'Invulblad per woning'!D796)),"")</f>
        <v/>
      </c>
      <c r="C795" t="str">
        <f ca="1">IF(ROW('Input API'!E796)&lt;='Input API'!$N$1,IF('Invulblad per woning'!$AD796="Ja",IF('Invulblad per woning'!E796="","",'Invulblad per woning'!E796)),"")</f>
        <v/>
      </c>
      <c r="D795" t="str">
        <f ca="1">IF(ROW('Input API'!B796)&lt;='Input API'!$N$1,IF('Invulblad per woning'!$AD796="Ja",IF('Invulblad per woning'!B796="","",'Invulblad per woning'!B796)),"")</f>
        <v/>
      </c>
      <c r="E795" s="8" t="str">
        <f ca="1">IF(ROW('Input API'!N796)&lt;='Input API'!$N$1,IF('Invulblad per woning'!$AD796="Ja",IF('Invulblad per woning'!P796="","",'Invulblad per woning'!P796)),"")</f>
        <v/>
      </c>
      <c r="F795" s="10" t="str">
        <f>IF('Invulblad per woning'!S796="","",IF('Invulblad per woning'!S796="Warmtenet","",IF('Invulblad per woning'!S796="Gas","",IF(ROW('Input API'!M796)&lt;='Input API'!$N$1,1,""))))</f>
        <v/>
      </c>
      <c r="G795" s="10" t="str">
        <f>IF('Invulblad per woning'!S796="","",IF('Invulblad per woning'!S796="Warmtenet","",IF('Invulblad per woning'!S796="Gas","",IF(ROW('Input API'!N796)&lt;='Input API'!$N$1,IF('Invulblad per woning'!$AD796="Ja",IF('Invulblad per woning'!T796="","",IF('Invulblad per woning'!T796="geen","lucht",'Invulblad per woning'!T796))),""))))</f>
        <v/>
      </c>
      <c r="H795" s="10" t="str">
        <f>IF('Invulblad per woning'!S796="","",IF('Invulblad per woning'!S796="Warmtenet","",IF('Invulblad per woning'!S796="Gas","",IF(ROW('Input API'!N796)&lt;='Input API'!$N$1,IF('Invulblad per woning'!$AD796="Ja",IF('Invulblad per woning'!Q796="","",'Invulblad per woning'!Q796)),""))))</f>
        <v/>
      </c>
      <c r="I795" s="10" t="str">
        <f>IF('Invulblad per woning'!S796="","",IF('Invulblad per woning'!S796="Warmtenet","",IF('Invulblad per woning'!S796="Gas","",IF(ROW('Input API'!N796)&lt;='Input API'!$N$1,IF('Invulblad per woning'!$AD796="Ja",IF('Invulblad per woning'!R796="","",'Invulblad per woning'!R796)),""))))</f>
        <v/>
      </c>
      <c r="J795" s="10" t="str">
        <f>IF('Invulblad per woning'!AA796="Ja",IF(ROW('Input API'!N796)&lt;='Input API'!$N$1,IF('Invulblad per woning'!$AD796="Ja",IF('Invulblad per woning'!Q796="","",IF('Invulblad per woning'!Q796= "onbekend","EV tussenwoning","EV "&amp;'Invulblad per woning'!Q796))),""),"")</f>
        <v/>
      </c>
      <c r="K795" s="10" t="str">
        <f ca="1">IF(IF(ROW('Input API'!N796)&lt;='Input API'!$N$1,IF('Invulblad per woning'!$AD796="Ja",IF('Invulblad per woning'!Z796="","",'Invulblad per woning'!Z796)),"")="Ja",2,"")</f>
        <v/>
      </c>
      <c r="L795" s="10" t="str">
        <f>'Invulblad per woning'!AK796</f>
        <v/>
      </c>
    </row>
    <row r="796" spans="1:12">
      <c r="A796" t="str">
        <f ca="1">IF(ROW('Input API'!C797)&lt;='Input API'!$N$1,IF('Invulblad per woning'!$AD797="Ja",IF('Invulblad per woning'!C797="","",'Invulblad per woning'!C797)),"")</f>
        <v/>
      </c>
      <c r="B796" t="str">
        <f ca="1">IF(ROW('Input API'!D797)&lt;='Input API'!$N$1,IF('Invulblad per woning'!$AD797="Ja",IF('Invulblad per woning'!D797="","",'Invulblad per woning'!D797)),"")</f>
        <v/>
      </c>
      <c r="C796" t="str">
        <f ca="1">IF(ROW('Input API'!E797)&lt;='Input API'!$N$1,IF('Invulblad per woning'!$AD797="Ja",IF('Invulblad per woning'!E797="","",'Invulblad per woning'!E797)),"")</f>
        <v/>
      </c>
      <c r="D796" t="str">
        <f ca="1">IF(ROW('Input API'!B797)&lt;='Input API'!$N$1,IF('Invulblad per woning'!$AD797="Ja",IF('Invulblad per woning'!B797="","",'Invulblad per woning'!B797)),"")</f>
        <v/>
      </c>
      <c r="E796" s="8" t="str">
        <f ca="1">IF(ROW('Input API'!N797)&lt;='Input API'!$N$1,IF('Invulblad per woning'!$AD797="Ja",IF('Invulblad per woning'!P797="","",'Invulblad per woning'!P797)),"")</f>
        <v/>
      </c>
      <c r="F796" s="10" t="str">
        <f>IF('Invulblad per woning'!S797="","",IF('Invulblad per woning'!S797="Warmtenet","",IF('Invulblad per woning'!S797="Gas","",IF(ROW('Input API'!M797)&lt;='Input API'!$N$1,1,""))))</f>
        <v/>
      </c>
      <c r="G796" s="10" t="str">
        <f>IF('Invulblad per woning'!S797="","",IF('Invulblad per woning'!S797="Warmtenet","",IF('Invulblad per woning'!S797="Gas","",IF(ROW('Input API'!N797)&lt;='Input API'!$N$1,IF('Invulblad per woning'!$AD797="Ja",IF('Invulblad per woning'!T797="","",IF('Invulblad per woning'!T797="geen","lucht",'Invulblad per woning'!T797))),""))))</f>
        <v/>
      </c>
      <c r="H796" s="10" t="str">
        <f>IF('Invulblad per woning'!S797="","",IF('Invulblad per woning'!S797="Warmtenet","",IF('Invulblad per woning'!S797="Gas","",IF(ROW('Input API'!N797)&lt;='Input API'!$N$1,IF('Invulblad per woning'!$AD797="Ja",IF('Invulblad per woning'!Q797="","",'Invulblad per woning'!Q797)),""))))</f>
        <v/>
      </c>
      <c r="I796" s="10" t="str">
        <f>IF('Invulblad per woning'!S797="","",IF('Invulblad per woning'!S797="Warmtenet","",IF('Invulblad per woning'!S797="Gas","",IF(ROW('Input API'!N797)&lt;='Input API'!$N$1,IF('Invulblad per woning'!$AD797="Ja",IF('Invulblad per woning'!R797="","",'Invulblad per woning'!R797)),""))))</f>
        <v/>
      </c>
      <c r="J796" s="10" t="str">
        <f>IF('Invulblad per woning'!AA797="Ja",IF(ROW('Input API'!N797)&lt;='Input API'!$N$1,IF('Invulblad per woning'!$AD797="Ja",IF('Invulblad per woning'!Q797="","",IF('Invulblad per woning'!Q797= "onbekend","EV tussenwoning","EV "&amp;'Invulblad per woning'!Q797))),""),"")</f>
        <v/>
      </c>
      <c r="K796" s="10" t="str">
        <f ca="1">IF(IF(ROW('Input API'!N797)&lt;='Input API'!$N$1,IF('Invulblad per woning'!$AD797="Ja",IF('Invulblad per woning'!Z797="","",'Invulblad per woning'!Z797)),"")="Ja",2,"")</f>
        <v/>
      </c>
      <c r="L796" s="10" t="str">
        <f>'Invulblad per woning'!AK797</f>
        <v/>
      </c>
    </row>
    <row r="797" spans="1:12">
      <c r="A797" t="str">
        <f ca="1">IF(ROW('Input API'!C798)&lt;='Input API'!$N$1,IF('Invulblad per woning'!$AD798="Ja",IF('Invulblad per woning'!C798="","",'Invulblad per woning'!C798)),"")</f>
        <v/>
      </c>
      <c r="B797" t="str">
        <f ca="1">IF(ROW('Input API'!D798)&lt;='Input API'!$N$1,IF('Invulblad per woning'!$AD798="Ja",IF('Invulblad per woning'!D798="","",'Invulblad per woning'!D798)),"")</f>
        <v/>
      </c>
      <c r="C797" t="str">
        <f ca="1">IF(ROW('Input API'!E798)&lt;='Input API'!$N$1,IF('Invulblad per woning'!$AD798="Ja",IF('Invulblad per woning'!E798="","",'Invulblad per woning'!E798)),"")</f>
        <v/>
      </c>
      <c r="D797" t="str">
        <f ca="1">IF(ROW('Input API'!B798)&lt;='Input API'!$N$1,IF('Invulblad per woning'!$AD798="Ja",IF('Invulblad per woning'!B798="","",'Invulblad per woning'!B798)),"")</f>
        <v/>
      </c>
      <c r="E797" s="8" t="str">
        <f ca="1">IF(ROW('Input API'!N798)&lt;='Input API'!$N$1,IF('Invulblad per woning'!$AD798="Ja",IF('Invulblad per woning'!P798="","",'Invulblad per woning'!P798)),"")</f>
        <v/>
      </c>
      <c r="F797" s="10" t="str">
        <f>IF('Invulblad per woning'!S798="","",IF('Invulblad per woning'!S798="Warmtenet","",IF('Invulblad per woning'!S798="Gas","",IF(ROW('Input API'!M798)&lt;='Input API'!$N$1,1,""))))</f>
        <v/>
      </c>
      <c r="G797" s="10" t="str">
        <f>IF('Invulblad per woning'!S798="","",IF('Invulblad per woning'!S798="Warmtenet","",IF('Invulblad per woning'!S798="Gas","",IF(ROW('Input API'!N798)&lt;='Input API'!$N$1,IF('Invulblad per woning'!$AD798="Ja",IF('Invulblad per woning'!T798="","",IF('Invulblad per woning'!T798="geen","lucht",'Invulblad per woning'!T798))),""))))</f>
        <v/>
      </c>
      <c r="H797" s="10" t="str">
        <f>IF('Invulblad per woning'!S798="","",IF('Invulblad per woning'!S798="Warmtenet","",IF('Invulblad per woning'!S798="Gas","",IF(ROW('Input API'!N798)&lt;='Input API'!$N$1,IF('Invulblad per woning'!$AD798="Ja",IF('Invulblad per woning'!Q798="","",'Invulblad per woning'!Q798)),""))))</f>
        <v/>
      </c>
      <c r="I797" s="10" t="str">
        <f>IF('Invulblad per woning'!S798="","",IF('Invulblad per woning'!S798="Warmtenet","",IF('Invulblad per woning'!S798="Gas","",IF(ROW('Input API'!N798)&lt;='Input API'!$N$1,IF('Invulblad per woning'!$AD798="Ja",IF('Invulblad per woning'!R798="","",'Invulblad per woning'!R798)),""))))</f>
        <v/>
      </c>
      <c r="J797" s="10" t="str">
        <f>IF('Invulblad per woning'!AA798="Ja",IF(ROW('Input API'!N798)&lt;='Input API'!$N$1,IF('Invulblad per woning'!$AD798="Ja",IF('Invulblad per woning'!Q798="","",IF('Invulblad per woning'!Q798= "onbekend","EV tussenwoning","EV "&amp;'Invulblad per woning'!Q798))),""),"")</f>
        <v/>
      </c>
      <c r="K797" s="10" t="str">
        <f ca="1">IF(IF(ROW('Input API'!N798)&lt;='Input API'!$N$1,IF('Invulblad per woning'!$AD798="Ja",IF('Invulblad per woning'!Z798="","",'Invulblad per woning'!Z798)),"")="Ja",2,"")</f>
        <v/>
      </c>
      <c r="L797" s="10" t="str">
        <f>'Invulblad per woning'!AK798</f>
        <v/>
      </c>
    </row>
    <row r="798" spans="1:12">
      <c r="A798" t="str">
        <f ca="1">IF(ROW('Input API'!C799)&lt;='Input API'!$N$1,IF('Invulblad per woning'!$AD799="Ja",IF('Invulblad per woning'!C799="","",'Invulblad per woning'!C799)),"")</f>
        <v/>
      </c>
      <c r="B798" t="str">
        <f ca="1">IF(ROW('Input API'!D799)&lt;='Input API'!$N$1,IF('Invulblad per woning'!$AD799="Ja",IF('Invulblad per woning'!D799="","",'Invulblad per woning'!D799)),"")</f>
        <v/>
      </c>
      <c r="C798" t="str">
        <f ca="1">IF(ROW('Input API'!E799)&lt;='Input API'!$N$1,IF('Invulblad per woning'!$AD799="Ja",IF('Invulblad per woning'!E799="","",'Invulblad per woning'!E799)),"")</f>
        <v/>
      </c>
      <c r="D798" t="str">
        <f ca="1">IF(ROW('Input API'!B799)&lt;='Input API'!$N$1,IF('Invulblad per woning'!$AD799="Ja",IF('Invulblad per woning'!B799="","",'Invulblad per woning'!B799)),"")</f>
        <v/>
      </c>
      <c r="E798" s="8" t="str">
        <f ca="1">IF(ROW('Input API'!N799)&lt;='Input API'!$N$1,IF('Invulblad per woning'!$AD799="Ja",IF('Invulblad per woning'!P799="","",'Invulblad per woning'!P799)),"")</f>
        <v/>
      </c>
      <c r="F798" s="10" t="str">
        <f>IF('Invulblad per woning'!S799="","",IF('Invulblad per woning'!S799="Warmtenet","",IF('Invulblad per woning'!S799="Gas","",IF(ROW('Input API'!M799)&lt;='Input API'!$N$1,1,""))))</f>
        <v/>
      </c>
      <c r="G798" s="10" t="str">
        <f>IF('Invulblad per woning'!S799="","",IF('Invulblad per woning'!S799="Warmtenet","",IF('Invulblad per woning'!S799="Gas","",IF(ROW('Input API'!N799)&lt;='Input API'!$N$1,IF('Invulblad per woning'!$AD799="Ja",IF('Invulblad per woning'!T799="","",IF('Invulblad per woning'!T799="geen","lucht",'Invulblad per woning'!T799))),""))))</f>
        <v/>
      </c>
      <c r="H798" s="10" t="str">
        <f>IF('Invulblad per woning'!S799="","",IF('Invulblad per woning'!S799="Warmtenet","",IF('Invulblad per woning'!S799="Gas","",IF(ROW('Input API'!N799)&lt;='Input API'!$N$1,IF('Invulblad per woning'!$AD799="Ja",IF('Invulblad per woning'!Q799="","",'Invulblad per woning'!Q799)),""))))</f>
        <v/>
      </c>
      <c r="I798" s="10" t="str">
        <f>IF('Invulblad per woning'!S799="","",IF('Invulblad per woning'!S799="Warmtenet","",IF('Invulblad per woning'!S799="Gas","",IF(ROW('Input API'!N799)&lt;='Input API'!$N$1,IF('Invulblad per woning'!$AD799="Ja",IF('Invulblad per woning'!R799="","",'Invulblad per woning'!R799)),""))))</f>
        <v/>
      </c>
      <c r="J798" s="10" t="str">
        <f>IF('Invulblad per woning'!AA799="Ja",IF(ROW('Input API'!N799)&lt;='Input API'!$N$1,IF('Invulblad per woning'!$AD799="Ja",IF('Invulblad per woning'!Q799="","",IF('Invulblad per woning'!Q799= "onbekend","EV tussenwoning","EV "&amp;'Invulblad per woning'!Q799))),""),"")</f>
        <v/>
      </c>
      <c r="K798" s="10" t="str">
        <f ca="1">IF(IF(ROW('Input API'!N799)&lt;='Input API'!$N$1,IF('Invulblad per woning'!$AD799="Ja",IF('Invulblad per woning'!Z799="","",'Invulblad per woning'!Z799)),"")="Ja",2,"")</f>
        <v/>
      </c>
      <c r="L798" s="10" t="str">
        <f>'Invulblad per woning'!AK799</f>
        <v/>
      </c>
    </row>
    <row r="799" spans="1:12">
      <c r="A799" t="str">
        <f ca="1">IF(ROW('Input API'!C800)&lt;='Input API'!$N$1,IF('Invulblad per woning'!$AD800="Ja",IF('Invulblad per woning'!C800="","",'Invulblad per woning'!C800)),"")</f>
        <v/>
      </c>
      <c r="B799" t="str">
        <f ca="1">IF(ROW('Input API'!D800)&lt;='Input API'!$N$1,IF('Invulblad per woning'!$AD800="Ja",IF('Invulblad per woning'!D800="","",'Invulblad per woning'!D800)),"")</f>
        <v/>
      </c>
      <c r="C799" t="str">
        <f ca="1">IF(ROW('Input API'!E800)&lt;='Input API'!$N$1,IF('Invulblad per woning'!$AD800="Ja",IF('Invulblad per woning'!E800="","",'Invulblad per woning'!E800)),"")</f>
        <v/>
      </c>
      <c r="D799" t="str">
        <f ca="1">IF(ROW('Input API'!B800)&lt;='Input API'!$N$1,IF('Invulblad per woning'!$AD800="Ja",IF('Invulblad per woning'!B800="","",'Invulblad per woning'!B800)),"")</f>
        <v/>
      </c>
      <c r="E799" s="8" t="str">
        <f ca="1">IF(ROW('Input API'!N800)&lt;='Input API'!$N$1,IF('Invulblad per woning'!$AD800="Ja",IF('Invulblad per woning'!P800="","",'Invulblad per woning'!P800)),"")</f>
        <v/>
      </c>
      <c r="F799" s="10" t="str">
        <f>IF('Invulblad per woning'!S800="","",IF('Invulblad per woning'!S800="Warmtenet","",IF('Invulblad per woning'!S800="Gas","",IF(ROW('Input API'!M800)&lt;='Input API'!$N$1,1,""))))</f>
        <v/>
      </c>
      <c r="G799" s="10" t="str">
        <f>IF('Invulblad per woning'!S800="","",IF('Invulblad per woning'!S800="Warmtenet","",IF('Invulblad per woning'!S800="Gas","",IF(ROW('Input API'!N800)&lt;='Input API'!$N$1,IF('Invulblad per woning'!$AD800="Ja",IF('Invulblad per woning'!T800="","",IF('Invulblad per woning'!T800="geen","lucht",'Invulblad per woning'!T800))),""))))</f>
        <v/>
      </c>
      <c r="H799" s="10" t="str">
        <f>IF('Invulblad per woning'!S800="","",IF('Invulblad per woning'!S800="Warmtenet","",IF('Invulblad per woning'!S800="Gas","",IF(ROW('Input API'!N800)&lt;='Input API'!$N$1,IF('Invulblad per woning'!$AD800="Ja",IF('Invulblad per woning'!Q800="","",'Invulblad per woning'!Q800)),""))))</f>
        <v/>
      </c>
      <c r="I799" s="10" t="str">
        <f>IF('Invulblad per woning'!S800="","",IF('Invulblad per woning'!S800="Warmtenet","",IF('Invulblad per woning'!S800="Gas","",IF(ROW('Input API'!N800)&lt;='Input API'!$N$1,IF('Invulblad per woning'!$AD800="Ja",IF('Invulblad per woning'!R800="","",'Invulblad per woning'!R800)),""))))</f>
        <v/>
      </c>
      <c r="J799" s="10" t="str">
        <f>IF('Invulblad per woning'!AA800="Ja",IF(ROW('Input API'!N800)&lt;='Input API'!$N$1,IF('Invulblad per woning'!$AD800="Ja",IF('Invulblad per woning'!Q800="","",IF('Invulblad per woning'!Q800= "onbekend","EV tussenwoning","EV "&amp;'Invulblad per woning'!Q800))),""),"")</f>
        <v/>
      </c>
      <c r="K799" s="10" t="str">
        <f ca="1">IF(IF(ROW('Input API'!N800)&lt;='Input API'!$N$1,IF('Invulblad per woning'!$AD800="Ja",IF('Invulblad per woning'!Z800="","",'Invulblad per woning'!Z800)),"")="Ja",2,"")</f>
        <v/>
      </c>
      <c r="L799" s="10" t="str">
        <f>'Invulblad per woning'!AK800</f>
        <v/>
      </c>
    </row>
    <row r="800" spans="1:12">
      <c r="A800" t="str">
        <f ca="1">IF(ROW('Input API'!C801)&lt;='Input API'!$N$1,IF('Invulblad per woning'!$AD801="Ja",IF('Invulblad per woning'!C801="","",'Invulblad per woning'!C801)),"")</f>
        <v/>
      </c>
      <c r="B800" t="str">
        <f ca="1">IF(ROW('Input API'!D801)&lt;='Input API'!$N$1,IF('Invulblad per woning'!$AD801="Ja",IF('Invulblad per woning'!D801="","",'Invulblad per woning'!D801)),"")</f>
        <v/>
      </c>
      <c r="C800" t="str">
        <f ca="1">IF(ROW('Input API'!E801)&lt;='Input API'!$N$1,IF('Invulblad per woning'!$AD801="Ja",IF('Invulblad per woning'!E801="","",'Invulblad per woning'!E801)),"")</f>
        <v/>
      </c>
      <c r="D800" t="str">
        <f ca="1">IF(ROW('Input API'!B801)&lt;='Input API'!$N$1,IF('Invulblad per woning'!$AD801="Ja",IF('Invulblad per woning'!B801="","",'Invulblad per woning'!B801)),"")</f>
        <v/>
      </c>
      <c r="E800" s="8" t="str">
        <f ca="1">IF(ROW('Input API'!N801)&lt;='Input API'!$N$1,IF('Invulblad per woning'!$AD801="Ja",IF('Invulblad per woning'!P801="","",'Invulblad per woning'!P801)),"")</f>
        <v/>
      </c>
      <c r="F800" s="10" t="str">
        <f>IF('Invulblad per woning'!S801="","",IF('Invulblad per woning'!S801="Warmtenet","",IF('Invulblad per woning'!S801="Gas","",IF(ROW('Input API'!M801)&lt;='Input API'!$N$1,1,""))))</f>
        <v/>
      </c>
      <c r="G800" s="10" t="str">
        <f>IF('Invulblad per woning'!S801="","",IF('Invulblad per woning'!S801="Warmtenet","",IF('Invulblad per woning'!S801="Gas","",IF(ROW('Input API'!N801)&lt;='Input API'!$N$1,IF('Invulblad per woning'!$AD801="Ja",IF('Invulblad per woning'!T801="","",IF('Invulblad per woning'!T801="geen","lucht",'Invulblad per woning'!T801))),""))))</f>
        <v/>
      </c>
      <c r="H800" s="10" t="str">
        <f>IF('Invulblad per woning'!S801="","",IF('Invulblad per woning'!S801="Warmtenet","",IF('Invulblad per woning'!S801="Gas","",IF(ROW('Input API'!N801)&lt;='Input API'!$N$1,IF('Invulblad per woning'!$AD801="Ja",IF('Invulblad per woning'!Q801="","",'Invulblad per woning'!Q801)),""))))</f>
        <v/>
      </c>
      <c r="I800" s="10" t="str">
        <f>IF('Invulblad per woning'!S801="","",IF('Invulblad per woning'!S801="Warmtenet","",IF('Invulblad per woning'!S801="Gas","",IF(ROW('Input API'!N801)&lt;='Input API'!$N$1,IF('Invulblad per woning'!$AD801="Ja",IF('Invulblad per woning'!R801="","",'Invulblad per woning'!R801)),""))))</f>
        <v/>
      </c>
      <c r="J800" s="10" t="str">
        <f>IF('Invulblad per woning'!AA801="Ja",IF(ROW('Input API'!N801)&lt;='Input API'!$N$1,IF('Invulblad per woning'!$AD801="Ja",IF('Invulblad per woning'!Q801="","",IF('Invulblad per woning'!Q801= "onbekend","EV tussenwoning","EV "&amp;'Invulblad per woning'!Q801))),""),"")</f>
        <v/>
      </c>
      <c r="K800" s="10" t="str">
        <f ca="1">IF(IF(ROW('Input API'!N801)&lt;='Input API'!$N$1,IF('Invulblad per woning'!$AD801="Ja",IF('Invulblad per woning'!Z801="","",'Invulblad per woning'!Z801)),"")="Ja",2,"")</f>
        <v/>
      </c>
      <c r="L800" s="10" t="str">
        <f>'Invulblad per woning'!AK801</f>
        <v/>
      </c>
    </row>
    <row r="801" spans="1:12">
      <c r="A801" t="str">
        <f ca="1">IF(ROW('Input API'!C802)&lt;='Input API'!$N$1,IF('Invulblad per woning'!$AD802="Ja",IF('Invulblad per woning'!C802="","",'Invulblad per woning'!C802)),"")</f>
        <v/>
      </c>
      <c r="B801" t="str">
        <f ca="1">IF(ROW('Input API'!D802)&lt;='Input API'!$N$1,IF('Invulblad per woning'!$AD802="Ja",IF('Invulblad per woning'!D802="","",'Invulblad per woning'!D802)),"")</f>
        <v/>
      </c>
      <c r="C801" t="str">
        <f ca="1">IF(ROW('Input API'!E802)&lt;='Input API'!$N$1,IF('Invulblad per woning'!$AD802="Ja",IF('Invulblad per woning'!E802="","",'Invulblad per woning'!E802)),"")</f>
        <v/>
      </c>
      <c r="D801" t="str">
        <f ca="1">IF(ROW('Input API'!B802)&lt;='Input API'!$N$1,IF('Invulblad per woning'!$AD802="Ja",IF('Invulblad per woning'!B802="","",'Invulblad per woning'!B802)),"")</f>
        <v/>
      </c>
      <c r="E801" s="8" t="str">
        <f ca="1">IF(ROW('Input API'!N802)&lt;='Input API'!$N$1,IF('Invulblad per woning'!$AD802="Ja",IF('Invulblad per woning'!P802="","",'Invulblad per woning'!P802)),"")</f>
        <v/>
      </c>
      <c r="F801" s="10" t="str">
        <f>IF('Invulblad per woning'!S802="","",IF('Invulblad per woning'!S802="Warmtenet","",IF('Invulblad per woning'!S802="Gas","",IF(ROW('Input API'!M802)&lt;='Input API'!$N$1,1,""))))</f>
        <v/>
      </c>
      <c r="G801" s="10" t="str">
        <f>IF('Invulblad per woning'!S802="","",IF('Invulblad per woning'!S802="Warmtenet","",IF('Invulblad per woning'!S802="Gas","",IF(ROW('Input API'!N802)&lt;='Input API'!$N$1,IF('Invulblad per woning'!$AD802="Ja",IF('Invulblad per woning'!T802="","",IF('Invulblad per woning'!T802="geen","lucht",'Invulblad per woning'!T802))),""))))</f>
        <v/>
      </c>
      <c r="H801" s="10" t="str">
        <f>IF('Invulblad per woning'!S802="","",IF('Invulblad per woning'!S802="Warmtenet","",IF('Invulblad per woning'!S802="Gas","",IF(ROW('Input API'!N802)&lt;='Input API'!$N$1,IF('Invulblad per woning'!$AD802="Ja",IF('Invulblad per woning'!Q802="","",'Invulblad per woning'!Q802)),""))))</f>
        <v/>
      </c>
      <c r="I801" s="10" t="str">
        <f>IF('Invulblad per woning'!S802="","",IF('Invulblad per woning'!S802="Warmtenet","",IF('Invulblad per woning'!S802="Gas","",IF(ROW('Input API'!N802)&lt;='Input API'!$N$1,IF('Invulblad per woning'!$AD802="Ja",IF('Invulblad per woning'!R802="","",'Invulblad per woning'!R802)),""))))</f>
        <v/>
      </c>
      <c r="J801" s="10" t="str">
        <f>IF('Invulblad per woning'!AA802="Ja",IF(ROW('Input API'!N802)&lt;='Input API'!$N$1,IF('Invulblad per woning'!$AD802="Ja",IF('Invulblad per woning'!Q802="","",IF('Invulblad per woning'!Q802= "onbekend","EV tussenwoning","EV "&amp;'Invulblad per woning'!Q802))),""),"")</f>
        <v/>
      </c>
      <c r="K801" s="10" t="str">
        <f ca="1">IF(IF(ROW('Input API'!N802)&lt;='Input API'!$N$1,IF('Invulblad per woning'!$AD802="Ja",IF('Invulblad per woning'!Z802="","",'Invulblad per woning'!Z802)),"")="Ja",2,"")</f>
        <v/>
      </c>
      <c r="L801" s="10" t="str">
        <f>'Invulblad per woning'!AK802</f>
        <v/>
      </c>
    </row>
    <row r="802" spans="1:12">
      <c r="A802" t="str">
        <f ca="1">IF(ROW('Input API'!C803)&lt;='Input API'!$N$1,IF('Invulblad per woning'!$AD803="Ja",IF('Invulblad per woning'!C803="","",'Invulblad per woning'!C803)),"")</f>
        <v/>
      </c>
      <c r="B802" t="str">
        <f ca="1">IF(ROW('Input API'!D803)&lt;='Input API'!$N$1,IF('Invulblad per woning'!$AD803="Ja",IF('Invulblad per woning'!D803="","",'Invulblad per woning'!D803)),"")</f>
        <v/>
      </c>
      <c r="C802" t="str">
        <f ca="1">IF(ROW('Input API'!E803)&lt;='Input API'!$N$1,IF('Invulblad per woning'!$AD803="Ja",IF('Invulblad per woning'!E803="","",'Invulblad per woning'!E803)),"")</f>
        <v/>
      </c>
      <c r="D802" t="str">
        <f ca="1">IF(ROW('Input API'!B803)&lt;='Input API'!$N$1,IF('Invulblad per woning'!$AD803="Ja",IF('Invulblad per woning'!B803="","",'Invulblad per woning'!B803)),"")</f>
        <v/>
      </c>
      <c r="E802" s="8" t="str">
        <f ca="1">IF(ROW('Input API'!N803)&lt;='Input API'!$N$1,IF('Invulblad per woning'!$AD803="Ja",IF('Invulblad per woning'!P803="","",'Invulblad per woning'!P803)),"")</f>
        <v/>
      </c>
      <c r="F802" s="10" t="str">
        <f>IF('Invulblad per woning'!S803="","",IF('Invulblad per woning'!S803="Warmtenet","",IF('Invulblad per woning'!S803="Gas","",IF(ROW('Input API'!M803)&lt;='Input API'!$N$1,1,""))))</f>
        <v/>
      </c>
      <c r="G802" s="10" t="str">
        <f>IF('Invulblad per woning'!S803="","",IF('Invulblad per woning'!S803="Warmtenet","",IF('Invulblad per woning'!S803="Gas","",IF(ROW('Input API'!N803)&lt;='Input API'!$N$1,IF('Invulblad per woning'!$AD803="Ja",IF('Invulblad per woning'!T803="","",IF('Invulblad per woning'!T803="geen","lucht",'Invulblad per woning'!T803))),""))))</f>
        <v/>
      </c>
      <c r="H802" s="10" t="str">
        <f>IF('Invulblad per woning'!S803="","",IF('Invulblad per woning'!S803="Warmtenet","",IF('Invulblad per woning'!S803="Gas","",IF(ROW('Input API'!N803)&lt;='Input API'!$N$1,IF('Invulblad per woning'!$AD803="Ja",IF('Invulblad per woning'!Q803="","",'Invulblad per woning'!Q803)),""))))</f>
        <v/>
      </c>
      <c r="I802" s="10" t="str">
        <f>IF('Invulblad per woning'!S803="","",IF('Invulblad per woning'!S803="Warmtenet","",IF('Invulblad per woning'!S803="Gas","",IF(ROW('Input API'!N803)&lt;='Input API'!$N$1,IF('Invulblad per woning'!$AD803="Ja",IF('Invulblad per woning'!R803="","",'Invulblad per woning'!R803)),""))))</f>
        <v/>
      </c>
      <c r="J802" s="10" t="str">
        <f>IF('Invulblad per woning'!AA803="Ja",IF(ROW('Input API'!N803)&lt;='Input API'!$N$1,IF('Invulblad per woning'!$AD803="Ja",IF('Invulblad per woning'!Q803="","",IF('Invulblad per woning'!Q803= "onbekend","EV tussenwoning","EV "&amp;'Invulblad per woning'!Q803))),""),"")</f>
        <v/>
      </c>
      <c r="K802" s="10" t="str">
        <f ca="1">IF(IF(ROW('Input API'!N803)&lt;='Input API'!$N$1,IF('Invulblad per woning'!$AD803="Ja",IF('Invulblad per woning'!Z803="","",'Invulblad per woning'!Z803)),"")="Ja",2,"")</f>
        <v/>
      </c>
      <c r="L802" s="10" t="str">
        <f>'Invulblad per woning'!AK803</f>
        <v/>
      </c>
    </row>
    <row r="803" spans="1:12">
      <c r="A803" t="str">
        <f ca="1">IF(ROW('Input API'!C804)&lt;='Input API'!$N$1,IF('Invulblad per woning'!$AD804="Ja",IF('Invulblad per woning'!C804="","",'Invulblad per woning'!C804)),"")</f>
        <v/>
      </c>
      <c r="B803" t="str">
        <f ca="1">IF(ROW('Input API'!D804)&lt;='Input API'!$N$1,IF('Invulblad per woning'!$AD804="Ja",IF('Invulblad per woning'!D804="","",'Invulblad per woning'!D804)),"")</f>
        <v/>
      </c>
      <c r="C803" t="str">
        <f ca="1">IF(ROW('Input API'!E804)&lt;='Input API'!$N$1,IF('Invulblad per woning'!$AD804="Ja",IF('Invulblad per woning'!E804="","",'Invulblad per woning'!E804)),"")</f>
        <v/>
      </c>
      <c r="D803" t="str">
        <f ca="1">IF(ROW('Input API'!B804)&lt;='Input API'!$N$1,IF('Invulblad per woning'!$AD804="Ja",IF('Invulblad per woning'!B804="","",'Invulblad per woning'!B804)),"")</f>
        <v/>
      </c>
      <c r="E803" s="8" t="str">
        <f ca="1">IF(ROW('Input API'!N804)&lt;='Input API'!$N$1,IF('Invulblad per woning'!$AD804="Ja",IF('Invulblad per woning'!P804="","",'Invulblad per woning'!P804)),"")</f>
        <v/>
      </c>
      <c r="F803" s="10" t="str">
        <f>IF('Invulblad per woning'!S804="","",IF('Invulblad per woning'!S804="Warmtenet","",IF('Invulblad per woning'!S804="Gas","",IF(ROW('Input API'!M804)&lt;='Input API'!$N$1,1,""))))</f>
        <v/>
      </c>
      <c r="G803" s="10" t="str">
        <f>IF('Invulblad per woning'!S804="","",IF('Invulblad per woning'!S804="Warmtenet","",IF('Invulblad per woning'!S804="Gas","",IF(ROW('Input API'!N804)&lt;='Input API'!$N$1,IF('Invulblad per woning'!$AD804="Ja",IF('Invulblad per woning'!T804="","",IF('Invulblad per woning'!T804="geen","lucht",'Invulblad per woning'!T804))),""))))</f>
        <v/>
      </c>
      <c r="H803" s="10" t="str">
        <f>IF('Invulblad per woning'!S804="","",IF('Invulblad per woning'!S804="Warmtenet","",IF('Invulblad per woning'!S804="Gas","",IF(ROW('Input API'!N804)&lt;='Input API'!$N$1,IF('Invulblad per woning'!$AD804="Ja",IF('Invulblad per woning'!Q804="","",'Invulblad per woning'!Q804)),""))))</f>
        <v/>
      </c>
      <c r="I803" s="10" t="str">
        <f>IF('Invulblad per woning'!S804="","",IF('Invulblad per woning'!S804="Warmtenet","",IF('Invulblad per woning'!S804="Gas","",IF(ROW('Input API'!N804)&lt;='Input API'!$N$1,IF('Invulblad per woning'!$AD804="Ja",IF('Invulblad per woning'!R804="","",'Invulblad per woning'!R804)),""))))</f>
        <v/>
      </c>
      <c r="J803" s="10" t="str">
        <f>IF('Invulblad per woning'!AA804="Ja",IF(ROW('Input API'!N804)&lt;='Input API'!$N$1,IF('Invulblad per woning'!$AD804="Ja",IF('Invulblad per woning'!Q804="","",IF('Invulblad per woning'!Q804= "onbekend","EV tussenwoning","EV "&amp;'Invulblad per woning'!Q804))),""),"")</f>
        <v/>
      </c>
      <c r="K803" s="10" t="str">
        <f ca="1">IF(IF(ROW('Input API'!N804)&lt;='Input API'!$N$1,IF('Invulblad per woning'!$AD804="Ja",IF('Invulblad per woning'!Z804="","",'Invulblad per woning'!Z804)),"")="Ja",2,"")</f>
        <v/>
      </c>
      <c r="L803" s="10" t="str">
        <f>'Invulblad per woning'!AK804</f>
        <v/>
      </c>
    </row>
    <row r="804" spans="1:12">
      <c r="A804" t="str">
        <f ca="1">IF(ROW('Input API'!C805)&lt;='Input API'!$N$1,IF('Invulblad per woning'!$AD805="Ja",IF('Invulblad per woning'!C805="","",'Invulblad per woning'!C805)),"")</f>
        <v/>
      </c>
      <c r="B804" t="str">
        <f ca="1">IF(ROW('Input API'!D805)&lt;='Input API'!$N$1,IF('Invulblad per woning'!$AD805="Ja",IF('Invulblad per woning'!D805="","",'Invulblad per woning'!D805)),"")</f>
        <v/>
      </c>
      <c r="C804" t="str">
        <f ca="1">IF(ROW('Input API'!E805)&lt;='Input API'!$N$1,IF('Invulblad per woning'!$AD805="Ja",IF('Invulblad per woning'!E805="","",'Invulblad per woning'!E805)),"")</f>
        <v/>
      </c>
      <c r="D804" t="str">
        <f ca="1">IF(ROW('Input API'!B805)&lt;='Input API'!$N$1,IF('Invulblad per woning'!$AD805="Ja",IF('Invulblad per woning'!B805="","",'Invulblad per woning'!B805)),"")</f>
        <v/>
      </c>
      <c r="E804" s="8" t="str">
        <f ca="1">IF(ROW('Input API'!N805)&lt;='Input API'!$N$1,IF('Invulblad per woning'!$AD805="Ja",IF('Invulblad per woning'!P805="","",'Invulblad per woning'!P805)),"")</f>
        <v/>
      </c>
      <c r="F804" s="10" t="str">
        <f>IF('Invulblad per woning'!S805="","",IF('Invulblad per woning'!S805="Warmtenet","",IF('Invulblad per woning'!S805="Gas","",IF(ROW('Input API'!M805)&lt;='Input API'!$N$1,1,""))))</f>
        <v/>
      </c>
      <c r="G804" s="10" t="str">
        <f>IF('Invulblad per woning'!S805="","",IF('Invulblad per woning'!S805="Warmtenet","",IF('Invulblad per woning'!S805="Gas","",IF(ROW('Input API'!N805)&lt;='Input API'!$N$1,IF('Invulblad per woning'!$AD805="Ja",IF('Invulblad per woning'!T805="","",IF('Invulblad per woning'!T805="geen","lucht",'Invulblad per woning'!T805))),""))))</f>
        <v/>
      </c>
      <c r="H804" s="10" t="str">
        <f>IF('Invulblad per woning'!S805="","",IF('Invulblad per woning'!S805="Warmtenet","",IF('Invulblad per woning'!S805="Gas","",IF(ROW('Input API'!N805)&lt;='Input API'!$N$1,IF('Invulblad per woning'!$AD805="Ja",IF('Invulblad per woning'!Q805="","",'Invulblad per woning'!Q805)),""))))</f>
        <v/>
      </c>
      <c r="I804" s="10" t="str">
        <f>IF('Invulblad per woning'!S805="","",IF('Invulblad per woning'!S805="Warmtenet","",IF('Invulblad per woning'!S805="Gas","",IF(ROW('Input API'!N805)&lt;='Input API'!$N$1,IF('Invulblad per woning'!$AD805="Ja",IF('Invulblad per woning'!R805="","",'Invulblad per woning'!R805)),""))))</f>
        <v/>
      </c>
      <c r="J804" s="10" t="str">
        <f>IF('Invulblad per woning'!AA805="Ja",IF(ROW('Input API'!N805)&lt;='Input API'!$N$1,IF('Invulblad per woning'!$AD805="Ja",IF('Invulblad per woning'!Q805="","",IF('Invulblad per woning'!Q805= "onbekend","EV tussenwoning","EV "&amp;'Invulblad per woning'!Q805))),""),"")</f>
        <v/>
      </c>
      <c r="K804" s="10" t="str">
        <f ca="1">IF(IF(ROW('Input API'!N805)&lt;='Input API'!$N$1,IF('Invulblad per woning'!$AD805="Ja",IF('Invulblad per woning'!Z805="","",'Invulblad per woning'!Z805)),"")="Ja",2,"")</f>
        <v/>
      </c>
      <c r="L804" s="10" t="str">
        <f>'Invulblad per woning'!AK805</f>
        <v/>
      </c>
    </row>
    <row r="805" spans="1:12">
      <c r="A805" t="str">
        <f ca="1">IF(ROW('Input API'!C806)&lt;='Input API'!$N$1,IF('Invulblad per woning'!$AD806="Ja",IF('Invulblad per woning'!C806="","",'Invulblad per woning'!C806)),"")</f>
        <v/>
      </c>
      <c r="B805" t="str">
        <f ca="1">IF(ROW('Input API'!D806)&lt;='Input API'!$N$1,IF('Invulblad per woning'!$AD806="Ja",IF('Invulblad per woning'!D806="","",'Invulblad per woning'!D806)),"")</f>
        <v/>
      </c>
      <c r="C805" t="str">
        <f ca="1">IF(ROW('Input API'!E806)&lt;='Input API'!$N$1,IF('Invulblad per woning'!$AD806="Ja",IF('Invulblad per woning'!E806="","",'Invulblad per woning'!E806)),"")</f>
        <v/>
      </c>
      <c r="D805" t="str">
        <f ca="1">IF(ROW('Input API'!B806)&lt;='Input API'!$N$1,IF('Invulblad per woning'!$AD806="Ja",IF('Invulblad per woning'!B806="","",'Invulblad per woning'!B806)),"")</f>
        <v/>
      </c>
      <c r="E805" s="8" t="str">
        <f ca="1">IF(ROW('Input API'!N806)&lt;='Input API'!$N$1,IF('Invulblad per woning'!$AD806="Ja",IF('Invulblad per woning'!P806="","",'Invulblad per woning'!P806)),"")</f>
        <v/>
      </c>
      <c r="F805" s="10" t="str">
        <f>IF('Invulblad per woning'!S806="","",IF('Invulblad per woning'!S806="Warmtenet","",IF('Invulblad per woning'!S806="Gas","",IF(ROW('Input API'!M806)&lt;='Input API'!$N$1,1,""))))</f>
        <v/>
      </c>
      <c r="G805" s="10" t="str">
        <f>IF('Invulblad per woning'!S806="","",IF('Invulblad per woning'!S806="Warmtenet","",IF('Invulblad per woning'!S806="Gas","",IF(ROW('Input API'!N806)&lt;='Input API'!$N$1,IF('Invulblad per woning'!$AD806="Ja",IF('Invulblad per woning'!T806="","",IF('Invulblad per woning'!T806="geen","lucht",'Invulblad per woning'!T806))),""))))</f>
        <v/>
      </c>
      <c r="H805" s="10" t="str">
        <f>IF('Invulblad per woning'!S806="","",IF('Invulblad per woning'!S806="Warmtenet","",IF('Invulblad per woning'!S806="Gas","",IF(ROW('Input API'!N806)&lt;='Input API'!$N$1,IF('Invulblad per woning'!$AD806="Ja",IF('Invulblad per woning'!Q806="","",'Invulblad per woning'!Q806)),""))))</f>
        <v/>
      </c>
      <c r="I805" s="10" t="str">
        <f>IF('Invulblad per woning'!S806="","",IF('Invulblad per woning'!S806="Warmtenet","",IF('Invulblad per woning'!S806="Gas","",IF(ROW('Input API'!N806)&lt;='Input API'!$N$1,IF('Invulblad per woning'!$AD806="Ja",IF('Invulblad per woning'!R806="","",'Invulblad per woning'!R806)),""))))</f>
        <v/>
      </c>
      <c r="J805" s="10" t="str">
        <f>IF('Invulblad per woning'!AA806="Ja",IF(ROW('Input API'!N806)&lt;='Input API'!$N$1,IF('Invulblad per woning'!$AD806="Ja",IF('Invulblad per woning'!Q806="","",IF('Invulblad per woning'!Q806= "onbekend","EV tussenwoning","EV "&amp;'Invulblad per woning'!Q806))),""),"")</f>
        <v/>
      </c>
      <c r="K805" s="10" t="str">
        <f ca="1">IF(IF(ROW('Input API'!N806)&lt;='Input API'!$N$1,IF('Invulblad per woning'!$AD806="Ja",IF('Invulblad per woning'!Z806="","",'Invulblad per woning'!Z806)),"")="Ja",2,"")</f>
        <v/>
      </c>
      <c r="L805" s="10" t="str">
        <f>'Invulblad per woning'!AK806</f>
        <v/>
      </c>
    </row>
    <row r="806" spans="1:12">
      <c r="A806" t="str">
        <f ca="1">IF(ROW('Input API'!C807)&lt;='Input API'!$N$1,IF('Invulblad per woning'!$AD807="Ja",IF('Invulblad per woning'!C807="","",'Invulblad per woning'!C807)),"")</f>
        <v/>
      </c>
      <c r="B806" t="str">
        <f ca="1">IF(ROW('Input API'!D807)&lt;='Input API'!$N$1,IF('Invulblad per woning'!$AD807="Ja",IF('Invulblad per woning'!D807="","",'Invulblad per woning'!D807)),"")</f>
        <v/>
      </c>
      <c r="C806" t="str">
        <f ca="1">IF(ROW('Input API'!E807)&lt;='Input API'!$N$1,IF('Invulblad per woning'!$AD807="Ja",IF('Invulblad per woning'!E807="","",'Invulblad per woning'!E807)),"")</f>
        <v/>
      </c>
      <c r="D806" t="str">
        <f ca="1">IF(ROW('Input API'!B807)&lt;='Input API'!$N$1,IF('Invulblad per woning'!$AD807="Ja",IF('Invulblad per woning'!B807="","",'Invulblad per woning'!B807)),"")</f>
        <v/>
      </c>
      <c r="E806" s="8" t="str">
        <f ca="1">IF(ROW('Input API'!N807)&lt;='Input API'!$N$1,IF('Invulblad per woning'!$AD807="Ja",IF('Invulblad per woning'!P807="","",'Invulblad per woning'!P807)),"")</f>
        <v/>
      </c>
      <c r="F806" s="10" t="str">
        <f>IF('Invulblad per woning'!S807="","",IF('Invulblad per woning'!S807="Warmtenet","",IF('Invulblad per woning'!S807="Gas","",IF(ROW('Input API'!M807)&lt;='Input API'!$N$1,1,""))))</f>
        <v/>
      </c>
      <c r="G806" s="10" t="str">
        <f>IF('Invulblad per woning'!S807="","",IF('Invulblad per woning'!S807="Warmtenet","",IF('Invulblad per woning'!S807="Gas","",IF(ROW('Input API'!N807)&lt;='Input API'!$N$1,IF('Invulblad per woning'!$AD807="Ja",IF('Invulblad per woning'!T807="","",IF('Invulblad per woning'!T807="geen","lucht",'Invulblad per woning'!T807))),""))))</f>
        <v/>
      </c>
      <c r="H806" s="10" t="str">
        <f>IF('Invulblad per woning'!S807="","",IF('Invulblad per woning'!S807="Warmtenet","",IF('Invulblad per woning'!S807="Gas","",IF(ROW('Input API'!N807)&lt;='Input API'!$N$1,IF('Invulblad per woning'!$AD807="Ja",IF('Invulblad per woning'!Q807="","",'Invulblad per woning'!Q807)),""))))</f>
        <v/>
      </c>
      <c r="I806" s="10" t="str">
        <f>IF('Invulblad per woning'!S807="","",IF('Invulblad per woning'!S807="Warmtenet","",IF('Invulblad per woning'!S807="Gas","",IF(ROW('Input API'!N807)&lt;='Input API'!$N$1,IF('Invulblad per woning'!$AD807="Ja",IF('Invulblad per woning'!R807="","",'Invulblad per woning'!R807)),""))))</f>
        <v/>
      </c>
      <c r="J806" s="10" t="str">
        <f>IF('Invulblad per woning'!AA807="Ja",IF(ROW('Input API'!N807)&lt;='Input API'!$N$1,IF('Invulblad per woning'!$AD807="Ja",IF('Invulblad per woning'!Q807="","",IF('Invulblad per woning'!Q807= "onbekend","EV tussenwoning","EV "&amp;'Invulblad per woning'!Q807))),""),"")</f>
        <v/>
      </c>
      <c r="K806" s="10" t="str">
        <f ca="1">IF(IF(ROW('Input API'!N807)&lt;='Input API'!$N$1,IF('Invulblad per woning'!$AD807="Ja",IF('Invulblad per woning'!Z807="","",'Invulblad per woning'!Z807)),"")="Ja",2,"")</f>
        <v/>
      </c>
      <c r="L806" s="10" t="str">
        <f>'Invulblad per woning'!AK807</f>
        <v/>
      </c>
    </row>
    <row r="807" spans="1:12">
      <c r="A807" t="str">
        <f ca="1">IF(ROW('Input API'!C808)&lt;='Input API'!$N$1,IF('Invulblad per woning'!$AD808="Ja",IF('Invulblad per woning'!C808="","",'Invulblad per woning'!C808)),"")</f>
        <v/>
      </c>
      <c r="B807" t="str">
        <f ca="1">IF(ROW('Input API'!D808)&lt;='Input API'!$N$1,IF('Invulblad per woning'!$AD808="Ja",IF('Invulblad per woning'!D808="","",'Invulblad per woning'!D808)),"")</f>
        <v/>
      </c>
      <c r="C807" t="str">
        <f ca="1">IF(ROW('Input API'!E808)&lt;='Input API'!$N$1,IF('Invulblad per woning'!$AD808="Ja",IF('Invulblad per woning'!E808="","",'Invulblad per woning'!E808)),"")</f>
        <v/>
      </c>
      <c r="D807" t="str">
        <f ca="1">IF(ROW('Input API'!B808)&lt;='Input API'!$N$1,IF('Invulblad per woning'!$AD808="Ja",IF('Invulblad per woning'!B808="","",'Invulblad per woning'!B808)),"")</f>
        <v/>
      </c>
      <c r="E807" s="8" t="str">
        <f ca="1">IF(ROW('Input API'!N808)&lt;='Input API'!$N$1,IF('Invulblad per woning'!$AD808="Ja",IF('Invulblad per woning'!P808="","",'Invulblad per woning'!P808)),"")</f>
        <v/>
      </c>
      <c r="F807" s="10" t="str">
        <f>IF('Invulblad per woning'!S808="","",IF('Invulblad per woning'!S808="Warmtenet","",IF('Invulblad per woning'!S808="Gas","",IF(ROW('Input API'!M808)&lt;='Input API'!$N$1,1,""))))</f>
        <v/>
      </c>
      <c r="G807" s="10" t="str">
        <f>IF('Invulblad per woning'!S808="","",IF('Invulblad per woning'!S808="Warmtenet","",IF('Invulblad per woning'!S808="Gas","",IF(ROW('Input API'!N808)&lt;='Input API'!$N$1,IF('Invulblad per woning'!$AD808="Ja",IF('Invulblad per woning'!T808="","",IF('Invulblad per woning'!T808="geen","lucht",'Invulblad per woning'!T808))),""))))</f>
        <v/>
      </c>
      <c r="H807" s="10" t="str">
        <f>IF('Invulblad per woning'!S808="","",IF('Invulblad per woning'!S808="Warmtenet","",IF('Invulblad per woning'!S808="Gas","",IF(ROW('Input API'!N808)&lt;='Input API'!$N$1,IF('Invulblad per woning'!$AD808="Ja",IF('Invulblad per woning'!Q808="","",'Invulblad per woning'!Q808)),""))))</f>
        <v/>
      </c>
      <c r="I807" s="10" t="str">
        <f>IF('Invulblad per woning'!S808="","",IF('Invulblad per woning'!S808="Warmtenet","",IF('Invulblad per woning'!S808="Gas","",IF(ROW('Input API'!N808)&lt;='Input API'!$N$1,IF('Invulblad per woning'!$AD808="Ja",IF('Invulblad per woning'!R808="","",'Invulblad per woning'!R808)),""))))</f>
        <v/>
      </c>
      <c r="J807" s="10" t="str">
        <f>IF('Invulblad per woning'!AA808="Ja",IF(ROW('Input API'!N808)&lt;='Input API'!$N$1,IF('Invulblad per woning'!$AD808="Ja",IF('Invulblad per woning'!Q808="","",IF('Invulblad per woning'!Q808= "onbekend","EV tussenwoning","EV "&amp;'Invulblad per woning'!Q808))),""),"")</f>
        <v/>
      </c>
      <c r="K807" s="10" t="str">
        <f ca="1">IF(IF(ROW('Input API'!N808)&lt;='Input API'!$N$1,IF('Invulblad per woning'!$AD808="Ja",IF('Invulblad per woning'!Z808="","",'Invulblad per woning'!Z808)),"")="Ja",2,"")</f>
        <v/>
      </c>
      <c r="L807" s="10" t="str">
        <f>'Invulblad per woning'!AK808</f>
        <v/>
      </c>
    </row>
    <row r="808" spans="1:12">
      <c r="A808" t="str">
        <f ca="1">IF(ROW('Input API'!C809)&lt;='Input API'!$N$1,IF('Invulblad per woning'!$AD809="Ja",IF('Invulblad per woning'!C809="","",'Invulblad per woning'!C809)),"")</f>
        <v/>
      </c>
      <c r="B808" t="str">
        <f ca="1">IF(ROW('Input API'!D809)&lt;='Input API'!$N$1,IF('Invulblad per woning'!$AD809="Ja",IF('Invulblad per woning'!D809="","",'Invulblad per woning'!D809)),"")</f>
        <v/>
      </c>
      <c r="C808" t="str">
        <f ca="1">IF(ROW('Input API'!E809)&lt;='Input API'!$N$1,IF('Invulblad per woning'!$AD809="Ja",IF('Invulblad per woning'!E809="","",'Invulblad per woning'!E809)),"")</f>
        <v/>
      </c>
      <c r="D808" t="str">
        <f ca="1">IF(ROW('Input API'!B809)&lt;='Input API'!$N$1,IF('Invulblad per woning'!$AD809="Ja",IF('Invulblad per woning'!B809="","",'Invulblad per woning'!B809)),"")</f>
        <v/>
      </c>
      <c r="E808" s="8" t="str">
        <f ca="1">IF(ROW('Input API'!N809)&lt;='Input API'!$N$1,IF('Invulblad per woning'!$AD809="Ja",IF('Invulblad per woning'!P809="","",'Invulblad per woning'!P809)),"")</f>
        <v/>
      </c>
      <c r="F808" s="10" t="str">
        <f>IF('Invulblad per woning'!S809="","",IF('Invulblad per woning'!S809="Warmtenet","",IF('Invulblad per woning'!S809="Gas","",IF(ROW('Input API'!M809)&lt;='Input API'!$N$1,1,""))))</f>
        <v/>
      </c>
      <c r="G808" s="10" t="str">
        <f>IF('Invulblad per woning'!S809="","",IF('Invulblad per woning'!S809="Warmtenet","",IF('Invulblad per woning'!S809="Gas","",IF(ROW('Input API'!N809)&lt;='Input API'!$N$1,IF('Invulblad per woning'!$AD809="Ja",IF('Invulblad per woning'!T809="","",IF('Invulblad per woning'!T809="geen","lucht",'Invulblad per woning'!T809))),""))))</f>
        <v/>
      </c>
      <c r="H808" s="10" t="str">
        <f>IF('Invulblad per woning'!S809="","",IF('Invulblad per woning'!S809="Warmtenet","",IF('Invulblad per woning'!S809="Gas","",IF(ROW('Input API'!N809)&lt;='Input API'!$N$1,IF('Invulblad per woning'!$AD809="Ja",IF('Invulblad per woning'!Q809="","",'Invulblad per woning'!Q809)),""))))</f>
        <v/>
      </c>
      <c r="I808" s="10" t="str">
        <f>IF('Invulblad per woning'!S809="","",IF('Invulblad per woning'!S809="Warmtenet","",IF('Invulblad per woning'!S809="Gas","",IF(ROW('Input API'!N809)&lt;='Input API'!$N$1,IF('Invulblad per woning'!$AD809="Ja",IF('Invulblad per woning'!R809="","",'Invulblad per woning'!R809)),""))))</f>
        <v/>
      </c>
      <c r="J808" s="10" t="str">
        <f>IF('Invulblad per woning'!AA809="Ja",IF(ROW('Input API'!N809)&lt;='Input API'!$N$1,IF('Invulblad per woning'!$AD809="Ja",IF('Invulblad per woning'!Q809="","",IF('Invulblad per woning'!Q809= "onbekend","EV tussenwoning","EV "&amp;'Invulblad per woning'!Q809))),""),"")</f>
        <v/>
      </c>
      <c r="K808" s="10" t="str">
        <f ca="1">IF(IF(ROW('Input API'!N809)&lt;='Input API'!$N$1,IF('Invulblad per woning'!$AD809="Ja",IF('Invulblad per woning'!Z809="","",'Invulblad per woning'!Z809)),"")="Ja",2,"")</f>
        <v/>
      </c>
      <c r="L808" s="10" t="str">
        <f>'Invulblad per woning'!AK809</f>
        <v/>
      </c>
    </row>
    <row r="809" spans="1:12">
      <c r="A809" t="str">
        <f ca="1">IF(ROW('Input API'!C810)&lt;='Input API'!$N$1,IF('Invulblad per woning'!$AD810="Ja",IF('Invulblad per woning'!C810="","",'Invulblad per woning'!C810)),"")</f>
        <v/>
      </c>
      <c r="B809" t="str">
        <f ca="1">IF(ROW('Input API'!D810)&lt;='Input API'!$N$1,IF('Invulblad per woning'!$AD810="Ja",IF('Invulblad per woning'!D810="","",'Invulblad per woning'!D810)),"")</f>
        <v/>
      </c>
      <c r="C809" t="str">
        <f ca="1">IF(ROW('Input API'!E810)&lt;='Input API'!$N$1,IF('Invulblad per woning'!$AD810="Ja",IF('Invulblad per woning'!E810="","",'Invulblad per woning'!E810)),"")</f>
        <v/>
      </c>
      <c r="D809" t="str">
        <f ca="1">IF(ROW('Input API'!B810)&lt;='Input API'!$N$1,IF('Invulblad per woning'!$AD810="Ja",IF('Invulblad per woning'!B810="","",'Invulblad per woning'!B810)),"")</f>
        <v/>
      </c>
      <c r="E809" s="8" t="str">
        <f ca="1">IF(ROW('Input API'!N810)&lt;='Input API'!$N$1,IF('Invulblad per woning'!$AD810="Ja",IF('Invulblad per woning'!P810="","",'Invulblad per woning'!P810)),"")</f>
        <v/>
      </c>
      <c r="F809" s="10" t="str">
        <f>IF('Invulblad per woning'!S810="","",IF('Invulblad per woning'!S810="Warmtenet","",IF('Invulblad per woning'!S810="Gas","",IF(ROW('Input API'!M810)&lt;='Input API'!$N$1,1,""))))</f>
        <v/>
      </c>
      <c r="G809" s="10" t="str">
        <f>IF('Invulblad per woning'!S810="","",IF('Invulblad per woning'!S810="Warmtenet","",IF('Invulblad per woning'!S810="Gas","",IF(ROW('Input API'!N810)&lt;='Input API'!$N$1,IF('Invulblad per woning'!$AD810="Ja",IF('Invulblad per woning'!T810="","",IF('Invulblad per woning'!T810="geen","lucht",'Invulblad per woning'!T810))),""))))</f>
        <v/>
      </c>
      <c r="H809" s="10" t="str">
        <f>IF('Invulblad per woning'!S810="","",IF('Invulblad per woning'!S810="Warmtenet","",IF('Invulblad per woning'!S810="Gas","",IF(ROW('Input API'!N810)&lt;='Input API'!$N$1,IF('Invulblad per woning'!$AD810="Ja",IF('Invulblad per woning'!Q810="","",'Invulblad per woning'!Q810)),""))))</f>
        <v/>
      </c>
      <c r="I809" s="10" t="str">
        <f>IF('Invulblad per woning'!S810="","",IF('Invulblad per woning'!S810="Warmtenet","",IF('Invulblad per woning'!S810="Gas","",IF(ROW('Input API'!N810)&lt;='Input API'!$N$1,IF('Invulblad per woning'!$AD810="Ja",IF('Invulblad per woning'!R810="","",'Invulblad per woning'!R810)),""))))</f>
        <v/>
      </c>
      <c r="J809" s="10" t="str">
        <f>IF('Invulblad per woning'!AA810="Ja",IF(ROW('Input API'!N810)&lt;='Input API'!$N$1,IF('Invulblad per woning'!$AD810="Ja",IF('Invulblad per woning'!Q810="","",IF('Invulblad per woning'!Q810= "onbekend","EV tussenwoning","EV "&amp;'Invulblad per woning'!Q810))),""),"")</f>
        <v/>
      </c>
      <c r="K809" s="10" t="str">
        <f ca="1">IF(IF(ROW('Input API'!N810)&lt;='Input API'!$N$1,IF('Invulblad per woning'!$AD810="Ja",IF('Invulblad per woning'!Z810="","",'Invulblad per woning'!Z810)),"")="Ja",2,"")</f>
        <v/>
      </c>
      <c r="L809" s="10" t="str">
        <f>'Invulblad per woning'!AK810</f>
        <v/>
      </c>
    </row>
    <row r="810" spans="1:12">
      <c r="A810" t="str">
        <f ca="1">IF(ROW('Input API'!C811)&lt;='Input API'!$N$1,IF('Invulblad per woning'!$AD811="Ja",IF('Invulblad per woning'!C811="","",'Invulblad per woning'!C811)),"")</f>
        <v/>
      </c>
      <c r="B810" t="str">
        <f ca="1">IF(ROW('Input API'!D811)&lt;='Input API'!$N$1,IF('Invulblad per woning'!$AD811="Ja",IF('Invulblad per woning'!D811="","",'Invulblad per woning'!D811)),"")</f>
        <v/>
      </c>
      <c r="C810" t="str">
        <f ca="1">IF(ROW('Input API'!E811)&lt;='Input API'!$N$1,IF('Invulblad per woning'!$AD811="Ja",IF('Invulblad per woning'!E811="","",'Invulblad per woning'!E811)),"")</f>
        <v/>
      </c>
      <c r="D810" t="str">
        <f ca="1">IF(ROW('Input API'!B811)&lt;='Input API'!$N$1,IF('Invulblad per woning'!$AD811="Ja",IF('Invulblad per woning'!B811="","",'Invulblad per woning'!B811)),"")</f>
        <v/>
      </c>
      <c r="E810" s="8" t="str">
        <f ca="1">IF(ROW('Input API'!N811)&lt;='Input API'!$N$1,IF('Invulblad per woning'!$AD811="Ja",IF('Invulblad per woning'!P811="","",'Invulblad per woning'!P811)),"")</f>
        <v/>
      </c>
      <c r="F810" s="10" t="str">
        <f>IF('Invulblad per woning'!S811="","",IF('Invulblad per woning'!S811="Warmtenet","",IF('Invulblad per woning'!S811="Gas","",IF(ROW('Input API'!M811)&lt;='Input API'!$N$1,1,""))))</f>
        <v/>
      </c>
      <c r="G810" s="10" t="str">
        <f>IF('Invulblad per woning'!S811="","",IF('Invulblad per woning'!S811="Warmtenet","",IF('Invulblad per woning'!S811="Gas","",IF(ROW('Input API'!N811)&lt;='Input API'!$N$1,IF('Invulblad per woning'!$AD811="Ja",IF('Invulblad per woning'!T811="","",IF('Invulblad per woning'!T811="geen","lucht",'Invulblad per woning'!T811))),""))))</f>
        <v/>
      </c>
      <c r="H810" s="10" t="str">
        <f>IF('Invulblad per woning'!S811="","",IF('Invulblad per woning'!S811="Warmtenet","",IF('Invulblad per woning'!S811="Gas","",IF(ROW('Input API'!N811)&lt;='Input API'!$N$1,IF('Invulblad per woning'!$AD811="Ja",IF('Invulblad per woning'!Q811="","",'Invulblad per woning'!Q811)),""))))</f>
        <v/>
      </c>
      <c r="I810" s="10" t="str">
        <f>IF('Invulblad per woning'!S811="","",IF('Invulblad per woning'!S811="Warmtenet","",IF('Invulblad per woning'!S811="Gas","",IF(ROW('Input API'!N811)&lt;='Input API'!$N$1,IF('Invulblad per woning'!$AD811="Ja",IF('Invulblad per woning'!R811="","",'Invulblad per woning'!R811)),""))))</f>
        <v/>
      </c>
      <c r="J810" s="10" t="str">
        <f>IF('Invulblad per woning'!AA811="Ja",IF(ROW('Input API'!N811)&lt;='Input API'!$N$1,IF('Invulblad per woning'!$AD811="Ja",IF('Invulblad per woning'!Q811="","",IF('Invulblad per woning'!Q811= "onbekend","EV tussenwoning","EV "&amp;'Invulblad per woning'!Q811))),""),"")</f>
        <v/>
      </c>
      <c r="K810" s="10" t="str">
        <f ca="1">IF(IF(ROW('Input API'!N811)&lt;='Input API'!$N$1,IF('Invulblad per woning'!$AD811="Ja",IF('Invulblad per woning'!Z811="","",'Invulblad per woning'!Z811)),"")="Ja",2,"")</f>
        <v/>
      </c>
      <c r="L810" s="10" t="str">
        <f>'Invulblad per woning'!AK811</f>
        <v/>
      </c>
    </row>
    <row r="811" spans="1:12">
      <c r="A811" t="str">
        <f ca="1">IF(ROW('Input API'!C812)&lt;='Input API'!$N$1,IF('Invulblad per woning'!$AD812="Ja",IF('Invulblad per woning'!C812="","",'Invulblad per woning'!C812)),"")</f>
        <v/>
      </c>
      <c r="B811" t="str">
        <f ca="1">IF(ROW('Input API'!D812)&lt;='Input API'!$N$1,IF('Invulblad per woning'!$AD812="Ja",IF('Invulblad per woning'!D812="","",'Invulblad per woning'!D812)),"")</f>
        <v/>
      </c>
      <c r="C811" t="str">
        <f ca="1">IF(ROW('Input API'!E812)&lt;='Input API'!$N$1,IF('Invulblad per woning'!$AD812="Ja",IF('Invulblad per woning'!E812="","",'Invulblad per woning'!E812)),"")</f>
        <v/>
      </c>
      <c r="D811" t="str">
        <f ca="1">IF(ROW('Input API'!B812)&lt;='Input API'!$N$1,IF('Invulblad per woning'!$AD812="Ja",IF('Invulblad per woning'!B812="","",'Invulblad per woning'!B812)),"")</f>
        <v/>
      </c>
      <c r="E811" s="8" t="str">
        <f ca="1">IF(ROW('Input API'!N812)&lt;='Input API'!$N$1,IF('Invulblad per woning'!$AD812="Ja",IF('Invulblad per woning'!P812="","",'Invulblad per woning'!P812)),"")</f>
        <v/>
      </c>
      <c r="F811" s="10" t="str">
        <f>IF('Invulblad per woning'!S812="","",IF('Invulblad per woning'!S812="Warmtenet","",IF('Invulblad per woning'!S812="Gas","",IF(ROW('Input API'!M812)&lt;='Input API'!$N$1,1,""))))</f>
        <v/>
      </c>
      <c r="G811" s="10" t="str">
        <f>IF('Invulblad per woning'!S812="","",IF('Invulblad per woning'!S812="Warmtenet","",IF('Invulblad per woning'!S812="Gas","",IF(ROW('Input API'!N812)&lt;='Input API'!$N$1,IF('Invulblad per woning'!$AD812="Ja",IF('Invulblad per woning'!T812="","",IF('Invulblad per woning'!T812="geen","lucht",'Invulblad per woning'!T812))),""))))</f>
        <v/>
      </c>
      <c r="H811" s="10" t="str">
        <f>IF('Invulblad per woning'!S812="","",IF('Invulblad per woning'!S812="Warmtenet","",IF('Invulblad per woning'!S812="Gas","",IF(ROW('Input API'!N812)&lt;='Input API'!$N$1,IF('Invulblad per woning'!$AD812="Ja",IF('Invulblad per woning'!Q812="","",'Invulblad per woning'!Q812)),""))))</f>
        <v/>
      </c>
      <c r="I811" s="10" t="str">
        <f>IF('Invulblad per woning'!S812="","",IF('Invulblad per woning'!S812="Warmtenet","",IF('Invulblad per woning'!S812="Gas","",IF(ROW('Input API'!N812)&lt;='Input API'!$N$1,IF('Invulblad per woning'!$AD812="Ja",IF('Invulblad per woning'!R812="","",'Invulblad per woning'!R812)),""))))</f>
        <v/>
      </c>
      <c r="J811" s="10" t="str">
        <f>IF('Invulblad per woning'!AA812="Ja",IF(ROW('Input API'!N812)&lt;='Input API'!$N$1,IF('Invulblad per woning'!$AD812="Ja",IF('Invulblad per woning'!Q812="","",IF('Invulblad per woning'!Q812= "onbekend","EV tussenwoning","EV "&amp;'Invulblad per woning'!Q812))),""),"")</f>
        <v/>
      </c>
      <c r="K811" s="10" t="str">
        <f ca="1">IF(IF(ROW('Input API'!N812)&lt;='Input API'!$N$1,IF('Invulblad per woning'!$AD812="Ja",IF('Invulblad per woning'!Z812="","",'Invulblad per woning'!Z812)),"")="Ja",2,"")</f>
        <v/>
      </c>
      <c r="L811" s="10" t="str">
        <f>'Invulblad per woning'!AK812</f>
        <v/>
      </c>
    </row>
    <row r="812" spans="1:12">
      <c r="A812" t="str">
        <f ca="1">IF(ROW('Input API'!C813)&lt;='Input API'!$N$1,IF('Invulblad per woning'!$AD813="Ja",IF('Invulblad per woning'!C813="","",'Invulblad per woning'!C813)),"")</f>
        <v/>
      </c>
      <c r="B812" t="str">
        <f ca="1">IF(ROW('Input API'!D813)&lt;='Input API'!$N$1,IF('Invulblad per woning'!$AD813="Ja",IF('Invulblad per woning'!D813="","",'Invulblad per woning'!D813)),"")</f>
        <v/>
      </c>
      <c r="C812" t="str">
        <f ca="1">IF(ROW('Input API'!E813)&lt;='Input API'!$N$1,IF('Invulblad per woning'!$AD813="Ja",IF('Invulblad per woning'!E813="","",'Invulblad per woning'!E813)),"")</f>
        <v/>
      </c>
      <c r="D812" t="str">
        <f ca="1">IF(ROW('Input API'!B813)&lt;='Input API'!$N$1,IF('Invulblad per woning'!$AD813="Ja",IF('Invulblad per woning'!B813="","",'Invulblad per woning'!B813)),"")</f>
        <v/>
      </c>
      <c r="E812" s="8" t="str">
        <f ca="1">IF(ROW('Input API'!N813)&lt;='Input API'!$N$1,IF('Invulblad per woning'!$AD813="Ja",IF('Invulblad per woning'!P813="","",'Invulblad per woning'!P813)),"")</f>
        <v/>
      </c>
      <c r="F812" s="10" t="str">
        <f>IF('Invulblad per woning'!S813="","",IF('Invulblad per woning'!S813="Warmtenet","",IF('Invulblad per woning'!S813="Gas","",IF(ROW('Input API'!M813)&lt;='Input API'!$N$1,1,""))))</f>
        <v/>
      </c>
      <c r="G812" s="10" t="str">
        <f>IF('Invulblad per woning'!S813="","",IF('Invulblad per woning'!S813="Warmtenet","",IF('Invulblad per woning'!S813="Gas","",IF(ROW('Input API'!N813)&lt;='Input API'!$N$1,IF('Invulblad per woning'!$AD813="Ja",IF('Invulblad per woning'!T813="","",IF('Invulblad per woning'!T813="geen","lucht",'Invulblad per woning'!T813))),""))))</f>
        <v/>
      </c>
      <c r="H812" s="10" t="str">
        <f>IF('Invulblad per woning'!S813="","",IF('Invulblad per woning'!S813="Warmtenet","",IF('Invulblad per woning'!S813="Gas","",IF(ROW('Input API'!N813)&lt;='Input API'!$N$1,IF('Invulblad per woning'!$AD813="Ja",IF('Invulblad per woning'!Q813="","",'Invulblad per woning'!Q813)),""))))</f>
        <v/>
      </c>
      <c r="I812" s="10" t="str">
        <f>IF('Invulblad per woning'!S813="","",IF('Invulblad per woning'!S813="Warmtenet","",IF('Invulblad per woning'!S813="Gas","",IF(ROW('Input API'!N813)&lt;='Input API'!$N$1,IF('Invulblad per woning'!$AD813="Ja",IF('Invulblad per woning'!R813="","",'Invulblad per woning'!R813)),""))))</f>
        <v/>
      </c>
      <c r="J812" s="10" t="str">
        <f>IF('Invulblad per woning'!AA813="Ja",IF(ROW('Input API'!N813)&lt;='Input API'!$N$1,IF('Invulblad per woning'!$AD813="Ja",IF('Invulblad per woning'!Q813="","",IF('Invulblad per woning'!Q813= "onbekend","EV tussenwoning","EV "&amp;'Invulblad per woning'!Q813))),""),"")</f>
        <v/>
      </c>
      <c r="K812" s="10" t="str">
        <f ca="1">IF(IF(ROW('Input API'!N813)&lt;='Input API'!$N$1,IF('Invulblad per woning'!$AD813="Ja",IF('Invulblad per woning'!Z813="","",'Invulblad per woning'!Z813)),"")="Ja",2,"")</f>
        <v/>
      </c>
      <c r="L812" s="10" t="str">
        <f>'Invulblad per woning'!AK813</f>
        <v/>
      </c>
    </row>
    <row r="813" spans="1:12">
      <c r="A813" t="str">
        <f ca="1">IF(ROW('Input API'!C814)&lt;='Input API'!$N$1,IF('Invulblad per woning'!$AD814="Ja",IF('Invulblad per woning'!C814="","",'Invulblad per woning'!C814)),"")</f>
        <v/>
      </c>
      <c r="B813" t="str">
        <f ca="1">IF(ROW('Input API'!D814)&lt;='Input API'!$N$1,IF('Invulblad per woning'!$AD814="Ja",IF('Invulblad per woning'!D814="","",'Invulblad per woning'!D814)),"")</f>
        <v/>
      </c>
      <c r="C813" t="str">
        <f ca="1">IF(ROW('Input API'!E814)&lt;='Input API'!$N$1,IF('Invulblad per woning'!$AD814="Ja",IF('Invulblad per woning'!E814="","",'Invulblad per woning'!E814)),"")</f>
        <v/>
      </c>
      <c r="D813" t="str">
        <f ca="1">IF(ROW('Input API'!B814)&lt;='Input API'!$N$1,IF('Invulblad per woning'!$AD814="Ja",IF('Invulblad per woning'!B814="","",'Invulblad per woning'!B814)),"")</f>
        <v/>
      </c>
      <c r="E813" s="8" t="str">
        <f ca="1">IF(ROW('Input API'!N814)&lt;='Input API'!$N$1,IF('Invulblad per woning'!$AD814="Ja",IF('Invulblad per woning'!P814="","",'Invulblad per woning'!P814)),"")</f>
        <v/>
      </c>
      <c r="F813" s="10" t="str">
        <f>IF('Invulblad per woning'!S814="","",IF('Invulblad per woning'!S814="Warmtenet","",IF('Invulblad per woning'!S814="Gas","",IF(ROW('Input API'!M814)&lt;='Input API'!$N$1,1,""))))</f>
        <v/>
      </c>
      <c r="G813" s="10" t="str">
        <f>IF('Invulblad per woning'!S814="","",IF('Invulblad per woning'!S814="Warmtenet","",IF('Invulblad per woning'!S814="Gas","",IF(ROW('Input API'!N814)&lt;='Input API'!$N$1,IF('Invulblad per woning'!$AD814="Ja",IF('Invulblad per woning'!T814="","",IF('Invulblad per woning'!T814="geen","lucht",'Invulblad per woning'!T814))),""))))</f>
        <v/>
      </c>
      <c r="H813" s="10" t="str">
        <f>IF('Invulblad per woning'!S814="","",IF('Invulblad per woning'!S814="Warmtenet","",IF('Invulblad per woning'!S814="Gas","",IF(ROW('Input API'!N814)&lt;='Input API'!$N$1,IF('Invulblad per woning'!$AD814="Ja",IF('Invulblad per woning'!Q814="","",'Invulblad per woning'!Q814)),""))))</f>
        <v/>
      </c>
      <c r="I813" s="10" t="str">
        <f>IF('Invulblad per woning'!S814="","",IF('Invulblad per woning'!S814="Warmtenet","",IF('Invulblad per woning'!S814="Gas","",IF(ROW('Input API'!N814)&lt;='Input API'!$N$1,IF('Invulblad per woning'!$AD814="Ja",IF('Invulblad per woning'!R814="","",'Invulblad per woning'!R814)),""))))</f>
        <v/>
      </c>
      <c r="J813" s="10" t="str">
        <f>IF('Invulblad per woning'!AA814="Ja",IF(ROW('Input API'!N814)&lt;='Input API'!$N$1,IF('Invulblad per woning'!$AD814="Ja",IF('Invulblad per woning'!Q814="","",IF('Invulblad per woning'!Q814= "onbekend","EV tussenwoning","EV "&amp;'Invulblad per woning'!Q814))),""),"")</f>
        <v/>
      </c>
      <c r="K813" s="10" t="str">
        <f ca="1">IF(IF(ROW('Input API'!N814)&lt;='Input API'!$N$1,IF('Invulblad per woning'!$AD814="Ja",IF('Invulblad per woning'!Z814="","",'Invulblad per woning'!Z814)),"")="Ja",2,"")</f>
        <v/>
      </c>
      <c r="L813" s="10" t="str">
        <f>'Invulblad per woning'!AK814</f>
        <v/>
      </c>
    </row>
    <row r="814" spans="1:12">
      <c r="A814" t="str">
        <f ca="1">IF(ROW('Input API'!C815)&lt;='Input API'!$N$1,IF('Invulblad per woning'!$AD815="Ja",IF('Invulblad per woning'!C815="","",'Invulblad per woning'!C815)),"")</f>
        <v/>
      </c>
      <c r="B814" t="str">
        <f ca="1">IF(ROW('Input API'!D815)&lt;='Input API'!$N$1,IF('Invulblad per woning'!$AD815="Ja",IF('Invulblad per woning'!D815="","",'Invulblad per woning'!D815)),"")</f>
        <v/>
      </c>
      <c r="C814" t="str">
        <f ca="1">IF(ROW('Input API'!E815)&lt;='Input API'!$N$1,IF('Invulblad per woning'!$AD815="Ja",IF('Invulblad per woning'!E815="","",'Invulblad per woning'!E815)),"")</f>
        <v/>
      </c>
      <c r="D814" t="str">
        <f ca="1">IF(ROW('Input API'!B815)&lt;='Input API'!$N$1,IF('Invulblad per woning'!$AD815="Ja",IF('Invulblad per woning'!B815="","",'Invulblad per woning'!B815)),"")</f>
        <v/>
      </c>
      <c r="E814" s="8" t="str">
        <f ca="1">IF(ROW('Input API'!N815)&lt;='Input API'!$N$1,IF('Invulblad per woning'!$AD815="Ja",IF('Invulblad per woning'!P815="","",'Invulblad per woning'!P815)),"")</f>
        <v/>
      </c>
      <c r="F814" s="10" t="str">
        <f>IF('Invulblad per woning'!S815="","",IF('Invulblad per woning'!S815="Warmtenet","",IF('Invulblad per woning'!S815="Gas","",IF(ROW('Input API'!M815)&lt;='Input API'!$N$1,1,""))))</f>
        <v/>
      </c>
      <c r="G814" s="10" t="str">
        <f>IF('Invulblad per woning'!S815="","",IF('Invulblad per woning'!S815="Warmtenet","",IF('Invulblad per woning'!S815="Gas","",IF(ROW('Input API'!N815)&lt;='Input API'!$N$1,IF('Invulblad per woning'!$AD815="Ja",IF('Invulblad per woning'!T815="","",IF('Invulblad per woning'!T815="geen","lucht",'Invulblad per woning'!T815))),""))))</f>
        <v/>
      </c>
      <c r="H814" s="10" t="str">
        <f>IF('Invulblad per woning'!S815="","",IF('Invulblad per woning'!S815="Warmtenet","",IF('Invulblad per woning'!S815="Gas","",IF(ROW('Input API'!N815)&lt;='Input API'!$N$1,IF('Invulblad per woning'!$AD815="Ja",IF('Invulblad per woning'!Q815="","",'Invulblad per woning'!Q815)),""))))</f>
        <v/>
      </c>
      <c r="I814" s="10" t="str">
        <f>IF('Invulblad per woning'!S815="","",IF('Invulblad per woning'!S815="Warmtenet","",IF('Invulblad per woning'!S815="Gas","",IF(ROW('Input API'!N815)&lt;='Input API'!$N$1,IF('Invulblad per woning'!$AD815="Ja",IF('Invulblad per woning'!R815="","",'Invulblad per woning'!R815)),""))))</f>
        <v/>
      </c>
      <c r="J814" s="10" t="str">
        <f>IF('Invulblad per woning'!AA815="Ja",IF(ROW('Input API'!N815)&lt;='Input API'!$N$1,IF('Invulblad per woning'!$AD815="Ja",IF('Invulblad per woning'!Q815="","",IF('Invulblad per woning'!Q815= "onbekend","EV tussenwoning","EV "&amp;'Invulblad per woning'!Q815))),""),"")</f>
        <v/>
      </c>
      <c r="K814" s="10" t="str">
        <f ca="1">IF(IF(ROW('Input API'!N815)&lt;='Input API'!$N$1,IF('Invulblad per woning'!$AD815="Ja",IF('Invulblad per woning'!Z815="","",'Invulblad per woning'!Z815)),"")="Ja",2,"")</f>
        <v/>
      </c>
      <c r="L814" s="10" t="str">
        <f>'Invulblad per woning'!AK815</f>
        <v/>
      </c>
    </row>
    <row r="815" spans="1:12">
      <c r="A815" t="str">
        <f ca="1">IF(ROW('Input API'!C816)&lt;='Input API'!$N$1,IF('Invulblad per woning'!$AD816="Ja",IF('Invulblad per woning'!C816="","",'Invulblad per woning'!C816)),"")</f>
        <v/>
      </c>
      <c r="B815" t="str">
        <f ca="1">IF(ROW('Input API'!D816)&lt;='Input API'!$N$1,IF('Invulblad per woning'!$AD816="Ja",IF('Invulblad per woning'!D816="","",'Invulblad per woning'!D816)),"")</f>
        <v/>
      </c>
      <c r="C815" t="str">
        <f ca="1">IF(ROW('Input API'!E816)&lt;='Input API'!$N$1,IF('Invulblad per woning'!$AD816="Ja",IF('Invulblad per woning'!E816="","",'Invulblad per woning'!E816)),"")</f>
        <v/>
      </c>
      <c r="D815" t="str">
        <f ca="1">IF(ROW('Input API'!B816)&lt;='Input API'!$N$1,IF('Invulblad per woning'!$AD816="Ja",IF('Invulblad per woning'!B816="","",'Invulblad per woning'!B816)),"")</f>
        <v/>
      </c>
      <c r="E815" s="8" t="str">
        <f ca="1">IF(ROW('Input API'!N816)&lt;='Input API'!$N$1,IF('Invulblad per woning'!$AD816="Ja",IF('Invulblad per woning'!P816="","",'Invulblad per woning'!P816)),"")</f>
        <v/>
      </c>
      <c r="F815" s="10" t="str">
        <f>IF('Invulblad per woning'!S816="","",IF('Invulblad per woning'!S816="Warmtenet","",IF('Invulblad per woning'!S816="Gas","",IF(ROW('Input API'!M816)&lt;='Input API'!$N$1,1,""))))</f>
        <v/>
      </c>
      <c r="G815" s="10" t="str">
        <f>IF('Invulblad per woning'!S816="","",IF('Invulblad per woning'!S816="Warmtenet","",IF('Invulblad per woning'!S816="Gas","",IF(ROW('Input API'!N816)&lt;='Input API'!$N$1,IF('Invulblad per woning'!$AD816="Ja",IF('Invulblad per woning'!T816="","",IF('Invulblad per woning'!T816="geen","lucht",'Invulblad per woning'!T816))),""))))</f>
        <v/>
      </c>
      <c r="H815" s="10" t="str">
        <f>IF('Invulblad per woning'!S816="","",IF('Invulblad per woning'!S816="Warmtenet","",IF('Invulblad per woning'!S816="Gas","",IF(ROW('Input API'!N816)&lt;='Input API'!$N$1,IF('Invulblad per woning'!$AD816="Ja",IF('Invulblad per woning'!Q816="","",'Invulblad per woning'!Q816)),""))))</f>
        <v/>
      </c>
      <c r="I815" s="10" t="str">
        <f>IF('Invulblad per woning'!S816="","",IF('Invulblad per woning'!S816="Warmtenet","",IF('Invulblad per woning'!S816="Gas","",IF(ROW('Input API'!N816)&lt;='Input API'!$N$1,IF('Invulblad per woning'!$AD816="Ja",IF('Invulblad per woning'!R816="","",'Invulblad per woning'!R816)),""))))</f>
        <v/>
      </c>
      <c r="J815" s="10" t="str">
        <f>IF('Invulblad per woning'!AA816="Ja",IF(ROW('Input API'!N816)&lt;='Input API'!$N$1,IF('Invulblad per woning'!$AD816="Ja",IF('Invulblad per woning'!Q816="","",IF('Invulblad per woning'!Q816= "onbekend","EV tussenwoning","EV "&amp;'Invulblad per woning'!Q816))),""),"")</f>
        <v/>
      </c>
      <c r="K815" s="10" t="str">
        <f ca="1">IF(IF(ROW('Input API'!N816)&lt;='Input API'!$N$1,IF('Invulblad per woning'!$AD816="Ja",IF('Invulblad per woning'!Z816="","",'Invulblad per woning'!Z816)),"")="Ja",2,"")</f>
        <v/>
      </c>
      <c r="L815" s="10" t="str">
        <f>'Invulblad per woning'!AK816</f>
        <v/>
      </c>
    </row>
    <row r="816" spans="1:12">
      <c r="A816" t="str">
        <f ca="1">IF(ROW('Input API'!C817)&lt;='Input API'!$N$1,IF('Invulblad per woning'!$AD817="Ja",IF('Invulblad per woning'!C817="","",'Invulblad per woning'!C817)),"")</f>
        <v/>
      </c>
      <c r="B816" t="str">
        <f ca="1">IF(ROW('Input API'!D817)&lt;='Input API'!$N$1,IF('Invulblad per woning'!$AD817="Ja",IF('Invulblad per woning'!D817="","",'Invulblad per woning'!D817)),"")</f>
        <v/>
      </c>
      <c r="C816" t="str">
        <f ca="1">IF(ROW('Input API'!E817)&lt;='Input API'!$N$1,IF('Invulblad per woning'!$AD817="Ja",IF('Invulblad per woning'!E817="","",'Invulblad per woning'!E817)),"")</f>
        <v/>
      </c>
      <c r="D816" t="str">
        <f ca="1">IF(ROW('Input API'!B817)&lt;='Input API'!$N$1,IF('Invulblad per woning'!$AD817="Ja",IF('Invulblad per woning'!B817="","",'Invulblad per woning'!B817)),"")</f>
        <v/>
      </c>
      <c r="E816" s="8" t="str">
        <f ca="1">IF(ROW('Input API'!N817)&lt;='Input API'!$N$1,IF('Invulblad per woning'!$AD817="Ja",IF('Invulblad per woning'!P817="","",'Invulblad per woning'!P817)),"")</f>
        <v/>
      </c>
      <c r="F816" s="10" t="str">
        <f>IF('Invulblad per woning'!S817="","",IF('Invulblad per woning'!S817="Warmtenet","",IF('Invulblad per woning'!S817="Gas","",IF(ROW('Input API'!M817)&lt;='Input API'!$N$1,1,""))))</f>
        <v/>
      </c>
      <c r="G816" s="10" t="str">
        <f>IF('Invulblad per woning'!S817="","",IF('Invulblad per woning'!S817="Warmtenet","",IF('Invulblad per woning'!S817="Gas","",IF(ROW('Input API'!N817)&lt;='Input API'!$N$1,IF('Invulblad per woning'!$AD817="Ja",IF('Invulblad per woning'!T817="","",IF('Invulblad per woning'!T817="geen","lucht",'Invulblad per woning'!T817))),""))))</f>
        <v/>
      </c>
      <c r="H816" s="10" t="str">
        <f>IF('Invulblad per woning'!S817="","",IF('Invulblad per woning'!S817="Warmtenet","",IF('Invulblad per woning'!S817="Gas","",IF(ROW('Input API'!N817)&lt;='Input API'!$N$1,IF('Invulblad per woning'!$AD817="Ja",IF('Invulblad per woning'!Q817="","",'Invulblad per woning'!Q817)),""))))</f>
        <v/>
      </c>
      <c r="I816" s="10" t="str">
        <f>IF('Invulblad per woning'!S817="","",IF('Invulblad per woning'!S817="Warmtenet","",IF('Invulblad per woning'!S817="Gas","",IF(ROW('Input API'!N817)&lt;='Input API'!$N$1,IF('Invulblad per woning'!$AD817="Ja",IF('Invulblad per woning'!R817="","",'Invulblad per woning'!R817)),""))))</f>
        <v/>
      </c>
      <c r="J816" s="10" t="str">
        <f>IF('Invulblad per woning'!AA817="Ja",IF(ROW('Input API'!N817)&lt;='Input API'!$N$1,IF('Invulblad per woning'!$AD817="Ja",IF('Invulblad per woning'!Q817="","",IF('Invulblad per woning'!Q817= "onbekend","EV tussenwoning","EV "&amp;'Invulblad per woning'!Q817))),""),"")</f>
        <v/>
      </c>
      <c r="K816" s="10" t="str">
        <f ca="1">IF(IF(ROW('Input API'!N817)&lt;='Input API'!$N$1,IF('Invulblad per woning'!$AD817="Ja",IF('Invulblad per woning'!Z817="","",'Invulblad per woning'!Z817)),"")="Ja",2,"")</f>
        <v/>
      </c>
      <c r="L816" s="10" t="str">
        <f>'Invulblad per woning'!AK817</f>
        <v/>
      </c>
    </row>
    <row r="817" spans="1:12">
      <c r="A817" t="str">
        <f ca="1">IF(ROW('Input API'!C818)&lt;='Input API'!$N$1,IF('Invulblad per woning'!$AD818="Ja",IF('Invulblad per woning'!C818="","",'Invulblad per woning'!C818)),"")</f>
        <v/>
      </c>
      <c r="B817" t="str">
        <f ca="1">IF(ROW('Input API'!D818)&lt;='Input API'!$N$1,IF('Invulblad per woning'!$AD818="Ja",IF('Invulblad per woning'!D818="","",'Invulblad per woning'!D818)),"")</f>
        <v/>
      </c>
      <c r="C817" t="str">
        <f ca="1">IF(ROW('Input API'!E818)&lt;='Input API'!$N$1,IF('Invulblad per woning'!$AD818="Ja",IF('Invulblad per woning'!E818="","",'Invulblad per woning'!E818)),"")</f>
        <v/>
      </c>
      <c r="D817" t="str">
        <f ca="1">IF(ROW('Input API'!B818)&lt;='Input API'!$N$1,IF('Invulblad per woning'!$AD818="Ja",IF('Invulblad per woning'!B818="","",'Invulblad per woning'!B818)),"")</f>
        <v/>
      </c>
      <c r="E817" s="8" t="str">
        <f ca="1">IF(ROW('Input API'!N818)&lt;='Input API'!$N$1,IF('Invulblad per woning'!$AD818="Ja",IF('Invulblad per woning'!P818="","",'Invulblad per woning'!P818)),"")</f>
        <v/>
      </c>
      <c r="F817" s="10" t="str">
        <f>IF('Invulblad per woning'!S818="","",IF('Invulblad per woning'!S818="Warmtenet","",IF('Invulblad per woning'!S818="Gas","",IF(ROW('Input API'!M818)&lt;='Input API'!$N$1,1,""))))</f>
        <v/>
      </c>
      <c r="G817" s="10" t="str">
        <f>IF('Invulblad per woning'!S818="","",IF('Invulblad per woning'!S818="Warmtenet","",IF('Invulblad per woning'!S818="Gas","",IF(ROW('Input API'!N818)&lt;='Input API'!$N$1,IF('Invulblad per woning'!$AD818="Ja",IF('Invulblad per woning'!T818="","",IF('Invulblad per woning'!T818="geen","lucht",'Invulblad per woning'!T818))),""))))</f>
        <v/>
      </c>
      <c r="H817" s="10" t="str">
        <f>IF('Invulblad per woning'!S818="","",IF('Invulblad per woning'!S818="Warmtenet","",IF('Invulblad per woning'!S818="Gas","",IF(ROW('Input API'!N818)&lt;='Input API'!$N$1,IF('Invulblad per woning'!$AD818="Ja",IF('Invulblad per woning'!Q818="","",'Invulblad per woning'!Q818)),""))))</f>
        <v/>
      </c>
      <c r="I817" s="10" t="str">
        <f>IF('Invulblad per woning'!S818="","",IF('Invulblad per woning'!S818="Warmtenet","",IF('Invulblad per woning'!S818="Gas","",IF(ROW('Input API'!N818)&lt;='Input API'!$N$1,IF('Invulblad per woning'!$AD818="Ja",IF('Invulblad per woning'!R818="","",'Invulblad per woning'!R818)),""))))</f>
        <v/>
      </c>
      <c r="J817" s="10" t="str">
        <f>IF('Invulblad per woning'!AA818="Ja",IF(ROW('Input API'!N818)&lt;='Input API'!$N$1,IF('Invulblad per woning'!$AD818="Ja",IF('Invulblad per woning'!Q818="","",IF('Invulblad per woning'!Q818= "onbekend","EV tussenwoning","EV "&amp;'Invulblad per woning'!Q818))),""),"")</f>
        <v/>
      </c>
      <c r="K817" s="10" t="str">
        <f ca="1">IF(IF(ROW('Input API'!N818)&lt;='Input API'!$N$1,IF('Invulblad per woning'!$AD818="Ja",IF('Invulblad per woning'!Z818="","",'Invulblad per woning'!Z818)),"")="Ja",2,"")</f>
        <v/>
      </c>
      <c r="L817" s="10" t="str">
        <f>'Invulblad per woning'!AK818</f>
        <v/>
      </c>
    </row>
    <row r="818" spans="1:12">
      <c r="A818" t="str">
        <f ca="1">IF(ROW('Input API'!C819)&lt;='Input API'!$N$1,IF('Invulblad per woning'!$AD819="Ja",IF('Invulblad per woning'!C819="","",'Invulblad per woning'!C819)),"")</f>
        <v/>
      </c>
      <c r="B818" t="str">
        <f ca="1">IF(ROW('Input API'!D819)&lt;='Input API'!$N$1,IF('Invulblad per woning'!$AD819="Ja",IF('Invulblad per woning'!D819="","",'Invulblad per woning'!D819)),"")</f>
        <v/>
      </c>
      <c r="C818" t="str">
        <f ca="1">IF(ROW('Input API'!E819)&lt;='Input API'!$N$1,IF('Invulblad per woning'!$AD819="Ja",IF('Invulblad per woning'!E819="","",'Invulblad per woning'!E819)),"")</f>
        <v/>
      </c>
      <c r="D818" t="str">
        <f ca="1">IF(ROW('Input API'!B819)&lt;='Input API'!$N$1,IF('Invulblad per woning'!$AD819="Ja",IF('Invulblad per woning'!B819="","",'Invulblad per woning'!B819)),"")</f>
        <v/>
      </c>
      <c r="E818" s="8" t="str">
        <f ca="1">IF(ROW('Input API'!N819)&lt;='Input API'!$N$1,IF('Invulblad per woning'!$AD819="Ja",IF('Invulblad per woning'!P819="","",'Invulblad per woning'!P819)),"")</f>
        <v/>
      </c>
      <c r="F818" s="10" t="str">
        <f>IF('Invulblad per woning'!S819="","",IF('Invulblad per woning'!S819="Warmtenet","",IF('Invulblad per woning'!S819="Gas","",IF(ROW('Input API'!M819)&lt;='Input API'!$N$1,1,""))))</f>
        <v/>
      </c>
      <c r="G818" s="10" t="str">
        <f>IF('Invulblad per woning'!S819="","",IF('Invulblad per woning'!S819="Warmtenet","",IF('Invulblad per woning'!S819="Gas","",IF(ROW('Input API'!N819)&lt;='Input API'!$N$1,IF('Invulblad per woning'!$AD819="Ja",IF('Invulblad per woning'!T819="","",IF('Invulblad per woning'!T819="geen","lucht",'Invulblad per woning'!T819))),""))))</f>
        <v/>
      </c>
      <c r="H818" s="10" t="str">
        <f>IF('Invulblad per woning'!S819="","",IF('Invulblad per woning'!S819="Warmtenet","",IF('Invulblad per woning'!S819="Gas","",IF(ROW('Input API'!N819)&lt;='Input API'!$N$1,IF('Invulblad per woning'!$AD819="Ja",IF('Invulblad per woning'!Q819="","",'Invulblad per woning'!Q819)),""))))</f>
        <v/>
      </c>
      <c r="I818" s="10" t="str">
        <f>IF('Invulblad per woning'!S819="","",IF('Invulblad per woning'!S819="Warmtenet","",IF('Invulblad per woning'!S819="Gas","",IF(ROW('Input API'!N819)&lt;='Input API'!$N$1,IF('Invulblad per woning'!$AD819="Ja",IF('Invulblad per woning'!R819="","",'Invulblad per woning'!R819)),""))))</f>
        <v/>
      </c>
      <c r="J818" s="10" t="str">
        <f>IF('Invulblad per woning'!AA819="Ja",IF(ROW('Input API'!N819)&lt;='Input API'!$N$1,IF('Invulblad per woning'!$AD819="Ja",IF('Invulblad per woning'!Q819="","",IF('Invulblad per woning'!Q819= "onbekend","EV tussenwoning","EV "&amp;'Invulblad per woning'!Q819))),""),"")</f>
        <v/>
      </c>
      <c r="K818" s="10" t="str">
        <f ca="1">IF(IF(ROW('Input API'!N819)&lt;='Input API'!$N$1,IF('Invulblad per woning'!$AD819="Ja",IF('Invulblad per woning'!Z819="","",'Invulblad per woning'!Z819)),"")="Ja",2,"")</f>
        <v/>
      </c>
      <c r="L818" s="10" t="str">
        <f>'Invulblad per woning'!AK819</f>
        <v/>
      </c>
    </row>
    <row r="819" spans="1:12">
      <c r="A819" t="str">
        <f ca="1">IF(ROW('Input API'!C820)&lt;='Input API'!$N$1,IF('Invulblad per woning'!$AD820="Ja",IF('Invulblad per woning'!C820="","",'Invulblad per woning'!C820)),"")</f>
        <v/>
      </c>
      <c r="B819" t="str">
        <f ca="1">IF(ROW('Input API'!D820)&lt;='Input API'!$N$1,IF('Invulblad per woning'!$AD820="Ja",IF('Invulblad per woning'!D820="","",'Invulblad per woning'!D820)),"")</f>
        <v/>
      </c>
      <c r="C819" t="str">
        <f ca="1">IF(ROW('Input API'!E820)&lt;='Input API'!$N$1,IF('Invulblad per woning'!$AD820="Ja",IF('Invulblad per woning'!E820="","",'Invulblad per woning'!E820)),"")</f>
        <v/>
      </c>
      <c r="D819" t="str">
        <f ca="1">IF(ROW('Input API'!B820)&lt;='Input API'!$N$1,IF('Invulblad per woning'!$AD820="Ja",IF('Invulblad per woning'!B820="","",'Invulblad per woning'!B820)),"")</f>
        <v/>
      </c>
      <c r="E819" s="8" t="str">
        <f ca="1">IF(ROW('Input API'!N820)&lt;='Input API'!$N$1,IF('Invulblad per woning'!$AD820="Ja",IF('Invulblad per woning'!P820="","",'Invulblad per woning'!P820)),"")</f>
        <v/>
      </c>
      <c r="F819" s="10" t="str">
        <f>IF('Invulblad per woning'!S820="","",IF('Invulblad per woning'!S820="Warmtenet","",IF('Invulblad per woning'!S820="Gas","",IF(ROW('Input API'!M820)&lt;='Input API'!$N$1,1,""))))</f>
        <v/>
      </c>
      <c r="G819" s="10" t="str">
        <f>IF('Invulblad per woning'!S820="","",IF('Invulblad per woning'!S820="Warmtenet","",IF('Invulblad per woning'!S820="Gas","",IF(ROW('Input API'!N820)&lt;='Input API'!$N$1,IF('Invulblad per woning'!$AD820="Ja",IF('Invulblad per woning'!T820="","",IF('Invulblad per woning'!T820="geen","lucht",'Invulblad per woning'!T820))),""))))</f>
        <v/>
      </c>
      <c r="H819" s="10" t="str">
        <f>IF('Invulblad per woning'!S820="","",IF('Invulblad per woning'!S820="Warmtenet","",IF('Invulblad per woning'!S820="Gas","",IF(ROW('Input API'!N820)&lt;='Input API'!$N$1,IF('Invulblad per woning'!$AD820="Ja",IF('Invulblad per woning'!Q820="","",'Invulblad per woning'!Q820)),""))))</f>
        <v/>
      </c>
      <c r="I819" s="10" t="str">
        <f>IF('Invulblad per woning'!S820="","",IF('Invulblad per woning'!S820="Warmtenet","",IF('Invulblad per woning'!S820="Gas","",IF(ROW('Input API'!N820)&lt;='Input API'!$N$1,IF('Invulblad per woning'!$AD820="Ja",IF('Invulblad per woning'!R820="","",'Invulblad per woning'!R820)),""))))</f>
        <v/>
      </c>
      <c r="J819" s="10" t="str">
        <f>IF('Invulblad per woning'!AA820="Ja",IF(ROW('Input API'!N820)&lt;='Input API'!$N$1,IF('Invulblad per woning'!$AD820="Ja",IF('Invulblad per woning'!Q820="","",IF('Invulblad per woning'!Q820= "onbekend","EV tussenwoning","EV "&amp;'Invulblad per woning'!Q820))),""),"")</f>
        <v/>
      </c>
      <c r="K819" s="10" t="str">
        <f ca="1">IF(IF(ROW('Input API'!N820)&lt;='Input API'!$N$1,IF('Invulblad per woning'!$AD820="Ja",IF('Invulblad per woning'!Z820="","",'Invulblad per woning'!Z820)),"")="Ja",2,"")</f>
        <v/>
      </c>
      <c r="L819" s="10" t="str">
        <f>'Invulblad per woning'!AK820</f>
        <v/>
      </c>
    </row>
    <row r="820" spans="1:12">
      <c r="A820" t="str">
        <f ca="1">IF(ROW('Input API'!C821)&lt;='Input API'!$N$1,IF('Invulblad per woning'!$AD821="Ja",IF('Invulblad per woning'!C821="","",'Invulblad per woning'!C821)),"")</f>
        <v/>
      </c>
      <c r="B820" t="str">
        <f ca="1">IF(ROW('Input API'!D821)&lt;='Input API'!$N$1,IF('Invulblad per woning'!$AD821="Ja",IF('Invulblad per woning'!D821="","",'Invulblad per woning'!D821)),"")</f>
        <v/>
      </c>
      <c r="C820" t="str">
        <f ca="1">IF(ROW('Input API'!E821)&lt;='Input API'!$N$1,IF('Invulblad per woning'!$AD821="Ja",IF('Invulblad per woning'!E821="","",'Invulblad per woning'!E821)),"")</f>
        <v/>
      </c>
      <c r="D820" t="str">
        <f ca="1">IF(ROW('Input API'!B821)&lt;='Input API'!$N$1,IF('Invulblad per woning'!$AD821="Ja",IF('Invulblad per woning'!B821="","",'Invulblad per woning'!B821)),"")</f>
        <v/>
      </c>
      <c r="E820" s="8" t="str">
        <f ca="1">IF(ROW('Input API'!N821)&lt;='Input API'!$N$1,IF('Invulblad per woning'!$AD821="Ja",IF('Invulblad per woning'!P821="","",'Invulblad per woning'!P821)),"")</f>
        <v/>
      </c>
      <c r="F820" s="10" t="str">
        <f>IF('Invulblad per woning'!S821="","",IF('Invulblad per woning'!S821="Warmtenet","",IF('Invulblad per woning'!S821="Gas","",IF(ROW('Input API'!M821)&lt;='Input API'!$N$1,1,""))))</f>
        <v/>
      </c>
      <c r="G820" s="10" t="str">
        <f>IF('Invulblad per woning'!S821="","",IF('Invulblad per woning'!S821="Warmtenet","",IF('Invulblad per woning'!S821="Gas","",IF(ROW('Input API'!N821)&lt;='Input API'!$N$1,IF('Invulblad per woning'!$AD821="Ja",IF('Invulblad per woning'!T821="","",IF('Invulblad per woning'!T821="geen","lucht",'Invulblad per woning'!T821))),""))))</f>
        <v/>
      </c>
      <c r="H820" s="10" t="str">
        <f>IF('Invulblad per woning'!S821="","",IF('Invulblad per woning'!S821="Warmtenet","",IF('Invulblad per woning'!S821="Gas","",IF(ROW('Input API'!N821)&lt;='Input API'!$N$1,IF('Invulblad per woning'!$AD821="Ja",IF('Invulblad per woning'!Q821="","",'Invulblad per woning'!Q821)),""))))</f>
        <v/>
      </c>
      <c r="I820" s="10" t="str">
        <f>IF('Invulblad per woning'!S821="","",IF('Invulblad per woning'!S821="Warmtenet","",IF('Invulblad per woning'!S821="Gas","",IF(ROW('Input API'!N821)&lt;='Input API'!$N$1,IF('Invulblad per woning'!$AD821="Ja",IF('Invulblad per woning'!R821="","",'Invulblad per woning'!R821)),""))))</f>
        <v/>
      </c>
      <c r="J820" s="10" t="str">
        <f>IF('Invulblad per woning'!AA821="Ja",IF(ROW('Input API'!N821)&lt;='Input API'!$N$1,IF('Invulblad per woning'!$AD821="Ja",IF('Invulblad per woning'!Q821="","",IF('Invulblad per woning'!Q821= "onbekend","EV tussenwoning","EV "&amp;'Invulblad per woning'!Q821))),""),"")</f>
        <v/>
      </c>
      <c r="K820" s="10" t="str">
        <f ca="1">IF(IF(ROW('Input API'!N821)&lt;='Input API'!$N$1,IF('Invulblad per woning'!$AD821="Ja",IF('Invulblad per woning'!Z821="","",'Invulblad per woning'!Z821)),"")="Ja",2,"")</f>
        <v/>
      </c>
      <c r="L820" s="10" t="str">
        <f>'Invulblad per woning'!AK821</f>
        <v/>
      </c>
    </row>
    <row r="821" spans="1:12">
      <c r="A821" t="str">
        <f ca="1">IF(ROW('Input API'!C822)&lt;='Input API'!$N$1,IF('Invulblad per woning'!$AD822="Ja",IF('Invulblad per woning'!C822="","",'Invulblad per woning'!C822)),"")</f>
        <v/>
      </c>
      <c r="B821" t="str">
        <f ca="1">IF(ROW('Input API'!D822)&lt;='Input API'!$N$1,IF('Invulblad per woning'!$AD822="Ja",IF('Invulblad per woning'!D822="","",'Invulblad per woning'!D822)),"")</f>
        <v/>
      </c>
      <c r="C821" t="str">
        <f ca="1">IF(ROW('Input API'!E822)&lt;='Input API'!$N$1,IF('Invulblad per woning'!$AD822="Ja",IF('Invulblad per woning'!E822="","",'Invulblad per woning'!E822)),"")</f>
        <v/>
      </c>
      <c r="D821" t="str">
        <f ca="1">IF(ROW('Input API'!B822)&lt;='Input API'!$N$1,IF('Invulblad per woning'!$AD822="Ja",IF('Invulblad per woning'!B822="","",'Invulblad per woning'!B822)),"")</f>
        <v/>
      </c>
      <c r="E821" s="8" t="str">
        <f ca="1">IF(ROW('Input API'!N822)&lt;='Input API'!$N$1,IF('Invulblad per woning'!$AD822="Ja",IF('Invulblad per woning'!P822="","",'Invulblad per woning'!P822)),"")</f>
        <v/>
      </c>
      <c r="F821" s="10" t="str">
        <f>IF('Invulblad per woning'!S822="","",IF('Invulblad per woning'!S822="Warmtenet","",IF('Invulblad per woning'!S822="Gas","",IF(ROW('Input API'!M822)&lt;='Input API'!$N$1,1,""))))</f>
        <v/>
      </c>
      <c r="G821" s="10" t="str">
        <f>IF('Invulblad per woning'!S822="","",IF('Invulblad per woning'!S822="Warmtenet","",IF('Invulblad per woning'!S822="Gas","",IF(ROW('Input API'!N822)&lt;='Input API'!$N$1,IF('Invulblad per woning'!$AD822="Ja",IF('Invulblad per woning'!T822="","",IF('Invulblad per woning'!T822="geen","lucht",'Invulblad per woning'!T822))),""))))</f>
        <v/>
      </c>
      <c r="H821" s="10" t="str">
        <f>IF('Invulblad per woning'!S822="","",IF('Invulblad per woning'!S822="Warmtenet","",IF('Invulblad per woning'!S822="Gas","",IF(ROW('Input API'!N822)&lt;='Input API'!$N$1,IF('Invulblad per woning'!$AD822="Ja",IF('Invulblad per woning'!Q822="","",'Invulblad per woning'!Q822)),""))))</f>
        <v/>
      </c>
      <c r="I821" s="10" t="str">
        <f>IF('Invulblad per woning'!S822="","",IF('Invulblad per woning'!S822="Warmtenet","",IF('Invulblad per woning'!S822="Gas","",IF(ROW('Input API'!N822)&lt;='Input API'!$N$1,IF('Invulblad per woning'!$AD822="Ja",IF('Invulblad per woning'!R822="","",'Invulblad per woning'!R822)),""))))</f>
        <v/>
      </c>
      <c r="J821" s="10" t="str">
        <f>IF('Invulblad per woning'!AA822="Ja",IF(ROW('Input API'!N822)&lt;='Input API'!$N$1,IF('Invulblad per woning'!$AD822="Ja",IF('Invulblad per woning'!Q822="","",IF('Invulblad per woning'!Q822= "onbekend","EV tussenwoning","EV "&amp;'Invulblad per woning'!Q822))),""),"")</f>
        <v/>
      </c>
      <c r="K821" s="10" t="str">
        <f ca="1">IF(IF(ROW('Input API'!N822)&lt;='Input API'!$N$1,IF('Invulblad per woning'!$AD822="Ja",IF('Invulblad per woning'!Z822="","",'Invulblad per woning'!Z822)),"")="Ja",2,"")</f>
        <v/>
      </c>
      <c r="L821" s="10" t="str">
        <f>'Invulblad per woning'!AK822</f>
        <v/>
      </c>
    </row>
    <row r="822" spans="1:12">
      <c r="A822" t="str">
        <f ca="1">IF(ROW('Input API'!C823)&lt;='Input API'!$N$1,IF('Invulblad per woning'!$AD823="Ja",IF('Invulblad per woning'!C823="","",'Invulblad per woning'!C823)),"")</f>
        <v/>
      </c>
      <c r="B822" t="str">
        <f ca="1">IF(ROW('Input API'!D823)&lt;='Input API'!$N$1,IF('Invulblad per woning'!$AD823="Ja",IF('Invulblad per woning'!D823="","",'Invulblad per woning'!D823)),"")</f>
        <v/>
      </c>
      <c r="C822" t="str">
        <f ca="1">IF(ROW('Input API'!E823)&lt;='Input API'!$N$1,IF('Invulblad per woning'!$AD823="Ja",IF('Invulblad per woning'!E823="","",'Invulblad per woning'!E823)),"")</f>
        <v/>
      </c>
      <c r="D822" t="str">
        <f ca="1">IF(ROW('Input API'!B823)&lt;='Input API'!$N$1,IF('Invulblad per woning'!$AD823="Ja",IF('Invulblad per woning'!B823="","",'Invulblad per woning'!B823)),"")</f>
        <v/>
      </c>
      <c r="E822" s="8" t="str">
        <f ca="1">IF(ROW('Input API'!N823)&lt;='Input API'!$N$1,IF('Invulblad per woning'!$AD823="Ja",IF('Invulblad per woning'!P823="","",'Invulblad per woning'!P823)),"")</f>
        <v/>
      </c>
      <c r="F822" s="10" t="str">
        <f>IF('Invulblad per woning'!S823="","",IF('Invulblad per woning'!S823="Warmtenet","",IF('Invulblad per woning'!S823="Gas","",IF(ROW('Input API'!M823)&lt;='Input API'!$N$1,1,""))))</f>
        <v/>
      </c>
      <c r="G822" s="10" t="str">
        <f>IF('Invulblad per woning'!S823="","",IF('Invulblad per woning'!S823="Warmtenet","",IF('Invulblad per woning'!S823="Gas","",IF(ROW('Input API'!N823)&lt;='Input API'!$N$1,IF('Invulblad per woning'!$AD823="Ja",IF('Invulblad per woning'!T823="","",IF('Invulblad per woning'!T823="geen","lucht",'Invulblad per woning'!T823))),""))))</f>
        <v/>
      </c>
      <c r="H822" s="10" t="str">
        <f>IF('Invulblad per woning'!S823="","",IF('Invulblad per woning'!S823="Warmtenet","",IF('Invulblad per woning'!S823="Gas","",IF(ROW('Input API'!N823)&lt;='Input API'!$N$1,IF('Invulblad per woning'!$AD823="Ja",IF('Invulblad per woning'!Q823="","",'Invulblad per woning'!Q823)),""))))</f>
        <v/>
      </c>
      <c r="I822" s="10" t="str">
        <f>IF('Invulblad per woning'!S823="","",IF('Invulblad per woning'!S823="Warmtenet","",IF('Invulblad per woning'!S823="Gas","",IF(ROW('Input API'!N823)&lt;='Input API'!$N$1,IF('Invulblad per woning'!$AD823="Ja",IF('Invulblad per woning'!R823="","",'Invulblad per woning'!R823)),""))))</f>
        <v/>
      </c>
      <c r="J822" s="10" t="str">
        <f>IF('Invulblad per woning'!AA823="Ja",IF(ROW('Input API'!N823)&lt;='Input API'!$N$1,IF('Invulblad per woning'!$AD823="Ja",IF('Invulblad per woning'!Q823="","",IF('Invulblad per woning'!Q823= "onbekend","EV tussenwoning","EV "&amp;'Invulblad per woning'!Q823))),""),"")</f>
        <v/>
      </c>
      <c r="K822" s="10" t="str">
        <f ca="1">IF(IF(ROW('Input API'!N823)&lt;='Input API'!$N$1,IF('Invulblad per woning'!$AD823="Ja",IF('Invulblad per woning'!Z823="","",'Invulblad per woning'!Z823)),"")="Ja",2,"")</f>
        <v/>
      </c>
      <c r="L822" s="10" t="str">
        <f>'Invulblad per woning'!AK823</f>
        <v/>
      </c>
    </row>
    <row r="823" spans="1:12">
      <c r="A823" t="str">
        <f ca="1">IF(ROW('Input API'!C824)&lt;='Input API'!$N$1,IF('Invulblad per woning'!$AD824="Ja",IF('Invulblad per woning'!C824="","",'Invulblad per woning'!C824)),"")</f>
        <v/>
      </c>
      <c r="B823" t="str">
        <f ca="1">IF(ROW('Input API'!D824)&lt;='Input API'!$N$1,IF('Invulblad per woning'!$AD824="Ja",IF('Invulblad per woning'!D824="","",'Invulblad per woning'!D824)),"")</f>
        <v/>
      </c>
      <c r="C823" t="str">
        <f ca="1">IF(ROW('Input API'!E824)&lt;='Input API'!$N$1,IF('Invulblad per woning'!$AD824="Ja",IF('Invulblad per woning'!E824="","",'Invulblad per woning'!E824)),"")</f>
        <v/>
      </c>
      <c r="D823" t="str">
        <f ca="1">IF(ROW('Input API'!B824)&lt;='Input API'!$N$1,IF('Invulblad per woning'!$AD824="Ja",IF('Invulblad per woning'!B824="","",'Invulblad per woning'!B824)),"")</f>
        <v/>
      </c>
      <c r="E823" s="8" t="str">
        <f ca="1">IF(ROW('Input API'!N824)&lt;='Input API'!$N$1,IF('Invulblad per woning'!$AD824="Ja",IF('Invulblad per woning'!P824="","",'Invulblad per woning'!P824)),"")</f>
        <v/>
      </c>
      <c r="F823" s="10" t="str">
        <f>IF('Invulblad per woning'!S824="","",IF('Invulblad per woning'!S824="Warmtenet","",IF('Invulblad per woning'!S824="Gas","",IF(ROW('Input API'!M824)&lt;='Input API'!$N$1,1,""))))</f>
        <v/>
      </c>
      <c r="G823" s="10" t="str">
        <f>IF('Invulblad per woning'!S824="","",IF('Invulblad per woning'!S824="Warmtenet","",IF('Invulblad per woning'!S824="Gas","",IF(ROW('Input API'!N824)&lt;='Input API'!$N$1,IF('Invulblad per woning'!$AD824="Ja",IF('Invulblad per woning'!T824="","",IF('Invulblad per woning'!T824="geen","lucht",'Invulblad per woning'!T824))),""))))</f>
        <v/>
      </c>
      <c r="H823" s="10" t="str">
        <f>IF('Invulblad per woning'!S824="","",IF('Invulblad per woning'!S824="Warmtenet","",IF('Invulblad per woning'!S824="Gas","",IF(ROW('Input API'!N824)&lt;='Input API'!$N$1,IF('Invulblad per woning'!$AD824="Ja",IF('Invulblad per woning'!Q824="","",'Invulblad per woning'!Q824)),""))))</f>
        <v/>
      </c>
      <c r="I823" s="10" t="str">
        <f>IF('Invulblad per woning'!S824="","",IF('Invulblad per woning'!S824="Warmtenet","",IF('Invulblad per woning'!S824="Gas","",IF(ROW('Input API'!N824)&lt;='Input API'!$N$1,IF('Invulblad per woning'!$AD824="Ja",IF('Invulblad per woning'!R824="","",'Invulblad per woning'!R824)),""))))</f>
        <v/>
      </c>
      <c r="J823" s="10" t="str">
        <f>IF('Invulblad per woning'!AA824="Ja",IF(ROW('Input API'!N824)&lt;='Input API'!$N$1,IF('Invulblad per woning'!$AD824="Ja",IF('Invulblad per woning'!Q824="","",IF('Invulblad per woning'!Q824= "onbekend","EV tussenwoning","EV "&amp;'Invulblad per woning'!Q824))),""),"")</f>
        <v/>
      </c>
      <c r="K823" s="10" t="str">
        <f ca="1">IF(IF(ROW('Input API'!N824)&lt;='Input API'!$N$1,IF('Invulblad per woning'!$AD824="Ja",IF('Invulblad per woning'!Z824="","",'Invulblad per woning'!Z824)),"")="Ja",2,"")</f>
        <v/>
      </c>
      <c r="L823" s="10" t="str">
        <f>'Invulblad per woning'!AK824</f>
        <v/>
      </c>
    </row>
    <row r="824" spans="1:12">
      <c r="A824" t="str">
        <f ca="1">IF(ROW('Input API'!C825)&lt;='Input API'!$N$1,IF('Invulblad per woning'!$AD825="Ja",IF('Invulblad per woning'!C825="","",'Invulblad per woning'!C825)),"")</f>
        <v/>
      </c>
      <c r="B824" t="str">
        <f ca="1">IF(ROW('Input API'!D825)&lt;='Input API'!$N$1,IF('Invulblad per woning'!$AD825="Ja",IF('Invulblad per woning'!D825="","",'Invulblad per woning'!D825)),"")</f>
        <v/>
      </c>
      <c r="C824" t="str">
        <f ca="1">IF(ROW('Input API'!E825)&lt;='Input API'!$N$1,IF('Invulblad per woning'!$AD825="Ja",IF('Invulblad per woning'!E825="","",'Invulblad per woning'!E825)),"")</f>
        <v/>
      </c>
      <c r="D824" t="str">
        <f ca="1">IF(ROW('Input API'!B825)&lt;='Input API'!$N$1,IF('Invulblad per woning'!$AD825="Ja",IF('Invulblad per woning'!B825="","",'Invulblad per woning'!B825)),"")</f>
        <v/>
      </c>
      <c r="E824" s="8" t="str">
        <f ca="1">IF(ROW('Input API'!N825)&lt;='Input API'!$N$1,IF('Invulblad per woning'!$AD825="Ja",IF('Invulblad per woning'!P825="","",'Invulblad per woning'!P825)),"")</f>
        <v/>
      </c>
      <c r="F824" s="10" t="str">
        <f>IF('Invulblad per woning'!S825="","",IF('Invulblad per woning'!S825="Warmtenet","",IF('Invulblad per woning'!S825="Gas","",IF(ROW('Input API'!M825)&lt;='Input API'!$N$1,1,""))))</f>
        <v/>
      </c>
      <c r="G824" s="10" t="str">
        <f>IF('Invulblad per woning'!S825="","",IF('Invulblad per woning'!S825="Warmtenet","",IF('Invulblad per woning'!S825="Gas","",IF(ROW('Input API'!N825)&lt;='Input API'!$N$1,IF('Invulblad per woning'!$AD825="Ja",IF('Invulblad per woning'!T825="","",IF('Invulblad per woning'!T825="geen","lucht",'Invulblad per woning'!T825))),""))))</f>
        <v/>
      </c>
      <c r="H824" s="10" t="str">
        <f>IF('Invulblad per woning'!S825="","",IF('Invulblad per woning'!S825="Warmtenet","",IF('Invulblad per woning'!S825="Gas","",IF(ROW('Input API'!N825)&lt;='Input API'!$N$1,IF('Invulblad per woning'!$AD825="Ja",IF('Invulblad per woning'!Q825="","",'Invulblad per woning'!Q825)),""))))</f>
        <v/>
      </c>
      <c r="I824" s="10" t="str">
        <f>IF('Invulblad per woning'!S825="","",IF('Invulblad per woning'!S825="Warmtenet","",IF('Invulblad per woning'!S825="Gas","",IF(ROW('Input API'!N825)&lt;='Input API'!$N$1,IF('Invulblad per woning'!$AD825="Ja",IF('Invulblad per woning'!R825="","",'Invulblad per woning'!R825)),""))))</f>
        <v/>
      </c>
      <c r="J824" s="10" t="str">
        <f>IF('Invulblad per woning'!AA825="Ja",IF(ROW('Input API'!N825)&lt;='Input API'!$N$1,IF('Invulblad per woning'!$AD825="Ja",IF('Invulblad per woning'!Q825="","",IF('Invulblad per woning'!Q825= "onbekend","EV tussenwoning","EV "&amp;'Invulblad per woning'!Q825))),""),"")</f>
        <v/>
      </c>
      <c r="K824" s="10" t="str">
        <f ca="1">IF(IF(ROW('Input API'!N825)&lt;='Input API'!$N$1,IF('Invulblad per woning'!$AD825="Ja",IF('Invulblad per woning'!Z825="","",'Invulblad per woning'!Z825)),"")="Ja",2,"")</f>
        <v/>
      </c>
      <c r="L824" s="10" t="str">
        <f>'Invulblad per woning'!AK825</f>
        <v/>
      </c>
    </row>
    <row r="825" spans="1:12">
      <c r="A825" t="str">
        <f ca="1">IF(ROW('Input API'!C826)&lt;='Input API'!$N$1,IF('Invulblad per woning'!$AD826="Ja",IF('Invulblad per woning'!C826="","",'Invulblad per woning'!C826)),"")</f>
        <v/>
      </c>
      <c r="B825" t="str">
        <f ca="1">IF(ROW('Input API'!D826)&lt;='Input API'!$N$1,IF('Invulblad per woning'!$AD826="Ja",IF('Invulblad per woning'!D826="","",'Invulblad per woning'!D826)),"")</f>
        <v/>
      </c>
      <c r="C825" t="str">
        <f ca="1">IF(ROW('Input API'!E826)&lt;='Input API'!$N$1,IF('Invulblad per woning'!$AD826="Ja",IF('Invulblad per woning'!E826="","",'Invulblad per woning'!E826)),"")</f>
        <v/>
      </c>
      <c r="D825" t="str">
        <f ca="1">IF(ROW('Input API'!B826)&lt;='Input API'!$N$1,IF('Invulblad per woning'!$AD826="Ja",IF('Invulblad per woning'!B826="","",'Invulblad per woning'!B826)),"")</f>
        <v/>
      </c>
      <c r="E825" s="8" t="str">
        <f ca="1">IF(ROW('Input API'!N826)&lt;='Input API'!$N$1,IF('Invulblad per woning'!$AD826="Ja",IF('Invulblad per woning'!P826="","",'Invulblad per woning'!P826)),"")</f>
        <v/>
      </c>
      <c r="F825" s="10" t="str">
        <f>IF('Invulblad per woning'!S826="","",IF('Invulblad per woning'!S826="Warmtenet","",IF('Invulblad per woning'!S826="Gas","",IF(ROW('Input API'!M826)&lt;='Input API'!$N$1,1,""))))</f>
        <v/>
      </c>
      <c r="G825" s="10" t="str">
        <f>IF('Invulblad per woning'!S826="","",IF('Invulblad per woning'!S826="Warmtenet","",IF('Invulblad per woning'!S826="Gas","",IF(ROW('Input API'!N826)&lt;='Input API'!$N$1,IF('Invulblad per woning'!$AD826="Ja",IF('Invulblad per woning'!T826="","",IF('Invulblad per woning'!T826="geen","lucht",'Invulblad per woning'!T826))),""))))</f>
        <v/>
      </c>
      <c r="H825" s="10" t="str">
        <f>IF('Invulblad per woning'!S826="","",IF('Invulblad per woning'!S826="Warmtenet","",IF('Invulblad per woning'!S826="Gas","",IF(ROW('Input API'!N826)&lt;='Input API'!$N$1,IF('Invulblad per woning'!$AD826="Ja",IF('Invulblad per woning'!Q826="","",'Invulblad per woning'!Q826)),""))))</f>
        <v/>
      </c>
      <c r="I825" s="10" t="str">
        <f>IF('Invulblad per woning'!S826="","",IF('Invulblad per woning'!S826="Warmtenet","",IF('Invulblad per woning'!S826="Gas","",IF(ROW('Input API'!N826)&lt;='Input API'!$N$1,IF('Invulblad per woning'!$AD826="Ja",IF('Invulblad per woning'!R826="","",'Invulblad per woning'!R826)),""))))</f>
        <v/>
      </c>
      <c r="J825" s="10" t="str">
        <f>IF('Invulblad per woning'!AA826="Ja",IF(ROW('Input API'!N826)&lt;='Input API'!$N$1,IF('Invulblad per woning'!$AD826="Ja",IF('Invulblad per woning'!Q826="","",IF('Invulblad per woning'!Q826= "onbekend","EV tussenwoning","EV "&amp;'Invulblad per woning'!Q826))),""),"")</f>
        <v/>
      </c>
      <c r="K825" s="10" t="str">
        <f ca="1">IF(IF(ROW('Input API'!N826)&lt;='Input API'!$N$1,IF('Invulblad per woning'!$AD826="Ja",IF('Invulblad per woning'!Z826="","",'Invulblad per woning'!Z826)),"")="Ja",2,"")</f>
        <v/>
      </c>
      <c r="L825" s="10" t="str">
        <f>'Invulblad per woning'!AK826</f>
        <v/>
      </c>
    </row>
    <row r="826" spans="1:12">
      <c r="A826" t="str">
        <f ca="1">IF(ROW('Input API'!C827)&lt;='Input API'!$N$1,IF('Invulblad per woning'!$AD827="Ja",IF('Invulblad per woning'!C827="","",'Invulblad per woning'!C827)),"")</f>
        <v/>
      </c>
      <c r="B826" t="str">
        <f ca="1">IF(ROW('Input API'!D827)&lt;='Input API'!$N$1,IF('Invulblad per woning'!$AD827="Ja",IF('Invulblad per woning'!D827="","",'Invulblad per woning'!D827)),"")</f>
        <v/>
      </c>
      <c r="C826" t="str">
        <f ca="1">IF(ROW('Input API'!E827)&lt;='Input API'!$N$1,IF('Invulblad per woning'!$AD827="Ja",IF('Invulblad per woning'!E827="","",'Invulblad per woning'!E827)),"")</f>
        <v/>
      </c>
      <c r="D826" t="str">
        <f ca="1">IF(ROW('Input API'!B827)&lt;='Input API'!$N$1,IF('Invulblad per woning'!$AD827="Ja",IF('Invulblad per woning'!B827="","",'Invulblad per woning'!B827)),"")</f>
        <v/>
      </c>
      <c r="E826" s="8" t="str">
        <f ca="1">IF(ROW('Input API'!N827)&lt;='Input API'!$N$1,IF('Invulblad per woning'!$AD827="Ja",IF('Invulblad per woning'!P827="","",'Invulblad per woning'!P827)),"")</f>
        <v/>
      </c>
      <c r="F826" s="10" t="str">
        <f>IF('Invulblad per woning'!S827="","",IF('Invulblad per woning'!S827="Warmtenet","",IF('Invulblad per woning'!S827="Gas","",IF(ROW('Input API'!M827)&lt;='Input API'!$N$1,1,""))))</f>
        <v/>
      </c>
      <c r="G826" s="10" t="str">
        <f>IF('Invulblad per woning'!S827="","",IF('Invulblad per woning'!S827="Warmtenet","",IF('Invulblad per woning'!S827="Gas","",IF(ROW('Input API'!N827)&lt;='Input API'!$N$1,IF('Invulblad per woning'!$AD827="Ja",IF('Invulblad per woning'!T827="","",IF('Invulblad per woning'!T827="geen","lucht",'Invulblad per woning'!T827))),""))))</f>
        <v/>
      </c>
      <c r="H826" s="10" t="str">
        <f>IF('Invulblad per woning'!S827="","",IF('Invulblad per woning'!S827="Warmtenet","",IF('Invulblad per woning'!S827="Gas","",IF(ROW('Input API'!N827)&lt;='Input API'!$N$1,IF('Invulblad per woning'!$AD827="Ja",IF('Invulblad per woning'!Q827="","",'Invulblad per woning'!Q827)),""))))</f>
        <v/>
      </c>
      <c r="I826" s="10" t="str">
        <f>IF('Invulblad per woning'!S827="","",IF('Invulblad per woning'!S827="Warmtenet","",IF('Invulblad per woning'!S827="Gas","",IF(ROW('Input API'!N827)&lt;='Input API'!$N$1,IF('Invulblad per woning'!$AD827="Ja",IF('Invulblad per woning'!R827="","",'Invulblad per woning'!R827)),""))))</f>
        <v/>
      </c>
      <c r="J826" s="10" t="str">
        <f>IF('Invulblad per woning'!AA827="Ja",IF(ROW('Input API'!N827)&lt;='Input API'!$N$1,IF('Invulblad per woning'!$AD827="Ja",IF('Invulblad per woning'!Q827="","",IF('Invulblad per woning'!Q827= "onbekend","EV tussenwoning","EV "&amp;'Invulblad per woning'!Q827))),""),"")</f>
        <v/>
      </c>
      <c r="K826" s="10" t="str">
        <f ca="1">IF(IF(ROW('Input API'!N827)&lt;='Input API'!$N$1,IF('Invulblad per woning'!$AD827="Ja",IF('Invulblad per woning'!Z827="","",'Invulblad per woning'!Z827)),"")="Ja",2,"")</f>
        <v/>
      </c>
      <c r="L826" s="10" t="str">
        <f>'Invulblad per woning'!AK827</f>
        <v/>
      </c>
    </row>
    <row r="827" spans="1:12">
      <c r="A827" t="str">
        <f ca="1">IF(ROW('Input API'!C828)&lt;='Input API'!$N$1,IF('Invulblad per woning'!$AD828="Ja",IF('Invulblad per woning'!C828="","",'Invulblad per woning'!C828)),"")</f>
        <v/>
      </c>
      <c r="B827" t="str">
        <f ca="1">IF(ROW('Input API'!D828)&lt;='Input API'!$N$1,IF('Invulblad per woning'!$AD828="Ja",IF('Invulblad per woning'!D828="","",'Invulblad per woning'!D828)),"")</f>
        <v/>
      </c>
      <c r="C827" t="str">
        <f ca="1">IF(ROW('Input API'!E828)&lt;='Input API'!$N$1,IF('Invulblad per woning'!$AD828="Ja",IF('Invulblad per woning'!E828="","",'Invulblad per woning'!E828)),"")</f>
        <v/>
      </c>
      <c r="D827" t="str">
        <f ca="1">IF(ROW('Input API'!B828)&lt;='Input API'!$N$1,IF('Invulblad per woning'!$AD828="Ja",IF('Invulblad per woning'!B828="","",'Invulblad per woning'!B828)),"")</f>
        <v/>
      </c>
      <c r="E827" s="8" t="str">
        <f ca="1">IF(ROW('Input API'!N828)&lt;='Input API'!$N$1,IF('Invulblad per woning'!$AD828="Ja",IF('Invulblad per woning'!P828="","",'Invulblad per woning'!P828)),"")</f>
        <v/>
      </c>
      <c r="F827" s="10" t="str">
        <f>IF('Invulblad per woning'!S828="","",IF('Invulblad per woning'!S828="Warmtenet","",IF('Invulblad per woning'!S828="Gas","",IF(ROW('Input API'!M828)&lt;='Input API'!$N$1,1,""))))</f>
        <v/>
      </c>
      <c r="G827" s="10" t="str">
        <f>IF('Invulblad per woning'!S828="","",IF('Invulblad per woning'!S828="Warmtenet","",IF('Invulblad per woning'!S828="Gas","",IF(ROW('Input API'!N828)&lt;='Input API'!$N$1,IF('Invulblad per woning'!$AD828="Ja",IF('Invulblad per woning'!T828="","",IF('Invulblad per woning'!T828="geen","lucht",'Invulblad per woning'!T828))),""))))</f>
        <v/>
      </c>
      <c r="H827" s="10" t="str">
        <f>IF('Invulblad per woning'!S828="","",IF('Invulblad per woning'!S828="Warmtenet","",IF('Invulblad per woning'!S828="Gas","",IF(ROW('Input API'!N828)&lt;='Input API'!$N$1,IF('Invulblad per woning'!$AD828="Ja",IF('Invulblad per woning'!Q828="","",'Invulblad per woning'!Q828)),""))))</f>
        <v/>
      </c>
      <c r="I827" s="10" t="str">
        <f>IF('Invulblad per woning'!S828="","",IF('Invulblad per woning'!S828="Warmtenet","",IF('Invulblad per woning'!S828="Gas","",IF(ROW('Input API'!N828)&lt;='Input API'!$N$1,IF('Invulblad per woning'!$AD828="Ja",IF('Invulblad per woning'!R828="","",'Invulblad per woning'!R828)),""))))</f>
        <v/>
      </c>
      <c r="J827" s="10" t="str">
        <f>IF('Invulblad per woning'!AA828="Ja",IF(ROW('Input API'!N828)&lt;='Input API'!$N$1,IF('Invulblad per woning'!$AD828="Ja",IF('Invulblad per woning'!Q828="","",IF('Invulblad per woning'!Q828= "onbekend","EV tussenwoning","EV "&amp;'Invulblad per woning'!Q828))),""),"")</f>
        <v/>
      </c>
      <c r="K827" s="10" t="str">
        <f ca="1">IF(IF(ROW('Input API'!N828)&lt;='Input API'!$N$1,IF('Invulblad per woning'!$AD828="Ja",IF('Invulblad per woning'!Z828="","",'Invulblad per woning'!Z828)),"")="Ja",2,"")</f>
        <v/>
      </c>
      <c r="L827" s="10" t="str">
        <f>'Invulblad per woning'!AK828</f>
        <v/>
      </c>
    </row>
    <row r="828" spans="1:12">
      <c r="A828" t="str">
        <f ca="1">IF(ROW('Input API'!C829)&lt;='Input API'!$N$1,IF('Invulblad per woning'!$AD829="Ja",IF('Invulblad per woning'!C829="","",'Invulblad per woning'!C829)),"")</f>
        <v/>
      </c>
      <c r="B828" t="str">
        <f ca="1">IF(ROW('Input API'!D829)&lt;='Input API'!$N$1,IF('Invulblad per woning'!$AD829="Ja",IF('Invulblad per woning'!D829="","",'Invulblad per woning'!D829)),"")</f>
        <v/>
      </c>
      <c r="C828" t="str">
        <f ca="1">IF(ROW('Input API'!E829)&lt;='Input API'!$N$1,IF('Invulblad per woning'!$AD829="Ja",IF('Invulblad per woning'!E829="","",'Invulblad per woning'!E829)),"")</f>
        <v/>
      </c>
      <c r="D828" t="str">
        <f ca="1">IF(ROW('Input API'!B829)&lt;='Input API'!$N$1,IF('Invulblad per woning'!$AD829="Ja",IF('Invulblad per woning'!B829="","",'Invulblad per woning'!B829)),"")</f>
        <v/>
      </c>
      <c r="E828" s="8" t="str">
        <f ca="1">IF(ROW('Input API'!N829)&lt;='Input API'!$N$1,IF('Invulblad per woning'!$AD829="Ja",IF('Invulblad per woning'!P829="","",'Invulblad per woning'!P829)),"")</f>
        <v/>
      </c>
      <c r="F828" s="10" t="str">
        <f>IF('Invulblad per woning'!S829="","",IF('Invulblad per woning'!S829="Warmtenet","",IF('Invulblad per woning'!S829="Gas","",IF(ROW('Input API'!M829)&lt;='Input API'!$N$1,1,""))))</f>
        <v/>
      </c>
      <c r="G828" s="10" t="str">
        <f>IF('Invulblad per woning'!S829="","",IF('Invulblad per woning'!S829="Warmtenet","",IF('Invulblad per woning'!S829="Gas","",IF(ROW('Input API'!N829)&lt;='Input API'!$N$1,IF('Invulblad per woning'!$AD829="Ja",IF('Invulblad per woning'!T829="","",IF('Invulblad per woning'!T829="geen","lucht",'Invulblad per woning'!T829))),""))))</f>
        <v/>
      </c>
      <c r="H828" s="10" t="str">
        <f>IF('Invulblad per woning'!S829="","",IF('Invulblad per woning'!S829="Warmtenet","",IF('Invulblad per woning'!S829="Gas","",IF(ROW('Input API'!N829)&lt;='Input API'!$N$1,IF('Invulblad per woning'!$AD829="Ja",IF('Invulblad per woning'!Q829="","",'Invulblad per woning'!Q829)),""))))</f>
        <v/>
      </c>
      <c r="I828" s="10" t="str">
        <f>IF('Invulblad per woning'!S829="","",IF('Invulblad per woning'!S829="Warmtenet","",IF('Invulblad per woning'!S829="Gas","",IF(ROW('Input API'!N829)&lt;='Input API'!$N$1,IF('Invulblad per woning'!$AD829="Ja",IF('Invulblad per woning'!R829="","",'Invulblad per woning'!R829)),""))))</f>
        <v/>
      </c>
      <c r="J828" s="10" t="str">
        <f>IF('Invulblad per woning'!AA829="Ja",IF(ROW('Input API'!N829)&lt;='Input API'!$N$1,IF('Invulblad per woning'!$AD829="Ja",IF('Invulblad per woning'!Q829="","",IF('Invulblad per woning'!Q829= "onbekend","EV tussenwoning","EV "&amp;'Invulblad per woning'!Q829))),""),"")</f>
        <v/>
      </c>
      <c r="K828" s="10" t="str">
        <f ca="1">IF(IF(ROW('Input API'!N829)&lt;='Input API'!$N$1,IF('Invulblad per woning'!$AD829="Ja",IF('Invulblad per woning'!Z829="","",'Invulblad per woning'!Z829)),"")="Ja",2,"")</f>
        <v/>
      </c>
      <c r="L828" s="10" t="str">
        <f>'Invulblad per woning'!AK829</f>
        <v/>
      </c>
    </row>
    <row r="829" spans="1:12">
      <c r="A829" t="str">
        <f ca="1">IF(ROW('Input API'!C830)&lt;='Input API'!$N$1,IF('Invulblad per woning'!$AD830="Ja",IF('Invulblad per woning'!C830="","",'Invulblad per woning'!C830)),"")</f>
        <v/>
      </c>
      <c r="B829" t="str">
        <f ca="1">IF(ROW('Input API'!D830)&lt;='Input API'!$N$1,IF('Invulblad per woning'!$AD830="Ja",IF('Invulblad per woning'!D830="","",'Invulblad per woning'!D830)),"")</f>
        <v/>
      </c>
      <c r="C829" t="str">
        <f ca="1">IF(ROW('Input API'!E830)&lt;='Input API'!$N$1,IF('Invulblad per woning'!$AD830="Ja",IF('Invulblad per woning'!E830="","",'Invulblad per woning'!E830)),"")</f>
        <v/>
      </c>
      <c r="D829" t="str">
        <f ca="1">IF(ROW('Input API'!B830)&lt;='Input API'!$N$1,IF('Invulblad per woning'!$AD830="Ja",IF('Invulblad per woning'!B830="","",'Invulblad per woning'!B830)),"")</f>
        <v/>
      </c>
      <c r="E829" s="8" t="str">
        <f ca="1">IF(ROW('Input API'!N830)&lt;='Input API'!$N$1,IF('Invulblad per woning'!$AD830="Ja",IF('Invulblad per woning'!P830="","",'Invulblad per woning'!P830)),"")</f>
        <v/>
      </c>
      <c r="F829" s="10" t="str">
        <f>IF('Invulblad per woning'!S830="","",IF('Invulblad per woning'!S830="Warmtenet","",IF('Invulblad per woning'!S830="Gas","",IF(ROW('Input API'!M830)&lt;='Input API'!$N$1,1,""))))</f>
        <v/>
      </c>
      <c r="G829" s="10" t="str">
        <f>IF('Invulblad per woning'!S830="","",IF('Invulblad per woning'!S830="Warmtenet","",IF('Invulblad per woning'!S830="Gas","",IF(ROW('Input API'!N830)&lt;='Input API'!$N$1,IF('Invulblad per woning'!$AD830="Ja",IF('Invulblad per woning'!T830="","",IF('Invulblad per woning'!T830="geen","lucht",'Invulblad per woning'!T830))),""))))</f>
        <v/>
      </c>
      <c r="H829" s="10" t="str">
        <f>IF('Invulblad per woning'!S830="","",IF('Invulblad per woning'!S830="Warmtenet","",IF('Invulblad per woning'!S830="Gas","",IF(ROW('Input API'!N830)&lt;='Input API'!$N$1,IF('Invulblad per woning'!$AD830="Ja",IF('Invulblad per woning'!Q830="","",'Invulblad per woning'!Q830)),""))))</f>
        <v/>
      </c>
      <c r="I829" s="10" t="str">
        <f>IF('Invulblad per woning'!S830="","",IF('Invulblad per woning'!S830="Warmtenet","",IF('Invulblad per woning'!S830="Gas","",IF(ROW('Input API'!N830)&lt;='Input API'!$N$1,IF('Invulblad per woning'!$AD830="Ja",IF('Invulblad per woning'!R830="","",'Invulblad per woning'!R830)),""))))</f>
        <v/>
      </c>
      <c r="J829" s="10" t="str">
        <f>IF('Invulblad per woning'!AA830="Ja",IF(ROW('Input API'!N830)&lt;='Input API'!$N$1,IF('Invulblad per woning'!$AD830="Ja",IF('Invulblad per woning'!Q830="","",IF('Invulblad per woning'!Q830= "onbekend","EV tussenwoning","EV "&amp;'Invulblad per woning'!Q830))),""),"")</f>
        <v/>
      </c>
      <c r="K829" s="10" t="str">
        <f ca="1">IF(IF(ROW('Input API'!N830)&lt;='Input API'!$N$1,IF('Invulblad per woning'!$AD830="Ja",IF('Invulblad per woning'!Z830="","",'Invulblad per woning'!Z830)),"")="Ja",2,"")</f>
        <v/>
      </c>
      <c r="L829" s="10" t="str">
        <f>'Invulblad per woning'!AK830</f>
        <v/>
      </c>
    </row>
    <row r="830" spans="1:12">
      <c r="A830" t="str">
        <f ca="1">IF(ROW('Input API'!C831)&lt;='Input API'!$N$1,IF('Invulblad per woning'!$AD831="Ja",IF('Invulblad per woning'!C831="","",'Invulblad per woning'!C831)),"")</f>
        <v/>
      </c>
      <c r="B830" t="str">
        <f ca="1">IF(ROW('Input API'!D831)&lt;='Input API'!$N$1,IF('Invulblad per woning'!$AD831="Ja",IF('Invulblad per woning'!D831="","",'Invulblad per woning'!D831)),"")</f>
        <v/>
      </c>
      <c r="C830" t="str">
        <f ca="1">IF(ROW('Input API'!E831)&lt;='Input API'!$N$1,IF('Invulblad per woning'!$AD831="Ja",IF('Invulblad per woning'!E831="","",'Invulblad per woning'!E831)),"")</f>
        <v/>
      </c>
      <c r="D830" t="str">
        <f ca="1">IF(ROW('Input API'!B831)&lt;='Input API'!$N$1,IF('Invulblad per woning'!$AD831="Ja",IF('Invulblad per woning'!B831="","",'Invulblad per woning'!B831)),"")</f>
        <v/>
      </c>
      <c r="E830" s="8" t="str">
        <f ca="1">IF(ROW('Input API'!N831)&lt;='Input API'!$N$1,IF('Invulblad per woning'!$AD831="Ja",IF('Invulblad per woning'!P831="","",'Invulblad per woning'!P831)),"")</f>
        <v/>
      </c>
      <c r="F830" s="10" t="str">
        <f>IF('Invulblad per woning'!S831="","",IF('Invulblad per woning'!S831="Warmtenet","",IF('Invulblad per woning'!S831="Gas","",IF(ROW('Input API'!M831)&lt;='Input API'!$N$1,1,""))))</f>
        <v/>
      </c>
      <c r="G830" s="10" t="str">
        <f>IF('Invulblad per woning'!S831="","",IF('Invulblad per woning'!S831="Warmtenet","",IF('Invulblad per woning'!S831="Gas","",IF(ROW('Input API'!N831)&lt;='Input API'!$N$1,IF('Invulblad per woning'!$AD831="Ja",IF('Invulblad per woning'!T831="","",IF('Invulblad per woning'!T831="geen","lucht",'Invulblad per woning'!T831))),""))))</f>
        <v/>
      </c>
      <c r="H830" s="10" t="str">
        <f>IF('Invulblad per woning'!S831="","",IF('Invulblad per woning'!S831="Warmtenet","",IF('Invulblad per woning'!S831="Gas","",IF(ROW('Input API'!N831)&lt;='Input API'!$N$1,IF('Invulblad per woning'!$AD831="Ja",IF('Invulblad per woning'!Q831="","",'Invulblad per woning'!Q831)),""))))</f>
        <v/>
      </c>
      <c r="I830" s="10" t="str">
        <f>IF('Invulblad per woning'!S831="","",IF('Invulblad per woning'!S831="Warmtenet","",IF('Invulblad per woning'!S831="Gas","",IF(ROW('Input API'!N831)&lt;='Input API'!$N$1,IF('Invulblad per woning'!$AD831="Ja",IF('Invulblad per woning'!R831="","",'Invulblad per woning'!R831)),""))))</f>
        <v/>
      </c>
      <c r="J830" s="10" t="str">
        <f>IF('Invulblad per woning'!AA831="Ja",IF(ROW('Input API'!N831)&lt;='Input API'!$N$1,IF('Invulblad per woning'!$AD831="Ja",IF('Invulblad per woning'!Q831="","",IF('Invulblad per woning'!Q831= "onbekend","EV tussenwoning","EV "&amp;'Invulblad per woning'!Q831))),""),"")</f>
        <v/>
      </c>
      <c r="K830" s="10" t="str">
        <f ca="1">IF(IF(ROW('Input API'!N831)&lt;='Input API'!$N$1,IF('Invulblad per woning'!$AD831="Ja",IF('Invulblad per woning'!Z831="","",'Invulblad per woning'!Z831)),"")="Ja",2,"")</f>
        <v/>
      </c>
      <c r="L830" s="10" t="str">
        <f>'Invulblad per woning'!AK831</f>
        <v/>
      </c>
    </row>
    <row r="831" spans="1:12">
      <c r="A831" t="str">
        <f ca="1">IF(ROW('Input API'!C832)&lt;='Input API'!$N$1,IF('Invulblad per woning'!$AD832="Ja",IF('Invulblad per woning'!C832="","",'Invulblad per woning'!C832)),"")</f>
        <v/>
      </c>
      <c r="B831" t="str">
        <f ca="1">IF(ROW('Input API'!D832)&lt;='Input API'!$N$1,IF('Invulblad per woning'!$AD832="Ja",IF('Invulblad per woning'!D832="","",'Invulblad per woning'!D832)),"")</f>
        <v/>
      </c>
      <c r="C831" t="str">
        <f ca="1">IF(ROW('Input API'!E832)&lt;='Input API'!$N$1,IF('Invulblad per woning'!$AD832="Ja",IF('Invulblad per woning'!E832="","",'Invulblad per woning'!E832)),"")</f>
        <v/>
      </c>
      <c r="D831" t="str">
        <f ca="1">IF(ROW('Input API'!B832)&lt;='Input API'!$N$1,IF('Invulblad per woning'!$AD832="Ja",IF('Invulblad per woning'!B832="","",'Invulblad per woning'!B832)),"")</f>
        <v/>
      </c>
      <c r="E831" s="8" t="str">
        <f ca="1">IF(ROW('Input API'!N832)&lt;='Input API'!$N$1,IF('Invulblad per woning'!$AD832="Ja",IF('Invulblad per woning'!P832="","",'Invulblad per woning'!P832)),"")</f>
        <v/>
      </c>
      <c r="F831" s="10" t="str">
        <f>IF('Invulblad per woning'!S832="","",IF('Invulblad per woning'!S832="Warmtenet","",IF('Invulblad per woning'!S832="Gas","",IF(ROW('Input API'!M832)&lt;='Input API'!$N$1,1,""))))</f>
        <v/>
      </c>
      <c r="G831" s="10" t="str">
        <f>IF('Invulblad per woning'!S832="","",IF('Invulblad per woning'!S832="Warmtenet","",IF('Invulblad per woning'!S832="Gas","",IF(ROW('Input API'!N832)&lt;='Input API'!$N$1,IF('Invulblad per woning'!$AD832="Ja",IF('Invulblad per woning'!T832="","",IF('Invulblad per woning'!T832="geen","lucht",'Invulblad per woning'!T832))),""))))</f>
        <v/>
      </c>
      <c r="H831" s="10" t="str">
        <f>IF('Invulblad per woning'!S832="","",IF('Invulblad per woning'!S832="Warmtenet","",IF('Invulblad per woning'!S832="Gas","",IF(ROW('Input API'!N832)&lt;='Input API'!$N$1,IF('Invulblad per woning'!$AD832="Ja",IF('Invulblad per woning'!Q832="","",'Invulblad per woning'!Q832)),""))))</f>
        <v/>
      </c>
      <c r="I831" s="10" t="str">
        <f>IF('Invulblad per woning'!S832="","",IF('Invulblad per woning'!S832="Warmtenet","",IF('Invulblad per woning'!S832="Gas","",IF(ROW('Input API'!N832)&lt;='Input API'!$N$1,IF('Invulblad per woning'!$AD832="Ja",IF('Invulblad per woning'!R832="","",'Invulblad per woning'!R832)),""))))</f>
        <v/>
      </c>
      <c r="J831" s="10" t="str">
        <f>IF('Invulblad per woning'!AA832="Ja",IF(ROW('Input API'!N832)&lt;='Input API'!$N$1,IF('Invulblad per woning'!$AD832="Ja",IF('Invulblad per woning'!Q832="","",IF('Invulblad per woning'!Q832= "onbekend","EV tussenwoning","EV "&amp;'Invulblad per woning'!Q832))),""),"")</f>
        <v/>
      </c>
      <c r="K831" s="10" t="str">
        <f ca="1">IF(IF(ROW('Input API'!N832)&lt;='Input API'!$N$1,IF('Invulblad per woning'!$AD832="Ja",IF('Invulblad per woning'!Z832="","",'Invulblad per woning'!Z832)),"")="Ja",2,"")</f>
        <v/>
      </c>
      <c r="L831" s="10" t="str">
        <f>'Invulblad per woning'!AK832</f>
        <v/>
      </c>
    </row>
    <row r="832" spans="1:12">
      <c r="A832" t="str">
        <f ca="1">IF(ROW('Input API'!C833)&lt;='Input API'!$N$1,IF('Invulblad per woning'!$AD833="Ja",IF('Invulblad per woning'!C833="","",'Invulblad per woning'!C833)),"")</f>
        <v/>
      </c>
      <c r="B832" t="str">
        <f ca="1">IF(ROW('Input API'!D833)&lt;='Input API'!$N$1,IF('Invulblad per woning'!$AD833="Ja",IF('Invulblad per woning'!D833="","",'Invulblad per woning'!D833)),"")</f>
        <v/>
      </c>
      <c r="C832" t="str">
        <f ca="1">IF(ROW('Input API'!E833)&lt;='Input API'!$N$1,IF('Invulblad per woning'!$AD833="Ja",IF('Invulblad per woning'!E833="","",'Invulblad per woning'!E833)),"")</f>
        <v/>
      </c>
      <c r="D832" t="str">
        <f ca="1">IF(ROW('Input API'!B833)&lt;='Input API'!$N$1,IF('Invulblad per woning'!$AD833="Ja",IF('Invulblad per woning'!B833="","",'Invulblad per woning'!B833)),"")</f>
        <v/>
      </c>
      <c r="E832" s="8" t="str">
        <f ca="1">IF(ROW('Input API'!N833)&lt;='Input API'!$N$1,IF('Invulblad per woning'!$AD833="Ja",IF('Invulblad per woning'!P833="","",'Invulblad per woning'!P833)),"")</f>
        <v/>
      </c>
      <c r="F832" s="10" t="str">
        <f>IF('Invulblad per woning'!S833="","",IF('Invulblad per woning'!S833="Warmtenet","",IF('Invulblad per woning'!S833="Gas","",IF(ROW('Input API'!M833)&lt;='Input API'!$N$1,1,""))))</f>
        <v/>
      </c>
      <c r="G832" s="10" t="str">
        <f>IF('Invulblad per woning'!S833="","",IF('Invulblad per woning'!S833="Warmtenet","",IF('Invulblad per woning'!S833="Gas","",IF(ROW('Input API'!N833)&lt;='Input API'!$N$1,IF('Invulblad per woning'!$AD833="Ja",IF('Invulblad per woning'!T833="","",IF('Invulblad per woning'!T833="geen","lucht",'Invulblad per woning'!T833))),""))))</f>
        <v/>
      </c>
      <c r="H832" s="10" t="str">
        <f>IF('Invulblad per woning'!S833="","",IF('Invulblad per woning'!S833="Warmtenet","",IF('Invulblad per woning'!S833="Gas","",IF(ROW('Input API'!N833)&lt;='Input API'!$N$1,IF('Invulblad per woning'!$AD833="Ja",IF('Invulblad per woning'!Q833="","",'Invulblad per woning'!Q833)),""))))</f>
        <v/>
      </c>
      <c r="I832" s="10" t="str">
        <f>IF('Invulblad per woning'!S833="","",IF('Invulblad per woning'!S833="Warmtenet","",IF('Invulblad per woning'!S833="Gas","",IF(ROW('Input API'!N833)&lt;='Input API'!$N$1,IF('Invulblad per woning'!$AD833="Ja",IF('Invulblad per woning'!R833="","",'Invulblad per woning'!R833)),""))))</f>
        <v/>
      </c>
      <c r="J832" s="10" t="str">
        <f>IF('Invulblad per woning'!AA833="Ja",IF(ROW('Input API'!N833)&lt;='Input API'!$N$1,IF('Invulblad per woning'!$AD833="Ja",IF('Invulblad per woning'!Q833="","",IF('Invulblad per woning'!Q833= "onbekend","EV tussenwoning","EV "&amp;'Invulblad per woning'!Q833))),""),"")</f>
        <v/>
      </c>
      <c r="K832" s="10" t="str">
        <f ca="1">IF(IF(ROW('Input API'!N833)&lt;='Input API'!$N$1,IF('Invulblad per woning'!$AD833="Ja",IF('Invulblad per woning'!Z833="","",'Invulblad per woning'!Z833)),"")="Ja",2,"")</f>
        <v/>
      </c>
      <c r="L832" s="10" t="str">
        <f>'Invulblad per woning'!AK833</f>
        <v/>
      </c>
    </row>
    <row r="833" spans="1:12">
      <c r="A833" t="str">
        <f ca="1">IF(ROW('Input API'!C834)&lt;='Input API'!$N$1,IF('Invulblad per woning'!$AD834="Ja",IF('Invulblad per woning'!C834="","",'Invulblad per woning'!C834)),"")</f>
        <v/>
      </c>
      <c r="B833" t="str">
        <f ca="1">IF(ROW('Input API'!D834)&lt;='Input API'!$N$1,IF('Invulblad per woning'!$AD834="Ja",IF('Invulblad per woning'!D834="","",'Invulblad per woning'!D834)),"")</f>
        <v/>
      </c>
      <c r="C833" t="str">
        <f ca="1">IF(ROW('Input API'!E834)&lt;='Input API'!$N$1,IF('Invulblad per woning'!$AD834="Ja",IF('Invulblad per woning'!E834="","",'Invulblad per woning'!E834)),"")</f>
        <v/>
      </c>
      <c r="D833" t="str">
        <f ca="1">IF(ROW('Input API'!B834)&lt;='Input API'!$N$1,IF('Invulblad per woning'!$AD834="Ja",IF('Invulblad per woning'!B834="","",'Invulblad per woning'!B834)),"")</f>
        <v/>
      </c>
      <c r="E833" s="8" t="str">
        <f ca="1">IF(ROW('Input API'!N834)&lt;='Input API'!$N$1,IF('Invulblad per woning'!$AD834="Ja",IF('Invulblad per woning'!P834="","",'Invulblad per woning'!P834)),"")</f>
        <v/>
      </c>
      <c r="F833" s="10" t="str">
        <f>IF('Invulblad per woning'!S834="","",IF('Invulblad per woning'!S834="Warmtenet","",IF('Invulblad per woning'!S834="Gas","",IF(ROW('Input API'!M834)&lt;='Input API'!$N$1,1,""))))</f>
        <v/>
      </c>
      <c r="G833" s="10" t="str">
        <f>IF('Invulblad per woning'!S834="","",IF('Invulblad per woning'!S834="Warmtenet","",IF('Invulblad per woning'!S834="Gas","",IF(ROW('Input API'!N834)&lt;='Input API'!$N$1,IF('Invulblad per woning'!$AD834="Ja",IF('Invulblad per woning'!T834="","",IF('Invulblad per woning'!T834="geen","lucht",'Invulblad per woning'!T834))),""))))</f>
        <v/>
      </c>
      <c r="H833" s="10" t="str">
        <f>IF('Invulblad per woning'!S834="","",IF('Invulblad per woning'!S834="Warmtenet","",IF('Invulblad per woning'!S834="Gas","",IF(ROW('Input API'!N834)&lt;='Input API'!$N$1,IF('Invulblad per woning'!$AD834="Ja",IF('Invulblad per woning'!Q834="","",'Invulblad per woning'!Q834)),""))))</f>
        <v/>
      </c>
      <c r="I833" s="10" t="str">
        <f>IF('Invulblad per woning'!S834="","",IF('Invulblad per woning'!S834="Warmtenet","",IF('Invulblad per woning'!S834="Gas","",IF(ROW('Input API'!N834)&lt;='Input API'!$N$1,IF('Invulblad per woning'!$AD834="Ja",IF('Invulblad per woning'!R834="","",'Invulblad per woning'!R834)),""))))</f>
        <v/>
      </c>
      <c r="J833" s="10" t="str">
        <f>IF('Invulblad per woning'!AA834="Ja",IF(ROW('Input API'!N834)&lt;='Input API'!$N$1,IF('Invulblad per woning'!$AD834="Ja",IF('Invulblad per woning'!Q834="","",IF('Invulblad per woning'!Q834= "onbekend","EV tussenwoning","EV "&amp;'Invulblad per woning'!Q834))),""),"")</f>
        <v/>
      </c>
      <c r="K833" s="10" t="str">
        <f ca="1">IF(IF(ROW('Input API'!N834)&lt;='Input API'!$N$1,IF('Invulblad per woning'!$AD834="Ja",IF('Invulblad per woning'!Z834="","",'Invulblad per woning'!Z834)),"")="Ja",2,"")</f>
        <v/>
      </c>
      <c r="L833" s="10" t="str">
        <f>'Invulblad per woning'!AK834</f>
        <v/>
      </c>
    </row>
    <row r="834" spans="1:12">
      <c r="A834" t="str">
        <f ca="1">IF(ROW('Input API'!C835)&lt;='Input API'!$N$1,IF('Invulblad per woning'!$AD835="Ja",IF('Invulblad per woning'!C835="","",'Invulblad per woning'!C835)),"")</f>
        <v/>
      </c>
      <c r="B834" t="str">
        <f ca="1">IF(ROW('Input API'!D835)&lt;='Input API'!$N$1,IF('Invulblad per woning'!$AD835="Ja",IF('Invulblad per woning'!D835="","",'Invulblad per woning'!D835)),"")</f>
        <v/>
      </c>
      <c r="C834" t="str">
        <f ca="1">IF(ROW('Input API'!E835)&lt;='Input API'!$N$1,IF('Invulblad per woning'!$AD835="Ja",IF('Invulblad per woning'!E835="","",'Invulblad per woning'!E835)),"")</f>
        <v/>
      </c>
      <c r="D834" t="str">
        <f ca="1">IF(ROW('Input API'!B835)&lt;='Input API'!$N$1,IF('Invulblad per woning'!$AD835="Ja",IF('Invulblad per woning'!B835="","",'Invulblad per woning'!B835)),"")</f>
        <v/>
      </c>
      <c r="E834" s="8" t="str">
        <f ca="1">IF(ROW('Input API'!N835)&lt;='Input API'!$N$1,IF('Invulblad per woning'!$AD835="Ja",IF('Invulblad per woning'!P835="","",'Invulblad per woning'!P835)),"")</f>
        <v/>
      </c>
      <c r="F834" s="10" t="str">
        <f>IF('Invulblad per woning'!S835="","",IF('Invulblad per woning'!S835="Warmtenet","",IF('Invulblad per woning'!S835="Gas","",IF(ROW('Input API'!M835)&lt;='Input API'!$N$1,1,""))))</f>
        <v/>
      </c>
      <c r="G834" s="10" t="str">
        <f>IF('Invulblad per woning'!S835="","",IF('Invulblad per woning'!S835="Warmtenet","",IF('Invulblad per woning'!S835="Gas","",IF(ROW('Input API'!N835)&lt;='Input API'!$N$1,IF('Invulblad per woning'!$AD835="Ja",IF('Invulblad per woning'!T835="","",IF('Invulblad per woning'!T835="geen","lucht",'Invulblad per woning'!T835))),""))))</f>
        <v/>
      </c>
      <c r="H834" s="10" t="str">
        <f>IF('Invulblad per woning'!S835="","",IF('Invulblad per woning'!S835="Warmtenet","",IF('Invulblad per woning'!S835="Gas","",IF(ROW('Input API'!N835)&lt;='Input API'!$N$1,IF('Invulblad per woning'!$AD835="Ja",IF('Invulblad per woning'!Q835="","",'Invulblad per woning'!Q835)),""))))</f>
        <v/>
      </c>
      <c r="I834" s="10" t="str">
        <f>IF('Invulblad per woning'!S835="","",IF('Invulblad per woning'!S835="Warmtenet","",IF('Invulblad per woning'!S835="Gas","",IF(ROW('Input API'!N835)&lt;='Input API'!$N$1,IF('Invulblad per woning'!$AD835="Ja",IF('Invulblad per woning'!R835="","",'Invulblad per woning'!R835)),""))))</f>
        <v/>
      </c>
      <c r="J834" s="10" t="str">
        <f>IF('Invulblad per woning'!AA835="Ja",IF(ROW('Input API'!N835)&lt;='Input API'!$N$1,IF('Invulblad per woning'!$AD835="Ja",IF('Invulblad per woning'!Q835="","",IF('Invulblad per woning'!Q835= "onbekend","EV tussenwoning","EV "&amp;'Invulblad per woning'!Q835))),""),"")</f>
        <v/>
      </c>
      <c r="K834" s="10" t="str">
        <f ca="1">IF(IF(ROW('Input API'!N835)&lt;='Input API'!$N$1,IF('Invulblad per woning'!$AD835="Ja",IF('Invulblad per woning'!Z835="","",'Invulblad per woning'!Z835)),"")="Ja",2,"")</f>
        <v/>
      </c>
      <c r="L834" s="10" t="str">
        <f>'Invulblad per woning'!AK835</f>
        <v/>
      </c>
    </row>
    <row r="835" spans="1:12">
      <c r="A835" t="str">
        <f ca="1">IF(ROW('Input API'!C836)&lt;='Input API'!$N$1,IF('Invulblad per woning'!$AD836="Ja",IF('Invulblad per woning'!C836="","",'Invulblad per woning'!C836)),"")</f>
        <v/>
      </c>
      <c r="B835" t="str">
        <f ca="1">IF(ROW('Input API'!D836)&lt;='Input API'!$N$1,IF('Invulblad per woning'!$AD836="Ja",IF('Invulblad per woning'!D836="","",'Invulblad per woning'!D836)),"")</f>
        <v/>
      </c>
      <c r="C835" t="str">
        <f ca="1">IF(ROW('Input API'!E836)&lt;='Input API'!$N$1,IF('Invulblad per woning'!$AD836="Ja",IF('Invulblad per woning'!E836="","",'Invulblad per woning'!E836)),"")</f>
        <v/>
      </c>
      <c r="D835" t="str">
        <f ca="1">IF(ROW('Input API'!B836)&lt;='Input API'!$N$1,IF('Invulblad per woning'!$AD836="Ja",IF('Invulblad per woning'!B836="","",'Invulblad per woning'!B836)),"")</f>
        <v/>
      </c>
      <c r="E835" s="8" t="str">
        <f ca="1">IF(ROW('Input API'!N836)&lt;='Input API'!$N$1,IF('Invulblad per woning'!$AD836="Ja",IF('Invulblad per woning'!P836="","",'Invulblad per woning'!P836)),"")</f>
        <v/>
      </c>
      <c r="F835" s="10" t="str">
        <f>IF('Invulblad per woning'!S836="","",IF('Invulblad per woning'!S836="Warmtenet","",IF('Invulblad per woning'!S836="Gas","",IF(ROW('Input API'!M836)&lt;='Input API'!$N$1,1,""))))</f>
        <v/>
      </c>
      <c r="G835" s="10" t="str">
        <f>IF('Invulblad per woning'!S836="","",IF('Invulblad per woning'!S836="Warmtenet","",IF('Invulblad per woning'!S836="Gas","",IF(ROW('Input API'!N836)&lt;='Input API'!$N$1,IF('Invulblad per woning'!$AD836="Ja",IF('Invulblad per woning'!T836="","",IF('Invulblad per woning'!T836="geen","lucht",'Invulblad per woning'!T836))),""))))</f>
        <v/>
      </c>
      <c r="H835" s="10" t="str">
        <f>IF('Invulblad per woning'!S836="","",IF('Invulblad per woning'!S836="Warmtenet","",IF('Invulblad per woning'!S836="Gas","",IF(ROW('Input API'!N836)&lt;='Input API'!$N$1,IF('Invulblad per woning'!$AD836="Ja",IF('Invulblad per woning'!Q836="","",'Invulblad per woning'!Q836)),""))))</f>
        <v/>
      </c>
      <c r="I835" s="10" t="str">
        <f>IF('Invulblad per woning'!S836="","",IF('Invulblad per woning'!S836="Warmtenet","",IF('Invulblad per woning'!S836="Gas","",IF(ROW('Input API'!N836)&lt;='Input API'!$N$1,IF('Invulblad per woning'!$AD836="Ja",IF('Invulblad per woning'!R836="","",'Invulblad per woning'!R836)),""))))</f>
        <v/>
      </c>
      <c r="J835" s="10" t="str">
        <f>IF('Invulblad per woning'!AA836="Ja",IF(ROW('Input API'!N836)&lt;='Input API'!$N$1,IF('Invulblad per woning'!$AD836="Ja",IF('Invulblad per woning'!Q836="","",IF('Invulblad per woning'!Q836= "onbekend","EV tussenwoning","EV "&amp;'Invulblad per woning'!Q836))),""),"")</f>
        <v/>
      </c>
      <c r="K835" s="10" t="str">
        <f ca="1">IF(IF(ROW('Input API'!N836)&lt;='Input API'!$N$1,IF('Invulblad per woning'!$AD836="Ja",IF('Invulblad per woning'!Z836="","",'Invulblad per woning'!Z836)),"")="Ja",2,"")</f>
        <v/>
      </c>
      <c r="L835" s="10" t="str">
        <f>'Invulblad per woning'!AK836</f>
        <v/>
      </c>
    </row>
    <row r="836" spans="1:12">
      <c r="A836" t="str">
        <f ca="1">IF(ROW('Input API'!C837)&lt;='Input API'!$N$1,IF('Invulblad per woning'!$AD837="Ja",IF('Invulblad per woning'!C837="","",'Invulblad per woning'!C837)),"")</f>
        <v/>
      </c>
      <c r="B836" t="str">
        <f ca="1">IF(ROW('Input API'!D837)&lt;='Input API'!$N$1,IF('Invulblad per woning'!$AD837="Ja",IF('Invulblad per woning'!D837="","",'Invulblad per woning'!D837)),"")</f>
        <v/>
      </c>
      <c r="C836" t="str">
        <f ca="1">IF(ROW('Input API'!E837)&lt;='Input API'!$N$1,IF('Invulblad per woning'!$AD837="Ja",IF('Invulblad per woning'!E837="","",'Invulblad per woning'!E837)),"")</f>
        <v/>
      </c>
      <c r="D836" t="str">
        <f ca="1">IF(ROW('Input API'!B837)&lt;='Input API'!$N$1,IF('Invulblad per woning'!$AD837="Ja",IF('Invulblad per woning'!B837="","",'Invulblad per woning'!B837)),"")</f>
        <v/>
      </c>
      <c r="E836" s="8" t="str">
        <f ca="1">IF(ROW('Input API'!N837)&lt;='Input API'!$N$1,IF('Invulblad per woning'!$AD837="Ja",IF('Invulblad per woning'!P837="","",'Invulblad per woning'!P837)),"")</f>
        <v/>
      </c>
      <c r="F836" s="10" t="str">
        <f>IF('Invulblad per woning'!S837="","",IF('Invulblad per woning'!S837="Warmtenet","",IF('Invulblad per woning'!S837="Gas","",IF(ROW('Input API'!M837)&lt;='Input API'!$N$1,1,""))))</f>
        <v/>
      </c>
      <c r="G836" s="10" t="str">
        <f>IF('Invulblad per woning'!S837="","",IF('Invulblad per woning'!S837="Warmtenet","",IF('Invulblad per woning'!S837="Gas","",IF(ROW('Input API'!N837)&lt;='Input API'!$N$1,IF('Invulblad per woning'!$AD837="Ja",IF('Invulblad per woning'!T837="","",IF('Invulblad per woning'!T837="geen","lucht",'Invulblad per woning'!T837))),""))))</f>
        <v/>
      </c>
      <c r="H836" s="10" t="str">
        <f>IF('Invulblad per woning'!S837="","",IF('Invulblad per woning'!S837="Warmtenet","",IF('Invulblad per woning'!S837="Gas","",IF(ROW('Input API'!N837)&lt;='Input API'!$N$1,IF('Invulblad per woning'!$AD837="Ja",IF('Invulblad per woning'!Q837="","",'Invulblad per woning'!Q837)),""))))</f>
        <v/>
      </c>
      <c r="I836" s="10" t="str">
        <f>IF('Invulblad per woning'!S837="","",IF('Invulblad per woning'!S837="Warmtenet","",IF('Invulblad per woning'!S837="Gas","",IF(ROW('Input API'!N837)&lt;='Input API'!$N$1,IF('Invulblad per woning'!$AD837="Ja",IF('Invulblad per woning'!R837="","",'Invulblad per woning'!R837)),""))))</f>
        <v/>
      </c>
      <c r="J836" s="10" t="str">
        <f>IF('Invulblad per woning'!AA837="Ja",IF(ROW('Input API'!N837)&lt;='Input API'!$N$1,IF('Invulblad per woning'!$AD837="Ja",IF('Invulblad per woning'!Q837="","",IF('Invulblad per woning'!Q837= "onbekend","EV tussenwoning","EV "&amp;'Invulblad per woning'!Q837))),""),"")</f>
        <v/>
      </c>
      <c r="K836" s="10" t="str">
        <f ca="1">IF(IF(ROW('Input API'!N837)&lt;='Input API'!$N$1,IF('Invulblad per woning'!$AD837="Ja",IF('Invulblad per woning'!Z837="","",'Invulblad per woning'!Z837)),"")="Ja",2,"")</f>
        <v/>
      </c>
      <c r="L836" s="10" t="str">
        <f>'Invulblad per woning'!AK837</f>
        <v/>
      </c>
    </row>
    <row r="837" spans="1:12">
      <c r="A837" t="str">
        <f ca="1">IF(ROW('Input API'!C838)&lt;='Input API'!$N$1,IF('Invulblad per woning'!$AD838="Ja",IF('Invulblad per woning'!C838="","",'Invulblad per woning'!C838)),"")</f>
        <v/>
      </c>
      <c r="B837" t="str">
        <f ca="1">IF(ROW('Input API'!D838)&lt;='Input API'!$N$1,IF('Invulblad per woning'!$AD838="Ja",IF('Invulblad per woning'!D838="","",'Invulblad per woning'!D838)),"")</f>
        <v/>
      </c>
      <c r="C837" t="str">
        <f ca="1">IF(ROW('Input API'!E838)&lt;='Input API'!$N$1,IF('Invulblad per woning'!$AD838="Ja",IF('Invulblad per woning'!E838="","",'Invulblad per woning'!E838)),"")</f>
        <v/>
      </c>
      <c r="D837" t="str">
        <f ca="1">IF(ROW('Input API'!B838)&lt;='Input API'!$N$1,IF('Invulblad per woning'!$AD838="Ja",IF('Invulblad per woning'!B838="","",'Invulblad per woning'!B838)),"")</f>
        <v/>
      </c>
      <c r="E837" s="8" t="str">
        <f ca="1">IF(ROW('Input API'!N838)&lt;='Input API'!$N$1,IF('Invulblad per woning'!$AD838="Ja",IF('Invulblad per woning'!P838="","",'Invulblad per woning'!P838)),"")</f>
        <v/>
      </c>
      <c r="F837" s="10" t="str">
        <f>IF('Invulblad per woning'!S838="","",IF('Invulblad per woning'!S838="Warmtenet","",IF('Invulblad per woning'!S838="Gas","",IF(ROW('Input API'!M838)&lt;='Input API'!$N$1,1,""))))</f>
        <v/>
      </c>
      <c r="G837" s="10" t="str">
        <f>IF('Invulblad per woning'!S838="","",IF('Invulblad per woning'!S838="Warmtenet","",IF('Invulblad per woning'!S838="Gas","",IF(ROW('Input API'!N838)&lt;='Input API'!$N$1,IF('Invulblad per woning'!$AD838="Ja",IF('Invulblad per woning'!T838="","",IF('Invulblad per woning'!T838="geen","lucht",'Invulblad per woning'!T838))),""))))</f>
        <v/>
      </c>
      <c r="H837" s="10" t="str">
        <f>IF('Invulblad per woning'!S838="","",IF('Invulblad per woning'!S838="Warmtenet","",IF('Invulblad per woning'!S838="Gas","",IF(ROW('Input API'!N838)&lt;='Input API'!$N$1,IF('Invulblad per woning'!$AD838="Ja",IF('Invulblad per woning'!Q838="","",'Invulblad per woning'!Q838)),""))))</f>
        <v/>
      </c>
      <c r="I837" s="10" t="str">
        <f>IF('Invulblad per woning'!S838="","",IF('Invulblad per woning'!S838="Warmtenet","",IF('Invulblad per woning'!S838="Gas","",IF(ROW('Input API'!N838)&lt;='Input API'!$N$1,IF('Invulblad per woning'!$AD838="Ja",IF('Invulblad per woning'!R838="","",'Invulblad per woning'!R838)),""))))</f>
        <v/>
      </c>
      <c r="J837" s="10" t="str">
        <f>IF('Invulblad per woning'!AA838="Ja",IF(ROW('Input API'!N838)&lt;='Input API'!$N$1,IF('Invulblad per woning'!$AD838="Ja",IF('Invulblad per woning'!Q838="","",IF('Invulblad per woning'!Q838= "onbekend","EV tussenwoning","EV "&amp;'Invulblad per woning'!Q838))),""),"")</f>
        <v/>
      </c>
      <c r="K837" s="10" t="str">
        <f ca="1">IF(IF(ROW('Input API'!N838)&lt;='Input API'!$N$1,IF('Invulblad per woning'!$AD838="Ja",IF('Invulblad per woning'!Z838="","",'Invulblad per woning'!Z838)),"")="Ja",2,"")</f>
        <v/>
      </c>
      <c r="L837" s="10" t="str">
        <f>'Invulblad per woning'!AK838</f>
        <v/>
      </c>
    </row>
    <row r="838" spans="1:12">
      <c r="A838" t="str">
        <f ca="1">IF(ROW('Input API'!C839)&lt;='Input API'!$N$1,IF('Invulblad per woning'!$AD839="Ja",IF('Invulblad per woning'!C839="","",'Invulblad per woning'!C839)),"")</f>
        <v/>
      </c>
      <c r="B838" t="str">
        <f ca="1">IF(ROW('Input API'!D839)&lt;='Input API'!$N$1,IF('Invulblad per woning'!$AD839="Ja",IF('Invulblad per woning'!D839="","",'Invulblad per woning'!D839)),"")</f>
        <v/>
      </c>
      <c r="C838" t="str">
        <f ca="1">IF(ROW('Input API'!E839)&lt;='Input API'!$N$1,IF('Invulblad per woning'!$AD839="Ja",IF('Invulblad per woning'!E839="","",'Invulblad per woning'!E839)),"")</f>
        <v/>
      </c>
      <c r="D838" t="str">
        <f ca="1">IF(ROW('Input API'!B839)&lt;='Input API'!$N$1,IF('Invulblad per woning'!$AD839="Ja",IF('Invulblad per woning'!B839="","",'Invulblad per woning'!B839)),"")</f>
        <v/>
      </c>
      <c r="E838" s="8" t="str">
        <f ca="1">IF(ROW('Input API'!N839)&lt;='Input API'!$N$1,IF('Invulblad per woning'!$AD839="Ja",IF('Invulblad per woning'!P839="","",'Invulblad per woning'!P839)),"")</f>
        <v/>
      </c>
      <c r="F838" s="10" t="str">
        <f>IF('Invulblad per woning'!S839="","",IF('Invulblad per woning'!S839="Warmtenet","",IF('Invulblad per woning'!S839="Gas","",IF(ROW('Input API'!M839)&lt;='Input API'!$N$1,1,""))))</f>
        <v/>
      </c>
      <c r="G838" s="10" t="str">
        <f>IF('Invulblad per woning'!S839="","",IF('Invulblad per woning'!S839="Warmtenet","",IF('Invulblad per woning'!S839="Gas","",IF(ROW('Input API'!N839)&lt;='Input API'!$N$1,IF('Invulblad per woning'!$AD839="Ja",IF('Invulblad per woning'!T839="","",IF('Invulblad per woning'!T839="geen","lucht",'Invulblad per woning'!T839))),""))))</f>
        <v/>
      </c>
      <c r="H838" s="10" t="str">
        <f>IF('Invulblad per woning'!S839="","",IF('Invulblad per woning'!S839="Warmtenet","",IF('Invulblad per woning'!S839="Gas","",IF(ROW('Input API'!N839)&lt;='Input API'!$N$1,IF('Invulblad per woning'!$AD839="Ja",IF('Invulblad per woning'!Q839="","",'Invulblad per woning'!Q839)),""))))</f>
        <v/>
      </c>
      <c r="I838" s="10" t="str">
        <f>IF('Invulblad per woning'!S839="","",IF('Invulblad per woning'!S839="Warmtenet","",IF('Invulblad per woning'!S839="Gas","",IF(ROW('Input API'!N839)&lt;='Input API'!$N$1,IF('Invulblad per woning'!$AD839="Ja",IF('Invulblad per woning'!R839="","",'Invulblad per woning'!R839)),""))))</f>
        <v/>
      </c>
      <c r="J838" s="10" t="str">
        <f>IF('Invulblad per woning'!AA839="Ja",IF(ROW('Input API'!N839)&lt;='Input API'!$N$1,IF('Invulblad per woning'!$AD839="Ja",IF('Invulblad per woning'!Q839="","",IF('Invulblad per woning'!Q839= "onbekend","EV tussenwoning","EV "&amp;'Invulblad per woning'!Q839))),""),"")</f>
        <v/>
      </c>
      <c r="K838" s="10" t="str">
        <f ca="1">IF(IF(ROW('Input API'!N839)&lt;='Input API'!$N$1,IF('Invulblad per woning'!$AD839="Ja",IF('Invulblad per woning'!Z839="","",'Invulblad per woning'!Z839)),"")="Ja",2,"")</f>
        <v/>
      </c>
      <c r="L838" s="10" t="str">
        <f>'Invulblad per woning'!AK839</f>
        <v/>
      </c>
    </row>
    <row r="839" spans="1:12">
      <c r="A839" t="str">
        <f ca="1">IF(ROW('Input API'!C840)&lt;='Input API'!$N$1,IF('Invulblad per woning'!$AD840="Ja",IF('Invulblad per woning'!C840="","",'Invulblad per woning'!C840)),"")</f>
        <v/>
      </c>
      <c r="B839" t="str">
        <f ca="1">IF(ROW('Input API'!D840)&lt;='Input API'!$N$1,IF('Invulblad per woning'!$AD840="Ja",IF('Invulblad per woning'!D840="","",'Invulblad per woning'!D840)),"")</f>
        <v/>
      </c>
      <c r="C839" t="str">
        <f ca="1">IF(ROW('Input API'!E840)&lt;='Input API'!$N$1,IF('Invulblad per woning'!$AD840="Ja",IF('Invulblad per woning'!E840="","",'Invulblad per woning'!E840)),"")</f>
        <v/>
      </c>
      <c r="D839" t="str">
        <f ca="1">IF(ROW('Input API'!B840)&lt;='Input API'!$N$1,IF('Invulblad per woning'!$AD840="Ja",IF('Invulblad per woning'!B840="","",'Invulblad per woning'!B840)),"")</f>
        <v/>
      </c>
      <c r="E839" s="8" t="str">
        <f ca="1">IF(ROW('Input API'!N840)&lt;='Input API'!$N$1,IF('Invulblad per woning'!$AD840="Ja",IF('Invulblad per woning'!P840="","",'Invulblad per woning'!P840)),"")</f>
        <v/>
      </c>
      <c r="F839" s="10" t="str">
        <f>IF('Invulblad per woning'!S840="","",IF('Invulblad per woning'!S840="Warmtenet","",IF('Invulblad per woning'!S840="Gas","",IF(ROW('Input API'!M840)&lt;='Input API'!$N$1,1,""))))</f>
        <v/>
      </c>
      <c r="G839" s="10" t="str">
        <f>IF('Invulblad per woning'!S840="","",IF('Invulblad per woning'!S840="Warmtenet","",IF('Invulblad per woning'!S840="Gas","",IF(ROW('Input API'!N840)&lt;='Input API'!$N$1,IF('Invulblad per woning'!$AD840="Ja",IF('Invulblad per woning'!T840="","",IF('Invulblad per woning'!T840="geen","lucht",'Invulblad per woning'!T840))),""))))</f>
        <v/>
      </c>
      <c r="H839" s="10" t="str">
        <f>IF('Invulblad per woning'!S840="","",IF('Invulblad per woning'!S840="Warmtenet","",IF('Invulblad per woning'!S840="Gas","",IF(ROW('Input API'!N840)&lt;='Input API'!$N$1,IF('Invulblad per woning'!$AD840="Ja",IF('Invulblad per woning'!Q840="","",'Invulblad per woning'!Q840)),""))))</f>
        <v/>
      </c>
      <c r="I839" s="10" t="str">
        <f>IF('Invulblad per woning'!S840="","",IF('Invulblad per woning'!S840="Warmtenet","",IF('Invulblad per woning'!S840="Gas","",IF(ROW('Input API'!N840)&lt;='Input API'!$N$1,IF('Invulblad per woning'!$AD840="Ja",IF('Invulblad per woning'!R840="","",'Invulblad per woning'!R840)),""))))</f>
        <v/>
      </c>
      <c r="J839" s="10" t="str">
        <f>IF('Invulblad per woning'!AA840="Ja",IF(ROW('Input API'!N840)&lt;='Input API'!$N$1,IF('Invulblad per woning'!$AD840="Ja",IF('Invulblad per woning'!Q840="","",IF('Invulblad per woning'!Q840= "onbekend","EV tussenwoning","EV "&amp;'Invulblad per woning'!Q840))),""),"")</f>
        <v/>
      </c>
      <c r="K839" s="10" t="str">
        <f ca="1">IF(IF(ROW('Input API'!N840)&lt;='Input API'!$N$1,IF('Invulblad per woning'!$AD840="Ja",IF('Invulblad per woning'!Z840="","",'Invulblad per woning'!Z840)),"")="Ja",2,"")</f>
        <v/>
      </c>
      <c r="L839" s="10" t="str">
        <f>'Invulblad per woning'!AK840</f>
        <v/>
      </c>
    </row>
    <row r="840" spans="1:12">
      <c r="A840" t="str">
        <f ca="1">IF(ROW('Input API'!C841)&lt;='Input API'!$N$1,IF('Invulblad per woning'!$AD841="Ja",IF('Invulblad per woning'!C841="","",'Invulblad per woning'!C841)),"")</f>
        <v/>
      </c>
      <c r="B840" t="str">
        <f ca="1">IF(ROW('Input API'!D841)&lt;='Input API'!$N$1,IF('Invulblad per woning'!$AD841="Ja",IF('Invulblad per woning'!D841="","",'Invulblad per woning'!D841)),"")</f>
        <v/>
      </c>
      <c r="C840" t="str">
        <f ca="1">IF(ROW('Input API'!E841)&lt;='Input API'!$N$1,IF('Invulblad per woning'!$AD841="Ja",IF('Invulblad per woning'!E841="","",'Invulblad per woning'!E841)),"")</f>
        <v/>
      </c>
      <c r="D840" t="str">
        <f ca="1">IF(ROW('Input API'!B841)&lt;='Input API'!$N$1,IF('Invulblad per woning'!$AD841="Ja",IF('Invulblad per woning'!B841="","",'Invulblad per woning'!B841)),"")</f>
        <v/>
      </c>
      <c r="E840" s="8" t="str">
        <f ca="1">IF(ROW('Input API'!N841)&lt;='Input API'!$N$1,IF('Invulblad per woning'!$AD841="Ja",IF('Invulblad per woning'!P841="","",'Invulblad per woning'!P841)),"")</f>
        <v/>
      </c>
      <c r="F840" s="10" t="str">
        <f>IF('Invulblad per woning'!S841="","",IF('Invulblad per woning'!S841="Warmtenet","",IF('Invulblad per woning'!S841="Gas","",IF(ROW('Input API'!M841)&lt;='Input API'!$N$1,1,""))))</f>
        <v/>
      </c>
      <c r="G840" s="10" t="str">
        <f>IF('Invulblad per woning'!S841="","",IF('Invulblad per woning'!S841="Warmtenet","",IF('Invulblad per woning'!S841="Gas","",IF(ROW('Input API'!N841)&lt;='Input API'!$N$1,IF('Invulblad per woning'!$AD841="Ja",IF('Invulblad per woning'!T841="","",IF('Invulblad per woning'!T841="geen","lucht",'Invulblad per woning'!T841))),""))))</f>
        <v/>
      </c>
      <c r="H840" s="10" t="str">
        <f>IF('Invulblad per woning'!S841="","",IF('Invulblad per woning'!S841="Warmtenet","",IF('Invulblad per woning'!S841="Gas","",IF(ROW('Input API'!N841)&lt;='Input API'!$N$1,IF('Invulblad per woning'!$AD841="Ja",IF('Invulblad per woning'!Q841="","",'Invulblad per woning'!Q841)),""))))</f>
        <v/>
      </c>
      <c r="I840" s="10" t="str">
        <f>IF('Invulblad per woning'!S841="","",IF('Invulblad per woning'!S841="Warmtenet","",IF('Invulblad per woning'!S841="Gas","",IF(ROW('Input API'!N841)&lt;='Input API'!$N$1,IF('Invulblad per woning'!$AD841="Ja",IF('Invulblad per woning'!R841="","",'Invulblad per woning'!R841)),""))))</f>
        <v/>
      </c>
      <c r="J840" s="10" t="str">
        <f>IF('Invulblad per woning'!AA841="Ja",IF(ROW('Input API'!N841)&lt;='Input API'!$N$1,IF('Invulblad per woning'!$AD841="Ja",IF('Invulblad per woning'!Q841="","",IF('Invulblad per woning'!Q841= "onbekend","EV tussenwoning","EV "&amp;'Invulblad per woning'!Q841))),""),"")</f>
        <v/>
      </c>
      <c r="K840" s="10" t="str">
        <f ca="1">IF(IF(ROW('Input API'!N841)&lt;='Input API'!$N$1,IF('Invulblad per woning'!$AD841="Ja",IF('Invulblad per woning'!Z841="","",'Invulblad per woning'!Z841)),"")="Ja",2,"")</f>
        <v/>
      </c>
      <c r="L840" s="10" t="str">
        <f>'Invulblad per woning'!AK841</f>
        <v/>
      </c>
    </row>
    <row r="841" spans="1:12">
      <c r="A841" t="str">
        <f ca="1">IF(ROW('Input API'!C842)&lt;='Input API'!$N$1,IF('Invulblad per woning'!$AD842="Ja",IF('Invulblad per woning'!C842="","",'Invulblad per woning'!C842)),"")</f>
        <v/>
      </c>
      <c r="B841" t="str">
        <f ca="1">IF(ROW('Input API'!D842)&lt;='Input API'!$N$1,IF('Invulblad per woning'!$AD842="Ja",IF('Invulblad per woning'!D842="","",'Invulblad per woning'!D842)),"")</f>
        <v/>
      </c>
      <c r="C841" t="str">
        <f ca="1">IF(ROW('Input API'!E842)&lt;='Input API'!$N$1,IF('Invulblad per woning'!$AD842="Ja",IF('Invulblad per woning'!E842="","",'Invulblad per woning'!E842)),"")</f>
        <v/>
      </c>
      <c r="D841" t="str">
        <f ca="1">IF(ROW('Input API'!B842)&lt;='Input API'!$N$1,IF('Invulblad per woning'!$AD842="Ja",IF('Invulblad per woning'!B842="","",'Invulblad per woning'!B842)),"")</f>
        <v/>
      </c>
      <c r="E841" s="8" t="str">
        <f ca="1">IF(ROW('Input API'!N842)&lt;='Input API'!$N$1,IF('Invulblad per woning'!$AD842="Ja",IF('Invulblad per woning'!P842="","",'Invulblad per woning'!P842)),"")</f>
        <v/>
      </c>
      <c r="F841" s="10" t="str">
        <f>IF('Invulblad per woning'!S842="","",IF('Invulblad per woning'!S842="Warmtenet","",IF('Invulblad per woning'!S842="Gas","",IF(ROW('Input API'!M842)&lt;='Input API'!$N$1,1,""))))</f>
        <v/>
      </c>
      <c r="G841" s="10" t="str">
        <f>IF('Invulblad per woning'!S842="","",IF('Invulblad per woning'!S842="Warmtenet","",IF('Invulblad per woning'!S842="Gas","",IF(ROW('Input API'!N842)&lt;='Input API'!$N$1,IF('Invulblad per woning'!$AD842="Ja",IF('Invulblad per woning'!T842="","",IF('Invulblad per woning'!T842="geen","lucht",'Invulblad per woning'!T842))),""))))</f>
        <v/>
      </c>
      <c r="H841" s="10" t="str">
        <f>IF('Invulblad per woning'!S842="","",IF('Invulblad per woning'!S842="Warmtenet","",IF('Invulblad per woning'!S842="Gas","",IF(ROW('Input API'!N842)&lt;='Input API'!$N$1,IF('Invulblad per woning'!$AD842="Ja",IF('Invulblad per woning'!Q842="","",'Invulblad per woning'!Q842)),""))))</f>
        <v/>
      </c>
      <c r="I841" s="10" t="str">
        <f>IF('Invulblad per woning'!S842="","",IF('Invulblad per woning'!S842="Warmtenet","",IF('Invulblad per woning'!S842="Gas","",IF(ROW('Input API'!N842)&lt;='Input API'!$N$1,IF('Invulblad per woning'!$AD842="Ja",IF('Invulblad per woning'!R842="","",'Invulblad per woning'!R842)),""))))</f>
        <v/>
      </c>
      <c r="J841" s="10" t="str">
        <f>IF('Invulblad per woning'!AA842="Ja",IF(ROW('Input API'!N842)&lt;='Input API'!$N$1,IF('Invulblad per woning'!$AD842="Ja",IF('Invulblad per woning'!Q842="","",IF('Invulblad per woning'!Q842= "onbekend","EV tussenwoning","EV "&amp;'Invulblad per woning'!Q842))),""),"")</f>
        <v/>
      </c>
      <c r="K841" s="10" t="str">
        <f ca="1">IF(IF(ROW('Input API'!N842)&lt;='Input API'!$N$1,IF('Invulblad per woning'!$AD842="Ja",IF('Invulblad per woning'!Z842="","",'Invulblad per woning'!Z842)),"")="Ja",2,"")</f>
        <v/>
      </c>
      <c r="L841" s="10" t="str">
        <f>'Invulblad per woning'!AK842</f>
        <v/>
      </c>
    </row>
    <row r="842" spans="1:12">
      <c r="A842" t="str">
        <f ca="1">IF(ROW('Input API'!C843)&lt;='Input API'!$N$1,IF('Invulblad per woning'!$AD843="Ja",IF('Invulblad per woning'!C843="","",'Invulblad per woning'!C843)),"")</f>
        <v/>
      </c>
      <c r="B842" t="str">
        <f ca="1">IF(ROW('Input API'!D843)&lt;='Input API'!$N$1,IF('Invulblad per woning'!$AD843="Ja",IF('Invulblad per woning'!D843="","",'Invulblad per woning'!D843)),"")</f>
        <v/>
      </c>
      <c r="C842" t="str">
        <f ca="1">IF(ROW('Input API'!E843)&lt;='Input API'!$N$1,IF('Invulblad per woning'!$AD843="Ja",IF('Invulblad per woning'!E843="","",'Invulblad per woning'!E843)),"")</f>
        <v/>
      </c>
      <c r="D842" t="str">
        <f ca="1">IF(ROW('Input API'!B843)&lt;='Input API'!$N$1,IF('Invulblad per woning'!$AD843="Ja",IF('Invulblad per woning'!B843="","",'Invulblad per woning'!B843)),"")</f>
        <v/>
      </c>
      <c r="E842" s="8" t="str">
        <f ca="1">IF(ROW('Input API'!N843)&lt;='Input API'!$N$1,IF('Invulblad per woning'!$AD843="Ja",IF('Invulblad per woning'!P843="","",'Invulblad per woning'!P843)),"")</f>
        <v/>
      </c>
      <c r="F842" s="10" t="str">
        <f>IF('Invulblad per woning'!S843="","",IF('Invulblad per woning'!S843="Warmtenet","",IF('Invulblad per woning'!S843="Gas","",IF(ROW('Input API'!M843)&lt;='Input API'!$N$1,1,""))))</f>
        <v/>
      </c>
      <c r="G842" s="10" t="str">
        <f>IF('Invulblad per woning'!S843="","",IF('Invulblad per woning'!S843="Warmtenet","",IF('Invulblad per woning'!S843="Gas","",IF(ROW('Input API'!N843)&lt;='Input API'!$N$1,IF('Invulblad per woning'!$AD843="Ja",IF('Invulblad per woning'!T843="","",IF('Invulblad per woning'!T843="geen","lucht",'Invulblad per woning'!T843))),""))))</f>
        <v/>
      </c>
      <c r="H842" s="10" t="str">
        <f>IF('Invulblad per woning'!S843="","",IF('Invulblad per woning'!S843="Warmtenet","",IF('Invulblad per woning'!S843="Gas","",IF(ROW('Input API'!N843)&lt;='Input API'!$N$1,IF('Invulblad per woning'!$AD843="Ja",IF('Invulblad per woning'!Q843="","",'Invulblad per woning'!Q843)),""))))</f>
        <v/>
      </c>
      <c r="I842" s="10" t="str">
        <f>IF('Invulblad per woning'!S843="","",IF('Invulblad per woning'!S843="Warmtenet","",IF('Invulblad per woning'!S843="Gas","",IF(ROW('Input API'!N843)&lt;='Input API'!$N$1,IF('Invulblad per woning'!$AD843="Ja",IF('Invulblad per woning'!R843="","",'Invulblad per woning'!R843)),""))))</f>
        <v/>
      </c>
      <c r="J842" s="10" t="str">
        <f>IF('Invulblad per woning'!AA843="Ja",IF(ROW('Input API'!N843)&lt;='Input API'!$N$1,IF('Invulblad per woning'!$AD843="Ja",IF('Invulblad per woning'!Q843="","",IF('Invulblad per woning'!Q843= "onbekend","EV tussenwoning","EV "&amp;'Invulblad per woning'!Q843))),""),"")</f>
        <v/>
      </c>
      <c r="K842" s="10" t="str">
        <f ca="1">IF(IF(ROW('Input API'!N843)&lt;='Input API'!$N$1,IF('Invulblad per woning'!$AD843="Ja",IF('Invulblad per woning'!Z843="","",'Invulblad per woning'!Z843)),"")="Ja",2,"")</f>
        <v/>
      </c>
      <c r="L842" s="10" t="str">
        <f>'Invulblad per woning'!AK843</f>
        <v/>
      </c>
    </row>
    <row r="843" spans="1:12">
      <c r="A843" t="str">
        <f ca="1">IF(ROW('Input API'!C844)&lt;='Input API'!$N$1,IF('Invulblad per woning'!$AD844="Ja",IF('Invulblad per woning'!C844="","",'Invulblad per woning'!C844)),"")</f>
        <v/>
      </c>
      <c r="B843" t="str">
        <f ca="1">IF(ROW('Input API'!D844)&lt;='Input API'!$N$1,IF('Invulblad per woning'!$AD844="Ja",IF('Invulblad per woning'!D844="","",'Invulblad per woning'!D844)),"")</f>
        <v/>
      </c>
      <c r="C843" t="str">
        <f ca="1">IF(ROW('Input API'!E844)&lt;='Input API'!$N$1,IF('Invulblad per woning'!$AD844="Ja",IF('Invulblad per woning'!E844="","",'Invulblad per woning'!E844)),"")</f>
        <v/>
      </c>
      <c r="D843" t="str">
        <f ca="1">IF(ROW('Input API'!B844)&lt;='Input API'!$N$1,IF('Invulblad per woning'!$AD844="Ja",IF('Invulblad per woning'!B844="","",'Invulblad per woning'!B844)),"")</f>
        <v/>
      </c>
      <c r="E843" s="8" t="str">
        <f ca="1">IF(ROW('Input API'!N844)&lt;='Input API'!$N$1,IF('Invulblad per woning'!$AD844="Ja",IF('Invulblad per woning'!P844="","",'Invulblad per woning'!P844)),"")</f>
        <v/>
      </c>
      <c r="F843" s="10" t="str">
        <f>IF('Invulblad per woning'!S844="","",IF('Invulblad per woning'!S844="Warmtenet","",IF('Invulblad per woning'!S844="Gas","",IF(ROW('Input API'!M844)&lt;='Input API'!$N$1,1,""))))</f>
        <v/>
      </c>
      <c r="G843" s="10" t="str">
        <f>IF('Invulblad per woning'!S844="","",IF('Invulblad per woning'!S844="Warmtenet","",IF('Invulblad per woning'!S844="Gas","",IF(ROW('Input API'!N844)&lt;='Input API'!$N$1,IF('Invulblad per woning'!$AD844="Ja",IF('Invulblad per woning'!T844="","",IF('Invulblad per woning'!T844="geen","lucht",'Invulblad per woning'!T844))),""))))</f>
        <v/>
      </c>
      <c r="H843" s="10" t="str">
        <f>IF('Invulblad per woning'!S844="","",IF('Invulblad per woning'!S844="Warmtenet","",IF('Invulblad per woning'!S844="Gas","",IF(ROW('Input API'!N844)&lt;='Input API'!$N$1,IF('Invulblad per woning'!$AD844="Ja",IF('Invulblad per woning'!Q844="","",'Invulblad per woning'!Q844)),""))))</f>
        <v/>
      </c>
      <c r="I843" s="10" t="str">
        <f>IF('Invulblad per woning'!S844="","",IF('Invulblad per woning'!S844="Warmtenet","",IF('Invulblad per woning'!S844="Gas","",IF(ROW('Input API'!N844)&lt;='Input API'!$N$1,IF('Invulblad per woning'!$AD844="Ja",IF('Invulblad per woning'!R844="","",'Invulblad per woning'!R844)),""))))</f>
        <v/>
      </c>
      <c r="J843" s="10" t="str">
        <f>IF('Invulblad per woning'!AA844="Ja",IF(ROW('Input API'!N844)&lt;='Input API'!$N$1,IF('Invulblad per woning'!$AD844="Ja",IF('Invulblad per woning'!Q844="","",IF('Invulblad per woning'!Q844= "onbekend","EV tussenwoning","EV "&amp;'Invulblad per woning'!Q844))),""),"")</f>
        <v/>
      </c>
      <c r="K843" s="10" t="str">
        <f ca="1">IF(IF(ROW('Input API'!N844)&lt;='Input API'!$N$1,IF('Invulblad per woning'!$AD844="Ja",IF('Invulblad per woning'!Z844="","",'Invulblad per woning'!Z844)),"")="Ja",2,"")</f>
        <v/>
      </c>
      <c r="L843" s="10" t="str">
        <f>'Invulblad per woning'!AK844</f>
        <v/>
      </c>
    </row>
    <row r="844" spans="1:12">
      <c r="A844" t="str">
        <f ca="1">IF(ROW('Input API'!C845)&lt;='Input API'!$N$1,IF('Invulblad per woning'!$AD845="Ja",IF('Invulblad per woning'!C845="","",'Invulblad per woning'!C845)),"")</f>
        <v/>
      </c>
      <c r="B844" t="str">
        <f ca="1">IF(ROW('Input API'!D845)&lt;='Input API'!$N$1,IF('Invulblad per woning'!$AD845="Ja",IF('Invulblad per woning'!D845="","",'Invulblad per woning'!D845)),"")</f>
        <v/>
      </c>
      <c r="C844" t="str">
        <f ca="1">IF(ROW('Input API'!E845)&lt;='Input API'!$N$1,IF('Invulblad per woning'!$AD845="Ja",IF('Invulblad per woning'!E845="","",'Invulblad per woning'!E845)),"")</f>
        <v/>
      </c>
      <c r="D844" t="str">
        <f ca="1">IF(ROW('Input API'!B845)&lt;='Input API'!$N$1,IF('Invulblad per woning'!$AD845="Ja",IF('Invulblad per woning'!B845="","",'Invulblad per woning'!B845)),"")</f>
        <v/>
      </c>
      <c r="E844" s="8" t="str">
        <f ca="1">IF(ROW('Input API'!N845)&lt;='Input API'!$N$1,IF('Invulblad per woning'!$AD845="Ja",IF('Invulblad per woning'!P845="","",'Invulblad per woning'!P845)),"")</f>
        <v/>
      </c>
      <c r="F844" s="10" t="str">
        <f>IF('Invulblad per woning'!S845="","",IF('Invulblad per woning'!S845="Warmtenet","",IF('Invulblad per woning'!S845="Gas","",IF(ROW('Input API'!M845)&lt;='Input API'!$N$1,1,""))))</f>
        <v/>
      </c>
      <c r="G844" s="10" t="str">
        <f>IF('Invulblad per woning'!S845="","",IF('Invulblad per woning'!S845="Warmtenet","",IF('Invulblad per woning'!S845="Gas","",IF(ROW('Input API'!N845)&lt;='Input API'!$N$1,IF('Invulblad per woning'!$AD845="Ja",IF('Invulblad per woning'!T845="","",IF('Invulblad per woning'!T845="geen","lucht",'Invulblad per woning'!T845))),""))))</f>
        <v/>
      </c>
      <c r="H844" s="10" t="str">
        <f>IF('Invulblad per woning'!S845="","",IF('Invulblad per woning'!S845="Warmtenet","",IF('Invulblad per woning'!S845="Gas","",IF(ROW('Input API'!N845)&lt;='Input API'!$N$1,IF('Invulblad per woning'!$AD845="Ja",IF('Invulblad per woning'!Q845="","",'Invulblad per woning'!Q845)),""))))</f>
        <v/>
      </c>
      <c r="I844" s="10" t="str">
        <f>IF('Invulblad per woning'!S845="","",IF('Invulblad per woning'!S845="Warmtenet","",IF('Invulblad per woning'!S845="Gas","",IF(ROW('Input API'!N845)&lt;='Input API'!$N$1,IF('Invulblad per woning'!$AD845="Ja",IF('Invulblad per woning'!R845="","",'Invulblad per woning'!R845)),""))))</f>
        <v/>
      </c>
      <c r="J844" s="10" t="str">
        <f>IF('Invulblad per woning'!AA845="Ja",IF(ROW('Input API'!N845)&lt;='Input API'!$N$1,IF('Invulblad per woning'!$AD845="Ja",IF('Invulblad per woning'!Q845="","",IF('Invulblad per woning'!Q845= "onbekend","EV tussenwoning","EV "&amp;'Invulblad per woning'!Q845))),""),"")</f>
        <v/>
      </c>
      <c r="K844" s="10" t="str">
        <f ca="1">IF(IF(ROW('Input API'!N845)&lt;='Input API'!$N$1,IF('Invulblad per woning'!$AD845="Ja",IF('Invulblad per woning'!Z845="","",'Invulblad per woning'!Z845)),"")="Ja",2,"")</f>
        <v/>
      </c>
      <c r="L844" s="10" t="str">
        <f>'Invulblad per woning'!AK845</f>
        <v/>
      </c>
    </row>
    <row r="845" spans="1:12">
      <c r="A845" t="str">
        <f ca="1">IF(ROW('Input API'!C846)&lt;='Input API'!$N$1,IF('Invulblad per woning'!$AD846="Ja",IF('Invulblad per woning'!C846="","",'Invulblad per woning'!C846)),"")</f>
        <v/>
      </c>
      <c r="B845" t="str">
        <f ca="1">IF(ROW('Input API'!D846)&lt;='Input API'!$N$1,IF('Invulblad per woning'!$AD846="Ja",IF('Invulblad per woning'!D846="","",'Invulblad per woning'!D846)),"")</f>
        <v/>
      </c>
      <c r="C845" t="str">
        <f ca="1">IF(ROW('Input API'!E846)&lt;='Input API'!$N$1,IF('Invulblad per woning'!$AD846="Ja",IF('Invulblad per woning'!E846="","",'Invulblad per woning'!E846)),"")</f>
        <v/>
      </c>
      <c r="D845" t="str">
        <f ca="1">IF(ROW('Input API'!B846)&lt;='Input API'!$N$1,IF('Invulblad per woning'!$AD846="Ja",IF('Invulblad per woning'!B846="","",'Invulblad per woning'!B846)),"")</f>
        <v/>
      </c>
      <c r="E845" s="8" t="str">
        <f ca="1">IF(ROW('Input API'!N846)&lt;='Input API'!$N$1,IF('Invulblad per woning'!$AD846="Ja",IF('Invulblad per woning'!P846="","",'Invulblad per woning'!P846)),"")</f>
        <v/>
      </c>
      <c r="F845" s="10" t="str">
        <f>IF('Invulblad per woning'!S846="","",IF('Invulblad per woning'!S846="Warmtenet","",IF('Invulblad per woning'!S846="Gas","",IF(ROW('Input API'!M846)&lt;='Input API'!$N$1,1,""))))</f>
        <v/>
      </c>
      <c r="G845" s="10" t="str">
        <f>IF('Invulblad per woning'!S846="","",IF('Invulblad per woning'!S846="Warmtenet","",IF('Invulblad per woning'!S846="Gas","",IF(ROW('Input API'!N846)&lt;='Input API'!$N$1,IF('Invulblad per woning'!$AD846="Ja",IF('Invulblad per woning'!T846="","",IF('Invulblad per woning'!T846="geen","lucht",'Invulblad per woning'!T846))),""))))</f>
        <v/>
      </c>
      <c r="H845" s="10" t="str">
        <f>IF('Invulblad per woning'!S846="","",IF('Invulblad per woning'!S846="Warmtenet","",IF('Invulblad per woning'!S846="Gas","",IF(ROW('Input API'!N846)&lt;='Input API'!$N$1,IF('Invulblad per woning'!$AD846="Ja",IF('Invulblad per woning'!Q846="","",'Invulblad per woning'!Q846)),""))))</f>
        <v/>
      </c>
      <c r="I845" s="10" t="str">
        <f>IF('Invulblad per woning'!S846="","",IF('Invulblad per woning'!S846="Warmtenet","",IF('Invulblad per woning'!S846="Gas","",IF(ROW('Input API'!N846)&lt;='Input API'!$N$1,IF('Invulblad per woning'!$AD846="Ja",IF('Invulblad per woning'!R846="","",'Invulblad per woning'!R846)),""))))</f>
        <v/>
      </c>
      <c r="J845" s="10" t="str">
        <f>IF('Invulblad per woning'!AA846="Ja",IF(ROW('Input API'!N846)&lt;='Input API'!$N$1,IF('Invulblad per woning'!$AD846="Ja",IF('Invulblad per woning'!Q846="","",IF('Invulblad per woning'!Q846= "onbekend","EV tussenwoning","EV "&amp;'Invulblad per woning'!Q846))),""),"")</f>
        <v/>
      </c>
      <c r="K845" s="10" t="str">
        <f ca="1">IF(IF(ROW('Input API'!N846)&lt;='Input API'!$N$1,IF('Invulblad per woning'!$AD846="Ja",IF('Invulblad per woning'!Z846="","",'Invulblad per woning'!Z846)),"")="Ja",2,"")</f>
        <v/>
      </c>
      <c r="L845" s="10" t="str">
        <f>'Invulblad per woning'!AK846</f>
        <v/>
      </c>
    </row>
    <row r="846" spans="1:12">
      <c r="A846" t="str">
        <f ca="1">IF(ROW('Input API'!C847)&lt;='Input API'!$N$1,IF('Invulblad per woning'!$AD847="Ja",IF('Invulblad per woning'!C847="","",'Invulblad per woning'!C847)),"")</f>
        <v/>
      </c>
      <c r="B846" t="str">
        <f ca="1">IF(ROW('Input API'!D847)&lt;='Input API'!$N$1,IF('Invulblad per woning'!$AD847="Ja",IF('Invulblad per woning'!D847="","",'Invulblad per woning'!D847)),"")</f>
        <v/>
      </c>
      <c r="C846" t="str">
        <f ca="1">IF(ROW('Input API'!E847)&lt;='Input API'!$N$1,IF('Invulblad per woning'!$AD847="Ja",IF('Invulblad per woning'!E847="","",'Invulblad per woning'!E847)),"")</f>
        <v/>
      </c>
      <c r="D846" t="str">
        <f ca="1">IF(ROW('Input API'!B847)&lt;='Input API'!$N$1,IF('Invulblad per woning'!$AD847="Ja",IF('Invulblad per woning'!B847="","",'Invulblad per woning'!B847)),"")</f>
        <v/>
      </c>
      <c r="E846" s="8" t="str">
        <f ca="1">IF(ROW('Input API'!N847)&lt;='Input API'!$N$1,IF('Invulblad per woning'!$AD847="Ja",IF('Invulblad per woning'!P847="","",'Invulblad per woning'!P847)),"")</f>
        <v/>
      </c>
      <c r="F846" s="10" t="str">
        <f>IF('Invulblad per woning'!S847="","",IF('Invulblad per woning'!S847="Warmtenet","",IF('Invulblad per woning'!S847="Gas","",IF(ROW('Input API'!M847)&lt;='Input API'!$N$1,1,""))))</f>
        <v/>
      </c>
      <c r="G846" s="10" t="str">
        <f>IF('Invulblad per woning'!S847="","",IF('Invulblad per woning'!S847="Warmtenet","",IF('Invulblad per woning'!S847="Gas","",IF(ROW('Input API'!N847)&lt;='Input API'!$N$1,IF('Invulblad per woning'!$AD847="Ja",IF('Invulblad per woning'!T847="","",IF('Invulblad per woning'!T847="geen","lucht",'Invulblad per woning'!T847))),""))))</f>
        <v/>
      </c>
      <c r="H846" s="10" t="str">
        <f>IF('Invulblad per woning'!S847="","",IF('Invulblad per woning'!S847="Warmtenet","",IF('Invulblad per woning'!S847="Gas","",IF(ROW('Input API'!N847)&lt;='Input API'!$N$1,IF('Invulblad per woning'!$AD847="Ja",IF('Invulblad per woning'!Q847="","",'Invulblad per woning'!Q847)),""))))</f>
        <v/>
      </c>
      <c r="I846" s="10" t="str">
        <f>IF('Invulblad per woning'!S847="","",IF('Invulblad per woning'!S847="Warmtenet","",IF('Invulblad per woning'!S847="Gas","",IF(ROW('Input API'!N847)&lt;='Input API'!$N$1,IF('Invulblad per woning'!$AD847="Ja",IF('Invulblad per woning'!R847="","",'Invulblad per woning'!R847)),""))))</f>
        <v/>
      </c>
      <c r="J846" s="10" t="str">
        <f>IF('Invulblad per woning'!AA847="Ja",IF(ROW('Input API'!N847)&lt;='Input API'!$N$1,IF('Invulblad per woning'!$AD847="Ja",IF('Invulblad per woning'!Q847="","",IF('Invulblad per woning'!Q847= "onbekend","EV tussenwoning","EV "&amp;'Invulblad per woning'!Q847))),""),"")</f>
        <v/>
      </c>
      <c r="K846" s="10" t="str">
        <f ca="1">IF(IF(ROW('Input API'!N847)&lt;='Input API'!$N$1,IF('Invulblad per woning'!$AD847="Ja",IF('Invulblad per woning'!Z847="","",'Invulblad per woning'!Z847)),"")="Ja",2,"")</f>
        <v/>
      </c>
      <c r="L846" s="10" t="str">
        <f>'Invulblad per woning'!AK847</f>
        <v/>
      </c>
    </row>
    <row r="847" spans="1:12">
      <c r="A847" t="str">
        <f ca="1">IF(ROW('Input API'!C848)&lt;='Input API'!$N$1,IF('Invulblad per woning'!$AD848="Ja",IF('Invulblad per woning'!C848="","",'Invulblad per woning'!C848)),"")</f>
        <v/>
      </c>
      <c r="B847" t="str">
        <f ca="1">IF(ROW('Input API'!D848)&lt;='Input API'!$N$1,IF('Invulblad per woning'!$AD848="Ja",IF('Invulblad per woning'!D848="","",'Invulblad per woning'!D848)),"")</f>
        <v/>
      </c>
      <c r="C847" t="str">
        <f ca="1">IF(ROW('Input API'!E848)&lt;='Input API'!$N$1,IF('Invulblad per woning'!$AD848="Ja",IF('Invulblad per woning'!E848="","",'Invulblad per woning'!E848)),"")</f>
        <v/>
      </c>
      <c r="D847" t="str">
        <f ca="1">IF(ROW('Input API'!B848)&lt;='Input API'!$N$1,IF('Invulblad per woning'!$AD848="Ja",IF('Invulblad per woning'!B848="","",'Invulblad per woning'!B848)),"")</f>
        <v/>
      </c>
      <c r="E847" s="8" t="str">
        <f ca="1">IF(ROW('Input API'!N848)&lt;='Input API'!$N$1,IF('Invulblad per woning'!$AD848="Ja",IF('Invulblad per woning'!P848="","",'Invulblad per woning'!P848)),"")</f>
        <v/>
      </c>
      <c r="F847" s="10" t="str">
        <f>IF('Invulblad per woning'!S848="","",IF('Invulblad per woning'!S848="Warmtenet","",IF('Invulblad per woning'!S848="Gas","",IF(ROW('Input API'!M848)&lt;='Input API'!$N$1,1,""))))</f>
        <v/>
      </c>
      <c r="G847" s="10" t="str">
        <f>IF('Invulblad per woning'!S848="","",IF('Invulblad per woning'!S848="Warmtenet","",IF('Invulblad per woning'!S848="Gas","",IF(ROW('Input API'!N848)&lt;='Input API'!$N$1,IF('Invulblad per woning'!$AD848="Ja",IF('Invulblad per woning'!T848="","",IF('Invulblad per woning'!T848="geen","lucht",'Invulblad per woning'!T848))),""))))</f>
        <v/>
      </c>
      <c r="H847" s="10" t="str">
        <f>IF('Invulblad per woning'!S848="","",IF('Invulblad per woning'!S848="Warmtenet","",IF('Invulblad per woning'!S848="Gas","",IF(ROW('Input API'!N848)&lt;='Input API'!$N$1,IF('Invulblad per woning'!$AD848="Ja",IF('Invulblad per woning'!Q848="","",'Invulblad per woning'!Q848)),""))))</f>
        <v/>
      </c>
      <c r="I847" s="10" t="str">
        <f>IF('Invulblad per woning'!S848="","",IF('Invulblad per woning'!S848="Warmtenet","",IF('Invulblad per woning'!S848="Gas","",IF(ROW('Input API'!N848)&lt;='Input API'!$N$1,IF('Invulblad per woning'!$AD848="Ja",IF('Invulblad per woning'!R848="","",'Invulblad per woning'!R848)),""))))</f>
        <v/>
      </c>
      <c r="J847" s="10" t="str">
        <f>IF('Invulblad per woning'!AA848="Ja",IF(ROW('Input API'!N848)&lt;='Input API'!$N$1,IF('Invulblad per woning'!$AD848="Ja",IF('Invulblad per woning'!Q848="","",IF('Invulblad per woning'!Q848= "onbekend","EV tussenwoning","EV "&amp;'Invulblad per woning'!Q848))),""),"")</f>
        <v/>
      </c>
      <c r="K847" s="10" t="str">
        <f ca="1">IF(IF(ROW('Input API'!N848)&lt;='Input API'!$N$1,IF('Invulblad per woning'!$AD848="Ja",IF('Invulblad per woning'!Z848="","",'Invulblad per woning'!Z848)),"")="Ja",2,"")</f>
        <v/>
      </c>
      <c r="L847" s="10" t="str">
        <f>'Invulblad per woning'!AK848</f>
        <v/>
      </c>
    </row>
    <row r="848" spans="1:12">
      <c r="A848" t="str">
        <f ca="1">IF(ROW('Input API'!C849)&lt;='Input API'!$N$1,IF('Invulblad per woning'!$AD849="Ja",IF('Invulblad per woning'!C849="","",'Invulblad per woning'!C849)),"")</f>
        <v/>
      </c>
      <c r="B848" t="str">
        <f ca="1">IF(ROW('Input API'!D849)&lt;='Input API'!$N$1,IF('Invulblad per woning'!$AD849="Ja",IF('Invulblad per woning'!D849="","",'Invulblad per woning'!D849)),"")</f>
        <v/>
      </c>
      <c r="C848" t="str">
        <f ca="1">IF(ROW('Input API'!E849)&lt;='Input API'!$N$1,IF('Invulblad per woning'!$AD849="Ja",IF('Invulblad per woning'!E849="","",'Invulblad per woning'!E849)),"")</f>
        <v/>
      </c>
      <c r="D848" t="str">
        <f ca="1">IF(ROW('Input API'!B849)&lt;='Input API'!$N$1,IF('Invulblad per woning'!$AD849="Ja",IF('Invulblad per woning'!B849="","",'Invulblad per woning'!B849)),"")</f>
        <v/>
      </c>
      <c r="E848" s="8" t="str">
        <f ca="1">IF(ROW('Input API'!N849)&lt;='Input API'!$N$1,IF('Invulblad per woning'!$AD849="Ja",IF('Invulblad per woning'!P849="","",'Invulblad per woning'!P849)),"")</f>
        <v/>
      </c>
      <c r="F848" s="10" t="str">
        <f>IF('Invulblad per woning'!S849="","",IF('Invulblad per woning'!S849="Warmtenet","",IF('Invulblad per woning'!S849="Gas","",IF(ROW('Input API'!M849)&lt;='Input API'!$N$1,1,""))))</f>
        <v/>
      </c>
      <c r="G848" s="10" t="str">
        <f>IF('Invulblad per woning'!S849="","",IF('Invulblad per woning'!S849="Warmtenet","",IF('Invulblad per woning'!S849="Gas","",IF(ROW('Input API'!N849)&lt;='Input API'!$N$1,IF('Invulblad per woning'!$AD849="Ja",IF('Invulblad per woning'!T849="","",IF('Invulblad per woning'!T849="geen","lucht",'Invulblad per woning'!T849))),""))))</f>
        <v/>
      </c>
      <c r="H848" s="10" t="str">
        <f>IF('Invulblad per woning'!S849="","",IF('Invulblad per woning'!S849="Warmtenet","",IF('Invulblad per woning'!S849="Gas","",IF(ROW('Input API'!N849)&lt;='Input API'!$N$1,IF('Invulblad per woning'!$AD849="Ja",IF('Invulblad per woning'!Q849="","",'Invulblad per woning'!Q849)),""))))</f>
        <v/>
      </c>
      <c r="I848" s="10" t="str">
        <f>IF('Invulblad per woning'!S849="","",IF('Invulblad per woning'!S849="Warmtenet","",IF('Invulblad per woning'!S849="Gas","",IF(ROW('Input API'!N849)&lt;='Input API'!$N$1,IF('Invulblad per woning'!$AD849="Ja",IF('Invulblad per woning'!R849="","",'Invulblad per woning'!R849)),""))))</f>
        <v/>
      </c>
      <c r="J848" s="10" t="str">
        <f>IF('Invulblad per woning'!AA849="Ja",IF(ROW('Input API'!N849)&lt;='Input API'!$N$1,IF('Invulblad per woning'!$AD849="Ja",IF('Invulblad per woning'!Q849="","",IF('Invulblad per woning'!Q849= "onbekend","EV tussenwoning","EV "&amp;'Invulblad per woning'!Q849))),""),"")</f>
        <v/>
      </c>
      <c r="K848" s="10" t="str">
        <f ca="1">IF(IF(ROW('Input API'!N849)&lt;='Input API'!$N$1,IF('Invulblad per woning'!$AD849="Ja",IF('Invulblad per woning'!Z849="","",'Invulblad per woning'!Z849)),"")="Ja",2,"")</f>
        <v/>
      </c>
      <c r="L848" s="10" t="str">
        <f>'Invulblad per woning'!AK849</f>
        <v/>
      </c>
    </row>
    <row r="849" spans="1:12">
      <c r="A849" t="str">
        <f ca="1">IF(ROW('Input API'!C850)&lt;='Input API'!$N$1,IF('Invulblad per woning'!$AD850="Ja",IF('Invulblad per woning'!C850="","",'Invulblad per woning'!C850)),"")</f>
        <v/>
      </c>
      <c r="B849" t="str">
        <f ca="1">IF(ROW('Input API'!D850)&lt;='Input API'!$N$1,IF('Invulblad per woning'!$AD850="Ja",IF('Invulblad per woning'!D850="","",'Invulblad per woning'!D850)),"")</f>
        <v/>
      </c>
      <c r="C849" t="str">
        <f ca="1">IF(ROW('Input API'!E850)&lt;='Input API'!$N$1,IF('Invulblad per woning'!$AD850="Ja",IF('Invulblad per woning'!E850="","",'Invulblad per woning'!E850)),"")</f>
        <v/>
      </c>
      <c r="D849" t="str">
        <f ca="1">IF(ROW('Input API'!B850)&lt;='Input API'!$N$1,IF('Invulblad per woning'!$AD850="Ja",IF('Invulblad per woning'!B850="","",'Invulblad per woning'!B850)),"")</f>
        <v/>
      </c>
      <c r="E849" s="8" t="str">
        <f ca="1">IF(ROW('Input API'!N850)&lt;='Input API'!$N$1,IF('Invulblad per woning'!$AD850="Ja",IF('Invulblad per woning'!P850="","",'Invulblad per woning'!P850)),"")</f>
        <v/>
      </c>
      <c r="F849" s="10" t="str">
        <f>IF('Invulblad per woning'!S850="","",IF('Invulblad per woning'!S850="Warmtenet","",IF('Invulblad per woning'!S850="Gas","",IF(ROW('Input API'!M850)&lt;='Input API'!$N$1,1,""))))</f>
        <v/>
      </c>
      <c r="G849" s="10" t="str">
        <f>IF('Invulblad per woning'!S850="","",IF('Invulblad per woning'!S850="Warmtenet","",IF('Invulblad per woning'!S850="Gas","",IF(ROW('Input API'!N850)&lt;='Input API'!$N$1,IF('Invulblad per woning'!$AD850="Ja",IF('Invulblad per woning'!T850="","",IF('Invulblad per woning'!T850="geen","lucht",'Invulblad per woning'!T850))),""))))</f>
        <v/>
      </c>
      <c r="H849" s="10" t="str">
        <f>IF('Invulblad per woning'!S850="","",IF('Invulblad per woning'!S850="Warmtenet","",IF('Invulblad per woning'!S850="Gas","",IF(ROW('Input API'!N850)&lt;='Input API'!$N$1,IF('Invulblad per woning'!$AD850="Ja",IF('Invulblad per woning'!Q850="","",'Invulblad per woning'!Q850)),""))))</f>
        <v/>
      </c>
      <c r="I849" s="10" t="str">
        <f>IF('Invulblad per woning'!S850="","",IF('Invulblad per woning'!S850="Warmtenet","",IF('Invulblad per woning'!S850="Gas","",IF(ROW('Input API'!N850)&lt;='Input API'!$N$1,IF('Invulblad per woning'!$AD850="Ja",IF('Invulblad per woning'!R850="","",'Invulblad per woning'!R850)),""))))</f>
        <v/>
      </c>
      <c r="J849" s="10" t="str">
        <f>IF('Invulblad per woning'!AA850="Ja",IF(ROW('Input API'!N850)&lt;='Input API'!$N$1,IF('Invulblad per woning'!$AD850="Ja",IF('Invulblad per woning'!Q850="","",IF('Invulblad per woning'!Q850= "onbekend","EV tussenwoning","EV "&amp;'Invulblad per woning'!Q850))),""),"")</f>
        <v/>
      </c>
      <c r="K849" s="10" t="str">
        <f ca="1">IF(IF(ROW('Input API'!N850)&lt;='Input API'!$N$1,IF('Invulblad per woning'!$AD850="Ja",IF('Invulblad per woning'!Z850="","",'Invulblad per woning'!Z850)),"")="Ja",2,"")</f>
        <v/>
      </c>
      <c r="L849" s="10" t="str">
        <f>'Invulblad per woning'!AK850</f>
        <v/>
      </c>
    </row>
    <row r="850" spans="1:12">
      <c r="A850" t="str">
        <f ca="1">IF(ROW('Input API'!C851)&lt;='Input API'!$N$1,IF('Invulblad per woning'!$AD851="Ja",IF('Invulblad per woning'!C851="","",'Invulblad per woning'!C851)),"")</f>
        <v/>
      </c>
      <c r="B850" t="str">
        <f ca="1">IF(ROW('Input API'!D851)&lt;='Input API'!$N$1,IF('Invulblad per woning'!$AD851="Ja",IF('Invulblad per woning'!D851="","",'Invulblad per woning'!D851)),"")</f>
        <v/>
      </c>
      <c r="C850" t="str">
        <f ca="1">IF(ROW('Input API'!E851)&lt;='Input API'!$N$1,IF('Invulblad per woning'!$AD851="Ja",IF('Invulblad per woning'!E851="","",'Invulblad per woning'!E851)),"")</f>
        <v/>
      </c>
      <c r="D850" t="str">
        <f ca="1">IF(ROW('Input API'!B851)&lt;='Input API'!$N$1,IF('Invulblad per woning'!$AD851="Ja",IF('Invulblad per woning'!B851="","",'Invulblad per woning'!B851)),"")</f>
        <v/>
      </c>
      <c r="E850" s="8" t="str">
        <f ca="1">IF(ROW('Input API'!N851)&lt;='Input API'!$N$1,IF('Invulblad per woning'!$AD851="Ja",IF('Invulblad per woning'!P851="","",'Invulblad per woning'!P851)),"")</f>
        <v/>
      </c>
      <c r="F850" s="10" t="str">
        <f>IF('Invulblad per woning'!S851="","",IF('Invulblad per woning'!S851="Warmtenet","",IF('Invulblad per woning'!S851="Gas","",IF(ROW('Input API'!M851)&lt;='Input API'!$N$1,1,""))))</f>
        <v/>
      </c>
      <c r="G850" s="10" t="str">
        <f>IF('Invulblad per woning'!S851="","",IF('Invulblad per woning'!S851="Warmtenet","",IF('Invulblad per woning'!S851="Gas","",IF(ROW('Input API'!N851)&lt;='Input API'!$N$1,IF('Invulblad per woning'!$AD851="Ja",IF('Invulblad per woning'!T851="","",IF('Invulblad per woning'!T851="geen","lucht",'Invulblad per woning'!T851))),""))))</f>
        <v/>
      </c>
      <c r="H850" s="10" t="str">
        <f>IF('Invulblad per woning'!S851="","",IF('Invulblad per woning'!S851="Warmtenet","",IF('Invulblad per woning'!S851="Gas","",IF(ROW('Input API'!N851)&lt;='Input API'!$N$1,IF('Invulblad per woning'!$AD851="Ja",IF('Invulblad per woning'!Q851="","",'Invulblad per woning'!Q851)),""))))</f>
        <v/>
      </c>
      <c r="I850" s="10" t="str">
        <f>IF('Invulblad per woning'!S851="","",IF('Invulblad per woning'!S851="Warmtenet","",IF('Invulblad per woning'!S851="Gas","",IF(ROW('Input API'!N851)&lt;='Input API'!$N$1,IF('Invulblad per woning'!$AD851="Ja",IF('Invulblad per woning'!R851="","",'Invulblad per woning'!R851)),""))))</f>
        <v/>
      </c>
      <c r="J850" s="10" t="str">
        <f>IF('Invulblad per woning'!AA851="Ja",IF(ROW('Input API'!N851)&lt;='Input API'!$N$1,IF('Invulblad per woning'!$AD851="Ja",IF('Invulblad per woning'!Q851="","",IF('Invulblad per woning'!Q851= "onbekend","EV tussenwoning","EV "&amp;'Invulblad per woning'!Q851))),""),"")</f>
        <v/>
      </c>
      <c r="K850" s="10" t="str">
        <f ca="1">IF(IF(ROW('Input API'!N851)&lt;='Input API'!$N$1,IF('Invulblad per woning'!$AD851="Ja",IF('Invulblad per woning'!Z851="","",'Invulblad per woning'!Z851)),"")="Ja",2,"")</f>
        <v/>
      </c>
      <c r="L850" s="10" t="str">
        <f>'Invulblad per woning'!AK851</f>
        <v/>
      </c>
    </row>
    <row r="851" spans="1:12">
      <c r="A851" t="str">
        <f ca="1">IF(ROW('Input API'!C852)&lt;='Input API'!$N$1,IF('Invulblad per woning'!$AD852="Ja",IF('Invulblad per woning'!C852="","",'Invulblad per woning'!C852)),"")</f>
        <v/>
      </c>
      <c r="B851" t="str">
        <f ca="1">IF(ROW('Input API'!D852)&lt;='Input API'!$N$1,IF('Invulblad per woning'!$AD852="Ja",IF('Invulblad per woning'!D852="","",'Invulblad per woning'!D852)),"")</f>
        <v/>
      </c>
      <c r="C851" t="str">
        <f ca="1">IF(ROW('Input API'!E852)&lt;='Input API'!$N$1,IF('Invulblad per woning'!$AD852="Ja",IF('Invulblad per woning'!E852="","",'Invulblad per woning'!E852)),"")</f>
        <v/>
      </c>
      <c r="D851" t="str">
        <f ca="1">IF(ROW('Input API'!B852)&lt;='Input API'!$N$1,IF('Invulblad per woning'!$AD852="Ja",IF('Invulblad per woning'!B852="","",'Invulblad per woning'!B852)),"")</f>
        <v/>
      </c>
      <c r="E851" s="8" t="str">
        <f ca="1">IF(ROW('Input API'!N852)&lt;='Input API'!$N$1,IF('Invulblad per woning'!$AD852="Ja",IF('Invulblad per woning'!P852="","",'Invulblad per woning'!P852)),"")</f>
        <v/>
      </c>
      <c r="F851" s="10" t="str">
        <f>IF('Invulblad per woning'!S852="","",IF('Invulblad per woning'!S852="Warmtenet","",IF('Invulblad per woning'!S852="Gas","",IF(ROW('Input API'!M852)&lt;='Input API'!$N$1,1,""))))</f>
        <v/>
      </c>
      <c r="G851" s="10" t="str">
        <f>IF('Invulblad per woning'!S852="","",IF('Invulblad per woning'!S852="Warmtenet","",IF('Invulblad per woning'!S852="Gas","",IF(ROW('Input API'!N852)&lt;='Input API'!$N$1,IF('Invulblad per woning'!$AD852="Ja",IF('Invulblad per woning'!T852="","",IF('Invulblad per woning'!T852="geen","lucht",'Invulblad per woning'!T852))),""))))</f>
        <v/>
      </c>
      <c r="H851" s="10" t="str">
        <f>IF('Invulblad per woning'!S852="","",IF('Invulblad per woning'!S852="Warmtenet","",IF('Invulblad per woning'!S852="Gas","",IF(ROW('Input API'!N852)&lt;='Input API'!$N$1,IF('Invulblad per woning'!$AD852="Ja",IF('Invulblad per woning'!Q852="","",'Invulblad per woning'!Q852)),""))))</f>
        <v/>
      </c>
      <c r="I851" s="10" t="str">
        <f>IF('Invulblad per woning'!S852="","",IF('Invulblad per woning'!S852="Warmtenet","",IF('Invulblad per woning'!S852="Gas","",IF(ROW('Input API'!N852)&lt;='Input API'!$N$1,IF('Invulblad per woning'!$AD852="Ja",IF('Invulblad per woning'!R852="","",'Invulblad per woning'!R852)),""))))</f>
        <v/>
      </c>
      <c r="J851" s="10" t="str">
        <f>IF('Invulblad per woning'!AA852="Ja",IF(ROW('Input API'!N852)&lt;='Input API'!$N$1,IF('Invulblad per woning'!$AD852="Ja",IF('Invulblad per woning'!Q852="","",IF('Invulblad per woning'!Q852= "onbekend","EV tussenwoning","EV "&amp;'Invulblad per woning'!Q852))),""),"")</f>
        <v/>
      </c>
      <c r="K851" s="10" t="str">
        <f ca="1">IF(IF(ROW('Input API'!N852)&lt;='Input API'!$N$1,IF('Invulblad per woning'!$AD852="Ja",IF('Invulblad per woning'!Z852="","",'Invulblad per woning'!Z852)),"")="Ja",2,"")</f>
        <v/>
      </c>
      <c r="L851" s="10" t="str">
        <f>'Invulblad per woning'!AK852</f>
        <v/>
      </c>
    </row>
    <row r="852" spans="1:12">
      <c r="A852" t="str">
        <f ca="1">IF(ROW('Input API'!C853)&lt;='Input API'!$N$1,IF('Invulblad per woning'!$AD853="Ja",IF('Invulblad per woning'!C853="","",'Invulblad per woning'!C853)),"")</f>
        <v/>
      </c>
      <c r="B852" t="str">
        <f ca="1">IF(ROW('Input API'!D853)&lt;='Input API'!$N$1,IF('Invulblad per woning'!$AD853="Ja",IF('Invulblad per woning'!D853="","",'Invulblad per woning'!D853)),"")</f>
        <v/>
      </c>
      <c r="C852" t="str">
        <f ca="1">IF(ROW('Input API'!E853)&lt;='Input API'!$N$1,IF('Invulblad per woning'!$AD853="Ja",IF('Invulblad per woning'!E853="","",'Invulblad per woning'!E853)),"")</f>
        <v/>
      </c>
      <c r="D852" t="str">
        <f ca="1">IF(ROW('Input API'!B853)&lt;='Input API'!$N$1,IF('Invulblad per woning'!$AD853="Ja",IF('Invulblad per woning'!B853="","",'Invulblad per woning'!B853)),"")</f>
        <v/>
      </c>
      <c r="E852" s="8" t="str">
        <f ca="1">IF(ROW('Input API'!N853)&lt;='Input API'!$N$1,IF('Invulblad per woning'!$AD853="Ja",IF('Invulblad per woning'!P853="","",'Invulblad per woning'!P853)),"")</f>
        <v/>
      </c>
      <c r="F852" s="10" t="str">
        <f>IF('Invulblad per woning'!S853="","",IF('Invulblad per woning'!S853="Warmtenet","",IF('Invulblad per woning'!S853="Gas","",IF(ROW('Input API'!M853)&lt;='Input API'!$N$1,1,""))))</f>
        <v/>
      </c>
      <c r="G852" s="10" t="str">
        <f>IF('Invulblad per woning'!S853="","",IF('Invulblad per woning'!S853="Warmtenet","",IF('Invulblad per woning'!S853="Gas","",IF(ROW('Input API'!N853)&lt;='Input API'!$N$1,IF('Invulblad per woning'!$AD853="Ja",IF('Invulblad per woning'!T853="","",IF('Invulblad per woning'!T853="geen","lucht",'Invulblad per woning'!T853))),""))))</f>
        <v/>
      </c>
      <c r="H852" s="10" t="str">
        <f>IF('Invulblad per woning'!S853="","",IF('Invulblad per woning'!S853="Warmtenet","",IF('Invulblad per woning'!S853="Gas","",IF(ROW('Input API'!N853)&lt;='Input API'!$N$1,IF('Invulblad per woning'!$AD853="Ja",IF('Invulblad per woning'!Q853="","",'Invulblad per woning'!Q853)),""))))</f>
        <v/>
      </c>
      <c r="I852" s="10" t="str">
        <f>IF('Invulblad per woning'!S853="","",IF('Invulblad per woning'!S853="Warmtenet","",IF('Invulblad per woning'!S853="Gas","",IF(ROW('Input API'!N853)&lt;='Input API'!$N$1,IF('Invulblad per woning'!$AD853="Ja",IF('Invulblad per woning'!R853="","",'Invulblad per woning'!R853)),""))))</f>
        <v/>
      </c>
      <c r="J852" s="10" t="str">
        <f>IF('Invulblad per woning'!AA853="Ja",IF(ROW('Input API'!N853)&lt;='Input API'!$N$1,IF('Invulblad per woning'!$AD853="Ja",IF('Invulblad per woning'!Q853="","",IF('Invulblad per woning'!Q853= "onbekend","EV tussenwoning","EV "&amp;'Invulblad per woning'!Q853))),""),"")</f>
        <v/>
      </c>
      <c r="K852" s="10" t="str">
        <f ca="1">IF(IF(ROW('Input API'!N853)&lt;='Input API'!$N$1,IF('Invulblad per woning'!$AD853="Ja",IF('Invulblad per woning'!Z853="","",'Invulblad per woning'!Z853)),"")="Ja",2,"")</f>
        <v/>
      </c>
      <c r="L852" s="10" t="str">
        <f>'Invulblad per woning'!AK853</f>
        <v/>
      </c>
    </row>
    <row r="853" spans="1:12">
      <c r="A853" t="str">
        <f ca="1">IF(ROW('Input API'!C854)&lt;='Input API'!$N$1,IF('Invulblad per woning'!$AD854="Ja",IF('Invulblad per woning'!C854="","",'Invulblad per woning'!C854)),"")</f>
        <v/>
      </c>
      <c r="B853" t="str">
        <f ca="1">IF(ROW('Input API'!D854)&lt;='Input API'!$N$1,IF('Invulblad per woning'!$AD854="Ja",IF('Invulblad per woning'!D854="","",'Invulblad per woning'!D854)),"")</f>
        <v/>
      </c>
      <c r="C853" t="str">
        <f ca="1">IF(ROW('Input API'!E854)&lt;='Input API'!$N$1,IF('Invulblad per woning'!$AD854="Ja",IF('Invulblad per woning'!E854="","",'Invulblad per woning'!E854)),"")</f>
        <v/>
      </c>
      <c r="D853" t="str">
        <f ca="1">IF(ROW('Input API'!B854)&lt;='Input API'!$N$1,IF('Invulblad per woning'!$AD854="Ja",IF('Invulblad per woning'!B854="","",'Invulblad per woning'!B854)),"")</f>
        <v/>
      </c>
      <c r="E853" s="8" t="str">
        <f ca="1">IF(ROW('Input API'!N854)&lt;='Input API'!$N$1,IF('Invulblad per woning'!$AD854="Ja",IF('Invulblad per woning'!P854="","",'Invulblad per woning'!P854)),"")</f>
        <v/>
      </c>
      <c r="F853" s="10" t="str">
        <f>IF('Invulblad per woning'!S854="","",IF('Invulblad per woning'!S854="Warmtenet","",IF('Invulblad per woning'!S854="Gas","",IF(ROW('Input API'!M854)&lt;='Input API'!$N$1,1,""))))</f>
        <v/>
      </c>
      <c r="G853" s="10" t="str">
        <f>IF('Invulblad per woning'!S854="","",IF('Invulblad per woning'!S854="Warmtenet","",IF('Invulblad per woning'!S854="Gas","",IF(ROW('Input API'!N854)&lt;='Input API'!$N$1,IF('Invulblad per woning'!$AD854="Ja",IF('Invulblad per woning'!T854="","",IF('Invulblad per woning'!T854="geen","lucht",'Invulblad per woning'!T854))),""))))</f>
        <v/>
      </c>
      <c r="H853" s="10" t="str">
        <f>IF('Invulblad per woning'!S854="","",IF('Invulblad per woning'!S854="Warmtenet","",IF('Invulblad per woning'!S854="Gas","",IF(ROW('Input API'!N854)&lt;='Input API'!$N$1,IF('Invulblad per woning'!$AD854="Ja",IF('Invulblad per woning'!Q854="","",'Invulblad per woning'!Q854)),""))))</f>
        <v/>
      </c>
      <c r="I853" s="10" t="str">
        <f>IF('Invulblad per woning'!S854="","",IF('Invulblad per woning'!S854="Warmtenet","",IF('Invulblad per woning'!S854="Gas","",IF(ROW('Input API'!N854)&lt;='Input API'!$N$1,IF('Invulblad per woning'!$AD854="Ja",IF('Invulblad per woning'!R854="","",'Invulblad per woning'!R854)),""))))</f>
        <v/>
      </c>
      <c r="J853" s="10" t="str">
        <f>IF('Invulblad per woning'!AA854="Ja",IF(ROW('Input API'!N854)&lt;='Input API'!$N$1,IF('Invulblad per woning'!$AD854="Ja",IF('Invulblad per woning'!Q854="","",IF('Invulblad per woning'!Q854= "onbekend","EV tussenwoning","EV "&amp;'Invulblad per woning'!Q854))),""),"")</f>
        <v/>
      </c>
      <c r="K853" s="10" t="str">
        <f ca="1">IF(IF(ROW('Input API'!N854)&lt;='Input API'!$N$1,IF('Invulblad per woning'!$AD854="Ja",IF('Invulblad per woning'!Z854="","",'Invulblad per woning'!Z854)),"")="Ja",2,"")</f>
        <v/>
      </c>
      <c r="L853" s="10" t="str">
        <f>'Invulblad per woning'!AK854</f>
        <v/>
      </c>
    </row>
    <row r="854" spans="1:12">
      <c r="A854" t="str">
        <f ca="1">IF(ROW('Input API'!C855)&lt;='Input API'!$N$1,IF('Invulblad per woning'!$AD855="Ja",IF('Invulblad per woning'!C855="","",'Invulblad per woning'!C855)),"")</f>
        <v/>
      </c>
      <c r="B854" t="str">
        <f ca="1">IF(ROW('Input API'!D855)&lt;='Input API'!$N$1,IF('Invulblad per woning'!$AD855="Ja",IF('Invulblad per woning'!D855="","",'Invulblad per woning'!D855)),"")</f>
        <v/>
      </c>
      <c r="C854" t="str">
        <f ca="1">IF(ROW('Input API'!E855)&lt;='Input API'!$N$1,IF('Invulblad per woning'!$AD855="Ja",IF('Invulblad per woning'!E855="","",'Invulblad per woning'!E855)),"")</f>
        <v/>
      </c>
      <c r="D854" t="str">
        <f ca="1">IF(ROW('Input API'!B855)&lt;='Input API'!$N$1,IF('Invulblad per woning'!$AD855="Ja",IF('Invulblad per woning'!B855="","",'Invulblad per woning'!B855)),"")</f>
        <v/>
      </c>
      <c r="E854" s="8" t="str">
        <f ca="1">IF(ROW('Input API'!N855)&lt;='Input API'!$N$1,IF('Invulblad per woning'!$AD855="Ja",IF('Invulblad per woning'!P855="","",'Invulblad per woning'!P855)),"")</f>
        <v/>
      </c>
      <c r="F854" s="10" t="str">
        <f>IF('Invulblad per woning'!S855="","",IF('Invulblad per woning'!S855="Warmtenet","",IF('Invulblad per woning'!S855="Gas","",IF(ROW('Input API'!M855)&lt;='Input API'!$N$1,1,""))))</f>
        <v/>
      </c>
      <c r="G854" s="10" t="str">
        <f>IF('Invulblad per woning'!S855="","",IF('Invulblad per woning'!S855="Warmtenet","",IF('Invulblad per woning'!S855="Gas","",IF(ROW('Input API'!N855)&lt;='Input API'!$N$1,IF('Invulblad per woning'!$AD855="Ja",IF('Invulblad per woning'!T855="","",IF('Invulblad per woning'!T855="geen","lucht",'Invulblad per woning'!T855))),""))))</f>
        <v/>
      </c>
      <c r="H854" s="10" t="str">
        <f>IF('Invulblad per woning'!S855="","",IF('Invulblad per woning'!S855="Warmtenet","",IF('Invulblad per woning'!S855="Gas","",IF(ROW('Input API'!N855)&lt;='Input API'!$N$1,IF('Invulblad per woning'!$AD855="Ja",IF('Invulblad per woning'!Q855="","",'Invulblad per woning'!Q855)),""))))</f>
        <v/>
      </c>
      <c r="I854" s="10" t="str">
        <f>IF('Invulblad per woning'!S855="","",IF('Invulblad per woning'!S855="Warmtenet","",IF('Invulblad per woning'!S855="Gas","",IF(ROW('Input API'!N855)&lt;='Input API'!$N$1,IF('Invulblad per woning'!$AD855="Ja",IF('Invulblad per woning'!R855="","",'Invulblad per woning'!R855)),""))))</f>
        <v/>
      </c>
      <c r="J854" s="10" t="str">
        <f>IF('Invulblad per woning'!AA855="Ja",IF(ROW('Input API'!N855)&lt;='Input API'!$N$1,IF('Invulblad per woning'!$AD855="Ja",IF('Invulblad per woning'!Q855="","",IF('Invulblad per woning'!Q855= "onbekend","EV tussenwoning","EV "&amp;'Invulblad per woning'!Q855))),""),"")</f>
        <v/>
      </c>
      <c r="K854" s="10" t="str">
        <f ca="1">IF(IF(ROW('Input API'!N855)&lt;='Input API'!$N$1,IF('Invulblad per woning'!$AD855="Ja",IF('Invulblad per woning'!Z855="","",'Invulblad per woning'!Z855)),"")="Ja",2,"")</f>
        <v/>
      </c>
      <c r="L854" s="10" t="str">
        <f>'Invulblad per woning'!AK855</f>
        <v/>
      </c>
    </row>
    <row r="855" spans="1:12">
      <c r="A855" t="str">
        <f ca="1">IF(ROW('Input API'!C856)&lt;='Input API'!$N$1,IF('Invulblad per woning'!$AD856="Ja",IF('Invulblad per woning'!C856="","",'Invulblad per woning'!C856)),"")</f>
        <v/>
      </c>
      <c r="B855" t="str">
        <f ca="1">IF(ROW('Input API'!D856)&lt;='Input API'!$N$1,IF('Invulblad per woning'!$AD856="Ja",IF('Invulblad per woning'!D856="","",'Invulblad per woning'!D856)),"")</f>
        <v/>
      </c>
      <c r="C855" t="str">
        <f ca="1">IF(ROW('Input API'!E856)&lt;='Input API'!$N$1,IF('Invulblad per woning'!$AD856="Ja",IF('Invulblad per woning'!E856="","",'Invulblad per woning'!E856)),"")</f>
        <v/>
      </c>
      <c r="D855" t="str">
        <f ca="1">IF(ROW('Input API'!B856)&lt;='Input API'!$N$1,IF('Invulblad per woning'!$AD856="Ja",IF('Invulblad per woning'!B856="","",'Invulblad per woning'!B856)),"")</f>
        <v/>
      </c>
      <c r="E855" s="8" t="str">
        <f ca="1">IF(ROW('Input API'!N856)&lt;='Input API'!$N$1,IF('Invulblad per woning'!$AD856="Ja",IF('Invulblad per woning'!P856="","",'Invulblad per woning'!P856)),"")</f>
        <v/>
      </c>
      <c r="F855" s="10" t="str">
        <f>IF('Invulblad per woning'!S856="","",IF('Invulblad per woning'!S856="Warmtenet","",IF('Invulblad per woning'!S856="Gas","",IF(ROW('Input API'!M856)&lt;='Input API'!$N$1,1,""))))</f>
        <v/>
      </c>
      <c r="G855" s="10" t="str">
        <f>IF('Invulblad per woning'!S856="","",IF('Invulblad per woning'!S856="Warmtenet","",IF('Invulblad per woning'!S856="Gas","",IF(ROW('Input API'!N856)&lt;='Input API'!$N$1,IF('Invulblad per woning'!$AD856="Ja",IF('Invulblad per woning'!T856="","",IF('Invulblad per woning'!T856="geen","lucht",'Invulblad per woning'!T856))),""))))</f>
        <v/>
      </c>
      <c r="H855" s="10" t="str">
        <f>IF('Invulblad per woning'!S856="","",IF('Invulblad per woning'!S856="Warmtenet","",IF('Invulblad per woning'!S856="Gas","",IF(ROW('Input API'!N856)&lt;='Input API'!$N$1,IF('Invulblad per woning'!$AD856="Ja",IF('Invulblad per woning'!Q856="","",'Invulblad per woning'!Q856)),""))))</f>
        <v/>
      </c>
      <c r="I855" s="10" t="str">
        <f>IF('Invulblad per woning'!S856="","",IF('Invulblad per woning'!S856="Warmtenet","",IF('Invulblad per woning'!S856="Gas","",IF(ROW('Input API'!N856)&lt;='Input API'!$N$1,IF('Invulblad per woning'!$AD856="Ja",IF('Invulblad per woning'!R856="","",'Invulblad per woning'!R856)),""))))</f>
        <v/>
      </c>
      <c r="J855" s="10" t="str">
        <f>IF('Invulblad per woning'!AA856="Ja",IF(ROW('Input API'!N856)&lt;='Input API'!$N$1,IF('Invulblad per woning'!$AD856="Ja",IF('Invulblad per woning'!Q856="","",IF('Invulblad per woning'!Q856= "onbekend","EV tussenwoning","EV "&amp;'Invulblad per woning'!Q856))),""),"")</f>
        <v/>
      </c>
      <c r="K855" s="10" t="str">
        <f ca="1">IF(IF(ROW('Input API'!N856)&lt;='Input API'!$N$1,IF('Invulblad per woning'!$AD856="Ja",IF('Invulblad per woning'!Z856="","",'Invulblad per woning'!Z856)),"")="Ja",2,"")</f>
        <v/>
      </c>
      <c r="L855" s="10" t="str">
        <f>'Invulblad per woning'!AK856</f>
        <v/>
      </c>
    </row>
    <row r="856" spans="1:12">
      <c r="A856" t="str">
        <f ca="1">IF(ROW('Input API'!C857)&lt;='Input API'!$N$1,IF('Invulblad per woning'!$AD857="Ja",IF('Invulblad per woning'!C857="","",'Invulblad per woning'!C857)),"")</f>
        <v/>
      </c>
      <c r="B856" t="str">
        <f ca="1">IF(ROW('Input API'!D857)&lt;='Input API'!$N$1,IF('Invulblad per woning'!$AD857="Ja",IF('Invulblad per woning'!D857="","",'Invulblad per woning'!D857)),"")</f>
        <v/>
      </c>
      <c r="C856" t="str">
        <f ca="1">IF(ROW('Input API'!E857)&lt;='Input API'!$N$1,IF('Invulblad per woning'!$AD857="Ja",IF('Invulblad per woning'!E857="","",'Invulblad per woning'!E857)),"")</f>
        <v/>
      </c>
      <c r="D856" t="str">
        <f ca="1">IF(ROW('Input API'!B857)&lt;='Input API'!$N$1,IF('Invulblad per woning'!$AD857="Ja",IF('Invulblad per woning'!B857="","",'Invulblad per woning'!B857)),"")</f>
        <v/>
      </c>
      <c r="E856" s="8" t="str">
        <f ca="1">IF(ROW('Input API'!N857)&lt;='Input API'!$N$1,IF('Invulblad per woning'!$AD857="Ja",IF('Invulblad per woning'!P857="","",'Invulblad per woning'!P857)),"")</f>
        <v/>
      </c>
      <c r="F856" s="10" t="str">
        <f>IF('Invulblad per woning'!S857="","",IF('Invulblad per woning'!S857="Warmtenet","",IF('Invulblad per woning'!S857="Gas","",IF(ROW('Input API'!M857)&lt;='Input API'!$N$1,1,""))))</f>
        <v/>
      </c>
      <c r="G856" s="10" t="str">
        <f>IF('Invulblad per woning'!S857="","",IF('Invulblad per woning'!S857="Warmtenet","",IF('Invulblad per woning'!S857="Gas","",IF(ROW('Input API'!N857)&lt;='Input API'!$N$1,IF('Invulblad per woning'!$AD857="Ja",IF('Invulblad per woning'!T857="","",IF('Invulblad per woning'!T857="geen","lucht",'Invulblad per woning'!T857))),""))))</f>
        <v/>
      </c>
      <c r="H856" s="10" t="str">
        <f>IF('Invulblad per woning'!S857="","",IF('Invulblad per woning'!S857="Warmtenet","",IF('Invulblad per woning'!S857="Gas","",IF(ROW('Input API'!N857)&lt;='Input API'!$N$1,IF('Invulblad per woning'!$AD857="Ja",IF('Invulblad per woning'!Q857="","",'Invulblad per woning'!Q857)),""))))</f>
        <v/>
      </c>
      <c r="I856" s="10" t="str">
        <f>IF('Invulblad per woning'!S857="","",IF('Invulblad per woning'!S857="Warmtenet","",IF('Invulblad per woning'!S857="Gas","",IF(ROW('Input API'!N857)&lt;='Input API'!$N$1,IF('Invulblad per woning'!$AD857="Ja",IF('Invulblad per woning'!R857="","",'Invulblad per woning'!R857)),""))))</f>
        <v/>
      </c>
      <c r="J856" s="10" t="str">
        <f>IF('Invulblad per woning'!AA857="Ja",IF(ROW('Input API'!N857)&lt;='Input API'!$N$1,IF('Invulblad per woning'!$AD857="Ja",IF('Invulblad per woning'!Q857="","",IF('Invulblad per woning'!Q857= "onbekend","EV tussenwoning","EV "&amp;'Invulblad per woning'!Q857))),""),"")</f>
        <v/>
      </c>
      <c r="K856" s="10" t="str">
        <f ca="1">IF(IF(ROW('Input API'!N857)&lt;='Input API'!$N$1,IF('Invulblad per woning'!$AD857="Ja",IF('Invulblad per woning'!Z857="","",'Invulblad per woning'!Z857)),"")="Ja",2,"")</f>
        <v/>
      </c>
      <c r="L856" s="10" t="str">
        <f>'Invulblad per woning'!AK857</f>
        <v/>
      </c>
    </row>
    <row r="857" spans="1:12">
      <c r="A857" t="str">
        <f ca="1">IF(ROW('Input API'!C858)&lt;='Input API'!$N$1,IF('Invulblad per woning'!$AD858="Ja",IF('Invulblad per woning'!C858="","",'Invulblad per woning'!C858)),"")</f>
        <v/>
      </c>
      <c r="B857" t="str">
        <f ca="1">IF(ROW('Input API'!D858)&lt;='Input API'!$N$1,IF('Invulblad per woning'!$AD858="Ja",IF('Invulblad per woning'!D858="","",'Invulblad per woning'!D858)),"")</f>
        <v/>
      </c>
      <c r="C857" t="str">
        <f ca="1">IF(ROW('Input API'!E858)&lt;='Input API'!$N$1,IF('Invulblad per woning'!$AD858="Ja",IF('Invulblad per woning'!E858="","",'Invulblad per woning'!E858)),"")</f>
        <v/>
      </c>
      <c r="D857" t="str">
        <f ca="1">IF(ROW('Input API'!B858)&lt;='Input API'!$N$1,IF('Invulblad per woning'!$AD858="Ja",IF('Invulblad per woning'!B858="","",'Invulblad per woning'!B858)),"")</f>
        <v/>
      </c>
      <c r="E857" s="8" t="str">
        <f ca="1">IF(ROW('Input API'!N858)&lt;='Input API'!$N$1,IF('Invulblad per woning'!$AD858="Ja",IF('Invulblad per woning'!P858="","",'Invulblad per woning'!P858)),"")</f>
        <v/>
      </c>
      <c r="F857" s="10" t="str">
        <f>IF('Invulblad per woning'!S858="","",IF('Invulblad per woning'!S858="Warmtenet","",IF('Invulblad per woning'!S858="Gas","",IF(ROW('Input API'!M858)&lt;='Input API'!$N$1,1,""))))</f>
        <v/>
      </c>
      <c r="G857" s="10" t="str">
        <f>IF('Invulblad per woning'!S858="","",IF('Invulblad per woning'!S858="Warmtenet","",IF('Invulblad per woning'!S858="Gas","",IF(ROW('Input API'!N858)&lt;='Input API'!$N$1,IF('Invulblad per woning'!$AD858="Ja",IF('Invulblad per woning'!T858="","",IF('Invulblad per woning'!T858="geen","lucht",'Invulblad per woning'!T858))),""))))</f>
        <v/>
      </c>
      <c r="H857" s="10" t="str">
        <f>IF('Invulblad per woning'!S858="","",IF('Invulblad per woning'!S858="Warmtenet","",IF('Invulblad per woning'!S858="Gas","",IF(ROW('Input API'!N858)&lt;='Input API'!$N$1,IF('Invulblad per woning'!$AD858="Ja",IF('Invulblad per woning'!Q858="","",'Invulblad per woning'!Q858)),""))))</f>
        <v/>
      </c>
      <c r="I857" s="10" t="str">
        <f>IF('Invulblad per woning'!S858="","",IF('Invulblad per woning'!S858="Warmtenet","",IF('Invulblad per woning'!S858="Gas","",IF(ROW('Input API'!N858)&lt;='Input API'!$N$1,IF('Invulblad per woning'!$AD858="Ja",IF('Invulblad per woning'!R858="","",'Invulblad per woning'!R858)),""))))</f>
        <v/>
      </c>
      <c r="J857" s="10" t="str">
        <f>IF('Invulblad per woning'!AA858="Ja",IF(ROW('Input API'!N858)&lt;='Input API'!$N$1,IF('Invulblad per woning'!$AD858="Ja",IF('Invulblad per woning'!Q858="","",IF('Invulblad per woning'!Q858= "onbekend","EV tussenwoning","EV "&amp;'Invulblad per woning'!Q858))),""),"")</f>
        <v/>
      </c>
      <c r="K857" s="10" t="str">
        <f ca="1">IF(IF(ROW('Input API'!N858)&lt;='Input API'!$N$1,IF('Invulblad per woning'!$AD858="Ja",IF('Invulblad per woning'!Z858="","",'Invulblad per woning'!Z858)),"")="Ja",2,"")</f>
        <v/>
      </c>
      <c r="L857" s="10" t="str">
        <f>'Invulblad per woning'!AK858</f>
        <v/>
      </c>
    </row>
    <row r="858" spans="1:12">
      <c r="A858" t="str">
        <f ca="1">IF(ROW('Input API'!C859)&lt;='Input API'!$N$1,IF('Invulblad per woning'!$AD859="Ja",IF('Invulblad per woning'!C859="","",'Invulblad per woning'!C859)),"")</f>
        <v/>
      </c>
      <c r="B858" t="str">
        <f ca="1">IF(ROW('Input API'!D859)&lt;='Input API'!$N$1,IF('Invulblad per woning'!$AD859="Ja",IF('Invulblad per woning'!D859="","",'Invulblad per woning'!D859)),"")</f>
        <v/>
      </c>
      <c r="C858" t="str">
        <f ca="1">IF(ROW('Input API'!E859)&lt;='Input API'!$N$1,IF('Invulblad per woning'!$AD859="Ja",IF('Invulblad per woning'!E859="","",'Invulblad per woning'!E859)),"")</f>
        <v/>
      </c>
      <c r="D858" t="str">
        <f ca="1">IF(ROW('Input API'!B859)&lt;='Input API'!$N$1,IF('Invulblad per woning'!$AD859="Ja",IF('Invulblad per woning'!B859="","",'Invulblad per woning'!B859)),"")</f>
        <v/>
      </c>
      <c r="E858" s="8" t="str">
        <f ca="1">IF(ROW('Input API'!N859)&lt;='Input API'!$N$1,IF('Invulblad per woning'!$AD859="Ja",IF('Invulblad per woning'!P859="","",'Invulblad per woning'!P859)),"")</f>
        <v/>
      </c>
      <c r="F858" s="10" t="str">
        <f>IF('Invulblad per woning'!S859="","",IF('Invulblad per woning'!S859="Warmtenet","",IF('Invulblad per woning'!S859="Gas","",IF(ROW('Input API'!M859)&lt;='Input API'!$N$1,1,""))))</f>
        <v/>
      </c>
      <c r="G858" s="10" t="str">
        <f>IF('Invulblad per woning'!S859="","",IF('Invulblad per woning'!S859="Warmtenet","",IF('Invulblad per woning'!S859="Gas","",IF(ROW('Input API'!N859)&lt;='Input API'!$N$1,IF('Invulblad per woning'!$AD859="Ja",IF('Invulblad per woning'!T859="","",IF('Invulblad per woning'!T859="geen","lucht",'Invulblad per woning'!T859))),""))))</f>
        <v/>
      </c>
      <c r="H858" s="10" t="str">
        <f>IF('Invulblad per woning'!S859="","",IF('Invulblad per woning'!S859="Warmtenet","",IF('Invulblad per woning'!S859="Gas","",IF(ROW('Input API'!N859)&lt;='Input API'!$N$1,IF('Invulblad per woning'!$AD859="Ja",IF('Invulblad per woning'!Q859="","",'Invulblad per woning'!Q859)),""))))</f>
        <v/>
      </c>
      <c r="I858" s="10" t="str">
        <f>IF('Invulblad per woning'!S859="","",IF('Invulblad per woning'!S859="Warmtenet","",IF('Invulblad per woning'!S859="Gas","",IF(ROW('Input API'!N859)&lt;='Input API'!$N$1,IF('Invulblad per woning'!$AD859="Ja",IF('Invulblad per woning'!R859="","",'Invulblad per woning'!R859)),""))))</f>
        <v/>
      </c>
      <c r="J858" s="10" t="str">
        <f>IF('Invulblad per woning'!AA859="Ja",IF(ROW('Input API'!N859)&lt;='Input API'!$N$1,IF('Invulblad per woning'!$AD859="Ja",IF('Invulblad per woning'!Q859="","",IF('Invulblad per woning'!Q859= "onbekend","EV tussenwoning","EV "&amp;'Invulblad per woning'!Q859))),""),"")</f>
        <v/>
      </c>
      <c r="K858" s="10" t="str">
        <f ca="1">IF(IF(ROW('Input API'!N859)&lt;='Input API'!$N$1,IF('Invulblad per woning'!$AD859="Ja",IF('Invulblad per woning'!Z859="","",'Invulblad per woning'!Z859)),"")="Ja",2,"")</f>
        <v/>
      </c>
      <c r="L858" s="10" t="str">
        <f>'Invulblad per woning'!AK859</f>
        <v/>
      </c>
    </row>
    <row r="859" spans="1:12">
      <c r="A859" t="str">
        <f ca="1">IF(ROW('Input API'!C860)&lt;='Input API'!$N$1,IF('Invulblad per woning'!$AD860="Ja",IF('Invulblad per woning'!C860="","",'Invulblad per woning'!C860)),"")</f>
        <v/>
      </c>
      <c r="B859" t="str">
        <f ca="1">IF(ROW('Input API'!D860)&lt;='Input API'!$N$1,IF('Invulblad per woning'!$AD860="Ja",IF('Invulblad per woning'!D860="","",'Invulblad per woning'!D860)),"")</f>
        <v/>
      </c>
      <c r="C859" t="str">
        <f ca="1">IF(ROW('Input API'!E860)&lt;='Input API'!$N$1,IF('Invulblad per woning'!$AD860="Ja",IF('Invulblad per woning'!E860="","",'Invulblad per woning'!E860)),"")</f>
        <v/>
      </c>
      <c r="D859" t="str">
        <f ca="1">IF(ROW('Input API'!B860)&lt;='Input API'!$N$1,IF('Invulblad per woning'!$AD860="Ja",IF('Invulblad per woning'!B860="","",'Invulblad per woning'!B860)),"")</f>
        <v/>
      </c>
      <c r="E859" s="8" t="str">
        <f ca="1">IF(ROW('Input API'!N860)&lt;='Input API'!$N$1,IF('Invulblad per woning'!$AD860="Ja",IF('Invulblad per woning'!P860="","",'Invulblad per woning'!P860)),"")</f>
        <v/>
      </c>
      <c r="F859" s="10" t="str">
        <f>IF('Invulblad per woning'!S860="","",IF('Invulblad per woning'!S860="Warmtenet","",IF('Invulblad per woning'!S860="Gas","",IF(ROW('Input API'!M860)&lt;='Input API'!$N$1,1,""))))</f>
        <v/>
      </c>
      <c r="G859" s="10" t="str">
        <f>IF('Invulblad per woning'!S860="","",IF('Invulblad per woning'!S860="Warmtenet","",IF('Invulblad per woning'!S860="Gas","",IF(ROW('Input API'!N860)&lt;='Input API'!$N$1,IF('Invulblad per woning'!$AD860="Ja",IF('Invulblad per woning'!T860="","",IF('Invulblad per woning'!T860="geen","lucht",'Invulblad per woning'!T860))),""))))</f>
        <v/>
      </c>
      <c r="H859" s="10" t="str">
        <f>IF('Invulblad per woning'!S860="","",IF('Invulblad per woning'!S860="Warmtenet","",IF('Invulblad per woning'!S860="Gas","",IF(ROW('Input API'!N860)&lt;='Input API'!$N$1,IF('Invulblad per woning'!$AD860="Ja",IF('Invulblad per woning'!Q860="","",'Invulblad per woning'!Q860)),""))))</f>
        <v/>
      </c>
      <c r="I859" s="10" t="str">
        <f>IF('Invulblad per woning'!S860="","",IF('Invulblad per woning'!S860="Warmtenet","",IF('Invulblad per woning'!S860="Gas","",IF(ROW('Input API'!N860)&lt;='Input API'!$N$1,IF('Invulblad per woning'!$AD860="Ja",IF('Invulblad per woning'!R860="","",'Invulblad per woning'!R860)),""))))</f>
        <v/>
      </c>
      <c r="J859" s="10" t="str">
        <f>IF('Invulblad per woning'!AA860="Ja",IF(ROW('Input API'!N860)&lt;='Input API'!$N$1,IF('Invulblad per woning'!$AD860="Ja",IF('Invulblad per woning'!Q860="","",IF('Invulblad per woning'!Q860= "onbekend","EV tussenwoning","EV "&amp;'Invulblad per woning'!Q860))),""),"")</f>
        <v/>
      </c>
      <c r="K859" s="10" t="str">
        <f ca="1">IF(IF(ROW('Input API'!N860)&lt;='Input API'!$N$1,IF('Invulblad per woning'!$AD860="Ja",IF('Invulblad per woning'!Z860="","",'Invulblad per woning'!Z860)),"")="Ja",2,"")</f>
        <v/>
      </c>
      <c r="L859" s="10" t="str">
        <f>'Invulblad per woning'!AK860</f>
        <v/>
      </c>
    </row>
    <row r="860" spans="1:12">
      <c r="A860" t="str">
        <f ca="1">IF(ROW('Input API'!C861)&lt;='Input API'!$N$1,IF('Invulblad per woning'!$AD861="Ja",IF('Invulblad per woning'!C861="","",'Invulblad per woning'!C861)),"")</f>
        <v/>
      </c>
      <c r="B860" t="str">
        <f ca="1">IF(ROW('Input API'!D861)&lt;='Input API'!$N$1,IF('Invulblad per woning'!$AD861="Ja",IF('Invulblad per woning'!D861="","",'Invulblad per woning'!D861)),"")</f>
        <v/>
      </c>
      <c r="C860" t="str">
        <f ca="1">IF(ROW('Input API'!E861)&lt;='Input API'!$N$1,IF('Invulblad per woning'!$AD861="Ja",IF('Invulblad per woning'!E861="","",'Invulblad per woning'!E861)),"")</f>
        <v/>
      </c>
      <c r="D860" t="str">
        <f ca="1">IF(ROW('Input API'!B861)&lt;='Input API'!$N$1,IF('Invulblad per woning'!$AD861="Ja",IF('Invulblad per woning'!B861="","",'Invulblad per woning'!B861)),"")</f>
        <v/>
      </c>
      <c r="E860" s="8" t="str">
        <f ca="1">IF(ROW('Input API'!N861)&lt;='Input API'!$N$1,IF('Invulblad per woning'!$AD861="Ja",IF('Invulblad per woning'!P861="","",'Invulblad per woning'!P861)),"")</f>
        <v/>
      </c>
      <c r="F860" s="10" t="str">
        <f>IF('Invulblad per woning'!S861="","",IF('Invulblad per woning'!S861="Warmtenet","",IF('Invulblad per woning'!S861="Gas","",IF(ROW('Input API'!M861)&lt;='Input API'!$N$1,1,""))))</f>
        <v/>
      </c>
      <c r="G860" s="10" t="str">
        <f>IF('Invulblad per woning'!S861="","",IF('Invulblad per woning'!S861="Warmtenet","",IF('Invulblad per woning'!S861="Gas","",IF(ROW('Input API'!N861)&lt;='Input API'!$N$1,IF('Invulblad per woning'!$AD861="Ja",IF('Invulblad per woning'!T861="","",IF('Invulblad per woning'!T861="geen","lucht",'Invulblad per woning'!T861))),""))))</f>
        <v/>
      </c>
      <c r="H860" s="10" t="str">
        <f>IF('Invulblad per woning'!S861="","",IF('Invulblad per woning'!S861="Warmtenet","",IF('Invulblad per woning'!S861="Gas","",IF(ROW('Input API'!N861)&lt;='Input API'!$N$1,IF('Invulblad per woning'!$AD861="Ja",IF('Invulblad per woning'!Q861="","",'Invulblad per woning'!Q861)),""))))</f>
        <v/>
      </c>
      <c r="I860" s="10" t="str">
        <f>IF('Invulblad per woning'!S861="","",IF('Invulblad per woning'!S861="Warmtenet","",IF('Invulblad per woning'!S861="Gas","",IF(ROW('Input API'!N861)&lt;='Input API'!$N$1,IF('Invulblad per woning'!$AD861="Ja",IF('Invulblad per woning'!R861="","",'Invulblad per woning'!R861)),""))))</f>
        <v/>
      </c>
      <c r="J860" s="10" t="str">
        <f>IF('Invulblad per woning'!AA861="Ja",IF(ROW('Input API'!N861)&lt;='Input API'!$N$1,IF('Invulblad per woning'!$AD861="Ja",IF('Invulblad per woning'!Q861="","",IF('Invulblad per woning'!Q861= "onbekend","EV tussenwoning","EV "&amp;'Invulblad per woning'!Q861))),""),"")</f>
        <v/>
      </c>
      <c r="K860" s="10" t="str">
        <f ca="1">IF(IF(ROW('Input API'!N861)&lt;='Input API'!$N$1,IF('Invulblad per woning'!$AD861="Ja",IF('Invulblad per woning'!Z861="","",'Invulblad per woning'!Z861)),"")="Ja",2,"")</f>
        <v/>
      </c>
      <c r="L860" s="10" t="str">
        <f>'Invulblad per woning'!AK861</f>
        <v/>
      </c>
    </row>
    <row r="861" spans="1:12">
      <c r="A861" t="str">
        <f ca="1">IF(ROW('Input API'!C862)&lt;='Input API'!$N$1,IF('Invulblad per woning'!$AD862="Ja",IF('Invulblad per woning'!C862="","",'Invulblad per woning'!C862)),"")</f>
        <v/>
      </c>
      <c r="B861" t="str">
        <f ca="1">IF(ROW('Input API'!D862)&lt;='Input API'!$N$1,IF('Invulblad per woning'!$AD862="Ja",IF('Invulblad per woning'!D862="","",'Invulblad per woning'!D862)),"")</f>
        <v/>
      </c>
      <c r="C861" t="str">
        <f ca="1">IF(ROW('Input API'!E862)&lt;='Input API'!$N$1,IF('Invulblad per woning'!$AD862="Ja",IF('Invulblad per woning'!E862="","",'Invulblad per woning'!E862)),"")</f>
        <v/>
      </c>
      <c r="D861" t="str">
        <f ca="1">IF(ROW('Input API'!B862)&lt;='Input API'!$N$1,IF('Invulblad per woning'!$AD862="Ja",IF('Invulblad per woning'!B862="","",'Invulblad per woning'!B862)),"")</f>
        <v/>
      </c>
      <c r="E861" s="8" t="str">
        <f ca="1">IF(ROW('Input API'!N862)&lt;='Input API'!$N$1,IF('Invulblad per woning'!$AD862="Ja",IF('Invulblad per woning'!P862="","",'Invulblad per woning'!P862)),"")</f>
        <v/>
      </c>
      <c r="F861" s="10" t="str">
        <f>IF('Invulblad per woning'!S862="","",IF('Invulblad per woning'!S862="Warmtenet","",IF('Invulblad per woning'!S862="Gas","",IF(ROW('Input API'!M862)&lt;='Input API'!$N$1,1,""))))</f>
        <v/>
      </c>
      <c r="G861" s="10" t="str">
        <f>IF('Invulblad per woning'!S862="","",IF('Invulblad per woning'!S862="Warmtenet","",IF('Invulblad per woning'!S862="Gas","",IF(ROW('Input API'!N862)&lt;='Input API'!$N$1,IF('Invulblad per woning'!$AD862="Ja",IF('Invulblad per woning'!T862="","",IF('Invulblad per woning'!T862="geen","lucht",'Invulblad per woning'!T862))),""))))</f>
        <v/>
      </c>
      <c r="H861" s="10" t="str">
        <f>IF('Invulblad per woning'!S862="","",IF('Invulblad per woning'!S862="Warmtenet","",IF('Invulblad per woning'!S862="Gas","",IF(ROW('Input API'!N862)&lt;='Input API'!$N$1,IF('Invulblad per woning'!$AD862="Ja",IF('Invulblad per woning'!Q862="","",'Invulblad per woning'!Q862)),""))))</f>
        <v/>
      </c>
      <c r="I861" s="10" t="str">
        <f>IF('Invulblad per woning'!S862="","",IF('Invulblad per woning'!S862="Warmtenet","",IF('Invulblad per woning'!S862="Gas","",IF(ROW('Input API'!N862)&lt;='Input API'!$N$1,IF('Invulblad per woning'!$AD862="Ja",IF('Invulblad per woning'!R862="","",'Invulblad per woning'!R862)),""))))</f>
        <v/>
      </c>
      <c r="J861" s="10" t="str">
        <f>IF('Invulblad per woning'!AA862="Ja",IF(ROW('Input API'!N862)&lt;='Input API'!$N$1,IF('Invulblad per woning'!$AD862="Ja",IF('Invulblad per woning'!Q862="","",IF('Invulblad per woning'!Q862= "onbekend","EV tussenwoning","EV "&amp;'Invulblad per woning'!Q862))),""),"")</f>
        <v/>
      </c>
      <c r="K861" s="10" t="str">
        <f ca="1">IF(IF(ROW('Input API'!N862)&lt;='Input API'!$N$1,IF('Invulblad per woning'!$AD862="Ja",IF('Invulblad per woning'!Z862="","",'Invulblad per woning'!Z862)),"")="Ja",2,"")</f>
        <v/>
      </c>
      <c r="L861" s="10" t="str">
        <f>'Invulblad per woning'!AK862</f>
        <v/>
      </c>
    </row>
    <row r="862" spans="1:12">
      <c r="A862" t="str">
        <f ca="1">IF(ROW('Input API'!C863)&lt;='Input API'!$N$1,IF('Invulblad per woning'!$AD863="Ja",IF('Invulblad per woning'!C863="","",'Invulblad per woning'!C863)),"")</f>
        <v/>
      </c>
      <c r="B862" t="str">
        <f ca="1">IF(ROW('Input API'!D863)&lt;='Input API'!$N$1,IF('Invulblad per woning'!$AD863="Ja",IF('Invulblad per woning'!D863="","",'Invulblad per woning'!D863)),"")</f>
        <v/>
      </c>
      <c r="C862" t="str">
        <f ca="1">IF(ROW('Input API'!E863)&lt;='Input API'!$N$1,IF('Invulblad per woning'!$AD863="Ja",IF('Invulblad per woning'!E863="","",'Invulblad per woning'!E863)),"")</f>
        <v/>
      </c>
      <c r="D862" t="str">
        <f ca="1">IF(ROW('Input API'!B863)&lt;='Input API'!$N$1,IF('Invulblad per woning'!$AD863="Ja",IF('Invulblad per woning'!B863="","",'Invulblad per woning'!B863)),"")</f>
        <v/>
      </c>
      <c r="E862" s="8" t="str">
        <f ca="1">IF(ROW('Input API'!N863)&lt;='Input API'!$N$1,IF('Invulblad per woning'!$AD863="Ja",IF('Invulblad per woning'!P863="","",'Invulblad per woning'!P863)),"")</f>
        <v/>
      </c>
      <c r="F862" s="10" t="str">
        <f>IF('Invulblad per woning'!S863="","",IF('Invulblad per woning'!S863="Warmtenet","",IF('Invulblad per woning'!S863="Gas","",IF(ROW('Input API'!M863)&lt;='Input API'!$N$1,1,""))))</f>
        <v/>
      </c>
      <c r="G862" s="10" t="str">
        <f>IF('Invulblad per woning'!S863="","",IF('Invulblad per woning'!S863="Warmtenet","",IF('Invulblad per woning'!S863="Gas","",IF(ROW('Input API'!N863)&lt;='Input API'!$N$1,IF('Invulblad per woning'!$AD863="Ja",IF('Invulblad per woning'!T863="","",IF('Invulblad per woning'!T863="geen","lucht",'Invulblad per woning'!T863))),""))))</f>
        <v/>
      </c>
      <c r="H862" s="10" t="str">
        <f>IF('Invulblad per woning'!S863="","",IF('Invulblad per woning'!S863="Warmtenet","",IF('Invulblad per woning'!S863="Gas","",IF(ROW('Input API'!N863)&lt;='Input API'!$N$1,IF('Invulblad per woning'!$AD863="Ja",IF('Invulblad per woning'!Q863="","",'Invulblad per woning'!Q863)),""))))</f>
        <v/>
      </c>
      <c r="I862" s="10" t="str">
        <f>IF('Invulblad per woning'!S863="","",IF('Invulblad per woning'!S863="Warmtenet","",IF('Invulblad per woning'!S863="Gas","",IF(ROW('Input API'!N863)&lt;='Input API'!$N$1,IF('Invulblad per woning'!$AD863="Ja",IF('Invulblad per woning'!R863="","",'Invulblad per woning'!R863)),""))))</f>
        <v/>
      </c>
      <c r="J862" s="10" t="str">
        <f>IF('Invulblad per woning'!AA863="Ja",IF(ROW('Input API'!N863)&lt;='Input API'!$N$1,IF('Invulblad per woning'!$AD863="Ja",IF('Invulblad per woning'!Q863="","",IF('Invulblad per woning'!Q863= "onbekend","EV tussenwoning","EV "&amp;'Invulblad per woning'!Q863))),""),"")</f>
        <v/>
      </c>
      <c r="K862" s="10" t="str">
        <f ca="1">IF(IF(ROW('Input API'!N863)&lt;='Input API'!$N$1,IF('Invulblad per woning'!$AD863="Ja",IF('Invulblad per woning'!Z863="","",'Invulblad per woning'!Z863)),"")="Ja",2,"")</f>
        <v/>
      </c>
      <c r="L862" s="10" t="str">
        <f>'Invulblad per woning'!AK863</f>
        <v/>
      </c>
    </row>
    <row r="863" spans="1:12">
      <c r="A863" t="str">
        <f ca="1">IF(ROW('Input API'!C864)&lt;='Input API'!$N$1,IF('Invulblad per woning'!$AD864="Ja",IF('Invulblad per woning'!C864="","",'Invulblad per woning'!C864)),"")</f>
        <v/>
      </c>
      <c r="B863" t="str">
        <f ca="1">IF(ROW('Input API'!D864)&lt;='Input API'!$N$1,IF('Invulblad per woning'!$AD864="Ja",IF('Invulblad per woning'!D864="","",'Invulblad per woning'!D864)),"")</f>
        <v/>
      </c>
      <c r="C863" t="str">
        <f ca="1">IF(ROW('Input API'!E864)&lt;='Input API'!$N$1,IF('Invulblad per woning'!$AD864="Ja",IF('Invulblad per woning'!E864="","",'Invulblad per woning'!E864)),"")</f>
        <v/>
      </c>
      <c r="D863" t="str">
        <f ca="1">IF(ROW('Input API'!B864)&lt;='Input API'!$N$1,IF('Invulblad per woning'!$AD864="Ja",IF('Invulblad per woning'!B864="","",'Invulblad per woning'!B864)),"")</f>
        <v/>
      </c>
      <c r="E863" s="8" t="str">
        <f ca="1">IF(ROW('Input API'!N864)&lt;='Input API'!$N$1,IF('Invulblad per woning'!$AD864="Ja",IF('Invulblad per woning'!P864="","",'Invulblad per woning'!P864)),"")</f>
        <v/>
      </c>
      <c r="F863" s="10" t="str">
        <f>IF('Invulblad per woning'!S864="","",IF('Invulblad per woning'!S864="Warmtenet","",IF('Invulblad per woning'!S864="Gas","",IF(ROW('Input API'!M864)&lt;='Input API'!$N$1,1,""))))</f>
        <v/>
      </c>
      <c r="G863" s="10" t="str">
        <f>IF('Invulblad per woning'!S864="","",IF('Invulblad per woning'!S864="Warmtenet","",IF('Invulblad per woning'!S864="Gas","",IF(ROW('Input API'!N864)&lt;='Input API'!$N$1,IF('Invulblad per woning'!$AD864="Ja",IF('Invulblad per woning'!T864="","",IF('Invulblad per woning'!T864="geen","lucht",'Invulblad per woning'!T864))),""))))</f>
        <v/>
      </c>
      <c r="H863" s="10" t="str">
        <f>IF('Invulblad per woning'!S864="","",IF('Invulblad per woning'!S864="Warmtenet","",IF('Invulblad per woning'!S864="Gas","",IF(ROW('Input API'!N864)&lt;='Input API'!$N$1,IF('Invulblad per woning'!$AD864="Ja",IF('Invulblad per woning'!Q864="","",'Invulblad per woning'!Q864)),""))))</f>
        <v/>
      </c>
      <c r="I863" s="10" t="str">
        <f>IF('Invulblad per woning'!S864="","",IF('Invulblad per woning'!S864="Warmtenet","",IF('Invulblad per woning'!S864="Gas","",IF(ROW('Input API'!N864)&lt;='Input API'!$N$1,IF('Invulblad per woning'!$AD864="Ja",IF('Invulblad per woning'!R864="","",'Invulblad per woning'!R864)),""))))</f>
        <v/>
      </c>
      <c r="J863" s="10" t="str">
        <f>IF('Invulblad per woning'!AA864="Ja",IF(ROW('Input API'!N864)&lt;='Input API'!$N$1,IF('Invulblad per woning'!$AD864="Ja",IF('Invulblad per woning'!Q864="","",IF('Invulblad per woning'!Q864= "onbekend","EV tussenwoning","EV "&amp;'Invulblad per woning'!Q864))),""),"")</f>
        <v/>
      </c>
      <c r="K863" s="10" t="str">
        <f ca="1">IF(IF(ROW('Input API'!N864)&lt;='Input API'!$N$1,IF('Invulblad per woning'!$AD864="Ja",IF('Invulblad per woning'!Z864="","",'Invulblad per woning'!Z864)),"")="Ja",2,"")</f>
        <v/>
      </c>
      <c r="L863" s="10" t="str">
        <f>'Invulblad per woning'!AK864</f>
        <v/>
      </c>
    </row>
    <row r="864" spans="1:12">
      <c r="A864" t="str">
        <f ca="1">IF(ROW('Input API'!C865)&lt;='Input API'!$N$1,IF('Invulblad per woning'!$AD865="Ja",IF('Invulblad per woning'!C865="","",'Invulblad per woning'!C865)),"")</f>
        <v/>
      </c>
      <c r="B864" t="str">
        <f ca="1">IF(ROW('Input API'!D865)&lt;='Input API'!$N$1,IF('Invulblad per woning'!$AD865="Ja",IF('Invulblad per woning'!D865="","",'Invulblad per woning'!D865)),"")</f>
        <v/>
      </c>
      <c r="C864" t="str">
        <f ca="1">IF(ROW('Input API'!E865)&lt;='Input API'!$N$1,IF('Invulblad per woning'!$AD865="Ja",IF('Invulblad per woning'!E865="","",'Invulblad per woning'!E865)),"")</f>
        <v/>
      </c>
      <c r="D864" t="str">
        <f ca="1">IF(ROW('Input API'!B865)&lt;='Input API'!$N$1,IF('Invulblad per woning'!$AD865="Ja",IF('Invulblad per woning'!B865="","",'Invulblad per woning'!B865)),"")</f>
        <v/>
      </c>
      <c r="E864" s="8" t="str">
        <f ca="1">IF(ROW('Input API'!N865)&lt;='Input API'!$N$1,IF('Invulblad per woning'!$AD865="Ja",IF('Invulblad per woning'!P865="","",'Invulblad per woning'!P865)),"")</f>
        <v/>
      </c>
      <c r="F864" s="10" t="str">
        <f>IF('Invulblad per woning'!S865="","",IF('Invulblad per woning'!S865="Warmtenet","",IF('Invulblad per woning'!S865="Gas","",IF(ROW('Input API'!M865)&lt;='Input API'!$N$1,1,""))))</f>
        <v/>
      </c>
      <c r="G864" s="10" t="str">
        <f>IF('Invulblad per woning'!S865="","",IF('Invulblad per woning'!S865="Warmtenet","",IF('Invulblad per woning'!S865="Gas","",IF(ROW('Input API'!N865)&lt;='Input API'!$N$1,IF('Invulblad per woning'!$AD865="Ja",IF('Invulblad per woning'!T865="","",IF('Invulblad per woning'!T865="geen","lucht",'Invulblad per woning'!T865))),""))))</f>
        <v/>
      </c>
      <c r="H864" s="10" t="str">
        <f>IF('Invulblad per woning'!S865="","",IF('Invulblad per woning'!S865="Warmtenet","",IF('Invulblad per woning'!S865="Gas","",IF(ROW('Input API'!N865)&lt;='Input API'!$N$1,IF('Invulblad per woning'!$AD865="Ja",IF('Invulblad per woning'!Q865="","",'Invulblad per woning'!Q865)),""))))</f>
        <v/>
      </c>
      <c r="I864" s="10" t="str">
        <f>IF('Invulblad per woning'!S865="","",IF('Invulblad per woning'!S865="Warmtenet","",IF('Invulblad per woning'!S865="Gas","",IF(ROW('Input API'!N865)&lt;='Input API'!$N$1,IF('Invulblad per woning'!$AD865="Ja",IF('Invulblad per woning'!R865="","",'Invulblad per woning'!R865)),""))))</f>
        <v/>
      </c>
      <c r="J864" s="10" t="str">
        <f>IF('Invulblad per woning'!AA865="Ja",IF(ROW('Input API'!N865)&lt;='Input API'!$N$1,IF('Invulblad per woning'!$AD865="Ja",IF('Invulblad per woning'!Q865="","",IF('Invulblad per woning'!Q865= "onbekend","EV tussenwoning","EV "&amp;'Invulblad per woning'!Q865))),""),"")</f>
        <v/>
      </c>
      <c r="K864" s="10" t="str">
        <f ca="1">IF(IF(ROW('Input API'!N865)&lt;='Input API'!$N$1,IF('Invulblad per woning'!$AD865="Ja",IF('Invulblad per woning'!Z865="","",'Invulblad per woning'!Z865)),"")="Ja",2,"")</f>
        <v/>
      </c>
      <c r="L864" s="10" t="str">
        <f>'Invulblad per woning'!AK865</f>
        <v/>
      </c>
    </row>
    <row r="865" spans="1:12">
      <c r="A865" t="str">
        <f ca="1">IF(ROW('Input API'!C866)&lt;='Input API'!$N$1,IF('Invulblad per woning'!$AD866="Ja",IF('Invulblad per woning'!C866="","",'Invulblad per woning'!C866)),"")</f>
        <v/>
      </c>
      <c r="B865" t="str">
        <f ca="1">IF(ROW('Input API'!D866)&lt;='Input API'!$N$1,IF('Invulblad per woning'!$AD866="Ja",IF('Invulblad per woning'!D866="","",'Invulblad per woning'!D866)),"")</f>
        <v/>
      </c>
      <c r="C865" t="str">
        <f ca="1">IF(ROW('Input API'!E866)&lt;='Input API'!$N$1,IF('Invulblad per woning'!$AD866="Ja",IF('Invulblad per woning'!E866="","",'Invulblad per woning'!E866)),"")</f>
        <v/>
      </c>
      <c r="D865" t="str">
        <f ca="1">IF(ROW('Input API'!B866)&lt;='Input API'!$N$1,IF('Invulblad per woning'!$AD866="Ja",IF('Invulblad per woning'!B866="","",'Invulblad per woning'!B866)),"")</f>
        <v/>
      </c>
      <c r="E865" s="8" t="str">
        <f ca="1">IF(ROW('Input API'!N866)&lt;='Input API'!$N$1,IF('Invulblad per woning'!$AD866="Ja",IF('Invulblad per woning'!P866="","",'Invulblad per woning'!P866)),"")</f>
        <v/>
      </c>
      <c r="F865" s="10" t="str">
        <f>IF('Invulblad per woning'!S866="","",IF('Invulblad per woning'!S866="Warmtenet","",IF('Invulblad per woning'!S866="Gas","",IF(ROW('Input API'!M866)&lt;='Input API'!$N$1,1,""))))</f>
        <v/>
      </c>
      <c r="G865" s="10" t="str">
        <f>IF('Invulblad per woning'!S866="","",IF('Invulblad per woning'!S866="Warmtenet","",IF('Invulblad per woning'!S866="Gas","",IF(ROW('Input API'!N866)&lt;='Input API'!$N$1,IF('Invulblad per woning'!$AD866="Ja",IF('Invulblad per woning'!T866="","",IF('Invulblad per woning'!T866="geen","lucht",'Invulblad per woning'!T866))),""))))</f>
        <v/>
      </c>
      <c r="H865" s="10" t="str">
        <f>IF('Invulblad per woning'!S866="","",IF('Invulblad per woning'!S866="Warmtenet","",IF('Invulblad per woning'!S866="Gas","",IF(ROW('Input API'!N866)&lt;='Input API'!$N$1,IF('Invulblad per woning'!$AD866="Ja",IF('Invulblad per woning'!Q866="","",'Invulblad per woning'!Q866)),""))))</f>
        <v/>
      </c>
      <c r="I865" s="10" t="str">
        <f>IF('Invulblad per woning'!S866="","",IF('Invulblad per woning'!S866="Warmtenet","",IF('Invulblad per woning'!S866="Gas","",IF(ROW('Input API'!N866)&lt;='Input API'!$N$1,IF('Invulblad per woning'!$AD866="Ja",IF('Invulblad per woning'!R866="","",'Invulblad per woning'!R866)),""))))</f>
        <v/>
      </c>
      <c r="J865" s="10" t="str">
        <f>IF('Invulblad per woning'!AA866="Ja",IF(ROW('Input API'!N866)&lt;='Input API'!$N$1,IF('Invulblad per woning'!$AD866="Ja",IF('Invulblad per woning'!Q866="","",IF('Invulblad per woning'!Q866= "onbekend","EV tussenwoning","EV "&amp;'Invulblad per woning'!Q866))),""),"")</f>
        <v/>
      </c>
      <c r="K865" s="10" t="str">
        <f ca="1">IF(IF(ROW('Input API'!N866)&lt;='Input API'!$N$1,IF('Invulblad per woning'!$AD866="Ja",IF('Invulblad per woning'!Z866="","",'Invulblad per woning'!Z866)),"")="Ja",2,"")</f>
        <v/>
      </c>
      <c r="L865" s="10" t="str">
        <f>'Invulblad per woning'!AK866</f>
        <v/>
      </c>
    </row>
    <row r="866" spans="1:12">
      <c r="A866" t="str">
        <f ca="1">IF(ROW('Input API'!C867)&lt;='Input API'!$N$1,IF('Invulblad per woning'!$AD867="Ja",IF('Invulblad per woning'!C867="","",'Invulblad per woning'!C867)),"")</f>
        <v/>
      </c>
      <c r="B866" t="str">
        <f ca="1">IF(ROW('Input API'!D867)&lt;='Input API'!$N$1,IF('Invulblad per woning'!$AD867="Ja",IF('Invulblad per woning'!D867="","",'Invulblad per woning'!D867)),"")</f>
        <v/>
      </c>
      <c r="C866" t="str">
        <f ca="1">IF(ROW('Input API'!E867)&lt;='Input API'!$N$1,IF('Invulblad per woning'!$AD867="Ja",IF('Invulblad per woning'!E867="","",'Invulblad per woning'!E867)),"")</f>
        <v/>
      </c>
      <c r="D866" t="str">
        <f ca="1">IF(ROW('Input API'!B867)&lt;='Input API'!$N$1,IF('Invulblad per woning'!$AD867="Ja",IF('Invulblad per woning'!B867="","",'Invulblad per woning'!B867)),"")</f>
        <v/>
      </c>
      <c r="E866" s="8" t="str">
        <f ca="1">IF(ROW('Input API'!N867)&lt;='Input API'!$N$1,IF('Invulblad per woning'!$AD867="Ja",IF('Invulblad per woning'!P867="","",'Invulblad per woning'!P867)),"")</f>
        <v/>
      </c>
      <c r="F866" s="10" t="str">
        <f>IF('Invulblad per woning'!S867="","",IF('Invulblad per woning'!S867="Warmtenet","",IF('Invulblad per woning'!S867="Gas","",IF(ROW('Input API'!M867)&lt;='Input API'!$N$1,1,""))))</f>
        <v/>
      </c>
      <c r="G866" s="10" t="str">
        <f>IF('Invulblad per woning'!S867="","",IF('Invulblad per woning'!S867="Warmtenet","",IF('Invulblad per woning'!S867="Gas","",IF(ROW('Input API'!N867)&lt;='Input API'!$N$1,IF('Invulblad per woning'!$AD867="Ja",IF('Invulblad per woning'!T867="","",IF('Invulblad per woning'!T867="geen","lucht",'Invulblad per woning'!T867))),""))))</f>
        <v/>
      </c>
      <c r="H866" s="10" t="str">
        <f>IF('Invulblad per woning'!S867="","",IF('Invulblad per woning'!S867="Warmtenet","",IF('Invulblad per woning'!S867="Gas","",IF(ROW('Input API'!N867)&lt;='Input API'!$N$1,IF('Invulblad per woning'!$AD867="Ja",IF('Invulblad per woning'!Q867="","",'Invulblad per woning'!Q867)),""))))</f>
        <v/>
      </c>
      <c r="I866" s="10" t="str">
        <f>IF('Invulblad per woning'!S867="","",IF('Invulblad per woning'!S867="Warmtenet","",IF('Invulblad per woning'!S867="Gas","",IF(ROW('Input API'!N867)&lt;='Input API'!$N$1,IF('Invulblad per woning'!$AD867="Ja",IF('Invulblad per woning'!R867="","",'Invulblad per woning'!R867)),""))))</f>
        <v/>
      </c>
      <c r="J866" s="10" t="str">
        <f>IF('Invulblad per woning'!AA867="Ja",IF(ROW('Input API'!N867)&lt;='Input API'!$N$1,IF('Invulblad per woning'!$AD867="Ja",IF('Invulblad per woning'!Q867="","",IF('Invulblad per woning'!Q867= "onbekend","EV tussenwoning","EV "&amp;'Invulblad per woning'!Q867))),""),"")</f>
        <v/>
      </c>
      <c r="K866" s="10" t="str">
        <f ca="1">IF(IF(ROW('Input API'!N867)&lt;='Input API'!$N$1,IF('Invulblad per woning'!$AD867="Ja",IF('Invulblad per woning'!Z867="","",'Invulblad per woning'!Z867)),"")="Ja",2,"")</f>
        <v/>
      </c>
      <c r="L866" s="10" t="str">
        <f>'Invulblad per woning'!AK867</f>
        <v/>
      </c>
    </row>
    <row r="867" spans="1:12">
      <c r="A867" t="str">
        <f ca="1">IF(ROW('Input API'!C868)&lt;='Input API'!$N$1,IF('Invulblad per woning'!$AD868="Ja",IF('Invulblad per woning'!C868="","",'Invulblad per woning'!C868)),"")</f>
        <v/>
      </c>
      <c r="B867" t="str">
        <f ca="1">IF(ROW('Input API'!D868)&lt;='Input API'!$N$1,IF('Invulblad per woning'!$AD868="Ja",IF('Invulblad per woning'!D868="","",'Invulblad per woning'!D868)),"")</f>
        <v/>
      </c>
      <c r="C867" t="str">
        <f ca="1">IF(ROW('Input API'!E868)&lt;='Input API'!$N$1,IF('Invulblad per woning'!$AD868="Ja",IF('Invulblad per woning'!E868="","",'Invulblad per woning'!E868)),"")</f>
        <v/>
      </c>
      <c r="D867" t="str">
        <f ca="1">IF(ROW('Input API'!B868)&lt;='Input API'!$N$1,IF('Invulblad per woning'!$AD868="Ja",IF('Invulblad per woning'!B868="","",'Invulblad per woning'!B868)),"")</f>
        <v/>
      </c>
      <c r="E867" s="8" t="str">
        <f ca="1">IF(ROW('Input API'!N868)&lt;='Input API'!$N$1,IF('Invulblad per woning'!$AD868="Ja",IF('Invulblad per woning'!P868="","",'Invulblad per woning'!P868)),"")</f>
        <v/>
      </c>
      <c r="F867" s="10" t="str">
        <f>IF('Invulblad per woning'!S868="","",IF('Invulblad per woning'!S868="Warmtenet","",IF('Invulblad per woning'!S868="Gas","",IF(ROW('Input API'!M868)&lt;='Input API'!$N$1,1,""))))</f>
        <v/>
      </c>
      <c r="G867" s="10" t="str">
        <f>IF('Invulblad per woning'!S868="","",IF('Invulblad per woning'!S868="Warmtenet","",IF('Invulblad per woning'!S868="Gas","",IF(ROW('Input API'!N868)&lt;='Input API'!$N$1,IF('Invulblad per woning'!$AD868="Ja",IF('Invulblad per woning'!T868="","",IF('Invulblad per woning'!T868="geen","lucht",'Invulblad per woning'!T868))),""))))</f>
        <v/>
      </c>
      <c r="H867" s="10" t="str">
        <f>IF('Invulblad per woning'!S868="","",IF('Invulblad per woning'!S868="Warmtenet","",IF('Invulblad per woning'!S868="Gas","",IF(ROW('Input API'!N868)&lt;='Input API'!$N$1,IF('Invulblad per woning'!$AD868="Ja",IF('Invulblad per woning'!Q868="","",'Invulblad per woning'!Q868)),""))))</f>
        <v/>
      </c>
      <c r="I867" s="10" t="str">
        <f>IF('Invulblad per woning'!S868="","",IF('Invulblad per woning'!S868="Warmtenet","",IF('Invulblad per woning'!S868="Gas","",IF(ROW('Input API'!N868)&lt;='Input API'!$N$1,IF('Invulblad per woning'!$AD868="Ja",IF('Invulblad per woning'!R868="","",'Invulblad per woning'!R868)),""))))</f>
        <v/>
      </c>
      <c r="J867" s="10" t="str">
        <f>IF('Invulblad per woning'!AA868="Ja",IF(ROW('Input API'!N868)&lt;='Input API'!$N$1,IF('Invulblad per woning'!$AD868="Ja",IF('Invulblad per woning'!Q868="","",IF('Invulblad per woning'!Q868= "onbekend","EV tussenwoning","EV "&amp;'Invulblad per woning'!Q868))),""),"")</f>
        <v/>
      </c>
      <c r="K867" s="10" t="str">
        <f ca="1">IF(IF(ROW('Input API'!N868)&lt;='Input API'!$N$1,IF('Invulblad per woning'!$AD868="Ja",IF('Invulblad per woning'!Z868="","",'Invulblad per woning'!Z868)),"")="Ja",2,"")</f>
        <v/>
      </c>
      <c r="L867" s="10" t="str">
        <f>'Invulblad per woning'!AK868</f>
        <v/>
      </c>
    </row>
    <row r="868" spans="1:12">
      <c r="A868" t="str">
        <f ca="1">IF(ROW('Input API'!C869)&lt;='Input API'!$N$1,IF('Invulblad per woning'!$AD869="Ja",IF('Invulblad per woning'!C869="","",'Invulblad per woning'!C869)),"")</f>
        <v/>
      </c>
      <c r="B868" t="str">
        <f ca="1">IF(ROW('Input API'!D869)&lt;='Input API'!$N$1,IF('Invulblad per woning'!$AD869="Ja",IF('Invulblad per woning'!D869="","",'Invulblad per woning'!D869)),"")</f>
        <v/>
      </c>
      <c r="C868" t="str">
        <f ca="1">IF(ROW('Input API'!E869)&lt;='Input API'!$N$1,IF('Invulblad per woning'!$AD869="Ja",IF('Invulblad per woning'!E869="","",'Invulblad per woning'!E869)),"")</f>
        <v/>
      </c>
      <c r="D868" t="str">
        <f ca="1">IF(ROW('Input API'!B869)&lt;='Input API'!$N$1,IF('Invulblad per woning'!$AD869="Ja",IF('Invulblad per woning'!B869="","",'Invulblad per woning'!B869)),"")</f>
        <v/>
      </c>
      <c r="E868" s="8" t="str">
        <f ca="1">IF(ROW('Input API'!N869)&lt;='Input API'!$N$1,IF('Invulblad per woning'!$AD869="Ja",IF('Invulblad per woning'!P869="","",'Invulblad per woning'!P869)),"")</f>
        <v/>
      </c>
      <c r="F868" s="10" t="str">
        <f>IF('Invulblad per woning'!S869="","",IF('Invulblad per woning'!S869="Warmtenet","",IF('Invulblad per woning'!S869="Gas","",IF(ROW('Input API'!M869)&lt;='Input API'!$N$1,1,""))))</f>
        <v/>
      </c>
      <c r="G868" s="10" t="str">
        <f>IF('Invulblad per woning'!S869="","",IF('Invulblad per woning'!S869="Warmtenet","",IF('Invulblad per woning'!S869="Gas","",IF(ROW('Input API'!N869)&lt;='Input API'!$N$1,IF('Invulblad per woning'!$AD869="Ja",IF('Invulblad per woning'!T869="","",IF('Invulblad per woning'!T869="geen","lucht",'Invulblad per woning'!T869))),""))))</f>
        <v/>
      </c>
      <c r="H868" s="10" t="str">
        <f>IF('Invulblad per woning'!S869="","",IF('Invulblad per woning'!S869="Warmtenet","",IF('Invulblad per woning'!S869="Gas","",IF(ROW('Input API'!N869)&lt;='Input API'!$N$1,IF('Invulblad per woning'!$AD869="Ja",IF('Invulblad per woning'!Q869="","",'Invulblad per woning'!Q869)),""))))</f>
        <v/>
      </c>
      <c r="I868" s="10" t="str">
        <f>IF('Invulblad per woning'!S869="","",IF('Invulblad per woning'!S869="Warmtenet","",IF('Invulblad per woning'!S869="Gas","",IF(ROW('Input API'!N869)&lt;='Input API'!$N$1,IF('Invulblad per woning'!$AD869="Ja",IF('Invulblad per woning'!R869="","",'Invulblad per woning'!R869)),""))))</f>
        <v/>
      </c>
      <c r="J868" s="10" t="str">
        <f>IF('Invulblad per woning'!AA869="Ja",IF(ROW('Input API'!N869)&lt;='Input API'!$N$1,IF('Invulblad per woning'!$AD869="Ja",IF('Invulblad per woning'!Q869="","",IF('Invulblad per woning'!Q869= "onbekend","EV tussenwoning","EV "&amp;'Invulblad per woning'!Q869))),""),"")</f>
        <v/>
      </c>
      <c r="K868" s="10" t="str">
        <f ca="1">IF(IF(ROW('Input API'!N869)&lt;='Input API'!$N$1,IF('Invulblad per woning'!$AD869="Ja",IF('Invulblad per woning'!Z869="","",'Invulblad per woning'!Z869)),"")="Ja",2,"")</f>
        <v/>
      </c>
      <c r="L868" s="10" t="str">
        <f>'Invulblad per woning'!AK869</f>
        <v/>
      </c>
    </row>
    <row r="869" spans="1:12">
      <c r="A869" t="str">
        <f ca="1">IF(ROW('Input API'!C870)&lt;='Input API'!$N$1,IF('Invulblad per woning'!$AD870="Ja",IF('Invulblad per woning'!C870="","",'Invulblad per woning'!C870)),"")</f>
        <v/>
      </c>
      <c r="B869" t="str">
        <f ca="1">IF(ROW('Input API'!D870)&lt;='Input API'!$N$1,IF('Invulblad per woning'!$AD870="Ja",IF('Invulblad per woning'!D870="","",'Invulblad per woning'!D870)),"")</f>
        <v/>
      </c>
      <c r="C869" t="str">
        <f ca="1">IF(ROW('Input API'!E870)&lt;='Input API'!$N$1,IF('Invulblad per woning'!$AD870="Ja",IF('Invulblad per woning'!E870="","",'Invulblad per woning'!E870)),"")</f>
        <v/>
      </c>
      <c r="D869" t="str">
        <f ca="1">IF(ROW('Input API'!B870)&lt;='Input API'!$N$1,IF('Invulblad per woning'!$AD870="Ja",IF('Invulblad per woning'!B870="","",'Invulblad per woning'!B870)),"")</f>
        <v/>
      </c>
      <c r="E869" s="8" t="str">
        <f ca="1">IF(ROW('Input API'!N870)&lt;='Input API'!$N$1,IF('Invulblad per woning'!$AD870="Ja",IF('Invulblad per woning'!P870="","",'Invulblad per woning'!P870)),"")</f>
        <v/>
      </c>
      <c r="F869" s="10" t="str">
        <f>IF('Invulblad per woning'!S870="","",IF('Invulblad per woning'!S870="Warmtenet","",IF('Invulblad per woning'!S870="Gas","",IF(ROW('Input API'!M870)&lt;='Input API'!$N$1,1,""))))</f>
        <v/>
      </c>
      <c r="G869" s="10" t="str">
        <f>IF('Invulblad per woning'!S870="","",IF('Invulblad per woning'!S870="Warmtenet","",IF('Invulblad per woning'!S870="Gas","",IF(ROW('Input API'!N870)&lt;='Input API'!$N$1,IF('Invulblad per woning'!$AD870="Ja",IF('Invulblad per woning'!T870="","",IF('Invulblad per woning'!T870="geen","lucht",'Invulblad per woning'!T870))),""))))</f>
        <v/>
      </c>
      <c r="H869" s="10" t="str">
        <f>IF('Invulblad per woning'!S870="","",IF('Invulblad per woning'!S870="Warmtenet","",IF('Invulblad per woning'!S870="Gas","",IF(ROW('Input API'!N870)&lt;='Input API'!$N$1,IF('Invulblad per woning'!$AD870="Ja",IF('Invulblad per woning'!Q870="","",'Invulblad per woning'!Q870)),""))))</f>
        <v/>
      </c>
      <c r="I869" s="10" t="str">
        <f>IF('Invulblad per woning'!S870="","",IF('Invulblad per woning'!S870="Warmtenet","",IF('Invulblad per woning'!S870="Gas","",IF(ROW('Input API'!N870)&lt;='Input API'!$N$1,IF('Invulblad per woning'!$AD870="Ja",IF('Invulblad per woning'!R870="","",'Invulblad per woning'!R870)),""))))</f>
        <v/>
      </c>
      <c r="J869" s="10" t="str">
        <f>IF('Invulblad per woning'!AA870="Ja",IF(ROW('Input API'!N870)&lt;='Input API'!$N$1,IF('Invulblad per woning'!$AD870="Ja",IF('Invulblad per woning'!Q870="","",IF('Invulblad per woning'!Q870= "onbekend","EV tussenwoning","EV "&amp;'Invulblad per woning'!Q870))),""),"")</f>
        <v/>
      </c>
      <c r="K869" s="10" t="str">
        <f ca="1">IF(IF(ROW('Input API'!N870)&lt;='Input API'!$N$1,IF('Invulblad per woning'!$AD870="Ja",IF('Invulblad per woning'!Z870="","",'Invulblad per woning'!Z870)),"")="Ja",2,"")</f>
        <v/>
      </c>
      <c r="L869" s="10" t="str">
        <f>'Invulblad per woning'!AK870</f>
        <v/>
      </c>
    </row>
    <row r="870" spans="1:12">
      <c r="A870" t="str">
        <f ca="1">IF(ROW('Input API'!C871)&lt;='Input API'!$N$1,IF('Invulblad per woning'!$AD871="Ja",IF('Invulblad per woning'!C871="","",'Invulblad per woning'!C871)),"")</f>
        <v/>
      </c>
      <c r="B870" t="str">
        <f ca="1">IF(ROW('Input API'!D871)&lt;='Input API'!$N$1,IF('Invulblad per woning'!$AD871="Ja",IF('Invulblad per woning'!D871="","",'Invulblad per woning'!D871)),"")</f>
        <v/>
      </c>
      <c r="C870" t="str">
        <f ca="1">IF(ROW('Input API'!E871)&lt;='Input API'!$N$1,IF('Invulblad per woning'!$AD871="Ja",IF('Invulblad per woning'!E871="","",'Invulblad per woning'!E871)),"")</f>
        <v/>
      </c>
      <c r="D870" t="str">
        <f ca="1">IF(ROW('Input API'!B871)&lt;='Input API'!$N$1,IF('Invulblad per woning'!$AD871="Ja",IF('Invulblad per woning'!B871="","",'Invulblad per woning'!B871)),"")</f>
        <v/>
      </c>
      <c r="E870" s="8" t="str">
        <f ca="1">IF(ROW('Input API'!N871)&lt;='Input API'!$N$1,IF('Invulblad per woning'!$AD871="Ja",IF('Invulblad per woning'!P871="","",'Invulblad per woning'!P871)),"")</f>
        <v/>
      </c>
      <c r="F870" s="10" t="str">
        <f>IF('Invulblad per woning'!S871="","",IF('Invulblad per woning'!S871="Warmtenet","",IF('Invulblad per woning'!S871="Gas","",IF(ROW('Input API'!M871)&lt;='Input API'!$N$1,1,""))))</f>
        <v/>
      </c>
      <c r="G870" s="10" t="str">
        <f>IF('Invulblad per woning'!S871="","",IF('Invulblad per woning'!S871="Warmtenet","",IF('Invulblad per woning'!S871="Gas","",IF(ROW('Input API'!N871)&lt;='Input API'!$N$1,IF('Invulblad per woning'!$AD871="Ja",IF('Invulblad per woning'!T871="","",IF('Invulblad per woning'!T871="geen","lucht",'Invulblad per woning'!T871))),""))))</f>
        <v/>
      </c>
      <c r="H870" s="10" t="str">
        <f>IF('Invulblad per woning'!S871="","",IF('Invulblad per woning'!S871="Warmtenet","",IF('Invulblad per woning'!S871="Gas","",IF(ROW('Input API'!N871)&lt;='Input API'!$N$1,IF('Invulblad per woning'!$AD871="Ja",IF('Invulblad per woning'!Q871="","",'Invulblad per woning'!Q871)),""))))</f>
        <v/>
      </c>
      <c r="I870" s="10" t="str">
        <f>IF('Invulblad per woning'!S871="","",IF('Invulblad per woning'!S871="Warmtenet","",IF('Invulblad per woning'!S871="Gas","",IF(ROW('Input API'!N871)&lt;='Input API'!$N$1,IF('Invulblad per woning'!$AD871="Ja",IF('Invulblad per woning'!R871="","",'Invulblad per woning'!R871)),""))))</f>
        <v/>
      </c>
      <c r="J870" s="10" t="str">
        <f>IF('Invulblad per woning'!AA871="Ja",IF(ROW('Input API'!N871)&lt;='Input API'!$N$1,IF('Invulblad per woning'!$AD871="Ja",IF('Invulblad per woning'!Q871="","",IF('Invulblad per woning'!Q871= "onbekend","EV tussenwoning","EV "&amp;'Invulblad per woning'!Q871))),""),"")</f>
        <v/>
      </c>
      <c r="K870" s="10" t="str">
        <f ca="1">IF(IF(ROW('Input API'!N871)&lt;='Input API'!$N$1,IF('Invulblad per woning'!$AD871="Ja",IF('Invulblad per woning'!Z871="","",'Invulblad per woning'!Z871)),"")="Ja",2,"")</f>
        <v/>
      </c>
      <c r="L870" s="10" t="str">
        <f>'Invulblad per woning'!AK871</f>
        <v/>
      </c>
    </row>
    <row r="871" spans="1:12">
      <c r="A871" t="str">
        <f ca="1">IF(ROW('Input API'!C872)&lt;='Input API'!$N$1,IF('Invulblad per woning'!$AD872="Ja",IF('Invulblad per woning'!C872="","",'Invulblad per woning'!C872)),"")</f>
        <v/>
      </c>
      <c r="B871" t="str">
        <f ca="1">IF(ROW('Input API'!D872)&lt;='Input API'!$N$1,IF('Invulblad per woning'!$AD872="Ja",IF('Invulblad per woning'!D872="","",'Invulblad per woning'!D872)),"")</f>
        <v/>
      </c>
      <c r="C871" t="str">
        <f ca="1">IF(ROW('Input API'!E872)&lt;='Input API'!$N$1,IF('Invulblad per woning'!$AD872="Ja",IF('Invulblad per woning'!E872="","",'Invulblad per woning'!E872)),"")</f>
        <v/>
      </c>
      <c r="D871" t="str">
        <f ca="1">IF(ROW('Input API'!B872)&lt;='Input API'!$N$1,IF('Invulblad per woning'!$AD872="Ja",IF('Invulblad per woning'!B872="","",'Invulblad per woning'!B872)),"")</f>
        <v/>
      </c>
      <c r="E871" s="8" t="str">
        <f ca="1">IF(ROW('Input API'!N872)&lt;='Input API'!$N$1,IF('Invulblad per woning'!$AD872="Ja",IF('Invulblad per woning'!P872="","",'Invulblad per woning'!P872)),"")</f>
        <v/>
      </c>
      <c r="F871" s="10" t="str">
        <f>IF('Invulblad per woning'!S872="","",IF('Invulblad per woning'!S872="Warmtenet","",IF('Invulblad per woning'!S872="Gas","",IF(ROW('Input API'!M872)&lt;='Input API'!$N$1,1,""))))</f>
        <v/>
      </c>
      <c r="G871" s="10" t="str">
        <f>IF('Invulblad per woning'!S872="","",IF('Invulblad per woning'!S872="Warmtenet","",IF('Invulblad per woning'!S872="Gas","",IF(ROW('Input API'!N872)&lt;='Input API'!$N$1,IF('Invulblad per woning'!$AD872="Ja",IF('Invulblad per woning'!T872="","",IF('Invulblad per woning'!T872="geen","lucht",'Invulblad per woning'!T872))),""))))</f>
        <v/>
      </c>
      <c r="H871" s="10" t="str">
        <f>IF('Invulblad per woning'!S872="","",IF('Invulblad per woning'!S872="Warmtenet","",IF('Invulblad per woning'!S872="Gas","",IF(ROW('Input API'!N872)&lt;='Input API'!$N$1,IF('Invulblad per woning'!$AD872="Ja",IF('Invulblad per woning'!Q872="","",'Invulblad per woning'!Q872)),""))))</f>
        <v/>
      </c>
      <c r="I871" s="10" t="str">
        <f>IF('Invulblad per woning'!S872="","",IF('Invulblad per woning'!S872="Warmtenet","",IF('Invulblad per woning'!S872="Gas","",IF(ROW('Input API'!N872)&lt;='Input API'!$N$1,IF('Invulblad per woning'!$AD872="Ja",IF('Invulblad per woning'!R872="","",'Invulblad per woning'!R872)),""))))</f>
        <v/>
      </c>
      <c r="J871" s="10" t="str">
        <f>IF('Invulblad per woning'!AA872="Ja",IF(ROW('Input API'!N872)&lt;='Input API'!$N$1,IF('Invulblad per woning'!$AD872="Ja",IF('Invulblad per woning'!Q872="","",IF('Invulblad per woning'!Q872= "onbekend","EV tussenwoning","EV "&amp;'Invulblad per woning'!Q872))),""),"")</f>
        <v/>
      </c>
      <c r="K871" s="10" t="str">
        <f ca="1">IF(IF(ROW('Input API'!N872)&lt;='Input API'!$N$1,IF('Invulblad per woning'!$AD872="Ja",IF('Invulblad per woning'!Z872="","",'Invulblad per woning'!Z872)),"")="Ja",2,"")</f>
        <v/>
      </c>
      <c r="L871" s="10" t="str">
        <f>'Invulblad per woning'!AK872</f>
        <v/>
      </c>
    </row>
    <row r="872" spans="1:12">
      <c r="A872" t="str">
        <f ca="1">IF(ROW('Input API'!C873)&lt;='Input API'!$N$1,IF('Invulblad per woning'!$AD873="Ja",IF('Invulblad per woning'!C873="","",'Invulblad per woning'!C873)),"")</f>
        <v/>
      </c>
      <c r="B872" t="str">
        <f ca="1">IF(ROW('Input API'!D873)&lt;='Input API'!$N$1,IF('Invulblad per woning'!$AD873="Ja",IF('Invulblad per woning'!D873="","",'Invulblad per woning'!D873)),"")</f>
        <v/>
      </c>
      <c r="C872" t="str">
        <f ca="1">IF(ROW('Input API'!E873)&lt;='Input API'!$N$1,IF('Invulblad per woning'!$AD873="Ja",IF('Invulblad per woning'!E873="","",'Invulblad per woning'!E873)),"")</f>
        <v/>
      </c>
      <c r="D872" t="str">
        <f ca="1">IF(ROW('Input API'!B873)&lt;='Input API'!$N$1,IF('Invulblad per woning'!$AD873="Ja",IF('Invulblad per woning'!B873="","",'Invulblad per woning'!B873)),"")</f>
        <v/>
      </c>
      <c r="E872" s="8" t="str">
        <f ca="1">IF(ROW('Input API'!N873)&lt;='Input API'!$N$1,IF('Invulblad per woning'!$AD873="Ja",IF('Invulblad per woning'!P873="","",'Invulblad per woning'!P873)),"")</f>
        <v/>
      </c>
      <c r="F872" s="10" t="str">
        <f>IF('Invulblad per woning'!S873="","",IF('Invulblad per woning'!S873="Warmtenet","",IF('Invulblad per woning'!S873="Gas","",IF(ROW('Input API'!M873)&lt;='Input API'!$N$1,1,""))))</f>
        <v/>
      </c>
      <c r="G872" s="10" t="str">
        <f>IF('Invulblad per woning'!S873="","",IF('Invulblad per woning'!S873="Warmtenet","",IF('Invulblad per woning'!S873="Gas","",IF(ROW('Input API'!N873)&lt;='Input API'!$N$1,IF('Invulblad per woning'!$AD873="Ja",IF('Invulblad per woning'!T873="","",IF('Invulblad per woning'!T873="geen","lucht",'Invulblad per woning'!T873))),""))))</f>
        <v/>
      </c>
      <c r="H872" s="10" t="str">
        <f>IF('Invulblad per woning'!S873="","",IF('Invulblad per woning'!S873="Warmtenet","",IF('Invulblad per woning'!S873="Gas","",IF(ROW('Input API'!N873)&lt;='Input API'!$N$1,IF('Invulblad per woning'!$AD873="Ja",IF('Invulblad per woning'!Q873="","",'Invulblad per woning'!Q873)),""))))</f>
        <v/>
      </c>
      <c r="I872" s="10" t="str">
        <f>IF('Invulblad per woning'!S873="","",IF('Invulblad per woning'!S873="Warmtenet","",IF('Invulblad per woning'!S873="Gas","",IF(ROW('Input API'!N873)&lt;='Input API'!$N$1,IF('Invulblad per woning'!$AD873="Ja",IF('Invulblad per woning'!R873="","",'Invulblad per woning'!R873)),""))))</f>
        <v/>
      </c>
      <c r="J872" s="10" t="str">
        <f>IF('Invulblad per woning'!AA873="Ja",IF(ROW('Input API'!N873)&lt;='Input API'!$N$1,IF('Invulblad per woning'!$AD873="Ja",IF('Invulblad per woning'!Q873="","",IF('Invulblad per woning'!Q873= "onbekend","EV tussenwoning","EV "&amp;'Invulblad per woning'!Q873))),""),"")</f>
        <v/>
      </c>
      <c r="K872" s="10" t="str">
        <f ca="1">IF(IF(ROW('Input API'!N873)&lt;='Input API'!$N$1,IF('Invulblad per woning'!$AD873="Ja",IF('Invulblad per woning'!Z873="","",'Invulblad per woning'!Z873)),"")="Ja",2,"")</f>
        <v/>
      </c>
      <c r="L872" s="10" t="str">
        <f>'Invulblad per woning'!AK873</f>
        <v/>
      </c>
    </row>
    <row r="873" spans="1:12">
      <c r="A873" t="str">
        <f ca="1">IF(ROW('Input API'!C874)&lt;='Input API'!$N$1,IF('Invulblad per woning'!$AD874="Ja",IF('Invulblad per woning'!C874="","",'Invulblad per woning'!C874)),"")</f>
        <v/>
      </c>
      <c r="B873" t="str">
        <f ca="1">IF(ROW('Input API'!D874)&lt;='Input API'!$N$1,IF('Invulblad per woning'!$AD874="Ja",IF('Invulblad per woning'!D874="","",'Invulblad per woning'!D874)),"")</f>
        <v/>
      </c>
      <c r="C873" t="str">
        <f ca="1">IF(ROW('Input API'!E874)&lt;='Input API'!$N$1,IF('Invulblad per woning'!$AD874="Ja",IF('Invulblad per woning'!E874="","",'Invulblad per woning'!E874)),"")</f>
        <v/>
      </c>
      <c r="D873" t="str">
        <f ca="1">IF(ROW('Input API'!B874)&lt;='Input API'!$N$1,IF('Invulblad per woning'!$AD874="Ja",IF('Invulblad per woning'!B874="","",'Invulblad per woning'!B874)),"")</f>
        <v/>
      </c>
      <c r="E873" s="8" t="str">
        <f ca="1">IF(ROW('Input API'!N874)&lt;='Input API'!$N$1,IF('Invulblad per woning'!$AD874="Ja",IF('Invulblad per woning'!P874="","",'Invulblad per woning'!P874)),"")</f>
        <v/>
      </c>
      <c r="F873" s="10" t="str">
        <f>IF('Invulblad per woning'!S874="","",IF('Invulblad per woning'!S874="Warmtenet","",IF('Invulblad per woning'!S874="Gas","",IF(ROW('Input API'!M874)&lt;='Input API'!$N$1,1,""))))</f>
        <v/>
      </c>
      <c r="G873" s="10" t="str">
        <f>IF('Invulblad per woning'!S874="","",IF('Invulblad per woning'!S874="Warmtenet","",IF('Invulblad per woning'!S874="Gas","",IF(ROW('Input API'!N874)&lt;='Input API'!$N$1,IF('Invulblad per woning'!$AD874="Ja",IF('Invulblad per woning'!T874="","",IF('Invulblad per woning'!T874="geen","lucht",'Invulblad per woning'!T874))),""))))</f>
        <v/>
      </c>
      <c r="H873" s="10" t="str">
        <f>IF('Invulblad per woning'!S874="","",IF('Invulblad per woning'!S874="Warmtenet","",IF('Invulblad per woning'!S874="Gas","",IF(ROW('Input API'!N874)&lt;='Input API'!$N$1,IF('Invulblad per woning'!$AD874="Ja",IF('Invulblad per woning'!Q874="","",'Invulblad per woning'!Q874)),""))))</f>
        <v/>
      </c>
      <c r="I873" s="10" t="str">
        <f>IF('Invulblad per woning'!S874="","",IF('Invulblad per woning'!S874="Warmtenet","",IF('Invulblad per woning'!S874="Gas","",IF(ROW('Input API'!N874)&lt;='Input API'!$N$1,IF('Invulblad per woning'!$AD874="Ja",IF('Invulblad per woning'!R874="","",'Invulblad per woning'!R874)),""))))</f>
        <v/>
      </c>
      <c r="J873" s="10" t="str">
        <f>IF('Invulblad per woning'!AA874="Ja",IF(ROW('Input API'!N874)&lt;='Input API'!$N$1,IF('Invulblad per woning'!$AD874="Ja",IF('Invulblad per woning'!Q874="","",IF('Invulblad per woning'!Q874= "onbekend","EV tussenwoning","EV "&amp;'Invulblad per woning'!Q874))),""),"")</f>
        <v/>
      </c>
      <c r="K873" s="10" t="str">
        <f ca="1">IF(IF(ROW('Input API'!N874)&lt;='Input API'!$N$1,IF('Invulblad per woning'!$AD874="Ja",IF('Invulblad per woning'!Z874="","",'Invulblad per woning'!Z874)),"")="Ja",2,"")</f>
        <v/>
      </c>
      <c r="L873" s="10" t="str">
        <f>'Invulblad per woning'!AK874</f>
        <v/>
      </c>
    </row>
    <row r="874" spans="1:12">
      <c r="A874" t="str">
        <f ca="1">IF(ROW('Input API'!C875)&lt;='Input API'!$N$1,IF('Invulblad per woning'!$AD875="Ja",IF('Invulblad per woning'!C875="","",'Invulblad per woning'!C875)),"")</f>
        <v/>
      </c>
      <c r="B874" t="str">
        <f ca="1">IF(ROW('Input API'!D875)&lt;='Input API'!$N$1,IF('Invulblad per woning'!$AD875="Ja",IF('Invulblad per woning'!D875="","",'Invulblad per woning'!D875)),"")</f>
        <v/>
      </c>
      <c r="C874" t="str">
        <f ca="1">IF(ROW('Input API'!E875)&lt;='Input API'!$N$1,IF('Invulblad per woning'!$AD875="Ja",IF('Invulblad per woning'!E875="","",'Invulblad per woning'!E875)),"")</f>
        <v/>
      </c>
      <c r="D874" t="str">
        <f ca="1">IF(ROW('Input API'!B875)&lt;='Input API'!$N$1,IF('Invulblad per woning'!$AD875="Ja",IF('Invulblad per woning'!B875="","",'Invulblad per woning'!B875)),"")</f>
        <v/>
      </c>
      <c r="E874" s="8" t="str">
        <f ca="1">IF(ROW('Input API'!N875)&lt;='Input API'!$N$1,IF('Invulblad per woning'!$AD875="Ja",IF('Invulblad per woning'!P875="","",'Invulblad per woning'!P875)),"")</f>
        <v/>
      </c>
      <c r="F874" s="10" t="str">
        <f>IF('Invulblad per woning'!S875="","",IF('Invulblad per woning'!S875="Warmtenet","",IF('Invulblad per woning'!S875="Gas","",IF(ROW('Input API'!M875)&lt;='Input API'!$N$1,1,""))))</f>
        <v/>
      </c>
      <c r="G874" s="10" t="str">
        <f>IF('Invulblad per woning'!S875="","",IF('Invulblad per woning'!S875="Warmtenet","",IF('Invulblad per woning'!S875="Gas","",IF(ROW('Input API'!N875)&lt;='Input API'!$N$1,IF('Invulblad per woning'!$AD875="Ja",IF('Invulblad per woning'!T875="","",IF('Invulblad per woning'!T875="geen","lucht",'Invulblad per woning'!T875))),""))))</f>
        <v/>
      </c>
      <c r="H874" s="10" t="str">
        <f>IF('Invulblad per woning'!S875="","",IF('Invulblad per woning'!S875="Warmtenet","",IF('Invulblad per woning'!S875="Gas","",IF(ROW('Input API'!N875)&lt;='Input API'!$N$1,IF('Invulblad per woning'!$AD875="Ja",IF('Invulblad per woning'!Q875="","",'Invulblad per woning'!Q875)),""))))</f>
        <v/>
      </c>
      <c r="I874" s="10" t="str">
        <f>IF('Invulblad per woning'!S875="","",IF('Invulblad per woning'!S875="Warmtenet","",IF('Invulblad per woning'!S875="Gas","",IF(ROW('Input API'!N875)&lt;='Input API'!$N$1,IF('Invulblad per woning'!$AD875="Ja",IF('Invulblad per woning'!R875="","",'Invulblad per woning'!R875)),""))))</f>
        <v/>
      </c>
      <c r="J874" s="10" t="str">
        <f>IF('Invulblad per woning'!AA875="Ja",IF(ROW('Input API'!N875)&lt;='Input API'!$N$1,IF('Invulblad per woning'!$AD875="Ja",IF('Invulblad per woning'!Q875="","",IF('Invulblad per woning'!Q875= "onbekend","EV tussenwoning","EV "&amp;'Invulblad per woning'!Q875))),""),"")</f>
        <v/>
      </c>
      <c r="K874" s="10" t="str">
        <f ca="1">IF(IF(ROW('Input API'!N875)&lt;='Input API'!$N$1,IF('Invulblad per woning'!$AD875="Ja",IF('Invulblad per woning'!Z875="","",'Invulblad per woning'!Z875)),"")="Ja",2,"")</f>
        <v/>
      </c>
      <c r="L874" s="10" t="str">
        <f>'Invulblad per woning'!AK875</f>
        <v/>
      </c>
    </row>
    <row r="875" spans="1:12">
      <c r="A875" t="str">
        <f ca="1">IF(ROW('Input API'!C876)&lt;='Input API'!$N$1,IF('Invulblad per woning'!$AD876="Ja",IF('Invulblad per woning'!C876="","",'Invulblad per woning'!C876)),"")</f>
        <v/>
      </c>
      <c r="B875" t="str">
        <f ca="1">IF(ROW('Input API'!D876)&lt;='Input API'!$N$1,IF('Invulblad per woning'!$AD876="Ja",IF('Invulblad per woning'!D876="","",'Invulblad per woning'!D876)),"")</f>
        <v/>
      </c>
      <c r="C875" t="str">
        <f ca="1">IF(ROW('Input API'!E876)&lt;='Input API'!$N$1,IF('Invulblad per woning'!$AD876="Ja",IF('Invulblad per woning'!E876="","",'Invulblad per woning'!E876)),"")</f>
        <v/>
      </c>
      <c r="D875" t="str">
        <f ca="1">IF(ROW('Input API'!B876)&lt;='Input API'!$N$1,IF('Invulblad per woning'!$AD876="Ja",IF('Invulblad per woning'!B876="","",'Invulblad per woning'!B876)),"")</f>
        <v/>
      </c>
      <c r="E875" s="8" t="str">
        <f ca="1">IF(ROW('Input API'!N876)&lt;='Input API'!$N$1,IF('Invulblad per woning'!$AD876="Ja",IF('Invulblad per woning'!P876="","",'Invulblad per woning'!P876)),"")</f>
        <v/>
      </c>
      <c r="F875" s="10" t="str">
        <f>IF('Invulblad per woning'!S876="","",IF('Invulblad per woning'!S876="Warmtenet","",IF('Invulblad per woning'!S876="Gas","",IF(ROW('Input API'!M876)&lt;='Input API'!$N$1,1,""))))</f>
        <v/>
      </c>
      <c r="G875" s="10" t="str">
        <f>IF('Invulblad per woning'!S876="","",IF('Invulblad per woning'!S876="Warmtenet","",IF('Invulblad per woning'!S876="Gas","",IF(ROW('Input API'!N876)&lt;='Input API'!$N$1,IF('Invulblad per woning'!$AD876="Ja",IF('Invulblad per woning'!T876="","",IF('Invulblad per woning'!T876="geen","lucht",'Invulblad per woning'!T876))),""))))</f>
        <v/>
      </c>
      <c r="H875" s="10" t="str">
        <f>IF('Invulblad per woning'!S876="","",IF('Invulblad per woning'!S876="Warmtenet","",IF('Invulblad per woning'!S876="Gas","",IF(ROW('Input API'!N876)&lt;='Input API'!$N$1,IF('Invulblad per woning'!$AD876="Ja",IF('Invulblad per woning'!Q876="","",'Invulblad per woning'!Q876)),""))))</f>
        <v/>
      </c>
      <c r="I875" s="10" t="str">
        <f>IF('Invulblad per woning'!S876="","",IF('Invulblad per woning'!S876="Warmtenet","",IF('Invulblad per woning'!S876="Gas","",IF(ROW('Input API'!N876)&lt;='Input API'!$N$1,IF('Invulblad per woning'!$AD876="Ja",IF('Invulblad per woning'!R876="","",'Invulblad per woning'!R876)),""))))</f>
        <v/>
      </c>
      <c r="J875" s="10" t="str">
        <f>IF('Invulblad per woning'!AA876="Ja",IF(ROW('Input API'!N876)&lt;='Input API'!$N$1,IF('Invulblad per woning'!$AD876="Ja",IF('Invulblad per woning'!Q876="","",IF('Invulblad per woning'!Q876= "onbekend","EV tussenwoning","EV "&amp;'Invulblad per woning'!Q876))),""),"")</f>
        <v/>
      </c>
      <c r="K875" s="10" t="str">
        <f ca="1">IF(IF(ROW('Input API'!N876)&lt;='Input API'!$N$1,IF('Invulblad per woning'!$AD876="Ja",IF('Invulblad per woning'!Z876="","",'Invulblad per woning'!Z876)),"")="Ja",2,"")</f>
        <v/>
      </c>
      <c r="L875" s="10" t="str">
        <f>'Invulblad per woning'!AK876</f>
        <v/>
      </c>
    </row>
    <row r="876" spans="1:12">
      <c r="A876" t="str">
        <f ca="1">IF(ROW('Input API'!C877)&lt;='Input API'!$N$1,IF('Invulblad per woning'!$AD877="Ja",IF('Invulblad per woning'!C877="","",'Invulblad per woning'!C877)),"")</f>
        <v/>
      </c>
      <c r="B876" t="str">
        <f ca="1">IF(ROW('Input API'!D877)&lt;='Input API'!$N$1,IF('Invulblad per woning'!$AD877="Ja",IF('Invulblad per woning'!D877="","",'Invulblad per woning'!D877)),"")</f>
        <v/>
      </c>
      <c r="C876" t="str">
        <f ca="1">IF(ROW('Input API'!E877)&lt;='Input API'!$N$1,IF('Invulblad per woning'!$AD877="Ja",IF('Invulblad per woning'!E877="","",'Invulblad per woning'!E877)),"")</f>
        <v/>
      </c>
      <c r="D876" t="str">
        <f ca="1">IF(ROW('Input API'!B877)&lt;='Input API'!$N$1,IF('Invulblad per woning'!$AD877="Ja",IF('Invulblad per woning'!B877="","",'Invulblad per woning'!B877)),"")</f>
        <v/>
      </c>
      <c r="E876" s="8" t="str">
        <f ca="1">IF(ROW('Input API'!N877)&lt;='Input API'!$N$1,IF('Invulblad per woning'!$AD877="Ja",IF('Invulblad per woning'!P877="","",'Invulblad per woning'!P877)),"")</f>
        <v/>
      </c>
      <c r="F876" s="10" t="str">
        <f>IF('Invulblad per woning'!S877="","",IF('Invulblad per woning'!S877="Warmtenet","",IF('Invulblad per woning'!S877="Gas","",IF(ROW('Input API'!M877)&lt;='Input API'!$N$1,1,""))))</f>
        <v/>
      </c>
      <c r="G876" s="10" t="str">
        <f>IF('Invulblad per woning'!S877="","",IF('Invulblad per woning'!S877="Warmtenet","",IF('Invulblad per woning'!S877="Gas","",IF(ROW('Input API'!N877)&lt;='Input API'!$N$1,IF('Invulblad per woning'!$AD877="Ja",IF('Invulblad per woning'!T877="","",IF('Invulblad per woning'!T877="geen","lucht",'Invulblad per woning'!T877))),""))))</f>
        <v/>
      </c>
      <c r="H876" s="10" t="str">
        <f>IF('Invulblad per woning'!S877="","",IF('Invulblad per woning'!S877="Warmtenet","",IF('Invulblad per woning'!S877="Gas","",IF(ROW('Input API'!N877)&lt;='Input API'!$N$1,IF('Invulblad per woning'!$AD877="Ja",IF('Invulblad per woning'!Q877="","",'Invulblad per woning'!Q877)),""))))</f>
        <v/>
      </c>
      <c r="I876" s="10" t="str">
        <f>IF('Invulblad per woning'!S877="","",IF('Invulblad per woning'!S877="Warmtenet","",IF('Invulblad per woning'!S877="Gas","",IF(ROW('Input API'!N877)&lt;='Input API'!$N$1,IF('Invulblad per woning'!$AD877="Ja",IF('Invulblad per woning'!R877="","",'Invulblad per woning'!R877)),""))))</f>
        <v/>
      </c>
      <c r="J876" s="10" t="str">
        <f>IF('Invulblad per woning'!AA877="Ja",IF(ROW('Input API'!N877)&lt;='Input API'!$N$1,IF('Invulblad per woning'!$AD877="Ja",IF('Invulblad per woning'!Q877="","",IF('Invulblad per woning'!Q877= "onbekend","EV tussenwoning","EV "&amp;'Invulblad per woning'!Q877))),""),"")</f>
        <v/>
      </c>
      <c r="K876" s="10" t="str">
        <f ca="1">IF(IF(ROW('Input API'!N877)&lt;='Input API'!$N$1,IF('Invulblad per woning'!$AD877="Ja",IF('Invulblad per woning'!Z877="","",'Invulblad per woning'!Z877)),"")="Ja",2,"")</f>
        <v/>
      </c>
      <c r="L876" s="10" t="str">
        <f>'Invulblad per woning'!AK877</f>
        <v/>
      </c>
    </row>
    <row r="877" spans="1:12">
      <c r="A877" t="str">
        <f ca="1">IF(ROW('Input API'!C878)&lt;='Input API'!$N$1,IF('Invulblad per woning'!$AD878="Ja",IF('Invulblad per woning'!C878="","",'Invulblad per woning'!C878)),"")</f>
        <v/>
      </c>
      <c r="B877" t="str">
        <f ca="1">IF(ROW('Input API'!D878)&lt;='Input API'!$N$1,IF('Invulblad per woning'!$AD878="Ja",IF('Invulblad per woning'!D878="","",'Invulblad per woning'!D878)),"")</f>
        <v/>
      </c>
      <c r="C877" t="str">
        <f ca="1">IF(ROW('Input API'!E878)&lt;='Input API'!$N$1,IF('Invulblad per woning'!$AD878="Ja",IF('Invulblad per woning'!E878="","",'Invulblad per woning'!E878)),"")</f>
        <v/>
      </c>
      <c r="D877" t="str">
        <f ca="1">IF(ROW('Input API'!B878)&lt;='Input API'!$N$1,IF('Invulblad per woning'!$AD878="Ja",IF('Invulblad per woning'!B878="","",'Invulblad per woning'!B878)),"")</f>
        <v/>
      </c>
      <c r="E877" s="8" t="str">
        <f ca="1">IF(ROW('Input API'!N878)&lt;='Input API'!$N$1,IF('Invulblad per woning'!$AD878="Ja",IF('Invulblad per woning'!P878="","",'Invulblad per woning'!P878)),"")</f>
        <v/>
      </c>
      <c r="F877" s="10" t="str">
        <f>IF('Invulblad per woning'!S878="","",IF('Invulblad per woning'!S878="Warmtenet","",IF('Invulblad per woning'!S878="Gas","",IF(ROW('Input API'!M878)&lt;='Input API'!$N$1,1,""))))</f>
        <v/>
      </c>
      <c r="G877" s="10" t="str">
        <f>IF('Invulblad per woning'!S878="","",IF('Invulblad per woning'!S878="Warmtenet","",IF('Invulblad per woning'!S878="Gas","",IF(ROW('Input API'!N878)&lt;='Input API'!$N$1,IF('Invulblad per woning'!$AD878="Ja",IF('Invulblad per woning'!T878="","",IF('Invulblad per woning'!T878="geen","lucht",'Invulblad per woning'!T878))),""))))</f>
        <v/>
      </c>
      <c r="H877" s="10" t="str">
        <f>IF('Invulblad per woning'!S878="","",IF('Invulblad per woning'!S878="Warmtenet","",IF('Invulblad per woning'!S878="Gas","",IF(ROW('Input API'!N878)&lt;='Input API'!$N$1,IF('Invulblad per woning'!$AD878="Ja",IF('Invulblad per woning'!Q878="","",'Invulblad per woning'!Q878)),""))))</f>
        <v/>
      </c>
      <c r="I877" s="10" t="str">
        <f>IF('Invulblad per woning'!S878="","",IF('Invulblad per woning'!S878="Warmtenet","",IF('Invulblad per woning'!S878="Gas","",IF(ROW('Input API'!N878)&lt;='Input API'!$N$1,IF('Invulblad per woning'!$AD878="Ja",IF('Invulblad per woning'!R878="","",'Invulblad per woning'!R878)),""))))</f>
        <v/>
      </c>
      <c r="J877" s="10" t="str">
        <f>IF('Invulblad per woning'!AA878="Ja",IF(ROW('Input API'!N878)&lt;='Input API'!$N$1,IF('Invulblad per woning'!$AD878="Ja",IF('Invulblad per woning'!Q878="","",IF('Invulblad per woning'!Q878= "onbekend","EV tussenwoning","EV "&amp;'Invulblad per woning'!Q878))),""),"")</f>
        <v/>
      </c>
      <c r="K877" s="10" t="str">
        <f ca="1">IF(IF(ROW('Input API'!N878)&lt;='Input API'!$N$1,IF('Invulblad per woning'!$AD878="Ja",IF('Invulblad per woning'!Z878="","",'Invulblad per woning'!Z878)),"")="Ja",2,"")</f>
        <v/>
      </c>
      <c r="L877" s="10" t="str">
        <f>'Invulblad per woning'!AK878</f>
        <v/>
      </c>
    </row>
    <row r="878" spans="1:12">
      <c r="A878" t="str">
        <f ca="1">IF(ROW('Input API'!C879)&lt;='Input API'!$N$1,IF('Invulblad per woning'!$AD879="Ja",IF('Invulblad per woning'!C879="","",'Invulblad per woning'!C879)),"")</f>
        <v/>
      </c>
      <c r="B878" t="str">
        <f ca="1">IF(ROW('Input API'!D879)&lt;='Input API'!$N$1,IF('Invulblad per woning'!$AD879="Ja",IF('Invulblad per woning'!D879="","",'Invulblad per woning'!D879)),"")</f>
        <v/>
      </c>
      <c r="C878" t="str">
        <f ca="1">IF(ROW('Input API'!E879)&lt;='Input API'!$N$1,IF('Invulblad per woning'!$AD879="Ja",IF('Invulblad per woning'!E879="","",'Invulblad per woning'!E879)),"")</f>
        <v/>
      </c>
      <c r="D878" t="str">
        <f ca="1">IF(ROW('Input API'!B879)&lt;='Input API'!$N$1,IF('Invulblad per woning'!$AD879="Ja",IF('Invulblad per woning'!B879="","",'Invulblad per woning'!B879)),"")</f>
        <v/>
      </c>
      <c r="E878" s="8" t="str">
        <f ca="1">IF(ROW('Input API'!N879)&lt;='Input API'!$N$1,IF('Invulblad per woning'!$AD879="Ja",IF('Invulblad per woning'!P879="","",'Invulblad per woning'!P879)),"")</f>
        <v/>
      </c>
      <c r="F878" s="10" t="str">
        <f>IF('Invulblad per woning'!S879="","",IF('Invulblad per woning'!S879="Warmtenet","",IF('Invulblad per woning'!S879="Gas","",IF(ROW('Input API'!M879)&lt;='Input API'!$N$1,1,""))))</f>
        <v/>
      </c>
      <c r="G878" s="10" t="str">
        <f>IF('Invulblad per woning'!S879="","",IF('Invulblad per woning'!S879="Warmtenet","",IF('Invulblad per woning'!S879="Gas","",IF(ROW('Input API'!N879)&lt;='Input API'!$N$1,IF('Invulblad per woning'!$AD879="Ja",IF('Invulblad per woning'!T879="","",IF('Invulblad per woning'!T879="geen","lucht",'Invulblad per woning'!T879))),""))))</f>
        <v/>
      </c>
      <c r="H878" s="10" t="str">
        <f>IF('Invulblad per woning'!S879="","",IF('Invulblad per woning'!S879="Warmtenet","",IF('Invulblad per woning'!S879="Gas","",IF(ROW('Input API'!N879)&lt;='Input API'!$N$1,IF('Invulblad per woning'!$AD879="Ja",IF('Invulblad per woning'!Q879="","",'Invulblad per woning'!Q879)),""))))</f>
        <v/>
      </c>
      <c r="I878" s="10" t="str">
        <f>IF('Invulblad per woning'!S879="","",IF('Invulblad per woning'!S879="Warmtenet","",IF('Invulblad per woning'!S879="Gas","",IF(ROW('Input API'!N879)&lt;='Input API'!$N$1,IF('Invulblad per woning'!$AD879="Ja",IF('Invulblad per woning'!R879="","",'Invulblad per woning'!R879)),""))))</f>
        <v/>
      </c>
      <c r="J878" s="10" t="str">
        <f>IF('Invulblad per woning'!AA879="Ja",IF(ROW('Input API'!N879)&lt;='Input API'!$N$1,IF('Invulblad per woning'!$AD879="Ja",IF('Invulblad per woning'!Q879="","",IF('Invulblad per woning'!Q879= "onbekend","EV tussenwoning","EV "&amp;'Invulblad per woning'!Q879))),""),"")</f>
        <v/>
      </c>
      <c r="K878" s="10" t="str">
        <f ca="1">IF(IF(ROW('Input API'!N879)&lt;='Input API'!$N$1,IF('Invulblad per woning'!$AD879="Ja",IF('Invulblad per woning'!Z879="","",'Invulblad per woning'!Z879)),"")="Ja",2,"")</f>
        <v/>
      </c>
      <c r="L878" s="10" t="str">
        <f>'Invulblad per woning'!AK879</f>
        <v/>
      </c>
    </row>
    <row r="879" spans="1:12">
      <c r="A879" t="str">
        <f ca="1">IF(ROW('Input API'!C880)&lt;='Input API'!$N$1,IF('Invulblad per woning'!$AD880="Ja",IF('Invulblad per woning'!C880="","",'Invulblad per woning'!C880)),"")</f>
        <v/>
      </c>
      <c r="B879" t="str">
        <f ca="1">IF(ROW('Input API'!D880)&lt;='Input API'!$N$1,IF('Invulblad per woning'!$AD880="Ja",IF('Invulblad per woning'!D880="","",'Invulblad per woning'!D880)),"")</f>
        <v/>
      </c>
      <c r="C879" t="str">
        <f ca="1">IF(ROW('Input API'!E880)&lt;='Input API'!$N$1,IF('Invulblad per woning'!$AD880="Ja",IF('Invulblad per woning'!E880="","",'Invulblad per woning'!E880)),"")</f>
        <v/>
      </c>
      <c r="D879" t="str">
        <f ca="1">IF(ROW('Input API'!B880)&lt;='Input API'!$N$1,IF('Invulblad per woning'!$AD880="Ja",IF('Invulblad per woning'!B880="","",'Invulblad per woning'!B880)),"")</f>
        <v/>
      </c>
      <c r="E879" s="8" t="str">
        <f ca="1">IF(ROW('Input API'!N880)&lt;='Input API'!$N$1,IF('Invulblad per woning'!$AD880="Ja",IF('Invulblad per woning'!P880="","",'Invulblad per woning'!P880)),"")</f>
        <v/>
      </c>
      <c r="F879" s="10" t="str">
        <f>IF('Invulblad per woning'!S880="","",IF('Invulblad per woning'!S880="Warmtenet","",IF('Invulblad per woning'!S880="Gas","",IF(ROW('Input API'!M880)&lt;='Input API'!$N$1,1,""))))</f>
        <v/>
      </c>
      <c r="G879" s="10" t="str">
        <f>IF('Invulblad per woning'!S880="","",IF('Invulblad per woning'!S880="Warmtenet","",IF('Invulblad per woning'!S880="Gas","",IF(ROW('Input API'!N880)&lt;='Input API'!$N$1,IF('Invulblad per woning'!$AD880="Ja",IF('Invulblad per woning'!T880="","",IF('Invulblad per woning'!T880="geen","lucht",'Invulblad per woning'!T880))),""))))</f>
        <v/>
      </c>
      <c r="H879" s="10" t="str">
        <f>IF('Invulblad per woning'!S880="","",IF('Invulblad per woning'!S880="Warmtenet","",IF('Invulblad per woning'!S880="Gas","",IF(ROW('Input API'!N880)&lt;='Input API'!$N$1,IF('Invulblad per woning'!$AD880="Ja",IF('Invulblad per woning'!Q880="","",'Invulblad per woning'!Q880)),""))))</f>
        <v/>
      </c>
      <c r="I879" s="10" t="str">
        <f>IF('Invulblad per woning'!S880="","",IF('Invulblad per woning'!S880="Warmtenet","",IF('Invulblad per woning'!S880="Gas","",IF(ROW('Input API'!N880)&lt;='Input API'!$N$1,IF('Invulblad per woning'!$AD880="Ja",IF('Invulblad per woning'!R880="","",'Invulblad per woning'!R880)),""))))</f>
        <v/>
      </c>
      <c r="J879" s="10" t="str">
        <f>IF('Invulblad per woning'!AA880="Ja",IF(ROW('Input API'!N880)&lt;='Input API'!$N$1,IF('Invulblad per woning'!$AD880="Ja",IF('Invulblad per woning'!Q880="","",IF('Invulblad per woning'!Q880= "onbekend","EV tussenwoning","EV "&amp;'Invulblad per woning'!Q880))),""),"")</f>
        <v/>
      </c>
      <c r="K879" s="10" t="str">
        <f ca="1">IF(IF(ROW('Input API'!N880)&lt;='Input API'!$N$1,IF('Invulblad per woning'!$AD880="Ja",IF('Invulblad per woning'!Z880="","",'Invulblad per woning'!Z880)),"")="Ja",2,"")</f>
        <v/>
      </c>
      <c r="L879" s="10" t="str">
        <f>'Invulblad per woning'!AK880</f>
        <v/>
      </c>
    </row>
    <row r="880" spans="1:12">
      <c r="A880" t="str">
        <f ca="1">IF(ROW('Input API'!C881)&lt;='Input API'!$N$1,IF('Invulblad per woning'!$AD881="Ja",IF('Invulblad per woning'!C881="","",'Invulblad per woning'!C881)),"")</f>
        <v/>
      </c>
      <c r="B880" t="str">
        <f ca="1">IF(ROW('Input API'!D881)&lt;='Input API'!$N$1,IF('Invulblad per woning'!$AD881="Ja",IF('Invulblad per woning'!D881="","",'Invulblad per woning'!D881)),"")</f>
        <v/>
      </c>
      <c r="C880" t="str">
        <f ca="1">IF(ROW('Input API'!E881)&lt;='Input API'!$N$1,IF('Invulblad per woning'!$AD881="Ja",IF('Invulblad per woning'!E881="","",'Invulblad per woning'!E881)),"")</f>
        <v/>
      </c>
      <c r="D880" t="str">
        <f ca="1">IF(ROW('Input API'!B881)&lt;='Input API'!$N$1,IF('Invulblad per woning'!$AD881="Ja",IF('Invulblad per woning'!B881="","",'Invulblad per woning'!B881)),"")</f>
        <v/>
      </c>
      <c r="E880" s="8" t="str">
        <f ca="1">IF(ROW('Input API'!N881)&lt;='Input API'!$N$1,IF('Invulblad per woning'!$AD881="Ja",IF('Invulblad per woning'!P881="","",'Invulblad per woning'!P881)),"")</f>
        <v/>
      </c>
      <c r="F880" s="10" t="str">
        <f>IF('Invulblad per woning'!S881="","",IF('Invulblad per woning'!S881="Warmtenet","",IF('Invulblad per woning'!S881="Gas","",IF(ROW('Input API'!M881)&lt;='Input API'!$N$1,1,""))))</f>
        <v/>
      </c>
      <c r="G880" s="10" t="str">
        <f>IF('Invulblad per woning'!S881="","",IF('Invulblad per woning'!S881="Warmtenet","",IF('Invulblad per woning'!S881="Gas","",IF(ROW('Input API'!N881)&lt;='Input API'!$N$1,IF('Invulblad per woning'!$AD881="Ja",IF('Invulblad per woning'!T881="","",IF('Invulblad per woning'!T881="geen","lucht",'Invulblad per woning'!T881))),""))))</f>
        <v/>
      </c>
      <c r="H880" s="10" t="str">
        <f>IF('Invulblad per woning'!S881="","",IF('Invulblad per woning'!S881="Warmtenet","",IF('Invulblad per woning'!S881="Gas","",IF(ROW('Input API'!N881)&lt;='Input API'!$N$1,IF('Invulblad per woning'!$AD881="Ja",IF('Invulblad per woning'!Q881="","",'Invulblad per woning'!Q881)),""))))</f>
        <v/>
      </c>
      <c r="I880" s="10" t="str">
        <f>IF('Invulblad per woning'!S881="","",IF('Invulblad per woning'!S881="Warmtenet","",IF('Invulblad per woning'!S881="Gas","",IF(ROW('Input API'!N881)&lt;='Input API'!$N$1,IF('Invulblad per woning'!$AD881="Ja",IF('Invulblad per woning'!R881="","",'Invulblad per woning'!R881)),""))))</f>
        <v/>
      </c>
      <c r="J880" s="10" t="str">
        <f>IF('Invulblad per woning'!AA881="Ja",IF(ROW('Input API'!N881)&lt;='Input API'!$N$1,IF('Invulblad per woning'!$AD881="Ja",IF('Invulblad per woning'!Q881="","",IF('Invulblad per woning'!Q881= "onbekend","EV tussenwoning","EV "&amp;'Invulblad per woning'!Q881))),""),"")</f>
        <v/>
      </c>
      <c r="K880" s="10" t="str">
        <f ca="1">IF(IF(ROW('Input API'!N881)&lt;='Input API'!$N$1,IF('Invulblad per woning'!$AD881="Ja",IF('Invulblad per woning'!Z881="","",'Invulblad per woning'!Z881)),"")="Ja",2,"")</f>
        <v/>
      </c>
      <c r="L880" s="10" t="str">
        <f>'Invulblad per woning'!AK881</f>
        <v/>
      </c>
    </row>
    <row r="881" spans="1:12">
      <c r="A881" t="str">
        <f ca="1">IF(ROW('Input API'!C882)&lt;='Input API'!$N$1,IF('Invulblad per woning'!$AD882="Ja",IF('Invulblad per woning'!C882="","",'Invulblad per woning'!C882)),"")</f>
        <v/>
      </c>
      <c r="B881" t="str">
        <f ca="1">IF(ROW('Input API'!D882)&lt;='Input API'!$N$1,IF('Invulblad per woning'!$AD882="Ja",IF('Invulblad per woning'!D882="","",'Invulblad per woning'!D882)),"")</f>
        <v/>
      </c>
      <c r="C881" t="str">
        <f ca="1">IF(ROW('Input API'!E882)&lt;='Input API'!$N$1,IF('Invulblad per woning'!$AD882="Ja",IF('Invulblad per woning'!E882="","",'Invulblad per woning'!E882)),"")</f>
        <v/>
      </c>
      <c r="D881" t="str">
        <f ca="1">IF(ROW('Input API'!B882)&lt;='Input API'!$N$1,IF('Invulblad per woning'!$AD882="Ja",IF('Invulblad per woning'!B882="","",'Invulblad per woning'!B882)),"")</f>
        <v/>
      </c>
      <c r="E881" s="8" t="str">
        <f ca="1">IF(ROW('Input API'!N882)&lt;='Input API'!$N$1,IF('Invulblad per woning'!$AD882="Ja",IF('Invulblad per woning'!P882="","",'Invulblad per woning'!P882)),"")</f>
        <v/>
      </c>
      <c r="F881" s="10" t="str">
        <f>IF('Invulblad per woning'!S882="","",IF('Invulblad per woning'!S882="Warmtenet","",IF('Invulblad per woning'!S882="Gas","",IF(ROW('Input API'!M882)&lt;='Input API'!$N$1,1,""))))</f>
        <v/>
      </c>
      <c r="G881" s="10" t="str">
        <f>IF('Invulblad per woning'!S882="","",IF('Invulblad per woning'!S882="Warmtenet","",IF('Invulblad per woning'!S882="Gas","",IF(ROW('Input API'!N882)&lt;='Input API'!$N$1,IF('Invulblad per woning'!$AD882="Ja",IF('Invulblad per woning'!T882="","",IF('Invulblad per woning'!T882="geen","lucht",'Invulblad per woning'!T882))),""))))</f>
        <v/>
      </c>
      <c r="H881" s="10" t="str">
        <f>IF('Invulblad per woning'!S882="","",IF('Invulblad per woning'!S882="Warmtenet","",IF('Invulblad per woning'!S882="Gas","",IF(ROW('Input API'!N882)&lt;='Input API'!$N$1,IF('Invulblad per woning'!$AD882="Ja",IF('Invulblad per woning'!Q882="","",'Invulblad per woning'!Q882)),""))))</f>
        <v/>
      </c>
      <c r="I881" s="10" t="str">
        <f>IF('Invulblad per woning'!S882="","",IF('Invulblad per woning'!S882="Warmtenet","",IF('Invulblad per woning'!S882="Gas","",IF(ROW('Input API'!N882)&lt;='Input API'!$N$1,IF('Invulblad per woning'!$AD882="Ja",IF('Invulblad per woning'!R882="","",'Invulblad per woning'!R882)),""))))</f>
        <v/>
      </c>
      <c r="J881" s="10" t="str">
        <f>IF('Invulblad per woning'!AA882="Ja",IF(ROW('Input API'!N882)&lt;='Input API'!$N$1,IF('Invulblad per woning'!$AD882="Ja",IF('Invulblad per woning'!Q882="","",IF('Invulblad per woning'!Q882= "onbekend","EV tussenwoning","EV "&amp;'Invulblad per woning'!Q882))),""),"")</f>
        <v/>
      </c>
      <c r="K881" s="10" t="str">
        <f ca="1">IF(IF(ROW('Input API'!N882)&lt;='Input API'!$N$1,IF('Invulblad per woning'!$AD882="Ja",IF('Invulblad per woning'!Z882="","",'Invulblad per woning'!Z882)),"")="Ja",2,"")</f>
        <v/>
      </c>
      <c r="L881" s="10" t="str">
        <f>'Invulblad per woning'!AK882</f>
        <v/>
      </c>
    </row>
    <row r="882" spans="1:12">
      <c r="A882" t="str">
        <f ca="1">IF(ROW('Input API'!C883)&lt;='Input API'!$N$1,IF('Invulblad per woning'!$AD883="Ja",IF('Invulblad per woning'!C883="","",'Invulblad per woning'!C883)),"")</f>
        <v/>
      </c>
      <c r="B882" t="str">
        <f ca="1">IF(ROW('Input API'!D883)&lt;='Input API'!$N$1,IF('Invulblad per woning'!$AD883="Ja",IF('Invulblad per woning'!D883="","",'Invulblad per woning'!D883)),"")</f>
        <v/>
      </c>
      <c r="C882" t="str">
        <f ca="1">IF(ROW('Input API'!E883)&lt;='Input API'!$N$1,IF('Invulblad per woning'!$AD883="Ja",IF('Invulblad per woning'!E883="","",'Invulblad per woning'!E883)),"")</f>
        <v/>
      </c>
      <c r="D882" t="str">
        <f ca="1">IF(ROW('Input API'!B883)&lt;='Input API'!$N$1,IF('Invulblad per woning'!$AD883="Ja",IF('Invulblad per woning'!B883="","",'Invulblad per woning'!B883)),"")</f>
        <v/>
      </c>
      <c r="E882" s="8" t="str">
        <f ca="1">IF(ROW('Input API'!N883)&lt;='Input API'!$N$1,IF('Invulblad per woning'!$AD883="Ja",IF('Invulblad per woning'!P883="","",'Invulblad per woning'!P883)),"")</f>
        <v/>
      </c>
      <c r="F882" s="10" t="str">
        <f>IF('Invulblad per woning'!S883="","",IF('Invulblad per woning'!S883="Warmtenet","",IF('Invulblad per woning'!S883="Gas","",IF(ROW('Input API'!M883)&lt;='Input API'!$N$1,1,""))))</f>
        <v/>
      </c>
      <c r="G882" s="10" t="str">
        <f>IF('Invulblad per woning'!S883="","",IF('Invulblad per woning'!S883="Warmtenet","",IF('Invulblad per woning'!S883="Gas","",IF(ROW('Input API'!N883)&lt;='Input API'!$N$1,IF('Invulblad per woning'!$AD883="Ja",IF('Invulblad per woning'!T883="","",IF('Invulblad per woning'!T883="geen","lucht",'Invulblad per woning'!T883))),""))))</f>
        <v/>
      </c>
      <c r="H882" s="10" t="str">
        <f>IF('Invulblad per woning'!S883="","",IF('Invulblad per woning'!S883="Warmtenet","",IF('Invulblad per woning'!S883="Gas","",IF(ROW('Input API'!N883)&lt;='Input API'!$N$1,IF('Invulblad per woning'!$AD883="Ja",IF('Invulblad per woning'!Q883="","",'Invulblad per woning'!Q883)),""))))</f>
        <v/>
      </c>
      <c r="I882" s="10" t="str">
        <f>IF('Invulblad per woning'!S883="","",IF('Invulblad per woning'!S883="Warmtenet","",IF('Invulblad per woning'!S883="Gas","",IF(ROW('Input API'!N883)&lt;='Input API'!$N$1,IF('Invulblad per woning'!$AD883="Ja",IF('Invulblad per woning'!R883="","",'Invulblad per woning'!R883)),""))))</f>
        <v/>
      </c>
      <c r="J882" s="10" t="str">
        <f>IF('Invulblad per woning'!AA883="Ja",IF(ROW('Input API'!N883)&lt;='Input API'!$N$1,IF('Invulblad per woning'!$AD883="Ja",IF('Invulblad per woning'!Q883="","",IF('Invulblad per woning'!Q883= "onbekend","EV tussenwoning","EV "&amp;'Invulblad per woning'!Q883))),""),"")</f>
        <v/>
      </c>
      <c r="K882" s="10" t="str">
        <f ca="1">IF(IF(ROW('Input API'!N883)&lt;='Input API'!$N$1,IF('Invulblad per woning'!$AD883="Ja",IF('Invulblad per woning'!Z883="","",'Invulblad per woning'!Z883)),"")="Ja",2,"")</f>
        <v/>
      </c>
      <c r="L882" s="10" t="str">
        <f>'Invulblad per woning'!AK883</f>
        <v/>
      </c>
    </row>
    <row r="883" spans="1:12">
      <c r="A883" t="str">
        <f ca="1">IF(ROW('Input API'!C884)&lt;='Input API'!$N$1,IF('Invulblad per woning'!$AD884="Ja",IF('Invulblad per woning'!C884="","",'Invulblad per woning'!C884)),"")</f>
        <v/>
      </c>
      <c r="B883" t="str">
        <f ca="1">IF(ROW('Input API'!D884)&lt;='Input API'!$N$1,IF('Invulblad per woning'!$AD884="Ja",IF('Invulblad per woning'!D884="","",'Invulblad per woning'!D884)),"")</f>
        <v/>
      </c>
      <c r="C883" t="str">
        <f ca="1">IF(ROW('Input API'!E884)&lt;='Input API'!$N$1,IF('Invulblad per woning'!$AD884="Ja",IF('Invulblad per woning'!E884="","",'Invulblad per woning'!E884)),"")</f>
        <v/>
      </c>
      <c r="D883" t="str">
        <f ca="1">IF(ROW('Input API'!B884)&lt;='Input API'!$N$1,IF('Invulblad per woning'!$AD884="Ja",IF('Invulblad per woning'!B884="","",'Invulblad per woning'!B884)),"")</f>
        <v/>
      </c>
      <c r="E883" s="8" t="str">
        <f ca="1">IF(ROW('Input API'!N884)&lt;='Input API'!$N$1,IF('Invulblad per woning'!$AD884="Ja",IF('Invulblad per woning'!P884="","",'Invulblad per woning'!P884)),"")</f>
        <v/>
      </c>
      <c r="F883" s="10" t="str">
        <f>IF('Invulblad per woning'!S884="","",IF('Invulblad per woning'!S884="Warmtenet","",IF('Invulblad per woning'!S884="Gas","",IF(ROW('Input API'!M884)&lt;='Input API'!$N$1,1,""))))</f>
        <v/>
      </c>
      <c r="G883" s="10" t="str">
        <f>IF('Invulblad per woning'!S884="","",IF('Invulblad per woning'!S884="Warmtenet","",IF('Invulblad per woning'!S884="Gas","",IF(ROW('Input API'!N884)&lt;='Input API'!$N$1,IF('Invulblad per woning'!$AD884="Ja",IF('Invulblad per woning'!T884="","",IF('Invulblad per woning'!T884="geen","lucht",'Invulblad per woning'!T884))),""))))</f>
        <v/>
      </c>
      <c r="H883" s="10" t="str">
        <f>IF('Invulblad per woning'!S884="","",IF('Invulblad per woning'!S884="Warmtenet","",IF('Invulblad per woning'!S884="Gas","",IF(ROW('Input API'!N884)&lt;='Input API'!$N$1,IF('Invulblad per woning'!$AD884="Ja",IF('Invulblad per woning'!Q884="","",'Invulblad per woning'!Q884)),""))))</f>
        <v/>
      </c>
      <c r="I883" s="10" t="str">
        <f>IF('Invulblad per woning'!S884="","",IF('Invulblad per woning'!S884="Warmtenet","",IF('Invulblad per woning'!S884="Gas","",IF(ROW('Input API'!N884)&lt;='Input API'!$N$1,IF('Invulblad per woning'!$AD884="Ja",IF('Invulblad per woning'!R884="","",'Invulblad per woning'!R884)),""))))</f>
        <v/>
      </c>
      <c r="J883" s="10" t="str">
        <f>IF('Invulblad per woning'!AA884="Ja",IF(ROW('Input API'!N884)&lt;='Input API'!$N$1,IF('Invulblad per woning'!$AD884="Ja",IF('Invulblad per woning'!Q884="","",IF('Invulblad per woning'!Q884= "onbekend","EV tussenwoning","EV "&amp;'Invulblad per woning'!Q884))),""),"")</f>
        <v/>
      </c>
      <c r="K883" s="10" t="str">
        <f ca="1">IF(IF(ROW('Input API'!N884)&lt;='Input API'!$N$1,IF('Invulblad per woning'!$AD884="Ja",IF('Invulblad per woning'!Z884="","",'Invulblad per woning'!Z884)),"")="Ja",2,"")</f>
        <v/>
      </c>
      <c r="L883" s="10" t="str">
        <f>'Invulblad per woning'!AK884</f>
        <v/>
      </c>
    </row>
    <row r="884" spans="1:12">
      <c r="A884" t="str">
        <f ca="1">IF(ROW('Input API'!C885)&lt;='Input API'!$N$1,IF('Invulblad per woning'!$AD885="Ja",IF('Invulblad per woning'!C885="","",'Invulblad per woning'!C885)),"")</f>
        <v/>
      </c>
      <c r="B884" t="str">
        <f ca="1">IF(ROW('Input API'!D885)&lt;='Input API'!$N$1,IF('Invulblad per woning'!$AD885="Ja",IF('Invulblad per woning'!D885="","",'Invulblad per woning'!D885)),"")</f>
        <v/>
      </c>
      <c r="C884" t="str">
        <f ca="1">IF(ROW('Input API'!E885)&lt;='Input API'!$N$1,IF('Invulblad per woning'!$AD885="Ja",IF('Invulblad per woning'!E885="","",'Invulblad per woning'!E885)),"")</f>
        <v/>
      </c>
      <c r="D884" t="str">
        <f ca="1">IF(ROW('Input API'!B885)&lt;='Input API'!$N$1,IF('Invulblad per woning'!$AD885="Ja",IF('Invulblad per woning'!B885="","",'Invulblad per woning'!B885)),"")</f>
        <v/>
      </c>
      <c r="E884" s="8" t="str">
        <f ca="1">IF(ROW('Input API'!N885)&lt;='Input API'!$N$1,IF('Invulblad per woning'!$AD885="Ja",IF('Invulblad per woning'!P885="","",'Invulblad per woning'!P885)),"")</f>
        <v/>
      </c>
      <c r="F884" s="10" t="str">
        <f>IF('Invulblad per woning'!S885="","",IF('Invulblad per woning'!S885="Warmtenet","",IF('Invulblad per woning'!S885="Gas","",IF(ROW('Input API'!M885)&lt;='Input API'!$N$1,1,""))))</f>
        <v/>
      </c>
      <c r="G884" s="10" t="str">
        <f>IF('Invulblad per woning'!S885="","",IF('Invulblad per woning'!S885="Warmtenet","",IF('Invulblad per woning'!S885="Gas","",IF(ROW('Input API'!N885)&lt;='Input API'!$N$1,IF('Invulblad per woning'!$AD885="Ja",IF('Invulblad per woning'!T885="","",IF('Invulblad per woning'!T885="geen","lucht",'Invulblad per woning'!T885))),""))))</f>
        <v/>
      </c>
      <c r="H884" s="10" t="str">
        <f>IF('Invulblad per woning'!S885="","",IF('Invulblad per woning'!S885="Warmtenet","",IF('Invulblad per woning'!S885="Gas","",IF(ROW('Input API'!N885)&lt;='Input API'!$N$1,IF('Invulblad per woning'!$AD885="Ja",IF('Invulblad per woning'!Q885="","",'Invulblad per woning'!Q885)),""))))</f>
        <v/>
      </c>
      <c r="I884" s="10" t="str">
        <f>IF('Invulblad per woning'!S885="","",IF('Invulblad per woning'!S885="Warmtenet","",IF('Invulblad per woning'!S885="Gas","",IF(ROW('Input API'!N885)&lt;='Input API'!$N$1,IF('Invulblad per woning'!$AD885="Ja",IF('Invulblad per woning'!R885="","",'Invulblad per woning'!R885)),""))))</f>
        <v/>
      </c>
      <c r="J884" s="10" t="str">
        <f>IF('Invulblad per woning'!AA885="Ja",IF(ROW('Input API'!N885)&lt;='Input API'!$N$1,IF('Invulblad per woning'!$AD885="Ja",IF('Invulblad per woning'!Q885="","",IF('Invulblad per woning'!Q885= "onbekend","EV tussenwoning","EV "&amp;'Invulblad per woning'!Q885))),""),"")</f>
        <v/>
      </c>
      <c r="K884" s="10" t="str">
        <f ca="1">IF(IF(ROW('Input API'!N885)&lt;='Input API'!$N$1,IF('Invulblad per woning'!$AD885="Ja",IF('Invulblad per woning'!Z885="","",'Invulblad per woning'!Z885)),"")="Ja",2,"")</f>
        <v/>
      </c>
      <c r="L884" s="10" t="str">
        <f>'Invulblad per woning'!AK885</f>
        <v/>
      </c>
    </row>
    <row r="885" spans="1:12">
      <c r="A885" t="str">
        <f ca="1">IF(ROW('Input API'!C886)&lt;='Input API'!$N$1,IF('Invulblad per woning'!$AD886="Ja",IF('Invulblad per woning'!C886="","",'Invulblad per woning'!C886)),"")</f>
        <v/>
      </c>
      <c r="B885" t="str">
        <f ca="1">IF(ROW('Input API'!D886)&lt;='Input API'!$N$1,IF('Invulblad per woning'!$AD886="Ja",IF('Invulblad per woning'!D886="","",'Invulblad per woning'!D886)),"")</f>
        <v/>
      </c>
      <c r="C885" t="str">
        <f ca="1">IF(ROW('Input API'!E886)&lt;='Input API'!$N$1,IF('Invulblad per woning'!$AD886="Ja",IF('Invulblad per woning'!E886="","",'Invulblad per woning'!E886)),"")</f>
        <v/>
      </c>
      <c r="D885" t="str">
        <f ca="1">IF(ROW('Input API'!B886)&lt;='Input API'!$N$1,IF('Invulblad per woning'!$AD886="Ja",IF('Invulblad per woning'!B886="","",'Invulblad per woning'!B886)),"")</f>
        <v/>
      </c>
      <c r="E885" s="8" t="str">
        <f ca="1">IF(ROW('Input API'!N886)&lt;='Input API'!$N$1,IF('Invulblad per woning'!$AD886="Ja",IF('Invulblad per woning'!P886="","",'Invulblad per woning'!P886)),"")</f>
        <v/>
      </c>
      <c r="F885" s="10" t="str">
        <f>IF('Invulblad per woning'!S886="","",IF('Invulblad per woning'!S886="Warmtenet","",IF('Invulblad per woning'!S886="Gas","",IF(ROW('Input API'!M886)&lt;='Input API'!$N$1,1,""))))</f>
        <v/>
      </c>
      <c r="G885" s="10" t="str">
        <f>IF('Invulblad per woning'!S886="","",IF('Invulblad per woning'!S886="Warmtenet","",IF('Invulblad per woning'!S886="Gas","",IF(ROW('Input API'!N886)&lt;='Input API'!$N$1,IF('Invulblad per woning'!$AD886="Ja",IF('Invulblad per woning'!T886="","",IF('Invulblad per woning'!T886="geen","lucht",'Invulblad per woning'!T886))),""))))</f>
        <v/>
      </c>
      <c r="H885" s="10" t="str">
        <f>IF('Invulblad per woning'!S886="","",IF('Invulblad per woning'!S886="Warmtenet","",IF('Invulblad per woning'!S886="Gas","",IF(ROW('Input API'!N886)&lt;='Input API'!$N$1,IF('Invulblad per woning'!$AD886="Ja",IF('Invulblad per woning'!Q886="","",'Invulblad per woning'!Q886)),""))))</f>
        <v/>
      </c>
      <c r="I885" s="10" t="str">
        <f>IF('Invulblad per woning'!S886="","",IF('Invulblad per woning'!S886="Warmtenet","",IF('Invulblad per woning'!S886="Gas","",IF(ROW('Input API'!N886)&lt;='Input API'!$N$1,IF('Invulblad per woning'!$AD886="Ja",IF('Invulblad per woning'!R886="","",'Invulblad per woning'!R886)),""))))</f>
        <v/>
      </c>
      <c r="J885" s="10" t="str">
        <f>IF('Invulblad per woning'!AA886="Ja",IF(ROW('Input API'!N886)&lt;='Input API'!$N$1,IF('Invulblad per woning'!$AD886="Ja",IF('Invulblad per woning'!Q886="","",IF('Invulblad per woning'!Q886= "onbekend","EV tussenwoning","EV "&amp;'Invulblad per woning'!Q886))),""),"")</f>
        <v/>
      </c>
      <c r="K885" s="10" t="str">
        <f ca="1">IF(IF(ROW('Input API'!N886)&lt;='Input API'!$N$1,IF('Invulblad per woning'!$AD886="Ja",IF('Invulblad per woning'!Z886="","",'Invulblad per woning'!Z886)),"")="Ja",2,"")</f>
        <v/>
      </c>
      <c r="L885" s="10" t="str">
        <f>'Invulblad per woning'!AK886</f>
        <v/>
      </c>
    </row>
    <row r="886" spans="1:12">
      <c r="A886" t="str">
        <f ca="1">IF(ROW('Input API'!C887)&lt;='Input API'!$N$1,IF('Invulblad per woning'!$AD887="Ja",IF('Invulblad per woning'!C887="","",'Invulblad per woning'!C887)),"")</f>
        <v/>
      </c>
      <c r="B886" t="str">
        <f ca="1">IF(ROW('Input API'!D887)&lt;='Input API'!$N$1,IF('Invulblad per woning'!$AD887="Ja",IF('Invulblad per woning'!D887="","",'Invulblad per woning'!D887)),"")</f>
        <v/>
      </c>
      <c r="C886" t="str">
        <f ca="1">IF(ROW('Input API'!E887)&lt;='Input API'!$N$1,IF('Invulblad per woning'!$AD887="Ja",IF('Invulblad per woning'!E887="","",'Invulblad per woning'!E887)),"")</f>
        <v/>
      </c>
      <c r="D886" t="str">
        <f ca="1">IF(ROW('Input API'!B887)&lt;='Input API'!$N$1,IF('Invulblad per woning'!$AD887="Ja",IF('Invulblad per woning'!B887="","",'Invulblad per woning'!B887)),"")</f>
        <v/>
      </c>
      <c r="E886" s="8" t="str">
        <f ca="1">IF(ROW('Input API'!N887)&lt;='Input API'!$N$1,IF('Invulblad per woning'!$AD887="Ja",IF('Invulblad per woning'!P887="","",'Invulblad per woning'!P887)),"")</f>
        <v/>
      </c>
      <c r="F886" s="10" t="str">
        <f>IF('Invulblad per woning'!S887="","",IF('Invulblad per woning'!S887="Warmtenet","",IF('Invulblad per woning'!S887="Gas","",IF(ROW('Input API'!M887)&lt;='Input API'!$N$1,1,""))))</f>
        <v/>
      </c>
      <c r="G886" s="10" t="str">
        <f>IF('Invulblad per woning'!S887="","",IF('Invulblad per woning'!S887="Warmtenet","",IF('Invulblad per woning'!S887="Gas","",IF(ROW('Input API'!N887)&lt;='Input API'!$N$1,IF('Invulblad per woning'!$AD887="Ja",IF('Invulblad per woning'!T887="","",IF('Invulblad per woning'!T887="geen","lucht",'Invulblad per woning'!T887))),""))))</f>
        <v/>
      </c>
      <c r="H886" s="10" t="str">
        <f>IF('Invulblad per woning'!S887="","",IF('Invulblad per woning'!S887="Warmtenet","",IF('Invulblad per woning'!S887="Gas","",IF(ROW('Input API'!N887)&lt;='Input API'!$N$1,IF('Invulblad per woning'!$AD887="Ja",IF('Invulblad per woning'!Q887="","",'Invulblad per woning'!Q887)),""))))</f>
        <v/>
      </c>
      <c r="I886" s="10" t="str">
        <f>IF('Invulblad per woning'!S887="","",IF('Invulblad per woning'!S887="Warmtenet","",IF('Invulblad per woning'!S887="Gas","",IF(ROW('Input API'!N887)&lt;='Input API'!$N$1,IF('Invulblad per woning'!$AD887="Ja",IF('Invulblad per woning'!R887="","",'Invulblad per woning'!R887)),""))))</f>
        <v/>
      </c>
      <c r="J886" s="10" t="str">
        <f>IF('Invulblad per woning'!AA887="Ja",IF(ROW('Input API'!N887)&lt;='Input API'!$N$1,IF('Invulblad per woning'!$AD887="Ja",IF('Invulblad per woning'!Q887="","",IF('Invulblad per woning'!Q887= "onbekend","EV tussenwoning","EV "&amp;'Invulblad per woning'!Q887))),""),"")</f>
        <v/>
      </c>
      <c r="K886" s="10" t="str">
        <f ca="1">IF(IF(ROW('Input API'!N887)&lt;='Input API'!$N$1,IF('Invulblad per woning'!$AD887="Ja",IF('Invulblad per woning'!Z887="","",'Invulblad per woning'!Z887)),"")="Ja",2,"")</f>
        <v/>
      </c>
      <c r="L886" s="10" t="str">
        <f>'Invulblad per woning'!AK887</f>
        <v/>
      </c>
    </row>
    <row r="887" spans="1:12">
      <c r="A887" t="str">
        <f ca="1">IF(ROW('Input API'!C888)&lt;='Input API'!$N$1,IF('Invulblad per woning'!$AD888="Ja",IF('Invulblad per woning'!C888="","",'Invulblad per woning'!C888)),"")</f>
        <v/>
      </c>
      <c r="B887" t="str">
        <f ca="1">IF(ROW('Input API'!D888)&lt;='Input API'!$N$1,IF('Invulblad per woning'!$AD888="Ja",IF('Invulblad per woning'!D888="","",'Invulblad per woning'!D888)),"")</f>
        <v/>
      </c>
      <c r="C887" t="str">
        <f ca="1">IF(ROW('Input API'!E888)&lt;='Input API'!$N$1,IF('Invulblad per woning'!$AD888="Ja",IF('Invulblad per woning'!E888="","",'Invulblad per woning'!E888)),"")</f>
        <v/>
      </c>
      <c r="D887" t="str">
        <f ca="1">IF(ROW('Input API'!B888)&lt;='Input API'!$N$1,IF('Invulblad per woning'!$AD888="Ja",IF('Invulblad per woning'!B888="","",'Invulblad per woning'!B888)),"")</f>
        <v/>
      </c>
      <c r="E887" s="8" t="str">
        <f ca="1">IF(ROW('Input API'!N888)&lt;='Input API'!$N$1,IF('Invulblad per woning'!$AD888="Ja",IF('Invulblad per woning'!P888="","",'Invulblad per woning'!P888)),"")</f>
        <v/>
      </c>
      <c r="F887" s="10" t="str">
        <f>IF('Invulblad per woning'!S888="","",IF('Invulblad per woning'!S888="Warmtenet","",IF('Invulblad per woning'!S888="Gas","",IF(ROW('Input API'!M888)&lt;='Input API'!$N$1,1,""))))</f>
        <v/>
      </c>
      <c r="G887" s="10" t="str">
        <f>IF('Invulblad per woning'!S888="","",IF('Invulblad per woning'!S888="Warmtenet","",IF('Invulblad per woning'!S888="Gas","",IF(ROW('Input API'!N888)&lt;='Input API'!$N$1,IF('Invulblad per woning'!$AD888="Ja",IF('Invulblad per woning'!T888="","",IF('Invulblad per woning'!T888="geen","lucht",'Invulblad per woning'!T888))),""))))</f>
        <v/>
      </c>
      <c r="H887" s="10" t="str">
        <f>IF('Invulblad per woning'!S888="","",IF('Invulblad per woning'!S888="Warmtenet","",IF('Invulblad per woning'!S888="Gas","",IF(ROW('Input API'!N888)&lt;='Input API'!$N$1,IF('Invulblad per woning'!$AD888="Ja",IF('Invulblad per woning'!Q888="","",'Invulblad per woning'!Q888)),""))))</f>
        <v/>
      </c>
      <c r="I887" s="10" t="str">
        <f>IF('Invulblad per woning'!S888="","",IF('Invulblad per woning'!S888="Warmtenet","",IF('Invulblad per woning'!S888="Gas","",IF(ROW('Input API'!N888)&lt;='Input API'!$N$1,IF('Invulblad per woning'!$AD888="Ja",IF('Invulblad per woning'!R888="","",'Invulblad per woning'!R888)),""))))</f>
        <v/>
      </c>
      <c r="J887" s="10" t="str">
        <f>IF('Invulblad per woning'!AA888="Ja",IF(ROW('Input API'!N888)&lt;='Input API'!$N$1,IF('Invulblad per woning'!$AD888="Ja",IF('Invulblad per woning'!Q888="","",IF('Invulblad per woning'!Q888= "onbekend","EV tussenwoning","EV "&amp;'Invulblad per woning'!Q888))),""),"")</f>
        <v/>
      </c>
      <c r="K887" s="10" t="str">
        <f ca="1">IF(IF(ROW('Input API'!N888)&lt;='Input API'!$N$1,IF('Invulblad per woning'!$AD888="Ja",IF('Invulblad per woning'!Z888="","",'Invulblad per woning'!Z888)),"")="Ja",2,"")</f>
        <v/>
      </c>
      <c r="L887" s="10" t="str">
        <f>'Invulblad per woning'!AK888</f>
        <v/>
      </c>
    </row>
    <row r="888" spans="1:12">
      <c r="A888" t="str">
        <f ca="1">IF(ROW('Input API'!C889)&lt;='Input API'!$N$1,IF('Invulblad per woning'!$AD889="Ja",IF('Invulblad per woning'!C889="","",'Invulblad per woning'!C889)),"")</f>
        <v/>
      </c>
      <c r="B888" t="str">
        <f ca="1">IF(ROW('Input API'!D889)&lt;='Input API'!$N$1,IF('Invulblad per woning'!$AD889="Ja",IF('Invulblad per woning'!D889="","",'Invulblad per woning'!D889)),"")</f>
        <v/>
      </c>
      <c r="C888" t="str">
        <f ca="1">IF(ROW('Input API'!E889)&lt;='Input API'!$N$1,IF('Invulblad per woning'!$AD889="Ja",IF('Invulblad per woning'!E889="","",'Invulblad per woning'!E889)),"")</f>
        <v/>
      </c>
      <c r="D888" t="str">
        <f ca="1">IF(ROW('Input API'!B889)&lt;='Input API'!$N$1,IF('Invulblad per woning'!$AD889="Ja",IF('Invulblad per woning'!B889="","",'Invulblad per woning'!B889)),"")</f>
        <v/>
      </c>
      <c r="E888" s="8" t="str">
        <f ca="1">IF(ROW('Input API'!N889)&lt;='Input API'!$N$1,IF('Invulblad per woning'!$AD889="Ja",IF('Invulblad per woning'!P889="","",'Invulblad per woning'!P889)),"")</f>
        <v/>
      </c>
      <c r="F888" s="10" t="str">
        <f>IF('Invulblad per woning'!S889="","",IF('Invulblad per woning'!S889="Warmtenet","",IF('Invulblad per woning'!S889="Gas","",IF(ROW('Input API'!M889)&lt;='Input API'!$N$1,1,""))))</f>
        <v/>
      </c>
      <c r="G888" s="10" t="str">
        <f>IF('Invulblad per woning'!S889="","",IF('Invulblad per woning'!S889="Warmtenet","",IF('Invulblad per woning'!S889="Gas","",IF(ROW('Input API'!N889)&lt;='Input API'!$N$1,IF('Invulblad per woning'!$AD889="Ja",IF('Invulblad per woning'!T889="","",IF('Invulblad per woning'!T889="geen","lucht",'Invulblad per woning'!T889))),""))))</f>
        <v/>
      </c>
      <c r="H888" s="10" t="str">
        <f>IF('Invulblad per woning'!S889="","",IF('Invulblad per woning'!S889="Warmtenet","",IF('Invulblad per woning'!S889="Gas","",IF(ROW('Input API'!N889)&lt;='Input API'!$N$1,IF('Invulblad per woning'!$AD889="Ja",IF('Invulblad per woning'!Q889="","",'Invulblad per woning'!Q889)),""))))</f>
        <v/>
      </c>
      <c r="I888" s="10" t="str">
        <f>IF('Invulblad per woning'!S889="","",IF('Invulblad per woning'!S889="Warmtenet","",IF('Invulblad per woning'!S889="Gas","",IF(ROW('Input API'!N889)&lt;='Input API'!$N$1,IF('Invulblad per woning'!$AD889="Ja",IF('Invulblad per woning'!R889="","",'Invulblad per woning'!R889)),""))))</f>
        <v/>
      </c>
      <c r="J888" s="10" t="str">
        <f>IF('Invulblad per woning'!AA889="Ja",IF(ROW('Input API'!N889)&lt;='Input API'!$N$1,IF('Invulblad per woning'!$AD889="Ja",IF('Invulblad per woning'!Q889="","",IF('Invulblad per woning'!Q889= "onbekend","EV tussenwoning","EV "&amp;'Invulblad per woning'!Q889))),""),"")</f>
        <v/>
      </c>
      <c r="K888" s="10" t="str">
        <f ca="1">IF(IF(ROW('Input API'!N889)&lt;='Input API'!$N$1,IF('Invulblad per woning'!$AD889="Ja",IF('Invulblad per woning'!Z889="","",'Invulblad per woning'!Z889)),"")="Ja",2,"")</f>
        <v/>
      </c>
      <c r="L888" s="10" t="str">
        <f>'Invulblad per woning'!AK889</f>
        <v/>
      </c>
    </row>
    <row r="889" spans="1:12">
      <c r="A889" t="str">
        <f ca="1">IF(ROW('Input API'!C890)&lt;='Input API'!$N$1,IF('Invulblad per woning'!$AD890="Ja",IF('Invulblad per woning'!C890="","",'Invulblad per woning'!C890)),"")</f>
        <v/>
      </c>
      <c r="B889" t="str">
        <f ca="1">IF(ROW('Input API'!D890)&lt;='Input API'!$N$1,IF('Invulblad per woning'!$AD890="Ja",IF('Invulblad per woning'!D890="","",'Invulblad per woning'!D890)),"")</f>
        <v/>
      </c>
      <c r="C889" t="str">
        <f ca="1">IF(ROW('Input API'!E890)&lt;='Input API'!$N$1,IF('Invulblad per woning'!$AD890="Ja",IF('Invulblad per woning'!E890="","",'Invulblad per woning'!E890)),"")</f>
        <v/>
      </c>
      <c r="D889" t="str">
        <f ca="1">IF(ROW('Input API'!B890)&lt;='Input API'!$N$1,IF('Invulblad per woning'!$AD890="Ja",IF('Invulblad per woning'!B890="","",'Invulblad per woning'!B890)),"")</f>
        <v/>
      </c>
      <c r="E889" s="8" t="str">
        <f ca="1">IF(ROW('Input API'!N890)&lt;='Input API'!$N$1,IF('Invulblad per woning'!$AD890="Ja",IF('Invulblad per woning'!P890="","",'Invulblad per woning'!P890)),"")</f>
        <v/>
      </c>
      <c r="F889" s="10" t="str">
        <f>IF('Invulblad per woning'!S890="","",IF('Invulblad per woning'!S890="Warmtenet","",IF('Invulblad per woning'!S890="Gas","",IF(ROW('Input API'!M890)&lt;='Input API'!$N$1,1,""))))</f>
        <v/>
      </c>
      <c r="G889" s="10" t="str">
        <f>IF('Invulblad per woning'!S890="","",IF('Invulblad per woning'!S890="Warmtenet","",IF('Invulblad per woning'!S890="Gas","",IF(ROW('Input API'!N890)&lt;='Input API'!$N$1,IF('Invulblad per woning'!$AD890="Ja",IF('Invulblad per woning'!T890="","",IF('Invulblad per woning'!T890="geen","lucht",'Invulblad per woning'!T890))),""))))</f>
        <v/>
      </c>
      <c r="H889" s="10" t="str">
        <f>IF('Invulblad per woning'!S890="","",IF('Invulblad per woning'!S890="Warmtenet","",IF('Invulblad per woning'!S890="Gas","",IF(ROW('Input API'!N890)&lt;='Input API'!$N$1,IF('Invulblad per woning'!$AD890="Ja",IF('Invulblad per woning'!Q890="","",'Invulblad per woning'!Q890)),""))))</f>
        <v/>
      </c>
      <c r="I889" s="10" t="str">
        <f>IF('Invulblad per woning'!S890="","",IF('Invulblad per woning'!S890="Warmtenet","",IF('Invulblad per woning'!S890="Gas","",IF(ROW('Input API'!N890)&lt;='Input API'!$N$1,IF('Invulblad per woning'!$AD890="Ja",IF('Invulblad per woning'!R890="","",'Invulblad per woning'!R890)),""))))</f>
        <v/>
      </c>
      <c r="J889" s="10" t="str">
        <f>IF('Invulblad per woning'!AA890="Ja",IF(ROW('Input API'!N890)&lt;='Input API'!$N$1,IF('Invulblad per woning'!$AD890="Ja",IF('Invulblad per woning'!Q890="","",IF('Invulblad per woning'!Q890= "onbekend","EV tussenwoning","EV "&amp;'Invulblad per woning'!Q890))),""),"")</f>
        <v/>
      </c>
      <c r="K889" s="10" t="str">
        <f ca="1">IF(IF(ROW('Input API'!N890)&lt;='Input API'!$N$1,IF('Invulblad per woning'!$AD890="Ja",IF('Invulblad per woning'!Z890="","",'Invulblad per woning'!Z890)),"")="Ja",2,"")</f>
        <v/>
      </c>
      <c r="L889" s="10" t="str">
        <f>'Invulblad per woning'!AK890</f>
        <v/>
      </c>
    </row>
    <row r="890" spans="1:12">
      <c r="A890" t="str">
        <f ca="1">IF(ROW('Input API'!C891)&lt;='Input API'!$N$1,IF('Invulblad per woning'!$AD891="Ja",IF('Invulblad per woning'!C891="","",'Invulblad per woning'!C891)),"")</f>
        <v/>
      </c>
      <c r="B890" t="str">
        <f ca="1">IF(ROW('Input API'!D891)&lt;='Input API'!$N$1,IF('Invulblad per woning'!$AD891="Ja",IF('Invulblad per woning'!D891="","",'Invulblad per woning'!D891)),"")</f>
        <v/>
      </c>
      <c r="C890" t="str">
        <f ca="1">IF(ROW('Input API'!E891)&lt;='Input API'!$N$1,IF('Invulblad per woning'!$AD891="Ja",IF('Invulblad per woning'!E891="","",'Invulblad per woning'!E891)),"")</f>
        <v/>
      </c>
      <c r="D890" t="str">
        <f ca="1">IF(ROW('Input API'!B891)&lt;='Input API'!$N$1,IF('Invulblad per woning'!$AD891="Ja",IF('Invulblad per woning'!B891="","",'Invulblad per woning'!B891)),"")</f>
        <v/>
      </c>
      <c r="E890" s="8" t="str">
        <f ca="1">IF(ROW('Input API'!N891)&lt;='Input API'!$N$1,IF('Invulblad per woning'!$AD891="Ja",IF('Invulblad per woning'!P891="","",'Invulblad per woning'!P891)),"")</f>
        <v/>
      </c>
      <c r="F890" s="10" t="str">
        <f>IF('Invulblad per woning'!S891="","",IF('Invulblad per woning'!S891="Warmtenet","",IF('Invulblad per woning'!S891="Gas","",IF(ROW('Input API'!M891)&lt;='Input API'!$N$1,1,""))))</f>
        <v/>
      </c>
      <c r="G890" s="10" t="str">
        <f>IF('Invulblad per woning'!S891="","",IF('Invulblad per woning'!S891="Warmtenet","",IF('Invulblad per woning'!S891="Gas","",IF(ROW('Input API'!N891)&lt;='Input API'!$N$1,IF('Invulblad per woning'!$AD891="Ja",IF('Invulblad per woning'!T891="","",IF('Invulblad per woning'!T891="geen","lucht",'Invulblad per woning'!T891))),""))))</f>
        <v/>
      </c>
      <c r="H890" s="10" t="str">
        <f>IF('Invulblad per woning'!S891="","",IF('Invulblad per woning'!S891="Warmtenet","",IF('Invulblad per woning'!S891="Gas","",IF(ROW('Input API'!N891)&lt;='Input API'!$N$1,IF('Invulblad per woning'!$AD891="Ja",IF('Invulblad per woning'!Q891="","",'Invulblad per woning'!Q891)),""))))</f>
        <v/>
      </c>
      <c r="I890" s="10" t="str">
        <f>IF('Invulblad per woning'!S891="","",IF('Invulblad per woning'!S891="Warmtenet","",IF('Invulblad per woning'!S891="Gas","",IF(ROW('Input API'!N891)&lt;='Input API'!$N$1,IF('Invulblad per woning'!$AD891="Ja",IF('Invulblad per woning'!R891="","",'Invulblad per woning'!R891)),""))))</f>
        <v/>
      </c>
      <c r="J890" s="10" t="str">
        <f>IF('Invulblad per woning'!AA891="Ja",IF(ROW('Input API'!N891)&lt;='Input API'!$N$1,IF('Invulblad per woning'!$AD891="Ja",IF('Invulblad per woning'!Q891="","",IF('Invulblad per woning'!Q891= "onbekend","EV tussenwoning","EV "&amp;'Invulblad per woning'!Q891))),""),"")</f>
        <v/>
      </c>
      <c r="K890" s="10" t="str">
        <f ca="1">IF(IF(ROW('Input API'!N891)&lt;='Input API'!$N$1,IF('Invulblad per woning'!$AD891="Ja",IF('Invulblad per woning'!Z891="","",'Invulblad per woning'!Z891)),"")="Ja",2,"")</f>
        <v/>
      </c>
      <c r="L890" s="10" t="str">
        <f>'Invulblad per woning'!AK891</f>
        <v/>
      </c>
    </row>
    <row r="891" spans="1:12">
      <c r="A891" t="str">
        <f ca="1">IF(ROW('Input API'!C892)&lt;='Input API'!$N$1,IF('Invulblad per woning'!$AD892="Ja",IF('Invulblad per woning'!C892="","",'Invulblad per woning'!C892)),"")</f>
        <v/>
      </c>
      <c r="B891" t="str">
        <f ca="1">IF(ROW('Input API'!D892)&lt;='Input API'!$N$1,IF('Invulblad per woning'!$AD892="Ja",IF('Invulblad per woning'!D892="","",'Invulblad per woning'!D892)),"")</f>
        <v/>
      </c>
      <c r="C891" t="str">
        <f ca="1">IF(ROW('Input API'!E892)&lt;='Input API'!$N$1,IF('Invulblad per woning'!$AD892="Ja",IF('Invulblad per woning'!E892="","",'Invulblad per woning'!E892)),"")</f>
        <v/>
      </c>
      <c r="D891" t="str">
        <f ca="1">IF(ROW('Input API'!B892)&lt;='Input API'!$N$1,IF('Invulblad per woning'!$AD892="Ja",IF('Invulblad per woning'!B892="","",'Invulblad per woning'!B892)),"")</f>
        <v/>
      </c>
      <c r="E891" s="8" t="str">
        <f ca="1">IF(ROW('Input API'!N892)&lt;='Input API'!$N$1,IF('Invulblad per woning'!$AD892="Ja",IF('Invulblad per woning'!P892="","",'Invulblad per woning'!P892)),"")</f>
        <v/>
      </c>
      <c r="F891" s="10" t="str">
        <f>IF('Invulblad per woning'!S892="","",IF('Invulblad per woning'!S892="Warmtenet","",IF('Invulblad per woning'!S892="Gas","",IF(ROW('Input API'!M892)&lt;='Input API'!$N$1,1,""))))</f>
        <v/>
      </c>
      <c r="G891" s="10" t="str">
        <f>IF('Invulblad per woning'!S892="","",IF('Invulblad per woning'!S892="Warmtenet","",IF('Invulblad per woning'!S892="Gas","",IF(ROW('Input API'!N892)&lt;='Input API'!$N$1,IF('Invulblad per woning'!$AD892="Ja",IF('Invulblad per woning'!T892="","",IF('Invulblad per woning'!T892="geen","lucht",'Invulblad per woning'!T892))),""))))</f>
        <v/>
      </c>
      <c r="H891" s="10" t="str">
        <f>IF('Invulblad per woning'!S892="","",IF('Invulblad per woning'!S892="Warmtenet","",IF('Invulblad per woning'!S892="Gas","",IF(ROW('Input API'!N892)&lt;='Input API'!$N$1,IF('Invulblad per woning'!$AD892="Ja",IF('Invulblad per woning'!Q892="","",'Invulblad per woning'!Q892)),""))))</f>
        <v/>
      </c>
      <c r="I891" s="10" t="str">
        <f>IF('Invulblad per woning'!S892="","",IF('Invulblad per woning'!S892="Warmtenet","",IF('Invulblad per woning'!S892="Gas","",IF(ROW('Input API'!N892)&lt;='Input API'!$N$1,IF('Invulblad per woning'!$AD892="Ja",IF('Invulblad per woning'!R892="","",'Invulblad per woning'!R892)),""))))</f>
        <v/>
      </c>
      <c r="J891" s="10" t="str">
        <f>IF('Invulblad per woning'!AA892="Ja",IF(ROW('Input API'!N892)&lt;='Input API'!$N$1,IF('Invulblad per woning'!$AD892="Ja",IF('Invulblad per woning'!Q892="","",IF('Invulblad per woning'!Q892= "onbekend","EV tussenwoning","EV "&amp;'Invulblad per woning'!Q892))),""),"")</f>
        <v/>
      </c>
      <c r="K891" s="10" t="str">
        <f ca="1">IF(IF(ROW('Input API'!N892)&lt;='Input API'!$N$1,IF('Invulblad per woning'!$AD892="Ja",IF('Invulblad per woning'!Z892="","",'Invulblad per woning'!Z892)),"")="Ja",2,"")</f>
        <v/>
      </c>
      <c r="L891" s="10" t="str">
        <f>'Invulblad per woning'!AK892</f>
        <v/>
      </c>
    </row>
    <row r="892" spans="1:12">
      <c r="A892" t="str">
        <f ca="1">IF(ROW('Input API'!C893)&lt;='Input API'!$N$1,IF('Invulblad per woning'!$AD893="Ja",IF('Invulblad per woning'!C893="","",'Invulblad per woning'!C893)),"")</f>
        <v/>
      </c>
      <c r="B892" t="str">
        <f ca="1">IF(ROW('Input API'!D893)&lt;='Input API'!$N$1,IF('Invulblad per woning'!$AD893="Ja",IF('Invulblad per woning'!D893="","",'Invulblad per woning'!D893)),"")</f>
        <v/>
      </c>
      <c r="C892" t="str">
        <f ca="1">IF(ROW('Input API'!E893)&lt;='Input API'!$N$1,IF('Invulblad per woning'!$AD893="Ja",IF('Invulblad per woning'!E893="","",'Invulblad per woning'!E893)),"")</f>
        <v/>
      </c>
      <c r="D892" t="str">
        <f ca="1">IF(ROW('Input API'!B893)&lt;='Input API'!$N$1,IF('Invulblad per woning'!$AD893="Ja",IF('Invulblad per woning'!B893="","",'Invulblad per woning'!B893)),"")</f>
        <v/>
      </c>
      <c r="E892" s="8" t="str">
        <f ca="1">IF(ROW('Input API'!N893)&lt;='Input API'!$N$1,IF('Invulblad per woning'!$AD893="Ja",IF('Invulblad per woning'!P893="","",'Invulblad per woning'!P893)),"")</f>
        <v/>
      </c>
      <c r="F892" s="10" t="str">
        <f>IF('Invulblad per woning'!S893="","",IF('Invulblad per woning'!S893="Warmtenet","",IF('Invulblad per woning'!S893="Gas","",IF(ROW('Input API'!M893)&lt;='Input API'!$N$1,1,""))))</f>
        <v/>
      </c>
      <c r="G892" s="10" t="str">
        <f>IF('Invulblad per woning'!S893="","",IF('Invulblad per woning'!S893="Warmtenet","",IF('Invulblad per woning'!S893="Gas","",IF(ROW('Input API'!N893)&lt;='Input API'!$N$1,IF('Invulblad per woning'!$AD893="Ja",IF('Invulblad per woning'!T893="","",IF('Invulblad per woning'!T893="geen","lucht",'Invulblad per woning'!T893))),""))))</f>
        <v/>
      </c>
      <c r="H892" s="10" t="str">
        <f>IF('Invulblad per woning'!S893="","",IF('Invulblad per woning'!S893="Warmtenet","",IF('Invulblad per woning'!S893="Gas","",IF(ROW('Input API'!N893)&lt;='Input API'!$N$1,IF('Invulblad per woning'!$AD893="Ja",IF('Invulblad per woning'!Q893="","",'Invulblad per woning'!Q893)),""))))</f>
        <v/>
      </c>
      <c r="I892" s="10" t="str">
        <f>IF('Invulblad per woning'!S893="","",IF('Invulblad per woning'!S893="Warmtenet","",IF('Invulblad per woning'!S893="Gas","",IF(ROW('Input API'!N893)&lt;='Input API'!$N$1,IF('Invulblad per woning'!$AD893="Ja",IF('Invulblad per woning'!R893="","",'Invulblad per woning'!R893)),""))))</f>
        <v/>
      </c>
      <c r="J892" s="10" t="str">
        <f>IF('Invulblad per woning'!AA893="Ja",IF(ROW('Input API'!N893)&lt;='Input API'!$N$1,IF('Invulblad per woning'!$AD893="Ja",IF('Invulblad per woning'!Q893="","",IF('Invulblad per woning'!Q893= "onbekend","EV tussenwoning","EV "&amp;'Invulblad per woning'!Q893))),""),"")</f>
        <v/>
      </c>
      <c r="K892" s="10" t="str">
        <f ca="1">IF(IF(ROW('Input API'!N893)&lt;='Input API'!$N$1,IF('Invulblad per woning'!$AD893="Ja",IF('Invulblad per woning'!Z893="","",'Invulblad per woning'!Z893)),"")="Ja",2,"")</f>
        <v/>
      </c>
      <c r="L892" s="10" t="str">
        <f>'Invulblad per woning'!AK893</f>
        <v/>
      </c>
    </row>
    <row r="893" spans="1:12">
      <c r="A893" t="str">
        <f ca="1">IF(ROW('Input API'!C894)&lt;='Input API'!$N$1,IF('Invulblad per woning'!$AD894="Ja",IF('Invulblad per woning'!C894="","",'Invulblad per woning'!C894)),"")</f>
        <v/>
      </c>
      <c r="B893" t="str">
        <f ca="1">IF(ROW('Input API'!D894)&lt;='Input API'!$N$1,IF('Invulblad per woning'!$AD894="Ja",IF('Invulblad per woning'!D894="","",'Invulblad per woning'!D894)),"")</f>
        <v/>
      </c>
      <c r="C893" t="str">
        <f ca="1">IF(ROW('Input API'!E894)&lt;='Input API'!$N$1,IF('Invulblad per woning'!$AD894="Ja",IF('Invulblad per woning'!E894="","",'Invulblad per woning'!E894)),"")</f>
        <v/>
      </c>
      <c r="D893" t="str">
        <f ca="1">IF(ROW('Input API'!B894)&lt;='Input API'!$N$1,IF('Invulblad per woning'!$AD894="Ja",IF('Invulblad per woning'!B894="","",'Invulblad per woning'!B894)),"")</f>
        <v/>
      </c>
      <c r="E893" s="8" t="str">
        <f ca="1">IF(ROW('Input API'!N894)&lt;='Input API'!$N$1,IF('Invulblad per woning'!$AD894="Ja",IF('Invulblad per woning'!P894="","",'Invulblad per woning'!P894)),"")</f>
        <v/>
      </c>
      <c r="F893" s="10" t="str">
        <f>IF('Invulblad per woning'!S894="","",IF('Invulblad per woning'!S894="Warmtenet","",IF('Invulblad per woning'!S894="Gas","",IF(ROW('Input API'!M894)&lt;='Input API'!$N$1,1,""))))</f>
        <v/>
      </c>
      <c r="G893" s="10" t="str">
        <f>IF('Invulblad per woning'!S894="","",IF('Invulblad per woning'!S894="Warmtenet","",IF('Invulblad per woning'!S894="Gas","",IF(ROW('Input API'!N894)&lt;='Input API'!$N$1,IF('Invulblad per woning'!$AD894="Ja",IF('Invulblad per woning'!T894="","",IF('Invulblad per woning'!T894="geen","lucht",'Invulblad per woning'!T894))),""))))</f>
        <v/>
      </c>
      <c r="H893" s="10" t="str">
        <f>IF('Invulblad per woning'!S894="","",IF('Invulblad per woning'!S894="Warmtenet","",IF('Invulblad per woning'!S894="Gas","",IF(ROW('Input API'!N894)&lt;='Input API'!$N$1,IF('Invulblad per woning'!$AD894="Ja",IF('Invulblad per woning'!Q894="","",'Invulblad per woning'!Q894)),""))))</f>
        <v/>
      </c>
      <c r="I893" s="10" t="str">
        <f>IF('Invulblad per woning'!S894="","",IF('Invulblad per woning'!S894="Warmtenet","",IF('Invulblad per woning'!S894="Gas","",IF(ROW('Input API'!N894)&lt;='Input API'!$N$1,IF('Invulblad per woning'!$AD894="Ja",IF('Invulblad per woning'!R894="","",'Invulblad per woning'!R894)),""))))</f>
        <v/>
      </c>
      <c r="J893" s="10" t="str">
        <f>IF('Invulblad per woning'!AA894="Ja",IF(ROW('Input API'!N894)&lt;='Input API'!$N$1,IF('Invulblad per woning'!$AD894="Ja",IF('Invulblad per woning'!Q894="","",IF('Invulblad per woning'!Q894= "onbekend","EV tussenwoning","EV "&amp;'Invulblad per woning'!Q894))),""),"")</f>
        <v/>
      </c>
      <c r="K893" s="10" t="str">
        <f ca="1">IF(IF(ROW('Input API'!N894)&lt;='Input API'!$N$1,IF('Invulblad per woning'!$AD894="Ja",IF('Invulblad per woning'!Z894="","",'Invulblad per woning'!Z894)),"")="Ja",2,"")</f>
        <v/>
      </c>
      <c r="L893" s="10" t="str">
        <f>'Invulblad per woning'!AK894</f>
        <v/>
      </c>
    </row>
    <row r="894" spans="1:12">
      <c r="A894" t="str">
        <f ca="1">IF(ROW('Input API'!C895)&lt;='Input API'!$N$1,IF('Invulblad per woning'!$AD895="Ja",IF('Invulblad per woning'!C895="","",'Invulblad per woning'!C895)),"")</f>
        <v/>
      </c>
      <c r="B894" t="str">
        <f ca="1">IF(ROW('Input API'!D895)&lt;='Input API'!$N$1,IF('Invulblad per woning'!$AD895="Ja",IF('Invulblad per woning'!D895="","",'Invulblad per woning'!D895)),"")</f>
        <v/>
      </c>
      <c r="C894" t="str">
        <f ca="1">IF(ROW('Input API'!E895)&lt;='Input API'!$N$1,IF('Invulblad per woning'!$AD895="Ja",IF('Invulblad per woning'!E895="","",'Invulblad per woning'!E895)),"")</f>
        <v/>
      </c>
      <c r="D894" t="str">
        <f ca="1">IF(ROW('Input API'!B895)&lt;='Input API'!$N$1,IF('Invulblad per woning'!$AD895="Ja",IF('Invulblad per woning'!B895="","",'Invulblad per woning'!B895)),"")</f>
        <v/>
      </c>
      <c r="E894" s="8" t="str">
        <f ca="1">IF(ROW('Input API'!N895)&lt;='Input API'!$N$1,IF('Invulblad per woning'!$AD895="Ja",IF('Invulblad per woning'!P895="","",'Invulblad per woning'!P895)),"")</f>
        <v/>
      </c>
      <c r="F894" s="10" t="str">
        <f>IF('Invulblad per woning'!S895="","",IF('Invulblad per woning'!S895="Warmtenet","",IF('Invulblad per woning'!S895="Gas","",IF(ROW('Input API'!M895)&lt;='Input API'!$N$1,1,""))))</f>
        <v/>
      </c>
      <c r="G894" s="10" t="str">
        <f>IF('Invulblad per woning'!S895="","",IF('Invulblad per woning'!S895="Warmtenet","",IF('Invulblad per woning'!S895="Gas","",IF(ROW('Input API'!N895)&lt;='Input API'!$N$1,IF('Invulblad per woning'!$AD895="Ja",IF('Invulblad per woning'!T895="","",IF('Invulblad per woning'!T895="geen","lucht",'Invulblad per woning'!T895))),""))))</f>
        <v/>
      </c>
      <c r="H894" s="10" t="str">
        <f>IF('Invulblad per woning'!S895="","",IF('Invulblad per woning'!S895="Warmtenet","",IF('Invulblad per woning'!S895="Gas","",IF(ROW('Input API'!N895)&lt;='Input API'!$N$1,IF('Invulblad per woning'!$AD895="Ja",IF('Invulblad per woning'!Q895="","",'Invulblad per woning'!Q895)),""))))</f>
        <v/>
      </c>
      <c r="I894" s="10" t="str">
        <f>IF('Invulblad per woning'!S895="","",IF('Invulblad per woning'!S895="Warmtenet","",IF('Invulblad per woning'!S895="Gas","",IF(ROW('Input API'!N895)&lt;='Input API'!$N$1,IF('Invulblad per woning'!$AD895="Ja",IF('Invulblad per woning'!R895="","",'Invulblad per woning'!R895)),""))))</f>
        <v/>
      </c>
      <c r="J894" s="10" t="str">
        <f>IF('Invulblad per woning'!AA895="Ja",IF(ROW('Input API'!N895)&lt;='Input API'!$N$1,IF('Invulblad per woning'!$AD895="Ja",IF('Invulblad per woning'!Q895="","",IF('Invulblad per woning'!Q895= "onbekend","EV tussenwoning","EV "&amp;'Invulblad per woning'!Q895))),""),"")</f>
        <v/>
      </c>
      <c r="K894" s="10" t="str">
        <f ca="1">IF(IF(ROW('Input API'!N895)&lt;='Input API'!$N$1,IF('Invulblad per woning'!$AD895="Ja",IF('Invulblad per woning'!Z895="","",'Invulblad per woning'!Z895)),"")="Ja",2,"")</f>
        <v/>
      </c>
      <c r="L894" s="10" t="str">
        <f>'Invulblad per woning'!AK895</f>
        <v/>
      </c>
    </row>
    <row r="895" spans="1:12">
      <c r="A895" t="str">
        <f ca="1">IF(ROW('Input API'!C896)&lt;='Input API'!$N$1,IF('Invulblad per woning'!$AD896="Ja",IF('Invulblad per woning'!C896="","",'Invulblad per woning'!C896)),"")</f>
        <v/>
      </c>
      <c r="B895" t="str">
        <f ca="1">IF(ROW('Input API'!D896)&lt;='Input API'!$N$1,IF('Invulblad per woning'!$AD896="Ja",IF('Invulblad per woning'!D896="","",'Invulblad per woning'!D896)),"")</f>
        <v/>
      </c>
      <c r="C895" t="str">
        <f ca="1">IF(ROW('Input API'!E896)&lt;='Input API'!$N$1,IF('Invulblad per woning'!$AD896="Ja",IF('Invulblad per woning'!E896="","",'Invulblad per woning'!E896)),"")</f>
        <v/>
      </c>
      <c r="D895" t="str">
        <f ca="1">IF(ROW('Input API'!B896)&lt;='Input API'!$N$1,IF('Invulblad per woning'!$AD896="Ja",IF('Invulblad per woning'!B896="","",'Invulblad per woning'!B896)),"")</f>
        <v/>
      </c>
      <c r="E895" s="8" t="str">
        <f ca="1">IF(ROW('Input API'!N896)&lt;='Input API'!$N$1,IF('Invulblad per woning'!$AD896="Ja",IF('Invulblad per woning'!P896="","",'Invulblad per woning'!P896)),"")</f>
        <v/>
      </c>
      <c r="F895" s="10" t="str">
        <f>IF('Invulblad per woning'!S896="","",IF('Invulblad per woning'!S896="Warmtenet","",IF('Invulblad per woning'!S896="Gas","",IF(ROW('Input API'!M896)&lt;='Input API'!$N$1,1,""))))</f>
        <v/>
      </c>
      <c r="G895" s="10" t="str">
        <f>IF('Invulblad per woning'!S896="","",IF('Invulblad per woning'!S896="Warmtenet","",IF('Invulblad per woning'!S896="Gas","",IF(ROW('Input API'!N896)&lt;='Input API'!$N$1,IF('Invulblad per woning'!$AD896="Ja",IF('Invulblad per woning'!T896="","",IF('Invulblad per woning'!T896="geen","lucht",'Invulblad per woning'!T896))),""))))</f>
        <v/>
      </c>
      <c r="H895" s="10" t="str">
        <f>IF('Invulblad per woning'!S896="","",IF('Invulblad per woning'!S896="Warmtenet","",IF('Invulblad per woning'!S896="Gas","",IF(ROW('Input API'!N896)&lt;='Input API'!$N$1,IF('Invulblad per woning'!$AD896="Ja",IF('Invulblad per woning'!Q896="","",'Invulblad per woning'!Q896)),""))))</f>
        <v/>
      </c>
      <c r="I895" s="10" t="str">
        <f>IF('Invulblad per woning'!S896="","",IF('Invulblad per woning'!S896="Warmtenet","",IF('Invulblad per woning'!S896="Gas","",IF(ROW('Input API'!N896)&lt;='Input API'!$N$1,IF('Invulblad per woning'!$AD896="Ja",IF('Invulblad per woning'!R896="","",'Invulblad per woning'!R896)),""))))</f>
        <v/>
      </c>
      <c r="J895" s="10" t="str">
        <f>IF('Invulblad per woning'!AA896="Ja",IF(ROW('Input API'!N896)&lt;='Input API'!$N$1,IF('Invulblad per woning'!$AD896="Ja",IF('Invulblad per woning'!Q896="","",IF('Invulblad per woning'!Q896= "onbekend","EV tussenwoning","EV "&amp;'Invulblad per woning'!Q896))),""),"")</f>
        <v/>
      </c>
      <c r="K895" s="10" t="str">
        <f ca="1">IF(IF(ROW('Input API'!N896)&lt;='Input API'!$N$1,IF('Invulblad per woning'!$AD896="Ja",IF('Invulblad per woning'!Z896="","",'Invulblad per woning'!Z896)),"")="Ja",2,"")</f>
        <v/>
      </c>
      <c r="L895" s="10" t="str">
        <f>'Invulblad per woning'!AK896</f>
        <v/>
      </c>
    </row>
    <row r="896" spans="1:12">
      <c r="A896" t="str">
        <f ca="1">IF(ROW('Input API'!C897)&lt;='Input API'!$N$1,IF('Invulblad per woning'!$AD897="Ja",IF('Invulblad per woning'!C897="","",'Invulblad per woning'!C897)),"")</f>
        <v/>
      </c>
      <c r="B896" t="str">
        <f ca="1">IF(ROW('Input API'!D897)&lt;='Input API'!$N$1,IF('Invulblad per woning'!$AD897="Ja",IF('Invulblad per woning'!D897="","",'Invulblad per woning'!D897)),"")</f>
        <v/>
      </c>
      <c r="C896" t="str">
        <f ca="1">IF(ROW('Input API'!E897)&lt;='Input API'!$N$1,IF('Invulblad per woning'!$AD897="Ja",IF('Invulblad per woning'!E897="","",'Invulblad per woning'!E897)),"")</f>
        <v/>
      </c>
      <c r="D896" t="str">
        <f ca="1">IF(ROW('Input API'!B897)&lt;='Input API'!$N$1,IF('Invulblad per woning'!$AD897="Ja",IF('Invulblad per woning'!B897="","",'Invulblad per woning'!B897)),"")</f>
        <v/>
      </c>
      <c r="E896" s="8" t="str">
        <f ca="1">IF(ROW('Input API'!N897)&lt;='Input API'!$N$1,IF('Invulblad per woning'!$AD897="Ja",IF('Invulblad per woning'!P897="","",'Invulblad per woning'!P897)),"")</f>
        <v/>
      </c>
      <c r="F896" s="10" t="str">
        <f>IF('Invulblad per woning'!S897="","",IF('Invulblad per woning'!S897="Warmtenet","",IF('Invulblad per woning'!S897="Gas","",IF(ROW('Input API'!M897)&lt;='Input API'!$N$1,1,""))))</f>
        <v/>
      </c>
      <c r="G896" s="10" t="str">
        <f>IF('Invulblad per woning'!S897="","",IF('Invulblad per woning'!S897="Warmtenet","",IF('Invulblad per woning'!S897="Gas","",IF(ROW('Input API'!N897)&lt;='Input API'!$N$1,IF('Invulblad per woning'!$AD897="Ja",IF('Invulblad per woning'!T897="","",IF('Invulblad per woning'!T897="geen","lucht",'Invulblad per woning'!T897))),""))))</f>
        <v/>
      </c>
      <c r="H896" s="10" t="str">
        <f>IF('Invulblad per woning'!S897="","",IF('Invulblad per woning'!S897="Warmtenet","",IF('Invulblad per woning'!S897="Gas","",IF(ROW('Input API'!N897)&lt;='Input API'!$N$1,IF('Invulblad per woning'!$AD897="Ja",IF('Invulblad per woning'!Q897="","",'Invulblad per woning'!Q897)),""))))</f>
        <v/>
      </c>
      <c r="I896" s="10" t="str">
        <f>IF('Invulblad per woning'!S897="","",IF('Invulblad per woning'!S897="Warmtenet","",IF('Invulblad per woning'!S897="Gas","",IF(ROW('Input API'!N897)&lt;='Input API'!$N$1,IF('Invulblad per woning'!$AD897="Ja",IF('Invulblad per woning'!R897="","",'Invulblad per woning'!R897)),""))))</f>
        <v/>
      </c>
      <c r="J896" s="10" t="str">
        <f>IF('Invulblad per woning'!AA897="Ja",IF(ROW('Input API'!N897)&lt;='Input API'!$N$1,IF('Invulblad per woning'!$AD897="Ja",IF('Invulblad per woning'!Q897="","",IF('Invulblad per woning'!Q897= "onbekend","EV tussenwoning","EV "&amp;'Invulblad per woning'!Q897))),""),"")</f>
        <v/>
      </c>
      <c r="K896" s="10" t="str">
        <f ca="1">IF(IF(ROW('Input API'!N897)&lt;='Input API'!$N$1,IF('Invulblad per woning'!$AD897="Ja",IF('Invulblad per woning'!Z897="","",'Invulblad per woning'!Z897)),"")="Ja",2,"")</f>
        <v/>
      </c>
      <c r="L896" s="10" t="str">
        <f>'Invulblad per woning'!AK897</f>
        <v/>
      </c>
    </row>
    <row r="897" spans="1:12">
      <c r="A897" t="str">
        <f ca="1">IF(ROW('Input API'!C898)&lt;='Input API'!$N$1,IF('Invulblad per woning'!$AD898="Ja",IF('Invulblad per woning'!C898="","",'Invulblad per woning'!C898)),"")</f>
        <v/>
      </c>
      <c r="B897" t="str">
        <f ca="1">IF(ROW('Input API'!D898)&lt;='Input API'!$N$1,IF('Invulblad per woning'!$AD898="Ja",IF('Invulblad per woning'!D898="","",'Invulblad per woning'!D898)),"")</f>
        <v/>
      </c>
      <c r="C897" t="str">
        <f ca="1">IF(ROW('Input API'!E898)&lt;='Input API'!$N$1,IF('Invulblad per woning'!$AD898="Ja",IF('Invulblad per woning'!E898="","",'Invulblad per woning'!E898)),"")</f>
        <v/>
      </c>
      <c r="D897" t="str">
        <f ca="1">IF(ROW('Input API'!B898)&lt;='Input API'!$N$1,IF('Invulblad per woning'!$AD898="Ja",IF('Invulblad per woning'!B898="","",'Invulblad per woning'!B898)),"")</f>
        <v/>
      </c>
      <c r="E897" s="8" t="str">
        <f ca="1">IF(ROW('Input API'!N898)&lt;='Input API'!$N$1,IF('Invulblad per woning'!$AD898="Ja",IF('Invulblad per woning'!P898="","",'Invulblad per woning'!P898)),"")</f>
        <v/>
      </c>
      <c r="F897" s="10" t="str">
        <f>IF('Invulblad per woning'!S898="","",IF('Invulblad per woning'!S898="Warmtenet","",IF('Invulblad per woning'!S898="Gas","",IF(ROW('Input API'!M898)&lt;='Input API'!$N$1,1,""))))</f>
        <v/>
      </c>
      <c r="G897" s="10" t="str">
        <f>IF('Invulblad per woning'!S898="","",IF('Invulblad per woning'!S898="Warmtenet","",IF('Invulblad per woning'!S898="Gas","",IF(ROW('Input API'!N898)&lt;='Input API'!$N$1,IF('Invulblad per woning'!$AD898="Ja",IF('Invulblad per woning'!T898="","",IF('Invulblad per woning'!T898="geen","lucht",'Invulblad per woning'!T898))),""))))</f>
        <v/>
      </c>
      <c r="H897" s="10" t="str">
        <f>IF('Invulblad per woning'!S898="","",IF('Invulblad per woning'!S898="Warmtenet","",IF('Invulblad per woning'!S898="Gas","",IF(ROW('Input API'!N898)&lt;='Input API'!$N$1,IF('Invulblad per woning'!$AD898="Ja",IF('Invulblad per woning'!Q898="","",'Invulblad per woning'!Q898)),""))))</f>
        <v/>
      </c>
      <c r="I897" s="10" t="str">
        <f>IF('Invulblad per woning'!S898="","",IF('Invulblad per woning'!S898="Warmtenet","",IF('Invulblad per woning'!S898="Gas","",IF(ROW('Input API'!N898)&lt;='Input API'!$N$1,IF('Invulblad per woning'!$AD898="Ja",IF('Invulblad per woning'!R898="","",'Invulblad per woning'!R898)),""))))</f>
        <v/>
      </c>
      <c r="J897" s="10" t="str">
        <f>IF('Invulblad per woning'!AA898="Ja",IF(ROW('Input API'!N898)&lt;='Input API'!$N$1,IF('Invulblad per woning'!$AD898="Ja",IF('Invulblad per woning'!Q898="","",IF('Invulblad per woning'!Q898= "onbekend","EV tussenwoning","EV "&amp;'Invulblad per woning'!Q898))),""),"")</f>
        <v/>
      </c>
      <c r="K897" s="10" t="str">
        <f ca="1">IF(IF(ROW('Input API'!N898)&lt;='Input API'!$N$1,IF('Invulblad per woning'!$AD898="Ja",IF('Invulblad per woning'!Z898="","",'Invulblad per woning'!Z898)),"")="Ja",2,"")</f>
        <v/>
      </c>
      <c r="L897" s="10" t="str">
        <f>'Invulblad per woning'!AK898</f>
        <v/>
      </c>
    </row>
    <row r="898" spans="1:12">
      <c r="A898" t="str">
        <f ca="1">IF(ROW('Input API'!C899)&lt;='Input API'!$N$1,IF('Invulblad per woning'!$AD899="Ja",IF('Invulblad per woning'!C899="","",'Invulblad per woning'!C899)),"")</f>
        <v/>
      </c>
      <c r="B898" t="str">
        <f ca="1">IF(ROW('Input API'!D899)&lt;='Input API'!$N$1,IF('Invulblad per woning'!$AD899="Ja",IF('Invulblad per woning'!D899="","",'Invulblad per woning'!D899)),"")</f>
        <v/>
      </c>
      <c r="C898" t="str">
        <f ca="1">IF(ROW('Input API'!E899)&lt;='Input API'!$N$1,IF('Invulblad per woning'!$AD899="Ja",IF('Invulblad per woning'!E899="","",'Invulblad per woning'!E899)),"")</f>
        <v/>
      </c>
      <c r="D898" t="str">
        <f ca="1">IF(ROW('Input API'!B899)&lt;='Input API'!$N$1,IF('Invulblad per woning'!$AD899="Ja",IF('Invulblad per woning'!B899="","",'Invulblad per woning'!B899)),"")</f>
        <v/>
      </c>
      <c r="E898" s="8" t="str">
        <f ca="1">IF(ROW('Input API'!N899)&lt;='Input API'!$N$1,IF('Invulblad per woning'!$AD899="Ja",IF('Invulblad per woning'!P899="","",'Invulblad per woning'!P899)),"")</f>
        <v/>
      </c>
      <c r="F898" s="10" t="str">
        <f>IF('Invulblad per woning'!S899="","",IF('Invulblad per woning'!S899="Warmtenet","",IF('Invulblad per woning'!S899="Gas","",IF(ROW('Input API'!M899)&lt;='Input API'!$N$1,1,""))))</f>
        <v/>
      </c>
      <c r="G898" s="10" t="str">
        <f>IF('Invulblad per woning'!S899="","",IF('Invulblad per woning'!S899="Warmtenet","",IF('Invulblad per woning'!S899="Gas","",IF(ROW('Input API'!N899)&lt;='Input API'!$N$1,IF('Invulblad per woning'!$AD899="Ja",IF('Invulblad per woning'!T899="","",IF('Invulblad per woning'!T899="geen","lucht",'Invulblad per woning'!T899))),""))))</f>
        <v/>
      </c>
      <c r="H898" s="10" t="str">
        <f>IF('Invulblad per woning'!S899="","",IF('Invulblad per woning'!S899="Warmtenet","",IF('Invulblad per woning'!S899="Gas","",IF(ROW('Input API'!N899)&lt;='Input API'!$N$1,IF('Invulblad per woning'!$AD899="Ja",IF('Invulblad per woning'!Q899="","",'Invulblad per woning'!Q899)),""))))</f>
        <v/>
      </c>
      <c r="I898" s="10" t="str">
        <f>IF('Invulblad per woning'!S899="","",IF('Invulblad per woning'!S899="Warmtenet","",IF('Invulblad per woning'!S899="Gas","",IF(ROW('Input API'!N899)&lt;='Input API'!$N$1,IF('Invulblad per woning'!$AD899="Ja",IF('Invulblad per woning'!R899="","",'Invulblad per woning'!R899)),""))))</f>
        <v/>
      </c>
      <c r="J898" s="10" t="str">
        <f>IF('Invulblad per woning'!AA899="Ja",IF(ROW('Input API'!N899)&lt;='Input API'!$N$1,IF('Invulblad per woning'!$AD899="Ja",IF('Invulblad per woning'!Q899="","",IF('Invulblad per woning'!Q899= "onbekend","EV tussenwoning","EV "&amp;'Invulblad per woning'!Q899))),""),"")</f>
        <v/>
      </c>
      <c r="K898" s="10" t="str">
        <f ca="1">IF(IF(ROW('Input API'!N899)&lt;='Input API'!$N$1,IF('Invulblad per woning'!$AD899="Ja",IF('Invulblad per woning'!Z899="","",'Invulblad per woning'!Z899)),"")="Ja",2,"")</f>
        <v/>
      </c>
      <c r="L898" s="10" t="str">
        <f>'Invulblad per woning'!AK899</f>
        <v/>
      </c>
    </row>
    <row r="899" spans="1:12">
      <c r="A899" t="str">
        <f ca="1">IF(ROW('Input API'!C900)&lt;='Input API'!$N$1,IF('Invulblad per woning'!$AD900="Ja",IF('Invulblad per woning'!C900="","",'Invulblad per woning'!C900)),"")</f>
        <v/>
      </c>
      <c r="B899" t="str">
        <f ca="1">IF(ROW('Input API'!D900)&lt;='Input API'!$N$1,IF('Invulblad per woning'!$AD900="Ja",IF('Invulblad per woning'!D900="","",'Invulblad per woning'!D900)),"")</f>
        <v/>
      </c>
      <c r="C899" t="str">
        <f ca="1">IF(ROW('Input API'!E900)&lt;='Input API'!$N$1,IF('Invulblad per woning'!$AD900="Ja",IF('Invulblad per woning'!E900="","",'Invulblad per woning'!E900)),"")</f>
        <v/>
      </c>
      <c r="D899" t="str">
        <f ca="1">IF(ROW('Input API'!B900)&lt;='Input API'!$N$1,IF('Invulblad per woning'!$AD900="Ja",IF('Invulblad per woning'!B900="","",'Invulblad per woning'!B900)),"")</f>
        <v/>
      </c>
      <c r="E899" s="8" t="str">
        <f ca="1">IF(ROW('Input API'!N900)&lt;='Input API'!$N$1,IF('Invulblad per woning'!$AD900="Ja",IF('Invulblad per woning'!P900="","",'Invulblad per woning'!P900)),"")</f>
        <v/>
      </c>
      <c r="F899" s="10" t="str">
        <f>IF('Invulblad per woning'!S900="","",IF('Invulblad per woning'!S900="Warmtenet","",IF('Invulblad per woning'!S900="Gas","",IF(ROW('Input API'!M900)&lt;='Input API'!$N$1,1,""))))</f>
        <v/>
      </c>
      <c r="G899" s="10" t="str">
        <f>IF('Invulblad per woning'!S900="","",IF('Invulblad per woning'!S900="Warmtenet","",IF('Invulblad per woning'!S900="Gas","",IF(ROW('Input API'!N900)&lt;='Input API'!$N$1,IF('Invulblad per woning'!$AD900="Ja",IF('Invulblad per woning'!T900="","",IF('Invulblad per woning'!T900="geen","lucht",'Invulblad per woning'!T900))),""))))</f>
        <v/>
      </c>
      <c r="H899" s="10" t="str">
        <f>IF('Invulblad per woning'!S900="","",IF('Invulblad per woning'!S900="Warmtenet","",IF('Invulblad per woning'!S900="Gas","",IF(ROW('Input API'!N900)&lt;='Input API'!$N$1,IF('Invulblad per woning'!$AD900="Ja",IF('Invulblad per woning'!Q900="","",'Invulblad per woning'!Q900)),""))))</f>
        <v/>
      </c>
      <c r="I899" s="10" t="str">
        <f>IF('Invulblad per woning'!S900="","",IF('Invulblad per woning'!S900="Warmtenet","",IF('Invulblad per woning'!S900="Gas","",IF(ROW('Input API'!N900)&lt;='Input API'!$N$1,IF('Invulblad per woning'!$AD900="Ja",IF('Invulblad per woning'!R900="","",'Invulblad per woning'!R900)),""))))</f>
        <v/>
      </c>
      <c r="J899" s="10" t="str">
        <f>IF('Invulblad per woning'!AA900="Ja",IF(ROW('Input API'!N900)&lt;='Input API'!$N$1,IF('Invulblad per woning'!$AD900="Ja",IF('Invulblad per woning'!Q900="","",IF('Invulblad per woning'!Q900= "onbekend","EV tussenwoning","EV "&amp;'Invulblad per woning'!Q900))),""),"")</f>
        <v/>
      </c>
      <c r="K899" s="10" t="str">
        <f ca="1">IF(IF(ROW('Input API'!N900)&lt;='Input API'!$N$1,IF('Invulblad per woning'!$AD900="Ja",IF('Invulblad per woning'!Z900="","",'Invulblad per woning'!Z900)),"")="Ja",2,"")</f>
        <v/>
      </c>
      <c r="L899" s="10" t="str">
        <f>'Invulblad per woning'!AK900</f>
        <v/>
      </c>
    </row>
    <row r="900" spans="1:12">
      <c r="A900" t="str">
        <f ca="1">IF(ROW('Input API'!C901)&lt;='Input API'!$N$1,IF('Invulblad per woning'!$AD901="Ja",IF('Invulblad per woning'!C901="","",'Invulblad per woning'!C901)),"")</f>
        <v/>
      </c>
      <c r="B900" t="str">
        <f ca="1">IF(ROW('Input API'!D901)&lt;='Input API'!$N$1,IF('Invulblad per woning'!$AD901="Ja",IF('Invulblad per woning'!D901="","",'Invulblad per woning'!D901)),"")</f>
        <v/>
      </c>
      <c r="C900" t="str">
        <f ca="1">IF(ROW('Input API'!E901)&lt;='Input API'!$N$1,IF('Invulblad per woning'!$AD901="Ja",IF('Invulblad per woning'!E901="","",'Invulblad per woning'!E901)),"")</f>
        <v/>
      </c>
      <c r="D900" t="str">
        <f ca="1">IF(ROW('Input API'!B901)&lt;='Input API'!$N$1,IF('Invulblad per woning'!$AD901="Ja",IF('Invulblad per woning'!B901="","",'Invulblad per woning'!B901)),"")</f>
        <v/>
      </c>
      <c r="E900" s="8" t="str">
        <f ca="1">IF(ROW('Input API'!N901)&lt;='Input API'!$N$1,IF('Invulblad per woning'!$AD901="Ja",IF('Invulblad per woning'!P901="","",'Invulblad per woning'!P901)),"")</f>
        <v/>
      </c>
      <c r="F900" s="10" t="str">
        <f>IF('Invulblad per woning'!S901="","",IF('Invulblad per woning'!S901="Warmtenet","",IF('Invulblad per woning'!S901="Gas","",IF(ROW('Input API'!M901)&lt;='Input API'!$N$1,1,""))))</f>
        <v/>
      </c>
      <c r="G900" s="10" t="str">
        <f>IF('Invulblad per woning'!S901="","",IF('Invulblad per woning'!S901="Warmtenet","",IF('Invulblad per woning'!S901="Gas","",IF(ROW('Input API'!N901)&lt;='Input API'!$N$1,IF('Invulblad per woning'!$AD901="Ja",IF('Invulblad per woning'!T901="","",IF('Invulblad per woning'!T901="geen","lucht",'Invulblad per woning'!T901))),""))))</f>
        <v/>
      </c>
      <c r="H900" s="10" t="str">
        <f>IF('Invulblad per woning'!S901="","",IF('Invulblad per woning'!S901="Warmtenet","",IF('Invulblad per woning'!S901="Gas","",IF(ROW('Input API'!N901)&lt;='Input API'!$N$1,IF('Invulblad per woning'!$AD901="Ja",IF('Invulblad per woning'!Q901="","",'Invulblad per woning'!Q901)),""))))</f>
        <v/>
      </c>
      <c r="I900" s="10" t="str">
        <f>IF('Invulblad per woning'!S901="","",IF('Invulblad per woning'!S901="Warmtenet","",IF('Invulblad per woning'!S901="Gas","",IF(ROW('Input API'!N901)&lt;='Input API'!$N$1,IF('Invulblad per woning'!$AD901="Ja",IF('Invulblad per woning'!R901="","",'Invulblad per woning'!R901)),""))))</f>
        <v/>
      </c>
      <c r="J900" s="10" t="str">
        <f>IF('Invulblad per woning'!AA901="Ja",IF(ROW('Input API'!N901)&lt;='Input API'!$N$1,IF('Invulblad per woning'!$AD901="Ja",IF('Invulblad per woning'!Q901="","",IF('Invulblad per woning'!Q901= "onbekend","EV tussenwoning","EV "&amp;'Invulblad per woning'!Q901))),""),"")</f>
        <v/>
      </c>
      <c r="K900" s="10" t="str">
        <f ca="1">IF(IF(ROW('Input API'!N901)&lt;='Input API'!$N$1,IF('Invulblad per woning'!$AD901="Ja",IF('Invulblad per woning'!Z901="","",'Invulblad per woning'!Z901)),"")="Ja",2,"")</f>
        <v/>
      </c>
      <c r="L900" s="10" t="str">
        <f>'Invulblad per woning'!AK901</f>
        <v/>
      </c>
    </row>
    <row r="901" spans="1:12">
      <c r="A901" t="str">
        <f ca="1">IF(ROW('Input API'!C902)&lt;='Input API'!$N$1,IF('Invulblad per woning'!$AD902="Ja",IF('Invulblad per woning'!C902="","",'Invulblad per woning'!C902)),"")</f>
        <v/>
      </c>
      <c r="B901" t="str">
        <f ca="1">IF(ROW('Input API'!D902)&lt;='Input API'!$N$1,IF('Invulblad per woning'!$AD902="Ja",IF('Invulblad per woning'!D902="","",'Invulblad per woning'!D902)),"")</f>
        <v/>
      </c>
      <c r="C901" t="str">
        <f ca="1">IF(ROW('Input API'!E902)&lt;='Input API'!$N$1,IF('Invulblad per woning'!$AD902="Ja",IF('Invulblad per woning'!E902="","",'Invulblad per woning'!E902)),"")</f>
        <v/>
      </c>
      <c r="D901" t="str">
        <f ca="1">IF(ROW('Input API'!B902)&lt;='Input API'!$N$1,IF('Invulblad per woning'!$AD902="Ja",IF('Invulblad per woning'!B902="","",'Invulblad per woning'!B902)),"")</f>
        <v/>
      </c>
      <c r="E901" s="8" t="str">
        <f ca="1">IF(ROW('Input API'!N902)&lt;='Input API'!$N$1,IF('Invulblad per woning'!$AD902="Ja",IF('Invulblad per woning'!P902="","",'Invulblad per woning'!P902)),"")</f>
        <v/>
      </c>
      <c r="F901" s="10" t="str">
        <f>IF('Invulblad per woning'!S902="","",IF('Invulblad per woning'!S902="Warmtenet","",IF('Invulblad per woning'!S902="Gas","",IF(ROW('Input API'!M902)&lt;='Input API'!$N$1,1,""))))</f>
        <v/>
      </c>
      <c r="G901" s="10" t="str">
        <f>IF('Invulblad per woning'!S902="","",IF('Invulblad per woning'!S902="Warmtenet","",IF('Invulblad per woning'!S902="Gas","",IF(ROW('Input API'!N902)&lt;='Input API'!$N$1,IF('Invulblad per woning'!$AD902="Ja",IF('Invulblad per woning'!T902="","",IF('Invulblad per woning'!T902="geen","lucht",'Invulblad per woning'!T902))),""))))</f>
        <v/>
      </c>
      <c r="H901" s="10" t="str">
        <f>IF('Invulblad per woning'!S902="","",IF('Invulblad per woning'!S902="Warmtenet","",IF('Invulblad per woning'!S902="Gas","",IF(ROW('Input API'!N902)&lt;='Input API'!$N$1,IF('Invulblad per woning'!$AD902="Ja",IF('Invulblad per woning'!Q902="","",'Invulblad per woning'!Q902)),""))))</f>
        <v/>
      </c>
      <c r="I901" s="10" t="str">
        <f>IF('Invulblad per woning'!S902="","",IF('Invulblad per woning'!S902="Warmtenet","",IF('Invulblad per woning'!S902="Gas","",IF(ROW('Input API'!N902)&lt;='Input API'!$N$1,IF('Invulblad per woning'!$AD902="Ja",IF('Invulblad per woning'!R902="","",'Invulblad per woning'!R902)),""))))</f>
        <v/>
      </c>
      <c r="J901" s="10" t="str">
        <f>IF('Invulblad per woning'!AA902="Ja",IF(ROW('Input API'!N902)&lt;='Input API'!$N$1,IF('Invulblad per woning'!$AD902="Ja",IF('Invulblad per woning'!Q902="","",IF('Invulblad per woning'!Q902= "onbekend","EV tussenwoning","EV "&amp;'Invulblad per woning'!Q902))),""),"")</f>
        <v/>
      </c>
      <c r="K901" s="10" t="str">
        <f ca="1">IF(IF(ROW('Input API'!N902)&lt;='Input API'!$N$1,IF('Invulblad per woning'!$AD902="Ja",IF('Invulblad per woning'!Z902="","",'Invulblad per woning'!Z902)),"")="Ja",2,"")</f>
        <v/>
      </c>
      <c r="L901" s="10" t="str">
        <f>'Invulblad per woning'!AK902</f>
        <v/>
      </c>
    </row>
    <row r="902" spans="1:12">
      <c r="A902" t="str">
        <f ca="1">IF(ROW('Input API'!C903)&lt;='Input API'!$N$1,IF('Invulblad per woning'!$AD903="Ja",IF('Invulblad per woning'!C903="","",'Invulblad per woning'!C903)),"")</f>
        <v/>
      </c>
      <c r="B902" t="str">
        <f ca="1">IF(ROW('Input API'!D903)&lt;='Input API'!$N$1,IF('Invulblad per woning'!$AD903="Ja",IF('Invulblad per woning'!D903="","",'Invulblad per woning'!D903)),"")</f>
        <v/>
      </c>
      <c r="C902" t="str">
        <f ca="1">IF(ROW('Input API'!E903)&lt;='Input API'!$N$1,IF('Invulblad per woning'!$AD903="Ja",IF('Invulblad per woning'!E903="","",'Invulblad per woning'!E903)),"")</f>
        <v/>
      </c>
      <c r="D902" t="str">
        <f ca="1">IF(ROW('Input API'!B903)&lt;='Input API'!$N$1,IF('Invulblad per woning'!$AD903="Ja",IF('Invulblad per woning'!B903="","",'Invulblad per woning'!B903)),"")</f>
        <v/>
      </c>
      <c r="E902" s="8" t="str">
        <f ca="1">IF(ROW('Input API'!N903)&lt;='Input API'!$N$1,IF('Invulblad per woning'!$AD903="Ja",IF('Invulblad per woning'!P903="","",'Invulblad per woning'!P903)),"")</f>
        <v/>
      </c>
      <c r="F902" s="10" t="str">
        <f>IF('Invulblad per woning'!S903="","",IF('Invulblad per woning'!S903="Warmtenet","",IF('Invulblad per woning'!S903="Gas","",IF(ROW('Input API'!M903)&lt;='Input API'!$N$1,1,""))))</f>
        <v/>
      </c>
      <c r="G902" s="10" t="str">
        <f>IF('Invulblad per woning'!S903="","",IF('Invulblad per woning'!S903="Warmtenet","",IF('Invulblad per woning'!S903="Gas","",IF(ROW('Input API'!N903)&lt;='Input API'!$N$1,IF('Invulblad per woning'!$AD903="Ja",IF('Invulblad per woning'!T903="","",IF('Invulblad per woning'!T903="geen","lucht",'Invulblad per woning'!T903))),""))))</f>
        <v/>
      </c>
      <c r="H902" s="10" t="str">
        <f>IF('Invulblad per woning'!S903="","",IF('Invulblad per woning'!S903="Warmtenet","",IF('Invulblad per woning'!S903="Gas","",IF(ROW('Input API'!N903)&lt;='Input API'!$N$1,IF('Invulblad per woning'!$AD903="Ja",IF('Invulblad per woning'!Q903="","",'Invulblad per woning'!Q903)),""))))</f>
        <v/>
      </c>
      <c r="I902" s="10" t="str">
        <f>IF('Invulblad per woning'!S903="","",IF('Invulblad per woning'!S903="Warmtenet","",IF('Invulblad per woning'!S903="Gas","",IF(ROW('Input API'!N903)&lt;='Input API'!$N$1,IF('Invulblad per woning'!$AD903="Ja",IF('Invulblad per woning'!R903="","",'Invulblad per woning'!R903)),""))))</f>
        <v/>
      </c>
      <c r="J902" s="10" t="str">
        <f>IF('Invulblad per woning'!AA903="Ja",IF(ROW('Input API'!N903)&lt;='Input API'!$N$1,IF('Invulblad per woning'!$AD903="Ja",IF('Invulblad per woning'!Q903="","",IF('Invulblad per woning'!Q903= "onbekend","EV tussenwoning","EV "&amp;'Invulblad per woning'!Q903))),""),"")</f>
        <v/>
      </c>
      <c r="K902" s="10" t="str">
        <f ca="1">IF(IF(ROW('Input API'!N903)&lt;='Input API'!$N$1,IF('Invulblad per woning'!$AD903="Ja",IF('Invulblad per woning'!Z903="","",'Invulblad per woning'!Z903)),"")="Ja",2,"")</f>
        <v/>
      </c>
      <c r="L902" s="10" t="str">
        <f>'Invulblad per woning'!AK903</f>
        <v/>
      </c>
    </row>
    <row r="903" spans="1:12">
      <c r="A903" t="str">
        <f ca="1">IF(ROW('Input API'!C904)&lt;='Input API'!$N$1,IF('Invulblad per woning'!$AD904="Ja",IF('Invulblad per woning'!C904="","",'Invulblad per woning'!C904)),"")</f>
        <v/>
      </c>
      <c r="B903" t="str">
        <f ca="1">IF(ROW('Input API'!D904)&lt;='Input API'!$N$1,IF('Invulblad per woning'!$AD904="Ja",IF('Invulblad per woning'!D904="","",'Invulblad per woning'!D904)),"")</f>
        <v/>
      </c>
      <c r="C903" t="str">
        <f ca="1">IF(ROW('Input API'!E904)&lt;='Input API'!$N$1,IF('Invulblad per woning'!$AD904="Ja",IF('Invulblad per woning'!E904="","",'Invulblad per woning'!E904)),"")</f>
        <v/>
      </c>
      <c r="D903" t="str">
        <f ca="1">IF(ROW('Input API'!B904)&lt;='Input API'!$N$1,IF('Invulblad per woning'!$AD904="Ja",IF('Invulblad per woning'!B904="","",'Invulblad per woning'!B904)),"")</f>
        <v/>
      </c>
      <c r="E903" s="8" t="str">
        <f ca="1">IF(ROW('Input API'!N904)&lt;='Input API'!$N$1,IF('Invulblad per woning'!$AD904="Ja",IF('Invulblad per woning'!P904="","",'Invulblad per woning'!P904)),"")</f>
        <v/>
      </c>
      <c r="F903" s="10" t="str">
        <f>IF('Invulblad per woning'!S904="","",IF('Invulblad per woning'!S904="Warmtenet","",IF('Invulblad per woning'!S904="Gas","",IF(ROW('Input API'!M904)&lt;='Input API'!$N$1,1,""))))</f>
        <v/>
      </c>
      <c r="G903" s="10" t="str">
        <f>IF('Invulblad per woning'!S904="","",IF('Invulblad per woning'!S904="Warmtenet","",IF('Invulblad per woning'!S904="Gas","",IF(ROW('Input API'!N904)&lt;='Input API'!$N$1,IF('Invulblad per woning'!$AD904="Ja",IF('Invulblad per woning'!T904="","",IF('Invulblad per woning'!T904="geen","lucht",'Invulblad per woning'!T904))),""))))</f>
        <v/>
      </c>
      <c r="H903" s="10" t="str">
        <f>IF('Invulblad per woning'!S904="","",IF('Invulblad per woning'!S904="Warmtenet","",IF('Invulblad per woning'!S904="Gas","",IF(ROW('Input API'!N904)&lt;='Input API'!$N$1,IF('Invulblad per woning'!$AD904="Ja",IF('Invulblad per woning'!Q904="","",'Invulblad per woning'!Q904)),""))))</f>
        <v/>
      </c>
      <c r="I903" s="10" t="str">
        <f>IF('Invulblad per woning'!S904="","",IF('Invulblad per woning'!S904="Warmtenet","",IF('Invulblad per woning'!S904="Gas","",IF(ROW('Input API'!N904)&lt;='Input API'!$N$1,IF('Invulblad per woning'!$AD904="Ja",IF('Invulblad per woning'!R904="","",'Invulblad per woning'!R904)),""))))</f>
        <v/>
      </c>
      <c r="J903" s="10" t="str">
        <f>IF('Invulblad per woning'!AA904="Ja",IF(ROW('Input API'!N904)&lt;='Input API'!$N$1,IF('Invulblad per woning'!$AD904="Ja",IF('Invulblad per woning'!Q904="","",IF('Invulblad per woning'!Q904= "onbekend","EV tussenwoning","EV "&amp;'Invulblad per woning'!Q904))),""),"")</f>
        <v/>
      </c>
      <c r="K903" s="10" t="str">
        <f ca="1">IF(IF(ROW('Input API'!N904)&lt;='Input API'!$N$1,IF('Invulblad per woning'!$AD904="Ja",IF('Invulblad per woning'!Z904="","",'Invulblad per woning'!Z904)),"")="Ja",2,"")</f>
        <v/>
      </c>
      <c r="L903" s="10" t="str">
        <f>'Invulblad per woning'!AK904</f>
        <v/>
      </c>
    </row>
    <row r="904" spans="1:12">
      <c r="A904" t="str">
        <f ca="1">IF(ROW('Input API'!C905)&lt;='Input API'!$N$1,IF('Invulblad per woning'!$AD905="Ja",IF('Invulblad per woning'!C905="","",'Invulblad per woning'!C905)),"")</f>
        <v/>
      </c>
      <c r="B904" t="str">
        <f ca="1">IF(ROW('Input API'!D905)&lt;='Input API'!$N$1,IF('Invulblad per woning'!$AD905="Ja",IF('Invulblad per woning'!D905="","",'Invulblad per woning'!D905)),"")</f>
        <v/>
      </c>
      <c r="C904" t="str">
        <f ca="1">IF(ROW('Input API'!E905)&lt;='Input API'!$N$1,IF('Invulblad per woning'!$AD905="Ja",IF('Invulblad per woning'!E905="","",'Invulblad per woning'!E905)),"")</f>
        <v/>
      </c>
      <c r="D904" t="str">
        <f ca="1">IF(ROW('Input API'!B905)&lt;='Input API'!$N$1,IF('Invulblad per woning'!$AD905="Ja",IF('Invulblad per woning'!B905="","",'Invulblad per woning'!B905)),"")</f>
        <v/>
      </c>
      <c r="E904" s="8" t="str">
        <f ca="1">IF(ROW('Input API'!N905)&lt;='Input API'!$N$1,IF('Invulblad per woning'!$AD905="Ja",IF('Invulblad per woning'!P905="","",'Invulblad per woning'!P905)),"")</f>
        <v/>
      </c>
      <c r="F904" s="10" t="str">
        <f>IF('Invulblad per woning'!S905="","",IF('Invulblad per woning'!S905="Warmtenet","",IF('Invulblad per woning'!S905="Gas","",IF(ROW('Input API'!M905)&lt;='Input API'!$N$1,1,""))))</f>
        <v/>
      </c>
      <c r="G904" s="10" t="str">
        <f>IF('Invulblad per woning'!S905="","",IF('Invulblad per woning'!S905="Warmtenet","",IF('Invulblad per woning'!S905="Gas","",IF(ROW('Input API'!N905)&lt;='Input API'!$N$1,IF('Invulblad per woning'!$AD905="Ja",IF('Invulblad per woning'!T905="","",IF('Invulblad per woning'!T905="geen","lucht",'Invulblad per woning'!T905))),""))))</f>
        <v/>
      </c>
      <c r="H904" s="10" t="str">
        <f>IF('Invulblad per woning'!S905="","",IF('Invulblad per woning'!S905="Warmtenet","",IF('Invulblad per woning'!S905="Gas","",IF(ROW('Input API'!N905)&lt;='Input API'!$N$1,IF('Invulblad per woning'!$AD905="Ja",IF('Invulblad per woning'!Q905="","",'Invulblad per woning'!Q905)),""))))</f>
        <v/>
      </c>
      <c r="I904" s="10" t="str">
        <f>IF('Invulblad per woning'!S905="","",IF('Invulblad per woning'!S905="Warmtenet","",IF('Invulblad per woning'!S905="Gas","",IF(ROW('Input API'!N905)&lt;='Input API'!$N$1,IF('Invulblad per woning'!$AD905="Ja",IF('Invulblad per woning'!R905="","",'Invulblad per woning'!R905)),""))))</f>
        <v/>
      </c>
      <c r="J904" s="10" t="str">
        <f>IF('Invulblad per woning'!AA905="Ja",IF(ROW('Input API'!N905)&lt;='Input API'!$N$1,IF('Invulblad per woning'!$AD905="Ja",IF('Invulblad per woning'!Q905="","",IF('Invulblad per woning'!Q905= "onbekend","EV tussenwoning","EV "&amp;'Invulblad per woning'!Q905))),""),"")</f>
        <v/>
      </c>
      <c r="K904" s="10" t="str">
        <f ca="1">IF(IF(ROW('Input API'!N905)&lt;='Input API'!$N$1,IF('Invulblad per woning'!$AD905="Ja",IF('Invulblad per woning'!Z905="","",'Invulblad per woning'!Z905)),"")="Ja",2,"")</f>
        <v/>
      </c>
      <c r="L904" s="10" t="str">
        <f>'Invulblad per woning'!AK905</f>
        <v/>
      </c>
    </row>
    <row r="905" spans="1:12">
      <c r="A905" t="str">
        <f ca="1">IF(ROW('Input API'!C906)&lt;='Input API'!$N$1,IF('Invulblad per woning'!$AD906="Ja",IF('Invulblad per woning'!C906="","",'Invulblad per woning'!C906)),"")</f>
        <v/>
      </c>
      <c r="B905" t="str">
        <f ca="1">IF(ROW('Input API'!D906)&lt;='Input API'!$N$1,IF('Invulblad per woning'!$AD906="Ja",IF('Invulblad per woning'!D906="","",'Invulblad per woning'!D906)),"")</f>
        <v/>
      </c>
      <c r="C905" t="str">
        <f ca="1">IF(ROW('Input API'!E906)&lt;='Input API'!$N$1,IF('Invulblad per woning'!$AD906="Ja",IF('Invulblad per woning'!E906="","",'Invulblad per woning'!E906)),"")</f>
        <v/>
      </c>
      <c r="D905" t="str">
        <f ca="1">IF(ROW('Input API'!B906)&lt;='Input API'!$N$1,IF('Invulblad per woning'!$AD906="Ja",IF('Invulblad per woning'!B906="","",'Invulblad per woning'!B906)),"")</f>
        <v/>
      </c>
      <c r="E905" s="8" t="str">
        <f ca="1">IF(ROW('Input API'!N906)&lt;='Input API'!$N$1,IF('Invulblad per woning'!$AD906="Ja",IF('Invulblad per woning'!P906="","",'Invulblad per woning'!P906)),"")</f>
        <v/>
      </c>
      <c r="F905" s="10" t="str">
        <f>IF('Invulblad per woning'!S906="","",IF('Invulblad per woning'!S906="Warmtenet","",IF('Invulblad per woning'!S906="Gas","",IF(ROW('Input API'!M906)&lt;='Input API'!$N$1,1,""))))</f>
        <v/>
      </c>
      <c r="G905" s="10" t="str">
        <f>IF('Invulblad per woning'!S906="","",IF('Invulblad per woning'!S906="Warmtenet","",IF('Invulblad per woning'!S906="Gas","",IF(ROW('Input API'!N906)&lt;='Input API'!$N$1,IF('Invulblad per woning'!$AD906="Ja",IF('Invulblad per woning'!T906="","",IF('Invulblad per woning'!T906="geen","lucht",'Invulblad per woning'!T906))),""))))</f>
        <v/>
      </c>
      <c r="H905" s="10" t="str">
        <f>IF('Invulblad per woning'!S906="","",IF('Invulblad per woning'!S906="Warmtenet","",IF('Invulblad per woning'!S906="Gas","",IF(ROW('Input API'!N906)&lt;='Input API'!$N$1,IF('Invulblad per woning'!$AD906="Ja",IF('Invulblad per woning'!Q906="","",'Invulblad per woning'!Q906)),""))))</f>
        <v/>
      </c>
      <c r="I905" s="10" t="str">
        <f>IF('Invulblad per woning'!S906="","",IF('Invulblad per woning'!S906="Warmtenet","",IF('Invulblad per woning'!S906="Gas","",IF(ROW('Input API'!N906)&lt;='Input API'!$N$1,IF('Invulblad per woning'!$AD906="Ja",IF('Invulblad per woning'!R906="","",'Invulblad per woning'!R906)),""))))</f>
        <v/>
      </c>
      <c r="J905" s="10" t="str">
        <f>IF('Invulblad per woning'!AA906="Ja",IF(ROW('Input API'!N906)&lt;='Input API'!$N$1,IF('Invulblad per woning'!$AD906="Ja",IF('Invulblad per woning'!Q906="","",IF('Invulblad per woning'!Q906= "onbekend","EV tussenwoning","EV "&amp;'Invulblad per woning'!Q906))),""),"")</f>
        <v/>
      </c>
      <c r="K905" s="10" t="str">
        <f ca="1">IF(IF(ROW('Input API'!N906)&lt;='Input API'!$N$1,IF('Invulblad per woning'!$AD906="Ja",IF('Invulblad per woning'!Z906="","",'Invulblad per woning'!Z906)),"")="Ja",2,"")</f>
        <v/>
      </c>
      <c r="L905" s="10" t="str">
        <f>'Invulblad per woning'!AK906</f>
        <v/>
      </c>
    </row>
    <row r="906" spans="1:12">
      <c r="A906" t="str">
        <f ca="1">IF(ROW('Input API'!C907)&lt;='Input API'!$N$1,IF('Invulblad per woning'!$AD907="Ja",IF('Invulblad per woning'!C907="","",'Invulblad per woning'!C907)),"")</f>
        <v/>
      </c>
      <c r="B906" t="str">
        <f ca="1">IF(ROW('Input API'!D907)&lt;='Input API'!$N$1,IF('Invulblad per woning'!$AD907="Ja",IF('Invulblad per woning'!D907="","",'Invulblad per woning'!D907)),"")</f>
        <v/>
      </c>
      <c r="C906" t="str">
        <f ca="1">IF(ROW('Input API'!E907)&lt;='Input API'!$N$1,IF('Invulblad per woning'!$AD907="Ja",IF('Invulblad per woning'!E907="","",'Invulblad per woning'!E907)),"")</f>
        <v/>
      </c>
      <c r="D906" t="str">
        <f ca="1">IF(ROW('Input API'!B907)&lt;='Input API'!$N$1,IF('Invulblad per woning'!$AD907="Ja",IF('Invulblad per woning'!B907="","",'Invulblad per woning'!B907)),"")</f>
        <v/>
      </c>
      <c r="E906" s="8" t="str">
        <f ca="1">IF(ROW('Input API'!N907)&lt;='Input API'!$N$1,IF('Invulblad per woning'!$AD907="Ja",IF('Invulblad per woning'!P907="","",'Invulblad per woning'!P907)),"")</f>
        <v/>
      </c>
      <c r="F906" s="10" t="str">
        <f>IF('Invulblad per woning'!S907="","",IF('Invulblad per woning'!S907="Warmtenet","",IF('Invulblad per woning'!S907="Gas","",IF(ROW('Input API'!M907)&lt;='Input API'!$N$1,1,""))))</f>
        <v/>
      </c>
      <c r="G906" s="10" t="str">
        <f>IF('Invulblad per woning'!S907="","",IF('Invulblad per woning'!S907="Warmtenet","",IF('Invulblad per woning'!S907="Gas","",IF(ROW('Input API'!N907)&lt;='Input API'!$N$1,IF('Invulblad per woning'!$AD907="Ja",IF('Invulblad per woning'!T907="","",IF('Invulblad per woning'!T907="geen","lucht",'Invulblad per woning'!T907))),""))))</f>
        <v/>
      </c>
      <c r="H906" s="10" t="str">
        <f>IF('Invulblad per woning'!S907="","",IF('Invulblad per woning'!S907="Warmtenet","",IF('Invulblad per woning'!S907="Gas","",IF(ROW('Input API'!N907)&lt;='Input API'!$N$1,IF('Invulblad per woning'!$AD907="Ja",IF('Invulblad per woning'!Q907="","",'Invulblad per woning'!Q907)),""))))</f>
        <v/>
      </c>
      <c r="I906" s="10" t="str">
        <f>IF('Invulblad per woning'!S907="","",IF('Invulblad per woning'!S907="Warmtenet","",IF('Invulblad per woning'!S907="Gas","",IF(ROW('Input API'!N907)&lt;='Input API'!$N$1,IF('Invulblad per woning'!$AD907="Ja",IF('Invulblad per woning'!R907="","",'Invulblad per woning'!R907)),""))))</f>
        <v/>
      </c>
      <c r="J906" s="10" t="str">
        <f>IF('Invulblad per woning'!AA907="Ja",IF(ROW('Input API'!N907)&lt;='Input API'!$N$1,IF('Invulblad per woning'!$AD907="Ja",IF('Invulblad per woning'!Q907="","",IF('Invulblad per woning'!Q907= "onbekend","EV tussenwoning","EV "&amp;'Invulblad per woning'!Q907))),""),"")</f>
        <v/>
      </c>
      <c r="K906" s="10" t="str">
        <f ca="1">IF(IF(ROW('Input API'!N907)&lt;='Input API'!$N$1,IF('Invulblad per woning'!$AD907="Ja",IF('Invulblad per woning'!Z907="","",'Invulblad per woning'!Z907)),"")="Ja",2,"")</f>
        <v/>
      </c>
      <c r="L906" s="10" t="str">
        <f>'Invulblad per woning'!AK907</f>
        <v/>
      </c>
    </row>
    <row r="907" spans="1:12">
      <c r="A907" t="str">
        <f ca="1">IF(ROW('Input API'!C908)&lt;='Input API'!$N$1,IF('Invulblad per woning'!$AD908="Ja",IF('Invulblad per woning'!C908="","",'Invulblad per woning'!C908)),"")</f>
        <v/>
      </c>
      <c r="B907" t="str">
        <f ca="1">IF(ROW('Input API'!D908)&lt;='Input API'!$N$1,IF('Invulblad per woning'!$AD908="Ja",IF('Invulblad per woning'!D908="","",'Invulblad per woning'!D908)),"")</f>
        <v/>
      </c>
      <c r="C907" t="str">
        <f ca="1">IF(ROW('Input API'!E908)&lt;='Input API'!$N$1,IF('Invulblad per woning'!$AD908="Ja",IF('Invulblad per woning'!E908="","",'Invulblad per woning'!E908)),"")</f>
        <v/>
      </c>
      <c r="D907" t="str">
        <f ca="1">IF(ROW('Input API'!B908)&lt;='Input API'!$N$1,IF('Invulblad per woning'!$AD908="Ja",IF('Invulblad per woning'!B908="","",'Invulblad per woning'!B908)),"")</f>
        <v/>
      </c>
      <c r="E907" s="8" t="str">
        <f ca="1">IF(ROW('Input API'!N908)&lt;='Input API'!$N$1,IF('Invulblad per woning'!$AD908="Ja",IF('Invulblad per woning'!P908="","",'Invulblad per woning'!P908)),"")</f>
        <v/>
      </c>
      <c r="F907" s="10" t="str">
        <f>IF('Invulblad per woning'!S908="","",IF('Invulblad per woning'!S908="Warmtenet","",IF('Invulblad per woning'!S908="Gas","",IF(ROW('Input API'!M908)&lt;='Input API'!$N$1,1,""))))</f>
        <v/>
      </c>
      <c r="G907" s="10" t="str">
        <f>IF('Invulblad per woning'!S908="","",IF('Invulblad per woning'!S908="Warmtenet","",IF('Invulblad per woning'!S908="Gas","",IF(ROW('Input API'!N908)&lt;='Input API'!$N$1,IF('Invulblad per woning'!$AD908="Ja",IF('Invulblad per woning'!T908="","",IF('Invulblad per woning'!T908="geen","lucht",'Invulblad per woning'!T908))),""))))</f>
        <v/>
      </c>
      <c r="H907" s="10" t="str">
        <f>IF('Invulblad per woning'!S908="","",IF('Invulblad per woning'!S908="Warmtenet","",IF('Invulblad per woning'!S908="Gas","",IF(ROW('Input API'!N908)&lt;='Input API'!$N$1,IF('Invulblad per woning'!$AD908="Ja",IF('Invulblad per woning'!Q908="","",'Invulblad per woning'!Q908)),""))))</f>
        <v/>
      </c>
      <c r="I907" s="10" t="str">
        <f>IF('Invulblad per woning'!S908="","",IF('Invulblad per woning'!S908="Warmtenet","",IF('Invulblad per woning'!S908="Gas","",IF(ROW('Input API'!N908)&lt;='Input API'!$N$1,IF('Invulblad per woning'!$AD908="Ja",IF('Invulblad per woning'!R908="","",'Invulblad per woning'!R908)),""))))</f>
        <v/>
      </c>
      <c r="J907" s="10" t="str">
        <f>IF('Invulblad per woning'!AA908="Ja",IF(ROW('Input API'!N908)&lt;='Input API'!$N$1,IF('Invulblad per woning'!$AD908="Ja",IF('Invulblad per woning'!Q908="","",IF('Invulblad per woning'!Q908= "onbekend","EV tussenwoning","EV "&amp;'Invulblad per woning'!Q908))),""),"")</f>
        <v/>
      </c>
      <c r="K907" s="10" t="str">
        <f ca="1">IF(IF(ROW('Input API'!N908)&lt;='Input API'!$N$1,IF('Invulblad per woning'!$AD908="Ja",IF('Invulblad per woning'!Z908="","",'Invulblad per woning'!Z908)),"")="Ja",2,"")</f>
        <v/>
      </c>
      <c r="L907" s="10" t="str">
        <f>'Invulblad per woning'!AK908</f>
        <v/>
      </c>
    </row>
    <row r="908" spans="1:12">
      <c r="A908" t="str">
        <f ca="1">IF(ROW('Input API'!C909)&lt;='Input API'!$N$1,IF('Invulblad per woning'!$AD909="Ja",IF('Invulblad per woning'!C909="","",'Invulblad per woning'!C909)),"")</f>
        <v/>
      </c>
      <c r="B908" t="str">
        <f ca="1">IF(ROW('Input API'!D909)&lt;='Input API'!$N$1,IF('Invulblad per woning'!$AD909="Ja",IF('Invulblad per woning'!D909="","",'Invulblad per woning'!D909)),"")</f>
        <v/>
      </c>
      <c r="C908" t="str">
        <f ca="1">IF(ROW('Input API'!E909)&lt;='Input API'!$N$1,IF('Invulblad per woning'!$AD909="Ja",IF('Invulblad per woning'!E909="","",'Invulblad per woning'!E909)),"")</f>
        <v/>
      </c>
      <c r="D908" t="str">
        <f ca="1">IF(ROW('Input API'!B909)&lt;='Input API'!$N$1,IF('Invulblad per woning'!$AD909="Ja",IF('Invulblad per woning'!B909="","",'Invulblad per woning'!B909)),"")</f>
        <v/>
      </c>
      <c r="E908" s="8" t="str">
        <f ca="1">IF(ROW('Input API'!N909)&lt;='Input API'!$N$1,IF('Invulblad per woning'!$AD909="Ja",IF('Invulblad per woning'!P909="","",'Invulblad per woning'!P909)),"")</f>
        <v/>
      </c>
      <c r="F908" s="10" t="str">
        <f>IF('Invulblad per woning'!S909="","",IF('Invulblad per woning'!S909="Warmtenet","",IF('Invulblad per woning'!S909="Gas","",IF(ROW('Input API'!M909)&lt;='Input API'!$N$1,1,""))))</f>
        <v/>
      </c>
      <c r="G908" s="10" t="str">
        <f>IF('Invulblad per woning'!S909="","",IF('Invulblad per woning'!S909="Warmtenet","",IF('Invulblad per woning'!S909="Gas","",IF(ROW('Input API'!N909)&lt;='Input API'!$N$1,IF('Invulblad per woning'!$AD909="Ja",IF('Invulblad per woning'!T909="","",IF('Invulblad per woning'!T909="geen","lucht",'Invulblad per woning'!T909))),""))))</f>
        <v/>
      </c>
      <c r="H908" s="10" t="str">
        <f>IF('Invulblad per woning'!S909="","",IF('Invulblad per woning'!S909="Warmtenet","",IF('Invulblad per woning'!S909="Gas","",IF(ROW('Input API'!N909)&lt;='Input API'!$N$1,IF('Invulblad per woning'!$AD909="Ja",IF('Invulblad per woning'!Q909="","",'Invulblad per woning'!Q909)),""))))</f>
        <v/>
      </c>
      <c r="I908" s="10" t="str">
        <f>IF('Invulblad per woning'!S909="","",IF('Invulblad per woning'!S909="Warmtenet","",IF('Invulblad per woning'!S909="Gas","",IF(ROW('Input API'!N909)&lt;='Input API'!$N$1,IF('Invulblad per woning'!$AD909="Ja",IF('Invulblad per woning'!R909="","",'Invulblad per woning'!R909)),""))))</f>
        <v/>
      </c>
      <c r="J908" s="10" t="str">
        <f>IF('Invulblad per woning'!AA909="Ja",IF(ROW('Input API'!N909)&lt;='Input API'!$N$1,IF('Invulblad per woning'!$AD909="Ja",IF('Invulblad per woning'!Q909="","",IF('Invulblad per woning'!Q909= "onbekend","EV tussenwoning","EV "&amp;'Invulblad per woning'!Q909))),""),"")</f>
        <v/>
      </c>
      <c r="K908" s="10" t="str">
        <f ca="1">IF(IF(ROW('Input API'!N909)&lt;='Input API'!$N$1,IF('Invulblad per woning'!$AD909="Ja",IF('Invulblad per woning'!Z909="","",'Invulblad per woning'!Z909)),"")="Ja",2,"")</f>
        <v/>
      </c>
      <c r="L908" s="10" t="str">
        <f>'Invulblad per woning'!AK909</f>
        <v/>
      </c>
    </row>
    <row r="909" spans="1:12">
      <c r="A909" t="str">
        <f ca="1">IF(ROW('Input API'!C910)&lt;='Input API'!$N$1,IF('Invulblad per woning'!$AD910="Ja",IF('Invulblad per woning'!C910="","",'Invulblad per woning'!C910)),"")</f>
        <v/>
      </c>
      <c r="B909" t="str">
        <f ca="1">IF(ROW('Input API'!D910)&lt;='Input API'!$N$1,IF('Invulblad per woning'!$AD910="Ja",IF('Invulblad per woning'!D910="","",'Invulblad per woning'!D910)),"")</f>
        <v/>
      </c>
      <c r="C909" t="str">
        <f ca="1">IF(ROW('Input API'!E910)&lt;='Input API'!$N$1,IF('Invulblad per woning'!$AD910="Ja",IF('Invulblad per woning'!E910="","",'Invulblad per woning'!E910)),"")</f>
        <v/>
      </c>
      <c r="D909" t="str">
        <f ca="1">IF(ROW('Input API'!B910)&lt;='Input API'!$N$1,IF('Invulblad per woning'!$AD910="Ja",IF('Invulblad per woning'!B910="","",'Invulblad per woning'!B910)),"")</f>
        <v/>
      </c>
      <c r="E909" s="8" t="str">
        <f ca="1">IF(ROW('Input API'!N910)&lt;='Input API'!$N$1,IF('Invulblad per woning'!$AD910="Ja",IF('Invulblad per woning'!P910="","",'Invulblad per woning'!P910)),"")</f>
        <v/>
      </c>
      <c r="F909" s="10" t="str">
        <f>IF('Invulblad per woning'!S910="","",IF('Invulblad per woning'!S910="Warmtenet","",IF('Invulblad per woning'!S910="Gas","",IF(ROW('Input API'!M910)&lt;='Input API'!$N$1,1,""))))</f>
        <v/>
      </c>
      <c r="G909" s="10" t="str">
        <f>IF('Invulblad per woning'!S910="","",IF('Invulblad per woning'!S910="Warmtenet","",IF('Invulblad per woning'!S910="Gas","",IF(ROW('Input API'!N910)&lt;='Input API'!$N$1,IF('Invulblad per woning'!$AD910="Ja",IF('Invulblad per woning'!T910="","",IF('Invulblad per woning'!T910="geen","lucht",'Invulblad per woning'!T910))),""))))</f>
        <v/>
      </c>
      <c r="H909" s="10" t="str">
        <f>IF('Invulblad per woning'!S910="","",IF('Invulblad per woning'!S910="Warmtenet","",IF('Invulblad per woning'!S910="Gas","",IF(ROW('Input API'!N910)&lt;='Input API'!$N$1,IF('Invulblad per woning'!$AD910="Ja",IF('Invulblad per woning'!Q910="","",'Invulblad per woning'!Q910)),""))))</f>
        <v/>
      </c>
      <c r="I909" s="10" t="str">
        <f>IF('Invulblad per woning'!S910="","",IF('Invulblad per woning'!S910="Warmtenet","",IF('Invulblad per woning'!S910="Gas","",IF(ROW('Input API'!N910)&lt;='Input API'!$N$1,IF('Invulblad per woning'!$AD910="Ja",IF('Invulblad per woning'!R910="","",'Invulblad per woning'!R910)),""))))</f>
        <v/>
      </c>
      <c r="J909" s="10" t="str">
        <f>IF('Invulblad per woning'!AA910="Ja",IF(ROW('Input API'!N910)&lt;='Input API'!$N$1,IF('Invulblad per woning'!$AD910="Ja",IF('Invulblad per woning'!Q910="","",IF('Invulblad per woning'!Q910= "onbekend","EV tussenwoning","EV "&amp;'Invulblad per woning'!Q910))),""),"")</f>
        <v/>
      </c>
      <c r="K909" s="10" t="str">
        <f ca="1">IF(IF(ROW('Input API'!N910)&lt;='Input API'!$N$1,IF('Invulblad per woning'!$AD910="Ja",IF('Invulblad per woning'!Z910="","",'Invulblad per woning'!Z910)),"")="Ja",2,"")</f>
        <v/>
      </c>
      <c r="L909" s="10" t="str">
        <f>'Invulblad per woning'!AK910</f>
        <v/>
      </c>
    </row>
    <row r="910" spans="1:12">
      <c r="A910" t="str">
        <f ca="1">IF(ROW('Input API'!C911)&lt;='Input API'!$N$1,IF('Invulblad per woning'!$AD911="Ja",IF('Invulblad per woning'!C911="","",'Invulblad per woning'!C911)),"")</f>
        <v/>
      </c>
      <c r="B910" t="str">
        <f ca="1">IF(ROW('Input API'!D911)&lt;='Input API'!$N$1,IF('Invulblad per woning'!$AD911="Ja",IF('Invulblad per woning'!D911="","",'Invulblad per woning'!D911)),"")</f>
        <v/>
      </c>
      <c r="C910" t="str">
        <f ca="1">IF(ROW('Input API'!E911)&lt;='Input API'!$N$1,IF('Invulblad per woning'!$AD911="Ja",IF('Invulblad per woning'!E911="","",'Invulblad per woning'!E911)),"")</f>
        <v/>
      </c>
      <c r="D910" t="str">
        <f ca="1">IF(ROW('Input API'!B911)&lt;='Input API'!$N$1,IF('Invulblad per woning'!$AD911="Ja",IF('Invulblad per woning'!B911="","",'Invulblad per woning'!B911)),"")</f>
        <v/>
      </c>
      <c r="E910" s="8" t="str">
        <f ca="1">IF(ROW('Input API'!N911)&lt;='Input API'!$N$1,IF('Invulblad per woning'!$AD911="Ja",IF('Invulblad per woning'!P911="","",'Invulblad per woning'!P911)),"")</f>
        <v/>
      </c>
      <c r="F910" s="10" t="str">
        <f>IF('Invulblad per woning'!S911="","",IF('Invulblad per woning'!S911="Warmtenet","",IF('Invulblad per woning'!S911="Gas","",IF(ROW('Input API'!M911)&lt;='Input API'!$N$1,1,""))))</f>
        <v/>
      </c>
      <c r="G910" s="10" t="str">
        <f>IF('Invulblad per woning'!S911="","",IF('Invulblad per woning'!S911="Warmtenet","",IF('Invulblad per woning'!S911="Gas","",IF(ROW('Input API'!N911)&lt;='Input API'!$N$1,IF('Invulblad per woning'!$AD911="Ja",IF('Invulblad per woning'!T911="","",IF('Invulblad per woning'!T911="geen","lucht",'Invulblad per woning'!T911))),""))))</f>
        <v/>
      </c>
      <c r="H910" s="10" t="str">
        <f>IF('Invulblad per woning'!S911="","",IF('Invulblad per woning'!S911="Warmtenet","",IF('Invulblad per woning'!S911="Gas","",IF(ROW('Input API'!N911)&lt;='Input API'!$N$1,IF('Invulblad per woning'!$AD911="Ja",IF('Invulblad per woning'!Q911="","",'Invulblad per woning'!Q911)),""))))</f>
        <v/>
      </c>
      <c r="I910" s="10" t="str">
        <f>IF('Invulblad per woning'!S911="","",IF('Invulblad per woning'!S911="Warmtenet","",IF('Invulblad per woning'!S911="Gas","",IF(ROW('Input API'!N911)&lt;='Input API'!$N$1,IF('Invulblad per woning'!$AD911="Ja",IF('Invulblad per woning'!R911="","",'Invulblad per woning'!R911)),""))))</f>
        <v/>
      </c>
      <c r="J910" s="10" t="str">
        <f>IF('Invulblad per woning'!AA911="Ja",IF(ROW('Input API'!N911)&lt;='Input API'!$N$1,IF('Invulblad per woning'!$AD911="Ja",IF('Invulblad per woning'!Q911="","",IF('Invulblad per woning'!Q911= "onbekend","EV tussenwoning","EV "&amp;'Invulblad per woning'!Q911))),""),"")</f>
        <v/>
      </c>
      <c r="K910" s="10" t="str">
        <f ca="1">IF(IF(ROW('Input API'!N911)&lt;='Input API'!$N$1,IF('Invulblad per woning'!$AD911="Ja",IF('Invulblad per woning'!Z911="","",'Invulblad per woning'!Z911)),"")="Ja",2,"")</f>
        <v/>
      </c>
      <c r="L910" s="10" t="str">
        <f>'Invulblad per woning'!AK911</f>
        <v/>
      </c>
    </row>
    <row r="911" spans="1:12">
      <c r="A911" t="str">
        <f ca="1">IF(ROW('Input API'!C912)&lt;='Input API'!$N$1,IF('Invulblad per woning'!$AD912="Ja",IF('Invulblad per woning'!C912="","",'Invulblad per woning'!C912)),"")</f>
        <v/>
      </c>
      <c r="B911" t="str">
        <f ca="1">IF(ROW('Input API'!D912)&lt;='Input API'!$N$1,IF('Invulblad per woning'!$AD912="Ja",IF('Invulblad per woning'!D912="","",'Invulblad per woning'!D912)),"")</f>
        <v/>
      </c>
      <c r="C911" t="str">
        <f ca="1">IF(ROW('Input API'!E912)&lt;='Input API'!$N$1,IF('Invulblad per woning'!$AD912="Ja",IF('Invulblad per woning'!E912="","",'Invulblad per woning'!E912)),"")</f>
        <v/>
      </c>
      <c r="D911" t="str">
        <f ca="1">IF(ROW('Input API'!B912)&lt;='Input API'!$N$1,IF('Invulblad per woning'!$AD912="Ja",IF('Invulblad per woning'!B912="","",'Invulblad per woning'!B912)),"")</f>
        <v/>
      </c>
      <c r="E911" s="8" t="str">
        <f ca="1">IF(ROW('Input API'!N912)&lt;='Input API'!$N$1,IF('Invulblad per woning'!$AD912="Ja",IF('Invulblad per woning'!P912="","",'Invulblad per woning'!P912)),"")</f>
        <v/>
      </c>
      <c r="F911" s="10" t="str">
        <f>IF('Invulblad per woning'!S912="","",IF('Invulblad per woning'!S912="Warmtenet","",IF('Invulblad per woning'!S912="Gas","",IF(ROW('Input API'!M912)&lt;='Input API'!$N$1,1,""))))</f>
        <v/>
      </c>
      <c r="G911" s="10" t="str">
        <f>IF('Invulblad per woning'!S912="","",IF('Invulblad per woning'!S912="Warmtenet","",IF('Invulblad per woning'!S912="Gas","",IF(ROW('Input API'!N912)&lt;='Input API'!$N$1,IF('Invulblad per woning'!$AD912="Ja",IF('Invulblad per woning'!T912="","",IF('Invulblad per woning'!T912="geen","lucht",'Invulblad per woning'!T912))),""))))</f>
        <v/>
      </c>
      <c r="H911" s="10" t="str">
        <f>IF('Invulblad per woning'!S912="","",IF('Invulblad per woning'!S912="Warmtenet","",IF('Invulblad per woning'!S912="Gas","",IF(ROW('Input API'!N912)&lt;='Input API'!$N$1,IF('Invulblad per woning'!$AD912="Ja",IF('Invulblad per woning'!Q912="","",'Invulblad per woning'!Q912)),""))))</f>
        <v/>
      </c>
      <c r="I911" s="10" t="str">
        <f>IF('Invulblad per woning'!S912="","",IF('Invulblad per woning'!S912="Warmtenet","",IF('Invulblad per woning'!S912="Gas","",IF(ROW('Input API'!N912)&lt;='Input API'!$N$1,IF('Invulblad per woning'!$AD912="Ja",IF('Invulblad per woning'!R912="","",'Invulblad per woning'!R912)),""))))</f>
        <v/>
      </c>
      <c r="J911" s="10" t="str">
        <f>IF('Invulblad per woning'!AA912="Ja",IF(ROW('Input API'!N912)&lt;='Input API'!$N$1,IF('Invulblad per woning'!$AD912="Ja",IF('Invulblad per woning'!Q912="","",IF('Invulblad per woning'!Q912= "onbekend","EV tussenwoning","EV "&amp;'Invulblad per woning'!Q912))),""),"")</f>
        <v/>
      </c>
      <c r="K911" s="10" t="str">
        <f ca="1">IF(IF(ROW('Input API'!N912)&lt;='Input API'!$N$1,IF('Invulblad per woning'!$AD912="Ja",IF('Invulblad per woning'!Z912="","",'Invulblad per woning'!Z912)),"")="Ja",2,"")</f>
        <v/>
      </c>
      <c r="L911" s="10" t="str">
        <f>'Invulblad per woning'!AK912</f>
        <v/>
      </c>
    </row>
    <row r="912" spans="1:12">
      <c r="A912" t="str">
        <f ca="1">IF(ROW('Input API'!C913)&lt;='Input API'!$N$1,IF('Invulblad per woning'!$AD913="Ja",IF('Invulblad per woning'!C913="","",'Invulblad per woning'!C913)),"")</f>
        <v/>
      </c>
      <c r="B912" t="str">
        <f ca="1">IF(ROW('Input API'!D913)&lt;='Input API'!$N$1,IF('Invulblad per woning'!$AD913="Ja",IF('Invulblad per woning'!D913="","",'Invulblad per woning'!D913)),"")</f>
        <v/>
      </c>
      <c r="C912" t="str">
        <f ca="1">IF(ROW('Input API'!E913)&lt;='Input API'!$N$1,IF('Invulblad per woning'!$AD913="Ja",IF('Invulblad per woning'!E913="","",'Invulblad per woning'!E913)),"")</f>
        <v/>
      </c>
      <c r="D912" t="str">
        <f ca="1">IF(ROW('Input API'!B913)&lt;='Input API'!$N$1,IF('Invulblad per woning'!$AD913="Ja",IF('Invulblad per woning'!B913="","",'Invulblad per woning'!B913)),"")</f>
        <v/>
      </c>
      <c r="E912" s="8" t="str">
        <f ca="1">IF(ROW('Input API'!N913)&lt;='Input API'!$N$1,IF('Invulblad per woning'!$AD913="Ja",IF('Invulblad per woning'!P913="","",'Invulblad per woning'!P913)),"")</f>
        <v/>
      </c>
      <c r="F912" s="10" t="str">
        <f>IF('Invulblad per woning'!S913="","",IF('Invulblad per woning'!S913="Warmtenet","",IF('Invulblad per woning'!S913="Gas","",IF(ROW('Input API'!M913)&lt;='Input API'!$N$1,1,""))))</f>
        <v/>
      </c>
      <c r="G912" s="10" t="str">
        <f>IF('Invulblad per woning'!S913="","",IF('Invulblad per woning'!S913="Warmtenet","",IF('Invulblad per woning'!S913="Gas","",IF(ROW('Input API'!N913)&lt;='Input API'!$N$1,IF('Invulblad per woning'!$AD913="Ja",IF('Invulblad per woning'!T913="","",IF('Invulblad per woning'!T913="geen","lucht",'Invulblad per woning'!T913))),""))))</f>
        <v/>
      </c>
      <c r="H912" s="10" t="str">
        <f>IF('Invulblad per woning'!S913="","",IF('Invulblad per woning'!S913="Warmtenet","",IF('Invulblad per woning'!S913="Gas","",IF(ROW('Input API'!N913)&lt;='Input API'!$N$1,IF('Invulblad per woning'!$AD913="Ja",IF('Invulblad per woning'!Q913="","",'Invulblad per woning'!Q913)),""))))</f>
        <v/>
      </c>
      <c r="I912" s="10" t="str">
        <f>IF('Invulblad per woning'!S913="","",IF('Invulblad per woning'!S913="Warmtenet","",IF('Invulblad per woning'!S913="Gas","",IF(ROW('Input API'!N913)&lt;='Input API'!$N$1,IF('Invulblad per woning'!$AD913="Ja",IF('Invulblad per woning'!R913="","",'Invulblad per woning'!R913)),""))))</f>
        <v/>
      </c>
      <c r="J912" s="10" t="str">
        <f>IF('Invulblad per woning'!AA913="Ja",IF(ROW('Input API'!N913)&lt;='Input API'!$N$1,IF('Invulblad per woning'!$AD913="Ja",IF('Invulblad per woning'!Q913="","",IF('Invulblad per woning'!Q913= "onbekend","EV tussenwoning","EV "&amp;'Invulblad per woning'!Q913))),""),"")</f>
        <v/>
      </c>
      <c r="K912" s="10" t="str">
        <f ca="1">IF(IF(ROW('Input API'!N913)&lt;='Input API'!$N$1,IF('Invulblad per woning'!$AD913="Ja",IF('Invulblad per woning'!Z913="","",'Invulblad per woning'!Z913)),"")="Ja",2,"")</f>
        <v/>
      </c>
      <c r="L912" s="10" t="str">
        <f>'Invulblad per woning'!AK913</f>
        <v/>
      </c>
    </row>
    <row r="913" spans="1:12">
      <c r="A913" t="str">
        <f ca="1">IF(ROW('Input API'!C914)&lt;='Input API'!$N$1,IF('Invulblad per woning'!$AD914="Ja",IF('Invulblad per woning'!C914="","",'Invulblad per woning'!C914)),"")</f>
        <v/>
      </c>
      <c r="B913" t="str">
        <f ca="1">IF(ROW('Input API'!D914)&lt;='Input API'!$N$1,IF('Invulblad per woning'!$AD914="Ja",IF('Invulblad per woning'!D914="","",'Invulblad per woning'!D914)),"")</f>
        <v/>
      </c>
      <c r="C913" t="str">
        <f ca="1">IF(ROW('Input API'!E914)&lt;='Input API'!$N$1,IF('Invulblad per woning'!$AD914="Ja",IF('Invulblad per woning'!E914="","",'Invulblad per woning'!E914)),"")</f>
        <v/>
      </c>
      <c r="D913" t="str">
        <f ca="1">IF(ROW('Input API'!B914)&lt;='Input API'!$N$1,IF('Invulblad per woning'!$AD914="Ja",IF('Invulblad per woning'!B914="","",'Invulblad per woning'!B914)),"")</f>
        <v/>
      </c>
      <c r="E913" s="8" t="str">
        <f ca="1">IF(ROW('Input API'!N914)&lt;='Input API'!$N$1,IF('Invulblad per woning'!$AD914="Ja",IF('Invulblad per woning'!P914="","",'Invulblad per woning'!P914)),"")</f>
        <v/>
      </c>
      <c r="F913" s="10" t="str">
        <f>IF('Invulblad per woning'!S914="","",IF('Invulblad per woning'!S914="Warmtenet","",IF('Invulblad per woning'!S914="Gas","",IF(ROW('Input API'!M914)&lt;='Input API'!$N$1,1,""))))</f>
        <v/>
      </c>
      <c r="G913" s="10" t="str">
        <f>IF('Invulblad per woning'!S914="","",IF('Invulblad per woning'!S914="Warmtenet","",IF('Invulblad per woning'!S914="Gas","",IF(ROW('Input API'!N914)&lt;='Input API'!$N$1,IF('Invulblad per woning'!$AD914="Ja",IF('Invulblad per woning'!T914="","",IF('Invulblad per woning'!T914="geen","lucht",'Invulblad per woning'!T914))),""))))</f>
        <v/>
      </c>
      <c r="H913" s="10" t="str">
        <f>IF('Invulblad per woning'!S914="","",IF('Invulblad per woning'!S914="Warmtenet","",IF('Invulblad per woning'!S914="Gas","",IF(ROW('Input API'!N914)&lt;='Input API'!$N$1,IF('Invulblad per woning'!$AD914="Ja",IF('Invulblad per woning'!Q914="","",'Invulblad per woning'!Q914)),""))))</f>
        <v/>
      </c>
      <c r="I913" s="10" t="str">
        <f>IF('Invulblad per woning'!S914="","",IF('Invulblad per woning'!S914="Warmtenet","",IF('Invulblad per woning'!S914="Gas","",IF(ROW('Input API'!N914)&lt;='Input API'!$N$1,IF('Invulblad per woning'!$AD914="Ja",IF('Invulblad per woning'!R914="","",'Invulblad per woning'!R914)),""))))</f>
        <v/>
      </c>
      <c r="J913" s="10" t="str">
        <f>IF('Invulblad per woning'!AA914="Ja",IF(ROW('Input API'!N914)&lt;='Input API'!$N$1,IF('Invulblad per woning'!$AD914="Ja",IF('Invulblad per woning'!Q914="","",IF('Invulblad per woning'!Q914= "onbekend","EV tussenwoning","EV "&amp;'Invulblad per woning'!Q914))),""),"")</f>
        <v/>
      </c>
      <c r="K913" s="10" t="str">
        <f ca="1">IF(IF(ROW('Input API'!N914)&lt;='Input API'!$N$1,IF('Invulblad per woning'!$AD914="Ja",IF('Invulblad per woning'!Z914="","",'Invulblad per woning'!Z914)),"")="Ja",2,"")</f>
        <v/>
      </c>
      <c r="L913" s="10" t="str">
        <f>'Invulblad per woning'!AK914</f>
        <v/>
      </c>
    </row>
    <row r="914" spans="1:12">
      <c r="A914" t="str">
        <f ca="1">IF(ROW('Input API'!C915)&lt;='Input API'!$N$1,IF('Invulblad per woning'!$AD915="Ja",IF('Invulblad per woning'!C915="","",'Invulblad per woning'!C915)),"")</f>
        <v/>
      </c>
      <c r="B914" t="str">
        <f ca="1">IF(ROW('Input API'!D915)&lt;='Input API'!$N$1,IF('Invulblad per woning'!$AD915="Ja",IF('Invulblad per woning'!D915="","",'Invulblad per woning'!D915)),"")</f>
        <v/>
      </c>
      <c r="C914" t="str">
        <f ca="1">IF(ROW('Input API'!E915)&lt;='Input API'!$N$1,IF('Invulblad per woning'!$AD915="Ja",IF('Invulblad per woning'!E915="","",'Invulblad per woning'!E915)),"")</f>
        <v/>
      </c>
      <c r="D914" t="str">
        <f ca="1">IF(ROW('Input API'!B915)&lt;='Input API'!$N$1,IF('Invulblad per woning'!$AD915="Ja",IF('Invulblad per woning'!B915="","",'Invulblad per woning'!B915)),"")</f>
        <v/>
      </c>
      <c r="E914" s="8" t="str">
        <f ca="1">IF(ROW('Input API'!N915)&lt;='Input API'!$N$1,IF('Invulblad per woning'!$AD915="Ja",IF('Invulblad per woning'!P915="","",'Invulblad per woning'!P915)),"")</f>
        <v/>
      </c>
      <c r="F914" s="10" t="str">
        <f>IF('Invulblad per woning'!S915="","",IF('Invulblad per woning'!S915="Warmtenet","",IF('Invulblad per woning'!S915="Gas","",IF(ROW('Input API'!M915)&lt;='Input API'!$N$1,1,""))))</f>
        <v/>
      </c>
      <c r="G914" s="10" t="str">
        <f>IF('Invulblad per woning'!S915="","",IF('Invulblad per woning'!S915="Warmtenet","",IF('Invulblad per woning'!S915="Gas","",IF(ROW('Input API'!N915)&lt;='Input API'!$N$1,IF('Invulblad per woning'!$AD915="Ja",IF('Invulblad per woning'!T915="","",IF('Invulblad per woning'!T915="geen","lucht",'Invulblad per woning'!T915))),""))))</f>
        <v/>
      </c>
      <c r="H914" s="10" t="str">
        <f>IF('Invulblad per woning'!S915="","",IF('Invulblad per woning'!S915="Warmtenet","",IF('Invulblad per woning'!S915="Gas","",IF(ROW('Input API'!N915)&lt;='Input API'!$N$1,IF('Invulblad per woning'!$AD915="Ja",IF('Invulblad per woning'!Q915="","",'Invulblad per woning'!Q915)),""))))</f>
        <v/>
      </c>
      <c r="I914" s="10" t="str">
        <f>IF('Invulblad per woning'!S915="","",IF('Invulblad per woning'!S915="Warmtenet","",IF('Invulblad per woning'!S915="Gas","",IF(ROW('Input API'!N915)&lt;='Input API'!$N$1,IF('Invulblad per woning'!$AD915="Ja",IF('Invulblad per woning'!R915="","",'Invulblad per woning'!R915)),""))))</f>
        <v/>
      </c>
      <c r="J914" s="10" t="str">
        <f>IF('Invulblad per woning'!AA915="Ja",IF(ROW('Input API'!N915)&lt;='Input API'!$N$1,IF('Invulblad per woning'!$AD915="Ja",IF('Invulblad per woning'!Q915="","",IF('Invulblad per woning'!Q915= "onbekend","EV tussenwoning","EV "&amp;'Invulblad per woning'!Q915))),""),"")</f>
        <v/>
      </c>
      <c r="K914" s="10" t="str">
        <f ca="1">IF(IF(ROW('Input API'!N915)&lt;='Input API'!$N$1,IF('Invulblad per woning'!$AD915="Ja",IF('Invulblad per woning'!Z915="","",'Invulblad per woning'!Z915)),"")="Ja",2,"")</f>
        <v/>
      </c>
      <c r="L914" s="10" t="str">
        <f>'Invulblad per woning'!AK915</f>
        <v/>
      </c>
    </row>
    <row r="915" spans="1:12">
      <c r="A915" t="str">
        <f ca="1">IF(ROW('Input API'!C916)&lt;='Input API'!$N$1,IF('Invulblad per woning'!$AD916="Ja",IF('Invulblad per woning'!C916="","",'Invulblad per woning'!C916)),"")</f>
        <v/>
      </c>
      <c r="B915" t="str">
        <f ca="1">IF(ROW('Input API'!D916)&lt;='Input API'!$N$1,IF('Invulblad per woning'!$AD916="Ja",IF('Invulblad per woning'!D916="","",'Invulblad per woning'!D916)),"")</f>
        <v/>
      </c>
      <c r="C915" t="str">
        <f ca="1">IF(ROW('Input API'!E916)&lt;='Input API'!$N$1,IF('Invulblad per woning'!$AD916="Ja",IF('Invulblad per woning'!E916="","",'Invulblad per woning'!E916)),"")</f>
        <v/>
      </c>
      <c r="D915" t="str">
        <f ca="1">IF(ROW('Input API'!B916)&lt;='Input API'!$N$1,IF('Invulblad per woning'!$AD916="Ja",IF('Invulblad per woning'!B916="","",'Invulblad per woning'!B916)),"")</f>
        <v/>
      </c>
      <c r="E915" s="8" t="str">
        <f ca="1">IF(ROW('Input API'!N916)&lt;='Input API'!$N$1,IF('Invulblad per woning'!$AD916="Ja",IF('Invulblad per woning'!P916="","",'Invulblad per woning'!P916)),"")</f>
        <v/>
      </c>
      <c r="F915" s="10" t="str">
        <f>IF('Invulblad per woning'!S916="","",IF('Invulblad per woning'!S916="Warmtenet","",IF('Invulblad per woning'!S916="Gas","",IF(ROW('Input API'!M916)&lt;='Input API'!$N$1,1,""))))</f>
        <v/>
      </c>
      <c r="G915" s="10" t="str">
        <f>IF('Invulblad per woning'!S916="","",IF('Invulblad per woning'!S916="Warmtenet","",IF('Invulblad per woning'!S916="Gas","",IF(ROW('Input API'!N916)&lt;='Input API'!$N$1,IF('Invulblad per woning'!$AD916="Ja",IF('Invulblad per woning'!T916="","",IF('Invulblad per woning'!T916="geen","lucht",'Invulblad per woning'!T916))),""))))</f>
        <v/>
      </c>
      <c r="H915" s="10" t="str">
        <f>IF('Invulblad per woning'!S916="","",IF('Invulblad per woning'!S916="Warmtenet","",IF('Invulblad per woning'!S916="Gas","",IF(ROW('Input API'!N916)&lt;='Input API'!$N$1,IF('Invulblad per woning'!$AD916="Ja",IF('Invulblad per woning'!Q916="","",'Invulblad per woning'!Q916)),""))))</f>
        <v/>
      </c>
      <c r="I915" s="10" t="str">
        <f>IF('Invulblad per woning'!S916="","",IF('Invulblad per woning'!S916="Warmtenet","",IF('Invulblad per woning'!S916="Gas","",IF(ROW('Input API'!N916)&lt;='Input API'!$N$1,IF('Invulblad per woning'!$AD916="Ja",IF('Invulblad per woning'!R916="","",'Invulblad per woning'!R916)),""))))</f>
        <v/>
      </c>
      <c r="J915" s="10" t="str">
        <f>IF('Invulblad per woning'!AA916="Ja",IF(ROW('Input API'!N916)&lt;='Input API'!$N$1,IF('Invulblad per woning'!$AD916="Ja",IF('Invulblad per woning'!Q916="","",IF('Invulblad per woning'!Q916= "onbekend","EV tussenwoning","EV "&amp;'Invulblad per woning'!Q916))),""),"")</f>
        <v/>
      </c>
      <c r="K915" s="10" t="str">
        <f ca="1">IF(IF(ROW('Input API'!N916)&lt;='Input API'!$N$1,IF('Invulblad per woning'!$AD916="Ja",IF('Invulblad per woning'!Z916="","",'Invulblad per woning'!Z916)),"")="Ja",2,"")</f>
        <v/>
      </c>
      <c r="L915" s="10" t="str">
        <f>'Invulblad per woning'!AK916</f>
        <v/>
      </c>
    </row>
    <row r="916" spans="1:12">
      <c r="A916" t="str">
        <f ca="1">IF(ROW('Input API'!C917)&lt;='Input API'!$N$1,IF('Invulblad per woning'!$AD917="Ja",IF('Invulblad per woning'!C917="","",'Invulblad per woning'!C917)),"")</f>
        <v/>
      </c>
      <c r="B916" t="str">
        <f ca="1">IF(ROW('Input API'!D917)&lt;='Input API'!$N$1,IF('Invulblad per woning'!$AD917="Ja",IF('Invulblad per woning'!D917="","",'Invulblad per woning'!D917)),"")</f>
        <v/>
      </c>
      <c r="C916" t="str">
        <f ca="1">IF(ROW('Input API'!E917)&lt;='Input API'!$N$1,IF('Invulblad per woning'!$AD917="Ja",IF('Invulblad per woning'!E917="","",'Invulblad per woning'!E917)),"")</f>
        <v/>
      </c>
      <c r="D916" t="str">
        <f ca="1">IF(ROW('Input API'!B917)&lt;='Input API'!$N$1,IF('Invulblad per woning'!$AD917="Ja",IF('Invulblad per woning'!B917="","",'Invulblad per woning'!B917)),"")</f>
        <v/>
      </c>
      <c r="E916" s="8" t="str">
        <f ca="1">IF(ROW('Input API'!N917)&lt;='Input API'!$N$1,IF('Invulblad per woning'!$AD917="Ja",IF('Invulblad per woning'!P917="","",'Invulblad per woning'!P917)),"")</f>
        <v/>
      </c>
      <c r="F916" s="10" t="str">
        <f>IF('Invulblad per woning'!S917="","",IF('Invulblad per woning'!S917="Warmtenet","",IF('Invulblad per woning'!S917="Gas","",IF(ROW('Input API'!M917)&lt;='Input API'!$N$1,1,""))))</f>
        <v/>
      </c>
      <c r="G916" s="10" t="str">
        <f>IF('Invulblad per woning'!S917="","",IF('Invulblad per woning'!S917="Warmtenet","",IF('Invulblad per woning'!S917="Gas","",IF(ROW('Input API'!N917)&lt;='Input API'!$N$1,IF('Invulblad per woning'!$AD917="Ja",IF('Invulblad per woning'!T917="","",IF('Invulblad per woning'!T917="geen","lucht",'Invulblad per woning'!T917))),""))))</f>
        <v/>
      </c>
      <c r="H916" s="10" t="str">
        <f>IF('Invulblad per woning'!S917="","",IF('Invulblad per woning'!S917="Warmtenet","",IF('Invulblad per woning'!S917="Gas","",IF(ROW('Input API'!N917)&lt;='Input API'!$N$1,IF('Invulblad per woning'!$AD917="Ja",IF('Invulblad per woning'!Q917="","",'Invulblad per woning'!Q917)),""))))</f>
        <v/>
      </c>
      <c r="I916" s="10" t="str">
        <f>IF('Invulblad per woning'!S917="","",IF('Invulblad per woning'!S917="Warmtenet","",IF('Invulblad per woning'!S917="Gas","",IF(ROW('Input API'!N917)&lt;='Input API'!$N$1,IF('Invulblad per woning'!$AD917="Ja",IF('Invulblad per woning'!R917="","",'Invulblad per woning'!R917)),""))))</f>
        <v/>
      </c>
      <c r="J916" s="10" t="str">
        <f>IF('Invulblad per woning'!AA917="Ja",IF(ROW('Input API'!N917)&lt;='Input API'!$N$1,IF('Invulblad per woning'!$AD917="Ja",IF('Invulblad per woning'!Q917="","",IF('Invulblad per woning'!Q917= "onbekend","EV tussenwoning","EV "&amp;'Invulblad per woning'!Q917))),""),"")</f>
        <v/>
      </c>
      <c r="K916" s="10" t="str">
        <f ca="1">IF(IF(ROW('Input API'!N917)&lt;='Input API'!$N$1,IF('Invulblad per woning'!$AD917="Ja",IF('Invulblad per woning'!Z917="","",'Invulblad per woning'!Z917)),"")="Ja",2,"")</f>
        <v/>
      </c>
      <c r="L916" s="10" t="str">
        <f>'Invulblad per woning'!AK917</f>
        <v/>
      </c>
    </row>
    <row r="917" spans="1:12">
      <c r="A917" t="str">
        <f ca="1">IF(ROW('Input API'!C918)&lt;='Input API'!$N$1,IF('Invulblad per woning'!$AD918="Ja",IF('Invulblad per woning'!C918="","",'Invulblad per woning'!C918)),"")</f>
        <v/>
      </c>
      <c r="B917" t="str">
        <f ca="1">IF(ROW('Input API'!D918)&lt;='Input API'!$N$1,IF('Invulblad per woning'!$AD918="Ja",IF('Invulblad per woning'!D918="","",'Invulblad per woning'!D918)),"")</f>
        <v/>
      </c>
      <c r="C917" t="str">
        <f ca="1">IF(ROW('Input API'!E918)&lt;='Input API'!$N$1,IF('Invulblad per woning'!$AD918="Ja",IF('Invulblad per woning'!E918="","",'Invulblad per woning'!E918)),"")</f>
        <v/>
      </c>
      <c r="D917" t="str">
        <f ca="1">IF(ROW('Input API'!B918)&lt;='Input API'!$N$1,IF('Invulblad per woning'!$AD918="Ja",IF('Invulblad per woning'!B918="","",'Invulblad per woning'!B918)),"")</f>
        <v/>
      </c>
      <c r="E917" s="8" t="str">
        <f ca="1">IF(ROW('Input API'!N918)&lt;='Input API'!$N$1,IF('Invulblad per woning'!$AD918="Ja",IF('Invulblad per woning'!P918="","",'Invulblad per woning'!P918)),"")</f>
        <v/>
      </c>
      <c r="F917" s="10" t="str">
        <f>IF('Invulblad per woning'!S918="","",IF('Invulblad per woning'!S918="Warmtenet","",IF('Invulblad per woning'!S918="Gas","",IF(ROW('Input API'!M918)&lt;='Input API'!$N$1,1,""))))</f>
        <v/>
      </c>
      <c r="G917" s="10" t="str">
        <f>IF('Invulblad per woning'!S918="","",IF('Invulblad per woning'!S918="Warmtenet","",IF('Invulblad per woning'!S918="Gas","",IF(ROW('Input API'!N918)&lt;='Input API'!$N$1,IF('Invulblad per woning'!$AD918="Ja",IF('Invulblad per woning'!T918="","",IF('Invulblad per woning'!T918="geen","lucht",'Invulblad per woning'!T918))),""))))</f>
        <v/>
      </c>
      <c r="H917" s="10" t="str">
        <f>IF('Invulblad per woning'!S918="","",IF('Invulblad per woning'!S918="Warmtenet","",IF('Invulblad per woning'!S918="Gas","",IF(ROW('Input API'!N918)&lt;='Input API'!$N$1,IF('Invulblad per woning'!$AD918="Ja",IF('Invulblad per woning'!Q918="","",'Invulblad per woning'!Q918)),""))))</f>
        <v/>
      </c>
      <c r="I917" s="10" t="str">
        <f>IF('Invulblad per woning'!S918="","",IF('Invulblad per woning'!S918="Warmtenet","",IF('Invulblad per woning'!S918="Gas","",IF(ROW('Input API'!N918)&lt;='Input API'!$N$1,IF('Invulblad per woning'!$AD918="Ja",IF('Invulblad per woning'!R918="","",'Invulblad per woning'!R918)),""))))</f>
        <v/>
      </c>
      <c r="J917" s="10" t="str">
        <f>IF('Invulblad per woning'!AA918="Ja",IF(ROW('Input API'!N918)&lt;='Input API'!$N$1,IF('Invulblad per woning'!$AD918="Ja",IF('Invulblad per woning'!Q918="","",IF('Invulblad per woning'!Q918= "onbekend","EV tussenwoning","EV "&amp;'Invulblad per woning'!Q918))),""),"")</f>
        <v/>
      </c>
      <c r="K917" s="10" t="str">
        <f ca="1">IF(IF(ROW('Input API'!N918)&lt;='Input API'!$N$1,IF('Invulblad per woning'!$AD918="Ja",IF('Invulblad per woning'!Z918="","",'Invulblad per woning'!Z918)),"")="Ja",2,"")</f>
        <v/>
      </c>
      <c r="L917" s="10" t="str">
        <f>'Invulblad per woning'!AK918</f>
        <v/>
      </c>
    </row>
    <row r="918" spans="1:12">
      <c r="A918" t="str">
        <f ca="1">IF(ROW('Input API'!C919)&lt;='Input API'!$N$1,IF('Invulblad per woning'!$AD919="Ja",IF('Invulblad per woning'!C919="","",'Invulblad per woning'!C919)),"")</f>
        <v/>
      </c>
      <c r="B918" t="str">
        <f ca="1">IF(ROW('Input API'!D919)&lt;='Input API'!$N$1,IF('Invulblad per woning'!$AD919="Ja",IF('Invulblad per woning'!D919="","",'Invulblad per woning'!D919)),"")</f>
        <v/>
      </c>
      <c r="C918" t="str">
        <f ca="1">IF(ROW('Input API'!E919)&lt;='Input API'!$N$1,IF('Invulblad per woning'!$AD919="Ja",IF('Invulblad per woning'!E919="","",'Invulblad per woning'!E919)),"")</f>
        <v/>
      </c>
      <c r="D918" t="str">
        <f ca="1">IF(ROW('Input API'!B919)&lt;='Input API'!$N$1,IF('Invulblad per woning'!$AD919="Ja",IF('Invulblad per woning'!B919="","",'Invulblad per woning'!B919)),"")</f>
        <v/>
      </c>
      <c r="E918" s="8" t="str">
        <f ca="1">IF(ROW('Input API'!N919)&lt;='Input API'!$N$1,IF('Invulblad per woning'!$AD919="Ja",IF('Invulblad per woning'!P919="","",'Invulblad per woning'!P919)),"")</f>
        <v/>
      </c>
      <c r="F918" s="10" t="str">
        <f>IF('Invulblad per woning'!S919="","",IF('Invulblad per woning'!S919="Warmtenet","",IF('Invulblad per woning'!S919="Gas","",IF(ROW('Input API'!M919)&lt;='Input API'!$N$1,1,""))))</f>
        <v/>
      </c>
      <c r="G918" s="10" t="str">
        <f>IF('Invulblad per woning'!S919="","",IF('Invulblad per woning'!S919="Warmtenet","",IF('Invulblad per woning'!S919="Gas","",IF(ROW('Input API'!N919)&lt;='Input API'!$N$1,IF('Invulblad per woning'!$AD919="Ja",IF('Invulblad per woning'!T919="","",IF('Invulblad per woning'!T919="geen","lucht",'Invulblad per woning'!T919))),""))))</f>
        <v/>
      </c>
      <c r="H918" s="10" t="str">
        <f>IF('Invulblad per woning'!S919="","",IF('Invulblad per woning'!S919="Warmtenet","",IF('Invulblad per woning'!S919="Gas","",IF(ROW('Input API'!N919)&lt;='Input API'!$N$1,IF('Invulblad per woning'!$AD919="Ja",IF('Invulblad per woning'!Q919="","",'Invulblad per woning'!Q919)),""))))</f>
        <v/>
      </c>
      <c r="I918" s="10" t="str">
        <f>IF('Invulblad per woning'!S919="","",IF('Invulblad per woning'!S919="Warmtenet","",IF('Invulblad per woning'!S919="Gas","",IF(ROW('Input API'!N919)&lt;='Input API'!$N$1,IF('Invulblad per woning'!$AD919="Ja",IF('Invulblad per woning'!R919="","",'Invulblad per woning'!R919)),""))))</f>
        <v/>
      </c>
      <c r="J918" s="10" t="str">
        <f>IF('Invulblad per woning'!AA919="Ja",IF(ROW('Input API'!N919)&lt;='Input API'!$N$1,IF('Invulblad per woning'!$AD919="Ja",IF('Invulblad per woning'!Q919="","",IF('Invulblad per woning'!Q919= "onbekend","EV tussenwoning","EV "&amp;'Invulblad per woning'!Q919))),""),"")</f>
        <v/>
      </c>
      <c r="K918" s="10" t="str">
        <f ca="1">IF(IF(ROW('Input API'!N919)&lt;='Input API'!$N$1,IF('Invulblad per woning'!$AD919="Ja",IF('Invulblad per woning'!Z919="","",'Invulblad per woning'!Z919)),"")="Ja",2,"")</f>
        <v/>
      </c>
      <c r="L918" s="10" t="str">
        <f>'Invulblad per woning'!AK919</f>
        <v/>
      </c>
    </row>
    <row r="919" spans="1:12">
      <c r="A919" t="str">
        <f ca="1">IF(ROW('Input API'!C920)&lt;='Input API'!$N$1,IF('Invulblad per woning'!$AD920="Ja",IF('Invulblad per woning'!C920="","",'Invulblad per woning'!C920)),"")</f>
        <v/>
      </c>
      <c r="B919" t="str">
        <f ca="1">IF(ROW('Input API'!D920)&lt;='Input API'!$N$1,IF('Invulblad per woning'!$AD920="Ja",IF('Invulblad per woning'!D920="","",'Invulblad per woning'!D920)),"")</f>
        <v/>
      </c>
      <c r="C919" t="str">
        <f ca="1">IF(ROW('Input API'!E920)&lt;='Input API'!$N$1,IF('Invulblad per woning'!$AD920="Ja",IF('Invulblad per woning'!E920="","",'Invulblad per woning'!E920)),"")</f>
        <v/>
      </c>
      <c r="D919" t="str">
        <f ca="1">IF(ROW('Input API'!B920)&lt;='Input API'!$N$1,IF('Invulblad per woning'!$AD920="Ja",IF('Invulblad per woning'!B920="","",'Invulblad per woning'!B920)),"")</f>
        <v/>
      </c>
      <c r="E919" s="8" t="str">
        <f ca="1">IF(ROW('Input API'!N920)&lt;='Input API'!$N$1,IF('Invulblad per woning'!$AD920="Ja",IF('Invulblad per woning'!P920="","",'Invulblad per woning'!P920)),"")</f>
        <v/>
      </c>
      <c r="F919" s="10" t="str">
        <f>IF('Invulblad per woning'!S920="","",IF('Invulblad per woning'!S920="Warmtenet","",IF('Invulblad per woning'!S920="Gas","",IF(ROW('Input API'!M920)&lt;='Input API'!$N$1,1,""))))</f>
        <v/>
      </c>
      <c r="G919" s="10" t="str">
        <f>IF('Invulblad per woning'!S920="","",IF('Invulblad per woning'!S920="Warmtenet","",IF('Invulblad per woning'!S920="Gas","",IF(ROW('Input API'!N920)&lt;='Input API'!$N$1,IF('Invulblad per woning'!$AD920="Ja",IF('Invulblad per woning'!T920="","",IF('Invulblad per woning'!T920="geen","lucht",'Invulblad per woning'!T920))),""))))</f>
        <v/>
      </c>
      <c r="H919" s="10" t="str">
        <f>IF('Invulblad per woning'!S920="","",IF('Invulblad per woning'!S920="Warmtenet","",IF('Invulblad per woning'!S920="Gas","",IF(ROW('Input API'!N920)&lt;='Input API'!$N$1,IF('Invulblad per woning'!$AD920="Ja",IF('Invulblad per woning'!Q920="","",'Invulblad per woning'!Q920)),""))))</f>
        <v/>
      </c>
      <c r="I919" s="10" t="str">
        <f>IF('Invulblad per woning'!S920="","",IF('Invulblad per woning'!S920="Warmtenet","",IF('Invulblad per woning'!S920="Gas","",IF(ROW('Input API'!N920)&lt;='Input API'!$N$1,IF('Invulblad per woning'!$AD920="Ja",IF('Invulblad per woning'!R920="","",'Invulblad per woning'!R920)),""))))</f>
        <v/>
      </c>
      <c r="J919" s="10" t="str">
        <f>IF('Invulblad per woning'!AA920="Ja",IF(ROW('Input API'!N920)&lt;='Input API'!$N$1,IF('Invulblad per woning'!$AD920="Ja",IF('Invulblad per woning'!Q920="","",IF('Invulblad per woning'!Q920= "onbekend","EV tussenwoning","EV "&amp;'Invulblad per woning'!Q920))),""),"")</f>
        <v/>
      </c>
      <c r="K919" s="10" t="str">
        <f ca="1">IF(IF(ROW('Input API'!N920)&lt;='Input API'!$N$1,IF('Invulblad per woning'!$AD920="Ja",IF('Invulblad per woning'!Z920="","",'Invulblad per woning'!Z920)),"")="Ja",2,"")</f>
        <v/>
      </c>
      <c r="L919" s="10" t="str">
        <f>'Invulblad per woning'!AK920</f>
        <v/>
      </c>
    </row>
    <row r="920" spans="1:12">
      <c r="A920" t="str">
        <f ca="1">IF(ROW('Input API'!C921)&lt;='Input API'!$N$1,IF('Invulblad per woning'!$AD921="Ja",IF('Invulblad per woning'!C921="","",'Invulblad per woning'!C921)),"")</f>
        <v/>
      </c>
      <c r="B920" t="str">
        <f ca="1">IF(ROW('Input API'!D921)&lt;='Input API'!$N$1,IF('Invulblad per woning'!$AD921="Ja",IF('Invulblad per woning'!D921="","",'Invulblad per woning'!D921)),"")</f>
        <v/>
      </c>
      <c r="C920" t="str">
        <f ca="1">IF(ROW('Input API'!E921)&lt;='Input API'!$N$1,IF('Invulblad per woning'!$AD921="Ja",IF('Invulblad per woning'!E921="","",'Invulblad per woning'!E921)),"")</f>
        <v/>
      </c>
      <c r="D920" t="str">
        <f ca="1">IF(ROW('Input API'!B921)&lt;='Input API'!$N$1,IF('Invulblad per woning'!$AD921="Ja",IF('Invulblad per woning'!B921="","",'Invulblad per woning'!B921)),"")</f>
        <v/>
      </c>
      <c r="E920" s="8" t="str">
        <f ca="1">IF(ROW('Input API'!N921)&lt;='Input API'!$N$1,IF('Invulblad per woning'!$AD921="Ja",IF('Invulblad per woning'!P921="","",'Invulblad per woning'!P921)),"")</f>
        <v/>
      </c>
      <c r="F920" s="10" t="str">
        <f>IF('Invulblad per woning'!S921="","",IF('Invulblad per woning'!S921="Warmtenet","",IF('Invulblad per woning'!S921="Gas","",IF(ROW('Input API'!M921)&lt;='Input API'!$N$1,1,""))))</f>
        <v/>
      </c>
      <c r="G920" s="10" t="str">
        <f>IF('Invulblad per woning'!S921="","",IF('Invulblad per woning'!S921="Warmtenet","",IF('Invulblad per woning'!S921="Gas","",IF(ROW('Input API'!N921)&lt;='Input API'!$N$1,IF('Invulblad per woning'!$AD921="Ja",IF('Invulblad per woning'!T921="","",IF('Invulblad per woning'!T921="geen","lucht",'Invulblad per woning'!T921))),""))))</f>
        <v/>
      </c>
      <c r="H920" s="10" t="str">
        <f>IF('Invulblad per woning'!S921="","",IF('Invulblad per woning'!S921="Warmtenet","",IF('Invulblad per woning'!S921="Gas","",IF(ROW('Input API'!N921)&lt;='Input API'!$N$1,IF('Invulblad per woning'!$AD921="Ja",IF('Invulblad per woning'!Q921="","",'Invulblad per woning'!Q921)),""))))</f>
        <v/>
      </c>
      <c r="I920" s="10" t="str">
        <f>IF('Invulblad per woning'!S921="","",IF('Invulblad per woning'!S921="Warmtenet","",IF('Invulblad per woning'!S921="Gas","",IF(ROW('Input API'!N921)&lt;='Input API'!$N$1,IF('Invulblad per woning'!$AD921="Ja",IF('Invulblad per woning'!R921="","",'Invulblad per woning'!R921)),""))))</f>
        <v/>
      </c>
      <c r="J920" s="10" t="str">
        <f>IF('Invulblad per woning'!AA921="Ja",IF(ROW('Input API'!N921)&lt;='Input API'!$N$1,IF('Invulblad per woning'!$AD921="Ja",IF('Invulblad per woning'!Q921="","",IF('Invulblad per woning'!Q921= "onbekend","EV tussenwoning","EV "&amp;'Invulblad per woning'!Q921))),""),"")</f>
        <v/>
      </c>
      <c r="K920" s="10" t="str">
        <f ca="1">IF(IF(ROW('Input API'!N921)&lt;='Input API'!$N$1,IF('Invulblad per woning'!$AD921="Ja",IF('Invulblad per woning'!Z921="","",'Invulblad per woning'!Z921)),"")="Ja",2,"")</f>
        <v/>
      </c>
      <c r="L920" s="10" t="str">
        <f>'Invulblad per woning'!AK921</f>
        <v/>
      </c>
    </row>
    <row r="921" spans="1:12">
      <c r="A921" t="str">
        <f ca="1">IF(ROW('Input API'!C922)&lt;='Input API'!$N$1,IF('Invulblad per woning'!$AD922="Ja",IF('Invulblad per woning'!C922="","",'Invulblad per woning'!C922)),"")</f>
        <v/>
      </c>
      <c r="B921" t="str">
        <f ca="1">IF(ROW('Input API'!D922)&lt;='Input API'!$N$1,IF('Invulblad per woning'!$AD922="Ja",IF('Invulblad per woning'!D922="","",'Invulblad per woning'!D922)),"")</f>
        <v/>
      </c>
      <c r="C921" t="str">
        <f ca="1">IF(ROW('Input API'!E922)&lt;='Input API'!$N$1,IF('Invulblad per woning'!$AD922="Ja",IF('Invulblad per woning'!E922="","",'Invulblad per woning'!E922)),"")</f>
        <v/>
      </c>
      <c r="D921" t="str">
        <f ca="1">IF(ROW('Input API'!B922)&lt;='Input API'!$N$1,IF('Invulblad per woning'!$AD922="Ja",IF('Invulblad per woning'!B922="","",'Invulblad per woning'!B922)),"")</f>
        <v/>
      </c>
      <c r="E921" s="8" t="str">
        <f ca="1">IF(ROW('Input API'!N922)&lt;='Input API'!$N$1,IF('Invulblad per woning'!$AD922="Ja",IF('Invulblad per woning'!P922="","",'Invulblad per woning'!P922)),"")</f>
        <v/>
      </c>
      <c r="F921" s="10" t="str">
        <f>IF('Invulblad per woning'!S922="","",IF('Invulblad per woning'!S922="Warmtenet","",IF('Invulblad per woning'!S922="Gas","",IF(ROW('Input API'!M922)&lt;='Input API'!$N$1,1,""))))</f>
        <v/>
      </c>
      <c r="G921" s="10" t="str">
        <f>IF('Invulblad per woning'!S922="","",IF('Invulblad per woning'!S922="Warmtenet","",IF('Invulblad per woning'!S922="Gas","",IF(ROW('Input API'!N922)&lt;='Input API'!$N$1,IF('Invulblad per woning'!$AD922="Ja",IF('Invulblad per woning'!T922="","",IF('Invulblad per woning'!T922="geen","lucht",'Invulblad per woning'!T922))),""))))</f>
        <v/>
      </c>
      <c r="H921" s="10" t="str">
        <f>IF('Invulblad per woning'!S922="","",IF('Invulblad per woning'!S922="Warmtenet","",IF('Invulblad per woning'!S922="Gas","",IF(ROW('Input API'!N922)&lt;='Input API'!$N$1,IF('Invulblad per woning'!$AD922="Ja",IF('Invulblad per woning'!Q922="","",'Invulblad per woning'!Q922)),""))))</f>
        <v/>
      </c>
      <c r="I921" s="10" t="str">
        <f>IF('Invulblad per woning'!S922="","",IF('Invulblad per woning'!S922="Warmtenet","",IF('Invulblad per woning'!S922="Gas","",IF(ROW('Input API'!N922)&lt;='Input API'!$N$1,IF('Invulblad per woning'!$AD922="Ja",IF('Invulblad per woning'!R922="","",'Invulblad per woning'!R922)),""))))</f>
        <v/>
      </c>
      <c r="J921" s="10" t="str">
        <f>IF('Invulblad per woning'!AA922="Ja",IF(ROW('Input API'!N922)&lt;='Input API'!$N$1,IF('Invulblad per woning'!$AD922="Ja",IF('Invulblad per woning'!Q922="","",IF('Invulblad per woning'!Q922= "onbekend","EV tussenwoning","EV "&amp;'Invulblad per woning'!Q922))),""),"")</f>
        <v/>
      </c>
      <c r="K921" s="10" t="str">
        <f ca="1">IF(IF(ROW('Input API'!N922)&lt;='Input API'!$N$1,IF('Invulblad per woning'!$AD922="Ja",IF('Invulblad per woning'!Z922="","",'Invulblad per woning'!Z922)),"")="Ja",2,"")</f>
        <v/>
      </c>
      <c r="L921" s="10" t="str">
        <f>'Invulblad per woning'!AK922</f>
        <v/>
      </c>
    </row>
    <row r="922" spans="1:12">
      <c r="A922" t="str">
        <f ca="1">IF(ROW('Input API'!C923)&lt;='Input API'!$N$1,IF('Invulblad per woning'!$AD923="Ja",IF('Invulblad per woning'!C923="","",'Invulblad per woning'!C923)),"")</f>
        <v/>
      </c>
      <c r="B922" t="str">
        <f ca="1">IF(ROW('Input API'!D923)&lt;='Input API'!$N$1,IF('Invulblad per woning'!$AD923="Ja",IF('Invulblad per woning'!D923="","",'Invulblad per woning'!D923)),"")</f>
        <v/>
      </c>
      <c r="C922" t="str">
        <f ca="1">IF(ROW('Input API'!E923)&lt;='Input API'!$N$1,IF('Invulblad per woning'!$AD923="Ja",IF('Invulblad per woning'!E923="","",'Invulblad per woning'!E923)),"")</f>
        <v/>
      </c>
      <c r="D922" t="str">
        <f ca="1">IF(ROW('Input API'!B923)&lt;='Input API'!$N$1,IF('Invulblad per woning'!$AD923="Ja",IF('Invulblad per woning'!B923="","",'Invulblad per woning'!B923)),"")</f>
        <v/>
      </c>
      <c r="E922" s="8" t="str">
        <f ca="1">IF(ROW('Input API'!N923)&lt;='Input API'!$N$1,IF('Invulblad per woning'!$AD923="Ja",IF('Invulblad per woning'!P923="","",'Invulblad per woning'!P923)),"")</f>
        <v/>
      </c>
      <c r="F922" s="10" t="str">
        <f>IF('Invulblad per woning'!S923="","",IF('Invulblad per woning'!S923="Warmtenet","",IF('Invulblad per woning'!S923="Gas","",IF(ROW('Input API'!M923)&lt;='Input API'!$N$1,1,""))))</f>
        <v/>
      </c>
      <c r="G922" s="10" t="str">
        <f>IF('Invulblad per woning'!S923="","",IF('Invulblad per woning'!S923="Warmtenet","",IF('Invulblad per woning'!S923="Gas","",IF(ROW('Input API'!N923)&lt;='Input API'!$N$1,IF('Invulblad per woning'!$AD923="Ja",IF('Invulblad per woning'!T923="","",IF('Invulblad per woning'!T923="geen","lucht",'Invulblad per woning'!T923))),""))))</f>
        <v/>
      </c>
      <c r="H922" s="10" t="str">
        <f>IF('Invulblad per woning'!S923="","",IF('Invulblad per woning'!S923="Warmtenet","",IF('Invulblad per woning'!S923="Gas","",IF(ROW('Input API'!N923)&lt;='Input API'!$N$1,IF('Invulblad per woning'!$AD923="Ja",IF('Invulblad per woning'!Q923="","",'Invulblad per woning'!Q923)),""))))</f>
        <v/>
      </c>
      <c r="I922" s="10" t="str">
        <f>IF('Invulblad per woning'!S923="","",IF('Invulblad per woning'!S923="Warmtenet","",IF('Invulblad per woning'!S923="Gas","",IF(ROW('Input API'!N923)&lt;='Input API'!$N$1,IF('Invulblad per woning'!$AD923="Ja",IF('Invulblad per woning'!R923="","",'Invulblad per woning'!R923)),""))))</f>
        <v/>
      </c>
      <c r="J922" s="10" t="str">
        <f>IF('Invulblad per woning'!AA923="Ja",IF(ROW('Input API'!N923)&lt;='Input API'!$N$1,IF('Invulblad per woning'!$AD923="Ja",IF('Invulblad per woning'!Q923="","",IF('Invulblad per woning'!Q923= "onbekend","EV tussenwoning","EV "&amp;'Invulblad per woning'!Q923))),""),"")</f>
        <v/>
      </c>
      <c r="K922" s="10" t="str">
        <f ca="1">IF(IF(ROW('Input API'!N923)&lt;='Input API'!$N$1,IF('Invulblad per woning'!$AD923="Ja",IF('Invulblad per woning'!Z923="","",'Invulblad per woning'!Z923)),"")="Ja",2,"")</f>
        <v/>
      </c>
      <c r="L922" s="10" t="str">
        <f>'Invulblad per woning'!AK923</f>
        <v/>
      </c>
    </row>
    <row r="923" spans="1:12">
      <c r="A923" t="str">
        <f ca="1">IF(ROW('Input API'!C924)&lt;='Input API'!$N$1,IF('Invulblad per woning'!$AD924="Ja",IF('Invulblad per woning'!C924="","",'Invulblad per woning'!C924)),"")</f>
        <v/>
      </c>
      <c r="B923" t="str">
        <f ca="1">IF(ROW('Input API'!D924)&lt;='Input API'!$N$1,IF('Invulblad per woning'!$AD924="Ja",IF('Invulblad per woning'!D924="","",'Invulblad per woning'!D924)),"")</f>
        <v/>
      </c>
      <c r="C923" t="str">
        <f ca="1">IF(ROW('Input API'!E924)&lt;='Input API'!$N$1,IF('Invulblad per woning'!$AD924="Ja",IF('Invulblad per woning'!E924="","",'Invulblad per woning'!E924)),"")</f>
        <v/>
      </c>
      <c r="D923" t="str">
        <f ca="1">IF(ROW('Input API'!B924)&lt;='Input API'!$N$1,IF('Invulblad per woning'!$AD924="Ja",IF('Invulblad per woning'!B924="","",'Invulblad per woning'!B924)),"")</f>
        <v/>
      </c>
      <c r="E923" s="8" t="str">
        <f ca="1">IF(ROW('Input API'!N924)&lt;='Input API'!$N$1,IF('Invulblad per woning'!$AD924="Ja",IF('Invulblad per woning'!P924="","",'Invulblad per woning'!P924)),"")</f>
        <v/>
      </c>
      <c r="F923" s="10" t="str">
        <f>IF('Invulblad per woning'!S924="","",IF('Invulblad per woning'!S924="Warmtenet","",IF('Invulblad per woning'!S924="Gas","",IF(ROW('Input API'!M924)&lt;='Input API'!$N$1,1,""))))</f>
        <v/>
      </c>
      <c r="G923" s="10" t="str">
        <f>IF('Invulblad per woning'!S924="","",IF('Invulblad per woning'!S924="Warmtenet","",IF('Invulblad per woning'!S924="Gas","",IF(ROW('Input API'!N924)&lt;='Input API'!$N$1,IF('Invulblad per woning'!$AD924="Ja",IF('Invulblad per woning'!T924="","",IF('Invulblad per woning'!T924="geen","lucht",'Invulblad per woning'!T924))),""))))</f>
        <v/>
      </c>
      <c r="H923" s="10" t="str">
        <f>IF('Invulblad per woning'!S924="","",IF('Invulblad per woning'!S924="Warmtenet","",IF('Invulblad per woning'!S924="Gas","",IF(ROW('Input API'!N924)&lt;='Input API'!$N$1,IF('Invulblad per woning'!$AD924="Ja",IF('Invulblad per woning'!Q924="","",'Invulblad per woning'!Q924)),""))))</f>
        <v/>
      </c>
      <c r="I923" s="10" t="str">
        <f>IF('Invulblad per woning'!S924="","",IF('Invulblad per woning'!S924="Warmtenet","",IF('Invulblad per woning'!S924="Gas","",IF(ROW('Input API'!N924)&lt;='Input API'!$N$1,IF('Invulblad per woning'!$AD924="Ja",IF('Invulblad per woning'!R924="","",'Invulblad per woning'!R924)),""))))</f>
        <v/>
      </c>
      <c r="J923" s="10" t="str">
        <f>IF('Invulblad per woning'!AA924="Ja",IF(ROW('Input API'!N924)&lt;='Input API'!$N$1,IF('Invulblad per woning'!$AD924="Ja",IF('Invulblad per woning'!Q924="","",IF('Invulblad per woning'!Q924= "onbekend","EV tussenwoning","EV "&amp;'Invulblad per woning'!Q924))),""),"")</f>
        <v/>
      </c>
      <c r="K923" s="10" t="str">
        <f ca="1">IF(IF(ROW('Input API'!N924)&lt;='Input API'!$N$1,IF('Invulblad per woning'!$AD924="Ja",IF('Invulblad per woning'!Z924="","",'Invulblad per woning'!Z924)),"")="Ja",2,"")</f>
        <v/>
      </c>
      <c r="L923" s="10" t="str">
        <f>'Invulblad per woning'!AK924</f>
        <v/>
      </c>
    </row>
    <row r="924" spans="1:12">
      <c r="A924" t="str">
        <f ca="1">IF(ROW('Input API'!C925)&lt;='Input API'!$N$1,IF('Invulblad per woning'!$AD925="Ja",IF('Invulblad per woning'!C925="","",'Invulblad per woning'!C925)),"")</f>
        <v/>
      </c>
      <c r="B924" t="str">
        <f ca="1">IF(ROW('Input API'!D925)&lt;='Input API'!$N$1,IF('Invulblad per woning'!$AD925="Ja",IF('Invulblad per woning'!D925="","",'Invulblad per woning'!D925)),"")</f>
        <v/>
      </c>
      <c r="C924" t="str">
        <f ca="1">IF(ROW('Input API'!E925)&lt;='Input API'!$N$1,IF('Invulblad per woning'!$AD925="Ja",IF('Invulblad per woning'!E925="","",'Invulblad per woning'!E925)),"")</f>
        <v/>
      </c>
      <c r="D924" t="str">
        <f ca="1">IF(ROW('Input API'!B925)&lt;='Input API'!$N$1,IF('Invulblad per woning'!$AD925="Ja",IF('Invulblad per woning'!B925="","",'Invulblad per woning'!B925)),"")</f>
        <v/>
      </c>
      <c r="E924" s="8" t="str">
        <f ca="1">IF(ROW('Input API'!N925)&lt;='Input API'!$N$1,IF('Invulblad per woning'!$AD925="Ja",IF('Invulblad per woning'!P925="","",'Invulblad per woning'!P925)),"")</f>
        <v/>
      </c>
      <c r="F924" s="10" t="str">
        <f>IF('Invulblad per woning'!S925="","",IF('Invulblad per woning'!S925="Warmtenet","",IF('Invulblad per woning'!S925="Gas","",IF(ROW('Input API'!M925)&lt;='Input API'!$N$1,1,""))))</f>
        <v/>
      </c>
      <c r="G924" s="10" t="str">
        <f>IF('Invulblad per woning'!S925="","",IF('Invulblad per woning'!S925="Warmtenet","",IF('Invulblad per woning'!S925="Gas","",IF(ROW('Input API'!N925)&lt;='Input API'!$N$1,IF('Invulblad per woning'!$AD925="Ja",IF('Invulblad per woning'!T925="","",IF('Invulblad per woning'!T925="geen","lucht",'Invulblad per woning'!T925))),""))))</f>
        <v/>
      </c>
      <c r="H924" s="10" t="str">
        <f>IF('Invulblad per woning'!S925="","",IF('Invulblad per woning'!S925="Warmtenet","",IF('Invulblad per woning'!S925="Gas","",IF(ROW('Input API'!N925)&lt;='Input API'!$N$1,IF('Invulblad per woning'!$AD925="Ja",IF('Invulblad per woning'!Q925="","",'Invulblad per woning'!Q925)),""))))</f>
        <v/>
      </c>
      <c r="I924" s="10" t="str">
        <f>IF('Invulblad per woning'!S925="","",IF('Invulblad per woning'!S925="Warmtenet","",IF('Invulblad per woning'!S925="Gas","",IF(ROW('Input API'!N925)&lt;='Input API'!$N$1,IF('Invulblad per woning'!$AD925="Ja",IF('Invulblad per woning'!R925="","",'Invulblad per woning'!R925)),""))))</f>
        <v/>
      </c>
      <c r="J924" s="10" t="str">
        <f>IF('Invulblad per woning'!AA925="Ja",IF(ROW('Input API'!N925)&lt;='Input API'!$N$1,IF('Invulblad per woning'!$AD925="Ja",IF('Invulblad per woning'!Q925="","",IF('Invulblad per woning'!Q925= "onbekend","EV tussenwoning","EV "&amp;'Invulblad per woning'!Q925))),""),"")</f>
        <v/>
      </c>
      <c r="K924" s="10" t="str">
        <f ca="1">IF(IF(ROW('Input API'!N925)&lt;='Input API'!$N$1,IF('Invulblad per woning'!$AD925="Ja",IF('Invulblad per woning'!Z925="","",'Invulblad per woning'!Z925)),"")="Ja",2,"")</f>
        <v/>
      </c>
      <c r="L924" s="10" t="str">
        <f>'Invulblad per woning'!AK925</f>
        <v/>
      </c>
    </row>
    <row r="925" spans="1:12">
      <c r="A925" t="str">
        <f ca="1">IF(ROW('Input API'!C926)&lt;='Input API'!$N$1,IF('Invulblad per woning'!$AD926="Ja",IF('Invulblad per woning'!C926="","",'Invulblad per woning'!C926)),"")</f>
        <v/>
      </c>
      <c r="B925" t="str">
        <f ca="1">IF(ROW('Input API'!D926)&lt;='Input API'!$N$1,IF('Invulblad per woning'!$AD926="Ja",IF('Invulblad per woning'!D926="","",'Invulblad per woning'!D926)),"")</f>
        <v/>
      </c>
      <c r="C925" t="str">
        <f ca="1">IF(ROW('Input API'!E926)&lt;='Input API'!$N$1,IF('Invulblad per woning'!$AD926="Ja",IF('Invulblad per woning'!E926="","",'Invulblad per woning'!E926)),"")</f>
        <v/>
      </c>
      <c r="D925" t="str">
        <f ca="1">IF(ROW('Input API'!B926)&lt;='Input API'!$N$1,IF('Invulblad per woning'!$AD926="Ja",IF('Invulblad per woning'!B926="","",'Invulblad per woning'!B926)),"")</f>
        <v/>
      </c>
      <c r="E925" s="8" t="str">
        <f ca="1">IF(ROW('Input API'!N926)&lt;='Input API'!$N$1,IF('Invulblad per woning'!$AD926="Ja",IF('Invulblad per woning'!P926="","",'Invulblad per woning'!P926)),"")</f>
        <v/>
      </c>
      <c r="F925" s="10" t="str">
        <f>IF('Invulblad per woning'!S926="","",IF('Invulblad per woning'!S926="Warmtenet","",IF('Invulblad per woning'!S926="Gas","",IF(ROW('Input API'!M926)&lt;='Input API'!$N$1,1,""))))</f>
        <v/>
      </c>
      <c r="G925" s="10" t="str">
        <f>IF('Invulblad per woning'!S926="","",IF('Invulblad per woning'!S926="Warmtenet","",IF('Invulblad per woning'!S926="Gas","",IF(ROW('Input API'!N926)&lt;='Input API'!$N$1,IF('Invulblad per woning'!$AD926="Ja",IF('Invulblad per woning'!T926="","",IF('Invulblad per woning'!T926="geen","lucht",'Invulblad per woning'!T926))),""))))</f>
        <v/>
      </c>
      <c r="H925" s="10" t="str">
        <f>IF('Invulblad per woning'!S926="","",IF('Invulblad per woning'!S926="Warmtenet","",IF('Invulblad per woning'!S926="Gas","",IF(ROW('Input API'!N926)&lt;='Input API'!$N$1,IF('Invulblad per woning'!$AD926="Ja",IF('Invulblad per woning'!Q926="","",'Invulblad per woning'!Q926)),""))))</f>
        <v/>
      </c>
      <c r="I925" s="10" t="str">
        <f>IF('Invulblad per woning'!S926="","",IF('Invulblad per woning'!S926="Warmtenet","",IF('Invulblad per woning'!S926="Gas","",IF(ROW('Input API'!N926)&lt;='Input API'!$N$1,IF('Invulblad per woning'!$AD926="Ja",IF('Invulblad per woning'!R926="","",'Invulblad per woning'!R926)),""))))</f>
        <v/>
      </c>
      <c r="J925" s="10" t="str">
        <f>IF('Invulblad per woning'!AA926="Ja",IF(ROW('Input API'!N926)&lt;='Input API'!$N$1,IF('Invulblad per woning'!$AD926="Ja",IF('Invulblad per woning'!Q926="","",IF('Invulblad per woning'!Q926= "onbekend","EV tussenwoning","EV "&amp;'Invulblad per woning'!Q926))),""),"")</f>
        <v/>
      </c>
      <c r="K925" s="10" t="str">
        <f ca="1">IF(IF(ROW('Input API'!N926)&lt;='Input API'!$N$1,IF('Invulblad per woning'!$AD926="Ja",IF('Invulblad per woning'!Z926="","",'Invulblad per woning'!Z926)),"")="Ja",2,"")</f>
        <v/>
      </c>
      <c r="L925" s="10" t="str">
        <f>'Invulblad per woning'!AK926</f>
        <v/>
      </c>
    </row>
    <row r="926" spans="1:12">
      <c r="A926" t="str">
        <f ca="1">IF(ROW('Input API'!C927)&lt;='Input API'!$N$1,IF('Invulblad per woning'!$AD927="Ja",IF('Invulblad per woning'!C927="","",'Invulblad per woning'!C927)),"")</f>
        <v/>
      </c>
      <c r="B926" t="str">
        <f ca="1">IF(ROW('Input API'!D927)&lt;='Input API'!$N$1,IF('Invulblad per woning'!$AD927="Ja",IF('Invulblad per woning'!D927="","",'Invulblad per woning'!D927)),"")</f>
        <v/>
      </c>
      <c r="C926" t="str">
        <f ca="1">IF(ROW('Input API'!E927)&lt;='Input API'!$N$1,IF('Invulblad per woning'!$AD927="Ja",IF('Invulblad per woning'!E927="","",'Invulblad per woning'!E927)),"")</f>
        <v/>
      </c>
      <c r="D926" t="str">
        <f ca="1">IF(ROW('Input API'!B927)&lt;='Input API'!$N$1,IF('Invulblad per woning'!$AD927="Ja",IF('Invulblad per woning'!B927="","",'Invulblad per woning'!B927)),"")</f>
        <v/>
      </c>
      <c r="E926" s="8" t="str">
        <f ca="1">IF(ROW('Input API'!N927)&lt;='Input API'!$N$1,IF('Invulblad per woning'!$AD927="Ja",IF('Invulblad per woning'!P927="","",'Invulblad per woning'!P927)),"")</f>
        <v/>
      </c>
      <c r="F926" s="10" t="str">
        <f>IF('Invulblad per woning'!S927="","",IF('Invulblad per woning'!S927="Warmtenet","",IF('Invulblad per woning'!S927="Gas","",IF(ROW('Input API'!M927)&lt;='Input API'!$N$1,1,""))))</f>
        <v/>
      </c>
      <c r="G926" s="10" t="str">
        <f>IF('Invulblad per woning'!S927="","",IF('Invulblad per woning'!S927="Warmtenet","",IF('Invulblad per woning'!S927="Gas","",IF(ROW('Input API'!N927)&lt;='Input API'!$N$1,IF('Invulblad per woning'!$AD927="Ja",IF('Invulblad per woning'!T927="","",IF('Invulblad per woning'!T927="geen","lucht",'Invulblad per woning'!T927))),""))))</f>
        <v/>
      </c>
      <c r="H926" s="10" t="str">
        <f>IF('Invulblad per woning'!S927="","",IF('Invulblad per woning'!S927="Warmtenet","",IF('Invulblad per woning'!S927="Gas","",IF(ROW('Input API'!N927)&lt;='Input API'!$N$1,IF('Invulblad per woning'!$AD927="Ja",IF('Invulblad per woning'!Q927="","",'Invulblad per woning'!Q927)),""))))</f>
        <v/>
      </c>
      <c r="I926" s="10" t="str">
        <f>IF('Invulblad per woning'!S927="","",IF('Invulblad per woning'!S927="Warmtenet","",IF('Invulblad per woning'!S927="Gas","",IF(ROW('Input API'!N927)&lt;='Input API'!$N$1,IF('Invulblad per woning'!$AD927="Ja",IF('Invulblad per woning'!R927="","",'Invulblad per woning'!R927)),""))))</f>
        <v/>
      </c>
      <c r="J926" s="10" t="str">
        <f>IF('Invulblad per woning'!AA927="Ja",IF(ROW('Input API'!N927)&lt;='Input API'!$N$1,IF('Invulblad per woning'!$AD927="Ja",IF('Invulblad per woning'!Q927="","",IF('Invulblad per woning'!Q927= "onbekend","EV tussenwoning","EV "&amp;'Invulblad per woning'!Q927))),""),"")</f>
        <v/>
      </c>
      <c r="K926" s="10" t="str">
        <f ca="1">IF(IF(ROW('Input API'!N927)&lt;='Input API'!$N$1,IF('Invulblad per woning'!$AD927="Ja",IF('Invulblad per woning'!Z927="","",'Invulblad per woning'!Z927)),"")="Ja",2,"")</f>
        <v/>
      </c>
      <c r="L926" s="10" t="str">
        <f>'Invulblad per woning'!AK927</f>
        <v/>
      </c>
    </row>
    <row r="927" spans="1:12">
      <c r="A927" t="str">
        <f ca="1">IF(ROW('Input API'!C928)&lt;='Input API'!$N$1,IF('Invulblad per woning'!$AD928="Ja",IF('Invulblad per woning'!C928="","",'Invulblad per woning'!C928)),"")</f>
        <v/>
      </c>
      <c r="B927" t="str">
        <f ca="1">IF(ROW('Input API'!D928)&lt;='Input API'!$N$1,IF('Invulblad per woning'!$AD928="Ja",IF('Invulblad per woning'!D928="","",'Invulblad per woning'!D928)),"")</f>
        <v/>
      </c>
      <c r="C927" t="str">
        <f ca="1">IF(ROW('Input API'!E928)&lt;='Input API'!$N$1,IF('Invulblad per woning'!$AD928="Ja",IF('Invulblad per woning'!E928="","",'Invulblad per woning'!E928)),"")</f>
        <v/>
      </c>
      <c r="D927" t="str">
        <f ca="1">IF(ROW('Input API'!B928)&lt;='Input API'!$N$1,IF('Invulblad per woning'!$AD928="Ja",IF('Invulblad per woning'!B928="","",'Invulblad per woning'!B928)),"")</f>
        <v/>
      </c>
      <c r="E927" s="8" t="str">
        <f ca="1">IF(ROW('Input API'!N928)&lt;='Input API'!$N$1,IF('Invulblad per woning'!$AD928="Ja",IF('Invulblad per woning'!P928="","",'Invulblad per woning'!P928)),"")</f>
        <v/>
      </c>
      <c r="F927" s="10" t="str">
        <f>IF('Invulblad per woning'!S928="","",IF('Invulblad per woning'!S928="Warmtenet","",IF('Invulblad per woning'!S928="Gas","",IF(ROW('Input API'!M928)&lt;='Input API'!$N$1,1,""))))</f>
        <v/>
      </c>
      <c r="G927" s="10" t="str">
        <f>IF('Invulblad per woning'!S928="","",IF('Invulblad per woning'!S928="Warmtenet","",IF('Invulblad per woning'!S928="Gas","",IF(ROW('Input API'!N928)&lt;='Input API'!$N$1,IF('Invulblad per woning'!$AD928="Ja",IF('Invulblad per woning'!T928="","",IF('Invulblad per woning'!T928="geen","lucht",'Invulblad per woning'!T928))),""))))</f>
        <v/>
      </c>
      <c r="H927" s="10" t="str">
        <f>IF('Invulblad per woning'!S928="","",IF('Invulblad per woning'!S928="Warmtenet","",IF('Invulblad per woning'!S928="Gas","",IF(ROW('Input API'!N928)&lt;='Input API'!$N$1,IF('Invulblad per woning'!$AD928="Ja",IF('Invulblad per woning'!Q928="","",'Invulblad per woning'!Q928)),""))))</f>
        <v/>
      </c>
      <c r="I927" s="10" t="str">
        <f>IF('Invulblad per woning'!S928="","",IF('Invulblad per woning'!S928="Warmtenet","",IF('Invulblad per woning'!S928="Gas","",IF(ROW('Input API'!N928)&lt;='Input API'!$N$1,IF('Invulblad per woning'!$AD928="Ja",IF('Invulblad per woning'!R928="","",'Invulblad per woning'!R928)),""))))</f>
        <v/>
      </c>
      <c r="J927" s="10" t="str">
        <f>IF('Invulblad per woning'!AA928="Ja",IF(ROW('Input API'!N928)&lt;='Input API'!$N$1,IF('Invulblad per woning'!$AD928="Ja",IF('Invulblad per woning'!Q928="","",IF('Invulblad per woning'!Q928= "onbekend","EV tussenwoning","EV "&amp;'Invulblad per woning'!Q928))),""),"")</f>
        <v/>
      </c>
      <c r="K927" s="10" t="str">
        <f ca="1">IF(IF(ROW('Input API'!N928)&lt;='Input API'!$N$1,IF('Invulblad per woning'!$AD928="Ja",IF('Invulblad per woning'!Z928="","",'Invulblad per woning'!Z928)),"")="Ja",2,"")</f>
        <v/>
      </c>
      <c r="L927" s="10" t="str">
        <f>'Invulblad per woning'!AK928</f>
        <v/>
      </c>
    </row>
    <row r="928" spans="1:12">
      <c r="A928" t="str">
        <f ca="1">IF(ROW('Input API'!C929)&lt;='Input API'!$N$1,IF('Invulblad per woning'!$AD929="Ja",IF('Invulblad per woning'!C929="","",'Invulblad per woning'!C929)),"")</f>
        <v/>
      </c>
      <c r="B928" t="str">
        <f ca="1">IF(ROW('Input API'!D929)&lt;='Input API'!$N$1,IF('Invulblad per woning'!$AD929="Ja",IF('Invulblad per woning'!D929="","",'Invulblad per woning'!D929)),"")</f>
        <v/>
      </c>
      <c r="C928" t="str">
        <f ca="1">IF(ROW('Input API'!E929)&lt;='Input API'!$N$1,IF('Invulblad per woning'!$AD929="Ja",IF('Invulblad per woning'!E929="","",'Invulblad per woning'!E929)),"")</f>
        <v/>
      </c>
      <c r="D928" t="str">
        <f ca="1">IF(ROW('Input API'!B929)&lt;='Input API'!$N$1,IF('Invulblad per woning'!$AD929="Ja",IF('Invulblad per woning'!B929="","",'Invulblad per woning'!B929)),"")</f>
        <v/>
      </c>
      <c r="E928" s="8" t="str">
        <f ca="1">IF(ROW('Input API'!N929)&lt;='Input API'!$N$1,IF('Invulblad per woning'!$AD929="Ja",IF('Invulblad per woning'!P929="","",'Invulblad per woning'!P929)),"")</f>
        <v/>
      </c>
      <c r="F928" s="10" t="str">
        <f>IF('Invulblad per woning'!S929="","",IF('Invulblad per woning'!S929="Warmtenet","",IF('Invulblad per woning'!S929="Gas","",IF(ROW('Input API'!M929)&lt;='Input API'!$N$1,1,""))))</f>
        <v/>
      </c>
      <c r="G928" s="10" t="str">
        <f>IF('Invulblad per woning'!S929="","",IF('Invulblad per woning'!S929="Warmtenet","",IF('Invulblad per woning'!S929="Gas","",IF(ROW('Input API'!N929)&lt;='Input API'!$N$1,IF('Invulblad per woning'!$AD929="Ja",IF('Invulblad per woning'!T929="","",IF('Invulblad per woning'!T929="geen","lucht",'Invulblad per woning'!T929))),""))))</f>
        <v/>
      </c>
      <c r="H928" s="10" t="str">
        <f>IF('Invulblad per woning'!S929="","",IF('Invulblad per woning'!S929="Warmtenet","",IF('Invulblad per woning'!S929="Gas","",IF(ROW('Input API'!N929)&lt;='Input API'!$N$1,IF('Invulblad per woning'!$AD929="Ja",IF('Invulblad per woning'!Q929="","",'Invulblad per woning'!Q929)),""))))</f>
        <v/>
      </c>
      <c r="I928" s="10" t="str">
        <f>IF('Invulblad per woning'!S929="","",IF('Invulblad per woning'!S929="Warmtenet","",IF('Invulblad per woning'!S929="Gas","",IF(ROW('Input API'!N929)&lt;='Input API'!$N$1,IF('Invulblad per woning'!$AD929="Ja",IF('Invulblad per woning'!R929="","",'Invulblad per woning'!R929)),""))))</f>
        <v/>
      </c>
      <c r="J928" s="10" t="str">
        <f>IF('Invulblad per woning'!AA929="Ja",IF(ROW('Input API'!N929)&lt;='Input API'!$N$1,IF('Invulblad per woning'!$AD929="Ja",IF('Invulblad per woning'!Q929="","",IF('Invulblad per woning'!Q929= "onbekend","EV tussenwoning","EV "&amp;'Invulblad per woning'!Q929))),""),"")</f>
        <v/>
      </c>
      <c r="K928" s="10" t="str">
        <f ca="1">IF(IF(ROW('Input API'!N929)&lt;='Input API'!$N$1,IF('Invulblad per woning'!$AD929="Ja",IF('Invulblad per woning'!Z929="","",'Invulblad per woning'!Z929)),"")="Ja",2,"")</f>
        <v/>
      </c>
      <c r="L928" s="10" t="str">
        <f>'Invulblad per woning'!AK929</f>
        <v/>
      </c>
    </row>
    <row r="929" spans="1:12">
      <c r="A929" t="str">
        <f ca="1">IF(ROW('Input API'!C930)&lt;='Input API'!$N$1,IF('Invulblad per woning'!$AD930="Ja",IF('Invulblad per woning'!C930="","",'Invulblad per woning'!C930)),"")</f>
        <v/>
      </c>
      <c r="B929" t="str">
        <f ca="1">IF(ROW('Input API'!D930)&lt;='Input API'!$N$1,IF('Invulblad per woning'!$AD930="Ja",IF('Invulblad per woning'!D930="","",'Invulblad per woning'!D930)),"")</f>
        <v/>
      </c>
      <c r="C929" t="str">
        <f ca="1">IF(ROW('Input API'!E930)&lt;='Input API'!$N$1,IF('Invulblad per woning'!$AD930="Ja",IF('Invulblad per woning'!E930="","",'Invulblad per woning'!E930)),"")</f>
        <v/>
      </c>
      <c r="D929" t="str">
        <f ca="1">IF(ROW('Input API'!B930)&lt;='Input API'!$N$1,IF('Invulblad per woning'!$AD930="Ja",IF('Invulblad per woning'!B930="","",'Invulblad per woning'!B930)),"")</f>
        <v/>
      </c>
      <c r="E929" s="8" t="str">
        <f ca="1">IF(ROW('Input API'!N930)&lt;='Input API'!$N$1,IF('Invulblad per woning'!$AD930="Ja",IF('Invulblad per woning'!P930="","",'Invulblad per woning'!P930)),"")</f>
        <v/>
      </c>
      <c r="F929" s="10" t="str">
        <f>IF('Invulblad per woning'!S930="","",IF('Invulblad per woning'!S930="Warmtenet","",IF('Invulblad per woning'!S930="Gas","",IF(ROW('Input API'!M930)&lt;='Input API'!$N$1,1,""))))</f>
        <v/>
      </c>
      <c r="G929" s="10" t="str">
        <f>IF('Invulblad per woning'!S930="","",IF('Invulblad per woning'!S930="Warmtenet","",IF('Invulblad per woning'!S930="Gas","",IF(ROW('Input API'!N930)&lt;='Input API'!$N$1,IF('Invulblad per woning'!$AD930="Ja",IF('Invulblad per woning'!T930="","",IF('Invulblad per woning'!T930="geen","lucht",'Invulblad per woning'!T930))),""))))</f>
        <v/>
      </c>
      <c r="H929" s="10" t="str">
        <f>IF('Invulblad per woning'!S930="","",IF('Invulblad per woning'!S930="Warmtenet","",IF('Invulblad per woning'!S930="Gas","",IF(ROW('Input API'!N930)&lt;='Input API'!$N$1,IF('Invulblad per woning'!$AD930="Ja",IF('Invulblad per woning'!Q930="","",'Invulblad per woning'!Q930)),""))))</f>
        <v/>
      </c>
      <c r="I929" s="10" t="str">
        <f>IF('Invulblad per woning'!S930="","",IF('Invulblad per woning'!S930="Warmtenet","",IF('Invulblad per woning'!S930="Gas","",IF(ROW('Input API'!N930)&lt;='Input API'!$N$1,IF('Invulblad per woning'!$AD930="Ja",IF('Invulblad per woning'!R930="","",'Invulblad per woning'!R930)),""))))</f>
        <v/>
      </c>
      <c r="J929" s="10" t="str">
        <f>IF('Invulblad per woning'!AA930="Ja",IF(ROW('Input API'!N930)&lt;='Input API'!$N$1,IF('Invulblad per woning'!$AD930="Ja",IF('Invulblad per woning'!Q930="","",IF('Invulblad per woning'!Q930= "onbekend","EV tussenwoning","EV "&amp;'Invulblad per woning'!Q930))),""),"")</f>
        <v/>
      </c>
      <c r="K929" s="10" t="str">
        <f ca="1">IF(IF(ROW('Input API'!N930)&lt;='Input API'!$N$1,IF('Invulblad per woning'!$AD930="Ja",IF('Invulblad per woning'!Z930="","",'Invulblad per woning'!Z930)),"")="Ja",2,"")</f>
        <v/>
      </c>
      <c r="L929" s="10" t="str">
        <f>'Invulblad per woning'!AK930</f>
        <v/>
      </c>
    </row>
    <row r="930" spans="1:12">
      <c r="A930" t="str">
        <f ca="1">IF(ROW('Input API'!C931)&lt;='Input API'!$N$1,IF('Invulblad per woning'!$AD931="Ja",IF('Invulblad per woning'!C931="","",'Invulblad per woning'!C931)),"")</f>
        <v/>
      </c>
      <c r="B930" t="str">
        <f ca="1">IF(ROW('Input API'!D931)&lt;='Input API'!$N$1,IF('Invulblad per woning'!$AD931="Ja",IF('Invulblad per woning'!D931="","",'Invulblad per woning'!D931)),"")</f>
        <v/>
      </c>
      <c r="C930" t="str">
        <f ca="1">IF(ROW('Input API'!E931)&lt;='Input API'!$N$1,IF('Invulblad per woning'!$AD931="Ja",IF('Invulblad per woning'!E931="","",'Invulblad per woning'!E931)),"")</f>
        <v/>
      </c>
      <c r="D930" t="str">
        <f ca="1">IF(ROW('Input API'!B931)&lt;='Input API'!$N$1,IF('Invulblad per woning'!$AD931="Ja",IF('Invulblad per woning'!B931="","",'Invulblad per woning'!B931)),"")</f>
        <v/>
      </c>
      <c r="E930" s="8" t="str">
        <f ca="1">IF(ROW('Input API'!N931)&lt;='Input API'!$N$1,IF('Invulblad per woning'!$AD931="Ja",IF('Invulblad per woning'!P931="","",'Invulblad per woning'!P931)),"")</f>
        <v/>
      </c>
      <c r="F930" s="10" t="str">
        <f>IF('Invulblad per woning'!S931="","",IF('Invulblad per woning'!S931="Warmtenet","",IF('Invulblad per woning'!S931="Gas","",IF(ROW('Input API'!M931)&lt;='Input API'!$N$1,1,""))))</f>
        <v/>
      </c>
      <c r="G930" s="10" t="str">
        <f>IF('Invulblad per woning'!S931="","",IF('Invulblad per woning'!S931="Warmtenet","",IF('Invulblad per woning'!S931="Gas","",IF(ROW('Input API'!N931)&lt;='Input API'!$N$1,IF('Invulblad per woning'!$AD931="Ja",IF('Invulblad per woning'!T931="","",IF('Invulblad per woning'!T931="geen","lucht",'Invulblad per woning'!T931))),""))))</f>
        <v/>
      </c>
      <c r="H930" s="10" t="str">
        <f>IF('Invulblad per woning'!S931="","",IF('Invulblad per woning'!S931="Warmtenet","",IF('Invulblad per woning'!S931="Gas","",IF(ROW('Input API'!N931)&lt;='Input API'!$N$1,IF('Invulblad per woning'!$AD931="Ja",IF('Invulblad per woning'!Q931="","",'Invulblad per woning'!Q931)),""))))</f>
        <v/>
      </c>
      <c r="I930" s="10" t="str">
        <f>IF('Invulblad per woning'!S931="","",IF('Invulblad per woning'!S931="Warmtenet","",IF('Invulblad per woning'!S931="Gas","",IF(ROW('Input API'!N931)&lt;='Input API'!$N$1,IF('Invulblad per woning'!$AD931="Ja",IF('Invulblad per woning'!R931="","",'Invulblad per woning'!R931)),""))))</f>
        <v/>
      </c>
      <c r="J930" s="10" t="str">
        <f>IF('Invulblad per woning'!AA931="Ja",IF(ROW('Input API'!N931)&lt;='Input API'!$N$1,IF('Invulblad per woning'!$AD931="Ja",IF('Invulblad per woning'!Q931="","",IF('Invulblad per woning'!Q931= "onbekend","EV tussenwoning","EV "&amp;'Invulblad per woning'!Q931))),""),"")</f>
        <v/>
      </c>
      <c r="K930" s="10" t="str">
        <f ca="1">IF(IF(ROW('Input API'!N931)&lt;='Input API'!$N$1,IF('Invulblad per woning'!$AD931="Ja",IF('Invulblad per woning'!Z931="","",'Invulblad per woning'!Z931)),"")="Ja",2,"")</f>
        <v/>
      </c>
      <c r="L930" s="10" t="str">
        <f>'Invulblad per woning'!AK931</f>
        <v/>
      </c>
    </row>
    <row r="931" spans="1:12">
      <c r="A931" t="str">
        <f ca="1">IF(ROW('Input API'!C932)&lt;='Input API'!$N$1,IF('Invulblad per woning'!$AD932="Ja",IF('Invulblad per woning'!C932="","",'Invulblad per woning'!C932)),"")</f>
        <v/>
      </c>
      <c r="B931" t="str">
        <f ca="1">IF(ROW('Input API'!D932)&lt;='Input API'!$N$1,IF('Invulblad per woning'!$AD932="Ja",IF('Invulblad per woning'!D932="","",'Invulblad per woning'!D932)),"")</f>
        <v/>
      </c>
      <c r="C931" t="str">
        <f ca="1">IF(ROW('Input API'!E932)&lt;='Input API'!$N$1,IF('Invulblad per woning'!$AD932="Ja",IF('Invulblad per woning'!E932="","",'Invulblad per woning'!E932)),"")</f>
        <v/>
      </c>
      <c r="D931" t="str">
        <f ca="1">IF(ROW('Input API'!B932)&lt;='Input API'!$N$1,IF('Invulblad per woning'!$AD932="Ja",IF('Invulblad per woning'!B932="","",'Invulblad per woning'!B932)),"")</f>
        <v/>
      </c>
      <c r="E931" s="8" t="str">
        <f ca="1">IF(ROW('Input API'!N932)&lt;='Input API'!$N$1,IF('Invulblad per woning'!$AD932="Ja",IF('Invulblad per woning'!P932="","",'Invulblad per woning'!P932)),"")</f>
        <v/>
      </c>
      <c r="F931" s="10" t="str">
        <f>IF('Invulblad per woning'!S932="","",IF('Invulblad per woning'!S932="Warmtenet","",IF('Invulblad per woning'!S932="Gas","",IF(ROW('Input API'!M932)&lt;='Input API'!$N$1,1,""))))</f>
        <v/>
      </c>
      <c r="G931" s="10" t="str">
        <f>IF('Invulblad per woning'!S932="","",IF('Invulblad per woning'!S932="Warmtenet","",IF('Invulblad per woning'!S932="Gas","",IF(ROW('Input API'!N932)&lt;='Input API'!$N$1,IF('Invulblad per woning'!$AD932="Ja",IF('Invulblad per woning'!T932="","",IF('Invulblad per woning'!T932="geen","lucht",'Invulblad per woning'!T932))),""))))</f>
        <v/>
      </c>
      <c r="H931" s="10" t="str">
        <f>IF('Invulblad per woning'!S932="","",IF('Invulblad per woning'!S932="Warmtenet","",IF('Invulblad per woning'!S932="Gas","",IF(ROW('Input API'!N932)&lt;='Input API'!$N$1,IF('Invulblad per woning'!$AD932="Ja",IF('Invulblad per woning'!Q932="","",'Invulblad per woning'!Q932)),""))))</f>
        <v/>
      </c>
      <c r="I931" s="10" t="str">
        <f>IF('Invulblad per woning'!S932="","",IF('Invulblad per woning'!S932="Warmtenet","",IF('Invulblad per woning'!S932="Gas","",IF(ROW('Input API'!N932)&lt;='Input API'!$N$1,IF('Invulblad per woning'!$AD932="Ja",IF('Invulblad per woning'!R932="","",'Invulblad per woning'!R932)),""))))</f>
        <v/>
      </c>
      <c r="J931" s="10" t="str">
        <f>IF('Invulblad per woning'!AA932="Ja",IF(ROW('Input API'!N932)&lt;='Input API'!$N$1,IF('Invulblad per woning'!$AD932="Ja",IF('Invulblad per woning'!Q932="","",IF('Invulblad per woning'!Q932= "onbekend","EV tussenwoning","EV "&amp;'Invulblad per woning'!Q932))),""),"")</f>
        <v/>
      </c>
      <c r="K931" s="10" t="str">
        <f ca="1">IF(IF(ROW('Input API'!N932)&lt;='Input API'!$N$1,IF('Invulblad per woning'!$AD932="Ja",IF('Invulblad per woning'!Z932="","",'Invulblad per woning'!Z932)),"")="Ja",2,"")</f>
        <v/>
      </c>
      <c r="L931" s="10" t="str">
        <f>'Invulblad per woning'!AK932</f>
        <v/>
      </c>
    </row>
    <row r="932" spans="1:12">
      <c r="A932" t="str">
        <f ca="1">IF(ROW('Input API'!C933)&lt;='Input API'!$N$1,IF('Invulblad per woning'!$AD933="Ja",IF('Invulblad per woning'!C933="","",'Invulblad per woning'!C933)),"")</f>
        <v/>
      </c>
      <c r="B932" t="str">
        <f ca="1">IF(ROW('Input API'!D933)&lt;='Input API'!$N$1,IF('Invulblad per woning'!$AD933="Ja",IF('Invulblad per woning'!D933="","",'Invulblad per woning'!D933)),"")</f>
        <v/>
      </c>
      <c r="C932" t="str">
        <f ca="1">IF(ROW('Input API'!E933)&lt;='Input API'!$N$1,IF('Invulblad per woning'!$AD933="Ja",IF('Invulblad per woning'!E933="","",'Invulblad per woning'!E933)),"")</f>
        <v/>
      </c>
      <c r="D932" t="str">
        <f ca="1">IF(ROW('Input API'!B933)&lt;='Input API'!$N$1,IF('Invulblad per woning'!$AD933="Ja",IF('Invulblad per woning'!B933="","",'Invulblad per woning'!B933)),"")</f>
        <v/>
      </c>
      <c r="E932" s="8" t="str">
        <f ca="1">IF(ROW('Input API'!N933)&lt;='Input API'!$N$1,IF('Invulblad per woning'!$AD933="Ja",IF('Invulblad per woning'!P933="","",'Invulblad per woning'!P933)),"")</f>
        <v/>
      </c>
      <c r="F932" s="10" t="str">
        <f>IF('Invulblad per woning'!S933="","",IF('Invulblad per woning'!S933="Warmtenet","",IF('Invulblad per woning'!S933="Gas","",IF(ROW('Input API'!M933)&lt;='Input API'!$N$1,1,""))))</f>
        <v/>
      </c>
      <c r="G932" s="10" t="str">
        <f>IF('Invulblad per woning'!S933="","",IF('Invulblad per woning'!S933="Warmtenet","",IF('Invulblad per woning'!S933="Gas","",IF(ROW('Input API'!N933)&lt;='Input API'!$N$1,IF('Invulblad per woning'!$AD933="Ja",IF('Invulblad per woning'!T933="","",IF('Invulblad per woning'!T933="geen","lucht",'Invulblad per woning'!T933))),""))))</f>
        <v/>
      </c>
      <c r="H932" s="10" t="str">
        <f>IF('Invulblad per woning'!S933="","",IF('Invulblad per woning'!S933="Warmtenet","",IF('Invulblad per woning'!S933="Gas","",IF(ROW('Input API'!N933)&lt;='Input API'!$N$1,IF('Invulblad per woning'!$AD933="Ja",IF('Invulblad per woning'!Q933="","",'Invulblad per woning'!Q933)),""))))</f>
        <v/>
      </c>
      <c r="I932" s="10" t="str">
        <f>IF('Invulblad per woning'!S933="","",IF('Invulblad per woning'!S933="Warmtenet","",IF('Invulblad per woning'!S933="Gas","",IF(ROW('Input API'!N933)&lt;='Input API'!$N$1,IF('Invulblad per woning'!$AD933="Ja",IF('Invulblad per woning'!R933="","",'Invulblad per woning'!R933)),""))))</f>
        <v/>
      </c>
      <c r="J932" s="10" t="str">
        <f>IF('Invulblad per woning'!AA933="Ja",IF(ROW('Input API'!N933)&lt;='Input API'!$N$1,IF('Invulblad per woning'!$AD933="Ja",IF('Invulblad per woning'!Q933="","",IF('Invulblad per woning'!Q933= "onbekend","EV tussenwoning","EV "&amp;'Invulblad per woning'!Q933))),""),"")</f>
        <v/>
      </c>
      <c r="K932" s="10" t="str">
        <f ca="1">IF(IF(ROW('Input API'!N933)&lt;='Input API'!$N$1,IF('Invulblad per woning'!$AD933="Ja",IF('Invulblad per woning'!Z933="","",'Invulblad per woning'!Z933)),"")="Ja",2,"")</f>
        <v/>
      </c>
      <c r="L932" s="10" t="str">
        <f>'Invulblad per woning'!AK933</f>
        <v/>
      </c>
    </row>
    <row r="933" spans="1:12">
      <c r="A933" t="str">
        <f ca="1">IF(ROW('Input API'!C934)&lt;='Input API'!$N$1,IF('Invulblad per woning'!$AD934="Ja",IF('Invulblad per woning'!C934="","",'Invulblad per woning'!C934)),"")</f>
        <v/>
      </c>
      <c r="B933" t="str">
        <f ca="1">IF(ROW('Input API'!D934)&lt;='Input API'!$N$1,IF('Invulblad per woning'!$AD934="Ja",IF('Invulblad per woning'!D934="","",'Invulblad per woning'!D934)),"")</f>
        <v/>
      </c>
      <c r="C933" t="str">
        <f ca="1">IF(ROW('Input API'!E934)&lt;='Input API'!$N$1,IF('Invulblad per woning'!$AD934="Ja",IF('Invulblad per woning'!E934="","",'Invulblad per woning'!E934)),"")</f>
        <v/>
      </c>
      <c r="D933" t="str">
        <f ca="1">IF(ROW('Input API'!B934)&lt;='Input API'!$N$1,IF('Invulblad per woning'!$AD934="Ja",IF('Invulblad per woning'!B934="","",'Invulblad per woning'!B934)),"")</f>
        <v/>
      </c>
      <c r="E933" s="8" t="str">
        <f ca="1">IF(ROW('Input API'!N934)&lt;='Input API'!$N$1,IF('Invulblad per woning'!$AD934="Ja",IF('Invulblad per woning'!P934="","",'Invulblad per woning'!P934)),"")</f>
        <v/>
      </c>
      <c r="F933" s="10" t="str">
        <f>IF('Invulblad per woning'!S934="","",IF('Invulblad per woning'!S934="Warmtenet","",IF('Invulblad per woning'!S934="Gas","",IF(ROW('Input API'!M934)&lt;='Input API'!$N$1,1,""))))</f>
        <v/>
      </c>
      <c r="G933" s="10" t="str">
        <f>IF('Invulblad per woning'!S934="","",IF('Invulblad per woning'!S934="Warmtenet","",IF('Invulblad per woning'!S934="Gas","",IF(ROW('Input API'!N934)&lt;='Input API'!$N$1,IF('Invulblad per woning'!$AD934="Ja",IF('Invulblad per woning'!T934="","",IF('Invulblad per woning'!T934="geen","lucht",'Invulblad per woning'!T934))),""))))</f>
        <v/>
      </c>
      <c r="H933" s="10" t="str">
        <f>IF('Invulblad per woning'!S934="","",IF('Invulblad per woning'!S934="Warmtenet","",IF('Invulblad per woning'!S934="Gas","",IF(ROW('Input API'!N934)&lt;='Input API'!$N$1,IF('Invulblad per woning'!$AD934="Ja",IF('Invulblad per woning'!Q934="","",'Invulblad per woning'!Q934)),""))))</f>
        <v/>
      </c>
      <c r="I933" s="10" t="str">
        <f>IF('Invulblad per woning'!S934="","",IF('Invulblad per woning'!S934="Warmtenet","",IF('Invulblad per woning'!S934="Gas","",IF(ROW('Input API'!N934)&lt;='Input API'!$N$1,IF('Invulblad per woning'!$AD934="Ja",IF('Invulblad per woning'!R934="","",'Invulblad per woning'!R934)),""))))</f>
        <v/>
      </c>
      <c r="J933" s="10" t="str">
        <f>IF('Invulblad per woning'!AA934="Ja",IF(ROW('Input API'!N934)&lt;='Input API'!$N$1,IF('Invulblad per woning'!$AD934="Ja",IF('Invulblad per woning'!Q934="","",IF('Invulblad per woning'!Q934= "onbekend","EV tussenwoning","EV "&amp;'Invulblad per woning'!Q934))),""),"")</f>
        <v/>
      </c>
      <c r="K933" s="10" t="str">
        <f ca="1">IF(IF(ROW('Input API'!N934)&lt;='Input API'!$N$1,IF('Invulblad per woning'!$AD934="Ja",IF('Invulblad per woning'!Z934="","",'Invulblad per woning'!Z934)),"")="Ja",2,"")</f>
        <v/>
      </c>
      <c r="L933" s="10" t="str">
        <f>'Invulblad per woning'!AK934</f>
        <v/>
      </c>
    </row>
    <row r="934" spans="1:12">
      <c r="A934" t="str">
        <f ca="1">IF(ROW('Input API'!C935)&lt;='Input API'!$N$1,IF('Invulblad per woning'!$AD935="Ja",IF('Invulblad per woning'!C935="","",'Invulblad per woning'!C935)),"")</f>
        <v/>
      </c>
      <c r="B934" t="str">
        <f ca="1">IF(ROW('Input API'!D935)&lt;='Input API'!$N$1,IF('Invulblad per woning'!$AD935="Ja",IF('Invulblad per woning'!D935="","",'Invulblad per woning'!D935)),"")</f>
        <v/>
      </c>
      <c r="C934" t="str">
        <f ca="1">IF(ROW('Input API'!E935)&lt;='Input API'!$N$1,IF('Invulblad per woning'!$AD935="Ja",IF('Invulblad per woning'!E935="","",'Invulblad per woning'!E935)),"")</f>
        <v/>
      </c>
      <c r="D934" t="str">
        <f ca="1">IF(ROW('Input API'!B935)&lt;='Input API'!$N$1,IF('Invulblad per woning'!$AD935="Ja",IF('Invulblad per woning'!B935="","",'Invulblad per woning'!B935)),"")</f>
        <v/>
      </c>
      <c r="E934" s="8" t="str">
        <f ca="1">IF(ROW('Input API'!N935)&lt;='Input API'!$N$1,IF('Invulblad per woning'!$AD935="Ja",IF('Invulblad per woning'!P935="","",'Invulblad per woning'!P935)),"")</f>
        <v/>
      </c>
      <c r="F934" s="10" t="str">
        <f>IF('Invulblad per woning'!S935="","",IF('Invulblad per woning'!S935="Warmtenet","",IF('Invulblad per woning'!S935="Gas","",IF(ROW('Input API'!M935)&lt;='Input API'!$N$1,1,""))))</f>
        <v/>
      </c>
      <c r="G934" s="10" t="str">
        <f>IF('Invulblad per woning'!S935="","",IF('Invulblad per woning'!S935="Warmtenet","",IF('Invulblad per woning'!S935="Gas","",IF(ROW('Input API'!N935)&lt;='Input API'!$N$1,IF('Invulblad per woning'!$AD935="Ja",IF('Invulblad per woning'!T935="","",IF('Invulblad per woning'!T935="geen","lucht",'Invulblad per woning'!T935))),""))))</f>
        <v/>
      </c>
      <c r="H934" s="10" t="str">
        <f>IF('Invulblad per woning'!S935="","",IF('Invulblad per woning'!S935="Warmtenet","",IF('Invulblad per woning'!S935="Gas","",IF(ROW('Input API'!N935)&lt;='Input API'!$N$1,IF('Invulblad per woning'!$AD935="Ja",IF('Invulblad per woning'!Q935="","",'Invulblad per woning'!Q935)),""))))</f>
        <v/>
      </c>
      <c r="I934" s="10" t="str">
        <f>IF('Invulblad per woning'!S935="","",IF('Invulblad per woning'!S935="Warmtenet","",IF('Invulblad per woning'!S935="Gas","",IF(ROW('Input API'!N935)&lt;='Input API'!$N$1,IF('Invulblad per woning'!$AD935="Ja",IF('Invulblad per woning'!R935="","",'Invulblad per woning'!R935)),""))))</f>
        <v/>
      </c>
      <c r="J934" s="10" t="str">
        <f>IF('Invulblad per woning'!AA935="Ja",IF(ROW('Input API'!N935)&lt;='Input API'!$N$1,IF('Invulblad per woning'!$AD935="Ja",IF('Invulblad per woning'!Q935="","",IF('Invulblad per woning'!Q935= "onbekend","EV tussenwoning","EV "&amp;'Invulblad per woning'!Q935))),""),"")</f>
        <v/>
      </c>
      <c r="K934" s="10" t="str">
        <f ca="1">IF(IF(ROW('Input API'!N935)&lt;='Input API'!$N$1,IF('Invulblad per woning'!$AD935="Ja",IF('Invulblad per woning'!Z935="","",'Invulblad per woning'!Z935)),"")="Ja",2,"")</f>
        <v/>
      </c>
      <c r="L934" s="10" t="str">
        <f>'Invulblad per woning'!AK935</f>
        <v/>
      </c>
    </row>
    <row r="935" spans="1:12">
      <c r="A935" t="str">
        <f ca="1">IF(ROW('Input API'!C936)&lt;='Input API'!$N$1,IF('Invulblad per woning'!$AD936="Ja",IF('Invulblad per woning'!C936="","",'Invulblad per woning'!C936)),"")</f>
        <v/>
      </c>
      <c r="B935" t="str">
        <f ca="1">IF(ROW('Input API'!D936)&lt;='Input API'!$N$1,IF('Invulblad per woning'!$AD936="Ja",IF('Invulblad per woning'!D936="","",'Invulblad per woning'!D936)),"")</f>
        <v/>
      </c>
      <c r="C935" t="str">
        <f ca="1">IF(ROW('Input API'!E936)&lt;='Input API'!$N$1,IF('Invulblad per woning'!$AD936="Ja",IF('Invulblad per woning'!E936="","",'Invulblad per woning'!E936)),"")</f>
        <v/>
      </c>
      <c r="D935" t="str">
        <f ca="1">IF(ROW('Input API'!B936)&lt;='Input API'!$N$1,IF('Invulblad per woning'!$AD936="Ja",IF('Invulblad per woning'!B936="","",'Invulblad per woning'!B936)),"")</f>
        <v/>
      </c>
      <c r="E935" s="8" t="str">
        <f ca="1">IF(ROW('Input API'!N936)&lt;='Input API'!$N$1,IF('Invulblad per woning'!$AD936="Ja",IF('Invulblad per woning'!P936="","",'Invulblad per woning'!P936)),"")</f>
        <v/>
      </c>
      <c r="F935" s="10" t="str">
        <f>IF('Invulblad per woning'!S936="","",IF('Invulblad per woning'!S936="Warmtenet","",IF('Invulblad per woning'!S936="Gas","",IF(ROW('Input API'!M936)&lt;='Input API'!$N$1,1,""))))</f>
        <v/>
      </c>
      <c r="G935" s="10" t="str">
        <f>IF('Invulblad per woning'!S936="","",IF('Invulblad per woning'!S936="Warmtenet","",IF('Invulblad per woning'!S936="Gas","",IF(ROW('Input API'!N936)&lt;='Input API'!$N$1,IF('Invulblad per woning'!$AD936="Ja",IF('Invulblad per woning'!T936="","",IF('Invulblad per woning'!T936="geen","lucht",'Invulblad per woning'!T936))),""))))</f>
        <v/>
      </c>
      <c r="H935" s="10" t="str">
        <f>IF('Invulblad per woning'!S936="","",IF('Invulblad per woning'!S936="Warmtenet","",IF('Invulblad per woning'!S936="Gas","",IF(ROW('Input API'!N936)&lt;='Input API'!$N$1,IF('Invulblad per woning'!$AD936="Ja",IF('Invulblad per woning'!Q936="","",'Invulblad per woning'!Q936)),""))))</f>
        <v/>
      </c>
      <c r="I935" s="10" t="str">
        <f>IF('Invulblad per woning'!S936="","",IF('Invulblad per woning'!S936="Warmtenet","",IF('Invulblad per woning'!S936="Gas","",IF(ROW('Input API'!N936)&lt;='Input API'!$N$1,IF('Invulblad per woning'!$AD936="Ja",IF('Invulblad per woning'!R936="","",'Invulblad per woning'!R936)),""))))</f>
        <v/>
      </c>
      <c r="J935" s="10" t="str">
        <f>IF('Invulblad per woning'!AA936="Ja",IF(ROW('Input API'!N936)&lt;='Input API'!$N$1,IF('Invulblad per woning'!$AD936="Ja",IF('Invulblad per woning'!Q936="","",IF('Invulblad per woning'!Q936= "onbekend","EV tussenwoning","EV "&amp;'Invulblad per woning'!Q936))),""),"")</f>
        <v/>
      </c>
      <c r="K935" s="10" t="str">
        <f ca="1">IF(IF(ROW('Input API'!N936)&lt;='Input API'!$N$1,IF('Invulblad per woning'!$AD936="Ja",IF('Invulblad per woning'!Z936="","",'Invulblad per woning'!Z936)),"")="Ja",2,"")</f>
        <v/>
      </c>
      <c r="L935" s="10" t="str">
        <f>'Invulblad per woning'!AK936</f>
        <v/>
      </c>
    </row>
    <row r="936" spans="1:12">
      <c r="A936" t="str">
        <f ca="1">IF(ROW('Input API'!C937)&lt;='Input API'!$N$1,IF('Invulblad per woning'!$AD937="Ja",IF('Invulblad per woning'!C937="","",'Invulblad per woning'!C937)),"")</f>
        <v/>
      </c>
      <c r="B936" t="str">
        <f ca="1">IF(ROW('Input API'!D937)&lt;='Input API'!$N$1,IF('Invulblad per woning'!$AD937="Ja",IF('Invulblad per woning'!D937="","",'Invulblad per woning'!D937)),"")</f>
        <v/>
      </c>
      <c r="C936" t="str">
        <f ca="1">IF(ROW('Input API'!E937)&lt;='Input API'!$N$1,IF('Invulblad per woning'!$AD937="Ja",IF('Invulblad per woning'!E937="","",'Invulblad per woning'!E937)),"")</f>
        <v/>
      </c>
      <c r="D936" t="str">
        <f ca="1">IF(ROW('Input API'!B937)&lt;='Input API'!$N$1,IF('Invulblad per woning'!$AD937="Ja",IF('Invulblad per woning'!B937="","",'Invulblad per woning'!B937)),"")</f>
        <v/>
      </c>
      <c r="E936" s="8" t="str">
        <f ca="1">IF(ROW('Input API'!N937)&lt;='Input API'!$N$1,IF('Invulblad per woning'!$AD937="Ja",IF('Invulblad per woning'!P937="","",'Invulblad per woning'!P937)),"")</f>
        <v/>
      </c>
      <c r="F936" s="10" t="str">
        <f>IF('Invulblad per woning'!S937="","",IF('Invulblad per woning'!S937="Warmtenet","",IF('Invulblad per woning'!S937="Gas","",IF(ROW('Input API'!M937)&lt;='Input API'!$N$1,1,""))))</f>
        <v/>
      </c>
      <c r="G936" s="10" t="str">
        <f>IF('Invulblad per woning'!S937="","",IF('Invulblad per woning'!S937="Warmtenet","",IF('Invulblad per woning'!S937="Gas","",IF(ROW('Input API'!N937)&lt;='Input API'!$N$1,IF('Invulblad per woning'!$AD937="Ja",IF('Invulblad per woning'!T937="","",IF('Invulblad per woning'!T937="geen","lucht",'Invulblad per woning'!T937))),""))))</f>
        <v/>
      </c>
      <c r="H936" s="10" t="str">
        <f>IF('Invulblad per woning'!S937="","",IF('Invulblad per woning'!S937="Warmtenet","",IF('Invulblad per woning'!S937="Gas","",IF(ROW('Input API'!N937)&lt;='Input API'!$N$1,IF('Invulblad per woning'!$AD937="Ja",IF('Invulblad per woning'!Q937="","",'Invulblad per woning'!Q937)),""))))</f>
        <v/>
      </c>
      <c r="I936" s="10" t="str">
        <f>IF('Invulblad per woning'!S937="","",IF('Invulblad per woning'!S937="Warmtenet","",IF('Invulblad per woning'!S937="Gas","",IF(ROW('Input API'!N937)&lt;='Input API'!$N$1,IF('Invulblad per woning'!$AD937="Ja",IF('Invulblad per woning'!R937="","",'Invulblad per woning'!R937)),""))))</f>
        <v/>
      </c>
      <c r="J936" s="10" t="str">
        <f>IF('Invulblad per woning'!AA937="Ja",IF(ROW('Input API'!N937)&lt;='Input API'!$N$1,IF('Invulblad per woning'!$AD937="Ja",IF('Invulblad per woning'!Q937="","",IF('Invulblad per woning'!Q937= "onbekend","EV tussenwoning","EV "&amp;'Invulblad per woning'!Q937))),""),"")</f>
        <v/>
      </c>
      <c r="K936" s="10" t="str">
        <f ca="1">IF(IF(ROW('Input API'!N937)&lt;='Input API'!$N$1,IF('Invulblad per woning'!$AD937="Ja",IF('Invulblad per woning'!Z937="","",'Invulblad per woning'!Z937)),"")="Ja",2,"")</f>
        <v/>
      </c>
      <c r="L936" s="10" t="str">
        <f>'Invulblad per woning'!AK937</f>
        <v/>
      </c>
    </row>
    <row r="937" spans="1:12">
      <c r="A937" t="str">
        <f ca="1">IF(ROW('Input API'!C938)&lt;='Input API'!$N$1,IF('Invulblad per woning'!$AD938="Ja",IF('Invulblad per woning'!C938="","",'Invulblad per woning'!C938)),"")</f>
        <v/>
      </c>
      <c r="B937" t="str">
        <f ca="1">IF(ROW('Input API'!D938)&lt;='Input API'!$N$1,IF('Invulblad per woning'!$AD938="Ja",IF('Invulblad per woning'!D938="","",'Invulblad per woning'!D938)),"")</f>
        <v/>
      </c>
      <c r="C937" t="str">
        <f ca="1">IF(ROW('Input API'!E938)&lt;='Input API'!$N$1,IF('Invulblad per woning'!$AD938="Ja",IF('Invulblad per woning'!E938="","",'Invulblad per woning'!E938)),"")</f>
        <v/>
      </c>
      <c r="D937" t="str">
        <f ca="1">IF(ROW('Input API'!B938)&lt;='Input API'!$N$1,IF('Invulblad per woning'!$AD938="Ja",IF('Invulblad per woning'!B938="","",'Invulblad per woning'!B938)),"")</f>
        <v/>
      </c>
      <c r="E937" s="8" t="str">
        <f ca="1">IF(ROW('Input API'!N938)&lt;='Input API'!$N$1,IF('Invulblad per woning'!$AD938="Ja",IF('Invulblad per woning'!P938="","",'Invulblad per woning'!P938)),"")</f>
        <v/>
      </c>
      <c r="F937" s="10" t="str">
        <f>IF('Invulblad per woning'!S938="","",IF('Invulblad per woning'!S938="Warmtenet","",IF('Invulblad per woning'!S938="Gas","",IF(ROW('Input API'!M938)&lt;='Input API'!$N$1,1,""))))</f>
        <v/>
      </c>
      <c r="G937" s="10" t="str">
        <f>IF('Invulblad per woning'!S938="","",IF('Invulblad per woning'!S938="Warmtenet","",IF('Invulblad per woning'!S938="Gas","",IF(ROW('Input API'!N938)&lt;='Input API'!$N$1,IF('Invulblad per woning'!$AD938="Ja",IF('Invulblad per woning'!T938="","",IF('Invulblad per woning'!T938="geen","lucht",'Invulblad per woning'!T938))),""))))</f>
        <v/>
      </c>
      <c r="H937" s="10" t="str">
        <f>IF('Invulblad per woning'!S938="","",IF('Invulblad per woning'!S938="Warmtenet","",IF('Invulblad per woning'!S938="Gas","",IF(ROW('Input API'!N938)&lt;='Input API'!$N$1,IF('Invulblad per woning'!$AD938="Ja",IF('Invulblad per woning'!Q938="","",'Invulblad per woning'!Q938)),""))))</f>
        <v/>
      </c>
      <c r="I937" s="10" t="str">
        <f>IF('Invulblad per woning'!S938="","",IF('Invulblad per woning'!S938="Warmtenet","",IF('Invulblad per woning'!S938="Gas","",IF(ROW('Input API'!N938)&lt;='Input API'!$N$1,IF('Invulblad per woning'!$AD938="Ja",IF('Invulblad per woning'!R938="","",'Invulblad per woning'!R938)),""))))</f>
        <v/>
      </c>
      <c r="J937" s="10" t="str">
        <f>IF('Invulblad per woning'!AA938="Ja",IF(ROW('Input API'!N938)&lt;='Input API'!$N$1,IF('Invulblad per woning'!$AD938="Ja",IF('Invulblad per woning'!Q938="","",IF('Invulblad per woning'!Q938= "onbekend","EV tussenwoning","EV "&amp;'Invulblad per woning'!Q938))),""),"")</f>
        <v/>
      </c>
      <c r="K937" s="10" t="str">
        <f ca="1">IF(IF(ROW('Input API'!N938)&lt;='Input API'!$N$1,IF('Invulblad per woning'!$AD938="Ja",IF('Invulblad per woning'!Z938="","",'Invulblad per woning'!Z938)),"")="Ja",2,"")</f>
        <v/>
      </c>
      <c r="L937" s="10" t="str">
        <f>'Invulblad per woning'!AK938</f>
        <v/>
      </c>
    </row>
    <row r="938" spans="1:12">
      <c r="A938" t="str">
        <f ca="1">IF(ROW('Input API'!C939)&lt;='Input API'!$N$1,IF('Invulblad per woning'!$AD939="Ja",IF('Invulblad per woning'!C939="","",'Invulblad per woning'!C939)),"")</f>
        <v/>
      </c>
      <c r="B938" t="str">
        <f ca="1">IF(ROW('Input API'!D939)&lt;='Input API'!$N$1,IF('Invulblad per woning'!$AD939="Ja",IF('Invulblad per woning'!D939="","",'Invulblad per woning'!D939)),"")</f>
        <v/>
      </c>
      <c r="C938" t="str">
        <f ca="1">IF(ROW('Input API'!E939)&lt;='Input API'!$N$1,IF('Invulblad per woning'!$AD939="Ja",IF('Invulblad per woning'!E939="","",'Invulblad per woning'!E939)),"")</f>
        <v/>
      </c>
      <c r="D938" t="str">
        <f ca="1">IF(ROW('Input API'!B939)&lt;='Input API'!$N$1,IF('Invulblad per woning'!$AD939="Ja",IF('Invulblad per woning'!B939="","",'Invulblad per woning'!B939)),"")</f>
        <v/>
      </c>
      <c r="E938" s="8" t="str">
        <f ca="1">IF(ROW('Input API'!N939)&lt;='Input API'!$N$1,IF('Invulblad per woning'!$AD939="Ja",IF('Invulblad per woning'!P939="","",'Invulblad per woning'!P939)),"")</f>
        <v/>
      </c>
      <c r="F938" s="10" t="str">
        <f>IF('Invulblad per woning'!S939="","",IF('Invulblad per woning'!S939="Warmtenet","",IF('Invulblad per woning'!S939="Gas","",IF(ROW('Input API'!M939)&lt;='Input API'!$N$1,1,""))))</f>
        <v/>
      </c>
      <c r="G938" s="10" t="str">
        <f>IF('Invulblad per woning'!S939="","",IF('Invulblad per woning'!S939="Warmtenet","",IF('Invulblad per woning'!S939="Gas","",IF(ROW('Input API'!N939)&lt;='Input API'!$N$1,IF('Invulblad per woning'!$AD939="Ja",IF('Invulblad per woning'!T939="","",IF('Invulblad per woning'!T939="geen","lucht",'Invulblad per woning'!T939))),""))))</f>
        <v/>
      </c>
      <c r="H938" s="10" t="str">
        <f>IF('Invulblad per woning'!S939="","",IF('Invulblad per woning'!S939="Warmtenet","",IF('Invulblad per woning'!S939="Gas","",IF(ROW('Input API'!N939)&lt;='Input API'!$N$1,IF('Invulblad per woning'!$AD939="Ja",IF('Invulblad per woning'!Q939="","",'Invulblad per woning'!Q939)),""))))</f>
        <v/>
      </c>
      <c r="I938" s="10" t="str">
        <f>IF('Invulblad per woning'!S939="","",IF('Invulblad per woning'!S939="Warmtenet","",IF('Invulblad per woning'!S939="Gas","",IF(ROW('Input API'!N939)&lt;='Input API'!$N$1,IF('Invulblad per woning'!$AD939="Ja",IF('Invulblad per woning'!R939="","",'Invulblad per woning'!R939)),""))))</f>
        <v/>
      </c>
      <c r="J938" s="10" t="str">
        <f>IF('Invulblad per woning'!AA939="Ja",IF(ROW('Input API'!N939)&lt;='Input API'!$N$1,IF('Invulblad per woning'!$AD939="Ja",IF('Invulblad per woning'!Q939="","",IF('Invulblad per woning'!Q939= "onbekend","EV tussenwoning","EV "&amp;'Invulblad per woning'!Q939))),""),"")</f>
        <v/>
      </c>
      <c r="K938" s="10" t="str">
        <f ca="1">IF(IF(ROW('Input API'!N939)&lt;='Input API'!$N$1,IF('Invulblad per woning'!$AD939="Ja",IF('Invulblad per woning'!Z939="","",'Invulblad per woning'!Z939)),"")="Ja",2,"")</f>
        <v/>
      </c>
      <c r="L938" s="10" t="str">
        <f>'Invulblad per woning'!AK939</f>
        <v/>
      </c>
    </row>
    <row r="939" spans="1:12">
      <c r="A939" t="str">
        <f ca="1">IF(ROW('Input API'!C940)&lt;='Input API'!$N$1,IF('Invulblad per woning'!$AD940="Ja",IF('Invulblad per woning'!C940="","",'Invulblad per woning'!C940)),"")</f>
        <v/>
      </c>
      <c r="B939" t="str">
        <f ca="1">IF(ROW('Input API'!D940)&lt;='Input API'!$N$1,IF('Invulblad per woning'!$AD940="Ja",IF('Invulblad per woning'!D940="","",'Invulblad per woning'!D940)),"")</f>
        <v/>
      </c>
      <c r="C939" t="str">
        <f ca="1">IF(ROW('Input API'!E940)&lt;='Input API'!$N$1,IF('Invulblad per woning'!$AD940="Ja",IF('Invulblad per woning'!E940="","",'Invulblad per woning'!E940)),"")</f>
        <v/>
      </c>
      <c r="D939" t="str">
        <f ca="1">IF(ROW('Input API'!B940)&lt;='Input API'!$N$1,IF('Invulblad per woning'!$AD940="Ja",IF('Invulblad per woning'!B940="","",'Invulblad per woning'!B940)),"")</f>
        <v/>
      </c>
      <c r="E939" s="8" t="str">
        <f ca="1">IF(ROW('Input API'!N940)&lt;='Input API'!$N$1,IF('Invulblad per woning'!$AD940="Ja",IF('Invulblad per woning'!P940="","",'Invulblad per woning'!P940)),"")</f>
        <v/>
      </c>
      <c r="F939" s="10" t="str">
        <f>IF('Invulblad per woning'!S940="","",IF('Invulblad per woning'!S940="Warmtenet","",IF('Invulblad per woning'!S940="Gas","",IF(ROW('Input API'!M940)&lt;='Input API'!$N$1,1,""))))</f>
        <v/>
      </c>
      <c r="G939" s="10" t="str">
        <f>IF('Invulblad per woning'!S940="","",IF('Invulblad per woning'!S940="Warmtenet","",IF('Invulblad per woning'!S940="Gas","",IF(ROW('Input API'!N940)&lt;='Input API'!$N$1,IF('Invulblad per woning'!$AD940="Ja",IF('Invulblad per woning'!T940="","",IF('Invulblad per woning'!T940="geen","lucht",'Invulblad per woning'!T940))),""))))</f>
        <v/>
      </c>
      <c r="H939" s="10" t="str">
        <f>IF('Invulblad per woning'!S940="","",IF('Invulblad per woning'!S940="Warmtenet","",IF('Invulblad per woning'!S940="Gas","",IF(ROW('Input API'!N940)&lt;='Input API'!$N$1,IF('Invulblad per woning'!$AD940="Ja",IF('Invulblad per woning'!Q940="","",'Invulblad per woning'!Q940)),""))))</f>
        <v/>
      </c>
      <c r="I939" s="10" t="str">
        <f>IF('Invulblad per woning'!S940="","",IF('Invulblad per woning'!S940="Warmtenet","",IF('Invulblad per woning'!S940="Gas","",IF(ROW('Input API'!N940)&lt;='Input API'!$N$1,IF('Invulblad per woning'!$AD940="Ja",IF('Invulblad per woning'!R940="","",'Invulblad per woning'!R940)),""))))</f>
        <v/>
      </c>
      <c r="J939" s="10" t="str">
        <f>IF('Invulblad per woning'!AA940="Ja",IF(ROW('Input API'!N940)&lt;='Input API'!$N$1,IF('Invulblad per woning'!$AD940="Ja",IF('Invulblad per woning'!Q940="","",IF('Invulblad per woning'!Q940= "onbekend","EV tussenwoning","EV "&amp;'Invulblad per woning'!Q940))),""),"")</f>
        <v/>
      </c>
      <c r="K939" s="10" t="str">
        <f ca="1">IF(IF(ROW('Input API'!N940)&lt;='Input API'!$N$1,IF('Invulblad per woning'!$AD940="Ja",IF('Invulblad per woning'!Z940="","",'Invulblad per woning'!Z940)),"")="Ja",2,"")</f>
        <v/>
      </c>
      <c r="L939" s="10" t="str">
        <f>'Invulblad per woning'!AK940</f>
        <v/>
      </c>
    </row>
    <row r="940" spans="1:12">
      <c r="A940" t="str">
        <f ca="1">IF(ROW('Input API'!C941)&lt;='Input API'!$N$1,IF('Invulblad per woning'!$AD941="Ja",IF('Invulblad per woning'!C941="","",'Invulblad per woning'!C941)),"")</f>
        <v/>
      </c>
      <c r="B940" t="str">
        <f ca="1">IF(ROW('Input API'!D941)&lt;='Input API'!$N$1,IF('Invulblad per woning'!$AD941="Ja",IF('Invulblad per woning'!D941="","",'Invulblad per woning'!D941)),"")</f>
        <v/>
      </c>
      <c r="C940" t="str">
        <f ca="1">IF(ROW('Input API'!E941)&lt;='Input API'!$N$1,IF('Invulblad per woning'!$AD941="Ja",IF('Invulblad per woning'!E941="","",'Invulblad per woning'!E941)),"")</f>
        <v/>
      </c>
      <c r="D940" t="str">
        <f ca="1">IF(ROW('Input API'!B941)&lt;='Input API'!$N$1,IF('Invulblad per woning'!$AD941="Ja",IF('Invulblad per woning'!B941="","",'Invulblad per woning'!B941)),"")</f>
        <v/>
      </c>
      <c r="E940" s="8" t="str">
        <f ca="1">IF(ROW('Input API'!N941)&lt;='Input API'!$N$1,IF('Invulblad per woning'!$AD941="Ja",IF('Invulblad per woning'!P941="","",'Invulblad per woning'!P941)),"")</f>
        <v/>
      </c>
      <c r="F940" s="10" t="str">
        <f>IF('Invulblad per woning'!S941="","",IF('Invulblad per woning'!S941="Warmtenet","",IF('Invulblad per woning'!S941="Gas","",IF(ROW('Input API'!M941)&lt;='Input API'!$N$1,1,""))))</f>
        <v/>
      </c>
      <c r="G940" s="10" t="str">
        <f>IF('Invulblad per woning'!S941="","",IF('Invulblad per woning'!S941="Warmtenet","",IF('Invulblad per woning'!S941="Gas","",IF(ROW('Input API'!N941)&lt;='Input API'!$N$1,IF('Invulblad per woning'!$AD941="Ja",IF('Invulblad per woning'!T941="","",IF('Invulblad per woning'!T941="geen","lucht",'Invulblad per woning'!T941))),""))))</f>
        <v/>
      </c>
      <c r="H940" s="10" t="str">
        <f>IF('Invulblad per woning'!S941="","",IF('Invulblad per woning'!S941="Warmtenet","",IF('Invulblad per woning'!S941="Gas","",IF(ROW('Input API'!N941)&lt;='Input API'!$N$1,IF('Invulblad per woning'!$AD941="Ja",IF('Invulblad per woning'!Q941="","",'Invulblad per woning'!Q941)),""))))</f>
        <v/>
      </c>
      <c r="I940" s="10" t="str">
        <f>IF('Invulblad per woning'!S941="","",IF('Invulblad per woning'!S941="Warmtenet","",IF('Invulblad per woning'!S941="Gas","",IF(ROW('Input API'!N941)&lt;='Input API'!$N$1,IF('Invulblad per woning'!$AD941="Ja",IF('Invulblad per woning'!R941="","",'Invulblad per woning'!R941)),""))))</f>
        <v/>
      </c>
      <c r="J940" s="10" t="str">
        <f>IF('Invulblad per woning'!AA941="Ja",IF(ROW('Input API'!N941)&lt;='Input API'!$N$1,IF('Invulblad per woning'!$AD941="Ja",IF('Invulblad per woning'!Q941="","",IF('Invulblad per woning'!Q941= "onbekend","EV tussenwoning","EV "&amp;'Invulblad per woning'!Q941))),""),"")</f>
        <v/>
      </c>
      <c r="K940" s="10" t="str">
        <f ca="1">IF(IF(ROW('Input API'!N941)&lt;='Input API'!$N$1,IF('Invulblad per woning'!$AD941="Ja",IF('Invulblad per woning'!Z941="","",'Invulblad per woning'!Z941)),"")="Ja",2,"")</f>
        <v/>
      </c>
      <c r="L940" s="10" t="str">
        <f>'Invulblad per woning'!AK941</f>
        <v/>
      </c>
    </row>
    <row r="941" spans="1:12">
      <c r="A941" t="str">
        <f ca="1">IF(ROW('Input API'!C942)&lt;='Input API'!$N$1,IF('Invulblad per woning'!$AD942="Ja",IF('Invulblad per woning'!C942="","",'Invulblad per woning'!C942)),"")</f>
        <v/>
      </c>
      <c r="B941" t="str">
        <f ca="1">IF(ROW('Input API'!D942)&lt;='Input API'!$N$1,IF('Invulblad per woning'!$AD942="Ja",IF('Invulblad per woning'!D942="","",'Invulblad per woning'!D942)),"")</f>
        <v/>
      </c>
      <c r="C941" t="str">
        <f ca="1">IF(ROW('Input API'!E942)&lt;='Input API'!$N$1,IF('Invulblad per woning'!$AD942="Ja",IF('Invulblad per woning'!E942="","",'Invulblad per woning'!E942)),"")</f>
        <v/>
      </c>
      <c r="D941" t="str">
        <f ca="1">IF(ROW('Input API'!B942)&lt;='Input API'!$N$1,IF('Invulblad per woning'!$AD942="Ja",IF('Invulblad per woning'!B942="","",'Invulblad per woning'!B942)),"")</f>
        <v/>
      </c>
      <c r="E941" s="8" t="str">
        <f ca="1">IF(ROW('Input API'!N942)&lt;='Input API'!$N$1,IF('Invulblad per woning'!$AD942="Ja",IF('Invulblad per woning'!P942="","",'Invulblad per woning'!P942)),"")</f>
        <v/>
      </c>
      <c r="F941" s="10" t="str">
        <f>IF('Invulblad per woning'!S942="","",IF('Invulblad per woning'!S942="Warmtenet","",IF('Invulblad per woning'!S942="Gas","",IF(ROW('Input API'!M942)&lt;='Input API'!$N$1,1,""))))</f>
        <v/>
      </c>
      <c r="G941" s="10" t="str">
        <f>IF('Invulblad per woning'!S942="","",IF('Invulblad per woning'!S942="Warmtenet","",IF('Invulblad per woning'!S942="Gas","",IF(ROW('Input API'!N942)&lt;='Input API'!$N$1,IF('Invulblad per woning'!$AD942="Ja",IF('Invulblad per woning'!T942="","",IF('Invulblad per woning'!T942="geen","lucht",'Invulblad per woning'!T942))),""))))</f>
        <v/>
      </c>
      <c r="H941" s="10" t="str">
        <f>IF('Invulblad per woning'!S942="","",IF('Invulblad per woning'!S942="Warmtenet","",IF('Invulblad per woning'!S942="Gas","",IF(ROW('Input API'!N942)&lt;='Input API'!$N$1,IF('Invulblad per woning'!$AD942="Ja",IF('Invulblad per woning'!Q942="","",'Invulblad per woning'!Q942)),""))))</f>
        <v/>
      </c>
      <c r="I941" s="10" t="str">
        <f>IF('Invulblad per woning'!S942="","",IF('Invulblad per woning'!S942="Warmtenet","",IF('Invulblad per woning'!S942="Gas","",IF(ROW('Input API'!N942)&lt;='Input API'!$N$1,IF('Invulblad per woning'!$AD942="Ja",IF('Invulblad per woning'!R942="","",'Invulblad per woning'!R942)),""))))</f>
        <v/>
      </c>
      <c r="J941" s="10" t="str">
        <f>IF('Invulblad per woning'!AA942="Ja",IF(ROW('Input API'!N942)&lt;='Input API'!$N$1,IF('Invulblad per woning'!$AD942="Ja",IF('Invulblad per woning'!Q942="","",IF('Invulblad per woning'!Q942= "onbekend","EV tussenwoning","EV "&amp;'Invulblad per woning'!Q942))),""),"")</f>
        <v/>
      </c>
      <c r="K941" s="10" t="str">
        <f ca="1">IF(IF(ROW('Input API'!N942)&lt;='Input API'!$N$1,IF('Invulblad per woning'!$AD942="Ja",IF('Invulblad per woning'!Z942="","",'Invulblad per woning'!Z942)),"")="Ja",2,"")</f>
        <v/>
      </c>
      <c r="L941" s="10" t="str">
        <f>'Invulblad per woning'!AK942</f>
        <v/>
      </c>
    </row>
    <row r="942" spans="1:12">
      <c r="A942" t="str">
        <f ca="1">IF(ROW('Input API'!C943)&lt;='Input API'!$N$1,IF('Invulblad per woning'!$AD943="Ja",IF('Invulblad per woning'!C943="","",'Invulblad per woning'!C943)),"")</f>
        <v/>
      </c>
      <c r="B942" t="str">
        <f ca="1">IF(ROW('Input API'!D943)&lt;='Input API'!$N$1,IF('Invulblad per woning'!$AD943="Ja",IF('Invulblad per woning'!D943="","",'Invulblad per woning'!D943)),"")</f>
        <v/>
      </c>
      <c r="C942" t="str">
        <f ca="1">IF(ROW('Input API'!E943)&lt;='Input API'!$N$1,IF('Invulblad per woning'!$AD943="Ja",IF('Invulblad per woning'!E943="","",'Invulblad per woning'!E943)),"")</f>
        <v/>
      </c>
      <c r="D942" t="str">
        <f ca="1">IF(ROW('Input API'!B943)&lt;='Input API'!$N$1,IF('Invulblad per woning'!$AD943="Ja",IF('Invulblad per woning'!B943="","",'Invulblad per woning'!B943)),"")</f>
        <v/>
      </c>
      <c r="E942" s="8" t="str">
        <f ca="1">IF(ROW('Input API'!N943)&lt;='Input API'!$N$1,IF('Invulblad per woning'!$AD943="Ja",IF('Invulblad per woning'!P943="","",'Invulblad per woning'!P943)),"")</f>
        <v/>
      </c>
      <c r="F942" s="10" t="str">
        <f>IF('Invulblad per woning'!S943="","",IF('Invulblad per woning'!S943="Warmtenet","",IF('Invulblad per woning'!S943="Gas","",IF(ROW('Input API'!M943)&lt;='Input API'!$N$1,1,""))))</f>
        <v/>
      </c>
      <c r="G942" s="10" t="str">
        <f>IF('Invulblad per woning'!S943="","",IF('Invulblad per woning'!S943="Warmtenet","",IF('Invulblad per woning'!S943="Gas","",IF(ROW('Input API'!N943)&lt;='Input API'!$N$1,IF('Invulblad per woning'!$AD943="Ja",IF('Invulblad per woning'!T943="","",IF('Invulblad per woning'!T943="geen","lucht",'Invulblad per woning'!T943))),""))))</f>
        <v/>
      </c>
      <c r="H942" s="10" t="str">
        <f>IF('Invulblad per woning'!S943="","",IF('Invulblad per woning'!S943="Warmtenet","",IF('Invulblad per woning'!S943="Gas","",IF(ROW('Input API'!N943)&lt;='Input API'!$N$1,IF('Invulblad per woning'!$AD943="Ja",IF('Invulblad per woning'!Q943="","",'Invulblad per woning'!Q943)),""))))</f>
        <v/>
      </c>
      <c r="I942" s="10" t="str">
        <f>IF('Invulblad per woning'!S943="","",IF('Invulblad per woning'!S943="Warmtenet","",IF('Invulblad per woning'!S943="Gas","",IF(ROW('Input API'!N943)&lt;='Input API'!$N$1,IF('Invulblad per woning'!$AD943="Ja",IF('Invulblad per woning'!R943="","",'Invulblad per woning'!R943)),""))))</f>
        <v/>
      </c>
      <c r="J942" s="10" t="str">
        <f>IF('Invulblad per woning'!AA943="Ja",IF(ROW('Input API'!N943)&lt;='Input API'!$N$1,IF('Invulblad per woning'!$AD943="Ja",IF('Invulblad per woning'!Q943="","",IF('Invulblad per woning'!Q943= "onbekend","EV tussenwoning","EV "&amp;'Invulblad per woning'!Q943))),""),"")</f>
        <v/>
      </c>
      <c r="K942" s="10" t="str">
        <f ca="1">IF(IF(ROW('Input API'!N943)&lt;='Input API'!$N$1,IF('Invulblad per woning'!$AD943="Ja",IF('Invulblad per woning'!Z943="","",'Invulblad per woning'!Z943)),"")="Ja",2,"")</f>
        <v/>
      </c>
      <c r="L942" s="10" t="str">
        <f>'Invulblad per woning'!AK943</f>
        <v/>
      </c>
    </row>
    <row r="943" spans="1:12">
      <c r="A943" t="str">
        <f ca="1">IF(ROW('Input API'!C944)&lt;='Input API'!$N$1,IF('Invulblad per woning'!$AD944="Ja",IF('Invulblad per woning'!C944="","",'Invulblad per woning'!C944)),"")</f>
        <v/>
      </c>
      <c r="B943" t="str">
        <f ca="1">IF(ROW('Input API'!D944)&lt;='Input API'!$N$1,IF('Invulblad per woning'!$AD944="Ja",IF('Invulblad per woning'!D944="","",'Invulblad per woning'!D944)),"")</f>
        <v/>
      </c>
      <c r="C943" t="str">
        <f ca="1">IF(ROW('Input API'!E944)&lt;='Input API'!$N$1,IF('Invulblad per woning'!$AD944="Ja",IF('Invulblad per woning'!E944="","",'Invulblad per woning'!E944)),"")</f>
        <v/>
      </c>
      <c r="D943" t="str">
        <f ca="1">IF(ROW('Input API'!B944)&lt;='Input API'!$N$1,IF('Invulblad per woning'!$AD944="Ja",IF('Invulblad per woning'!B944="","",'Invulblad per woning'!B944)),"")</f>
        <v/>
      </c>
      <c r="E943" s="8" t="str">
        <f ca="1">IF(ROW('Input API'!N944)&lt;='Input API'!$N$1,IF('Invulblad per woning'!$AD944="Ja",IF('Invulblad per woning'!P944="","",'Invulblad per woning'!P944)),"")</f>
        <v/>
      </c>
      <c r="F943" s="10" t="str">
        <f>IF('Invulblad per woning'!S944="","",IF('Invulblad per woning'!S944="Warmtenet","",IF('Invulblad per woning'!S944="Gas","",IF(ROW('Input API'!M944)&lt;='Input API'!$N$1,1,""))))</f>
        <v/>
      </c>
      <c r="G943" s="10" t="str">
        <f>IF('Invulblad per woning'!S944="","",IF('Invulblad per woning'!S944="Warmtenet","",IF('Invulblad per woning'!S944="Gas","",IF(ROW('Input API'!N944)&lt;='Input API'!$N$1,IF('Invulblad per woning'!$AD944="Ja",IF('Invulblad per woning'!T944="","",IF('Invulblad per woning'!T944="geen","lucht",'Invulblad per woning'!T944))),""))))</f>
        <v/>
      </c>
      <c r="H943" s="10" t="str">
        <f>IF('Invulblad per woning'!S944="","",IF('Invulblad per woning'!S944="Warmtenet","",IF('Invulblad per woning'!S944="Gas","",IF(ROW('Input API'!N944)&lt;='Input API'!$N$1,IF('Invulblad per woning'!$AD944="Ja",IF('Invulblad per woning'!Q944="","",'Invulblad per woning'!Q944)),""))))</f>
        <v/>
      </c>
      <c r="I943" s="10" t="str">
        <f>IF('Invulblad per woning'!S944="","",IF('Invulblad per woning'!S944="Warmtenet","",IF('Invulblad per woning'!S944="Gas","",IF(ROW('Input API'!N944)&lt;='Input API'!$N$1,IF('Invulblad per woning'!$AD944="Ja",IF('Invulblad per woning'!R944="","",'Invulblad per woning'!R944)),""))))</f>
        <v/>
      </c>
      <c r="J943" s="10" t="str">
        <f>IF('Invulblad per woning'!AA944="Ja",IF(ROW('Input API'!N944)&lt;='Input API'!$N$1,IF('Invulblad per woning'!$AD944="Ja",IF('Invulblad per woning'!Q944="","",IF('Invulblad per woning'!Q944= "onbekend","EV tussenwoning","EV "&amp;'Invulblad per woning'!Q944))),""),"")</f>
        <v/>
      </c>
      <c r="K943" s="10" t="str">
        <f ca="1">IF(IF(ROW('Input API'!N944)&lt;='Input API'!$N$1,IF('Invulblad per woning'!$AD944="Ja",IF('Invulblad per woning'!Z944="","",'Invulblad per woning'!Z944)),"")="Ja",2,"")</f>
        <v/>
      </c>
      <c r="L943" s="10" t="str">
        <f>'Invulblad per woning'!AK944</f>
        <v/>
      </c>
    </row>
    <row r="944" spans="1:12">
      <c r="A944" t="str">
        <f ca="1">IF(ROW('Input API'!C945)&lt;='Input API'!$N$1,IF('Invulblad per woning'!$AD945="Ja",IF('Invulblad per woning'!C945="","",'Invulblad per woning'!C945)),"")</f>
        <v/>
      </c>
      <c r="B944" t="str">
        <f ca="1">IF(ROW('Input API'!D945)&lt;='Input API'!$N$1,IF('Invulblad per woning'!$AD945="Ja",IF('Invulblad per woning'!D945="","",'Invulblad per woning'!D945)),"")</f>
        <v/>
      </c>
      <c r="C944" t="str">
        <f ca="1">IF(ROW('Input API'!E945)&lt;='Input API'!$N$1,IF('Invulblad per woning'!$AD945="Ja",IF('Invulblad per woning'!E945="","",'Invulblad per woning'!E945)),"")</f>
        <v/>
      </c>
      <c r="D944" t="str">
        <f ca="1">IF(ROW('Input API'!B945)&lt;='Input API'!$N$1,IF('Invulblad per woning'!$AD945="Ja",IF('Invulblad per woning'!B945="","",'Invulblad per woning'!B945)),"")</f>
        <v/>
      </c>
      <c r="E944" s="8" t="str">
        <f ca="1">IF(ROW('Input API'!N945)&lt;='Input API'!$N$1,IF('Invulblad per woning'!$AD945="Ja",IF('Invulblad per woning'!P945="","",'Invulblad per woning'!P945)),"")</f>
        <v/>
      </c>
      <c r="F944" s="10" t="str">
        <f>IF('Invulblad per woning'!S945="","",IF('Invulblad per woning'!S945="Warmtenet","",IF('Invulblad per woning'!S945="Gas","",IF(ROW('Input API'!M945)&lt;='Input API'!$N$1,1,""))))</f>
        <v/>
      </c>
      <c r="G944" s="10" t="str">
        <f>IF('Invulblad per woning'!S945="","",IF('Invulblad per woning'!S945="Warmtenet","",IF('Invulblad per woning'!S945="Gas","",IF(ROW('Input API'!N945)&lt;='Input API'!$N$1,IF('Invulblad per woning'!$AD945="Ja",IF('Invulblad per woning'!T945="","",IF('Invulblad per woning'!T945="geen","lucht",'Invulblad per woning'!T945))),""))))</f>
        <v/>
      </c>
      <c r="H944" s="10" t="str">
        <f>IF('Invulblad per woning'!S945="","",IF('Invulblad per woning'!S945="Warmtenet","",IF('Invulblad per woning'!S945="Gas","",IF(ROW('Input API'!N945)&lt;='Input API'!$N$1,IF('Invulblad per woning'!$AD945="Ja",IF('Invulblad per woning'!Q945="","",'Invulblad per woning'!Q945)),""))))</f>
        <v/>
      </c>
      <c r="I944" s="10" t="str">
        <f>IF('Invulblad per woning'!S945="","",IF('Invulblad per woning'!S945="Warmtenet","",IF('Invulblad per woning'!S945="Gas","",IF(ROW('Input API'!N945)&lt;='Input API'!$N$1,IF('Invulblad per woning'!$AD945="Ja",IF('Invulblad per woning'!R945="","",'Invulblad per woning'!R945)),""))))</f>
        <v/>
      </c>
      <c r="J944" s="10" t="str">
        <f>IF('Invulblad per woning'!AA945="Ja",IF(ROW('Input API'!N945)&lt;='Input API'!$N$1,IF('Invulblad per woning'!$AD945="Ja",IF('Invulblad per woning'!Q945="","",IF('Invulblad per woning'!Q945= "onbekend","EV tussenwoning","EV "&amp;'Invulblad per woning'!Q945))),""),"")</f>
        <v/>
      </c>
      <c r="K944" s="10" t="str">
        <f ca="1">IF(IF(ROW('Input API'!N945)&lt;='Input API'!$N$1,IF('Invulblad per woning'!$AD945="Ja",IF('Invulblad per woning'!Z945="","",'Invulblad per woning'!Z945)),"")="Ja",2,"")</f>
        <v/>
      </c>
      <c r="L944" s="10" t="str">
        <f>'Invulblad per woning'!AK945</f>
        <v/>
      </c>
    </row>
    <row r="945" spans="1:12">
      <c r="A945" t="str">
        <f ca="1">IF(ROW('Input API'!C946)&lt;='Input API'!$N$1,IF('Invulblad per woning'!$AD946="Ja",IF('Invulblad per woning'!C946="","",'Invulblad per woning'!C946)),"")</f>
        <v/>
      </c>
      <c r="B945" t="str">
        <f ca="1">IF(ROW('Input API'!D946)&lt;='Input API'!$N$1,IF('Invulblad per woning'!$AD946="Ja",IF('Invulblad per woning'!D946="","",'Invulblad per woning'!D946)),"")</f>
        <v/>
      </c>
      <c r="C945" t="str">
        <f ca="1">IF(ROW('Input API'!E946)&lt;='Input API'!$N$1,IF('Invulblad per woning'!$AD946="Ja",IF('Invulblad per woning'!E946="","",'Invulblad per woning'!E946)),"")</f>
        <v/>
      </c>
      <c r="D945" t="str">
        <f ca="1">IF(ROW('Input API'!B946)&lt;='Input API'!$N$1,IF('Invulblad per woning'!$AD946="Ja",IF('Invulblad per woning'!B946="","",'Invulblad per woning'!B946)),"")</f>
        <v/>
      </c>
      <c r="E945" s="8" t="str">
        <f ca="1">IF(ROW('Input API'!N946)&lt;='Input API'!$N$1,IF('Invulblad per woning'!$AD946="Ja",IF('Invulblad per woning'!P946="","",'Invulblad per woning'!P946)),"")</f>
        <v/>
      </c>
      <c r="F945" s="10" t="str">
        <f>IF('Invulblad per woning'!S946="","",IF('Invulblad per woning'!S946="Warmtenet","",IF('Invulblad per woning'!S946="Gas","",IF(ROW('Input API'!M946)&lt;='Input API'!$N$1,1,""))))</f>
        <v/>
      </c>
      <c r="G945" s="10" t="str">
        <f>IF('Invulblad per woning'!S946="","",IF('Invulblad per woning'!S946="Warmtenet","",IF('Invulblad per woning'!S946="Gas","",IF(ROW('Input API'!N946)&lt;='Input API'!$N$1,IF('Invulblad per woning'!$AD946="Ja",IF('Invulblad per woning'!T946="","",IF('Invulblad per woning'!T946="geen","lucht",'Invulblad per woning'!T946))),""))))</f>
        <v/>
      </c>
      <c r="H945" s="10" t="str">
        <f>IF('Invulblad per woning'!S946="","",IF('Invulblad per woning'!S946="Warmtenet","",IF('Invulblad per woning'!S946="Gas","",IF(ROW('Input API'!N946)&lt;='Input API'!$N$1,IF('Invulblad per woning'!$AD946="Ja",IF('Invulblad per woning'!Q946="","",'Invulblad per woning'!Q946)),""))))</f>
        <v/>
      </c>
      <c r="I945" s="10" t="str">
        <f>IF('Invulblad per woning'!S946="","",IF('Invulblad per woning'!S946="Warmtenet","",IF('Invulblad per woning'!S946="Gas","",IF(ROW('Input API'!N946)&lt;='Input API'!$N$1,IF('Invulblad per woning'!$AD946="Ja",IF('Invulblad per woning'!R946="","",'Invulblad per woning'!R946)),""))))</f>
        <v/>
      </c>
      <c r="J945" s="10" t="str">
        <f>IF('Invulblad per woning'!AA946="Ja",IF(ROW('Input API'!N946)&lt;='Input API'!$N$1,IF('Invulblad per woning'!$AD946="Ja",IF('Invulblad per woning'!Q946="","",IF('Invulblad per woning'!Q946= "onbekend","EV tussenwoning","EV "&amp;'Invulblad per woning'!Q946))),""),"")</f>
        <v/>
      </c>
      <c r="K945" s="10" t="str">
        <f ca="1">IF(IF(ROW('Input API'!N946)&lt;='Input API'!$N$1,IF('Invulblad per woning'!$AD946="Ja",IF('Invulblad per woning'!Z946="","",'Invulblad per woning'!Z946)),"")="Ja",2,"")</f>
        <v/>
      </c>
      <c r="L945" s="10" t="str">
        <f>'Invulblad per woning'!AK946</f>
        <v/>
      </c>
    </row>
    <row r="946" spans="1:12">
      <c r="A946" t="str">
        <f ca="1">IF(ROW('Input API'!C947)&lt;='Input API'!$N$1,IF('Invulblad per woning'!$AD947="Ja",IF('Invulblad per woning'!C947="","",'Invulblad per woning'!C947)),"")</f>
        <v/>
      </c>
      <c r="B946" t="str">
        <f ca="1">IF(ROW('Input API'!D947)&lt;='Input API'!$N$1,IF('Invulblad per woning'!$AD947="Ja",IF('Invulblad per woning'!D947="","",'Invulblad per woning'!D947)),"")</f>
        <v/>
      </c>
      <c r="C946" t="str">
        <f ca="1">IF(ROW('Input API'!E947)&lt;='Input API'!$N$1,IF('Invulblad per woning'!$AD947="Ja",IF('Invulblad per woning'!E947="","",'Invulblad per woning'!E947)),"")</f>
        <v/>
      </c>
      <c r="D946" t="str">
        <f ca="1">IF(ROW('Input API'!B947)&lt;='Input API'!$N$1,IF('Invulblad per woning'!$AD947="Ja",IF('Invulblad per woning'!B947="","",'Invulblad per woning'!B947)),"")</f>
        <v/>
      </c>
      <c r="E946" s="8" t="str">
        <f ca="1">IF(ROW('Input API'!N947)&lt;='Input API'!$N$1,IF('Invulblad per woning'!$AD947="Ja",IF('Invulblad per woning'!P947="","",'Invulblad per woning'!P947)),"")</f>
        <v/>
      </c>
      <c r="F946" s="10" t="str">
        <f>IF('Invulblad per woning'!S947="","",IF('Invulblad per woning'!S947="Warmtenet","",IF('Invulblad per woning'!S947="Gas","",IF(ROW('Input API'!M947)&lt;='Input API'!$N$1,1,""))))</f>
        <v/>
      </c>
      <c r="G946" s="10" t="str">
        <f>IF('Invulblad per woning'!S947="","",IF('Invulblad per woning'!S947="Warmtenet","",IF('Invulblad per woning'!S947="Gas","",IF(ROW('Input API'!N947)&lt;='Input API'!$N$1,IF('Invulblad per woning'!$AD947="Ja",IF('Invulblad per woning'!T947="","",IF('Invulblad per woning'!T947="geen","lucht",'Invulblad per woning'!T947))),""))))</f>
        <v/>
      </c>
      <c r="H946" s="10" t="str">
        <f>IF('Invulblad per woning'!S947="","",IF('Invulblad per woning'!S947="Warmtenet","",IF('Invulblad per woning'!S947="Gas","",IF(ROW('Input API'!N947)&lt;='Input API'!$N$1,IF('Invulblad per woning'!$AD947="Ja",IF('Invulblad per woning'!Q947="","",'Invulblad per woning'!Q947)),""))))</f>
        <v/>
      </c>
      <c r="I946" s="10" t="str">
        <f>IF('Invulblad per woning'!S947="","",IF('Invulblad per woning'!S947="Warmtenet","",IF('Invulblad per woning'!S947="Gas","",IF(ROW('Input API'!N947)&lt;='Input API'!$N$1,IF('Invulblad per woning'!$AD947="Ja",IF('Invulblad per woning'!R947="","",'Invulblad per woning'!R947)),""))))</f>
        <v/>
      </c>
      <c r="J946" s="10" t="str">
        <f>IF('Invulblad per woning'!AA947="Ja",IF(ROW('Input API'!N947)&lt;='Input API'!$N$1,IF('Invulblad per woning'!$AD947="Ja",IF('Invulblad per woning'!Q947="","",IF('Invulblad per woning'!Q947= "onbekend","EV tussenwoning","EV "&amp;'Invulblad per woning'!Q947))),""),"")</f>
        <v/>
      </c>
      <c r="K946" s="10" t="str">
        <f ca="1">IF(IF(ROW('Input API'!N947)&lt;='Input API'!$N$1,IF('Invulblad per woning'!$AD947="Ja",IF('Invulblad per woning'!Z947="","",'Invulblad per woning'!Z947)),"")="Ja",2,"")</f>
        <v/>
      </c>
      <c r="L946" s="10" t="str">
        <f>'Invulblad per woning'!AK947</f>
        <v/>
      </c>
    </row>
    <row r="947" spans="1:12">
      <c r="A947" t="str">
        <f ca="1">IF(ROW('Input API'!C948)&lt;='Input API'!$N$1,IF('Invulblad per woning'!$AD948="Ja",IF('Invulblad per woning'!C948="","",'Invulblad per woning'!C948)),"")</f>
        <v/>
      </c>
      <c r="B947" t="str">
        <f ca="1">IF(ROW('Input API'!D948)&lt;='Input API'!$N$1,IF('Invulblad per woning'!$AD948="Ja",IF('Invulblad per woning'!D948="","",'Invulblad per woning'!D948)),"")</f>
        <v/>
      </c>
      <c r="C947" t="str">
        <f ca="1">IF(ROW('Input API'!E948)&lt;='Input API'!$N$1,IF('Invulblad per woning'!$AD948="Ja",IF('Invulblad per woning'!E948="","",'Invulblad per woning'!E948)),"")</f>
        <v/>
      </c>
      <c r="D947" t="str">
        <f ca="1">IF(ROW('Input API'!B948)&lt;='Input API'!$N$1,IF('Invulblad per woning'!$AD948="Ja",IF('Invulblad per woning'!B948="","",'Invulblad per woning'!B948)),"")</f>
        <v/>
      </c>
      <c r="E947" s="8" t="str">
        <f ca="1">IF(ROW('Input API'!N948)&lt;='Input API'!$N$1,IF('Invulblad per woning'!$AD948="Ja",IF('Invulblad per woning'!P948="","",'Invulblad per woning'!P948)),"")</f>
        <v/>
      </c>
      <c r="F947" s="10" t="str">
        <f>IF('Invulblad per woning'!S948="","",IF('Invulblad per woning'!S948="Warmtenet","",IF('Invulblad per woning'!S948="Gas","",IF(ROW('Input API'!M948)&lt;='Input API'!$N$1,1,""))))</f>
        <v/>
      </c>
      <c r="G947" s="10" t="str">
        <f>IF('Invulblad per woning'!S948="","",IF('Invulblad per woning'!S948="Warmtenet","",IF('Invulblad per woning'!S948="Gas","",IF(ROW('Input API'!N948)&lt;='Input API'!$N$1,IF('Invulblad per woning'!$AD948="Ja",IF('Invulblad per woning'!T948="","",IF('Invulblad per woning'!T948="geen","lucht",'Invulblad per woning'!T948))),""))))</f>
        <v/>
      </c>
      <c r="H947" s="10" t="str">
        <f>IF('Invulblad per woning'!S948="","",IF('Invulblad per woning'!S948="Warmtenet","",IF('Invulblad per woning'!S948="Gas","",IF(ROW('Input API'!N948)&lt;='Input API'!$N$1,IF('Invulblad per woning'!$AD948="Ja",IF('Invulblad per woning'!Q948="","",'Invulblad per woning'!Q948)),""))))</f>
        <v/>
      </c>
      <c r="I947" s="10" t="str">
        <f>IF('Invulblad per woning'!S948="","",IF('Invulblad per woning'!S948="Warmtenet","",IF('Invulblad per woning'!S948="Gas","",IF(ROW('Input API'!N948)&lt;='Input API'!$N$1,IF('Invulblad per woning'!$AD948="Ja",IF('Invulblad per woning'!R948="","",'Invulblad per woning'!R948)),""))))</f>
        <v/>
      </c>
      <c r="J947" s="10" t="str">
        <f>IF('Invulblad per woning'!AA948="Ja",IF(ROW('Input API'!N948)&lt;='Input API'!$N$1,IF('Invulblad per woning'!$AD948="Ja",IF('Invulblad per woning'!Q948="","",IF('Invulblad per woning'!Q948= "onbekend","EV tussenwoning","EV "&amp;'Invulblad per woning'!Q948))),""),"")</f>
        <v/>
      </c>
      <c r="K947" s="10" t="str">
        <f ca="1">IF(IF(ROW('Input API'!N948)&lt;='Input API'!$N$1,IF('Invulblad per woning'!$AD948="Ja",IF('Invulblad per woning'!Z948="","",'Invulblad per woning'!Z948)),"")="Ja",2,"")</f>
        <v/>
      </c>
      <c r="L947" s="10" t="str">
        <f>'Invulblad per woning'!AK948</f>
        <v/>
      </c>
    </row>
    <row r="948" spans="1:12">
      <c r="A948" t="str">
        <f ca="1">IF(ROW('Input API'!C949)&lt;='Input API'!$N$1,IF('Invulblad per woning'!$AD949="Ja",IF('Invulblad per woning'!C949="","",'Invulblad per woning'!C949)),"")</f>
        <v/>
      </c>
      <c r="B948" t="str">
        <f ca="1">IF(ROW('Input API'!D949)&lt;='Input API'!$N$1,IF('Invulblad per woning'!$AD949="Ja",IF('Invulblad per woning'!D949="","",'Invulblad per woning'!D949)),"")</f>
        <v/>
      </c>
      <c r="C948" t="str">
        <f ca="1">IF(ROW('Input API'!E949)&lt;='Input API'!$N$1,IF('Invulblad per woning'!$AD949="Ja",IF('Invulblad per woning'!E949="","",'Invulblad per woning'!E949)),"")</f>
        <v/>
      </c>
      <c r="D948" t="str">
        <f ca="1">IF(ROW('Input API'!B949)&lt;='Input API'!$N$1,IF('Invulblad per woning'!$AD949="Ja",IF('Invulblad per woning'!B949="","",'Invulblad per woning'!B949)),"")</f>
        <v/>
      </c>
      <c r="E948" s="8" t="str">
        <f ca="1">IF(ROW('Input API'!N949)&lt;='Input API'!$N$1,IF('Invulblad per woning'!$AD949="Ja",IF('Invulblad per woning'!P949="","",'Invulblad per woning'!P949)),"")</f>
        <v/>
      </c>
      <c r="F948" s="10" t="str">
        <f>IF('Invulblad per woning'!S949="","",IF('Invulblad per woning'!S949="Warmtenet","",IF('Invulblad per woning'!S949="Gas","",IF(ROW('Input API'!M949)&lt;='Input API'!$N$1,1,""))))</f>
        <v/>
      </c>
      <c r="G948" s="10" t="str">
        <f>IF('Invulblad per woning'!S949="","",IF('Invulblad per woning'!S949="Warmtenet","",IF('Invulblad per woning'!S949="Gas","",IF(ROW('Input API'!N949)&lt;='Input API'!$N$1,IF('Invulblad per woning'!$AD949="Ja",IF('Invulblad per woning'!T949="","",IF('Invulblad per woning'!T949="geen","lucht",'Invulblad per woning'!T949))),""))))</f>
        <v/>
      </c>
      <c r="H948" s="10" t="str">
        <f>IF('Invulblad per woning'!S949="","",IF('Invulblad per woning'!S949="Warmtenet","",IF('Invulblad per woning'!S949="Gas","",IF(ROW('Input API'!N949)&lt;='Input API'!$N$1,IF('Invulblad per woning'!$AD949="Ja",IF('Invulblad per woning'!Q949="","",'Invulblad per woning'!Q949)),""))))</f>
        <v/>
      </c>
      <c r="I948" s="10" t="str">
        <f>IF('Invulblad per woning'!S949="","",IF('Invulblad per woning'!S949="Warmtenet","",IF('Invulblad per woning'!S949="Gas","",IF(ROW('Input API'!N949)&lt;='Input API'!$N$1,IF('Invulblad per woning'!$AD949="Ja",IF('Invulblad per woning'!R949="","",'Invulblad per woning'!R949)),""))))</f>
        <v/>
      </c>
      <c r="J948" s="10" t="str">
        <f>IF('Invulblad per woning'!AA949="Ja",IF(ROW('Input API'!N949)&lt;='Input API'!$N$1,IF('Invulblad per woning'!$AD949="Ja",IF('Invulblad per woning'!Q949="","",IF('Invulblad per woning'!Q949= "onbekend","EV tussenwoning","EV "&amp;'Invulblad per woning'!Q949))),""),"")</f>
        <v/>
      </c>
      <c r="K948" s="10" t="str">
        <f ca="1">IF(IF(ROW('Input API'!N949)&lt;='Input API'!$N$1,IF('Invulblad per woning'!$AD949="Ja",IF('Invulblad per woning'!Z949="","",'Invulblad per woning'!Z949)),"")="Ja",2,"")</f>
        <v/>
      </c>
      <c r="L948" s="10" t="str">
        <f>'Invulblad per woning'!AK949</f>
        <v/>
      </c>
    </row>
    <row r="949" spans="1:12">
      <c r="A949" t="str">
        <f ca="1">IF(ROW('Input API'!C950)&lt;='Input API'!$N$1,IF('Invulblad per woning'!$AD950="Ja",IF('Invulblad per woning'!C950="","",'Invulblad per woning'!C950)),"")</f>
        <v/>
      </c>
      <c r="B949" t="str">
        <f ca="1">IF(ROW('Input API'!D950)&lt;='Input API'!$N$1,IF('Invulblad per woning'!$AD950="Ja",IF('Invulblad per woning'!D950="","",'Invulblad per woning'!D950)),"")</f>
        <v/>
      </c>
      <c r="C949" t="str">
        <f ca="1">IF(ROW('Input API'!E950)&lt;='Input API'!$N$1,IF('Invulblad per woning'!$AD950="Ja",IF('Invulblad per woning'!E950="","",'Invulblad per woning'!E950)),"")</f>
        <v/>
      </c>
      <c r="D949" t="str">
        <f ca="1">IF(ROW('Input API'!B950)&lt;='Input API'!$N$1,IF('Invulblad per woning'!$AD950="Ja",IF('Invulblad per woning'!B950="","",'Invulblad per woning'!B950)),"")</f>
        <v/>
      </c>
      <c r="E949" s="8" t="str">
        <f ca="1">IF(ROW('Input API'!N950)&lt;='Input API'!$N$1,IF('Invulblad per woning'!$AD950="Ja",IF('Invulblad per woning'!P950="","",'Invulblad per woning'!P950)),"")</f>
        <v/>
      </c>
      <c r="F949" s="10" t="str">
        <f>IF('Invulblad per woning'!S950="","",IF('Invulblad per woning'!S950="Warmtenet","",IF('Invulblad per woning'!S950="Gas","",IF(ROW('Input API'!M950)&lt;='Input API'!$N$1,1,""))))</f>
        <v/>
      </c>
      <c r="G949" s="10" t="str">
        <f>IF('Invulblad per woning'!S950="","",IF('Invulblad per woning'!S950="Warmtenet","",IF('Invulblad per woning'!S950="Gas","",IF(ROW('Input API'!N950)&lt;='Input API'!$N$1,IF('Invulblad per woning'!$AD950="Ja",IF('Invulblad per woning'!T950="","",IF('Invulblad per woning'!T950="geen","lucht",'Invulblad per woning'!T950))),""))))</f>
        <v/>
      </c>
      <c r="H949" s="10" t="str">
        <f>IF('Invulblad per woning'!S950="","",IF('Invulblad per woning'!S950="Warmtenet","",IF('Invulblad per woning'!S950="Gas","",IF(ROW('Input API'!N950)&lt;='Input API'!$N$1,IF('Invulblad per woning'!$AD950="Ja",IF('Invulblad per woning'!Q950="","",'Invulblad per woning'!Q950)),""))))</f>
        <v/>
      </c>
      <c r="I949" s="10" t="str">
        <f>IF('Invulblad per woning'!S950="","",IF('Invulblad per woning'!S950="Warmtenet","",IF('Invulblad per woning'!S950="Gas","",IF(ROW('Input API'!N950)&lt;='Input API'!$N$1,IF('Invulblad per woning'!$AD950="Ja",IF('Invulblad per woning'!R950="","",'Invulblad per woning'!R950)),""))))</f>
        <v/>
      </c>
      <c r="J949" s="10" t="str">
        <f>IF('Invulblad per woning'!AA950="Ja",IF(ROW('Input API'!N950)&lt;='Input API'!$N$1,IF('Invulblad per woning'!$AD950="Ja",IF('Invulblad per woning'!Q950="","",IF('Invulblad per woning'!Q950= "onbekend","EV tussenwoning","EV "&amp;'Invulblad per woning'!Q950))),""),"")</f>
        <v/>
      </c>
      <c r="K949" s="10" t="str">
        <f ca="1">IF(IF(ROW('Input API'!N950)&lt;='Input API'!$N$1,IF('Invulblad per woning'!$AD950="Ja",IF('Invulblad per woning'!Z950="","",'Invulblad per woning'!Z950)),"")="Ja",2,"")</f>
        <v/>
      </c>
      <c r="L949" s="10" t="str">
        <f>'Invulblad per woning'!AK950</f>
        <v/>
      </c>
    </row>
    <row r="950" spans="1:12">
      <c r="A950" t="str">
        <f ca="1">IF(ROW('Input API'!C951)&lt;='Input API'!$N$1,IF('Invulblad per woning'!$AD951="Ja",IF('Invulblad per woning'!C951="","",'Invulblad per woning'!C951)),"")</f>
        <v/>
      </c>
      <c r="B950" t="str">
        <f ca="1">IF(ROW('Input API'!D951)&lt;='Input API'!$N$1,IF('Invulblad per woning'!$AD951="Ja",IF('Invulblad per woning'!D951="","",'Invulblad per woning'!D951)),"")</f>
        <v/>
      </c>
      <c r="C950" t="str">
        <f ca="1">IF(ROW('Input API'!E951)&lt;='Input API'!$N$1,IF('Invulblad per woning'!$AD951="Ja",IF('Invulblad per woning'!E951="","",'Invulblad per woning'!E951)),"")</f>
        <v/>
      </c>
      <c r="D950" t="str">
        <f ca="1">IF(ROW('Input API'!B951)&lt;='Input API'!$N$1,IF('Invulblad per woning'!$AD951="Ja",IF('Invulblad per woning'!B951="","",'Invulblad per woning'!B951)),"")</f>
        <v/>
      </c>
      <c r="E950" s="8" t="str">
        <f ca="1">IF(ROW('Input API'!N951)&lt;='Input API'!$N$1,IF('Invulblad per woning'!$AD951="Ja",IF('Invulblad per woning'!P951="","",'Invulblad per woning'!P951)),"")</f>
        <v/>
      </c>
      <c r="F950" s="10" t="str">
        <f>IF('Invulblad per woning'!S951="","",IF('Invulblad per woning'!S951="Warmtenet","",IF('Invulblad per woning'!S951="Gas","",IF(ROW('Input API'!M951)&lt;='Input API'!$N$1,1,""))))</f>
        <v/>
      </c>
      <c r="G950" s="10" t="str">
        <f>IF('Invulblad per woning'!S951="","",IF('Invulblad per woning'!S951="Warmtenet","",IF('Invulblad per woning'!S951="Gas","",IF(ROW('Input API'!N951)&lt;='Input API'!$N$1,IF('Invulblad per woning'!$AD951="Ja",IF('Invulblad per woning'!T951="","",IF('Invulblad per woning'!T951="geen","lucht",'Invulblad per woning'!T951))),""))))</f>
        <v/>
      </c>
      <c r="H950" s="10" t="str">
        <f>IF('Invulblad per woning'!S951="","",IF('Invulblad per woning'!S951="Warmtenet","",IF('Invulblad per woning'!S951="Gas","",IF(ROW('Input API'!N951)&lt;='Input API'!$N$1,IF('Invulblad per woning'!$AD951="Ja",IF('Invulblad per woning'!Q951="","",'Invulblad per woning'!Q951)),""))))</f>
        <v/>
      </c>
      <c r="I950" s="10" t="str">
        <f>IF('Invulblad per woning'!S951="","",IF('Invulblad per woning'!S951="Warmtenet","",IF('Invulblad per woning'!S951="Gas","",IF(ROW('Input API'!N951)&lt;='Input API'!$N$1,IF('Invulblad per woning'!$AD951="Ja",IF('Invulblad per woning'!R951="","",'Invulblad per woning'!R951)),""))))</f>
        <v/>
      </c>
      <c r="J950" s="10" t="str">
        <f>IF('Invulblad per woning'!AA951="Ja",IF(ROW('Input API'!N951)&lt;='Input API'!$N$1,IF('Invulblad per woning'!$AD951="Ja",IF('Invulblad per woning'!Q951="","",IF('Invulblad per woning'!Q951= "onbekend","EV tussenwoning","EV "&amp;'Invulblad per woning'!Q951))),""),"")</f>
        <v/>
      </c>
      <c r="K950" s="10" t="str">
        <f ca="1">IF(IF(ROW('Input API'!N951)&lt;='Input API'!$N$1,IF('Invulblad per woning'!$AD951="Ja",IF('Invulblad per woning'!Z951="","",'Invulblad per woning'!Z951)),"")="Ja",2,"")</f>
        <v/>
      </c>
      <c r="L950" s="10" t="str">
        <f>'Invulblad per woning'!AK951</f>
        <v/>
      </c>
    </row>
    <row r="951" spans="1:12">
      <c r="A951" t="str">
        <f ca="1">IF(ROW('Input API'!C952)&lt;='Input API'!$N$1,IF('Invulblad per woning'!$AD952="Ja",IF('Invulblad per woning'!C952="","",'Invulblad per woning'!C952)),"")</f>
        <v/>
      </c>
      <c r="B951" t="str">
        <f ca="1">IF(ROW('Input API'!D952)&lt;='Input API'!$N$1,IF('Invulblad per woning'!$AD952="Ja",IF('Invulblad per woning'!D952="","",'Invulblad per woning'!D952)),"")</f>
        <v/>
      </c>
      <c r="C951" t="str">
        <f ca="1">IF(ROW('Input API'!E952)&lt;='Input API'!$N$1,IF('Invulblad per woning'!$AD952="Ja",IF('Invulblad per woning'!E952="","",'Invulblad per woning'!E952)),"")</f>
        <v/>
      </c>
      <c r="D951" t="str">
        <f ca="1">IF(ROW('Input API'!B952)&lt;='Input API'!$N$1,IF('Invulblad per woning'!$AD952="Ja",IF('Invulblad per woning'!B952="","",'Invulblad per woning'!B952)),"")</f>
        <v/>
      </c>
      <c r="E951" s="8" t="str">
        <f ca="1">IF(ROW('Input API'!N952)&lt;='Input API'!$N$1,IF('Invulblad per woning'!$AD952="Ja",IF('Invulblad per woning'!P952="","",'Invulblad per woning'!P952)),"")</f>
        <v/>
      </c>
      <c r="F951" s="10" t="str">
        <f>IF('Invulblad per woning'!S952="","",IF('Invulblad per woning'!S952="Warmtenet","",IF('Invulblad per woning'!S952="Gas","",IF(ROW('Input API'!M952)&lt;='Input API'!$N$1,1,""))))</f>
        <v/>
      </c>
      <c r="G951" s="10" t="str">
        <f>IF('Invulblad per woning'!S952="","",IF('Invulblad per woning'!S952="Warmtenet","",IF('Invulblad per woning'!S952="Gas","",IF(ROW('Input API'!N952)&lt;='Input API'!$N$1,IF('Invulblad per woning'!$AD952="Ja",IF('Invulblad per woning'!T952="","",IF('Invulblad per woning'!T952="geen","lucht",'Invulblad per woning'!T952))),""))))</f>
        <v/>
      </c>
      <c r="H951" s="10" t="str">
        <f>IF('Invulblad per woning'!S952="","",IF('Invulblad per woning'!S952="Warmtenet","",IF('Invulblad per woning'!S952="Gas","",IF(ROW('Input API'!N952)&lt;='Input API'!$N$1,IF('Invulblad per woning'!$AD952="Ja",IF('Invulblad per woning'!Q952="","",'Invulblad per woning'!Q952)),""))))</f>
        <v/>
      </c>
      <c r="I951" s="10" t="str">
        <f>IF('Invulblad per woning'!S952="","",IF('Invulblad per woning'!S952="Warmtenet","",IF('Invulblad per woning'!S952="Gas","",IF(ROW('Input API'!N952)&lt;='Input API'!$N$1,IF('Invulblad per woning'!$AD952="Ja",IF('Invulblad per woning'!R952="","",'Invulblad per woning'!R952)),""))))</f>
        <v/>
      </c>
      <c r="J951" s="10" t="str">
        <f>IF('Invulblad per woning'!AA952="Ja",IF(ROW('Input API'!N952)&lt;='Input API'!$N$1,IF('Invulblad per woning'!$AD952="Ja",IF('Invulblad per woning'!Q952="","",IF('Invulblad per woning'!Q952= "onbekend","EV tussenwoning","EV "&amp;'Invulblad per woning'!Q952))),""),"")</f>
        <v/>
      </c>
      <c r="K951" s="10" t="str">
        <f ca="1">IF(IF(ROW('Input API'!N952)&lt;='Input API'!$N$1,IF('Invulblad per woning'!$AD952="Ja",IF('Invulblad per woning'!Z952="","",'Invulblad per woning'!Z952)),"")="Ja",2,"")</f>
        <v/>
      </c>
      <c r="L951" s="10" t="str">
        <f>'Invulblad per woning'!AK952</f>
        <v/>
      </c>
    </row>
    <row r="952" spans="1:12">
      <c r="A952" t="str">
        <f ca="1">IF(ROW('Input API'!C953)&lt;='Input API'!$N$1,IF('Invulblad per woning'!$AD953="Ja",IF('Invulblad per woning'!C953="","",'Invulblad per woning'!C953)),"")</f>
        <v/>
      </c>
      <c r="B952" t="str">
        <f ca="1">IF(ROW('Input API'!D953)&lt;='Input API'!$N$1,IF('Invulblad per woning'!$AD953="Ja",IF('Invulblad per woning'!D953="","",'Invulblad per woning'!D953)),"")</f>
        <v/>
      </c>
      <c r="C952" t="str">
        <f ca="1">IF(ROW('Input API'!E953)&lt;='Input API'!$N$1,IF('Invulblad per woning'!$AD953="Ja",IF('Invulblad per woning'!E953="","",'Invulblad per woning'!E953)),"")</f>
        <v/>
      </c>
      <c r="D952" t="str">
        <f ca="1">IF(ROW('Input API'!B953)&lt;='Input API'!$N$1,IF('Invulblad per woning'!$AD953="Ja",IF('Invulblad per woning'!B953="","",'Invulblad per woning'!B953)),"")</f>
        <v/>
      </c>
      <c r="E952" s="8" t="str">
        <f ca="1">IF(ROW('Input API'!N953)&lt;='Input API'!$N$1,IF('Invulblad per woning'!$AD953="Ja",IF('Invulblad per woning'!P953="","",'Invulblad per woning'!P953)),"")</f>
        <v/>
      </c>
      <c r="F952" s="10" t="str">
        <f>IF('Invulblad per woning'!S953="","",IF('Invulblad per woning'!S953="Warmtenet","",IF('Invulblad per woning'!S953="Gas","",IF(ROW('Input API'!M953)&lt;='Input API'!$N$1,1,""))))</f>
        <v/>
      </c>
      <c r="G952" s="10" t="str">
        <f>IF('Invulblad per woning'!S953="","",IF('Invulblad per woning'!S953="Warmtenet","",IF('Invulblad per woning'!S953="Gas","",IF(ROW('Input API'!N953)&lt;='Input API'!$N$1,IF('Invulblad per woning'!$AD953="Ja",IF('Invulblad per woning'!T953="","",IF('Invulblad per woning'!T953="geen","lucht",'Invulblad per woning'!T953))),""))))</f>
        <v/>
      </c>
      <c r="H952" s="10" t="str">
        <f>IF('Invulblad per woning'!S953="","",IF('Invulblad per woning'!S953="Warmtenet","",IF('Invulblad per woning'!S953="Gas","",IF(ROW('Input API'!N953)&lt;='Input API'!$N$1,IF('Invulblad per woning'!$AD953="Ja",IF('Invulblad per woning'!Q953="","",'Invulblad per woning'!Q953)),""))))</f>
        <v/>
      </c>
      <c r="I952" s="10" t="str">
        <f>IF('Invulblad per woning'!S953="","",IF('Invulblad per woning'!S953="Warmtenet","",IF('Invulblad per woning'!S953="Gas","",IF(ROW('Input API'!N953)&lt;='Input API'!$N$1,IF('Invulblad per woning'!$AD953="Ja",IF('Invulblad per woning'!R953="","",'Invulblad per woning'!R953)),""))))</f>
        <v/>
      </c>
      <c r="J952" s="10" t="str">
        <f>IF('Invulblad per woning'!AA953="Ja",IF(ROW('Input API'!N953)&lt;='Input API'!$N$1,IF('Invulblad per woning'!$AD953="Ja",IF('Invulblad per woning'!Q953="","",IF('Invulblad per woning'!Q953= "onbekend","EV tussenwoning","EV "&amp;'Invulblad per woning'!Q953))),""),"")</f>
        <v/>
      </c>
      <c r="K952" s="10" t="str">
        <f ca="1">IF(IF(ROW('Input API'!N953)&lt;='Input API'!$N$1,IF('Invulblad per woning'!$AD953="Ja",IF('Invulblad per woning'!Z953="","",'Invulblad per woning'!Z953)),"")="Ja",2,"")</f>
        <v/>
      </c>
      <c r="L952" s="10" t="str">
        <f>'Invulblad per woning'!AK953</f>
        <v/>
      </c>
    </row>
    <row r="953" spans="1:12">
      <c r="A953" t="str">
        <f ca="1">IF(ROW('Input API'!C954)&lt;='Input API'!$N$1,IF('Invulblad per woning'!$AD954="Ja",IF('Invulblad per woning'!C954="","",'Invulblad per woning'!C954)),"")</f>
        <v/>
      </c>
      <c r="B953" t="str">
        <f ca="1">IF(ROW('Input API'!D954)&lt;='Input API'!$N$1,IF('Invulblad per woning'!$AD954="Ja",IF('Invulblad per woning'!D954="","",'Invulblad per woning'!D954)),"")</f>
        <v/>
      </c>
      <c r="C953" t="str">
        <f ca="1">IF(ROW('Input API'!E954)&lt;='Input API'!$N$1,IF('Invulblad per woning'!$AD954="Ja",IF('Invulblad per woning'!E954="","",'Invulblad per woning'!E954)),"")</f>
        <v/>
      </c>
      <c r="D953" t="str">
        <f ca="1">IF(ROW('Input API'!B954)&lt;='Input API'!$N$1,IF('Invulblad per woning'!$AD954="Ja",IF('Invulblad per woning'!B954="","",'Invulblad per woning'!B954)),"")</f>
        <v/>
      </c>
      <c r="E953" s="8" t="str">
        <f ca="1">IF(ROW('Input API'!N954)&lt;='Input API'!$N$1,IF('Invulblad per woning'!$AD954="Ja",IF('Invulblad per woning'!P954="","",'Invulblad per woning'!P954)),"")</f>
        <v/>
      </c>
      <c r="F953" s="10" t="str">
        <f>IF('Invulblad per woning'!S954="","",IF('Invulblad per woning'!S954="Warmtenet","",IF('Invulblad per woning'!S954="Gas","",IF(ROW('Input API'!M954)&lt;='Input API'!$N$1,1,""))))</f>
        <v/>
      </c>
      <c r="G953" s="10" t="str">
        <f>IF('Invulblad per woning'!S954="","",IF('Invulblad per woning'!S954="Warmtenet","",IF('Invulblad per woning'!S954="Gas","",IF(ROW('Input API'!N954)&lt;='Input API'!$N$1,IF('Invulblad per woning'!$AD954="Ja",IF('Invulblad per woning'!T954="","",IF('Invulblad per woning'!T954="geen","lucht",'Invulblad per woning'!T954))),""))))</f>
        <v/>
      </c>
      <c r="H953" s="10" t="str">
        <f>IF('Invulblad per woning'!S954="","",IF('Invulblad per woning'!S954="Warmtenet","",IF('Invulblad per woning'!S954="Gas","",IF(ROW('Input API'!N954)&lt;='Input API'!$N$1,IF('Invulblad per woning'!$AD954="Ja",IF('Invulblad per woning'!Q954="","",'Invulblad per woning'!Q954)),""))))</f>
        <v/>
      </c>
      <c r="I953" s="10" t="str">
        <f>IF('Invulblad per woning'!S954="","",IF('Invulblad per woning'!S954="Warmtenet","",IF('Invulblad per woning'!S954="Gas","",IF(ROW('Input API'!N954)&lt;='Input API'!$N$1,IF('Invulblad per woning'!$AD954="Ja",IF('Invulblad per woning'!R954="","",'Invulblad per woning'!R954)),""))))</f>
        <v/>
      </c>
      <c r="J953" s="10" t="str">
        <f>IF('Invulblad per woning'!AA954="Ja",IF(ROW('Input API'!N954)&lt;='Input API'!$N$1,IF('Invulblad per woning'!$AD954="Ja",IF('Invulblad per woning'!Q954="","",IF('Invulblad per woning'!Q954= "onbekend","EV tussenwoning","EV "&amp;'Invulblad per woning'!Q954))),""),"")</f>
        <v/>
      </c>
      <c r="K953" s="10" t="str">
        <f ca="1">IF(IF(ROW('Input API'!N954)&lt;='Input API'!$N$1,IF('Invulblad per woning'!$AD954="Ja",IF('Invulblad per woning'!Z954="","",'Invulblad per woning'!Z954)),"")="Ja",2,"")</f>
        <v/>
      </c>
      <c r="L953" s="10" t="str">
        <f>'Invulblad per woning'!AK954</f>
        <v/>
      </c>
    </row>
    <row r="954" spans="1:12">
      <c r="A954" t="str">
        <f ca="1">IF(ROW('Input API'!C955)&lt;='Input API'!$N$1,IF('Invulblad per woning'!$AD955="Ja",IF('Invulblad per woning'!C955="","",'Invulblad per woning'!C955)),"")</f>
        <v/>
      </c>
      <c r="B954" t="str">
        <f ca="1">IF(ROW('Input API'!D955)&lt;='Input API'!$N$1,IF('Invulblad per woning'!$AD955="Ja",IF('Invulblad per woning'!D955="","",'Invulblad per woning'!D955)),"")</f>
        <v/>
      </c>
      <c r="C954" t="str">
        <f ca="1">IF(ROW('Input API'!E955)&lt;='Input API'!$N$1,IF('Invulblad per woning'!$AD955="Ja",IF('Invulblad per woning'!E955="","",'Invulblad per woning'!E955)),"")</f>
        <v/>
      </c>
      <c r="D954" t="str">
        <f ca="1">IF(ROW('Input API'!B955)&lt;='Input API'!$N$1,IF('Invulblad per woning'!$AD955="Ja",IF('Invulblad per woning'!B955="","",'Invulblad per woning'!B955)),"")</f>
        <v/>
      </c>
      <c r="E954" s="8" t="str">
        <f ca="1">IF(ROW('Input API'!N955)&lt;='Input API'!$N$1,IF('Invulblad per woning'!$AD955="Ja",IF('Invulblad per woning'!P955="","",'Invulblad per woning'!P955)),"")</f>
        <v/>
      </c>
      <c r="F954" s="10" t="str">
        <f>IF('Invulblad per woning'!S955="","",IF('Invulblad per woning'!S955="Warmtenet","",IF('Invulblad per woning'!S955="Gas","",IF(ROW('Input API'!M955)&lt;='Input API'!$N$1,1,""))))</f>
        <v/>
      </c>
      <c r="G954" s="10" t="str">
        <f>IF('Invulblad per woning'!S955="","",IF('Invulblad per woning'!S955="Warmtenet","",IF('Invulblad per woning'!S955="Gas","",IF(ROW('Input API'!N955)&lt;='Input API'!$N$1,IF('Invulblad per woning'!$AD955="Ja",IF('Invulblad per woning'!T955="","",IF('Invulblad per woning'!T955="geen","lucht",'Invulblad per woning'!T955))),""))))</f>
        <v/>
      </c>
      <c r="H954" s="10" t="str">
        <f>IF('Invulblad per woning'!S955="","",IF('Invulblad per woning'!S955="Warmtenet","",IF('Invulblad per woning'!S955="Gas","",IF(ROW('Input API'!N955)&lt;='Input API'!$N$1,IF('Invulblad per woning'!$AD955="Ja",IF('Invulblad per woning'!Q955="","",'Invulblad per woning'!Q955)),""))))</f>
        <v/>
      </c>
      <c r="I954" s="10" t="str">
        <f>IF('Invulblad per woning'!S955="","",IF('Invulblad per woning'!S955="Warmtenet","",IF('Invulblad per woning'!S955="Gas","",IF(ROW('Input API'!N955)&lt;='Input API'!$N$1,IF('Invulblad per woning'!$AD955="Ja",IF('Invulblad per woning'!R955="","",'Invulblad per woning'!R955)),""))))</f>
        <v/>
      </c>
      <c r="J954" s="10" t="str">
        <f>IF('Invulblad per woning'!AA955="Ja",IF(ROW('Input API'!N955)&lt;='Input API'!$N$1,IF('Invulblad per woning'!$AD955="Ja",IF('Invulblad per woning'!Q955="","",IF('Invulblad per woning'!Q955= "onbekend","EV tussenwoning","EV "&amp;'Invulblad per woning'!Q955))),""),"")</f>
        <v/>
      </c>
      <c r="K954" s="10" t="str">
        <f ca="1">IF(IF(ROW('Input API'!N955)&lt;='Input API'!$N$1,IF('Invulblad per woning'!$AD955="Ja",IF('Invulblad per woning'!Z955="","",'Invulblad per woning'!Z955)),"")="Ja",2,"")</f>
        <v/>
      </c>
      <c r="L954" s="10" t="str">
        <f>'Invulblad per woning'!AK955</f>
        <v/>
      </c>
    </row>
    <row r="955" spans="1:12">
      <c r="A955" t="str">
        <f ca="1">IF(ROW('Input API'!C956)&lt;='Input API'!$N$1,IF('Invulblad per woning'!$AD956="Ja",IF('Invulblad per woning'!C956="","",'Invulblad per woning'!C956)),"")</f>
        <v/>
      </c>
      <c r="B955" t="str">
        <f ca="1">IF(ROW('Input API'!D956)&lt;='Input API'!$N$1,IF('Invulblad per woning'!$AD956="Ja",IF('Invulblad per woning'!D956="","",'Invulblad per woning'!D956)),"")</f>
        <v/>
      </c>
      <c r="C955" t="str">
        <f ca="1">IF(ROW('Input API'!E956)&lt;='Input API'!$N$1,IF('Invulblad per woning'!$AD956="Ja",IF('Invulblad per woning'!E956="","",'Invulblad per woning'!E956)),"")</f>
        <v/>
      </c>
      <c r="D955" t="str">
        <f ca="1">IF(ROW('Input API'!B956)&lt;='Input API'!$N$1,IF('Invulblad per woning'!$AD956="Ja",IF('Invulblad per woning'!B956="","",'Invulblad per woning'!B956)),"")</f>
        <v/>
      </c>
      <c r="E955" s="8" t="str">
        <f ca="1">IF(ROW('Input API'!N956)&lt;='Input API'!$N$1,IF('Invulblad per woning'!$AD956="Ja",IF('Invulblad per woning'!P956="","",'Invulblad per woning'!P956)),"")</f>
        <v/>
      </c>
      <c r="F955" s="10" t="str">
        <f>IF('Invulblad per woning'!S956="","",IF('Invulblad per woning'!S956="Warmtenet","",IF('Invulblad per woning'!S956="Gas","",IF(ROW('Input API'!M956)&lt;='Input API'!$N$1,1,""))))</f>
        <v/>
      </c>
      <c r="G955" s="10" t="str">
        <f>IF('Invulblad per woning'!S956="","",IF('Invulblad per woning'!S956="Warmtenet","",IF('Invulblad per woning'!S956="Gas","",IF(ROW('Input API'!N956)&lt;='Input API'!$N$1,IF('Invulblad per woning'!$AD956="Ja",IF('Invulblad per woning'!T956="","",IF('Invulblad per woning'!T956="geen","lucht",'Invulblad per woning'!T956))),""))))</f>
        <v/>
      </c>
      <c r="H955" s="10" t="str">
        <f>IF('Invulblad per woning'!S956="","",IF('Invulblad per woning'!S956="Warmtenet","",IF('Invulblad per woning'!S956="Gas","",IF(ROW('Input API'!N956)&lt;='Input API'!$N$1,IF('Invulblad per woning'!$AD956="Ja",IF('Invulblad per woning'!Q956="","",'Invulblad per woning'!Q956)),""))))</f>
        <v/>
      </c>
      <c r="I955" s="10" t="str">
        <f>IF('Invulblad per woning'!S956="","",IF('Invulblad per woning'!S956="Warmtenet","",IF('Invulblad per woning'!S956="Gas","",IF(ROW('Input API'!N956)&lt;='Input API'!$N$1,IF('Invulblad per woning'!$AD956="Ja",IF('Invulblad per woning'!R956="","",'Invulblad per woning'!R956)),""))))</f>
        <v/>
      </c>
      <c r="J955" s="10" t="str">
        <f>IF('Invulblad per woning'!AA956="Ja",IF(ROW('Input API'!N956)&lt;='Input API'!$N$1,IF('Invulblad per woning'!$AD956="Ja",IF('Invulblad per woning'!Q956="","",IF('Invulblad per woning'!Q956= "onbekend","EV tussenwoning","EV "&amp;'Invulblad per woning'!Q956))),""),"")</f>
        <v/>
      </c>
      <c r="K955" s="10" t="str">
        <f ca="1">IF(IF(ROW('Input API'!N956)&lt;='Input API'!$N$1,IF('Invulblad per woning'!$AD956="Ja",IF('Invulblad per woning'!Z956="","",'Invulblad per woning'!Z956)),"")="Ja",2,"")</f>
        <v/>
      </c>
      <c r="L955" s="10" t="str">
        <f>'Invulblad per woning'!AK956</f>
        <v/>
      </c>
    </row>
    <row r="956" spans="1:12">
      <c r="A956" t="str">
        <f ca="1">IF(ROW('Input API'!C957)&lt;='Input API'!$N$1,IF('Invulblad per woning'!$AD957="Ja",IF('Invulblad per woning'!C957="","",'Invulblad per woning'!C957)),"")</f>
        <v/>
      </c>
      <c r="B956" t="str">
        <f ca="1">IF(ROW('Input API'!D957)&lt;='Input API'!$N$1,IF('Invulblad per woning'!$AD957="Ja",IF('Invulblad per woning'!D957="","",'Invulblad per woning'!D957)),"")</f>
        <v/>
      </c>
      <c r="C956" t="str">
        <f ca="1">IF(ROW('Input API'!E957)&lt;='Input API'!$N$1,IF('Invulblad per woning'!$AD957="Ja",IF('Invulblad per woning'!E957="","",'Invulblad per woning'!E957)),"")</f>
        <v/>
      </c>
      <c r="D956" t="str">
        <f ca="1">IF(ROW('Input API'!B957)&lt;='Input API'!$N$1,IF('Invulblad per woning'!$AD957="Ja",IF('Invulblad per woning'!B957="","",'Invulblad per woning'!B957)),"")</f>
        <v/>
      </c>
      <c r="E956" s="8" t="str">
        <f ca="1">IF(ROW('Input API'!N957)&lt;='Input API'!$N$1,IF('Invulblad per woning'!$AD957="Ja",IF('Invulblad per woning'!P957="","",'Invulblad per woning'!P957)),"")</f>
        <v/>
      </c>
      <c r="F956" s="10" t="str">
        <f>IF('Invulblad per woning'!S957="","",IF('Invulblad per woning'!S957="Warmtenet","",IF('Invulblad per woning'!S957="Gas","",IF(ROW('Input API'!M957)&lt;='Input API'!$N$1,1,""))))</f>
        <v/>
      </c>
      <c r="G956" s="10" t="str">
        <f>IF('Invulblad per woning'!S957="","",IF('Invulblad per woning'!S957="Warmtenet","",IF('Invulblad per woning'!S957="Gas","",IF(ROW('Input API'!N957)&lt;='Input API'!$N$1,IF('Invulblad per woning'!$AD957="Ja",IF('Invulblad per woning'!T957="","",IF('Invulblad per woning'!T957="geen","lucht",'Invulblad per woning'!T957))),""))))</f>
        <v/>
      </c>
      <c r="H956" s="10" t="str">
        <f>IF('Invulblad per woning'!S957="","",IF('Invulblad per woning'!S957="Warmtenet","",IF('Invulblad per woning'!S957="Gas","",IF(ROW('Input API'!N957)&lt;='Input API'!$N$1,IF('Invulblad per woning'!$AD957="Ja",IF('Invulblad per woning'!Q957="","",'Invulblad per woning'!Q957)),""))))</f>
        <v/>
      </c>
      <c r="I956" s="10" t="str">
        <f>IF('Invulblad per woning'!S957="","",IF('Invulblad per woning'!S957="Warmtenet","",IF('Invulblad per woning'!S957="Gas","",IF(ROW('Input API'!N957)&lt;='Input API'!$N$1,IF('Invulblad per woning'!$AD957="Ja",IF('Invulblad per woning'!R957="","",'Invulblad per woning'!R957)),""))))</f>
        <v/>
      </c>
      <c r="J956" s="10" t="str">
        <f>IF('Invulblad per woning'!AA957="Ja",IF(ROW('Input API'!N957)&lt;='Input API'!$N$1,IF('Invulblad per woning'!$AD957="Ja",IF('Invulblad per woning'!Q957="","",IF('Invulblad per woning'!Q957= "onbekend","EV tussenwoning","EV "&amp;'Invulblad per woning'!Q957))),""),"")</f>
        <v/>
      </c>
      <c r="K956" s="10" t="str">
        <f ca="1">IF(IF(ROW('Input API'!N957)&lt;='Input API'!$N$1,IF('Invulblad per woning'!$AD957="Ja",IF('Invulblad per woning'!Z957="","",'Invulblad per woning'!Z957)),"")="Ja",2,"")</f>
        <v/>
      </c>
      <c r="L956" s="10" t="str">
        <f>'Invulblad per woning'!AK957</f>
        <v/>
      </c>
    </row>
    <row r="957" spans="1:12">
      <c r="A957" t="str">
        <f ca="1">IF(ROW('Input API'!C958)&lt;='Input API'!$N$1,IF('Invulblad per woning'!$AD958="Ja",IF('Invulblad per woning'!C958="","",'Invulblad per woning'!C958)),"")</f>
        <v/>
      </c>
      <c r="B957" t="str">
        <f ca="1">IF(ROW('Input API'!D958)&lt;='Input API'!$N$1,IF('Invulblad per woning'!$AD958="Ja",IF('Invulblad per woning'!D958="","",'Invulblad per woning'!D958)),"")</f>
        <v/>
      </c>
      <c r="C957" t="str">
        <f ca="1">IF(ROW('Input API'!E958)&lt;='Input API'!$N$1,IF('Invulblad per woning'!$AD958="Ja",IF('Invulblad per woning'!E958="","",'Invulblad per woning'!E958)),"")</f>
        <v/>
      </c>
      <c r="D957" t="str">
        <f ca="1">IF(ROW('Input API'!B958)&lt;='Input API'!$N$1,IF('Invulblad per woning'!$AD958="Ja",IF('Invulblad per woning'!B958="","",'Invulblad per woning'!B958)),"")</f>
        <v/>
      </c>
      <c r="E957" s="8" t="str">
        <f ca="1">IF(ROW('Input API'!N958)&lt;='Input API'!$N$1,IF('Invulblad per woning'!$AD958="Ja",IF('Invulblad per woning'!P958="","",'Invulblad per woning'!P958)),"")</f>
        <v/>
      </c>
      <c r="F957" s="10" t="str">
        <f>IF('Invulblad per woning'!S958="","",IF('Invulblad per woning'!S958="Warmtenet","",IF('Invulblad per woning'!S958="Gas","",IF(ROW('Input API'!M958)&lt;='Input API'!$N$1,1,""))))</f>
        <v/>
      </c>
      <c r="G957" s="10" t="str">
        <f>IF('Invulblad per woning'!S958="","",IF('Invulblad per woning'!S958="Warmtenet","",IF('Invulblad per woning'!S958="Gas","",IF(ROW('Input API'!N958)&lt;='Input API'!$N$1,IF('Invulblad per woning'!$AD958="Ja",IF('Invulblad per woning'!T958="","",IF('Invulblad per woning'!T958="geen","lucht",'Invulblad per woning'!T958))),""))))</f>
        <v/>
      </c>
      <c r="H957" s="10" t="str">
        <f>IF('Invulblad per woning'!S958="","",IF('Invulblad per woning'!S958="Warmtenet","",IF('Invulblad per woning'!S958="Gas","",IF(ROW('Input API'!N958)&lt;='Input API'!$N$1,IF('Invulblad per woning'!$AD958="Ja",IF('Invulblad per woning'!Q958="","",'Invulblad per woning'!Q958)),""))))</f>
        <v/>
      </c>
      <c r="I957" s="10" t="str">
        <f>IF('Invulblad per woning'!S958="","",IF('Invulblad per woning'!S958="Warmtenet","",IF('Invulblad per woning'!S958="Gas","",IF(ROW('Input API'!N958)&lt;='Input API'!$N$1,IF('Invulblad per woning'!$AD958="Ja",IF('Invulblad per woning'!R958="","",'Invulblad per woning'!R958)),""))))</f>
        <v/>
      </c>
      <c r="J957" s="10" t="str">
        <f>IF('Invulblad per woning'!AA958="Ja",IF(ROW('Input API'!N958)&lt;='Input API'!$N$1,IF('Invulblad per woning'!$AD958="Ja",IF('Invulblad per woning'!Q958="","",IF('Invulblad per woning'!Q958= "onbekend","EV tussenwoning","EV "&amp;'Invulblad per woning'!Q958))),""),"")</f>
        <v/>
      </c>
      <c r="K957" s="10" t="str">
        <f ca="1">IF(IF(ROW('Input API'!N958)&lt;='Input API'!$N$1,IF('Invulblad per woning'!$AD958="Ja",IF('Invulblad per woning'!Z958="","",'Invulblad per woning'!Z958)),"")="Ja",2,"")</f>
        <v/>
      </c>
      <c r="L957" s="10" t="str">
        <f>'Invulblad per woning'!AK958</f>
        <v/>
      </c>
    </row>
    <row r="958" spans="1:12">
      <c r="A958" t="str">
        <f ca="1">IF(ROW('Input API'!C959)&lt;='Input API'!$N$1,IF('Invulblad per woning'!$AD959="Ja",IF('Invulblad per woning'!C959="","",'Invulblad per woning'!C959)),"")</f>
        <v/>
      </c>
      <c r="B958" t="str">
        <f ca="1">IF(ROW('Input API'!D959)&lt;='Input API'!$N$1,IF('Invulblad per woning'!$AD959="Ja",IF('Invulblad per woning'!D959="","",'Invulblad per woning'!D959)),"")</f>
        <v/>
      </c>
      <c r="C958" t="str">
        <f ca="1">IF(ROW('Input API'!E959)&lt;='Input API'!$N$1,IF('Invulblad per woning'!$AD959="Ja",IF('Invulblad per woning'!E959="","",'Invulblad per woning'!E959)),"")</f>
        <v/>
      </c>
      <c r="D958" t="str">
        <f ca="1">IF(ROW('Input API'!B959)&lt;='Input API'!$N$1,IF('Invulblad per woning'!$AD959="Ja",IF('Invulblad per woning'!B959="","",'Invulblad per woning'!B959)),"")</f>
        <v/>
      </c>
      <c r="E958" s="8" t="str">
        <f ca="1">IF(ROW('Input API'!N959)&lt;='Input API'!$N$1,IF('Invulblad per woning'!$AD959="Ja",IF('Invulblad per woning'!P959="","",'Invulblad per woning'!P959)),"")</f>
        <v/>
      </c>
      <c r="F958" s="10" t="str">
        <f>IF('Invulblad per woning'!S959="","",IF('Invulblad per woning'!S959="Warmtenet","",IF('Invulblad per woning'!S959="Gas","",IF(ROW('Input API'!M959)&lt;='Input API'!$N$1,1,""))))</f>
        <v/>
      </c>
      <c r="G958" s="10" t="str">
        <f>IF('Invulblad per woning'!S959="","",IF('Invulblad per woning'!S959="Warmtenet","",IF('Invulblad per woning'!S959="Gas","",IF(ROW('Input API'!N959)&lt;='Input API'!$N$1,IF('Invulblad per woning'!$AD959="Ja",IF('Invulblad per woning'!T959="","",IF('Invulblad per woning'!T959="geen","lucht",'Invulblad per woning'!T959))),""))))</f>
        <v/>
      </c>
      <c r="H958" s="10" t="str">
        <f>IF('Invulblad per woning'!S959="","",IF('Invulblad per woning'!S959="Warmtenet","",IF('Invulblad per woning'!S959="Gas","",IF(ROW('Input API'!N959)&lt;='Input API'!$N$1,IF('Invulblad per woning'!$AD959="Ja",IF('Invulblad per woning'!Q959="","",'Invulblad per woning'!Q959)),""))))</f>
        <v/>
      </c>
      <c r="I958" s="10" t="str">
        <f>IF('Invulblad per woning'!S959="","",IF('Invulblad per woning'!S959="Warmtenet","",IF('Invulblad per woning'!S959="Gas","",IF(ROW('Input API'!N959)&lt;='Input API'!$N$1,IF('Invulblad per woning'!$AD959="Ja",IF('Invulblad per woning'!R959="","",'Invulblad per woning'!R959)),""))))</f>
        <v/>
      </c>
      <c r="J958" s="10" t="str">
        <f>IF('Invulblad per woning'!AA959="Ja",IF(ROW('Input API'!N959)&lt;='Input API'!$N$1,IF('Invulblad per woning'!$AD959="Ja",IF('Invulblad per woning'!Q959="","",IF('Invulblad per woning'!Q959= "onbekend","EV tussenwoning","EV "&amp;'Invulblad per woning'!Q959))),""),"")</f>
        <v/>
      </c>
      <c r="K958" s="10" t="str">
        <f ca="1">IF(IF(ROW('Input API'!N959)&lt;='Input API'!$N$1,IF('Invulblad per woning'!$AD959="Ja",IF('Invulblad per woning'!Z959="","",'Invulblad per woning'!Z959)),"")="Ja",2,"")</f>
        <v/>
      </c>
      <c r="L958" s="10" t="str">
        <f>'Invulblad per woning'!AK959</f>
        <v/>
      </c>
    </row>
    <row r="959" spans="1:12">
      <c r="A959" t="str">
        <f ca="1">IF(ROW('Input API'!C960)&lt;='Input API'!$N$1,IF('Invulblad per woning'!$AD960="Ja",IF('Invulblad per woning'!C960="","",'Invulblad per woning'!C960)),"")</f>
        <v/>
      </c>
      <c r="B959" t="str">
        <f ca="1">IF(ROW('Input API'!D960)&lt;='Input API'!$N$1,IF('Invulblad per woning'!$AD960="Ja",IF('Invulblad per woning'!D960="","",'Invulblad per woning'!D960)),"")</f>
        <v/>
      </c>
      <c r="C959" t="str">
        <f ca="1">IF(ROW('Input API'!E960)&lt;='Input API'!$N$1,IF('Invulblad per woning'!$AD960="Ja",IF('Invulblad per woning'!E960="","",'Invulblad per woning'!E960)),"")</f>
        <v/>
      </c>
      <c r="D959" t="str">
        <f ca="1">IF(ROW('Input API'!B960)&lt;='Input API'!$N$1,IF('Invulblad per woning'!$AD960="Ja",IF('Invulblad per woning'!B960="","",'Invulblad per woning'!B960)),"")</f>
        <v/>
      </c>
      <c r="E959" s="8" t="str">
        <f ca="1">IF(ROW('Input API'!N960)&lt;='Input API'!$N$1,IF('Invulblad per woning'!$AD960="Ja",IF('Invulblad per woning'!P960="","",'Invulblad per woning'!P960)),"")</f>
        <v/>
      </c>
      <c r="F959" s="10" t="str">
        <f>IF('Invulblad per woning'!S960="","",IF('Invulblad per woning'!S960="Warmtenet","",IF('Invulblad per woning'!S960="Gas","",IF(ROW('Input API'!M960)&lt;='Input API'!$N$1,1,""))))</f>
        <v/>
      </c>
      <c r="G959" s="10" t="str">
        <f>IF('Invulblad per woning'!S960="","",IF('Invulblad per woning'!S960="Warmtenet","",IF('Invulblad per woning'!S960="Gas","",IF(ROW('Input API'!N960)&lt;='Input API'!$N$1,IF('Invulblad per woning'!$AD960="Ja",IF('Invulblad per woning'!T960="","",IF('Invulblad per woning'!T960="geen","lucht",'Invulblad per woning'!T960))),""))))</f>
        <v/>
      </c>
      <c r="H959" s="10" t="str">
        <f>IF('Invulblad per woning'!S960="","",IF('Invulblad per woning'!S960="Warmtenet","",IF('Invulblad per woning'!S960="Gas","",IF(ROW('Input API'!N960)&lt;='Input API'!$N$1,IF('Invulblad per woning'!$AD960="Ja",IF('Invulblad per woning'!Q960="","",'Invulblad per woning'!Q960)),""))))</f>
        <v/>
      </c>
      <c r="I959" s="10" t="str">
        <f>IF('Invulblad per woning'!S960="","",IF('Invulblad per woning'!S960="Warmtenet","",IF('Invulblad per woning'!S960="Gas","",IF(ROW('Input API'!N960)&lt;='Input API'!$N$1,IF('Invulblad per woning'!$AD960="Ja",IF('Invulblad per woning'!R960="","",'Invulblad per woning'!R960)),""))))</f>
        <v/>
      </c>
      <c r="J959" s="10" t="str">
        <f>IF('Invulblad per woning'!AA960="Ja",IF(ROW('Input API'!N960)&lt;='Input API'!$N$1,IF('Invulblad per woning'!$AD960="Ja",IF('Invulblad per woning'!Q960="","",IF('Invulblad per woning'!Q960= "onbekend","EV tussenwoning","EV "&amp;'Invulblad per woning'!Q960))),""),"")</f>
        <v/>
      </c>
      <c r="K959" s="10" t="str">
        <f ca="1">IF(IF(ROW('Input API'!N960)&lt;='Input API'!$N$1,IF('Invulblad per woning'!$AD960="Ja",IF('Invulblad per woning'!Z960="","",'Invulblad per woning'!Z960)),"")="Ja",2,"")</f>
        <v/>
      </c>
      <c r="L959" s="10" t="str">
        <f>'Invulblad per woning'!AK960</f>
        <v/>
      </c>
    </row>
    <row r="960" spans="1:12">
      <c r="A960" t="str">
        <f ca="1">IF(ROW('Input API'!C961)&lt;='Input API'!$N$1,IF('Invulblad per woning'!$AD961="Ja",IF('Invulblad per woning'!C961="","",'Invulblad per woning'!C961)),"")</f>
        <v/>
      </c>
      <c r="B960" t="str">
        <f ca="1">IF(ROW('Input API'!D961)&lt;='Input API'!$N$1,IF('Invulblad per woning'!$AD961="Ja",IF('Invulblad per woning'!D961="","",'Invulblad per woning'!D961)),"")</f>
        <v/>
      </c>
      <c r="C960" t="str">
        <f ca="1">IF(ROW('Input API'!E961)&lt;='Input API'!$N$1,IF('Invulblad per woning'!$AD961="Ja",IF('Invulblad per woning'!E961="","",'Invulblad per woning'!E961)),"")</f>
        <v/>
      </c>
      <c r="D960" t="str">
        <f ca="1">IF(ROW('Input API'!B961)&lt;='Input API'!$N$1,IF('Invulblad per woning'!$AD961="Ja",IF('Invulblad per woning'!B961="","",'Invulblad per woning'!B961)),"")</f>
        <v/>
      </c>
      <c r="E960" s="8" t="str">
        <f ca="1">IF(ROW('Input API'!N961)&lt;='Input API'!$N$1,IF('Invulblad per woning'!$AD961="Ja",IF('Invulblad per woning'!P961="","",'Invulblad per woning'!P961)),"")</f>
        <v/>
      </c>
      <c r="F960" s="10" t="str">
        <f>IF('Invulblad per woning'!S961="","",IF('Invulblad per woning'!S961="Warmtenet","",IF('Invulblad per woning'!S961="Gas","",IF(ROW('Input API'!M961)&lt;='Input API'!$N$1,1,""))))</f>
        <v/>
      </c>
      <c r="G960" s="10" t="str">
        <f>IF('Invulblad per woning'!S961="","",IF('Invulblad per woning'!S961="Warmtenet","",IF('Invulblad per woning'!S961="Gas","",IF(ROW('Input API'!N961)&lt;='Input API'!$N$1,IF('Invulblad per woning'!$AD961="Ja",IF('Invulblad per woning'!T961="","",IF('Invulblad per woning'!T961="geen","lucht",'Invulblad per woning'!T961))),""))))</f>
        <v/>
      </c>
      <c r="H960" s="10" t="str">
        <f>IF('Invulblad per woning'!S961="","",IF('Invulblad per woning'!S961="Warmtenet","",IF('Invulblad per woning'!S961="Gas","",IF(ROW('Input API'!N961)&lt;='Input API'!$N$1,IF('Invulblad per woning'!$AD961="Ja",IF('Invulblad per woning'!Q961="","",'Invulblad per woning'!Q961)),""))))</f>
        <v/>
      </c>
      <c r="I960" s="10" t="str">
        <f>IF('Invulblad per woning'!S961="","",IF('Invulblad per woning'!S961="Warmtenet","",IF('Invulblad per woning'!S961="Gas","",IF(ROW('Input API'!N961)&lt;='Input API'!$N$1,IF('Invulblad per woning'!$AD961="Ja",IF('Invulblad per woning'!R961="","",'Invulblad per woning'!R961)),""))))</f>
        <v/>
      </c>
      <c r="J960" s="10" t="str">
        <f>IF('Invulblad per woning'!AA961="Ja",IF(ROW('Input API'!N961)&lt;='Input API'!$N$1,IF('Invulblad per woning'!$AD961="Ja",IF('Invulblad per woning'!Q961="","",IF('Invulblad per woning'!Q961= "onbekend","EV tussenwoning","EV "&amp;'Invulblad per woning'!Q961))),""),"")</f>
        <v/>
      </c>
      <c r="K960" s="10" t="str">
        <f ca="1">IF(IF(ROW('Input API'!N961)&lt;='Input API'!$N$1,IF('Invulblad per woning'!$AD961="Ja",IF('Invulblad per woning'!Z961="","",'Invulblad per woning'!Z961)),"")="Ja",2,"")</f>
        <v/>
      </c>
      <c r="L960" s="10" t="str">
        <f>'Invulblad per woning'!AK961</f>
        <v/>
      </c>
    </row>
    <row r="961" spans="1:12">
      <c r="A961" t="str">
        <f ca="1">IF(ROW('Input API'!C962)&lt;='Input API'!$N$1,IF('Invulblad per woning'!$AD962="Ja",IF('Invulblad per woning'!C962="","",'Invulblad per woning'!C962)),"")</f>
        <v/>
      </c>
      <c r="B961" t="str">
        <f ca="1">IF(ROW('Input API'!D962)&lt;='Input API'!$N$1,IF('Invulblad per woning'!$AD962="Ja",IF('Invulblad per woning'!D962="","",'Invulblad per woning'!D962)),"")</f>
        <v/>
      </c>
      <c r="C961" t="str">
        <f ca="1">IF(ROW('Input API'!E962)&lt;='Input API'!$N$1,IF('Invulblad per woning'!$AD962="Ja",IF('Invulblad per woning'!E962="","",'Invulblad per woning'!E962)),"")</f>
        <v/>
      </c>
      <c r="D961" t="str">
        <f ca="1">IF(ROW('Input API'!B962)&lt;='Input API'!$N$1,IF('Invulblad per woning'!$AD962="Ja",IF('Invulblad per woning'!B962="","",'Invulblad per woning'!B962)),"")</f>
        <v/>
      </c>
      <c r="E961" s="8" t="str">
        <f ca="1">IF(ROW('Input API'!N962)&lt;='Input API'!$N$1,IF('Invulblad per woning'!$AD962="Ja",IF('Invulblad per woning'!P962="","",'Invulblad per woning'!P962)),"")</f>
        <v/>
      </c>
      <c r="F961" s="10" t="str">
        <f>IF('Invulblad per woning'!S962="","",IF('Invulblad per woning'!S962="Warmtenet","",IF('Invulblad per woning'!S962="Gas","",IF(ROW('Input API'!M962)&lt;='Input API'!$N$1,1,""))))</f>
        <v/>
      </c>
      <c r="G961" s="10" t="str">
        <f>IF('Invulblad per woning'!S962="","",IF('Invulblad per woning'!S962="Warmtenet","",IF('Invulblad per woning'!S962="Gas","",IF(ROW('Input API'!N962)&lt;='Input API'!$N$1,IF('Invulblad per woning'!$AD962="Ja",IF('Invulblad per woning'!T962="","",IF('Invulblad per woning'!T962="geen","lucht",'Invulblad per woning'!T962))),""))))</f>
        <v/>
      </c>
      <c r="H961" s="10" t="str">
        <f>IF('Invulblad per woning'!S962="","",IF('Invulblad per woning'!S962="Warmtenet","",IF('Invulblad per woning'!S962="Gas","",IF(ROW('Input API'!N962)&lt;='Input API'!$N$1,IF('Invulblad per woning'!$AD962="Ja",IF('Invulblad per woning'!Q962="","",'Invulblad per woning'!Q962)),""))))</f>
        <v/>
      </c>
      <c r="I961" s="10" t="str">
        <f>IF('Invulblad per woning'!S962="","",IF('Invulblad per woning'!S962="Warmtenet","",IF('Invulblad per woning'!S962="Gas","",IF(ROW('Input API'!N962)&lt;='Input API'!$N$1,IF('Invulblad per woning'!$AD962="Ja",IF('Invulblad per woning'!R962="","",'Invulblad per woning'!R962)),""))))</f>
        <v/>
      </c>
      <c r="J961" s="10" t="str">
        <f>IF('Invulblad per woning'!AA962="Ja",IF(ROW('Input API'!N962)&lt;='Input API'!$N$1,IF('Invulblad per woning'!$AD962="Ja",IF('Invulblad per woning'!Q962="","",IF('Invulblad per woning'!Q962= "onbekend","EV tussenwoning","EV "&amp;'Invulblad per woning'!Q962))),""),"")</f>
        <v/>
      </c>
      <c r="K961" s="10" t="str">
        <f ca="1">IF(IF(ROW('Input API'!N962)&lt;='Input API'!$N$1,IF('Invulblad per woning'!$AD962="Ja",IF('Invulblad per woning'!Z962="","",'Invulblad per woning'!Z962)),"")="Ja",2,"")</f>
        <v/>
      </c>
      <c r="L961" s="10" t="str">
        <f>'Invulblad per woning'!AK962</f>
        <v/>
      </c>
    </row>
    <row r="962" spans="1:12">
      <c r="A962" t="str">
        <f ca="1">IF(ROW('Input API'!C963)&lt;='Input API'!$N$1,IF('Invulblad per woning'!$AD963="Ja",IF('Invulblad per woning'!C963="","",'Invulblad per woning'!C963)),"")</f>
        <v/>
      </c>
      <c r="B962" t="str">
        <f ca="1">IF(ROW('Input API'!D963)&lt;='Input API'!$N$1,IF('Invulblad per woning'!$AD963="Ja",IF('Invulblad per woning'!D963="","",'Invulblad per woning'!D963)),"")</f>
        <v/>
      </c>
      <c r="C962" t="str">
        <f ca="1">IF(ROW('Input API'!E963)&lt;='Input API'!$N$1,IF('Invulblad per woning'!$AD963="Ja",IF('Invulblad per woning'!E963="","",'Invulblad per woning'!E963)),"")</f>
        <v/>
      </c>
      <c r="D962" t="str">
        <f ca="1">IF(ROW('Input API'!B963)&lt;='Input API'!$N$1,IF('Invulblad per woning'!$AD963="Ja",IF('Invulblad per woning'!B963="","",'Invulblad per woning'!B963)),"")</f>
        <v/>
      </c>
      <c r="E962" s="8" t="str">
        <f ca="1">IF(ROW('Input API'!N963)&lt;='Input API'!$N$1,IF('Invulblad per woning'!$AD963="Ja",IF('Invulblad per woning'!P963="","",'Invulblad per woning'!P963)),"")</f>
        <v/>
      </c>
      <c r="F962" s="10" t="str">
        <f>IF('Invulblad per woning'!S963="","",IF('Invulblad per woning'!S963="Warmtenet","",IF('Invulblad per woning'!S963="Gas","",IF(ROW('Input API'!M963)&lt;='Input API'!$N$1,1,""))))</f>
        <v/>
      </c>
      <c r="G962" s="10" t="str">
        <f>IF('Invulblad per woning'!S963="","",IF('Invulblad per woning'!S963="Warmtenet","",IF('Invulblad per woning'!S963="Gas","",IF(ROW('Input API'!N963)&lt;='Input API'!$N$1,IF('Invulblad per woning'!$AD963="Ja",IF('Invulblad per woning'!T963="","",IF('Invulblad per woning'!T963="geen","lucht",'Invulblad per woning'!T963))),""))))</f>
        <v/>
      </c>
      <c r="H962" s="10" t="str">
        <f>IF('Invulblad per woning'!S963="","",IF('Invulblad per woning'!S963="Warmtenet","",IF('Invulblad per woning'!S963="Gas","",IF(ROW('Input API'!N963)&lt;='Input API'!$N$1,IF('Invulblad per woning'!$AD963="Ja",IF('Invulblad per woning'!Q963="","",'Invulblad per woning'!Q963)),""))))</f>
        <v/>
      </c>
      <c r="I962" s="10" t="str">
        <f>IF('Invulblad per woning'!S963="","",IF('Invulblad per woning'!S963="Warmtenet","",IF('Invulblad per woning'!S963="Gas","",IF(ROW('Input API'!N963)&lt;='Input API'!$N$1,IF('Invulblad per woning'!$AD963="Ja",IF('Invulblad per woning'!R963="","",'Invulblad per woning'!R963)),""))))</f>
        <v/>
      </c>
      <c r="J962" s="10" t="str">
        <f>IF('Invulblad per woning'!AA963="Ja",IF(ROW('Input API'!N963)&lt;='Input API'!$N$1,IF('Invulblad per woning'!$AD963="Ja",IF('Invulblad per woning'!Q963="","",IF('Invulblad per woning'!Q963= "onbekend","EV tussenwoning","EV "&amp;'Invulblad per woning'!Q963))),""),"")</f>
        <v/>
      </c>
      <c r="K962" s="10" t="str">
        <f ca="1">IF(IF(ROW('Input API'!N963)&lt;='Input API'!$N$1,IF('Invulblad per woning'!$AD963="Ja",IF('Invulblad per woning'!Z963="","",'Invulblad per woning'!Z963)),"")="Ja",2,"")</f>
        <v/>
      </c>
      <c r="L962" s="10" t="str">
        <f>'Invulblad per woning'!AK963</f>
        <v/>
      </c>
    </row>
    <row r="963" spans="1:12">
      <c r="A963" t="str">
        <f ca="1">IF(ROW('Input API'!C964)&lt;='Input API'!$N$1,IF('Invulblad per woning'!$AD964="Ja",IF('Invulblad per woning'!C964="","",'Invulblad per woning'!C964)),"")</f>
        <v/>
      </c>
      <c r="B963" t="str">
        <f ca="1">IF(ROW('Input API'!D964)&lt;='Input API'!$N$1,IF('Invulblad per woning'!$AD964="Ja",IF('Invulblad per woning'!D964="","",'Invulblad per woning'!D964)),"")</f>
        <v/>
      </c>
      <c r="C963" t="str">
        <f ca="1">IF(ROW('Input API'!E964)&lt;='Input API'!$N$1,IF('Invulblad per woning'!$AD964="Ja",IF('Invulblad per woning'!E964="","",'Invulblad per woning'!E964)),"")</f>
        <v/>
      </c>
      <c r="D963" t="str">
        <f ca="1">IF(ROW('Input API'!B964)&lt;='Input API'!$N$1,IF('Invulblad per woning'!$AD964="Ja",IF('Invulblad per woning'!B964="","",'Invulblad per woning'!B964)),"")</f>
        <v/>
      </c>
      <c r="E963" s="8" t="str">
        <f ca="1">IF(ROW('Input API'!N964)&lt;='Input API'!$N$1,IF('Invulblad per woning'!$AD964="Ja",IF('Invulblad per woning'!P964="","",'Invulblad per woning'!P964)),"")</f>
        <v/>
      </c>
      <c r="F963" s="10" t="str">
        <f>IF('Invulblad per woning'!S964="","",IF('Invulblad per woning'!S964="Warmtenet","",IF('Invulblad per woning'!S964="Gas","",IF(ROW('Input API'!M964)&lt;='Input API'!$N$1,1,""))))</f>
        <v/>
      </c>
      <c r="G963" s="10" t="str">
        <f>IF('Invulblad per woning'!S964="","",IF('Invulblad per woning'!S964="Warmtenet","",IF('Invulblad per woning'!S964="Gas","",IF(ROW('Input API'!N964)&lt;='Input API'!$N$1,IF('Invulblad per woning'!$AD964="Ja",IF('Invulblad per woning'!T964="","",IF('Invulblad per woning'!T964="geen","lucht",'Invulblad per woning'!T964))),""))))</f>
        <v/>
      </c>
      <c r="H963" s="10" t="str">
        <f>IF('Invulblad per woning'!S964="","",IF('Invulblad per woning'!S964="Warmtenet","",IF('Invulblad per woning'!S964="Gas","",IF(ROW('Input API'!N964)&lt;='Input API'!$N$1,IF('Invulblad per woning'!$AD964="Ja",IF('Invulblad per woning'!Q964="","",'Invulblad per woning'!Q964)),""))))</f>
        <v/>
      </c>
      <c r="I963" s="10" t="str">
        <f>IF('Invulblad per woning'!S964="","",IF('Invulblad per woning'!S964="Warmtenet","",IF('Invulblad per woning'!S964="Gas","",IF(ROW('Input API'!N964)&lt;='Input API'!$N$1,IF('Invulblad per woning'!$AD964="Ja",IF('Invulblad per woning'!R964="","",'Invulblad per woning'!R964)),""))))</f>
        <v/>
      </c>
      <c r="J963" s="10" t="str">
        <f>IF('Invulblad per woning'!AA964="Ja",IF(ROW('Input API'!N964)&lt;='Input API'!$N$1,IF('Invulblad per woning'!$AD964="Ja",IF('Invulblad per woning'!Q964="","",IF('Invulblad per woning'!Q964= "onbekend","EV tussenwoning","EV "&amp;'Invulblad per woning'!Q964))),""),"")</f>
        <v/>
      </c>
      <c r="K963" s="10" t="str">
        <f ca="1">IF(IF(ROW('Input API'!N964)&lt;='Input API'!$N$1,IF('Invulblad per woning'!$AD964="Ja",IF('Invulblad per woning'!Z964="","",'Invulblad per woning'!Z964)),"")="Ja",2,"")</f>
        <v/>
      </c>
      <c r="L963" s="10" t="str">
        <f>'Invulblad per woning'!AK964</f>
        <v/>
      </c>
    </row>
    <row r="964" spans="1:12">
      <c r="A964" t="str">
        <f ca="1">IF(ROW('Input API'!C965)&lt;='Input API'!$N$1,IF('Invulblad per woning'!$AD965="Ja",IF('Invulblad per woning'!C965="","",'Invulblad per woning'!C965)),"")</f>
        <v/>
      </c>
      <c r="B964" t="str">
        <f ca="1">IF(ROW('Input API'!D965)&lt;='Input API'!$N$1,IF('Invulblad per woning'!$AD965="Ja",IF('Invulblad per woning'!D965="","",'Invulblad per woning'!D965)),"")</f>
        <v/>
      </c>
      <c r="C964" t="str">
        <f ca="1">IF(ROW('Input API'!E965)&lt;='Input API'!$N$1,IF('Invulblad per woning'!$AD965="Ja",IF('Invulblad per woning'!E965="","",'Invulblad per woning'!E965)),"")</f>
        <v/>
      </c>
      <c r="D964" t="str">
        <f ca="1">IF(ROW('Input API'!B965)&lt;='Input API'!$N$1,IF('Invulblad per woning'!$AD965="Ja",IF('Invulblad per woning'!B965="","",'Invulblad per woning'!B965)),"")</f>
        <v/>
      </c>
      <c r="E964" s="8" t="str">
        <f ca="1">IF(ROW('Input API'!N965)&lt;='Input API'!$N$1,IF('Invulblad per woning'!$AD965="Ja",IF('Invulblad per woning'!P965="","",'Invulblad per woning'!P965)),"")</f>
        <v/>
      </c>
      <c r="F964" s="10" t="str">
        <f>IF('Invulblad per woning'!S965="","",IF('Invulblad per woning'!S965="Warmtenet","",IF('Invulblad per woning'!S965="Gas","",IF(ROW('Input API'!M965)&lt;='Input API'!$N$1,1,""))))</f>
        <v/>
      </c>
      <c r="G964" s="10" t="str">
        <f>IF('Invulblad per woning'!S965="","",IF('Invulblad per woning'!S965="Warmtenet","",IF('Invulblad per woning'!S965="Gas","",IF(ROW('Input API'!N965)&lt;='Input API'!$N$1,IF('Invulblad per woning'!$AD965="Ja",IF('Invulblad per woning'!T965="","",IF('Invulblad per woning'!T965="geen","lucht",'Invulblad per woning'!T965))),""))))</f>
        <v/>
      </c>
      <c r="H964" s="10" t="str">
        <f>IF('Invulblad per woning'!S965="","",IF('Invulblad per woning'!S965="Warmtenet","",IF('Invulblad per woning'!S965="Gas","",IF(ROW('Input API'!N965)&lt;='Input API'!$N$1,IF('Invulblad per woning'!$AD965="Ja",IF('Invulblad per woning'!Q965="","",'Invulblad per woning'!Q965)),""))))</f>
        <v/>
      </c>
      <c r="I964" s="10" t="str">
        <f>IF('Invulblad per woning'!S965="","",IF('Invulblad per woning'!S965="Warmtenet","",IF('Invulblad per woning'!S965="Gas","",IF(ROW('Input API'!N965)&lt;='Input API'!$N$1,IF('Invulblad per woning'!$AD965="Ja",IF('Invulblad per woning'!R965="","",'Invulblad per woning'!R965)),""))))</f>
        <v/>
      </c>
      <c r="J964" s="10" t="str">
        <f>IF('Invulblad per woning'!AA965="Ja",IF(ROW('Input API'!N965)&lt;='Input API'!$N$1,IF('Invulblad per woning'!$AD965="Ja",IF('Invulblad per woning'!Q965="","",IF('Invulblad per woning'!Q965= "onbekend","EV tussenwoning","EV "&amp;'Invulblad per woning'!Q965))),""),"")</f>
        <v/>
      </c>
      <c r="K964" s="10" t="str">
        <f ca="1">IF(IF(ROW('Input API'!N965)&lt;='Input API'!$N$1,IF('Invulblad per woning'!$AD965="Ja",IF('Invulblad per woning'!Z965="","",'Invulblad per woning'!Z965)),"")="Ja",2,"")</f>
        <v/>
      </c>
      <c r="L964" s="10" t="str">
        <f>'Invulblad per woning'!AK965</f>
        <v/>
      </c>
    </row>
    <row r="965" spans="1:12">
      <c r="A965" t="str">
        <f ca="1">IF(ROW('Input API'!C966)&lt;='Input API'!$N$1,IF('Invulblad per woning'!$AD966="Ja",IF('Invulblad per woning'!C966="","",'Invulblad per woning'!C966)),"")</f>
        <v/>
      </c>
      <c r="B965" t="str">
        <f ca="1">IF(ROW('Input API'!D966)&lt;='Input API'!$N$1,IF('Invulblad per woning'!$AD966="Ja",IF('Invulblad per woning'!D966="","",'Invulblad per woning'!D966)),"")</f>
        <v/>
      </c>
      <c r="C965" t="str">
        <f ca="1">IF(ROW('Input API'!E966)&lt;='Input API'!$N$1,IF('Invulblad per woning'!$AD966="Ja",IF('Invulblad per woning'!E966="","",'Invulblad per woning'!E966)),"")</f>
        <v/>
      </c>
      <c r="D965" t="str">
        <f ca="1">IF(ROW('Input API'!B966)&lt;='Input API'!$N$1,IF('Invulblad per woning'!$AD966="Ja",IF('Invulblad per woning'!B966="","",'Invulblad per woning'!B966)),"")</f>
        <v/>
      </c>
      <c r="E965" s="8" t="str">
        <f ca="1">IF(ROW('Input API'!N966)&lt;='Input API'!$N$1,IF('Invulblad per woning'!$AD966="Ja",IF('Invulblad per woning'!P966="","",'Invulblad per woning'!P966)),"")</f>
        <v/>
      </c>
      <c r="F965" s="10" t="str">
        <f>IF('Invulblad per woning'!S966="","",IF('Invulblad per woning'!S966="Warmtenet","",IF('Invulblad per woning'!S966="Gas","",IF(ROW('Input API'!M966)&lt;='Input API'!$N$1,1,""))))</f>
        <v/>
      </c>
      <c r="G965" s="10" t="str">
        <f>IF('Invulblad per woning'!S966="","",IF('Invulblad per woning'!S966="Warmtenet","",IF('Invulblad per woning'!S966="Gas","",IF(ROW('Input API'!N966)&lt;='Input API'!$N$1,IF('Invulblad per woning'!$AD966="Ja",IF('Invulblad per woning'!T966="","",IF('Invulblad per woning'!T966="geen","lucht",'Invulblad per woning'!T966))),""))))</f>
        <v/>
      </c>
      <c r="H965" s="10" t="str">
        <f>IF('Invulblad per woning'!S966="","",IF('Invulblad per woning'!S966="Warmtenet","",IF('Invulblad per woning'!S966="Gas","",IF(ROW('Input API'!N966)&lt;='Input API'!$N$1,IF('Invulblad per woning'!$AD966="Ja",IF('Invulblad per woning'!Q966="","",'Invulblad per woning'!Q966)),""))))</f>
        <v/>
      </c>
      <c r="I965" s="10" t="str">
        <f>IF('Invulblad per woning'!S966="","",IF('Invulblad per woning'!S966="Warmtenet","",IF('Invulblad per woning'!S966="Gas","",IF(ROW('Input API'!N966)&lt;='Input API'!$N$1,IF('Invulblad per woning'!$AD966="Ja",IF('Invulblad per woning'!R966="","",'Invulblad per woning'!R966)),""))))</f>
        <v/>
      </c>
      <c r="J965" s="10" t="str">
        <f>IF('Invulblad per woning'!AA966="Ja",IF(ROW('Input API'!N966)&lt;='Input API'!$N$1,IF('Invulblad per woning'!$AD966="Ja",IF('Invulblad per woning'!Q966="","",IF('Invulblad per woning'!Q966= "onbekend","EV tussenwoning","EV "&amp;'Invulblad per woning'!Q966))),""),"")</f>
        <v/>
      </c>
      <c r="K965" s="10" t="str">
        <f ca="1">IF(IF(ROW('Input API'!N966)&lt;='Input API'!$N$1,IF('Invulblad per woning'!$AD966="Ja",IF('Invulblad per woning'!Z966="","",'Invulblad per woning'!Z966)),"")="Ja",2,"")</f>
        <v/>
      </c>
      <c r="L965" s="10" t="str">
        <f>'Invulblad per woning'!AK966</f>
        <v/>
      </c>
    </row>
    <row r="966" spans="1:12">
      <c r="A966" t="str">
        <f ca="1">IF(ROW('Input API'!C967)&lt;='Input API'!$N$1,IF('Invulblad per woning'!$AD967="Ja",IF('Invulblad per woning'!C967="","",'Invulblad per woning'!C967)),"")</f>
        <v/>
      </c>
      <c r="B966" t="str">
        <f ca="1">IF(ROW('Input API'!D967)&lt;='Input API'!$N$1,IF('Invulblad per woning'!$AD967="Ja",IF('Invulblad per woning'!D967="","",'Invulblad per woning'!D967)),"")</f>
        <v/>
      </c>
      <c r="C966" t="str">
        <f ca="1">IF(ROW('Input API'!E967)&lt;='Input API'!$N$1,IF('Invulblad per woning'!$AD967="Ja",IF('Invulblad per woning'!E967="","",'Invulblad per woning'!E967)),"")</f>
        <v/>
      </c>
      <c r="D966" t="str">
        <f ca="1">IF(ROW('Input API'!B967)&lt;='Input API'!$N$1,IF('Invulblad per woning'!$AD967="Ja",IF('Invulblad per woning'!B967="","",'Invulblad per woning'!B967)),"")</f>
        <v/>
      </c>
      <c r="E966" s="8" t="str">
        <f ca="1">IF(ROW('Input API'!N967)&lt;='Input API'!$N$1,IF('Invulblad per woning'!$AD967="Ja",IF('Invulblad per woning'!P967="","",'Invulblad per woning'!P967)),"")</f>
        <v/>
      </c>
      <c r="F966" s="10" t="str">
        <f>IF('Invulblad per woning'!S967="","",IF('Invulblad per woning'!S967="Warmtenet","",IF('Invulblad per woning'!S967="Gas","",IF(ROW('Input API'!M967)&lt;='Input API'!$N$1,1,""))))</f>
        <v/>
      </c>
      <c r="G966" s="10" t="str">
        <f>IF('Invulblad per woning'!S967="","",IF('Invulblad per woning'!S967="Warmtenet","",IF('Invulblad per woning'!S967="Gas","",IF(ROW('Input API'!N967)&lt;='Input API'!$N$1,IF('Invulblad per woning'!$AD967="Ja",IF('Invulblad per woning'!T967="","",IF('Invulblad per woning'!T967="geen","lucht",'Invulblad per woning'!T967))),""))))</f>
        <v/>
      </c>
      <c r="H966" s="10" t="str">
        <f>IF('Invulblad per woning'!S967="","",IF('Invulblad per woning'!S967="Warmtenet","",IF('Invulblad per woning'!S967="Gas","",IF(ROW('Input API'!N967)&lt;='Input API'!$N$1,IF('Invulblad per woning'!$AD967="Ja",IF('Invulblad per woning'!Q967="","",'Invulblad per woning'!Q967)),""))))</f>
        <v/>
      </c>
      <c r="I966" s="10" t="str">
        <f>IF('Invulblad per woning'!S967="","",IF('Invulblad per woning'!S967="Warmtenet","",IF('Invulblad per woning'!S967="Gas","",IF(ROW('Input API'!N967)&lt;='Input API'!$N$1,IF('Invulblad per woning'!$AD967="Ja",IF('Invulblad per woning'!R967="","",'Invulblad per woning'!R967)),""))))</f>
        <v/>
      </c>
      <c r="J966" s="10" t="str">
        <f>IF('Invulblad per woning'!AA967="Ja",IF(ROW('Input API'!N967)&lt;='Input API'!$N$1,IF('Invulblad per woning'!$AD967="Ja",IF('Invulblad per woning'!Q967="","",IF('Invulblad per woning'!Q967= "onbekend","EV tussenwoning","EV "&amp;'Invulblad per woning'!Q967))),""),"")</f>
        <v/>
      </c>
      <c r="K966" s="10" t="str">
        <f ca="1">IF(IF(ROW('Input API'!N967)&lt;='Input API'!$N$1,IF('Invulblad per woning'!$AD967="Ja",IF('Invulblad per woning'!Z967="","",'Invulblad per woning'!Z967)),"")="Ja",2,"")</f>
        <v/>
      </c>
      <c r="L966" s="10" t="str">
        <f>'Invulblad per woning'!AK967</f>
        <v/>
      </c>
    </row>
    <row r="967" spans="1:12">
      <c r="A967" t="str">
        <f ca="1">IF(ROW('Input API'!C968)&lt;='Input API'!$N$1,IF('Invulblad per woning'!$AD968="Ja",IF('Invulblad per woning'!C968="","",'Invulblad per woning'!C968)),"")</f>
        <v/>
      </c>
      <c r="B967" t="str">
        <f ca="1">IF(ROW('Input API'!D968)&lt;='Input API'!$N$1,IF('Invulblad per woning'!$AD968="Ja",IF('Invulblad per woning'!D968="","",'Invulblad per woning'!D968)),"")</f>
        <v/>
      </c>
      <c r="C967" t="str">
        <f ca="1">IF(ROW('Input API'!E968)&lt;='Input API'!$N$1,IF('Invulblad per woning'!$AD968="Ja",IF('Invulblad per woning'!E968="","",'Invulblad per woning'!E968)),"")</f>
        <v/>
      </c>
      <c r="D967" t="str">
        <f ca="1">IF(ROW('Input API'!B968)&lt;='Input API'!$N$1,IF('Invulblad per woning'!$AD968="Ja",IF('Invulblad per woning'!B968="","",'Invulblad per woning'!B968)),"")</f>
        <v/>
      </c>
      <c r="E967" s="8" t="str">
        <f ca="1">IF(ROW('Input API'!N968)&lt;='Input API'!$N$1,IF('Invulblad per woning'!$AD968="Ja",IF('Invulblad per woning'!P968="","",'Invulblad per woning'!P968)),"")</f>
        <v/>
      </c>
      <c r="F967" s="10" t="str">
        <f>IF('Invulblad per woning'!S968="","",IF('Invulblad per woning'!S968="Warmtenet","",IF('Invulblad per woning'!S968="Gas","",IF(ROW('Input API'!M968)&lt;='Input API'!$N$1,1,""))))</f>
        <v/>
      </c>
      <c r="G967" s="10" t="str">
        <f>IF('Invulblad per woning'!S968="","",IF('Invulblad per woning'!S968="Warmtenet","",IF('Invulblad per woning'!S968="Gas","",IF(ROW('Input API'!N968)&lt;='Input API'!$N$1,IF('Invulblad per woning'!$AD968="Ja",IF('Invulblad per woning'!T968="","",IF('Invulblad per woning'!T968="geen","lucht",'Invulblad per woning'!T968))),""))))</f>
        <v/>
      </c>
      <c r="H967" s="10" t="str">
        <f>IF('Invulblad per woning'!S968="","",IF('Invulblad per woning'!S968="Warmtenet","",IF('Invulblad per woning'!S968="Gas","",IF(ROW('Input API'!N968)&lt;='Input API'!$N$1,IF('Invulblad per woning'!$AD968="Ja",IF('Invulblad per woning'!Q968="","",'Invulblad per woning'!Q968)),""))))</f>
        <v/>
      </c>
      <c r="I967" s="10" t="str">
        <f>IF('Invulblad per woning'!S968="","",IF('Invulblad per woning'!S968="Warmtenet","",IF('Invulblad per woning'!S968="Gas","",IF(ROW('Input API'!N968)&lt;='Input API'!$N$1,IF('Invulblad per woning'!$AD968="Ja",IF('Invulblad per woning'!R968="","",'Invulblad per woning'!R968)),""))))</f>
        <v/>
      </c>
      <c r="J967" s="10" t="str">
        <f>IF('Invulblad per woning'!AA968="Ja",IF(ROW('Input API'!N968)&lt;='Input API'!$N$1,IF('Invulblad per woning'!$AD968="Ja",IF('Invulblad per woning'!Q968="","",IF('Invulblad per woning'!Q968= "onbekend","EV tussenwoning","EV "&amp;'Invulblad per woning'!Q968))),""),"")</f>
        <v/>
      </c>
      <c r="K967" s="10" t="str">
        <f ca="1">IF(IF(ROW('Input API'!N968)&lt;='Input API'!$N$1,IF('Invulblad per woning'!$AD968="Ja",IF('Invulblad per woning'!Z968="","",'Invulblad per woning'!Z968)),"")="Ja",2,"")</f>
        <v/>
      </c>
      <c r="L967" s="10" t="str">
        <f>'Invulblad per woning'!AK968</f>
        <v/>
      </c>
    </row>
    <row r="968" spans="1:12">
      <c r="A968" t="str">
        <f ca="1">IF(ROW('Input API'!C969)&lt;='Input API'!$N$1,IF('Invulblad per woning'!$AD969="Ja",IF('Invulblad per woning'!C969="","",'Invulblad per woning'!C969)),"")</f>
        <v/>
      </c>
      <c r="B968" t="str">
        <f ca="1">IF(ROW('Input API'!D969)&lt;='Input API'!$N$1,IF('Invulblad per woning'!$AD969="Ja",IF('Invulblad per woning'!D969="","",'Invulblad per woning'!D969)),"")</f>
        <v/>
      </c>
      <c r="C968" t="str">
        <f ca="1">IF(ROW('Input API'!E969)&lt;='Input API'!$N$1,IF('Invulblad per woning'!$AD969="Ja",IF('Invulblad per woning'!E969="","",'Invulblad per woning'!E969)),"")</f>
        <v/>
      </c>
      <c r="D968" t="str">
        <f ca="1">IF(ROW('Input API'!B969)&lt;='Input API'!$N$1,IF('Invulblad per woning'!$AD969="Ja",IF('Invulblad per woning'!B969="","",'Invulblad per woning'!B969)),"")</f>
        <v/>
      </c>
      <c r="E968" s="8" t="str">
        <f ca="1">IF(ROW('Input API'!N969)&lt;='Input API'!$N$1,IF('Invulblad per woning'!$AD969="Ja",IF('Invulblad per woning'!P969="","",'Invulblad per woning'!P969)),"")</f>
        <v/>
      </c>
      <c r="F968" s="10" t="str">
        <f>IF('Invulblad per woning'!S969="","",IF('Invulblad per woning'!S969="Warmtenet","",IF('Invulblad per woning'!S969="Gas","",IF(ROW('Input API'!M969)&lt;='Input API'!$N$1,1,""))))</f>
        <v/>
      </c>
      <c r="G968" s="10" t="str">
        <f>IF('Invulblad per woning'!S969="","",IF('Invulblad per woning'!S969="Warmtenet","",IF('Invulblad per woning'!S969="Gas","",IF(ROW('Input API'!N969)&lt;='Input API'!$N$1,IF('Invulblad per woning'!$AD969="Ja",IF('Invulblad per woning'!T969="","",IF('Invulblad per woning'!T969="geen","lucht",'Invulblad per woning'!T969))),""))))</f>
        <v/>
      </c>
      <c r="H968" s="10" t="str">
        <f>IF('Invulblad per woning'!S969="","",IF('Invulblad per woning'!S969="Warmtenet","",IF('Invulblad per woning'!S969="Gas","",IF(ROW('Input API'!N969)&lt;='Input API'!$N$1,IF('Invulblad per woning'!$AD969="Ja",IF('Invulblad per woning'!Q969="","",'Invulblad per woning'!Q969)),""))))</f>
        <v/>
      </c>
      <c r="I968" s="10" t="str">
        <f>IF('Invulblad per woning'!S969="","",IF('Invulblad per woning'!S969="Warmtenet","",IF('Invulblad per woning'!S969="Gas","",IF(ROW('Input API'!N969)&lt;='Input API'!$N$1,IF('Invulblad per woning'!$AD969="Ja",IF('Invulblad per woning'!R969="","",'Invulblad per woning'!R969)),""))))</f>
        <v/>
      </c>
      <c r="J968" s="10" t="str">
        <f>IF('Invulblad per woning'!AA969="Ja",IF(ROW('Input API'!N969)&lt;='Input API'!$N$1,IF('Invulblad per woning'!$AD969="Ja",IF('Invulblad per woning'!Q969="","",IF('Invulblad per woning'!Q969= "onbekend","EV tussenwoning","EV "&amp;'Invulblad per woning'!Q969))),""),"")</f>
        <v/>
      </c>
      <c r="K968" s="10" t="str">
        <f ca="1">IF(IF(ROW('Input API'!N969)&lt;='Input API'!$N$1,IF('Invulblad per woning'!$AD969="Ja",IF('Invulblad per woning'!Z969="","",'Invulblad per woning'!Z969)),"")="Ja",2,"")</f>
        <v/>
      </c>
      <c r="L968" s="10" t="str">
        <f>'Invulblad per woning'!AK969</f>
        <v/>
      </c>
    </row>
    <row r="969" spans="1:12">
      <c r="A969" t="str">
        <f ca="1">IF(ROW('Input API'!C970)&lt;='Input API'!$N$1,IF('Invulblad per woning'!$AD970="Ja",IF('Invulblad per woning'!C970="","",'Invulblad per woning'!C970)),"")</f>
        <v/>
      </c>
      <c r="B969" t="str">
        <f ca="1">IF(ROW('Input API'!D970)&lt;='Input API'!$N$1,IF('Invulblad per woning'!$AD970="Ja",IF('Invulblad per woning'!D970="","",'Invulblad per woning'!D970)),"")</f>
        <v/>
      </c>
      <c r="C969" t="str">
        <f ca="1">IF(ROW('Input API'!E970)&lt;='Input API'!$N$1,IF('Invulblad per woning'!$AD970="Ja",IF('Invulblad per woning'!E970="","",'Invulblad per woning'!E970)),"")</f>
        <v/>
      </c>
      <c r="D969" t="str">
        <f ca="1">IF(ROW('Input API'!B970)&lt;='Input API'!$N$1,IF('Invulblad per woning'!$AD970="Ja",IF('Invulblad per woning'!B970="","",'Invulblad per woning'!B970)),"")</f>
        <v/>
      </c>
      <c r="E969" s="8" t="str">
        <f ca="1">IF(ROW('Input API'!N970)&lt;='Input API'!$N$1,IF('Invulblad per woning'!$AD970="Ja",IF('Invulblad per woning'!P970="","",'Invulblad per woning'!P970)),"")</f>
        <v/>
      </c>
      <c r="F969" s="10" t="str">
        <f>IF('Invulblad per woning'!S970="","",IF('Invulblad per woning'!S970="Warmtenet","",IF('Invulblad per woning'!S970="Gas","",IF(ROW('Input API'!M970)&lt;='Input API'!$N$1,1,""))))</f>
        <v/>
      </c>
      <c r="G969" s="10" t="str">
        <f>IF('Invulblad per woning'!S970="","",IF('Invulblad per woning'!S970="Warmtenet","",IF('Invulblad per woning'!S970="Gas","",IF(ROW('Input API'!N970)&lt;='Input API'!$N$1,IF('Invulblad per woning'!$AD970="Ja",IF('Invulblad per woning'!T970="","",IF('Invulblad per woning'!T970="geen","lucht",'Invulblad per woning'!T970))),""))))</f>
        <v/>
      </c>
      <c r="H969" s="10" t="str">
        <f>IF('Invulblad per woning'!S970="","",IF('Invulblad per woning'!S970="Warmtenet","",IF('Invulblad per woning'!S970="Gas","",IF(ROW('Input API'!N970)&lt;='Input API'!$N$1,IF('Invulblad per woning'!$AD970="Ja",IF('Invulblad per woning'!Q970="","",'Invulblad per woning'!Q970)),""))))</f>
        <v/>
      </c>
      <c r="I969" s="10" t="str">
        <f>IF('Invulblad per woning'!S970="","",IF('Invulblad per woning'!S970="Warmtenet","",IF('Invulblad per woning'!S970="Gas","",IF(ROW('Input API'!N970)&lt;='Input API'!$N$1,IF('Invulblad per woning'!$AD970="Ja",IF('Invulblad per woning'!R970="","",'Invulblad per woning'!R970)),""))))</f>
        <v/>
      </c>
      <c r="J969" s="10" t="str">
        <f>IF('Invulblad per woning'!AA970="Ja",IF(ROW('Input API'!N970)&lt;='Input API'!$N$1,IF('Invulblad per woning'!$AD970="Ja",IF('Invulblad per woning'!Q970="","",IF('Invulblad per woning'!Q970= "onbekend","EV tussenwoning","EV "&amp;'Invulblad per woning'!Q970))),""),"")</f>
        <v/>
      </c>
      <c r="K969" s="10" t="str">
        <f ca="1">IF(IF(ROW('Input API'!N970)&lt;='Input API'!$N$1,IF('Invulblad per woning'!$AD970="Ja",IF('Invulblad per woning'!Z970="","",'Invulblad per woning'!Z970)),"")="Ja",2,"")</f>
        <v/>
      </c>
      <c r="L969" s="10" t="str">
        <f>'Invulblad per woning'!AK970</f>
        <v/>
      </c>
    </row>
    <row r="970" spans="1:12">
      <c r="A970" t="str">
        <f ca="1">IF(ROW('Input API'!C971)&lt;='Input API'!$N$1,IF('Invulblad per woning'!$AD971="Ja",IF('Invulblad per woning'!C971="","",'Invulblad per woning'!C971)),"")</f>
        <v/>
      </c>
      <c r="B970" t="str">
        <f ca="1">IF(ROW('Input API'!D971)&lt;='Input API'!$N$1,IF('Invulblad per woning'!$AD971="Ja",IF('Invulblad per woning'!D971="","",'Invulblad per woning'!D971)),"")</f>
        <v/>
      </c>
      <c r="C970" t="str">
        <f ca="1">IF(ROW('Input API'!E971)&lt;='Input API'!$N$1,IF('Invulblad per woning'!$AD971="Ja",IF('Invulblad per woning'!E971="","",'Invulblad per woning'!E971)),"")</f>
        <v/>
      </c>
      <c r="D970" t="str">
        <f ca="1">IF(ROW('Input API'!B971)&lt;='Input API'!$N$1,IF('Invulblad per woning'!$AD971="Ja",IF('Invulblad per woning'!B971="","",'Invulblad per woning'!B971)),"")</f>
        <v/>
      </c>
      <c r="E970" s="8" t="str">
        <f ca="1">IF(ROW('Input API'!N971)&lt;='Input API'!$N$1,IF('Invulblad per woning'!$AD971="Ja",IF('Invulblad per woning'!P971="","",'Invulblad per woning'!P971)),"")</f>
        <v/>
      </c>
      <c r="F970" s="10" t="str">
        <f>IF('Invulblad per woning'!S971="","",IF('Invulblad per woning'!S971="Warmtenet","",IF('Invulblad per woning'!S971="Gas","",IF(ROW('Input API'!M971)&lt;='Input API'!$N$1,1,""))))</f>
        <v/>
      </c>
      <c r="G970" s="10" t="str">
        <f>IF('Invulblad per woning'!S971="","",IF('Invulblad per woning'!S971="Warmtenet","",IF('Invulblad per woning'!S971="Gas","",IF(ROW('Input API'!N971)&lt;='Input API'!$N$1,IF('Invulblad per woning'!$AD971="Ja",IF('Invulblad per woning'!T971="","",IF('Invulblad per woning'!T971="geen","lucht",'Invulblad per woning'!T971))),""))))</f>
        <v/>
      </c>
      <c r="H970" s="10" t="str">
        <f>IF('Invulblad per woning'!S971="","",IF('Invulblad per woning'!S971="Warmtenet","",IF('Invulblad per woning'!S971="Gas","",IF(ROW('Input API'!N971)&lt;='Input API'!$N$1,IF('Invulblad per woning'!$AD971="Ja",IF('Invulblad per woning'!Q971="","",'Invulblad per woning'!Q971)),""))))</f>
        <v/>
      </c>
      <c r="I970" s="10" t="str">
        <f>IF('Invulblad per woning'!S971="","",IF('Invulblad per woning'!S971="Warmtenet","",IF('Invulblad per woning'!S971="Gas","",IF(ROW('Input API'!N971)&lt;='Input API'!$N$1,IF('Invulblad per woning'!$AD971="Ja",IF('Invulblad per woning'!R971="","",'Invulblad per woning'!R971)),""))))</f>
        <v/>
      </c>
      <c r="J970" s="10" t="str">
        <f>IF('Invulblad per woning'!AA971="Ja",IF(ROW('Input API'!N971)&lt;='Input API'!$N$1,IF('Invulblad per woning'!$AD971="Ja",IF('Invulblad per woning'!Q971="","",IF('Invulblad per woning'!Q971= "onbekend","EV tussenwoning","EV "&amp;'Invulblad per woning'!Q971))),""),"")</f>
        <v/>
      </c>
      <c r="K970" s="10" t="str">
        <f ca="1">IF(IF(ROW('Input API'!N971)&lt;='Input API'!$N$1,IF('Invulblad per woning'!$AD971="Ja",IF('Invulblad per woning'!Z971="","",'Invulblad per woning'!Z971)),"")="Ja",2,"")</f>
        <v/>
      </c>
      <c r="L970" s="10" t="str">
        <f>'Invulblad per woning'!AK971</f>
        <v/>
      </c>
    </row>
    <row r="971" spans="1:12">
      <c r="A971" t="str">
        <f ca="1">IF(ROW('Input API'!C972)&lt;='Input API'!$N$1,IF('Invulblad per woning'!$AD972="Ja",IF('Invulblad per woning'!C972="","",'Invulblad per woning'!C972)),"")</f>
        <v/>
      </c>
      <c r="B971" t="str">
        <f ca="1">IF(ROW('Input API'!D972)&lt;='Input API'!$N$1,IF('Invulblad per woning'!$AD972="Ja",IF('Invulblad per woning'!D972="","",'Invulblad per woning'!D972)),"")</f>
        <v/>
      </c>
      <c r="C971" t="str">
        <f ca="1">IF(ROW('Input API'!E972)&lt;='Input API'!$N$1,IF('Invulblad per woning'!$AD972="Ja",IF('Invulblad per woning'!E972="","",'Invulblad per woning'!E972)),"")</f>
        <v/>
      </c>
      <c r="D971" t="str">
        <f ca="1">IF(ROW('Input API'!B972)&lt;='Input API'!$N$1,IF('Invulblad per woning'!$AD972="Ja",IF('Invulblad per woning'!B972="","",'Invulblad per woning'!B972)),"")</f>
        <v/>
      </c>
      <c r="E971" s="8" t="str">
        <f ca="1">IF(ROW('Input API'!N972)&lt;='Input API'!$N$1,IF('Invulblad per woning'!$AD972="Ja",IF('Invulblad per woning'!P972="","",'Invulblad per woning'!P972)),"")</f>
        <v/>
      </c>
      <c r="F971" s="10" t="str">
        <f>IF('Invulblad per woning'!S972="","",IF('Invulblad per woning'!S972="Warmtenet","",IF('Invulblad per woning'!S972="Gas","",IF(ROW('Input API'!M972)&lt;='Input API'!$N$1,1,""))))</f>
        <v/>
      </c>
      <c r="G971" s="10" t="str">
        <f>IF('Invulblad per woning'!S972="","",IF('Invulblad per woning'!S972="Warmtenet","",IF('Invulblad per woning'!S972="Gas","",IF(ROW('Input API'!N972)&lt;='Input API'!$N$1,IF('Invulblad per woning'!$AD972="Ja",IF('Invulblad per woning'!T972="","",IF('Invulblad per woning'!T972="geen","lucht",'Invulblad per woning'!T972))),""))))</f>
        <v/>
      </c>
      <c r="H971" s="10" t="str">
        <f>IF('Invulblad per woning'!S972="","",IF('Invulblad per woning'!S972="Warmtenet","",IF('Invulblad per woning'!S972="Gas","",IF(ROW('Input API'!N972)&lt;='Input API'!$N$1,IF('Invulblad per woning'!$AD972="Ja",IF('Invulblad per woning'!Q972="","",'Invulblad per woning'!Q972)),""))))</f>
        <v/>
      </c>
      <c r="I971" s="10" t="str">
        <f>IF('Invulblad per woning'!S972="","",IF('Invulblad per woning'!S972="Warmtenet","",IF('Invulblad per woning'!S972="Gas","",IF(ROW('Input API'!N972)&lt;='Input API'!$N$1,IF('Invulblad per woning'!$AD972="Ja",IF('Invulblad per woning'!R972="","",'Invulblad per woning'!R972)),""))))</f>
        <v/>
      </c>
      <c r="J971" s="10" t="str">
        <f>IF('Invulblad per woning'!AA972="Ja",IF(ROW('Input API'!N972)&lt;='Input API'!$N$1,IF('Invulblad per woning'!$AD972="Ja",IF('Invulblad per woning'!Q972="","",IF('Invulblad per woning'!Q972= "onbekend","EV tussenwoning","EV "&amp;'Invulblad per woning'!Q972))),""),"")</f>
        <v/>
      </c>
      <c r="K971" s="10" t="str">
        <f ca="1">IF(IF(ROW('Input API'!N972)&lt;='Input API'!$N$1,IF('Invulblad per woning'!$AD972="Ja",IF('Invulblad per woning'!Z972="","",'Invulblad per woning'!Z972)),"")="Ja",2,"")</f>
        <v/>
      </c>
      <c r="L971" s="10" t="str">
        <f>'Invulblad per woning'!AK972</f>
        <v/>
      </c>
    </row>
    <row r="972" spans="1:12">
      <c r="A972" t="str">
        <f ca="1">IF(ROW('Input API'!C973)&lt;='Input API'!$N$1,IF('Invulblad per woning'!$AD973="Ja",IF('Invulblad per woning'!C973="","",'Invulblad per woning'!C973)),"")</f>
        <v/>
      </c>
      <c r="B972" t="str">
        <f ca="1">IF(ROW('Input API'!D973)&lt;='Input API'!$N$1,IF('Invulblad per woning'!$AD973="Ja",IF('Invulblad per woning'!D973="","",'Invulblad per woning'!D973)),"")</f>
        <v/>
      </c>
      <c r="C972" t="str">
        <f ca="1">IF(ROW('Input API'!E973)&lt;='Input API'!$N$1,IF('Invulblad per woning'!$AD973="Ja",IF('Invulblad per woning'!E973="","",'Invulblad per woning'!E973)),"")</f>
        <v/>
      </c>
      <c r="D972" t="str">
        <f ca="1">IF(ROW('Input API'!B973)&lt;='Input API'!$N$1,IF('Invulblad per woning'!$AD973="Ja",IF('Invulblad per woning'!B973="","",'Invulblad per woning'!B973)),"")</f>
        <v/>
      </c>
      <c r="E972" s="8" t="str">
        <f ca="1">IF(ROW('Input API'!N973)&lt;='Input API'!$N$1,IF('Invulblad per woning'!$AD973="Ja",IF('Invulblad per woning'!P973="","",'Invulblad per woning'!P973)),"")</f>
        <v/>
      </c>
      <c r="F972" s="10" t="str">
        <f>IF('Invulblad per woning'!S973="","",IF('Invulblad per woning'!S973="Warmtenet","",IF('Invulblad per woning'!S973="Gas","",IF(ROW('Input API'!M973)&lt;='Input API'!$N$1,1,""))))</f>
        <v/>
      </c>
      <c r="G972" s="10" t="str">
        <f>IF('Invulblad per woning'!S973="","",IF('Invulblad per woning'!S973="Warmtenet","",IF('Invulblad per woning'!S973="Gas","",IF(ROW('Input API'!N973)&lt;='Input API'!$N$1,IF('Invulblad per woning'!$AD973="Ja",IF('Invulblad per woning'!T973="","",IF('Invulblad per woning'!T973="geen","lucht",'Invulblad per woning'!T973))),""))))</f>
        <v/>
      </c>
      <c r="H972" s="10" t="str">
        <f>IF('Invulblad per woning'!S973="","",IF('Invulblad per woning'!S973="Warmtenet","",IF('Invulblad per woning'!S973="Gas","",IF(ROW('Input API'!N973)&lt;='Input API'!$N$1,IF('Invulblad per woning'!$AD973="Ja",IF('Invulblad per woning'!Q973="","",'Invulblad per woning'!Q973)),""))))</f>
        <v/>
      </c>
      <c r="I972" s="10" t="str">
        <f>IF('Invulblad per woning'!S973="","",IF('Invulblad per woning'!S973="Warmtenet","",IF('Invulblad per woning'!S973="Gas","",IF(ROW('Input API'!N973)&lt;='Input API'!$N$1,IF('Invulblad per woning'!$AD973="Ja",IF('Invulblad per woning'!R973="","",'Invulblad per woning'!R973)),""))))</f>
        <v/>
      </c>
      <c r="J972" s="10" t="str">
        <f>IF('Invulblad per woning'!AA973="Ja",IF(ROW('Input API'!N973)&lt;='Input API'!$N$1,IF('Invulblad per woning'!$AD973="Ja",IF('Invulblad per woning'!Q973="","",IF('Invulblad per woning'!Q973= "onbekend","EV tussenwoning","EV "&amp;'Invulblad per woning'!Q973))),""),"")</f>
        <v/>
      </c>
      <c r="K972" s="10" t="str">
        <f ca="1">IF(IF(ROW('Input API'!N973)&lt;='Input API'!$N$1,IF('Invulblad per woning'!$AD973="Ja",IF('Invulblad per woning'!Z973="","",'Invulblad per woning'!Z973)),"")="Ja",2,"")</f>
        <v/>
      </c>
      <c r="L972" s="10" t="str">
        <f>'Invulblad per woning'!AK973</f>
        <v/>
      </c>
    </row>
    <row r="973" spans="1:12">
      <c r="A973" t="str">
        <f ca="1">IF(ROW('Input API'!C974)&lt;='Input API'!$N$1,IF('Invulblad per woning'!$AD974="Ja",IF('Invulblad per woning'!C974="","",'Invulblad per woning'!C974)),"")</f>
        <v/>
      </c>
      <c r="B973" t="str">
        <f ca="1">IF(ROW('Input API'!D974)&lt;='Input API'!$N$1,IF('Invulblad per woning'!$AD974="Ja",IF('Invulblad per woning'!D974="","",'Invulblad per woning'!D974)),"")</f>
        <v/>
      </c>
      <c r="C973" t="str">
        <f ca="1">IF(ROW('Input API'!E974)&lt;='Input API'!$N$1,IF('Invulblad per woning'!$AD974="Ja",IF('Invulblad per woning'!E974="","",'Invulblad per woning'!E974)),"")</f>
        <v/>
      </c>
      <c r="D973" t="str">
        <f ca="1">IF(ROW('Input API'!B974)&lt;='Input API'!$N$1,IF('Invulblad per woning'!$AD974="Ja",IF('Invulblad per woning'!B974="","",'Invulblad per woning'!B974)),"")</f>
        <v/>
      </c>
      <c r="E973" s="8" t="str">
        <f ca="1">IF(ROW('Input API'!N974)&lt;='Input API'!$N$1,IF('Invulblad per woning'!$AD974="Ja",IF('Invulblad per woning'!P974="","",'Invulblad per woning'!P974)),"")</f>
        <v/>
      </c>
      <c r="F973" s="10" t="str">
        <f>IF('Invulblad per woning'!S974="","",IF('Invulblad per woning'!S974="Warmtenet","",IF('Invulblad per woning'!S974="Gas","",IF(ROW('Input API'!M974)&lt;='Input API'!$N$1,1,""))))</f>
        <v/>
      </c>
      <c r="G973" s="10" t="str">
        <f>IF('Invulblad per woning'!S974="","",IF('Invulblad per woning'!S974="Warmtenet","",IF('Invulblad per woning'!S974="Gas","",IF(ROW('Input API'!N974)&lt;='Input API'!$N$1,IF('Invulblad per woning'!$AD974="Ja",IF('Invulblad per woning'!T974="","",IF('Invulblad per woning'!T974="geen","lucht",'Invulblad per woning'!T974))),""))))</f>
        <v/>
      </c>
      <c r="H973" s="10" t="str">
        <f>IF('Invulblad per woning'!S974="","",IF('Invulblad per woning'!S974="Warmtenet","",IF('Invulblad per woning'!S974="Gas","",IF(ROW('Input API'!N974)&lt;='Input API'!$N$1,IF('Invulblad per woning'!$AD974="Ja",IF('Invulblad per woning'!Q974="","",'Invulblad per woning'!Q974)),""))))</f>
        <v/>
      </c>
      <c r="I973" s="10" t="str">
        <f>IF('Invulblad per woning'!S974="","",IF('Invulblad per woning'!S974="Warmtenet","",IF('Invulblad per woning'!S974="Gas","",IF(ROW('Input API'!N974)&lt;='Input API'!$N$1,IF('Invulblad per woning'!$AD974="Ja",IF('Invulblad per woning'!R974="","",'Invulblad per woning'!R974)),""))))</f>
        <v/>
      </c>
      <c r="J973" s="10" t="str">
        <f>IF('Invulblad per woning'!AA974="Ja",IF(ROW('Input API'!N974)&lt;='Input API'!$N$1,IF('Invulblad per woning'!$AD974="Ja",IF('Invulblad per woning'!Q974="","",IF('Invulblad per woning'!Q974= "onbekend","EV tussenwoning","EV "&amp;'Invulblad per woning'!Q974))),""),"")</f>
        <v/>
      </c>
      <c r="K973" s="10" t="str">
        <f ca="1">IF(IF(ROW('Input API'!N974)&lt;='Input API'!$N$1,IF('Invulblad per woning'!$AD974="Ja",IF('Invulblad per woning'!Z974="","",'Invulblad per woning'!Z974)),"")="Ja",2,"")</f>
        <v/>
      </c>
      <c r="L973" s="10" t="str">
        <f>'Invulblad per woning'!AK974</f>
        <v/>
      </c>
    </row>
    <row r="974" spans="1:12">
      <c r="A974" t="str">
        <f ca="1">IF(ROW('Input API'!C975)&lt;='Input API'!$N$1,IF('Invulblad per woning'!$AD975="Ja",IF('Invulblad per woning'!C975="","",'Invulblad per woning'!C975)),"")</f>
        <v/>
      </c>
      <c r="B974" t="str">
        <f ca="1">IF(ROW('Input API'!D975)&lt;='Input API'!$N$1,IF('Invulblad per woning'!$AD975="Ja",IF('Invulblad per woning'!D975="","",'Invulblad per woning'!D975)),"")</f>
        <v/>
      </c>
      <c r="C974" t="str">
        <f ca="1">IF(ROW('Input API'!E975)&lt;='Input API'!$N$1,IF('Invulblad per woning'!$AD975="Ja",IF('Invulblad per woning'!E975="","",'Invulblad per woning'!E975)),"")</f>
        <v/>
      </c>
      <c r="D974" t="str">
        <f ca="1">IF(ROW('Input API'!B975)&lt;='Input API'!$N$1,IF('Invulblad per woning'!$AD975="Ja",IF('Invulblad per woning'!B975="","",'Invulblad per woning'!B975)),"")</f>
        <v/>
      </c>
      <c r="E974" s="8" t="str">
        <f ca="1">IF(ROW('Input API'!N975)&lt;='Input API'!$N$1,IF('Invulblad per woning'!$AD975="Ja",IF('Invulblad per woning'!P975="","",'Invulblad per woning'!P975)),"")</f>
        <v/>
      </c>
      <c r="F974" s="10" t="str">
        <f>IF('Invulblad per woning'!S975="","",IF('Invulblad per woning'!S975="Warmtenet","",IF('Invulblad per woning'!S975="Gas","",IF(ROW('Input API'!M975)&lt;='Input API'!$N$1,1,""))))</f>
        <v/>
      </c>
      <c r="G974" s="10" t="str">
        <f>IF('Invulblad per woning'!S975="","",IF('Invulblad per woning'!S975="Warmtenet","",IF('Invulblad per woning'!S975="Gas","",IF(ROW('Input API'!N975)&lt;='Input API'!$N$1,IF('Invulblad per woning'!$AD975="Ja",IF('Invulblad per woning'!T975="","",IF('Invulblad per woning'!T975="geen","lucht",'Invulblad per woning'!T975))),""))))</f>
        <v/>
      </c>
      <c r="H974" s="10" t="str">
        <f>IF('Invulblad per woning'!S975="","",IF('Invulblad per woning'!S975="Warmtenet","",IF('Invulblad per woning'!S975="Gas","",IF(ROW('Input API'!N975)&lt;='Input API'!$N$1,IF('Invulblad per woning'!$AD975="Ja",IF('Invulblad per woning'!Q975="","",'Invulblad per woning'!Q975)),""))))</f>
        <v/>
      </c>
      <c r="I974" s="10" t="str">
        <f>IF('Invulblad per woning'!S975="","",IF('Invulblad per woning'!S975="Warmtenet","",IF('Invulblad per woning'!S975="Gas","",IF(ROW('Input API'!N975)&lt;='Input API'!$N$1,IF('Invulblad per woning'!$AD975="Ja",IF('Invulblad per woning'!R975="","",'Invulblad per woning'!R975)),""))))</f>
        <v/>
      </c>
      <c r="J974" s="10" t="str">
        <f>IF('Invulblad per woning'!AA975="Ja",IF(ROW('Input API'!N975)&lt;='Input API'!$N$1,IF('Invulblad per woning'!$AD975="Ja",IF('Invulblad per woning'!Q975="","",IF('Invulblad per woning'!Q975= "onbekend","EV tussenwoning","EV "&amp;'Invulblad per woning'!Q975))),""),"")</f>
        <v/>
      </c>
      <c r="K974" s="10" t="str">
        <f ca="1">IF(IF(ROW('Input API'!N975)&lt;='Input API'!$N$1,IF('Invulblad per woning'!$AD975="Ja",IF('Invulblad per woning'!Z975="","",'Invulblad per woning'!Z975)),"")="Ja",2,"")</f>
        <v/>
      </c>
      <c r="L974" s="10" t="str">
        <f>'Invulblad per woning'!AK975</f>
        <v/>
      </c>
    </row>
    <row r="975" spans="1:12">
      <c r="A975" t="str">
        <f ca="1">IF(ROW('Input API'!C976)&lt;='Input API'!$N$1,IF('Invulblad per woning'!$AD976="Ja",IF('Invulblad per woning'!C976="","",'Invulblad per woning'!C976)),"")</f>
        <v/>
      </c>
      <c r="B975" t="str">
        <f ca="1">IF(ROW('Input API'!D976)&lt;='Input API'!$N$1,IF('Invulblad per woning'!$AD976="Ja",IF('Invulblad per woning'!D976="","",'Invulblad per woning'!D976)),"")</f>
        <v/>
      </c>
      <c r="C975" t="str">
        <f ca="1">IF(ROW('Input API'!E976)&lt;='Input API'!$N$1,IF('Invulblad per woning'!$AD976="Ja",IF('Invulblad per woning'!E976="","",'Invulblad per woning'!E976)),"")</f>
        <v/>
      </c>
      <c r="D975" t="str">
        <f ca="1">IF(ROW('Input API'!B976)&lt;='Input API'!$N$1,IF('Invulblad per woning'!$AD976="Ja",IF('Invulblad per woning'!B976="","",'Invulblad per woning'!B976)),"")</f>
        <v/>
      </c>
      <c r="E975" s="8" t="str">
        <f ca="1">IF(ROW('Input API'!N976)&lt;='Input API'!$N$1,IF('Invulblad per woning'!$AD976="Ja",IF('Invulblad per woning'!P976="","",'Invulblad per woning'!P976)),"")</f>
        <v/>
      </c>
      <c r="F975" s="10" t="str">
        <f>IF('Invulblad per woning'!S976="","",IF('Invulblad per woning'!S976="Warmtenet","",IF('Invulblad per woning'!S976="Gas","",IF(ROW('Input API'!M976)&lt;='Input API'!$N$1,1,""))))</f>
        <v/>
      </c>
      <c r="G975" s="10" t="str">
        <f>IF('Invulblad per woning'!S976="","",IF('Invulblad per woning'!S976="Warmtenet","",IF('Invulblad per woning'!S976="Gas","",IF(ROW('Input API'!N976)&lt;='Input API'!$N$1,IF('Invulblad per woning'!$AD976="Ja",IF('Invulblad per woning'!T976="","",IF('Invulblad per woning'!T976="geen","lucht",'Invulblad per woning'!T976))),""))))</f>
        <v/>
      </c>
      <c r="H975" s="10" t="str">
        <f>IF('Invulblad per woning'!S976="","",IF('Invulblad per woning'!S976="Warmtenet","",IF('Invulblad per woning'!S976="Gas","",IF(ROW('Input API'!N976)&lt;='Input API'!$N$1,IF('Invulblad per woning'!$AD976="Ja",IF('Invulblad per woning'!Q976="","",'Invulblad per woning'!Q976)),""))))</f>
        <v/>
      </c>
      <c r="I975" s="10" t="str">
        <f>IF('Invulblad per woning'!S976="","",IF('Invulblad per woning'!S976="Warmtenet","",IF('Invulblad per woning'!S976="Gas","",IF(ROW('Input API'!N976)&lt;='Input API'!$N$1,IF('Invulblad per woning'!$AD976="Ja",IF('Invulblad per woning'!R976="","",'Invulblad per woning'!R976)),""))))</f>
        <v/>
      </c>
      <c r="J975" s="10" t="str">
        <f>IF('Invulblad per woning'!AA976="Ja",IF(ROW('Input API'!N976)&lt;='Input API'!$N$1,IF('Invulblad per woning'!$AD976="Ja",IF('Invulblad per woning'!Q976="","",IF('Invulblad per woning'!Q976= "onbekend","EV tussenwoning","EV "&amp;'Invulblad per woning'!Q976))),""),"")</f>
        <v/>
      </c>
      <c r="K975" s="10" t="str">
        <f ca="1">IF(IF(ROW('Input API'!N976)&lt;='Input API'!$N$1,IF('Invulblad per woning'!$AD976="Ja",IF('Invulblad per woning'!Z976="","",'Invulblad per woning'!Z976)),"")="Ja",2,"")</f>
        <v/>
      </c>
      <c r="L975" s="10" t="str">
        <f>'Invulblad per woning'!AK976</f>
        <v/>
      </c>
    </row>
    <row r="976" spans="1:12">
      <c r="A976" t="str">
        <f ca="1">IF(ROW('Input API'!C977)&lt;='Input API'!$N$1,IF('Invulblad per woning'!$AD977="Ja",IF('Invulblad per woning'!C977="","",'Invulblad per woning'!C977)),"")</f>
        <v/>
      </c>
      <c r="B976" t="str">
        <f ca="1">IF(ROW('Input API'!D977)&lt;='Input API'!$N$1,IF('Invulblad per woning'!$AD977="Ja",IF('Invulblad per woning'!D977="","",'Invulblad per woning'!D977)),"")</f>
        <v/>
      </c>
      <c r="C976" t="str">
        <f ca="1">IF(ROW('Input API'!E977)&lt;='Input API'!$N$1,IF('Invulblad per woning'!$AD977="Ja",IF('Invulblad per woning'!E977="","",'Invulblad per woning'!E977)),"")</f>
        <v/>
      </c>
      <c r="D976" t="str">
        <f ca="1">IF(ROW('Input API'!B977)&lt;='Input API'!$N$1,IF('Invulblad per woning'!$AD977="Ja",IF('Invulblad per woning'!B977="","",'Invulblad per woning'!B977)),"")</f>
        <v/>
      </c>
      <c r="E976" s="8" t="str">
        <f ca="1">IF(ROW('Input API'!N977)&lt;='Input API'!$N$1,IF('Invulblad per woning'!$AD977="Ja",IF('Invulblad per woning'!P977="","",'Invulblad per woning'!P977)),"")</f>
        <v/>
      </c>
      <c r="F976" s="10" t="str">
        <f>IF('Invulblad per woning'!S977="","",IF('Invulblad per woning'!S977="Warmtenet","",IF('Invulblad per woning'!S977="Gas","",IF(ROW('Input API'!M977)&lt;='Input API'!$N$1,1,""))))</f>
        <v/>
      </c>
      <c r="G976" s="10" t="str">
        <f>IF('Invulblad per woning'!S977="","",IF('Invulblad per woning'!S977="Warmtenet","",IF('Invulblad per woning'!S977="Gas","",IF(ROW('Input API'!N977)&lt;='Input API'!$N$1,IF('Invulblad per woning'!$AD977="Ja",IF('Invulblad per woning'!T977="","",IF('Invulblad per woning'!T977="geen","lucht",'Invulblad per woning'!T977))),""))))</f>
        <v/>
      </c>
      <c r="H976" s="10" t="str">
        <f>IF('Invulblad per woning'!S977="","",IF('Invulblad per woning'!S977="Warmtenet","",IF('Invulblad per woning'!S977="Gas","",IF(ROW('Input API'!N977)&lt;='Input API'!$N$1,IF('Invulblad per woning'!$AD977="Ja",IF('Invulblad per woning'!Q977="","",'Invulblad per woning'!Q977)),""))))</f>
        <v/>
      </c>
      <c r="I976" s="10" t="str">
        <f>IF('Invulblad per woning'!S977="","",IF('Invulblad per woning'!S977="Warmtenet","",IF('Invulblad per woning'!S977="Gas","",IF(ROW('Input API'!N977)&lt;='Input API'!$N$1,IF('Invulblad per woning'!$AD977="Ja",IF('Invulblad per woning'!R977="","",'Invulblad per woning'!R977)),""))))</f>
        <v/>
      </c>
      <c r="J976" s="10" t="str">
        <f>IF('Invulblad per woning'!AA977="Ja",IF(ROW('Input API'!N977)&lt;='Input API'!$N$1,IF('Invulblad per woning'!$AD977="Ja",IF('Invulblad per woning'!Q977="","",IF('Invulblad per woning'!Q977= "onbekend","EV tussenwoning","EV "&amp;'Invulblad per woning'!Q977))),""),"")</f>
        <v/>
      </c>
      <c r="K976" s="10" t="str">
        <f ca="1">IF(IF(ROW('Input API'!N977)&lt;='Input API'!$N$1,IF('Invulblad per woning'!$AD977="Ja",IF('Invulblad per woning'!Z977="","",'Invulblad per woning'!Z977)),"")="Ja",2,"")</f>
        <v/>
      </c>
      <c r="L976" s="10" t="str">
        <f>'Invulblad per woning'!AK977</f>
        <v/>
      </c>
    </row>
    <row r="977" spans="1:12">
      <c r="A977" t="str">
        <f ca="1">IF(ROW('Input API'!C978)&lt;='Input API'!$N$1,IF('Invulblad per woning'!$AD978="Ja",IF('Invulblad per woning'!C978="","",'Invulblad per woning'!C978)),"")</f>
        <v/>
      </c>
      <c r="B977" t="str">
        <f ca="1">IF(ROW('Input API'!D978)&lt;='Input API'!$N$1,IF('Invulblad per woning'!$AD978="Ja",IF('Invulblad per woning'!D978="","",'Invulblad per woning'!D978)),"")</f>
        <v/>
      </c>
      <c r="C977" t="str">
        <f ca="1">IF(ROW('Input API'!E978)&lt;='Input API'!$N$1,IF('Invulblad per woning'!$AD978="Ja",IF('Invulblad per woning'!E978="","",'Invulblad per woning'!E978)),"")</f>
        <v/>
      </c>
      <c r="D977" t="str">
        <f ca="1">IF(ROW('Input API'!B978)&lt;='Input API'!$N$1,IF('Invulblad per woning'!$AD978="Ja",IF('Invulblad per woning'!B978="","",'Invulblad per woning'!B978)),"")</f>
        <v/>
      </c>
      <c r="E977" s="8" t="str">
        <f ca="1">IF(ROW('Input API'!N978)&lt;='Input API'!$N$1,IF('Invulblad per woning'!$AD978="Ja",IF('Invulblad per woning'!P978="","",'Invulblad per woning'!P978)),"")</f>
        <v/>
      </c>
      <c r="F977" s="10" t="str">
        <f>IF('Invulblad per woning'!S978="","",IF('Invulblad per woning'!S978="Warmtenet","",IF('Invulblad per woning'!S978="Gas","",IF(ROW('Input API'!M978)&lt;='Input API'!$N$1,1,""))))</f>
        <v/>
      </c>
      <c r="G977" s="10" t="str">
        <f>IF('Invulblad per woning'!S978="","",IF('Invulblad per woning'!S978="Warmtenet","",IF('Invulblad per woning'!S978="Gas","",IF(ROW('Input API'!N978)&lt;='Input API'!$N$1,IF('Invulblad per woning'!$AD978="Ja",IF('Invulblad per woning'!T978="","",IF('Invulblad per woning'!T978="geen","lucht",'Invulblad per woning'!T978))),""))))</f>
        <v/>
      </c>
      <c r="H977" s="10" t="str">
        <f>IF('Invulblad per woning'!S978="","",IF('Invulblad per woning'!S978="Warmtenet","",IF('Invulblad per woning'!S978="Gas","",IF(ROW('Input API'!N978)&lt;='Input API'!$N$1,IF('Invulblad per woning'!$AD978="Ja",IF('Invulblad per woning'!Q978="","",'Invulblad per woning'!Q978)),""))))</f>
        <v/>
      </c>
      <c r="I977" s="10" t="str">
        <f>IF('Invulblad per woning'!S978="","",IF('Invulblad per woning'!S978="Warmtenet","",IF('Invulblad per woning'!S978="Gas","",IF(ROW('Input API'!N978)&lt;='Input API'!$N$1,IF('Invulblad per woning'!$AD978="Ja",IF('Invulblad per woning'!R978="","",'Invulblad per woning'!R978)),""))))</f>
        <v/>
      </c>
      <c r="J977" s="10" t="str">
        <f>IF('Invulblad per woning'!AA978="Ja",IF(ROW('Input API'!N978)&lt;='Input API'!$N$1,IF('Invulblad per woning'!$AD978="Ja",IF('Invulblad per woning'!Q978="","",IF('Invulblad per woning'!Q978= "onbekend","EV tussenwoning","EV "&amp;'Invulblad per woning'!Q978))),""),"")</f>
        <v/>
      </c>
      <c r="K977" s="10" t="str">
        <f ca="1">IF(IF(ROW('Input API'!N978)&lt;='Input API'!$N$1,IF('Invulblad per woning'!$AD978="Ja",IF('Invulblad per woning'!Z978="","",'Invulblad per woning'!Z978)),"")="Ja",2,"")</f>
        <v/>
      </c>
      <c r="L977" s="10" t="str">
        <f>'Invulblad per woning'!AK978</f>
        <v/>
      </c>
    </row>
    <row r="978" spans="1:12">
      <c r="A978" t="str">
        <f ca="1">IF(ROW('Input API'!C979)&lt;='Input API'!$N$1,IF('Invulblad per woning'!$AD979="Ja",IF('Invulblad per woning'!C979="","",'Invulblad per woning'!C979)),"")</f>
        <v/>
      </c>
      <c r="B978" t="str">
        <f ca="1">IF(ROW('Input API'!D979)&lt;='Input API'!$N$1,IF('Invulblad per woning'!$AD979="Ja",IF('Invulblad per woning'!D979="","",'Invulblad per woning'!D979)),"")</f>
        <v/>
      </c>
      <c r="C978" t="str">
        <f ca="1">IF(ROW('Input API'!E979)&lt;='Input API'!$N$1,IF('Invulblad per woning'!$AD979="Ja",IF('Invulblad per woning'!E979="","",'Invulblad per woning'!E979)),"")</f>
        <v/>
      </c>
      <c r="D978" t="str">
        <f ca="1">IF(ROW('Input API'!B979)&lt;='Input API'!$N$1,IF('Invulblad per woning'!$AD979="Ja",IF('Invulblad per woning'!B979="","",'Invulblad per woning'!B979)),"")</f>
        <v/>
      </c>
      <c r="E978" s="8" t="str">
        <f ca="1">IF(ROW('Input API'!N979)&lt;='Input API'!$N$1,IF('Invulblad per woning'!$AD979="Ja",IF('Invulblad per woning'!P979="","",'Invulblad per woning'!P979)),"")</f>
        <v/>
      </c>
      <c r="F978" s="10" t="str">
        <f>IF('Invulblad per woning'!S979="","",IF('Invulblad per woning'!S979="Warmtenet","",IF('Invulblad per woning'!S979="Gas","",IF(ROW('Input API'!M979)&lt;='Input API'!$N$1,1,""))))</f>
        <v/>
      </c>
      <c r="G978" s="10" t="str">
        <f>IF('Invulblad per woning'!S979="","",IF('Invulblad per woning'!S979="Warmtenet","",IF('Invulblad per woning'!S979="Gas","",IF(ROW('Input API'!N979)&lt;='Input API'!$N$1,IF('Invulblad per woning'!$AD979="Ja",IF('Invulblad per woning'!T979="","",IF('Invulblad per woning'!T979="geen","lucht",'Invulblad per woning'!T979))),""))))</f>
        <v/>
      </c>
      <c r="H978" s="10" t="str">
        <f>IF('Invulblad per woning'!S979="","",IF('Invulblad per woning'!S979="Warmtenet","",IF('Invulblad per woning'!S979="Gas","",IF(ROW('Input API'!N979)&lt;='Input API'!$N$1,IF('Invulblad per woning'!$AD979="Ja",IF('Invulblad per woning'!Q979="","",'Invulblad per woning'!Q979)),""))))</f>
        <v/>
      </c>
      <c r="I978" s="10" t="str">
        <f>IF('Invulblad per woning'!S979="","",IF('Invulblad per woning'!S979="Warmtenet","",IF('Invulblad per woning'!S979="Gas","",IF(ROW('Input API'!N979)&lt;='Input API'!$N$1,IF('Invulblad per woning'!$AD979="Ja",IF('Invulblad per woning'!R979="","",'Invulblad per woning'!R979)),""))))</f>
        <v/>
      </c>
      <c r="J978" s="10" t="str">
        <f>IF('Invulblad per woning'!AA979="Ja",IF(ROW('Input API'!N979)&lt;='Input API'!$N$1,IF('Invulblad per woning'!$AD979="Ja",IF('Invulblad per woning'!Q979="","",IF('Invulblad per woning'!Q979= "onbekend","EV tussenwoning","EV "&amp;'Invulblad per woning'!Q979))),""),"")</f>
        <v/>
      </c>
      <c r="K978" s="10" t="str">
        <f ca="1">IF(IF(ROW('Input API'!N979)&lt;='Input API'!$N$1,IF('Invulblad per woning'!$AD979="Ja",IF('Invulblad per woning'!Z979="","",'Invulblad per woning'!Z979)),"")="Ja",2,"")</f>
        <v/>
      </c>
      <c r="L978" s="10" t="str">
        <f>'Invulblad per woning'!AK979</f>
        <v/>
      </c>
    </row>
    <row r="979" spans="1:12">
      <c r="A979" t="str">
        <f ca="1">IF(ROW('Input API'!C980)&lt;='Input API'!$N$1,IF('Invulblad per woning'!$AD980="Ja",IF('Invulblad per woning'!C980="","",'Invulblad per woning'!C980)),"")</f>
        <v/>
      </c>
      <c r="B979" t="str">
        <f ca="1">IF(ROW('Input API'!D980)&lt;='Input API'!$N$1,IF('Invulblad per woning'!$AD980="Ja",IF('Invulblad per woning'!D980="","",'Invulblad per woning'!D980)),"")</f>
        <v/>
      </c>
      <c r="C979" t="str">
        <f ca="1">IF(ROW('Input API'!E980)&lt;='Input API'!$N$1,IF('Invulblad per woning'!$AD980="Ja",IF('Invulblad per woning'!E980="","",'Invulblad per woning'!E980)),"")</f>
        <v/>
      </c>
      <c r="D979" t="str">
        <f ca="1">IF(ROW('Input API'!B980)&lt;='Input API'!$N$1,IF('Invulblad per woning'!$AD980="Ja",IF('Invulblad per woning'!B980="","",'Invulblad per woning'!B980)),"")</f>
        <v/>
      </c>
      <c r="E979" s="8" t="str">
        <f ca="1">IF(ROW('Input API'!N980)&lt;='Input API'!$N$1,IF('Invulblad per woning'!$AD980="Ja",IF('Invulblad per woning'!P980="","",'Invulblad per woning'!P980)),"")</f>
        <v/>
      </c>
      <c r="F979" s="10" t="str">
        <f>IF('Invulblad per woning'!S980="","",IF('Invulblad per woning'!S980="Warmtenet","",IF('Invulblad per woning'!S980="Gas","",IF(ROW('Input API'!M980)&lt;='Input API'!$N$1,1,""))))</f>
        <v/>
      </c>
      <c r="G979" s="10" t="str">
        <f>IF('Invulblad per woning'!S980="","",IF('Invulblad per woning'!S980="Warmtenet","",IF('Invulblad per woning'!S980="Gas","",IF(ROW('Input API'!N980)&lt;='Input API'!$N$1,IF('Invulblad per woning'!$AD980="Ja",IF('Invulblad per woning'!T980="","",IF('Invulblad per woning'!T980="geen","lucht",'Invulblad per woning'!T980))),""))))</f>
        <v/>
      </c>
      <c r="H979" s="10" t="str">
        <f>IF('Invulblad per woning'!S980="","",IF('Invulblad per woning'!S980="Warmtenet","",IF('Invulblad per woning'!S980="Gas","",IF(ROW('Input API'!N980)&lt;='Input API'!$N$1,IF('Invulblad per woning'!$AD980="Ja",IF('Invulblad per woning'!Q980="","",'Invulblad per woning'!Q980)),""))))</f>
        <v/>
      </c>
      <c r="I979" s="10" t="str">
        <f>IF('Invulblad per woning'!S980="","",IF('Invulblad per woning'!S980="Warmtenet","",IF('Invulblad per woning'!S980="Gas","",IF(ROW('Input API'!N980)&lt;='Input API'!$N$1,IF('Invulblad per woning'!$AD980="Ja",IF('Invulblad per woning'!R980="","",'Invulblad per woning'!R980)),""))))</f>
        <v/>
      </c>
      <c r="J979" s="10" t="str">
        <f>IF('Invulblad per woning'!AA980="Ja",IF(ROW('Input API'!N980)&lt;='Input API'!$N$1,IF('Invulblad per woning'!$AD980="Ja",IF('Invulblad per woning'!Q980="","",IF('Invulblad per woning'!Q980= "onbekend","EV tussenwoning","EV "&amp;'Invulblad per woning'!Q980))),""),"")</f>
        <v/>
      </c>
      <c r="K979" s="10" t="str">
        <f ca="1">IF(IF(ROW('Input API'!N980)&lt;='Input API'!$N$1,IF('Invulblad per woning'!$AD980="Ja",IF('Invulblad per woning'!Z980="","",'Invulblad per woning'!Z980)),"")="Ja",2,"")</f>
        <v/>
      </c>
      <c r="L979" s="10" t="str">
        <f>'Invulblad per woning'!AK980</f>
        <v/>
      </c>
    </row>
    <row r="980" spans="1:12">
      <c r="A980" t="str">
        <f ca="1">IF(ROW('Input API'!C981)&lt;='Input API'!$N$1,IF('Invulblad per woning'!$AD981="Ja",IF('Invulblad per woning'!C981="","",'Invulblad per woning'!C981)),"")</f>
        <v/>
      </c>
      <c r="B980" t="str">
        <f ca="1">IF(ROW('Input API'!D981)&lt;='Input API'!$N$1,IF('Invulblad per woning'!$AD981="Ja",IF('Invulblad per woning'!D981="","",'Invulblad per woning'!D981)),"")</f>
        <v/>
      </c>
      <c r="C980" t="str">
        <f ca="1">IF(ROW('Input API'!E981)&lt;='Input API'!$N$1,IF('Invulblad per woning'!$AD981="Ja",IF('Invulblad per woning'!E981="","",'Invulblad per woning'!E981)),"")</f>
        <v/>
      </c>
      <c r="D980" t="str">
        <f ca="1">IF(ROW('Input API'!B981)&lt;='Input API'!$N$1,IF('Invulblad per woning'!$AD981="Ja",IF('Invulblad per woning'!B981="","",'Invulblad per woning'!B981)),"")</f>
        <v/>
      </c>
      <c r="E980" s="8" t="str">
        <f ca="1">IF(ROW('Input API'!N981)&lt;='Input API'!$N$1,IF('Invulblad per woning'!$AD981="Ja",IF('Invulblad per woning'!P981="","",'Invulblad per woning'!P981)),"")</f>
        <v/>
      </c>
      <c r="F980" s="10" t="str">
        <f>IF('Invulblad per woning'!S981="","",IF('Invulblad per woning'!S981="Warmtenet","",IF('Invulblad per woning'!S981="Gas","",IF(ROW('Input API'!M981)&lt;='Input API'!$N$1,1,""))))</f>
        <v/>
      </c>
      <c r="G980" s="10" t="str">
        <f>IF('Invulblad per woning'!S981="","",IF('Invulblad per woning'!S981="Warmtenet","",IF('Invulblad per woning'!S981="Gas","",IF(ROW('Input API'!N981)&lt;='Input API'!$N$1,IF('Invulblad per woning'!$AD981="Ja",IF('Invulblad per woning'!T981="","",IF('Invulblad per woning'!T981="geen","lucht",'Invulblad per woning'!T981))),""))))</f>
        <v/>
      </c>
      <c r="H980" s="10" t="str">
        <f>IF('Invulblad per woning'!S981="","",IF('Invulblad per woning'!S981="Warmtenet","",IF('Invulblad per woning'!S981="Gas","",IF(ROW('Input API'!N981)&lt;='Input API'!$N$1,IF('Invulblad per woning'!$AD981="Ja",IF('Invulblad per woning'!Q981="","",'Invulblad per woning'!Q981)),""))))</f>
        <v/>
      </c>
      <c r="I980" s="10" t="str">
        <f>IF('Invulblad per woning'!S981="","",IF('Invulblad per woning'!S981="Warmtenet","",IF('Invulblad per woning'!S981="Gas","",IF(ROW('Input API'!N981)&lt;='Input API'!$N$1,IF('Invulblad per woning'!$AD981="Ja",IF('Invulblad per woning'!R981="","",'Invulblad per woning'!R981)),""))))</f>
        <v/>
      </c>
      <c r="J980" s="10" t="str">
        <f>IF('Invulblad per woning'!AA981="Ja",IF(ROW('Input API'!N981)&lt;='Input API'!$N$1,IF('Invulblad per woning'!$AD981="Ja",IF('Invulblad per woning'!Q981="","",IF('Invulblad per woning'!Q981= "onbekend","EV tussenwoning","EV "&amp;'Invulblad per woning'!Q981))),""),"")</f>
        <v/>
      </c>
      <c r="K980" s="10" t="str">
        <f ca="1">IF(IF(ROW('Input API'!N981)&lt;='Input API'!$N$1,IF('Invulblad per woning'!$AD981="Ja",IF('Invulblad per woning'!Z981="","",'Invulblad per woning'!Z981)),"")="Ja",2,"")</f>
        <v/>
      </c>
      <c r="L980" s="10" t="str">
        <f>'Invulblad per woning'!AK981</f>
        <v/>
      </c>
    </row>
    <row r="981" spans="1:12">
      <c r="A981" t="str">
        <f ca="1">IF(ROW('Input API'!C982)&lt;='Input API'!$N$1,IF('Invulblad per woning'!$AD982="Ja",IF('Invulblad per woning'!C982="","",'Invulblad per woning'!C982)),"")</f>
        <v/>
      </c>
      <c r="B981" t="str">
        <f ca="1">IF(ROW('Input API'!D982)&lt;='Input API'!$N$1,IF('Invulblad per woning'!$AD982="Ja",IF('Invulblad per woning'!D982="","",'Invulblad per woning'!D982)),"")</f>
        <v/>
      </c>
      <c r="C981" t="str">
        <f ca="1">IF(ROW('Input API'!E982)&lt;='Input API'!$N$1,IF('Invulblad per woning'!$AD982="Ja",IF('Invulblad per woning'!E982="","",'Invulblad per woning'!E982)),"")</f>
        <v/>
      </c>
      <c r="D981" t="str">
        <f ca="1">IF(ROW('Input API'!B982)&lt;='Input API'!$N$1,IF('Invulblad per woning'!$AD982="Ja",IF('Invulblad per woning'!B982="","",'Invulblad per woning'!B982)),"")</f>
        <v/>
      </c>
      <c r="E981" s="8" t="str">
        <f ca="1">IF(ROW('Input API'!N982)&lt;='Input API'!$N$1,IF('Invulblad per woning'!$AD982="Ja",IF('Invulblad per woning'!P982="","",'Invulblad per woning'!P982)),"")</f>
        <v/>
      </c>
      <c r="F981" s="10" t="str">
        <f>IF('Invulblad per woning'!S982="","",IF('Invulblad per woning'!S982="Warmtenet","",IF('Invulblad per woning'!S982="Gas","",IF(ROW('Input API'!M982)&lt;='Input API'!$N$1,1,""))))</f>
        <v/>
      </c>
      <c r="G981" s="10" t="str">
        <f>IF('Invulblad per woning'!S982="","",IF('Invulblad per woning'!S982="Warmtenet","",IF('Invulblad per woning'!S982="Gas","",IF(ROW('Input API'!N982)&lt;='Input API'!$N$1,IF('Invulblad per woning'!$AD982="Ja",IF('Invulblad per woning'!T982="","",IF('Invulblad per woning'!T982="geen","lucht",'Invulblad per woning'!T982))),""))))</f>
        <v/>
      </c>
      <c r="H981" s="10" t="str">
        <f>IF('Invulblad per woning'!S982="","",IF('Invulblad per woning'!S982="Warmtenet","",IF('Invulblad per woning'!S982="Gas","",IF(ROW('Input API'!N982)&lt;='Input API'!$N$1,IF('Invulblad per woning'!$AD982="Ja",IF('Invulblad per woning'!Q982="","",'Invulblad per woning'!Q982)),""))))</f>
        <v/>
      </c>
      <c r="I981" s="10" t="str">
        <f>IF('Invulblad per woning'!S982="","",IF('Invulblad per woning'!S982="Warmtenet","",IF('Invulblad per woning'!S982="Gas","",IF(ROW('Input API'!N982)&lt;='Input API'!$N$1,IF('Invulblad per woning'!$AD982="Ja",IF('Invulblad per woning'!R982="","",'Invulblad per woning'!R982)),""))))</f>
        <v/>
      </c>
      <c r="J981" s="10" t="str">
        <f>IF('Invulblad per woning'!AA982="Ja",IF(ROW('Input API'!N982)&lt;='Input API'!$N$1,IF('Invulblad per woning'!$AD982="Ja",IF('Invulblad per woning'!Q982="","",IF('Invulblad per woning'!Q982= "onbekend","EV tussenwoning","EV "&amp;'Invulblad per woning'!Q982))),""),"")</f>
        <v/>
      </c>
      <c r="K981" s="10" t="str">
        <f ca="1">IF(IF(ROW('Input API'!N982)&lt;='Input API'!$N$1,IF('Invulblad per woning'!$AD982="Ja",IF('Invulblad per woning'!Z982="","",'Invulblad per woning'!Z982)),"")="Ja",2,"")</f>
        <v/>
      </c>
      <c r="L981" s="10" t="str">
        <f>'Invulblad per woning'!AK982</f>
        <v/>
      </c>
    </row>
    <row r="982" spans="1:12">
      <c r="A982" t="str">
        <f ca="1">IF(ROW('Input API'!C983)&lt;='Input API'!$N$1,IF('Invulblad per woning'!$AD983="Ja",IF('Invulblad per woning'!C983="","",'Invulblad per woning'!C983)),"")</f>
        <v/>
      </c>
      <c r="B982" t="str">
        <f ca="1">IF(ROW('Input API'!D983)&lt;='Input API'!$N$1,IF('Invulblad per woning'!$AD983="Ja",IF('Invulblad per woning'!D983="","",'Invulblad per woning'!D983)),"")</f>
        <v/>
      </c>
      <c r="C982" t="str">
        <f ca="1">IF(ROW('Input API'!E983)&lt;='Input API'!$N$1,IF('Invulblad per woning'!$AD983="Ja",IF('Invulblad per woning'!E983="","",'Invulblad per woning'!E983)),"")</f>
        <v/>
      </c>
      <c r="D982" t="str">
        <f ca="1">IF(ROW('Input API'!B983)&lt;='Input API'!$N$1,IF('Invulblad per woning'!$AD983="Ja",IF('Invulblad per woning'!B983="","",'Invulblad per woning'!B983)),"")</f>
        <v/>
      </c>
      <c r="E982" s="8" t="str">
        <f ca="1">IF(ROW('Input API'!N983)&lt;='Input API'!$N$1,IF('Invulblad per woning'!$AD983="Ja",IF('Invulblad per woning'!P983="","",'Invulblad per woning'!P983)),"")</f>
        <v/>
      </c>
      <c r="F982" s="10" t="str">
        <f>IF('Invulblad per woning'!S983="","",IF('Invulblad per woning'!S983="Warmtenet","",IF('Invulblad per woning'!S983="Gas","",IF(ROW('Input API'!M983)&lt;='Input API'!$N$1,1,""))))</f>
        <v/>
      </c>
      <c r="G982" s="10" t="str">
        <f>IF('Invulblad per woning'!S983="","",IF('Invulblad per woning'!S983="Warmtenet","",IF('Invulblad per woning'!S983="Gas","",IF(ROW('Input API'!N983)&lt;='Input API'!$N$1,IF('Invulblad per woning'!$AD983="Ja",IF('Invulblad per woning'!T983="","",IF('Invulblad per woning'!T983="geen","lucht",'Invulblad per woning'!T983))),""))))</f>
        <v/>
      </c>
      <c r="H982" s="10" t="str">
        <f>IF('Invulblad per woning'!S983="","",IF('Invulblad per woning'!S983="Warmtenet","",IF('Invulblad per woning'!S983="Gas","",IF(ROW('Input API'!N983)&lt;='Input API'!$N$1,IF('Invulblad per woning'!$AD983="Ja",IF('Invulblad per woning'!Q983="","",'Invulblad per woning'!Q983)),""))))</f>
        <v/>
      </c>
      <c r="I982" s="10" t="str">
        <f>IF('Invulblad per woning'!S983="","",IF('Invulblad per woning'!S983="Warmtenet","",IF('Invulblad per woning'!S983="Gas","",IF(ROW('Input API'!N983)&lt;='Input API'!$N$1,IF('Invulblad per woning'!$AD983="Ja",IF('Invulblad per woning'!R983="","",'Invulblad per woning'!R983)),""))))</f>
        <v/>
      </c>
      <c r="J982" s="10" t="str">
        <f>IF('Invulblad per woning'!AA983="Ja",IF(ROW('Input API'!N983)&lt;='Input API'!$N$1,IF('Invulblad per woning'!$AD983="Ja",IF('Invulblad per woning'!Q983="","",IF('Invulblad per woning'!Q983= "onbekend","EV tussenwoning","EV "&amp;'Invulblad per woning'!Q983))),""),"")</f>
        <v/>
      </c>
      <c r="K982" s="10" t="str">
        <f ca="1">IF(IF(ROW('Input API'!N983)&lt;='Input API'!$N$1,IF('Invulblad per woning'!$AD983="Ja",IF('Invulblad per woning'!Z983="","",'Invulblad per woning'!Z983)),"")="Ja",2,"")</f>
        <v/>
      </c>
      <c r="L982" s="10" t="str">
        <f>'Invulblad per woning'!AK983</f>
        <v/>
      </c>
    </row>
    <row r="983" spans="1:12">
      <c r="A983" t="str">
        <f ca="1">IF(ROW('Input API'!C984)&lt;='Input API'!$N$1,IF('Invulblad per woning'!$AD984="Ja",IF('Invulblad per woning'!C984="","",'Invulblad per woning'!C984)),"")</f>
        <v/>
      </c>
      <c r="B983" t="str">
        <f ca="1">IF(ROW('Input API'!D984)&lt;='Input API'!$N$1,IF('Invulblad per woning'!$AD984="Ja",IF('Invulblad per woning'!D984="","",'Invulblad per woning'!D984)),"")</f>
        <v/>
      </c>
      <c r="C983" t="str">
        <f ca="1">IF(ROW('Input API'!E984)&lt;='Input API'!$N$1,IF('Invulblad per woning'!$AD984="Ja",IF('Invulblad per woning'!E984="","",'Invulblad per woning'!E984)),"")</f>
        <v/>
      </c>
      <c r="D983" t="str">
        <f ca="1">IF(ROW('Input API'!B984)&lt;='Input API'!$N$1,IF('Invulblad per woning'!$AD984="Ja",IF('Invulblad per woning'!B984="","",'Invulblad per woning'!B984)),"")</f>
        <v/>
      </c>
      <c r="E983" s="8" t="str">
        <f ca="1">IF(ROW('Input API'!N984)&lt;='Input API'!$N$1,IF('Invulblad per woning'!$AD984="Ja",IF('Invulblad per woning'!P984="","",'Invulblad per woning'!P984)),"")</f>
        <v/>
      </c>
      <c r="F983" s="10" t="str">
        <f>IF('Invulblad per woning'!S984="","",IF('Invulblad per woning'!S984="Warmtenet","",IF('Invulblad per woning'!S984="Gas","",IF(ROW('Input API'!M984)&lt;='Input API'!$N$1,1,""))))</f>
        <v/>
      </c>
      <c r="G983" s="10" t="str">
        <f>IF('Invulblad per woning'!S984="","",IF('Invulblad per woning'!S984="Warmtenet","",IF('Invulblad per woning'!S984="Gas","",IF(ROW('Input API'!N984)&lt;='Input API'!$N$1,IF('Invulblad per woning'!$AD984="Ja",IF('Invulblad per woning'!T984="","",IF('Invulblad per woning'!T984="geen","lucht",'Invulblad per woning'!T984))),""))))</f>
        <v/>
      </c>
      <c r="H983" s="10" t="str">
        <f>IF('Invulblad per woning'!S984="","",IF('Invulblad per woning'!S984="Warmtenet","",IF('Invulblad per woning'!S984="Gas","",IF(ROW('Input API'!N984)&lt;='Input API'!$N$1,IF('Invulblad per woning'!$AD984="Ja",IF('Invulblad per woning'!Q984="","",'Invulblad per woning'!Q984)),""))))</f>
        <v/>
      </c>
      <c r="I983" s="10" t="str">
        <f>IF('Invulblad per woning'!S984="","",IF('Invulblad per woning'!S984="Warmtenet","",IF('Invulblad per woning'!S984="Gas","",IF(ROW('Input API'!N984)&lt;='Input API'!$N$1,IF('Invulblad per woning'!$AD984="Ja",IF('Invulblad per woning'!R984="","",'Invulblad per woning'!R984)),""))))</f>
        <v/>
      </c>
      <c r="J983" s="10" t="str">
        <f>IF('Invulblad per woning'!AA984="Ja",IF(ROW('Input API'!N984)&lt;='Input API'!$N$1,IF('Invulblad per woning'!$AD984="Ja",IF('Invulblad per woning'!Q984="","",IF('Invulblad per woning'!Q984= "onbekend","EV tussenwoning","EV "&amp;'Invulblad per woning'!Q984))),""),"")</f>
        <v/>
      </c>
      <c r="K983" s="10" t="str">
        <f ca="1">IF(IF(ROW('Input API'!N984)&lt;='Input API'!$N$1,IF('Invulblad per woning'!$AD984="Ja",IF('Invulblad per woning'!Z984="","",'Invulblad per woning'!Z984)),"")="Ja",2,"")</f>
        <v/>
      </c>
      <c r="L983" s="10" t="str">
        <f>'Invulblad per woning'!AK984</f>
        <v/>
      </c>
    </row>
    <row r="984" spans="1:12">
      <c r="A984" t="str">
        <f ca="1">IF(ROW('Input API'!C985)&lt;='Input API'!$N$1,IF('Invulblad per woning'!$AD985="Ja",IF('Invulblad per woning'!C985="","",'Invulblad per woning'!C985)),"")</f>
        <v/>
      </c>
      <c r="B984" t="str">
        <f ca="1">IF(ROW('Input API'!D985)&lt;='Input API'!$N$1,IF('Invulblad per woning'!$AD985="Ja",IF('Invulblad per woning'!D985="","",'Invulblad per woning'!D985)),"")</f>
        <v/>
      </c>
      <c r="C984" t="str">
        <f ca="1">IF(ROW('Input API'!E985)&lt;='Input API'!$N$1,IF('Invulblad per woning'!$AD985="Ja",IF('Invulblad per woning'!E985="","",'Invulblad per woning'!E985)),"")</f>
        <v/>
      </c>
      <c r="D984" t="str">
        <f ca="1">IF(ROW('Input API'!B985)&lt;='Input API'!$N$1,IF('Invulblad per woning'!$AD985="Ja",IF('Invulblad per woning'!B985="","",'Invulblad per woning'!B985)),"")</f>
        <v/>
      </c>
      <c r="E984" s="8" t="str">
        <f ca="1">IF(ROW('Input API'!N985)&lt;='Input API'!$N$1,IF('Invulblad per woning'!$AD985="Ja",IF('Invulblad per woning'!P985="","",'Invulblad per woning'!P985)),"")</f>
        <v/>
      </c>
      <c r="F984" s="10" t="str">
        <f>IF('Invulblad per woning'!S985="","",IF('Invulblad per woning'!S985="Warmtenet","",IF('Invulblad per woning'!S985="Gas","",IF(ROW('Input API'!M985)&lt;='Input API'!$N$1,1,""))))</f>
        <v/>
      </c>
      <c r="G984" s="10" t="str">
        <f>IF('Invulblad per woning'!S985="","",IF('Invulblad per woning'!S985="Warmtenet","",IF('Invulblad per woning'!S985="Gas","",IF(ROW('Input API'!N985)&lt;='Input API'!$N$1,IF('Invulblad per woning'!$AD985="Ja",IF('Invulblad per woning'!T985="","",IF('Invulblad per woning'!T985="geen","lucht",'Invulblad per woning'!T985))),""))))</f>
        <v/>
      </c>
      <c r="H984" s="10" t="str">
        <f>IF('Invulblad per woning'!S985="","",IF('Invulblad per woning'!S985="Warmtenet","",IF('Invulblad per woning'!S985="Gas","",IF(ROW('Input API'!N985)&lt;='Input API'!$N$1,IF('Invulblad per woning'!$AD985="Ja",IF('Invulblad per woning'!Q985="","",'Invulblad per woning'!Q985)),""))))</f>
        <v/>
      </c>
      <c r="I984" s="10" t="str">
        <f>IF('Invulblad per woning'!S985="","",IF('Invulblad per woning'!S985="Warmtenet","",IF('Invulblad per woning'!S985="Gas","",IF(ROW('Input API'!N985)&lt;='Input API'!$N$1,IF('Invulblad per woning'!$AD985="Ja",IF('Invulblad per woning'!R985="","",'Invulblad per woning'!R985)),""))))</f>
        <v/>
      </c>
      <c r="J984" s="10" t="str">
        <f>IF('Invulblad per woning'!AA985="Ja",IF(ROW('Input API'!N985)&lt;='Input API'!$N$1,IF('Invulblad per woning'!$AD985="Ja",IF('Invulblad per woning'!Q985="","",IF('Invulblad per woning'!Q985= "onbekend","EV tussenwoning","EV "&amp;'Invulblad per woning'!Q985))),""),"")</f>
        <v/>
      </c>
      <c r="K984" s="10" t="str">
        <f ca="1">IF(IF(ROW('Input API'!N985)&lt;='Input API'!$N$1,IF('Invulblad per woning'!$AD985="Ja",IF('Invulblad per woning'!Z985="","",'Invulblad per woning'!Z985)),"")="Ja",2,"")</f>
        <v/>
      </c>
      <c r="L984" s="10" t="str">
        <f>'Invulblad per woning'!AK985</f>
        <v/>
      </c>
    </row>
    <row r="985" spans="1:12">
      <c r="A985" t="str">
        <f ca="1">IF(ROW('Input API'!C986)&lt;='Input API'!$N$1,IF('Invulblad per woning'!$AD986="Ja",IF('Invulblad per woning'!C986="","",'Invulblad per woning'!C986)),"")</f>
        <v/>
      </c>
      <c r="B985" t="str">
        <f ca="1">IF(ROW('Input API'!D986)&lt;='Input API'!$N$1,IF('Invulblad per woning'!$AD986="Ja",IF('Invulblad per woning'!D986="","",'Invulblad per woning'!D986)),"")</f>
        <v/>
      </c>
      <c r="C985" t="str">
        <f ca="1">IF(ROW('Input API'!E986)&lt;='Input API'!$N$1,IF('Invulblad per woning'!$AD986="Ja",IF('Invulblad per woning'!E986="","",'Invulblad per woning'!E986)),"")</f>
        <v/>
      </c>
      <c r="D985" t="str">
        <f ca="1">IF(ROW('Input API'!B986)&lt;='Input API'!$N$1,IF('Invulblad per woning'!$AD986="Ja",IF('Invulblad per woning'!B986="","",'Invulblad per woning'!B986)),"")</f>
        <v/>
      </c>
      <c r="E985" s="8" t="str">
        <f ca="1">IF(ROW('Input API'!N986)&lt;='Input API'!$N$1,IF('Invulblad per woning'!$AD986="Ja",IF('Invulblad per woning'!P986="","",'Invulblad per woning'!P986)),"")</f>
        <v/>
      </c>
      <c r="F985" s="10" t="str">
        <f>IF('Invulblad per woning'!S986="","",IF('Invulblad per woning'!S986="Warmtenet","",IF('Invulblad per woning'!S986="Gas","",IF(ROW('Input API'!M986)&lt;='Input API'!$N$1,1,""))))</f>
        <v/>
      </c>
      <c r="G985" s="10" t="str">
        <f>IF('Invulblad per woning'!S986="","",IF('Invulblad per woning'!S986="Warmtenet","",IF('Invulblad per woning'!S986="Gas","",IF(ROW('Input API'!N986)&lt;='Input API'!$N$1,IF('Invulblad per woning'!$AD986="Ja",IF('Invulblad per woning'!T986="","",IF('Invulblad per woning'!T986="geen","lucht",'Invulblad per woning'!T986))),""))))</f>
        <v/>
      </c>
      <c r="H985" s="10" t="str">
        <f>IF('Invulblad per woning'!S986="","",IF('Invulblad per woning'!S986="Warmtenet","",IF('Invulblad per woning'!S986="Gas","",IF(ROW('Input API'!N986)&lt;='Input API'!$N$1,IF('Invulblad per woning'!$AD986="Ja",IF('Invulblad per woning'!Q986="","",'Invulblad per woning'!Q986)),""))))</f>
        <v/>
      </c>
      <c r="I985" s="10" t="str">
        <f>IF('Invulblad per woning'!S986="","",IF('Invulblad per woning'!S986="Warmtenet","",IF('Invulblad per woning'!S986="Gas","",IF(ROW('Input API'!N986)&lt;='Input API'!$N$1,IF('Invulblad per woning'!$AD986="Ja",IF('Invulblad per woning'!R986="","",'Invulblad per woning'!R986)),""))))</f>
        <v/>
      </c>
      <c r="J985" s="10" t="str">
        <f>IF('Invulblad per woning'!AA986="Ja",IF(ROW('Input API'!N986)&lt;='Input API'!$N$1,IF('Invulblad per woning'!$AD986="Ja",IF('Invulblad per woning'!Q986="","",IF('Invulblad per woning'!Q986= "onbekend","EV tussenwoning","EV "&amp;'Invulblad per woning'!Q986))),""),"")</f>
        <v/>
      </c>
      <c r="K985" s="10" t="str">
        <f ca="1">IF(IF(ROW('Input API'!N986)&lt;='Input API'!$N$1,IF('Invulblad per woning'!$AD986="Ja",IF('Invulblad per woning'!Z986="","",'Invulblad per woning'!Z986)),"")="Ja",2,"")</f>
        <v/>
      </c>
      <c r="L985" s="10" t="str">
        <f>'Invulblad per woning'!AK986</f>
        <v/>
      </c>
    </row>
    <row r="986" spans="1:12">
      <c r="A986" t="str">
        <f ca="1">IF(ROW('Input API'!C987)&lt;='Input API'!$N$1,IF('Invulblad per woning'!$AD987="Ja",IF('Invulblad per woning'!C987="","",'Invulblad per woning'!C987)),"")</f>
        <v/>
      </c>
      <c r="B986" t="str">
        <f ca="1">IF(ROW('Input API'!D987)&lt;='Input API'!$N$1,IF('Invulblad per woning'!$AD987="Ja",IF('Invulblad per woning'!D987="","",'Invulblad per woning'!D987)),"")</f>
        <v/>
      </c>
      <c r="C986" t="str">
        <f ca="1">IF(ROW('Input API'!E987)&lt;='Input API'!$N$1,IF('Invulblad per woning'!$AD987="Ja",IF('Invulblad per woning'!E987="","",'Invulblad per woning'!E987)),"")</f>
        <v/>
      </c>
      <c r="D986" t="str">
        <f ca="1">IF(ROW('Input API'!B987)&lt;='Input API'!$N$1,IF('Invulblad per woning'!$AD987="Ja",IF('Invulblad per woning'!B987="","",'Invulblad per woning'!B987)),"")</f>
        <v/>
      </c>
      <c r="E986" s="8" t="str">
        <f ca="1">IF(ROW('Input API'!N987)&lt;='Input API'!$N$1,IF('Invulblad per woning'!$AD987="Ja",IF('Invulblad per woning'!P987="","",'Invulblad per woning'!P987)),"")</f>
        <v/>
      </c>
      <c r="F986" s="10" t="str">
        <f>IF('Invulblad per woning'!S987="","",IF('Invulblad per woning'!S987="Warmtenet","",IF('Invulblad per woning'!S987="Gas","",IF(ROW('Input API'!M987)&lt;='Input API'!$N$1,1,""))))</f>
        <v/>
      </c>
      <c r="G986" s="10" t="str">
        <f>IF('Invulblad per woning'!S987="","",IF('Invulblad per woning'!S987="Warmtenet","",IF('Invulblad per woning'!S987="Gas","",IF(ROW('Input API'!N987)&lt;='Input API'!$N$1,IF('Invulblad per woning'!$AD987="Ja",IF('Invulblad per woning'!T987="","",IF('Invulblad per woning'!T987="geen","lucht",'Invulblad per woning'!T987))),""))))</f>
        <v/>
      </c>
      <c r="H986" s="10" t="str">
        <f>IF('Invulblad per woning'!S987="","",IF('Invulblad per woning'!S987="Warmtenet","",IF('Invulblad per woning'!S987="Gas","",IF(ROW('Input API'!N987)&lt;='Input API'!$N$1,IF('Invulblad per woning'!$AD987="Ja",IF('Invulblad per woning'!Q987="","",'Invulblad per woning'!Q987)),""))))</f>
        <v/>
      </c>
      <c r="I986" s="10" t="str">
        <f>IF('Invulblad per woning'!S987="","",IF('Invulblad per woning'!S987="Warmtenet","",IF('Invulblad per woning'!S987="Gas","",IF(ROW('Input API'!N987)&lt;='Input API'!$N$1,IF('Invulblad per woning'!$AD987="Ja",IF('Invulblad per woning'!R987="","",'Invulblad per woning'!R987)),""))))</f>
        <v/>
      </c>
      <c r="J986" s="10" t="str">
        <f>IF('Invulblad per woning'!AA987="Ja",IF(ROW('Input API'!N987)&lt;='Input API'!$N$1,IF('Invulblad per woning'!$AD987="Ja",IF('Invulblad per woning'!Q987="","",IF('Invulblad per woning'!Q987= "onbekend","EV tussenwoning","EV "&amp;'Invulblad per woning'!Q987))),""),"")</f>
        <v/>
      </c>
      <c r="K986" s="10" t="str">
        <f ca="1">IF(IF(ROW('Input API'!N987)&lt;='Input API'!$N$1,IF('Invulblad per woning'!$AD987="Ja",IF('Invulblad per woning'!Z987="","",'Invulblad per woning'!Z987)),"")="Ja",2,"")</f>
        <v/>
      </c>
      <c r="L986" s="10" t="str">
        <f>'Invulblad per woning'!AK987</f>
        <v/>
      </c>
    </row>
    <row r="987" spans="1:12">
      <c r="A987" t="str">
        <f ca="1">IF(ROW('Input API'!C988)&lt;='Input API'!$N$1,IF('Invulblad per woning'!$AD988="Ja",IF('Invulblad per woning'!C988="","",'Invulblad per woning'!C988)),"")</f>
        <v/>
      </c>
      <c r="B987" t="str">
        <f ca="1">IF(ROW('Input API'!D988)&lt;='Input API'!$N$1,IF('Invulblad per woning'!$AD988="Ja",IF('Invulblad per woning'!D988="","",'Invulblad per woning'!D988)),"")</f>
        <v/>
      </c>
      <c r="C987" t="str">
        <f ca="1">IF(ROW('Input API'!E988)&lt;='Input API'!$N$1,IF('Invulblad per woning'!$AD988="Ja",IF('Invulblad per woning'!E988="","",'Invulblad per woning'!E988)),"")</f>
        <v/>
      </c>
      <c r="D987" t="str">
        <f ca="1">IF(ROW('Input API'!B988)&lt;='Input API'!$N$1,IF('Invulblad per woning'!$AD988="Ja",IF('Invulblad per woning'!B988="","",'Invulblad per woning'!B988)),"")</f>
        <v/>
      </c>
      <c r="E987" s="8" t="str">
        <f ca="1">IF(ROW('Input API'!N988)&lt;='Input API'!$N$1,IF('Invulblad per woning'!$AD988="Ja",IF('Invulblad per woning'!P988="","",'Invulblad per woning'!P988)),"")</f>
        <v/>
      </c>
      <c r="F987" s="10" t="str">
        <f>IF('Invulblad per woning'!S988="","",IF('Invulblad per woning'!S988="Warmtenet","",IF('Invulblad per woning'!S988="Gas","",IF(ROW('Input API'!M988)&lt;='Input API'!$N$1,1,""))))</f>
        <v/>
      </c>
      <c r="G987" s="10" t="str">
        <f>IF('Invulblad per woning'!S988="","",IF('Invulblad per woning'!S988="Warmtenet","",IF('Invulblad per woning'!S988="Gas","",IF(ROW('Input API'!N988)&lt;='Input API'!$N$1,IF('Invulblad per woning'!$AD988="Ja",IF('Invulblad per woning'!T988="","",IF('Invulblad per woning'!T988="geen","lucht",'Invulblad per woning'!T988))),""))))</f>
        <v/>
      </c>
      <c r="H987" s="10" t="str">
        <f>IF('Invulblad per woning'!S988="","",IF('Invulblad per woning'!S988="Warmtenet","",IF('Invulblad per woning'!S988="Gas","",IF(ROW('Input API'!N988)&lt;='Input API'!$N$1,IF('Invulblad per woning'!$AD988="Ja",IF('Invulblad per woning'!Q988="","",'Invulblad per woning'!Q988)),""))))</f>
        <v/>
      </c>
      <c r="I987" s="10" t="str">
        <f>IF('Invulblad per woning'!S988="","",IF('Invulblad per woning'!S988="Warmtenet","",IF('Invulblad per woning'!S988="Gas","",IF(ROW('Input API'!N988)&lt;='Input API'!$N$1,IF('Invulblad per woning'!$AD988="Ja",IF('Invulblad per woning'!R988="","",'Invulblad per woning'!R988)),""))))</f>
        <v/>
      </c>
      <c r="J987" s="10" t="str">
        <f>IF('Invulblad per woning'!AA988="Ja",IF(ROW('Input API'!N988)&lt;='Input API'!$N$1,IF('Invulblad per woning'!$AD988="Ja",IF('Invulblad per woning'!Q988="","",IF('Invulblad per woning'!Q988= "onbekend","EV tussenwoning","EV "&amp;'Invulblad per woning'!Q988))),""),"")</f>
        <v/>
      </c>
      <c r="K987" s="10" t="str">
        <f ca="1">IF(IF(ROW('Input API'!N988)&lt;='Input API'!$N$1,IF('Invulblad per woning'!$AD988="Ja",IF('Invulblad per woning'!Z988="","",'Invulblad per woning'!Z988)),"")="Ja",2,"")</f>
        <v/>
      </c>
      <c r="L987" s="10" t="str">
        <f>'Invulblad per woning'!AK988</f>
        <v/>
      </c>
    </row>
    <row r="988" spans="1:12">
      <c r="A988" t="str">
        <f ca="1">IF(ROW('Input API'!C989)&lt;='Input API'!$N$1,IF('Invulblad per woning'!$AD989="Ja",IF('Invulblad per woning'!C989="","",'Invulblad per woning'!C989)),"")</f>
        <v/>
      </c>
      <c r="B988" t="str">
        <f ca="1">IF(ROW('Input API'!D989)&lt;='Input API'!$N$1,IF('Invulblad per woning'!$AD989="Ja",IF('Invulblad per woning'!D989="","",'Invulblad per woning'!D989)),"")</f>
        <v/>
      </c>
      <c r="C988" t="str">
        <f ca="1">IF(ROW('Input API'!E989)&lt;='Input API'!$N$1,IF('Invulblad per woning'!$AD989="Ja",IF('Invulblad per woning'!E989="","",'Invulblad per woning'!E989)),"")</f>
        <v/>
      </c>
      <c r="D988" t="str">
        <f ca="1">IF(ROW('Input API'!B989)&lt;='Input API'!$N$1,IF('Invulblad per woning'!$AD989="Ja",IF('Invulblad per woning'!B989="","",'Invulblad per woning'!B989)),"")</f>
        <v/>
      </c>
      <c r="E988" s="8" t="str">
        <f ca="1">IF(ROW('Input API'!N989)&lt;='Input API'!$N$1,IF('Invulblad per woning'!$AD989="Ja",IF('Invulblad per woning'!P989="","",'Invulblad per woning'!P989)),"")</f>
        <v/>
      </c>
      <c r="F988" s="10" t="str">
        <f>IF('Invulblad per woning'!S989="","",IF('Invulblad per woning'!S989="Warmtenet","",IF('Invulblad per woning'!S989="Gas","",IF(ROW('Input API'!M989)&lt;='Input API'!$N$1,1,""))))</f>
        <v/>
      </c>
      <c r="G988" s="10" t="str">
        <f>IF('Invulblad per woning'!S989="","",IF('Invulblad per woning'!S989="Warmtenet","",IF('Invulblad per woning'!S989="Gas","",IF(ROW('Input API'!N989)&lt;='Input API'!$N$1,IF('Invulblad per woning'!$AD989="Ja",IF('Invulblad per woning'!T989="","",IF('Invulblad per woning'!T989="geen","lucht",'Invulblad per woning'!T989))),""))))</f>
        <v/>
      </c>
      <c r="H988" s="10" t="str">
        <f>IF('Invulblad per woning'!S989="","",IF('Invulblad per woning'!S989="Warmtenet","",IF('Invulblad per woning'!S989="Gas","",IF(ROW('Input API'!N989)&lt;='Input API'!$N$1,IF('Invulblad per woning'!$AD989="Ja",IF('Invulblad per woning'!Q989="","",'Invulblad per woning'!Q989)),""))))</f>
        <v/>
      </c>
      <c r="I988" s="10" t="str">
        <f>IF('Invulblad per woning'!S989="","",IF('Invulblad per woning'!S989="Warmtenet","",IF('Invulblad per woning'!S989="Gas","",IF(ROW('Input API'!N989)&lt;='Input API'!$N$1,IF('Invulblad per woning'!$AD989="Ja",IF('Invulblad per woning'!R989="","",'Invulblad per woning'!R989)),""))))</f>
        <v/>
      </c>
      <c r="J988" s="10" t="str">
        <f>IF('Invulblad per woning'!AA989="Ja",IF(ROW('Input API'!N989)&lt;='Input API'!$N$1,IF('Invulblad per woning'!$AD989="Ja",IF('Invulblad per woning'!Q989="","",IF('Invulblad per woning'!Q989= "onbekend","EV tussenwoning","EV "&amp;'Invulblad per woning'!Q989))),""),"")</f>
        <v/>
      </c>
      <c r="K988" s="10" t="str">
        <f ca="1">IF(IF(ROW('Input API'!N989)&lt;='Input API'!$N$1,IF('Invulblad per woning'!$AD989="Ja",IF('Invulblad per woning'!Z989="","",'Invulblad per woning'!Z989)),"")="Ja",2,"")</f>
        <v/>
      </c>
      <c r="L988" s="10" t="str">
        <f>'Invulblad per woning'!AK989</f>
        <v/>
      </c>
    </row>
    <row r="989" spans="1:12">
      <c r="A989" t="str">
        <f ca="1">IF(ROW('Input API'!C990)&lt;='Input API'!$N$1,IF('Invulblad per woning'!$AD990="Ja",IF('Invulblad per woning'!C990="","",'Invulblad per woning'!C990)),"")</f>
        <v/>
      </c>
      <c r="B989" t="str">
        <f ca="1">IF(ROW('Input API'!D990)&lt;='Input API'!$N$1,IF('Invulblad per woning'!$AD990="Ja",IF('Invulblad per woning'!D990="","",'Invulblad per woning'!D990)),"")</f>
        <v/>
      </c>
      <c r="C989" t="str">
        <f ca="1">IF(ROW('Input API'!E990)&lt;='Input API'!$N$1,IF('Invulblad per woning'!$AD990="Ja",IF('Invulblad per woning'!E990="","",'Invulblad per woning'!E990)),"")</f>
        <v/>
      </c>
      <c r="D989" t="str">
        <f ca="1">IF(ROW('Input API'!B990)&lt;='Input API'!$N$1,IF('Invulblad per woning'!$AD990="Ja",IF('Invulblad per woning'!B990="","",'Invulblad per woning'!B990)),"")</f>
        <v/>
      </c>
      <c r="E989" s="8" t="str">
        <f ca="1">IF(ROW('Input API'!N990)&lt;='Input API'!$N$1,IF('Invulblad per woning'!$AD990="Ja",IF('Invulblad per woning'!P990="","",'Invulblad per woning'!P990)),"")</f>
        <v/>
      </c>
      <c r="F989" s="10" t="str">
        <f>IF('Invulblad per woning'!S990="","",IF('Invulblad per woning'!S990="Warmtenet","",IF('Invulblad per woning'!S990="Gas","",IF(ROW('Input API'!M990)&lt;='Input API'!$N$1,1,""))))</f>
        <v/>
      </c>
      <c r="G989" s="10" t="str">
        <f>IF('Invulblad per woning'!S990="","",IF('Invulblad per woning'!S990="Warmtenet","",IF('Invulblad per woning'!S990="Gas","",IF(ROW('Input API'!N990)&lt;='Input API'!$N$1,IF('Invulblad per woning'!$AD990="Ja",IF('Invulblad per woning'!T990="","",IF('Invulblad per woning'!T990="geen","lucht",'Invulblad per woning'!T990))),""))))</f>
        <v/>
      </c>
      <c r="H989" s="10" t="str">
        <f>IF('Invulblad per woning'!S990="","",IF('Invulblad per woning'!S990="Warmtenet","",IF('Invulblad per woning'!S990="Gas","",IF(ROW('Input API'!N990)&lt;='Input API'!$N$1,IF('Invulblad per woning'!$AD990="Ja",IF('Invulblad per woning'!Q990="","",'Invulblad per woning'!Q990)),""))))</f>
        <v/>
      </c>
      <c r="I989" s="10" t="str">
        <f>IF('Invulblad per woning'!S990="","",IF('Invulblad per woning'!S990="Warmtenet","",IF('Invulblad per woning'!S990="Gas","",IF(ROW('Input API'!N990)&lt;='Input API'!$N$1,IF('Invulblad per woning'!$AD990="Ja",IF('Invulblad per woning'!R990="","",'Invulblad per woning'!R990)),""))))</f>
        <v/>
      </c>
      <c r="J989" s="10" t="str">
        <f>IF('Invulblad per woning'!AA990="Ja",IF(ROW('Input API'!N990)&lt;='Input API'!$N$1,IF('Invulblad per woning'!$AD990="Ja",IF('Invulblad per woning'!Q990="","",IF('Invulblad per woning'!Q990= "onbekend","EV tussenwoning","EV "&amp;'Invulblad per woning'!Q990))),""),"")</f>
        <v/>
      </c>
      <c r="K989" s="10" t="str">
        <f ca="1">IF(IF(ROW('Input API'!N990)&lt;='Input API'!$N$1,IF('Invulblad per woning'!$AD990="Ja",IF('Invulblad per woning'!Z990="","",'Invulblad per woning'!Z990)),"")="Ja",2,"")</f>
        <v/>
      </c>
      <c r="L989" s="10" t="str">
        <f>'Invulblad per woning'!AK990</f>
        <v/>
      </c>
    </row>
    <row r="990" spans="1:12">
      <c r="A990" t="str">
        <f ca="1">IF(ROW('Input API'!C991)&lt;='Input API'!$N$1,IF('Invulblad per woning'!$AD991="Ja",IF('Invulblad per woning'!C991="","",'Invulblad per woning'!C991)),"")</f>
        <v/>
      </c>
      <c r="B990" t="str">
        <f ca="1">IF(ROW('Input API'!D991)&lt;='Input API'!$N$1,IF('Invulblad per woning'!$AD991="Ja",IF('Invulblad per woning'!D991="","",'Invulblad per woning'!D991)),"")</f>
        <v/>
      </c>
      <c r="C990" t="str">
        <f ca="1">IF(ROW('Input API'!E991)&lt;='Input API'!$N$1,IF('Invulblad per woning'!$AD991="Ja",IF('Invulblad per woning'!E991="","",'Invulblad per woning'!E991)),"")</f>
        <v/>
      </c>
      <c r="D990" t="str">
        <f ca="1">IF(ROW('Input API'!B991)&lt;='Input API'!$N$1,IF('Invulblad per woning'!$AD991="Ja",IF('Invulblad per woning'!B991="","",'Invulblad per woning'!B991)),"")</f>
        <v/>
      </c>
      <c r="E990" s="8" t="str">
        <f ca="1">IF(ROW('Input API'!N991)&lt;='Input API'!$N$1,IF('Invulblad per woning'!$AD991="Ja",IF('Invulblad per woning'!P991="","",'Invulblad per woning'!P991)),"")</f>
        <v/>
      </c>
      <c r="F990" s="10" t="str">
        <f>IF('Invulblad per woning'!S991="","",IF('Invulblad per woning'!S991="Warmtenet","",IF('Invulblad per woning'!S991="Gas","",IF(ROW('Input API'!M991)&lt;='Input API'!$N$1,1,""))))</f>
        <v/>
      </c>
      <c r="G990" s="10" t="str">
        <f>IF('Invulblad per woning'!S991="","",IF('Invulblad per woning'!S991="Warmtenet","",IF('Invulblad per woning'!S991="Gas","",IF(ROW('Input API'!N991)&lt;='Input API'!$N$1,IF('Invulblad per woning'!$AD991="Ja",IF('Invulblad per woning'!T991="","",IF('Invulblad per woning'!T991="geen","lucht",'Invulblad per woning'!T991))),""))))</f>
        <v/>
      </c>
      <c r="H990" s="10" t="str">
        <f>IF('Invulblad per woning'!S991="","",IF('Invulblad per woning'!S991="Warmtenet","",IF('Invulblad per woning'!S991="Gas","",IF(ROW('Input API'!N991)&lt;='Input API'!$N$1,IF('Invulblad per woning'!$AD991="Ja",IF('Invulblad per woning'!Q991="","",'Invulblad per woning'!Q991)),""))))</f>
        <v/>
      </c>
      <c r="I990" s="10" t="str">
        <f>IF('Invulblad per woning'!S991="","",IF('Invulblad per woning'!S991="Warmtenet","",IF('Invulblad per woning'!S991="Gas","",IF(ROW('Input API'!N991)&lt;='Input API'!$N$1,IF('Invulblad per woning'!$AD991="Ja",IF('Invulblad per woning'!R991="","",'Invulblad per woning'!R991)),""))))</f>
        <v/>
      </c>
      <c r="J990" s="10" t="str">
        <f>IF('Invulblad per woning'!AA991="Ja",IF(ROW('Input API'!N991)&lt;='Input API'!$N$1,IF('Invulblad per woning'!$AD991="Ja",IF('Invulblad per woning'!Q991="","",IF('Invulblad per woning'!Q991= "onbekend","EV tussenwoning","EV "&amp;'Invulblad per woning'!Q991))),""),"")</f>
        <v/>
      </c>
      <c r="K990" s="10" t="str">
        <f ca="1">IF(IF(ROW('Input API'!N991)&lt;='Input API'!$N$1,IF('Invulblad per woning'!$AD991="Ja",IF('Invulblad per woning'!Z991="","",'Invulblad per woning'!Z991)),"")="Ja",2,"")</f>
        <v/>
      </c>
      <c r="L990" s="10" t="str">
        <f>'Invulblad per woning'!AK991</f>
        <v/>
      </c>
    </row>
    <row r="991" spans="1:12">
      <c r="A991" t="str">
        <f ca="1">IF(ROW('Input API'!C992)&lt;='Input API'!$N$1,IF('Invulblad per woning'!$AD992="Ja",IF('Invulblad per woning'!C992="","",'Invulblad per woning'!C992)),"")</f>
        <v/>
      </c>
      <c r="B991" t="str">
        <f ca="1">IF(ROW('Input API'!D992)&lt;='Input API'!$N$1,IF('Invulblad per woning'!$AD992="Ja",IF('Invulblad per woning'!D992="","",'Invulblad per woning'!D992)),"")</f>
        <v/>
      </c>
      <c r="C991" t="str">
        <f ca="1">IF(ROW('Input API'!E992)&lt;='Input API'!$N$1,IF('Invulblad per woning'!$AD992="Ja",IF('Invulblad per woning'!E992="","",'Invulblad per woning'!E992)),"")</f>
        <v/>
      </c>
      <c r="D991" t="str">
        <f ca="1">IF(ROW('Input API'!B992)&lt;='Input API'!$N$1,IF('Invulblad per woning'!$AD992="Ja",IF('Invulblad per woning'!B992="","",'Invulblad per woning'!B992)),"")</f>
        <v/>
      </c>
      <c r="E991" s="8" t="str">
        <f ca="1">IF(ROW('Input API'!N992)&lt;='Input API'!$N$1,IF('Invulblad per woning'!$AD992="Ja",IF('Invulblad per woning'!P992="","",'Invulblad per woning'!P992)),"")</f>
        <v/>
      </c>
      <c r="F991" s="10" t="str">
        <f>IF('Invulblad per woning'!S992="","",IF('Invulblad per woning'!S992="Warmtenet","",IF('Invulblad per woning'!S992="Gas","",IF(ROW('Input API'!M992)&lt;='Input API'!$N$1,1,""))))</f>
        <v/>
      </c>
      <c r="G991" s="10" t="str">
        <f>IF('Invulblad per woning'!S992="","",IF('Invulblad per woning'!S992="Warmtenet","",IF('Invulblad per woning'!S992="Gas","",IF(ROW('Input API'!N992)&lt;='Input API'!$N$1,IF('Invulblad per woning'!$AD992="Ja",IF('Invulblad per woning'!T992="","",IF('Invulblad per woning'!T992="geen","lucht",'Invulblad per woning'!T992))),""))))</f>
        <v/>
      </c>
      <c r="H991" s="10" t="str">
        <f>IF('Invulblad per woning'!S992="","",IF('Invulblad per woning'!S992="Warmtenet","",IF('Invulblad per woning'!S992="Gas","",IF(ROW('Input API'!N992)&lt;='Input API'!$N$1,IF('Invulblad per woning'!$AD992="Ja",IF('Invulblad per woning'!Q992="","",'Invulblad per woning'!Q992)),""))))</f>
        <v/>
      </c>
      <c r="I991" s="10" t="str">
        <f>IF('Invulblad per woning'!S992="","",IF('Invulblad per woning'!S992="Warmtenet","",IF('Invulblad per woning'!S992="Gas","",IF(ROW('Input API'!N992)&lt;='Input API'!$N$1,IF('Invulblad per woning'!$AD992="Ja",IF('Invulblad per woning'!R992="","",'Invulblad per woning'!R992)),""))))</f>
        <v/>
      </c>
      <c r="J991" s="10" t="str">
        <f>IF('Invulblad per woning'!AA992="Ja",IF(ROW('Input API'!N992)&lt;='Input API'!$N$1,IF('Invulblad per woning'!$AD992="Ja",IF('Invulblad per woning'!Q992="","",IF('Invulblad per woning'!Q992= "onbekend","EV tussenwoning","EV "&amp;'Invulblad per woning'!Q992))),""),"")</f>
        <v/>
      </c>
      <c r="K991" s="10" t="str">
        <f ca="1">IF(IF(ROW('Input API'!N992)&lt;='Input API'!$N$1,IF('Invulblad per woning'!$AD992="Ja",IF('Invulblad per woning'!Z992="","",'Invulblad per woning'!Z992)),"")="Ja",2,"")</f>
        <v/>
      </c>
      <c r="L991" s="10" t="str">
        <f>'Invulblad per woning'!AK992</f>
        <v/>
      </c>
    </row>
    <row r="992" spans="1:12">
      <c r="A992" t="str">
        <f ca="1">IF(ROW('Input API'!C993)&lt;='Input API'!$N$1,IF('Invulblad per woning'!$AD993="Ja",IF('Invulblad per woning'!C993="","",'Invulblad per woning'!C993)),"")</f>
        <v/>
      </c>
      <c r="B992" t="str">
        <f ca="1">IF(ROW('Input API'!D993)&lt;='Input API'!$N$1,IF('Invulblad per woning'!$AD993="Ja",IF('Invulblad per woning'!D993="","",'Invulblad per woning'!D993)),"")</f>
        <v/>
      </c>
      <c r="C992" t="str">
        <f ca="1">IF(ROW('Input API'!E993)&lt;='Input API'!$N$1,IF('Invulblad per woning'!$AD993="Ja",IF('Invulblad per woning'!E993="","",'Invulblad per woning'!E993)),"")</f>
        <v/>
      </c>
      <c r="D992" t="str">
        <f ca="1">IF(ROW('Input API'!B993)&lt;='Input API'!$N$1,IF('Invulblad per woning'!$AD993="Ja",IF('Invulblad per woning'!B993="","",'Invulblad per woning'!B993)),"")</f>
        <v/>
      </c>
      <c r="E992" s="8" t="str">
        <f ca="1">IF(ROW('Input API'!N993)&lt;='Input API'!$N$1,IF('Invulblad per woning'!$AD993="Ja",IF('Invulblad per woning'!P993="","",'Invulblad per woning'!P993)),"")</f>
        <v/>
      </c>
      <c r="F992" s="10" t="str">
        <f>IF('Invulblad per woning'!S993="","",IF('Invulblad per woning'!S993="Warmtenet","",IF('Invulblad per woning'!S993="Gas","",IF(ROW('Input API'!M993)&lt;='Input API'!$N$1,1,""))))</f>
        <v/>
      </c>
      <c r="G992" s="10" t="str">
        <f>IF('Invulblad per woning'!S993="","",IF('Invulblad per woning'!S993="Warmtenet","",IF('Invulblad per woning'!S993="Gas","",IF(ROW('Input API'!N993)&lt;='Input API'!$N$1,IF('Invulblad per woning'!$AD993="Ja",IF('Invulblad per woning'!T993="","",IF('Invulblad per woning'!T993="geen","lucht",'Invulblad per woning'!T993))),""))))</f>
        <v/>
      </c>
      <c r="H992" s="10" t="str">
        <f>IF('Invulblad per woning'!S993="","",IF('Invulblad per woning'!S993="Warmtenet","",IF('Invulblad per woning'!S993="Gas","",IF(ROW('Input API'!N993)&lt;='Input API'!$N$1,IF('Invulblad per woning'!$AD993="Ja",IF('Invulblad per woning'!Q993="","",'Invulblad per woning'!Q993)),""))))</f>
        <v/>
      </c>
      <c r="I992" s="10" t="str">
        <f>IF('Invulblad per woning'!S993="","",IF('Invulblad per woning'!S993="Warmtenet","",IF('Invulblad per woning'!S993="Gas","",IF(ROW('Input API'!N993)&lt;='Input API'!$N$1,IF('Invulblad per woning'!$AD993="Ja",IF('Invulblad per woning'!R993="","",'Invulblad per woning'!R993)),""))))</f>
        <v/>
      </c>
      <c r="J992" s="10" t="str">
        <f>IF('Invulblad per woning'!AA993="Ja",IF(ROW('Input API'!N993)&lt;='Input API'!$N$1,IF('Invulblad per woning'!$AD993="Ja",IF('Invulblad per woning'!Q993="","",IF('Invulblad per woning'!Q993= "onbekend","EV tussenwoning","EV "&amp;'Invulblad per woning'!Q993))),""),"")</f>
        <v/>
      </c>
      <c r="K992" s="10" t="str">
        <f ca="1">IF(IF(ROW('Input API'!N993)&lt;='Input API'!$N$1,IF('Invulblad per woning'!$AD993="Ja",IF('Invulblad per woning'!Z993="","",'Invulblad per woning'!Z993)),"")="Ja",2,"")</f>
        <v/>
      </c>
      <c r="L992" s="10" t="str">
        <f>'Invulblad per woning'!AK993</f>
        <v/>
      </c>
    </row>
    <row r="993" spans="1:12">
      <c r="A993" t="str">
        <f ca="1">IF(ROW('Input API'!C994)&lt;='Input API'!$N$1,IF('Invulblad per woning'!$AD994="Ja",IF('Invulblad per woning'!C994="","",'Invulblad per woning'!C994)),"")</f>
        <v/>
      </c>
      <c r="B993" t="str">
        <f ca="1">IF(ROW('Input API'!D994)&lt;='Input API'!$N$1,IF('Invulblad per woning'!$AD994="Ja",IF('Invulblad per woning'!D994="","",'Invulblad per woning'!D994)),"")</f>
        <v/>
      </c>
      <c r="C993" t="str">
        <f ca="1">IF(ROW('Input API'!E994)&lt;='Input API'!$N$1,IF('Invulblad per woning'!$AD994="Ja",IF('Invulblad per woning'!E994="","",'Invulblad per woning'!E994)),"")</f>
        <v/>
      </c>
      <c r="D993" t="str">
        <f ca="1">IF(ROW('Input API'!B994)&lt;='Input API'!$N$1,IF('Invulblad per woning'!$AD994="Ja",IF('Invulblad per woning'!B994="","",'Invulblad per woning'!B994)),"")</f>
        <v/>
      </c>
      <c r="E993" s="8" t="str">
        <f ca="1">IF(ROW('Input API'!N994)&lt;='Input API'!$N$1,IF('Invulblad per woning'!$AD994="Ja",IF('Invulblad per woning'!P994="","",'Invulblad per woning'!P994)),"")</f>
        <v/>
      </c>
      <c r="F993" s="10" t="str">
        <f>IF('Invulblad per woning'!S994="","",IF('Invulblad per woning'!S994="Warmtenet","",IF('Invulblad per woning'!S994="Gas","",IF(ROW('Input API'!M994)&lt;='Input API'!$N$1,1,""))))</f>
        <v/>
      </c>
      <c r="G993" s="10" t="str">
        <f>IF('Invulblad per woning'!S994="","",IF('Invulblad per woning'!S994="Warmtenet","",IF('Invulblad per woning'!S994="Gas","",IF(ROW('Input API'!N994)&lt;='Input API'!$N$1,IF('Invulblad per woning'!$AD994="Ja",IF('Invulblad per woning'!T994="","",IF('Invulblad per woning'!T994="geen","lucht",'Invulblad per woning'!T994))),""))))</f>
        <v/>
      </c>
      <c r="H993" s="10" t="str">
        <f>IF('Invulblad per woning'!S994="","",IF('Invulblad per woning'!S994="Warmtenet","",IF('Invulblad per woning'!S994="Gas","",IF(ROW('Input API'!N994)&lt;='Input API'!$N$1,IF('Invulblad per woning'!$AD994="Ja",IF('Invulblad per woning'!Q994="","",'Invulblad per woning'!Q994)),""))))</f>
        <v/>
      </c>
      <c r="I993" s="10" t="str">
        <f>IF('Invulblad per woning'!S994="","",IF('Invulblad per woning'!S994="Warmtenet","",IF('Invulblad per woning'!S994="Gas","",IF(ROW('Input API'!N994)&lt;='Input API'!$N$1,IF('Invulblad per woning'!$AD994="Ja",IF('Invulblad per woning'!R994="","",'Invulblad per woning'!R994)),""))))</f>
        <v/>
      </c>
      <c r="J993" s="10" t="str">
        <f>IF('Invulblad per woning'!AA994="Ja",IF(ROW('Input API'!N994)&lt;='Input API'!$N$1,IF('Invulblad per woning'!$AD994="Ja",IF('Invulblad per woning'!Q994="","",IF('Invulblad per woning'!Q994= "onbekend","EV tussenwoning","EV "&amp;'Invulblad per woning'!Q994))),""),"")</f>
        <v/>
      </c>
      <c r="K993" s="10" t="str">
        <f ca="1">IF(IF(ROW('Input API'!N994)&lt;='Input API'!$N$1,IF('Invulblad per woning'!$AD994="Ja",IF('Invulblad per woning'!Z994="","",'Invulblad per woning'!Z994)),"")="Ja",2,"")</f>
        <v/>
      </c>
      <c r="L993" s="10" t="str">
        <f>'Invulblad per woning'!AK994</f>
        <v/>
      </c>
    </row>
    <row r="994" spans="1:12">
      <c r="A994" t="str">
        <f ca="1">IF(ROW('Input API'!C995)&lt;='Input API'!$N$1,IF('Invulblad per woning'!$AD995="Ja",IF('Invulblad per woning'!C995="","",'Invulblad per woning'!C995)),"")</f>
        <v/>
      </c>
      <c r="B994" t="str">
        <f ca="1">IF(ROW('Input API'!D995)&lt;='Input API'!$N$1,IF('Invulblad per woning'!$AD995="Ja",IF('Invulblad per woning'!D995="","",'Invulblad per woning'!D995)),"")</f>
        <v/>
      </c>
      <c r="C994" t="str">
        <f ca="1">IF(ROW('Input API'!E995)&lt;='Input API'!$N$1,IF('Invulblad per woning'!$AD995="Ja",IF('Invulblad per woning'!E995="","",'Invulblad per woning'!E995)),"")</f>
        <v/>
      </c>
      <c r="D994" t="str">
        <f ca="1">IF(ROW('Input API'!B995)&lt;='Input API'!$N$1,IF('Invulblad per woning'!$AD995="Ja",IF('Invulblad per woning'!B995="","",'Invulblad per woning'!B995)),"")</f>
        <v/>
      </c>
      <c r="E994" s="8" t="str">
        <f ca="1">IF(ROW('Input API'!N995)&lt;='Input API'!$N$1,IF('Invulblad per woning'!$AD995="Ja",IF('Invulblad per woning'!P995="","",'Invulblad per woning'!P995)),"")</f>
        <v/>
      </c>
      <c r="F994" s="10" t="str">
        <f>IF('Invulblad per woning'!S995="","",IF('Invulblad per woning'!S995="Warmtenet","",IF('Invulblad per woning'!S995="Gas","",IF(ROW('Input API'!M995)&lt;='Input API'!$N$1,1,""))))</f>
        <v/>
      </c>
      <c r="G994" s="10" t="str">
        <f>IF('Invulblad per woning'!S995="","",IF('Invulblad per woning'!S995="Warmtenet","",IF('Invulblad per woning'!S995="Gas","",IF(ROW('Input API'!N995)&lt;='Input API'!$N$1,IF('Invulblad per woning'!$AD995="Ja",IF('Invulblad per woning'!T995="","",IF('Invulblad per woning'!T995="geen","lucht",'Invulblad per woning'!T995))),""))))</f>
        <v/>
      </c>
      <c r="H994" s="10" t="str">
        <f>IF('Invulblad per woning'!S995="","",IF('Invulblad per woning'!S995="Warmtenet","",IF('Invulblad per woning'!S995="Gas","",IF(ROW('Input API'!N995)&lt;='Input API'!$N$1,IF('Invulblad per woning'!$AD995="Ja",IF('Invulblad per woning'!Q995="","",'Invulblad per woning'!Q995)),""))))</f>
        <v/>
      </c>
      <c r="I994" s="10" t="str">
        <f>IF('Invulblad per woning'!S995="","",IF('Invulblad per woning'!S995="Warmtenet","",IF('Invulblad per woning'!S995="Gas","",IF(ROW('Input API'!N995)&lt;='Input API'!$N$1,IF('Invulblad per woning'!$AD995="Ja",IF('Invulblad per woning'!R995="","",'Invulblad per woning'!R995)),""))))</f>
        <v/>
      </c>
      <c r="J994" s="10" t="str">
        <f>IF('Invulblad per woning'!AA995="Ja",IF(ROW('Input API'!N995)&lt;='Input API'!$N$1,IF('Invulblad per woning'!$AD995="Ja",IF('Invulblad per woning'!Q995="","",IF('Invulblad per woning'!Q995= "onbekend","EV tussenwoning","EV "&amp;'Invulblad per woning'!Q995))),""),"")</f>
        <v/>
      </c>
      <c r="K994" s="10" t="str">
        <f ca="1">IF(IF(ROW('Input API'!N995)&lt;='Input API'!$N$1,IF('Invulblad per woning'!$AD995="Ja",IF('Invulblad per woning'!Z995="","",'Invulblad per woning'!Z995)),"")="Ja",2,"")</f>
        <v/>
      </c>
      <c r="L994" s="10" t="str">
        <f>'Invulblad per woning'!AK995</f>
        <v/>
      </c>
    </row>
    <row r="995" spans="1:12">
      <c r="A995" t="str">
        <f ca="1">IF(ROW('Input API'!C996)&lt;='Input API'!$N$1,IF('Invulblad per woning'!$AD996="Ja",IF('Invulblad per woning'!C996="","",'Invulblad per woning'!C996)),"")</f>
        <v/>
      </c>
      <c r="B995" t="str">
        <f ca="1">IF(ROW('Input API'!D996)&lt;='Input API'!$N$1,IF('Invulblad per woning'!$AD996="Ja",IF('Invulblad per woning'!D996="","",'Invulblad per woning'!D996)),"")</f>
        <v/>
      </c>
      <c r="C995" t="str">
        <f ca="1">IF(ROW('Input API'!E996)&lt;='Input API'!$N$1,IF('Invulblad per woning'!$AD996="Ja",IF('Invulblad per woning'!E996="","",'Invulblad per woning'!E996)),"")</f>
        <v/>
      </c>
      <c r="D995" t="str">
        <f ca="1">IF(ROW('Input API'!B996)&lt;='Input API'!$N$1,IF('Invulblad per woning'!$AD996="Ja",IF('Invulblad per woning'!B996="","",'Invulblad per woning'!B996)),"")</f>
        <v/>
      </c>
      <c r="E995" s="8" t="str">
        <f ca="1">IF(ROW('Input API'!N996)&lt;='Input API'!$N$1,IF('Invulblad per woning'!$AD996="Ja",IF('Invulblad per woning'!P996="","",'Invulblad per woning'!P996)),"")</f>
        <v/>
      </c>
      <c r="F995" s="10" t="str">
        <f>IF('Invulblad per woning'!S996="","",IF('Invulblad per woning'!S996="Warmtenet","",IF('Invulblad per woning'!S996="Gas","",IF(ROW('Input API'!M996)&lt;='Input API'!$N$1,1,""))))</f>
        <v/>
      </c>
      <c r="G995" s="10" t="str">
        <f>IF('Invulblad per woning'!S996="","",IF('Invulblad per woning'!S996="Warmtenet","",IF('Invulblad per woning'!S996="Gas","",IF(ROW('Input API'!N996)&lt;='Input API'!$N$1,IF('Invulblad per woning'!$AD996="Ja",IF('Invulblad per woning'!T996="","",IF('Invulblad per woning'!T996="geen","lucht",'Invulblad per woning'!T996))),""))))</f>
        <v/>
      </c>
      <c r="H995" s="10" t="str">
        <f>IF('Invulblad per woning'!S996="","",IF('Invulblad per woning'!S996="Warmtenet","",IF('Invulblad per woning'!S996="Gas","",IF(ROW('Input API'!N996)&lt;='Input API'!$N$1,IF('Invulblad per woning'!$AD996="Ja",IF('Invulblad per woning'!Q996="","",'Invulblad per woning'!Q996)),""))))</f>
        <v/>
      </c>
      <c r="I995" s="10" t="str">
        <f>IF('Invulblad per woning'!S996="","",IF('Invulblad per woning'!S996="Warmtenet","",IF('Invulblad per woning'!S996="Gas","",IF(ROW('Input API'!N996)&lt;='Input API'!$N$1,IF('Invulblad per woning'!$AD996="Ja",IF('Invulblad per woning'!R996="","",'Invulblad per woning'!R996)),""))))</f>
        <v/>
      </c>
      <c r="J995" s="10" t="str">
        <f>IF('Invulblad per woning'!AA996="Ja",IF(ROW('Input API'!N996)&lt;='Input API'!$N$1,IF('Invulblad per woning'!$AD996="Ja",IF('Invulblad per woning'!Q996="","",IF('Invulblad per woning'!Q996= "onbekend","EV tussenwoning","EV "&amp;'Invulblad per woning'!Q996))),""),"")</f>
        <v/>
      </c>
      <c r="K995" s="10" t="str">
        <f ca="1">IF(IF(ROW('Input API'!N996)&lt;='Input API'!$N$1,IF('Invulblad per woning'!$AD996="Ja",IF('Invulblad per woning'!Z996="","",'Invulblad per woning'!Z996)),"")="Ja",2,"")</f>
        <v/>
      </c>
      <c r="L995" s="10" t="str">
        <f>'Invulblad per woning'!AK996</f>
        <v/>
      </c>
    </row>
    <row r="996" spans="1:12">
      <c r="A996" t="str">
        <f ca="1">IF(ROW('Input API'!C997)&lt;='Input API'!$N$1,IF('Invulblad per woning'!$AD997="Ja",IF('Invulblad per woning'!C997="","",'Invulblad per woning'!C997)),"")</f>
        <v/>
      </c>
      <c r="B996" t="str">
        <f ca="1">IF(ROW('Input API'!D997)&lt;='Input API'!$N$1,IF('Invulblad per woning'!$AD997="Ja",IF('Invulblad per woning'!D997="","",'Invulblad per woning'!D997)),"")</f>
        <v/>
      </c>
      <c r="C996" t="str">
        <f ca="1">IF(ROW('Input API'!E997)&lt;='Input API'!$N$1,IF('Invulblad per woning'!$AD997="Ja",IF('Invulblad per woning'!E997="","",'Invulblad per woning'!E997)),"")</f>
        <v/>
      </c>
      <c r="D996" t="str">
        <f ca="1">IF(ROW('Input API'!B997)&lt;='Input API'!$N$1,IF('Invulblad per woning'!$AD997="Ja",IF('Invulblad per woning'!B997="","",'Invulblad per woning'!B997)),"")</f>
        <v/>
      </c>
      <c r="E996" s="8" t="str">
        <f ca="1">IF(ROW('Input API'!N997)&lt;='Input API'!$N$1,IF('Invulblad per woning'!$AD997="Ja",IF('Invulblad per woning'!P997="","",'Invulblad per woning'!P997)),"")</f>
        <v/>
      </c>
      <c r="F996" s="10" t="str">
        <f>IF('Invulblad per woning'!S997="","",IF('Invulblad per woning'!S997="Warmtenet","",IF('Invulblad per woning'!S997="Gas","",IF(ROW('Input API'!M997)&lt;='Input API'!$N$1,1,""))))</f>
        <v/>
      </c>
      <c r="G996" s="10" t="str">
        <f>IF('Invulblad per woning'!S997="","",IF('Invulblad per woning'!S997="Warmtenet","",IF('Invulblad per woning'!S997="Gas","",IF(ROW('Input API'!N997)&lt;='Input API'!$N$1,IF('Invulblad per woning'!$AD997="Ja",IF('Invulblad per woning'!T997="","",IF('Invulblad per woning'!T997="geen","lucht",'Invulblad per woning'!T997))),""))))</f>
        <v/>
      </c>
      <c r="H996" s="10" t="str">
        <f>IF('Invulblad per woning'!S997="","",IF('Invulblad per woning'!S997="Warmtenet","",IF('Invulblad per woning'!S997="Gas","",IF(ROW('Input API'!N997)&lt;='Input API'!$N$1,IF('Invulblad per woning'!$AD997="Ja",IF('Invulblad per woning'!Q997="","",'Invulblad per woning'!Q997)),""))))</f>
        <v/>
      </c>
      <c r="I996" s="10" t="str">
        <f>IF('Invulblad per woning'!S997="","",IF('Invulblad per woning'!S997="Warmtenet","",IF('Invulblad per woning'!S997="Gas","",IF(ROW('Input API'!N997)&lt;='Input API'!$N$1,IF('Invulblad per woning'!$AD997="Ja",IF('Invulblad per woning'!R997="","",'Invulblad per woning'!R997)),""))))</f>
        <v/>
      </c>
      <c r="J996" s="10" t="str">
        <f>IF('Invulblad per woning'!AA997="Ja",IF(ROW('Input API'!N997)&lt;='Input API'!$N$1,IF('Invulblad per woning'!$AD997="Ja",IF('Invulblad per woning'!Q997="","",IF('Invulblad per woning'!Q997= "onbekend","EV tussenwoning","EV "&amp;'Invulblad per woning'!Q997))),""),"")</f>
        <v/>
      </c>
      <c r="K996" s="10" t="str">
        <f ca="1">IF(IF(ROW('Input API'!N997)&lt;='Input API'!$N$1,IF('Invulblad per woning'!$AD997="Ja",IF('Invulblad per woning'!Z997="","",'Invulblad per woning'!Z997)),"")="Ja",2,"")</f>
        <v/>
      </c>
      <c r="L996" s="10" t="str">
        <f>'Invulblad per woning'!AK997</f>
        <v/>
      </c>
    </row>
    <row r="997" spans="1:12">
      <c r="A997" t="str">
        <f ca="1">IF(ROW('Input API'!C998)&lt;='Input API'!$N$1,IF('Invulblad per woning'!$AD998="Ja",IF('Invulblad per woning'!C998="","",'Invulblad per woning'!C998)),"")</f>
        <v/>
      </c>
      <c r="B997" t="str">
        <f ca="1">IF(ROW('Input API'!D998)&lt;='Input API'!$N$1,IF('Invulblad per woning'!$AD998="Ja",IF('Invulblad per woning'!D998="","",'Invulblad per woning'!D998)),"")</f>
        <v/>
      </c>
      <c r="C997" t="str">
        <f ca="1">IF(ROW('Input API'!E998)&lt;='Input API'!$N$1,IF('Invulblad per woning'!$AD998="Ja",IF('Invulblad per woning'!E998="","",'Invulblad per woning'!E998)),"")</f>
        <v/>
      </c>
      <c r="D997" t="str">
        <f ca="1">IF(ROW('Input API'!B998)&lt;='Input API'!$N$1,IF('Invulblad per woning'!$AD998="Ja",IF('Invulblad per woning'!B998="","",'Invulblad per woning'!B998)),"")</f>
        <v/>
      </c>
      <c r="E997" s="8" t="str">
        <f ca="1">IF(ROW('Input API'!N998)&lt;='Input API'!$N$1,IF('Invulblad per woning'!$AD998="Ja",IF('Invulblad per woning'!P998="","",'Invulblad per woning'!P998)),"")</f>
        <v/>
      </c>
      <c r="F997" s="10" t="str">
        <f>IF('Invulblad per woning'!S998="","",IF('Invulblad per woning'!S998="Warmtenet","",IF('Invulblad per woning'!S998="Gas","",IF(ROW('Input API'!M998)&lt;='Input API'!$N$1,1,""))))</f>
        <v/>
      </c>
      <c r="G997" s="10" t="str">
        <f>IF('Invulblad per woning'!S998="","",IF('Invulblad per woning'!S998="Warmtenet","",IF('Invulblad per woning'!S998="Gas","",IF(ROW('Input API'!N998)&lt;='Input API'!$N$1,IF('Invulblad per woning'!$AD998="Ja",IF('Invulblad per woning'!T998="","",IF('Invulblad per woning'!T998="geen","lucht",'Invulblad per woning'!T998))),""))))</f>
        <v/>
      </c>
      <c r="H997" s="10" t="str">
        <f>IF('Invulblad per woning'!S998="","",IF('Invulblad per woning'!S998="Warmtenet","",IF('Invulblad per woning'!S998="Gas","",IF(ROW('Input API'!N998)&lt;='Input API'!$N$1,IF('Invulblad per woning'!$AD998="Ja",IF('Invulblad per woning'!Q998="","",'Invulblad per woning'!Q998)),""))))</f>
        <v/>
      </c>
      <c r="I997" s="10" t="str">
        <f>IF('Invulblad per woning'!S998="","",IF('Invulblad per woning'!S998="Warmtenet","",IF('Invulblad per woning'!S998="Gas","",IF(ROW('Input API'!N998)&lt;='Input API'!$N$1,IF('Invulblad per woning'!$AD998="Ja",IF('Invulblad per woning'!R998="","",'Invulblad per woning'!R998)),""))))</f>
        <v/>
      </c>
      <c r="J997" s="10" t="str">
        <f>IF('Invulblad per woning'!AA998="Ja",IF(ROW('Input API'!N998)&lt;='Input API'!$N$1,IF('Invulblad per woning'!$AD998="Ja",IF('Invulblad per woning'!Q998="","",IF('Invulblad per woning'!Q998= "onbekend","EV tussenwoning","EV "&amp;'Invulblad per woning'!Q998))),""),"")</f>
        <v/>
      </c>
      <c r="K997" s="10" t="str">
        <f ca="1">IF(IF(ROW('Input API'!N998)&lt;='Input API'!$N$1,IF('Invulblad per woning'!$AD998="Ja",IF('Invulblad per woning'!Z998="","",'Invulblad per woning'!Z998)),"")="Ja",2,"")</f>
        <v/>
      </c>
      <c r="L997" s="10" t="str">
        <f>'Invulblad per woning'!AK998</f>
        <v/>
      </c>
    </row>
    <row r="998" spans="1:12">
      <c r="A998" t="str">
        <f ca="1">IF(ROW('Input API'!C999)&lt;='Input API'!$N$1,IF('Invulblad per woning'!$AD999="Ja",IF('Invulblad per woning'!C999="","",'Invulblad per woning'!C999)),"")</f>
        <v/>
      </c>
      <c r="B998" t="str">
        <f ca="1">IF(ROW('Input API'!D999)&lt;='Input API'!$N$1,IF('Invulblad per woning'!$AD999="Ja",IF('Invulblad per woning'!D999="","",'Invulblad per woning'!D999)),"")</f>
        <v/>
      </c>
      <c r="C998" t="str">
        <f ca="1">IF(ROW('Input API'!E999)&lt;='Input API'!$N$1,IF('Invulblad per woning'!$AD999="Ja",IF('Invulblad per woning'!E999="","",'Invulblad per woning'!E999)),"")</f>
        <v/>
      </c>
      <c r="D998" t="str">
        <f ca="1">IF(ROW('Input API'!B999)&lt;='Input API'!$N$1,IF('Invulblad per woning'!$AD999="Ja",IF('Invulblad per woning'!B999="","",'Invulblad per woning'!B999)),"")</f>
        <v/>
      </c>
      <c r="E998" s="8" t="str">
        <f ca="1">IF(ROW('Input API'!N999)&lt;='Input API'!$N$1,IF('Invulblad per woning'!$AD999="Ja",IF('Invulblad per woning'!P999="","",'Invulblad per woning'!P999)),"")</f>
        <v/>
      </c>
      <c r="F998" s="10" t="str">
        <f>IF('Invulblad per woning'!S999="","",IF('Invulblad per woning'!S999="Warmtenet","",IF('Invulblad per woning'!S999="Gas","",IF(ROW('Input API'!M999)&lt;='Input API'!$N$1,1,""))))</f>
        <v/>
      </c>
      <c r="G998" s="10" t="str">
        <f>IF('Invulblad per woning'!S999="","",IF('Invulblad per woning'!S999="Warmtenet","",IF('Invulblad per woning'!S999="Gas","",IF(ROW('Input API'!N999)&lt;='Input API'!$N$1,IF('Invulblad per woning'!$AD999="Ja",IF('Invulblad per woning'!T999="","",IF('Invulblad per woning'!T999="geen","lucht",'Invulblad per woning'!T999))),""))))</f>
        <v/>
      </c>
      <c r="H998" s="10" t="str">
        <f>IF('Invulblad per woning'!S999="","",IF('Invulblad per woning'!S999="Warmtenet","",IF('Invulblad per woning'!S999="Gas","",IF(ROW('Input API'!N999)&lt;='Input API'!$N$1,IF('Invulblad per woning'!$AD999="Ja",IF('Invulblad per woning'!Q999="","",'Invulblad per woning'!Q999)),""))))</f>
        <v/>
      </c>
      <c r="I998" s="10" t="str">
        <f>IF('Invulblad per woning'!S999="","",IF('Invulblad per woning'!S999="Warmtenet","",IF('Invulblad per woning'!S999="Gas","",IF(ROW('Input API'!N999)&lt;='Input API'!$N$1,IF('Invulblad per woning'!$AD999="Ja",IF('Invulblad per woning'!R999="","",'Invulblad per woning'!R999)),""))))</f>
        <v/>
      </c>
      <c r="J998" s="10" t="str">
        <f>IF('Invulblad per woning'!AA999="Ja",IF(ROW('Input API'!N999)&lt;='Input API'!$N$1,IF('Invulblad per woning'!$AD999="Ja",IF('Invulblad per woning'!Q999="","",IF('Invulblad per woning'!Q999= "onbekend","EV tussenwoning","EV "&amp;'Invulblad per woning'!Q999))),""),"")</f>
        <v/>
      </c>
      <c r="K998" s="10" t="str">
        <f ca="1">IF(IF(ROW('Input API'!N999)&lt;='Input API'!$N$1,IF('Invulblad per woning'!$AD999="Ja",IF('Invulblad per woning'!Z999="","",'Invulblad per woning'!Z999)),"")="Ja",2,"")</f>
        <v/>
      </c>
      <c r="L998" s="10" t="str">
        <f>'Invulblad per woning'!AK999</f>
        <v/>
      </c>
    </row>
    <row r="999" spans="1:12">
      <c r="A999" t="str">
        <f ca="1">IF(ROW('Input API'!C1000)&lt;='Input API'!$N$1,IF('Invulblad per woning'!$AD1000="Ja",IF('Invulblad per woning'!C1000="","",'Invulblad per woning'!C1000)),"")</f>
        <v/>
      </c>
      <c r="B999" t="str">
        <f ca="1">IF(ROW('Input API'!D1000)&lt;='Input API'!$N$1,IF('Invulblad per woning'!$AD1000="Ja",IF('Invulblad per woning'!D1000="","",'Invulblad per woning'!D1000)),"")</f>
        <v/>
      </c>
      <c r="C999" t="str">
        <f ca="1">IF(ROW('Input API'!E1000)&lt;='Input API'!$N$1,IF('Invulblad per woning'!$AD1000="Ja",IF('Invulblad per woning'!E1000="","",'Invulblad per woning'!E1000)),"")</f>
        <v/>
      </c>
      <c r="D999" t="str">
        <f ca="1">IF(ROW('Input API'!B1000)&lt;='Input API'!$N$1,IF('Invulblad per woning'!$AD1000="Ja",IF('Invulblad per woning'!B1000="","",'Invulblad per woning'!B1000)),"")</f>
        <v/>
      </c>
      <c r="E999" s="8" t="str">
        <f ca="1">IF(ROW('Input API'!N1000)&lt;='Input API'!$N$1,IF('Invulblad per woning'!$AD1000="Ja",IF('Invulblad per woning'!P1000="","",'Invulblad per woning'!P1000)),"")</f>
        <v/>
      </c>
      <c r="F999" s="10" t="str">
        <f>IF('Invulblad per woning'!S1000="","",IF('Invulblad per woning'!S1000="Warmtenet","",IF('Invulblad per woning'!S1000="Gas","",IF(ROW('Input API'!M1000)&lt;='Input API'!$N$1,1,""))))</f>
        <v/>
      </c>
      <c r="G999" s="10" t="str">
        <f>IF('Invulblad per woning'!S1000="","",IF('Invulblad per woning'!S1000="Warmtenet","",IF('Invulblad per woning'!S1000="Gas","",IF(ROW('Input API'!N1000)&lt;='Input API'!$N$1,IF('Invulblad per woning'!$AD1000="Ja",IF('Invulblad per woning'!T1000="","",IF('Invulblad per woning'!T1000="geen","lucht",'Invulblad per woning'!T1000))),""))))</f>
        <v/>
      </c>
      <c r="H999" s="10" t="str">
        <f>IF('Invulblad per woning'!S1000="","",IF('Invulblad per woning'!S1000="Warmtenet","",IF('Invulblad per woning'!S1000="Gas","",IF(ROW('Input API'!N1000)&lt;='Input API'!$N$1,IF('Invulblad per woning'!$AD1000="Ja",IF('Invulblad per woning'!Q1000="","",'Invulblad per woning'!Q1000)),""))))</f>
        <v/>
      </c>
      <c r="I999" s="10" t="str">
        <f>IF('Invulblad per woning'!S1000="","",IF('Invulblad per woning'!S1000="Warmtenet","",IF('Invulblad per woning'!S1000="Gas","",IF(ROW('Input API'!N1000)&lt;='Input API'!$N$1,IF('Invulblad per woning'!$AD1000="Ja",IF('Invulblad per woning'!R1000="","",'Invulblad per woning'!R1000)),""))))</f>
        <v/>
      </c>
      <c r="J999" s="10" t="str">
        <f>IF('Invulblad per woning'!AA1000="Ja",IF(ROW('Input API'!N1000)&lt;='Input API'!$N$1,IF('Invulblad per woning'!$AD1000="Ja",IF('Invulblad per woning'!Q1000="","",IF('Invulblad per woning'!Q1000= "onbekend","EV tussenwoning","EV "&amp;'Invulblad per woning'!Q1000))),""),"")</f>
        <v/>
      </c>
      <c r="K999" s="10" t="str">
        <f ca="1">IF(IF(ROW('Input API'!N1000)&lt;='Input API'!$N$1,IF('Invulblad per woning'!$AD1000="Ja",IF('Invulblad per woning'!Z1000="","",'Invulblad per woning'!Z1000)),"")="Ja",2,"")</f>
        <v/>
      </c>
      <c r="L999" s="10" t="str">
        <f>'Invulblad per woning'!AK1000</f>
        <v/>
      </c>
    </row>
    <row r="1000" spans="1:12">
      <c r="A1000" t="str">
        <f ca="1">IF(ROW('Input API'!C1001)&lt;='Input API'!$N$1,IF('Invulblad per woning'!$AD1001="Ja",IF('Invulblad per woning'!C1001="","",'Invulblad per woning'!C1001)),"")</f>
        <v/>
      </c>
      <c r="B1000" t="str">
        <f ca="1">IF(ROW('Input API'!D1001)&lt;='Input API'!$N$1,IF('Invulblad per woning'!$AD1001="Ja",IF('Invulblad per woning'!D1001="","",'Invulblad per woning'!D1001)),"")</f>
        <v/>
      </c>
      <c r="C1000" t="str">
        <f ca="1">IF(ROW('Input API'!E1001)&lt;='Input API'!$N$1,IF('Invulblad per woning'!$AD1001="Ja",IF('Invulblad per woning'!E1001="","",'Invulblad per woning'!E1001)),"")</f>
        <v/>
      </c>
      <c r="D1000" t="str">
        <f ca="1">IF(ROW('Input API'!B1001)&lt;='Input API'!$N$1,IF('Invulblad per woning'!$AD1001="Ja",IF('Invulblad per woning'!B1001="","",'Invulblad per woning'!B1001)),"")</f>
        <v/>
      </c>
      <c r="E1000" s="8" t="str">
        <f ca="1">IF(ROW('Input API'!N1001)&lt;='Input API'!$N$1,IF('Invulblad per woning'!$AD1001="Ja",IF('Invulblad per woning'!P1001="","",'Invulblad per woning'!P1001)),"")</f>
        <v/>
      </c>
      <c r="F1000" s="10" t="str">
        <f>IF('Invulblad per woning'!S1001="","",IF('Invulblad per woning'!S1001="Warmtenet","",IF('Invulblad per woning'!S1001="Gas","",IF(ROW('Input API'!M1001)&lt;='Input API'!$N$1,1,""))))</f>
        <v/>
      </c>
      <c r="G1000" s="10" t="str">
        <f>IF('Invulblad per woning'!S1001="","",IF('Invulblad per woning'!S1001="Warmtenet","",IF('Invulblad per woning'!S1001="Gas","",IF(ROW('Input API'!N1001)&lt;='Input API'!$N$1,IF('Invulblad per woning'!$AD1001="Ja",IF('Invulblad per woning'!T1001="","",IF('Invulblad per woning'!T1001="geen","lucht",'Invulblad per woning'!T1001))),""))))</f>
        <v/>
      </c>
      <c r="H1000" s="10" t="str">
        <f>IF('Invulblad per woning'!S1001="","",IF('Invulblad per woning'!S1001="Warmtenet","",IF('Invulblad per woning'!S1001="Gas","",IF(ROW('Input API'!N1001)&lt;='Input API'!$N$1,IF('Invulblad per woning'!$AD1001="Ja",IF('Invulblad per woning'!Q1001="","",'Invulblad per woning'!Q1001)),""))))</f>
        <v/>
      </c>
      <c r="I1000" s="10" t="str">
        <f>IF('Invulblad per woning'!S1001="","",IF('Invulblad per woning'!S1001="Warmtenet","",IF('Invulblad per woning'!S1001="Gas","",IF(ROW('Input API'!N1001)&lt;='Input API'!$N$1,IF('Invulblad per woning'!$AD1001="Ja",IF('Invulblad per woning'!R1001="","",'Invulblad per woning'!R1001)),""))))</f>
        <v/>
      </c>
      <c r="J1000" s="10" t="str">
        <f>IF('Invulblad per woning'!AA1001="Ja",IF(ROW('Input API'!N1001)&lt;='Input API'!$N$1,IF('Invulblad per woning'!$AD1001="Ja",IF('Invulblad per woning'!Q1001="","",IF('Invulblad per woning'!Q1001= "onbekend","EV tussenwoning","EV "&amp;'Invulblad per woning'!Q1001))),""),"")</f>
        <v/>
      </c>
      <c r="K1000" s="10" t="str">
        <f ca="1">IF(IF(ROW('Input API'!N1001)&lt;='Input API'!$N$1,IF('Invulblad per woning'!$AD1001="Ja",IF('Invulblad per woning'!Z1001="","",'Invulblad per woning'!Z1001)),"")="Ja",2,"")</f>
        <v/>
      </c>
      <c r="L1000" s="10" t="str">
        <f>'Invulblad per woning'!AK1001</f>
        <v/>
      </c>
    </row>
    <row r="1001" spans="1:12">
      <c r="A1001" t="str">
        <f ca="1">IF(ROW('Input API'!C1002)&lt;='Input API'!$N$1,IF('Invulblad per woning'!$AD1002="Ja",IF('Invulblad per woning'!C1002="","",'Invulblad per woning'!C1002)),"")</f>
        <v/>
      </c>
      <c r="B1001" t="str">
        <f ca="1">IF(ROW('Input API'!D1002)&lt;='Input API'!$N$1,IF('Invulblad per woning'!$AD1002="Ja",IF('Invulblad per woning'!D1002="","",'Invulblad per woning'!D1002)),"")</f>
        <v/>
      </c>
      <c r="C1001" t="str">
        <f ca="1">IF(ROW('Input API'!E1002)&lt;='Input API'!$N$1,IF('Invulblad per woning'!$AD1002="Ja",IF('Invulblad per woning'!E1002="","",'Invulblad per woning'!E1002)),"")</f>
        <v/>
      </c>
      <c r="D1001" t="str">
        <f ca="1">IF(ROW('Input API'!B1002)&lt;='Input API'!$N$1,IF('Invulblad per woning'!$AD1002="Ja",IF('Invulblad per woning'!B1002="","",'Invulblad per woning'!B1002)),"")</f>
        <v/>
      </c>
      <c r="E1001" s="8" t="str">
        <f ca="1">IF(ROW('Input API'!N1002)&lt;='Input API'!$N$1,IF('Invulblad per woning'!$AD1002="Ja",IF('Invulblad per woning'!P1002="","",'Invulblad per woning'!P1002)),"")</f>
        <v/>
      </c>
      <c r="F1001" s="10" t="str">
        <f>IF('Invulblad per woning'!S1002="","",IF('Invulblad per woning'!S1002="Warmtenet","",IF('Invulblad per woning'!S1002="Gas","",IF(ROW('Input API'!M1002)&lt;='Input API'!$N$1,1,""))))</f>
        <v/>
      </c>
      <c r="G1001" s="10" t="str">
        <f>IF('Invulblad per woning'!S1002="","",IF('Invulblad per woning'!S1002="Warmtenet","",IF('Invulblad per woning'!S1002="Gas","",IF(ROW('Input API'!N1002)&lt;='Input API'!$N$1,IF('Invulblad per woning'!$AD1002="Ja",IF('Invulblad per woning'!T1002="","",IF('Invulblad per woning'!T1002="geen","lucht",'Invulblad per woning'!T1002))),""))))</f>
        <v/>
      </c>
      <c r="H1001" s="10" t="str">
        <f>IF('Invulblad per woning'!S1002="","",IF('Invulblad per woning'!S1002="Warmtenet","",IF('Invulblad per woning'!S1002="Gas","",IF(ROW('Input API'!N1002)&lt;='Input API'!$N$1,IF('Invulblad per woning'!$AD1002="Ja",IF('Invulblad per woning'!Q1002="","",'Invulblad per woning'!Q1002)),""))))</f>
        <v/>
      </c>
      <c r="I1001" s="10" t="str">
        <f>IF('Invulblad per woning'!S1002="","",IF('Invulblad per woning'!S1002="Warmtenet","",IF('Invulblad per woning'!S1002="Gas","",IF(ROW('Input API'!N1002)&lt;='Input API'!$N$1,IF('Invulblad per woning'!$AD1002="Ja",IF('Invulblad per woning'!R1002="","",'Invulblad per woning'!R1002)),""))))</f>
        <v/>
      </c>
      <c r="J1001" s="10" t="str">
        <f>IF('Invulblad per woning'!AA1002="Ja",IF(ROW('Input API'!N1002)&lt;='Input API'!$N$1,IF('Invulblad per woning'!$AD1002="Ja",IF('Invulblad per woning'!Q1002="","",IF('Invulblad per woning'!Q1002= "onbekend","EV tussenwoning","EV "&amp;'Invulblad per woning'!Q1002))),""),"")</f>
        <v/>
      </c>
      <c r="K1001" s="10" t="str">
        <f ca="1">IF(IF(ROW('Input API'!N1002)&lt;='Input API'!$N$1,IF('Invulblad per woning'!$AD1002="Ja",IF('Invulblad per woning'!Z1002="","",'Invulblad per woning'!Z1002)),"")="Ja",2,"")</f>
        <v/>
      </c>
      <c r="L1001" s="10" t="str">
        <f>'Invulblad per woning'!AK1002</f>
        <v/>
      </c>
    </row>
    <row r="1002" spans="1:12">
      <c r="A1002" t="str">
        <f ca="1">IF(ROW('Input API'!C1003)&lt;='Input API'!$N$1,IF('Invulblad per woning'!$AD1003="Ja",IF('Invulblad per woning'!C1003="","",'Invulblad per woning'!C1003)),"")</f>
        <v/>
      </c>
      <c r="B1002" t="str">
        <f ca="1">IF(ROW('Input API'!D1003)&lt;='Input API'!$N$1,IF('Invulblad per woning'!$AD1003="Ja",IF('Invulblad per woning'!D1003="","",'Invulblad per woning'!D1003)),"")</f>
        <v/>
      </c>
      <c r="C1002" t="str">
        <f ca="1">IF(ROW('Input API'!E1003)&lt;='Input API'!$N$1,IF('Invulblad per woning'!$AD1003="Ja",IF('Invulblad per woning'!E1003="","",'Invulblad per woning'!E1003)),"")</f>
        <v/>
      </c>
      <c r="D1002" t="str">
        <f ca="1">IF(ROW('Input API'!B1003)&lt;='Input API'!$N$1,IF('Invulblad per woning'!$AD1003="Ja",IF('Invulblad per woning'!B1003="","",'Invulblad per woning'!B1003)),"")</f>
        <v/>
      </c>
      <c r="E1002" s="8" t="str">
        <f ca="1">IF(ROW('Input API'!N1003)&lt;='Input API'!$N$1,IF('Invulblad per woning'!$AD1003="Ja",IF('Invulblad per woning'!P1003="","",'Invulblad per woning'!P1003)),"")</f>
        <v/>
      </c>
      <c r="F1002" s="10" t="str">
        <f>IF('Invulblad per woning'!S1003="","",IF('Invulblad per woning'!S1003="Warmtenet","",IF('Invulblad per woning'!S1003="Gas","",IF(ROW('Input API'!M1003)&lt;='Input API'!$N$1,1,""))))</f>
        <v/>
      </c>
      <c r="G1002" s="10" t="str">
        <f>IF('Invulblad per woning'!S1003="","",IF('Invulblad per woning'!S1003="Warmtenet","",IF('Invulblad per woning'!S1003="Gas","",IF(ROW('Input API'!N1003)&lt;='Input API'!$N$1,IF('Invulblad per woning'!$AD1003="Ja",IF('Invulblad per woning'!T1003="","",IF('Invulblad per woning'!T1003="geen","lucht",'Invulblad per woning'!T1003))),""))))</f>
        <v/>
      </c>
      <c r="H1002" s="10" t="str">
        <f>IF('Invulblad per woning'!S1003="","",IF('Invulblad per woning'!S1003="Warmtenet","",IF('Invulblad per woning'!S1003="Gas","",IF(ROW('Input API'!N1003)&lt;='Input API'!$N$1,IF('Invulblad per woning'!$AD1003="Ja",IF('Invulblad per woning'!Q1003="","",'Invulblad per woning'!Q1003)),""))))</f>
        <v/>
      </c>
      <c r="I1002" s="10" t="str">
        <f>IF('Invulblad per woning'!S1003="","",IF('Invulblad per woning'!S1003="Warmtenet","",IF('Invulblad per woning'!S1003="Gas","",IF(ROW('Input API'!N1003)&lt;='Input API'!$N$1,IF('Invulblad per woning'!$AD1003="Ja",IF('Invulblad per woning'!R1003="","",'Invulblad per woning'!R1003)),""))))</f>
        <v/>
      </c>
      <c r="J1002" s="10" t="str">
        <f>IF('Invulblad per woning'!AA1003="Ja",IF(ROW('Input API'!N1003)&lt;='Input API'!$N$1,IF('Invulblad per woning'!$AD1003="Ja",IF('Invulblad per woning'!Q1003="","",IF('Invulblad per woning'!Q1003= "onbekend","EV tussenwoning","EV "&amp;'Invulblad per woning'!Q1003))),""),"")</f>
        <v/>
      </c>
      <c r="K1002" s="10" t="str">
        <f ca="1">IF(IF(ROW('Input API'!N1003)&lt;='Input API'!$N$1,IF('Invulblad per woning'!$AD1003="Ja",IF('Invulblad per woning'!Z1003="","",'Invulblad per woning'!Z1003)),"")="Ja",2,"")</f>
        <v/>
      </c>
      <c r="L1002" s="10" t="str">
        <f>'Invulblad per woning'!AK1003</f>
        <v/>
      </c>
    </row>
    <row r="1003" spans="1:12">
      <c r="A1003" t="str">
        <f ca="1">IF(ROW('Input API'!C1004)&lt;='Input API'!$N$1,IF('Invulblad per woning'!$AD1004="Ja",IF('Invulblad per woning'!C1004="","",'Invulblad per woning'!C1004)),"")</f>
        <v/>
      </c>
      <c r="B1003" t="str">
        <f ca="1">IF(ROW('Input API'!D1004)&lt;='Input API'!$N$1,IF('Invulblad per woning'!$AD1004="Ja",IF('Invulblad per woning'!D1004="","",'Invulblad per woning'!D1004)),"")</f>
        <v/>
      </c>
      <c r="C1003" t="str">
        <f ca="1">IF(ROW('Input API'!E1004)&lt;='Input API'!$N$1,IF('Invulblad per woning'!$AD1004="Ja",IF('Invulblad per woning'!E1004="","",'Invulblad per woning'!E1004)),"")</f>
        <v/>
      </c>
      <c r="D1003" t="str">
        <f ca="1">IF(ROW('Input API'!B1004)&lt;='Input API'!$N$1,IF('Invulblad per woning'!$AD1004="Ja",IF('Invulblad per woning'!B1004="","",'Invulblad per woning'!B1004)),"")</f>
        <v/>
      </c>
      <c r="E1003" s="8" t="str">
        <f ca="1">IF(ROW('Input API'!N1004)&lt;='Input API'!$N$1,IF('Invulblad per woning'!$AD1004="Ja",IF('Invulblad per woning'!P1004="","",'Invulblad per woning'!P1004)),"")</f>
        <v/>
      </c>
      <c r="F1003" s="10" t="str">
        <f>IF('Invulblad per woning'!S1004="","",IF('Invulblad per woning'!S1004="Warmtenet","",IF('Invulblad per woning'!S1004="Gas","",IF(ROW('Input API'!M1004)&lt;='Input API'!$N$1,1,""))))</f>
        <v/>
      </c>
      <c r="G1003" s="10" t="str">
        <f>IF('Invulblad per woning'!S1004="","",IF('Invulblad per woning'!S1004="Warmtenet","",IF('Invulblad per woning'!S1004="Gas","",IF(ROW('Input API'!N1004)&lt;='Input API'!$N$1,IF('Invulblad per woning'!$AD1004="Ja",IF('Invulblad per woning'!T1004="","",IF('Invulblad per woning'!T1004="geen","lucht",'Invulblad per woning'!T1004))),""))))</f>
        <v/>
      </c>
      <c r="H1003" s="10" t="str">
        <f>IF('Invulblad per woning'!S1004="","",IF('Invulblad per woning'!S1004="Warmtenet","",IF('Invulblad per woning'!S1004="Gas","",IF(ROW('Input API'!N1004)&lt;='Input API'!$N$1,IF('Invulblad per woning'!$AD1004="Ja",IF('Invulblad per woning'!Q1004="","",'Invulblad per woning'!Q1004)),""))))</f>
        <v/>
      </c>
      <c r="I1003" s="10" t="str">
        <f>IF('Invulblad per woning'!S1004="","",IF('Invulblad per woning'!S1004="Warmtenet","",IF('Invulblad per woning'!S1004="Gas","",IF(ROW('Input API'!N1004)&lt;='Input API'!$N$1,IF('Invulblad per woning'!$AD1004="Ja",IF('Invulblad per woning'!R1004="","",'Invulblad per woning'!R1004)),""))))</f>
        <v/>
      </c>
      <c r="J1003" s="10" t="str">
        <f>IF('Invulblad per woning'!AA1004="Ja",IF(ROW('Input API'!N1004)&lt;='Input API'!$N$1,IF('Invulblad per woning'!$AD1004="Ja",IF('Invulblad per woning'!Q1004="","",IF('Invulblad per woning'!Q1004= "onbekend","EV tussenwoning","EV "&amp;'Invulblad per woning'!Q1004))),""),"")</f>
        <v/>
      </c>
      <c r="K1003" s="10" t="str">
        <f ca="1">IF(IF(ROW('Input API'!N1004)&lt;='Input API'!$N$1,IF('Invulblad per woning'!$AD1004="Ja",IF('Invulblad per woning'!Z1004="","",'Invulblad per woning'!Z1004)),"")="Ja",2,"")</f>
        <v/>
      </c>
      <c r="L1003" s="10" t="str">
        <f>'Invulblad per woning'!AK1004</f>
        <v/>
      </c>
    </row>
    <row r="1004" spans="1:12">
      <c r="A1004" t="str">
        <f ca="1">IF(ROW('Input API'!C1005)&lt;='Input API'!$N$1,IF('Invulblad per woning'!$AD1005="Ja",IF('Invulblad per woning'!C1005="","",'Invulblad per woning'!C1005)),"")</f>
        <v/>
      </c>
      <c r="B1004" t="str">
        <f ca="1">IF(ROW('Input API'!D1005)&lt;='Input API'!$N$1,IF('Invulblad per woning'!$AD1005="Ja",IF('Invulblad per woning'!D1005="","",'Invulblad per woning'!D1005)),"")</f>
        <v/>
      </c>
      <c r="C1004" t="str">
        <f ca="1">IF(ROW('Input API'!E1005)&lt;='Input API'!$N$1,IF('Invulblad per woning'!$AD1005="Ja",IF('Invulblad per woning'!E1005="","",'Invulblad per woning'!E1005)),"")</f>
        <v/>
      </c>
      <c r="D1004" t="str">
        <f ca="1">IF(ROW('Input API'!B1005)&lt;='Input API'!$N$1,IF('Invulblad per woning'!$AD1005="Ja",IF('Invulblad per woning'!B1005="","",'Invulblad per woning'!B1005)),"")</f>
        <v/>
      </c>
      <c r="E1004" s="8" t="str">
        <f ca="1">IF(ROW('Input API'!N1005)&lt;='Input API'!$N$1,IF('Invulblad per woning'!$AD1005="Ja",IF('Invulblad per woning'!P1005="","",'Invulblad per woning'!P1005)),"")</f>
        <v/>
      </c>
      <c r="F1004" s="10" t="str">
        <f>IF('Invulblad per woning'!S1005="","",IF('Invulblad per woning'!S1005="Warmtenet","",IF('Invulblad per woning'!S1005="Gas","",IF(ROW('Input API'!M1005)&lt;='Input API'!$N$1,1,""))))</f>
        <v/>
      </c>
      <c r="G1004" s="10" t="str">
        <f>IF('Invulblad per woning'!S1005="","",IF('Invulblad per woning'!S1005="Warmtenet","",IF('Invulblad per woning'!S1005="Gas","",IF(ROW('Input API'!N1005)&lt;='Input API'!$N$1,IF('Invulblad per woning'!$AD1005="Ja",IF('Invulblad per woning'!T1005="","",IF('Invulblad per woning'!T1005="geen","lucht",'Invulblad per woning'!T1005))),""))))</f>
        <v/>
      </c>
      <c r="H1004" s="10" t="str">
        <f>IF('Invulblad per woning'!S1005="","",IF('Invulblad per woning'!S1005="Warmtenet","",IF('Invulblad per woning'!S1005="Gas","",IF(ROW('Input API'!N1005)&lt;='Input API'!$N$1,IF('Invulblad per woning'!$AD1005="Ja",IF('Invulblad per woning'!Q1005="","",'Invulblad per woning'!Q1005)),""))))</f>
        <v/>
      </c>
      <c r="I1004" s="10" t="str">
        <f>IF('Invulblad per woning'!S1005="","",IF('Invulblad per woning'!S1005="Warmtenet","",IF('Invulblad per woning'!S1005="Gas","",IF(ROW('Input API'!N1005)&lt;='Input API'!$N$1,IF('Invulblad per woning'!$AD1005="Ja",IF('Invulblad per woning'!R1005="","",'Invulblad per woning'!R1005)),""))))</f>
        <v/>
      </c>
      <c r="J1004" s="10" t="str">
        <f>IF('Invulblad per woning'!AA1005="Ja",IF(ROW('Input API'!N1005)&lt;='Input API'!$N$1,IF('Invulblad per woning'!$AD1005="Ja",IF('Invulblad per woning'!Q1005="","",IF('Invulblad per woning'!Q1005= "onbekend","EV tussenwoning","EV "&amp;'Invulblad per woning'!Q1005))),""),"")</f>
        <v/>
      </c>
      <c r="K1004" s="10" t="str">
        <f ca="1">IF(IF(ROW('Input API'!N1005)&lt;='Input API'!$N$1,IF('Invulblad per woning'!$AD1005="Ja",IF('Invulblad per woning'!Z1005="","",'Invulblad per woning'!Z1005)),"")="Ja",2,"")</f>
        <v/>
      </c>
      <c r="L1004" s="10" t="str">
        <f>'Invulblad per woning'!AK1005</f>
        <v/>
      </c>
    </row>
    <row r="1005" spans="1:12">
      <c r="A1005" t="str">
        <f ca="1">IF(ROW('Input API'!C1006)&lt;='Input API'!$N$1,IF('Invulblad per woning'!$AD1006="Ja",IF('Invulblad per woning'!C1006="","",'Invulblad per woning'!C1006)),"")</f>
        <v/>
      </c>
      <c r="B1005" t="str">
        <f ca="1">IF(ROW('Input API'!D1006)&lt;='Input API'!$N$1,IF('Invulblad per woning'!$AD1006="Ja",IF('Invulblad per woning'!D1006="","",'Invulblad per woning'!D1006)),"")</f>
        <v/>
      </c>
      <c r="C1005" t="str">
        <f ca="1">IF(ROW('Input API'!E1006)&lt;='Input API'!$N$1,IF('Invulblad per woning'!$AD1006="Ja",IF('Invulblad per woning'!E1006="","",'Invulblad per woning'!E1006)),"")</f>
        <v/>
      </c>
      <c r="D1005" t="str">
        <f ca="1">IF(ROW('Input API'!B1006)&lt;='Input API'!$N$1,IF('Invulblad per woning'!$AD1006="Ja",IF('Invulblad per woning'!B1006="","",'Invulblad per woning'!B1006)),"")</f>
        <v/>
      </c>
      <c r="E1005" s="8" t="str">
        <f ca="1">IF(ROW('Input API'!N1006)&lt;='Input API'!$N$1,IF('Invulblad per woning'!$AD1006="Ja",IF('Invulblad per woning'!P1006="","",'Invulblad per woning'!P1006)),"")</f>
        <v/>
      </c>
      <c r="F1005" s="10" t="str">
        <f>IF('Invulblad per woning'!S1006="","",IF('Invulblad per woning'!S1006="Warmtenet","",IF('Invulblad per woning'!S1006="Gas","",IF(ROW('Input API'!M1006)&lt;='Input API'!$N$1,1,""))))</f>
        <v/>
      </c>
      <c r="G1005" s="10" t="str">
        <f>IF('Invulblad per woning'!S1006="","",IF('Invulblad per woning'!S1006="Warmtenet","",IF('Invulblad per woning'!S1006="Gas","",IF(ROW('Input API'!N1006)&lt;='Input API'!$N$1,IF('Invulblad per woning'!$AD1006="Ja",IF('Invulblad per woning'!T1006="","",IF('Invulblad per woning'!T1006="geen","lucht",'Invulblad per woning'!T1006))),""))))</f>
        <v/>
      </c>
      <c r="H1005" s="10" t="str">
        <f>IF('Invulblad per woning'!S1006="","",IF('Invulblad per woning'!S1006="Warmtenet","",IF('Invulblad per woning'!S1006="Gas","",IF(ROW('Input API'!N1006)&lt;='Input API'!$N$1,IF('Invulblad per woning'!$AD1006="Ja",IF('Invulblad per woning'!Q1006="","",'Invulblad per woning'!Q1006)),""))))</f>
        <v/>
      </c>
      <c r="I1005" s="10" t="str">
        <f>IF('Invulblad per woning'!S1006="","",IF('Invulblad per woning'!S1006="Warmtenet","",IF('Invulblad per woning'!S1006="Gas","",IF(ROW('Input API'!N1006)&lt;='Input API'!$N$1,IF('Invulblad per woning'!$AD1006="Ja",IF('Invulblad per woning'!R1006="","",'Invulblad per woning'!R1006)),""))))</f>
        <v/>
      </c>
      <c r="J1005" s="10" t="str">
        <f>IF('Invulblad per woning'!AA1006="Ja",IF(ROW('Input API'!N1006)&lt;='Input API'!$N$1,IF('Invulblad per woning'!$AD1006="Ja",IF('Invulblad per woning'!Q1006="","",IF('Invulblad per woning'!Q1006= "onbekend","EV tussenwoning","EV "&amp;'Invulblad per woning'!Q1006))),""),"")</f>
        <v/>
      </c>
      <c r="K1005" s="10" t="str">
        <f ca="1">IF(IF(ROW('Input API'!N1006)&lt;='Input API'!$N$1,IF('Invulblad per woning'!$AD1006="Ja",IF('Invulblad per woning'!Z1006="","",'Invulblad per woning'!Z1006)),"")="Ja",2,"")</f>
        <v/>
      </c>
      <c r="L1005" s="10" t="str">
        <f>'Invulblad per woning'!AK1006</f>
        <v/>
      </c>
    </row>
    <row r="1006" spans="1:12">
      <c r="A1006" t="str">
        <f ca="1">IF(ROW('Input API'!C1007)&lt;='Input API'!$N$1,IF('Invulblad per woning'!$AD1007="Ja",IF('Invulblad per woning'!C1007="","",'Invulblad per woning'!C1007)),"")</f>
        <v/>
      </c>
      <c r="B1006" t="str">
        <f ca="1">IF(ROW('Input API'!D1007)&lt;='Input API'!$N$1,IF('Invulblad per woning'!$AD1007="Ja",IF('Invulblad per woning'!D1007="","",'Invulblad per woning'!D1007)),"")</f>
        <v/>
      </c>
      <c r="C1006" t="str">
        <f ca="1">IF(ROW('Input API'!E1007)&lt;='Input API'!$N$1,IF('Invulblad per woning'!$AD1007="Ja",IF('Invulblad per woning'!E1007="","",'Invulblad per woning'!E1007)),"")</f>
        <v/>
      </c>
      <c r="D1006" t="str">
        <f ca="1">IF(ROW('Input API'!B1007)&lt;='Input API'!$N$1,IF('Invulblad per woning'!$AD1007="Ja",IF('Invulblad per woning'!B1007="","",'Invulblad per woning'!B1007)),"")</f>
        <v/>
      </c>
      <c r="E1006" s="8" t="str">
        <f ca="1">IF(ROW('Input API'!N1007)&lt;='Input API'!$N$1,IF('Invulblad per woning'!$AD1007="Ja",IF('Invulblad per woning'!P1007="","",'Invulblad per woning'!P1007)),"")</f>
        <v/>
      </c>
      <c r="F1006" s="10" t="str">
        <f>IF('Invulblad per woning'!S1007="","",IF('Invulblad per woning'!S1007="Warmtenet","",IF('Invulblad per woning'!S1007="Gas","",IF(ROW('Input API'!M1007)&lt;='Input API'!$N$1,1,""))))</f>
        <v/>
      </c>
      <c r="G1006" s="10" t="str">
        <f>IF('Invulblad per woning'!S1007="","",IF('Invulblad per woning'!S1007="Warmtenet","",IF('Invulblad per woning'!S1007="Gas","",IF(ROW('Input API'!N1007)&lt;='Input API'!$N$1,IF('Invulblad per woning'!$AD1007="Ja",IF('Invulblad per woning'!T1007="","",IF('Invulblad per woning'!T1007="geen","lucht",'Invulblad per woning'!T1007))),""))))</f>
        <v/>
      </c>
      <c r="H1006" s="10" t="str">
        <f>IF('Invulblad per woning'!S1007="","",IF('Invulblad per woning'!S1007="Warmtenet","",IF('Invulblad per woning'!S1007="Gas","",IF(ROW('Input API'!N1007)&lt;='Input API'!$N$1,IF('Invulblad per woning'!$AD1007="Ja",IF('Invulblad per woning'!Q1007="","",'Invulblad per woning'!Q1007)),""))))</f>
        <v/>
      </c>
      <c r="I1006" s="10" t="str">
        <f>IF('Invulblad per woning'!S1007="","",IF('Invulblad per woning'!S1007="Warmtenet","",IF('Invulblad per woning'!S1007="Gas","",IF(ROW('Input API'!N1007)&lt;='Input API'!$N$1,IF('Invulblad per woning'!$AD1007="Ja",IF('Invulblad per woning'!R1007="","",'Invulblad per woning'!R1007)),""))))</f>
        <v/>
      </c>
      <c r="J1006" s="10" t="str">
        <f>IF('Invulblad per woning'!AA1007="Ja",IF(ROW('Input API'!N1007)&lt;='Input API'!$N$1,IF('Invulblad per woning'!$AD1007="Ja",IF('Invulblad per woning'!Q1007="","",IF('Invulblad per woning'!Q1007= "onbekend","EV tussenwoning","EV "&amp;'Invulblad per woning'!Q1007))),""),"")</f>
        <v/>
      </c>
      <c r="K1006" s="10" t="str">
        <f ca="1">IF(IF(ROW('Input API'!N1007)&lt;='Input API'!$N$1,IF('Invulblad per woning'!$AD1007="Ja",IF('Invulblad per woning'!Z1007="","",'Invulblad per woning'!Z1007)),"")="Ja",2,"")</f>
        <v/>
      </c>
      <c r="L1006" s="10" t="str">
        <f>'Invulblad per woning'!AK1007</f>
        <v/>
      </c>
    </row>
    <row r="1007" spans="1:12">
      <c r="A1007" t="str">
        <f ca="1">IF(ROW('Input API'!C1008)&lt;='Input API'!$N$1,IF('Invulblad per woning'!$AD1008="Ja",IF('Invulblad per woning'!C1008="","",'Invulblad per woning'!C1008)),"")</f>
        <v/>
      </c>
      <c r="B1007" t="str">
        <f ca="1">IF(ROW('Input API'!D1008)&lt;='Input API'!$N$1,IF('Invulblad per woning'!$AD1008="Ja",IF('Invulblad per woning'!D1008="","",'Invulblad per woning'!D1008)),"")</f>
        <v/>
      </c>
      <c r="C1007" t="str">
        <f ca="1">IF(ROW('Input API'!E1008)&lt;='Input API'!$N$1,IF('Invulblad per woning'!$AD1008="Ja",IF('Invulblad per woning'!E1008="","",'Invulblad per woning'!E1008)),"")</f>
        <v/>
      </c>
      <c r="D1007" t="str">
        <f ca="1">IF(ROW('Input API'!B1008)&lt;='Input API'!$N$1,IF('Invulblad per woning'!$AD1008="Ja",IF('Invulblad per woning'!B1008="","",'Invulblad per woning'!B1008)),"")</f>
        <v/>
      </c>
      <c r="E1007" s="8" t="str">
        <f ca="1">IF(ROW('Input API'!N1008)&lt;='Input API'!$N$1,IF('Invulblad per woning'!$AD1008="Ja",IF('Invulblad per woning'!P1008="","",'Invulblad per woning'!P1008)),"")</f>
        <v/>
      </c>
      <c r="F1007" s="10" t="str">
        <f>IF('Invulblad per woning'!S1008="","",IF('Invulblad per woning'!S1008="Warmtenet","",IF('Invulblad per woning'!S1008="Gas","",IF(ROW('Input API'!M1008)&lt;='Input API'!$N$1,1,""))))</f>
        <v/>
      </c>
      <c r="G1007" s="10" t="str">
        <f>IF('Invulblad per woning'!S1008="","",IF('Invulblad per woning'!S1008="Warmtenet","",IF('Invulblad per woning'!S1008="Gas","",IF(ROW('Input API'!N1008)&lt;='Input API'!$N$1,IF('Invulblad per woning'!$AD1008="Ja",IF('Invulblad per woning'!T1008="","",IF('Invulblad per woning'!T1008="geen","lucht",'Invulblad per woning'!T1008))),""))))</f>
        <v/>
      </c>
      <c r="H1007" s="10" t="str">
        <f>IF('Invulblad per woning'!S1008="","",IF('Invulblad per woning'!S1008="Warmtenet","",IF('Invulblad per woning'!S1008="Gas","",IF(ROW('Input API'!N1008)&lt;='Input API'!$N$1,IF('Invulblad per woning'!$AD1008="Ja",IF('Invulblad per woning'!Q1008="","",'Invulblad per woning'!Q1008)),""))))</f>
        <v/>
      </c>
      <c r="I1007" s="10" t="str">
        <f>IF('Invulblad per woning'!S1008="","",IF('Invulblad per woning'!S1008="Warmtenet","",IF('Invulblad per woning'!S1008="Gas","",IF(ROW('Input API'!N1008)&lt;='Input API'!$N$1,IF('Invulblad per woning'!$AD1008="Ja",IF('Invulblad per woning'!R1008="","",'Invulblad per woning'!R1008)),""))))</f>
        <v/>
      </c>
      <c r="J1007" s="10" t="str">
        <f>IF('Invulblad per woning'!AA1008="Ja",IF(ROW('Input API'!N1008)&lt;='Input API'!$N$1,IF('Invulblad per woning'!$AD1008="Ja",IF('Invulblad per woning'!Q1008="","",IF('Invulblad per woning'!Q1008= "onbekend","EV tussenwoning","EV "&amp;'Invulblad per woning'!Q1008))),""),"")</f>
        <v/>
      </c>
      <c r="K1007" s="10" t="str">
        <f ca="1">IF(IF(ROW('Input API'!N1008)&lt;='Input API'!$N$1,IF('Invulblad per woning'!$AD1008="Ja",IF('Invulblad per woning'!Z1008="","",'Invulblad per woning'!Z1008)),"")="Ja",2,"")</f>
        <v/>
      </c>
      <c r="L1007" s="10" t="str">
        <f>'Invulblad per woning'!AK1008</f>
        <v/>
      </c>
    </row>
    <row r="1008" spans="1:12">
      <c r="A1008" t="str">
        <f ca="1">IF(ROW('Input API'!C1009)&lt;='Input API'!$N$1,IF('Invulblad per woning'!$AD1009="Ja",IF('Invulblad per woning'!C1009="","",'Invulblad per woning'!C1009)),"")</f>
        <v/>
      </c>
      <c r="B1008" t="str">
        <f ca="1">IF(ROW('Input API'!D1009)&lt;='Input API'!$N$1,IF('Invulblad per woning'!$AD1009="Ja",IF('Invulblad per woning'!D1009="","",'Invulblad per woning'!D1009)),"")</f>
        <v/>
      </c>
      <c r="C1008" t="str">
        <f ca="1">IF(ROW('Input API'!E1009)&lt;='Input API'!$N$1,IF('Invulblad per woning'!$AD1009="Ja",IF('Invulblad per woning'!E1009="","",'Invulblad per woning'!E1009)),"")</f>
        <v/>
      </c>
      <c r="D1008" t="str">
        <f ca="1">IF(ROW('Input API'!B1009)&lt;='Input API'!$N$1,IF('Invulblad per woning'!$AD1009="Ja",IF('Invulblad per woning'!B1009="","",'Invulblad per woning'!B1009)),"")</f>
        <v/>
      </c>
      <c r="E1008" s="8" t="str">
        <f ca="1">IF(ROW('Input API'!N1009)&lt;='Input API'!$N$1,IF('Invulblad per woning'!$AD1009="Ja",IF('Invulblad per woning'!P1009="","",'Invulblad per woning'!P1009)),"")</f>
        <v/>
      </c>
      <c r="F1008" s="10" t="str">
        <f>IF('Invulblad per woning'!S1009="","",IF('Invulblad per woning'!S1009="Warmtenet","",IF('Invulblad per woning'!S1009="Gas","",IF(ROW('Input API'!M1009)&lt;='Input API'!$N$1,1,""))))</f>
        <v/>
      </c>
      <c r="G1008" s="10" t="str">
        <f>IF('Invulblad per woning'!S1009="","",IF('Invulblad per woning'!S1009="Warmtenet","",IF('Invulblad per woning'!S1009="Gas","",IF(ROW('Input API'!N1009)&lt;='Input API'!$N$1,IF('Invulblad per woning'!$AD1009="Ja",IF('Invulblad per woning'!T1009="","",IF('Invulblad per woning'!T1009="geen","lucht",'Invulblad per woning'!T1009))),""))))</f>
        <v/>
      </c>
      <c r="H1008" s="10" t="str">
        <f>IF('Invulblad per woning'!S1009="","",IF('Invulblad per woning'!S1009="Warmtenet","",IF('Invulblad per woning'!S1009="Gas","",IF(ROW('Input API'!N1009)&lt;='Input API'!$N$1,IF('Invulblad per woning'!$AD1009="Ja",IF('Invulblad per woning'!Q1009="","",'Invulblad per woning'!Q1009)),""))))</f>
        <v/>
      </c>
      <c r="I1008" s="10" t="str">
        <f>IF('Invulblad per woning'!S1009="","",IF('Invulblad per woning'!S1009="Warmtenet","",IF('Invulblad per woning'!S1009="Gas","",IF(ROW('Input API'!N1009)&lt;='Input API'!$N$1,IF('Invulblad per woning'!$AD1009="Ja",IF('Invulblad per woning'!R1009="","",'Invulblad per woning'!R1009)),""))))</f>
        <v/>
      </c>
      <c r="J1008" s="10" t="str">
        <f>IF('Invulblad per woning'!AA1009="Ja",IF(ROW('Input API'!N1009)&lt;='Input API'!$N$1,IF('Invulblad per woning'!$AD1009="Ja",IF('Invulblad per woning'!Q1009="","",IF('Invulblad per woning'!Q1009= "onbekend","EV tussenwoning","EV "&amp;'Invulblad per woning'!Q1009))),""),"")</f>
        <v/>
      </c>
      <c r="K1008" s="10" t="str">
        <f ca="1">IF(IF(ROW('Input API'!N1009)&lt;='Input API'!$N$1,IF('Invulblad per woning'!$AD1009="Ja",IF('Invulblad per woning'!Z1009="","",'Invulblad per woning'!Z1009)),"")="Ja",2,"")</f>
        <v/>
      </c>
      <c r="L1008" s="10" t="str">
        <f>'Invulblad per woning'!AK1009</f>
        <v/>
      </c>
    </row>
    <row r="1009" spans="1:12">
      <c r="A1009" t="str">
        <f ca="1">IF(ROW('Input API'!C1010)&lt;='Input API'!$N$1,IF('Invulblad per woning'!$AD1010="Ja",IF('Invulblad per woning'!C1010="","",'Invulblad per woning'!C1010)),"")</f>
        <v/>
      </c>
      <c r="B1009" t="str">
        <f ca="1">IF(ROW('Input API'!D1010)&lt;='Input API'!$N$1,IF('Invulblad per woning'!$AD1010="Ja",IF('Invulblad per woning'!D1010="","",'Invulblad per woning'!D1010)),"")</f>
        <v/>
      </c>
      <c r="C1009" t="str">
        <f ca="1">IF(ROW('Input API'!E1010)&lt;='Input API'!$N$1,IF('Invulblad per woning'!$AD1010="Ja",IF('Invulblad per woning'!E1010="","",'Invulblad per woning'!E1010)),"")</f>
        <v/>
      </c>
      <c r="D1009" t="str">
        <f ca="1">IF(ROW('Input API'!B1010)&lt;='Input API'!$N$1,IF('Invulblad per woning'!$AD1010="Ja",IF('Invulblad per woning'!B1010="","",'Invulblad per woning'!B1010)),"")</f>
        <v/>
      </c>
      <c r="E1009" s="8" t="str">
        <f ca="1">IF(ROW('Input API'!N1010)&lt;='Input API'!$N$1,IF('Invulblad per woning'!$AD1010="Ja",IF('Invulblad per woning'!P1010="","",'Invulblad per woning'!P1010)),"")</f>
        <v/>
      </c>
      <c r="F1009" s="10" t="str">
        <f>IF('Invulblad per woning'!S1010="","",IF('Invulblad per woning'!S1010="Warmtenet","",IF('Invulblad per woning'!S1010="Gas","",IF(ROW('Input API'!M1010)&lt;='Input API'!$N$1,1,""))))</f>
        <v/>
      </c>
      <c r="G1009" s="10" t="str">
        <f>IF('Invulblad per woning'!S1010="","",IF('Invulblad per woning'!S1010="Warmtenet","",IF('Invulblad per woning'!S1010="Gas","",IF(ROW('Input API'!N1010)&lt;='Input API'!$N$1,IF('Invulblad per woning'!$AD1010="Ja",IF('Invulblad per woning'!T1010="","",IF('Invulblad per woning'!T1010="geen","lucht",'Invulblad per woning'!T1010))),""))))</f>
        <v/>
      </c>
      <c r="H1009" s="10" t="str">
        <f>IF('Invulblad per woning'!S1010="","",IF('Invulblad per woning'!S1010="Warmtenet","",IF('Invulblad per woning'!S1010="Gas","",IF(ROW('Input API'!N1010)&lt;='Input API'!$N$1,IF('Invulblad per woning'!$AD1010="Ja",IF('Invulblad per woning'!Q1010="","",'Invulblad per woning'!Q1010)),""))))</f>
        <v/>
      </c>
      <c r="I1009" s="10" t="str">
        <f>IF('Invulblad per woning'!S1010="","",IF('Invulblad per woning'!S1010="Warmtenet","",IF('Invulblad per woning'!S1010="Gas","",IF(ROW('Input API'!N1010)&lt;='Input API'!$N$1,IF('Invulblad per woning'!$AD1010="Ja",IF('Invulblad per woning'!R1010="","",'Invulblad per woning'!R1010)),""))))</f>
        <v/>
      </c>
      <c r="J1009" s="10" t="str">
        <f>IF('Invulblad per woning'!AA1010="Ja",IF(ROW('Input API'!N1010)&lt;='Input API'!$N$1,IF('Invulblad per woning'!$AD1010="Ja",IF('Invulblad per woning'!Q1010="","",IF('Invulblad per woning'!Q1010= "onbekend","EV tussenwoning","EV "&amp;'Invulblad per woning'!Q1010))),""),"")</f>
        <v/>
      </c>
      <c r="K1009" s="10" t="str">
        <f ca="1">IF(IF(ROW('Input API'!N1010)&lt;='Input API'!$N$1,IF('Invulblad per woning'!$AD1010="Ja",IF('Invulblad per woning'!Z1010="","",'Invulblad per woning'!Z1010)),"")="Ja",2,"")</f>
        <v/>
      </c>
      <c r="L1009" s="10" t="str">
        <f>'Invulblad per woning'!AK1010</f>
        <v/>
      </c>
    </row>
    <row r="1010" spans="1:12">
      <c r="A1010" t="str">
        <f ca="1">IF(ROW('Input API'!C1011)&lt;='Input API'!$N$1,IF('Invulblad per woning'!$AD1011="Ja",IF('Invulblad per woning'!C1011="","",'Invulblad per woning'!C1011)),"")</f>
        <v/>
      </c>
      <c r="B1010" t="str">
        <f ca="1">IF(ROW('Input API'!D1011)&lt;='Input API'!$N$1,IF('Invulblad per woning'!$AD1011="Ja",IF('Invulblad per woning'!D1011="","",'Invulblad per woning'!D1011)),"")</f>
        <v/>
      </c>
      <c r="C1010" t="str">
        <f ca="1">IF(ROW('Input API'!E1011)&lt;='Input API'!$N$1,IF('Invulblad per woning'!$AD1011="Ja",IF('Invulblad per woning'!E1011="","",'Invulblad per woning'!E1011)),"")</f>
        <v/>
      </c>
      <c r="D1010" t="str">
        <f ca="1">IF(ROW('Input API'!B1011)&lt;='Input API'!$N$1,IF('Invulblad per woning'!$AD1011="Ja",IF('Invulblad per woning'!B1011="","",'Invulblad per woning'!B1011)),"")</f>
        <v/>
      </c>
      <c r="E1010" s="8" t="str">
        <f ca="1">IF(ROW('Input API'!N1011)&lt;='Input API'!$N$1,IF('Invulblad per woning'!$AD1011="Ja",IF('Invulblad per woning'!P1011="","",'Invulblad per woning'!P1011)),"")</f>
        <v/>
      </c>
      <c r="F1010" s="10" t="str">
        <f>IF('Invulblad per woning'!S1011="","",IF('Invulblad per woning'!S1011="Warmtenet","",IF('Invulblad per woning'!S1011="Gas","",IF(ROW('Input API'!M1011)&lt;='Input API'!$N$1,1,""))))</f>
        <v/>
      </c>
      <c r="G1010" s="10" t="str">
        <f>IF('Invulblad per woning'!S1011="","",IF('Invulblad per woning'!S1011="Warmtenet","",IF('Invulblad per woning'!S1011="Gas","",IF(ROW('Input API'!N1011)&lt;='Input API'!$N$1,IF('Invulblad per woning'!$AD1011="Ja",IF('Invulblad per woning'!T1011="","",IF('Invulblad per woning'!T1011="geen","lucht",'Invulblad per woning'!T1011))),""))))</f>
        <v/>
      </c>
      <c r="H1010" s="10" t="str">
        <f>IF('Invulblad per woning'!S1011="","",IF('Invulblad per woning'!S1011="Warmtenet","",IF('Invulblad per woning'!S1011="Gas","",IF(ROW('Input API'!N1011)&lt;='Input API'!$N$1,IF('Invulblad per woning'!$AD1011="Ja",IF('Invulblad per woning'!Q1011="","",'Invulblad per woning'!Q1011)),""))))</f>
        <v/>
      </c>
      <c r="I1010" s="10" t="str">
        <f>IF('Invulblad per woning'!S1011="","",IF('Invulblad per woning'!S1011="Warmtenet","",IF('Invulblad per woning'!S1011="Gas","",IF(ROW('Input API'!N1011)&lt;='Input API'!$N$1,IF('Invulblad per woning'!$AD1011="Ja",IF('Invulblad per woning'!R1011="","",'Invulblad per woning'!R1011)),""))))</f>
        <v/>
      </c>
      <c r="J1010" s="10" t="str">
        <f>IF('Invulblad per woning'!AA1011="Ja",IF(ROW('Input API'!N1011)&lt;='Input API'!$N$1,IF('Invulblad per woning'!$AD1011="Ja",IF('Invulblad per woning'!Q1011="","",IF('Invulblad per woning'!Q1011= "onbekend","EV tussenwoning","EV "&amp;'Invulblad per woning'!Q1011))),""),"")</f>
        <v/>
      </c>
      <c r="K1010" s="10" t="str">
        <f ca="1">IF(IF(ROW('Input API'!N1011)&lt;='Input API'!$N$1,IF('Invulblad per woning'!$AD1011="Ja",IF('Invulblad per woning'!Z1011="","",'Invulblad per woning'!Z1011)),"")="Ja",2,"")</f>
        <v/>
      </c>
      <c r="L1010" s="10" t="str">
        <f>'Invulblad per woning'!AK1011</f>
        <v/>
      </c>
    </row>
    <row r="1011" spans="1:12">
      <c r="A1011" t="str">
        <f ca="1">IF(ROW('Input API'!C1012)&lt;='Input API'!$N$1,IF('Invulblad per woning'!$AD1012="Ja",IF('Invulblad per woning'!C1012="","",'Invulblad per woning'!C1012)),"")</f>
        <v/>
      </c>
      <c r="B1011" t="str">
        <f ca="1">IF(ROW('Input API'!D1012)&lt;='Input API'!$N$1,IF('Invulblad per woning'!$AD1012="Ja",IF('Invulblad per woning'!D1012="","",'Invulblad per woning'!D1012)),"")</f>
        <v/>
      </c>
      <c r="C1011" t="str">
        <f ca="1">IF(ROW('Input API'!E1012)&lt;='Input API'!$N$1,IF('Invulblad per woning'!$AD1012="Ja",IF('Invulblad per woning'!E1012="","",'Invulblad per woning'!E1012)),"")</f>
        <v/>
      </c>
      <c r="D1011" t="str">
        <f ca="1">IF(ROW('Input API'!B1012)&lt;='Input API'!$N$1,IF('Invulblad per woning'!$AD1012="Ja",IF('Invulblad per woning'!B1012="","",'Invulblad per woning'!B1012)),"")</f>
        <v/>
      </c>
      <c r="E1011" s="8" t="str">
        <f ca="1">IF(ROW('Input API'!N1012)&lt;='Input API'!$N$1,IF('Invulblad per woning'!$AD1012="Ja",IF('Invulblad per woning'!P1012="","",'Invulblad per woning'!P1012)),"")</f>
        <v/>
      </c>
      <c r="F1011" s="10" t="str">
        <f>IF('Invulblad per woning'!S1012="","",IF('Invulblad per woning'!S1012="Warmtenet","",IF('Invulblad per woning'!S1012="Gas","",IF(ROW('Input API'!M1012)&lt;='Input API'!$N$1,1,""))))</f>
        <v/>
      </c>
      <c r="G1011" s="10" t="str">
        <f>IF('Invulblad per woning'!S1012="","",IF('Invulblad per woning'!S1012="Warmtenet","",IF('Invulblad per woning'!S1012="Gas","",IF(ROW('Input API'!N1012)&lt;='Input API'!$N$1,IF('Invulblad per woning'!$AD1012="Ja",IF('Invulblad per woning'!T1012="","",IF('Invulblad per woning'!T1012="geen","lucht",'Invulblad per woning'!T1012))),""))))</f>
        <v/>
      </c>
      <c r="H1011" s="10" t="str">
        <f>IF('Invulblad per woning'!S1012="","",IF('Invulblad per woning'!S1012="Warmtenet","",IF('Invulblad per woning'!S1012="Gas","",IF(ROW('Input API'!N1012)&lt;='Input API'!$N$1,IF('Invulblad per woning'!$AD1012="Ja",IF('Invulblad per woning'!Q1012="","",'Invulblad per woning'!Q1012)),""))))</f>
        <v/>
      </c>
      <c r="I1011" s="10" t="str">
        <f>IF('Invulblad per woning'!S1012="","",IF('Invulblad per woning'!S1012="Warmtenet","",IF('Invulblad per woning'!S1012="Gas","",IF(ROW('Input API'!N1012)&lt;='Input API'!$N$1,IF('Invulblad per woning'!$AD1012="Ja",IF('Invulblad per woning'!R1012="","",'Invulblad per woning'!R1012)),""))))</f>
        <v/>
      </c>
      <c r="J1011" s="10" t="str">
        <f>IF('Invulblad per woning'!AA1012="Ja",IF(ROW('Input API'!N1012)&lt;='Input API'!$N$1,IF('Invulblad per woning'!$AD1012="Ja",IF('Invulblad per woning'!Q1012="","",IF('Invulblad per woning'!Q1012= "onbekend","EV tussenwoning","EV "&amp;'Invulblad per woning'!Q1012))),""),"")</f>
        <v/>
      </c>
      <c r="K1011" s="10" t="str">
        <f ca="1">IF(IF(ROW('Input API'!N1012)&lt;='Input API'!$N$1,IF('Invulblad per woning'!$AD1012="Ja",IF('Invulblad per woning'!Z1012="","",'Invulblad per woning'!Z1012)),"")="Ja",2,"")</f>
        <v/>
      </c>
      <c r="L1011" s="10" t="str">
        <f>'Invulblad per woning'!AK1012</f>
        <v/>
      </c>
    </row>
    <row r="1012" spans="1:12">
      <c r="A1012" t="str">
        <f ca="1">IF(ROW('Input API'!C1013)&lt;='Input API'!$N$1,IF('Invulblad per woning'!$AD1013="Ja",IF('Invulblad per woning'!C1013="","",'Invulblad per woning'!C1013)),"")</f>
        <v/>
      </c>
      <c r="B1012" t="str">
        <f ca="1">IF(ROW('Input API'!D1013)&lt;='Input API'!$N$1,IF('Invulblad per woning'!$AD1013="Ja",IF('Invulblad per woning'!D1013="","",'Invulblad per woning'!D1013)),"")</f>
        <v/>
      </c>
      <c r="C1012" t="str">
        <f ca="1">IF(ROW('Input API'!E1013)&lt;='Input API'!$N$1,IF('Invulblad per woning'!$AD1013="Ja",IF('Invulblad per woning'!E1013="","",'Invulblad per woning'!E1013)),"")</f>
        <v/>
      </c>
      <c r="D1012" t="str">
        <f ca="1">IF(ROW('Input API'!B1013)&lt;='Input API'!$N$1,IF('Invulblad per woning'!$AD1013="Ja",IF('Invulblad per woning'!B1013="","",'Invulblad per woning'!B1013)),"")</f>
        <v/>
      </c>
      <c r="E1012" s="8" t="str">
        <f ca="1">IF(ROW('Input API'!N1013)&lt;='Input API'!$N$1,IF('Invulblad per woning'!$AD1013="Ja",IF('Invulblad per woning'!P1013="","",'Invulblad per woning'!P1013)),"")</f>
        <v/>
      </c>
      <c r="F1012" s="10" t="str">
        <f>IF('Invulblad per woning'!S1013="","",IF('Invulblad per woning'!S1013="Warmtenet","",IF('Invulblad per woning'!S1013="Gas","",IF(ROW('Input API'!M1013)&lt;='Input API'!$N$1,1,""))))</f>
        <v/>
      </c>
      <c r="G1012" s="10" t="str">
        <f>IF('Invulblad per woning'!S1013="","",IF('Invulblad per woning'!S1013="Warmtenet","",IF('Invulblad per woning'!S1013="Gas","",IF(ROW('Input API'!N1013)&lt;='Input API'!$N$1,IF('Invulblad per woning'!$AD1013="Ja",IF('Invulblad per woning'!T1013="","",IF('Invulblad per woning'!T1013="geen","lucht",'Invulblad per woning'!T1013))),""))))</f>
        <v/>
      </c>
      <c r="H1012" s="10" t="str">
        <f>IF('Invulblad per woning'!S1013="","",IF('Invulblad per woning'!S1013="Warmtenet","",IF('Invulblad per woning'!S1013="Gas","",IF(ROW('Input API'!N1013)&lt;='Input API'!$N$1,IF('Invulblad per woning'!$AD1013="Ja",IF('Invulblad per woning'!Q1013="","",'Invulblad per woning'!Q1013)),""))))</f>
        <v/>
      </c>
      <c r="I1012" s="10" t="str">
        <f>IF('Invulblad per woning'!S1013="","",IF('Invulblad per woning'!S1013="Warmtenet","",IF('Invulblad per woning'!S1013="Gas","",IF(ROW('Input API'!N1013)&lt;='Input API'!$N$1,IF('Invulblad per woning'!$AD1013="Ja",IF('Invulblad per woning'!R1013="","",'Invulblad per woning'!R1013)),""))))</f>
        <v/>
      </c>
      <c r="J1012" s="10" t="str">
        <f>IF('Invulblad per woning'!AA1013="Ja",IF(ROW('Input API'!N1013)&lt;='Input API'!$N$1,IF('Invulblad per woning'!$AD1013="Ja",IF('Invulblad per woning'!Q1013="","",IF('Invulblad per woning'!Q1013= "onbekend","EV tussenwoning","EV "&amp;'Invulblad per woning'!Q1013))),""),"")</f>
        <v/>
      </c>
      <c r="K1012" s="10" t="str">
        <f ca="1">IF(IF(ROW('Input API'!N1013)&lt;='Input API'!$N$1,IF('Invulblad per woning'!$AD1013="Ja",IF('Invulblad per woning'!Z1013="","",'Invulblad per woning'!Z1013)),"")="Ja",2,"")</f>
        <v/>
      </c>
      <c r="L1012" s="10" t="str">
        <f>'Invulblad per woning'!AK1013</f>
        <v/>
      </c>
    </row>
    <row r="1013" spans="1:12">
      <c r="A1013" t="str">
        <f ca="1">IF(ROW('Input API'!C1014)&lt;='Input API'!$N$1,IF('Invulblad per woning'!$AD1014="Ja",IF('Invulblad per woning'!C1014="","",'Invulblad per woning'!C1014)),"")</f>
        <v/>
      </c>
      <c r="B1013" t="str">
        <f ca="1">IF(ROW('Input API'!D1014)&lt;='Input API'!$N$1,IF('Invulblad per woning'!$AD1014="Ja",IF('Invulblad per woning'!D1014="","",'Invulblad per woning'!D1014)),"")</f>
        <v/>
      </c>
      <c r="C1013" t="str">
        <f ca="1">IF(ROW('Input API'!E1014)&lt;='Input API'!$N$1,IF('Invulblad per woning'!$AD1014="Ja",IF('Invulblad per woning'!E1014="","",'Invulblad per woning'!E1014)),"")</f>
        <v/>
      </c>
      <c r="D1013" t="str">
        <f ca="1">IF(ROW('Input API'!B1014)&lt;='Input API'!$N$1,IF('Invulblad per woning'!$AD1014="Ja",IF('Invulblad per woning'!B1014="","",'Invulblad per woning'!B1014)),"")</f>
        <v/>
      </c>
      <c r="E1013" s="8" t="str">
        <f ca="1">IF(ROW('Input API'!N1014)&lt;='Input API'!$N$1,IF('Invulblad per woning'!$AD1014="Ja",IF('Invulblad per woning'!P1014="","",'Invulblad per woning'!P1014)),"")</f>
        <v/>
      </c>
      <c r="F1013" s="10" t="str">
        <f>IF('Invulblad per woning'!S1014="","",IF('Invulblad per woning'!S1014="Warmtenet","",IF('Invulblad per woning'!S1014="Gas","",IF(ROW('Input API'!M1014)&lt;='Input API'!$N$1,1,""))))</f>
        <v/>
      </c>
      <c r="G1013" s="10" t="str">
        <f>IF('Invulblad per woning'!S1014="","",IF('Invulblad per woning'!S1014="Warmtenet","",IF('Invulblad per woning'!S1014="Gas","",IF(ROW('Input API'!N1014)&lt;='Input API'!$N$1,IF('Invulblad per woning'!$AD1014="Ja",IF('Invulblad per woning'!T1014="","",IF('Invulblad per woning'!T1014="geen","lucht",'Invulblad per woning'!T1014))),""))))</f>
        <v/>
      </c>
      <c r="H1013" s="10" t="str">
        <f>IF('Invulblad per woning'!S1014="","",IF('Invulblad per woning'!S1014="Warmtenet","",IF('Invulblad per woning'!S1014="Gas","",IF(ROW('Input API'!N1014)&lt;='Input API'!$N$1,IF('Invulblad per woning'!$AD1014="Ja",IF('Invulblad per woning'!Q1014="","",'Invulblad per woning'!Q1014)),""))))</f>
        <v/>
      </c>
      <c r="I1013" s="10" t="str">
        <f>IF('Invulblad per woning'!S1014="","",IF('Invulblad per woning'!S1014="Warmtenet","",IF('Invulblad per woning'!S1014="Gas","",IF(ROW('Input API'!N1014)&lt;='Input API'!$N$1,IF('Invulblad per woning'!$AD1014="Ja",IF('Invulblad per woning'!R1014="","",'Invulblad per woning'!R1014)),""))))</f>
        <v/>
      </c>
      <c r="J1013" s="10" t="str">
        <f>IF('Invulblad per woning'!AA1014="Ja",IF(ROW('Input API'!N1014)&lt;='Input API'!$N$1,IF('Invulblad per woning'!$AD1014="Ja",IF('Invulblad per woning'!Q1014="","",IF('Invulblad per woning'!Q1014= "onbekend","EV tussenwoning","EV "&amp;'Invulblad per woning'!Q1014))),""),"")</f>
        <v/>
      </c>
      <c r="K1013" s="10" t="str">
        <f ca="1">IF(IF(ROW('Input API'!N1014)&lt;='Input API'!$N$1,IF('Invulblad per woning'!$AD1014="Ja",IF('Invulblad per woning'!Z1014="","",'Invulblad per woning'!Z1014)),"")="Ja",2,"")</f>
        <v/>
      </c>
      <c r="L1013" s="10" t="str">
        <f>'Invulblad per woning'!AK1014</f>
        <v/>
      </c>
    </row>
    <row r="1014" spans="1:12">
      <c r="A1014" t="str">
        <f ca="1">IF(ROW('Input API'!C1015)&lt;='Input API'!$N$1,IF('Invulblad per woning'!$AD1015="Ja",IF('Invulblad per woning'!C1015="","",'Invulblad per woning'!C1015)),"")</f>
        <v/>
      </c>
      <c r="B1014" t="str">
        <f ca="1">IF(ROW('Input API'!D1015)&lt;='Input API'!$N$1,IF('Invulblad per woning'!$AD1015="Ja",IF('Invulblad per woning'!D1015="","",'Invulblad per woning'!D1015)),"")</f>
        <v/>
      </c>
      <c r="C1014" t="str">
        <f ca="1">IF(ROW('Input API'!E1015)&lt;='Input API'!$N$1,IF('Invulblad per woning'!$AD1015="Ja",IF('Invulblad per woning'!E1015="","",'Invulblad per woning'!E1015)),"")</f>
        <v/>
      </c>
      <c r="D1014" t="str">
        <f ca="1">IF(ROW('Input API'!B1015)&lt;='Input API'!$N$1,IF('Invulblad per woning'!$AD1015="Ja",IF('Invulblad per woning'!B1015="","",'Invulblad per woning'!B1015)),"")</f>
        <v/>
      </c>
      <c r="E1014" s="8" t="str">
        <f ca="1">IF(ROW('Input API'!N1015)&lt;='Input API'!$N$1,IF('Invulblad per woning'!$AD1015="Ja",IF('Invulblad per woning'!P1015="","",'Invulblad per woning'!P1015)),"")</f>
        <v/>
      </c>
      <c r="F1014" s="10" t="str">
        <f>IF('Invulblad per woning'!S1015="","",IF('Invulblad per woning'!S1015="Warmtenet","",IF('Invulblad per woning'!S1015="Gas","",IF(ROW('Input API'!M1015)&lt;='Input API'!$N$1,1,""))))</f>
        <v/>
      </c>
      <c r="G1014" s="10" t="str">
        <f>IF('Invulblad per woning'!S1015="","",IF('Invulblad per woning'!S1015="Warmtenet","",IF('Invulblad per woning'!S1015="Gas","",IF(ROW('Input API'!N1015)&lt;='Input API'!$N$1,IF('Invulblad per woning'!$AD1015="Ja",IF('Invulblad per woning'!T1015="","",IF('Invulblad per woning'!T1015="geen","lucht",'Invulblad per woning'!T1015))),""))))</f>
        <v/>
      </c>
      <c r="H1014" s="10" t="str">
        <f>IF('Invulblad per woning'!S1015="","",IF('Invulblad per woning'!S1015="Warmtenet","",IF('Invulblad per woning'!S1015="Gas","",IF(ROW('Input API'!N1015)&lt;='Input API'!$N$1,IF('Invulblad per woning'!$AD1015="Ja",IF('Invulblad per woning'!Q1015="","",'Invulblad per woning'!Q1015)),""))))</f>
        <v/>
      </c>
      <c r="I1014" s="10" t="str">
        <f>IF('Invulblad per woning'!S1015="","",IF('Invulblad per woning'!S1015="Warmtenet","",IF('Invulblad per woning'!S1015="Gas","",IF(ROW('Input API'!N1015)&lt;='Input API'!$N$1,IF('Invulblad per woning'!$AD1015="Ja",IF('Invulblad per woning'!R1015="","",'Invulblad per woning'!R1015)),""))))</f>
        <v/>
      </c>
      <c r="J1014" s="10" t="str">
        <f>IF('Invulblad per woning'!AA1015="Ja",IF(ROW('Input API'!N1015)&lt;='Input API'!$N$1,IF('Invulblad per woning'!$AD1015="Ja",IF('Invulblad per woning'!Q1015="","",IF('Invulblad per woning'!Q1015= "onbekend","EV tussenwoning","EV "&amp;'Invulblad per woning'!Q1015))),""),"")</f>
        <v/>
      </c>
      <c r="K1014" s="10" t="str">
        <f ca="1">IF(IF(ROW('Input API'!N1015)&lt;='Input API'!$N$1,IF('Invulblad per woning'!$AD1015="Ja",IF('Invulblad per woning'!Z1015="","",'Invulblad per woning'!Z1015)),"")="Ja",2,"")</f>
        <v/>
      </c>
      <c r="L1014" s="10" t="str">
        <f>'Invulblad per woning'!AK1015</f>
        <v/>
      </c>
    </row>
    <row r="1015" spans="1:12">
      <c r="A1015" t="str">
        <f ca="1">IF(ROW('Input API'!C1016)&lt;='Input API'!$N$1,IF('Invulblad per woning'!$AD1016="Ja",IF('Invulblad per woning'!C1016="","",'Invulblad per woning'!C1016)),"")</f>
        <v/>
      </c>
      <c r="B1015" t="str">
        <f ca="1">IF(ROW('Input API'!D1016)&lt;='Input API'!$N$1,IF('Invulblad per woning'!$AD1016="Ja",IF('Invulblad per woning'!D1016="","",'Invulblad per woning'!D1016)),"")</f>
        <v/>
      </c>
      <c r="C1015" t="str">
        <f ca="1">IF(ROW('Input API'!E1016)&lt;='Input API'!$N$1,IF('Invulblad per woning'!$AD1016="Ja",IF('Invulblad per woning'!E1016="","",'Invulblad per woning'!E1016)),"")</f>
        <v/>
      </c>
      <c r="D1015" t="str">
        <f ca="1">IF(ROW('Input API'!B1016)&lt;='Input API'!$N$1,IF('Invulblad per woning'!$AD1016="Ja",IF('Invulblad per woning'!B1016="","",'Invulblad per woning'!B1016)),"")</f>
        <v/>
      </c>
      <c r="E1015" s="8" t="str">
        <f ca="1">IF(ROW('Input API'!N1016)&lt;='Input API'!$N$1,IF('Invulblad per woning'!$AD1016="Ja",IF('Invulblad per woning'!P1016="","",'Invulblad per woning'!P1016)),"")</f>
        <v/>
      </c>
      <c r="F1015" s="10" t="str">
        <f>IF('Invulblad per woning'!S1016="","",IF('Invulblad per woning'!S1016="Warmtenet","",IF('Invulblad per woning'!S1016="Gas","",IF(ROW('Input API'!M1016)&lt;='Input API'!$N$1,1,""))))</f>
        <v/>
      </c>
      <c r="G1015" s="10" t="str">
        <f>IF('Invulblad per woning'!S1016="","",IF('Invulblad per woning'!S1016="Warmtenet","",IF('Invulblad per woning'!S1016="Gas","",IF(ROW('Input API'!N1016)&lt;='Input API'!$N$1,IF('Invulblad per woning'!$AD1016="Ja",IF('Invulblad per woning'!T1016="","",IF('Invulblad per woning'!T1016="geen","lucht",'Invulblad per woning'!T1016))),""))))</f>
        <v/>
      </c>
      <c r="H1015" s="10" t="str">
        <f>IF('Invulblad per woning'!S1016="","",IF('Invulblad per woning'!S1016="Warmtenet","",IF('Invulblad per woning'!S1016="Gas","",IF(ROW('Input API'!N1016)&lt;='Input API'!$N$1,IF('Invulblad per woning'!$AD1016="Ja",IF('Invulblad per woning'!Q1016="","",'Invulblad per woning'!Q1016)),""))))</f>
        <v/>
      </c>
      <c r="I1015" s="10" t="str">
        <f>IF('Invulblad per woning'!S1016="","",IF('Invulblad per woning'!S1016="Warmtenet","",IF('Invulblad per woning'!S1016="Gas","",IF(ROW('Input API'!N1016)&lt;='Input API'!$N$1,IF('Invulblad per woning'!$AD1016="Ja",IF('Invulblad per woning'!R1016="","",'Invulblad per woning'!R1016)),""))))</f>
        <v/>
      </c>
      <c r="J1015" s="10" t="str">
        <f>IF('Invulblad per woning'!AA1016="Ja",IF(ROW('Input API'!N1016)&lt;='Input API'!$N$1,IF('Invulblad per woning'!$AD1016="Ja",IF('Invulblad per woning'!Q1016="","",IF('Invulblad per woning'!Q1016= "onbekend","EV tussenwoning","EV "&amp;'Invulblad per woning'!Q1016))),""),"")</f>
        <v/>
      </c>
      <c r="K1015" s="10" t="str">
        <f ca="1">IF(IF(ROW('Input API'!N1016)&lt;='Input API'!$N$1,IF('Invulblad per woning'!$AD1016="Ja",IF('Invulblad per woning'!Z1016="","",'Invulblad per woning'!Z1016)),"")="Ja",2,"")</f>
        <v/>
      </c>
      <c r="L1015" s="10" t="str">
        <f>'Invulblad per woning'!AK1016</f>
        <v/>
      </c>
    </row>
    <row r="1016" spans="1:12">
      <c r="A1016" t="str">
        <f ca="1">IF(ROW('Input API'!C1017)&lt;='Input API'!$N$1,IF('Invulblad per woning'!$AD1017="Ja",IF('Invulblad per woning'!C1017="","",'Invulblad per woning'!C1017)),"")</f>
        <v/>
      </c>
      <c r="B1016" t="str">
        <f ca="1">IF(ROW('Input API'!D1017)&lt;='Input API'!$N$1,IF('Invulblad per woning'!$AD1017="Ja",IF('Invulblad per woning'!D1017="","",'Invulblad per woning'!D1017)),"")</f>
        <v/>
      </c>
      <c r="C1016" t="str">
        <f ca="1">IF(ROW('Input API'!E1017)&lt;='Input API'!$N$1,IF('Invulblad per woning'!$AD1017="Ja",IF('Invulblad per woning'!E1017="","",'Invulblad per woning'!E1017)),"")</f>
        <v/>
      </c>
      <c r="D1016" t="str">
        <f ca="1">IF(ROW('Input API'!B1017)&lt;='Input API'!$N$1,IF('Invulblad per woning'!$AD1017="Ja",IF('Invulblad per woning'!B1017="","",'Invulblad per woning'!B1017)),"")</f>
        <v/>
      </c>
      <c r="E1016" s="8" t="str">
        <f ca="1">IF(ROW('Input API'!N1017)&lt;='Input API'!$N$1,IF('Invulblad per woning'!$AD1017="Ja",IF('Invulblad per woning'!P1017="","",'Invulblad per woning'!P1017)),"")</f>
        <v/>
      </c>
      <c r="F1016" s="10" t="str">
        <f>IF('Invulblad per woning'!S1017="","",IF('Invulblad per woning'!S1017="Warmtenet","",IF('Invulblad per woning'!S1017="Gas","",IF(ROW('Input API'!M1017)&lt;='Input API'!$N$1,1,""))))</f>
        <v/>
      </c>
      <c r="G1016" s="10" t="str">
        <f>IF('Invulblad per woning'!S1017="","",IF('Invulblad per woning'!S1017="Warmtenet","",IF('Invulblad per woning'!S1017="Gas","",IF(ROW('Input API'!N1017)&lt;='Input API'!$N$1,IF('Invulblad per woning'!$AD1017="Ja",IF('Invulblad per woning'!T1017="","",IF('Invulblad per woning'!T1017="geen","lucht",'Invulblad per woning'!T1017))),""))))</f>
        <v/>
      </c>
      <c r="H1016" s="10" t="str">
        <f>IF('Invulblad per woning'!S1017="","",IF('Invulblad per woning'!S1017="Warmtenet","",IF('Invulblad per woning'!S1017="Gas","",IF(ROW('Input API'!N1017)&lt;='Input API'!$N$1,IF('Invulblad per woning'!$AD1017="Ja",IF('Invulblad per woning'!Q1017="","",'Invulblad per woning'!Q1017)),""))))</f>
        <v/>
      </c>
      <c r="I1016" s="10" t="str">
        <f>IF('Invulblad per woning'!S1017="","",IF('Invulblad per woning'!S1017="Warmtenet","",IF('Invulblad per woning'!S1017="Gas","",IF(ROW('Input API'!N1017)&lt;='Input API'!$N$1,IF('Invulblad per woning'!$AD1017="Ja",IF('Invulblad per woning'!R1017="","",'Invulblad per woning'!R1017)),""))))</f>
        <v/>
      </c>
      <c r="J1016" s="10" t="str">
        <f>IF('Invulblad per woning'!AA1017="Ja",IF(ROW('Input API'!N1017)&lt;='Input API'!$N$1,IF('Invulblad per woning'!$AD1017="Ja",IF('Invulblad per woning'!Q1017="","",IF('Invulblad per woning'!Q1017= "onbekend","EV tussenwoning","EV "&amp;'Invulblad per woning'!Q1017))),""),"")</f>
        <v/>
      </c>
      <c r="K1016" s="10" t="str">
        <f ca="1">IF(IF(ROW('Input API'!N1017)&lt;='Input API'!$N$1,IF('Invulblad per woning'!$AD1017="Ja",IF('Invulblad per woning'!Z1017="","",'Invulblad per woning'!Z1017)),"")="Ja",2,"")</f>
        <v/>
      </c>
      <c r="L1016" s="10" t="str">
        <f>'Invulblad per woning'!AK1017</f>
        <v/>
      </c>
    </row>
    <row r="1017" spans="1:12">
      <c r="A1017" t="str">
        <f ca="1">IF(ROW('Input API'!C1018)&lt;='Input API'!$N$1,IF('Invulblad per woning'!$AD1018="Ja",IF('Invulblad per woning'!C1018="","",'Invulblad per woning'!C1018)),"")</f>
        <v/>
      </c>
      <c r="B1017" t="str">
        <f ca="1">IF(ROW('Input API'!D1018)&lt;='Input API'!$N$1,IF('Invulblad per woning'!$AD1018="Ja",IF('Invulblad per woning'!D1018="","",'Invulblad per woning'!D1018)),"")</f>
        <v/>
      </c>
      <c r="C1017" t="str">
        <f ca="1">IF(ROW('Input API'!E1018)&lt;='Input API'!$N$1,IF('Invulblad per woning'!$AD1018="Ja",IF('Invulblad per woning'!E1018="","",'Invulblad per woning'!E1018)),"")</f>
        <v/>
      </c>
      <c r="D1017" t="str">
        <f ca="1">IF(ROW('Input API'!B1018)&lt;='Input API'!$N$1,IF('Invulblad per woning'!$AD1018="Ja",IF('Invulblad per woning'!B1018="","",'Invulblad per woning'!B1018)),"")</f>
        <v/>
      </c>
      <c r="E1017" s="8" t="str">
        <f ca="1">IF(ROW('Input API'!N1018)&lt;='Input API'!$N$1,IF('Invulblad per woning'!$AD1018="Ja",IF('Invulblad per woning'!P1018="","",'Invulblad per woning'!P1018)),"")</f>
        <v/>
      </c>
      <c r="F1017" s="10" t="str">
        <f>IF('Invulblad per woning'!S1018="","",IF('Invulblad per woning'!S1018="Warmtenet","",IF('Invulblad per woning'!S1018="Gas","",IF(ROW('Input API'!M1018)&lt;='Input API'!$N$1,1,""))))</f>
        <v/>
      </c>
      <c r="G1017" s="10" t="str">
        <f>IF('Invulblad per woning'!S1018="","",IF('Invulblad per woning'!S1018="Warmtenet","",IF('Invulblad per woning'!S1018="Gas","",IF(ROW('Input API'!N1018)&lt;='Input API'!$N$1,IF('Invulblad per woning'!$AD1018="Ja",IF('Invulblad per woning'!T1018="","",IF('Invulblad per woning'!T1018="geen","lucht",'Invulblad per woning'!T1018))),""))))</f>
        <v/>
      </c>
      <c r="H1017" s="10" t="str">
        <f>IF('Invulblad per woning'!S1018="","",IF('Invulblad per woning'!S1018="Warmtenet","",IF('Invulblad per woning'!S1018="Gas","",IF(ROW('Input API'!N1018)&lt;='Input API'!$N$1,IF('Invulblad per woning'!$AD1018="Ja",IF('Invulblad per woning'!Q1018="","",'Invulblad per woning'!Q1018)),""))))</f>
        <v/>
      </c>
      <c r="I1017" s="10" t="str">
        <f>IF('Invulblad per woning'!S1018="","",IF('Invulblad per woning'!S1018="Warmtenet","",IF('Invulblad per woning'!S1018="Gas","",IF(ROW('Input API'!N1018)&lt;='Input API'!$N$1,IF('Invulblad per woning'!$AD1018="Ja",IF('Invulblad per woning'!R1018="","",'Invulblad per woning'!R1018)),""))))</f>
        <v/>
      </c>
      <c r="J1017" s="10" t="str">
        <f>IF('Invulblad per woning'!AA1018="Ja",IF(ROW('Input API'!N1018)&lt;='Input API'!$N$1,IF('Invulblad per woning'!$AD1018="Ja",IF('Invulblad per woning'!Q1018="","",IF('Invulblad per woning'!Q1018= "onbekend","EV tussenwoning","EV "&amp;'Invulblad per woning'!Q1018))),""),"")</f>
        <v/>
      </c>
      <c r="K1017" s="10" t="str">
        <f ca="1">IF(IF(ROW('Input API'!N1018)&lt;='Input API'!$N$1,IF('Invulblad per woning'!$AD1018="Ja",IF('Invulblad per woning'!Z1018="","",'Invulblad per woning'!Z1018)),"")="Ja",2,"")</f>
        <v/>
      </c>
      <c r="L1017" s="10" t="str">
        <f>'Invulblad per woning'!AK1018</f>
        <v/>
      </c>
    </row>
    <row r="1018" spans="1:12">
      <c r="A1018" t="str">
        <f ca="1">IF(ROW('Input API'!C1019)&lt;='Input API'!$N$1,IF('Invulblad per woning'!$AD1019="Ja",IF('Invulblad per woning'!C1019="","",'Invulblad per woning'!C1019)),"")</f>
        <v/>
      </c>
      <c r="B1018" t="str">
        <f ca="1">IF(ROW('Input API'!D1019)&lt;='Input API'!$N$1,IF('Invulblad per woning'!$AD1019="Ja",IF('Invulblad per woning'!D1019="","",'Invulblad per woning'!D1019)),"")</f>
        <v/>
      </c>
      <c r="C1018" t="str">
        <f ca="1">IF(ROW('Input API'!E1019)&lt;='Input API'!$N$1,IF('Invulblad per woning'!$AD1019="Ja",IF('Invulblad per woning'!E1019="","",'Invulblad per woning'!E1019)),"")</f>
        <v/>
      </c>
      <c r="D1018" t="str">
        <f ca="1">IF(ROW('Input API'!B1019)&lt;='Input API'!$N$1,IF('Invulblad per woning'!$AD1019="Ja",IF('Invulblad per woning'!B1019="","",'Invulblad per woning'!B1019)),"")</f>
        <v/>
      </c>
      <c r="E1018" s="8" t="str">
        <f ca="1">IF(ROW('Input API'!N1019)&lt;='Input API'!$N$1,IF('Invulblad per woning'!$AD1019="Ja",IF('Invulblad per woning'!P1019="","",'Invulblad per woning'!P1019)),"")</f>
        <v/>
      </c>
      <c r="F1018" s="10" t="str">
        <f>IF('Invulblad per woning'!S1019="","",IF('Invulblad per woning'!S1019="Warmtenet","",IF('Invulblad per woning'!S1019="Gas","",IF(ROW('Input API'!M1019)&lt;='Input API'!$N$1,1,""))))</f>
        <v/>
      </c>
      <c r="G1018" s="10" t="str">
        <f>IF('Invulblad per woning'!S1019="","",IF('Invulblad per woning'!S1019="Warmtenet","",IF('Invulblad per woning'!S1019="Gas","",IF(ROW('Input API'!N1019)&lt;='Input API'!$N$1,IF('Invulblad per woning'!$AD1019="Ja",IF('Invulblad per woning'!T1019="","",IF('Invulblad per woning'!T1019="geen","lucht",'Invulblad per woning'!T1019))),""))))</f>
        <v/>
      </c>
      <c r="H1018" s="10" t="str">
        <f>IF('Invulblad per woning'!S1019="","",IF('Invulblad per woning'!S1019="Warmtenet","",IF('Invulblad per woning'!S1019="Gas","",IF(ROW('Input API'!N1019)&lt;='Input API'!$N$1,IF('Invulblad per woning'!$AD1019="Ja",IF('Invulblad per woning'!Q1019="","",'Invulblad per woning'!Q1019)),""))))</f>
        <v/>
      </c>
      <c r="I1018" s="10" t="str">
        <f>IF('Invulblad per woning'!S1019="","",IF('Invulblad per woning'!S1019="Warmtenet","",IF('Invulblad per woning'!S1019="Gas","",IF(ROW('Input API'!N1019)&lt;='Input API'!$N$1,IF('Invulblad per woning'!$AD1019="Ja",IF('Invulblad per woning'!R1019="","",'Invulblad per woning'!R1019)),""))))</f>
        <v/>
      </c>
      <c r="J1018" s="10" t="str">
        <f>IF('Invulblad per woning'!AA1019="Ja",IF(ROW('Input API'!N1019)&lt;='Input API'!$N$1,IF('Invulblad per woning'!$AD1019="Ja",IF('Invulblad per woning'!Q1019="","",IF('Invulblad per woning'!Q1019= "onbekend","EV tussenwoning","EV "&amp;'Invulblad per woning'!Q1019))),""),"")</f>
        <v/>
      </c>
      <c r="K1018" s="10" t="str">
        <f ca="1">IF(IF(ROW('Input API'!N1019)&lt;='Input API'!$N$1,IF('Invulblad per woning'!$AD1019="Ja",IF('Invulblad per woning'!Z1019="","",'Invulblad per woning'!Z1019)),"")="Ja",2,"")</f>
        <v/>
      </c>
      <c r="L1018" s="10" t="str">
        <f>'Invulblad per woning'!AK1019</f>
        <v/>
      </c>
    </row>
    <row r="1019" spans="1:12">
      <c r="A1019" t="str">
        <f ca="1">IF(ROW('Input API'!C1020)&lt;='Input API'!$N$1,IF('Invulblad per woning'!$AD1020="Ja",IF('Invulblad per woning'!C1020="","",'Invulblad per woning'!C1020)),"")</f>
        <v/>
      </c>
      <c r="B1019" t="str">
        <f ca="1">IF(ROW('Input API'!D1020)&lt;='Input API'!$N$1,IF('Invulblad per woning'!$AD1020="Ja",IF('Invulblad per woning'!D1020="","",'Invulblad per woning'!D1020)),"")</f>
        <v/>
      </c>
      <c r="C1019" t="str">
        <f ca="1">IF(ROW('Input API'!E1020)&lt;='Input API'!$N$1,IF('Invulblad per woning'!$AD1020="Ja",IF('Invulblad per woning'!E1020="","",'Invulblad per woning'!E1020)),"")</f>
        <v/>
      </c>
      <c r="D1019" t="str">
        <f ca="1">IF(ROW('Input API'!B1020)&lt;='Input API'!$N$1,IF('Invulblad per woning'!$AD1020="Ja",IF('Invulblad per woning'!B1020="","",'Invulblad per woning'!B1020)),"")</f>
        <v/>
      </c>
      <c r="E1019" s="8" t="str">
        <f ca="1">IF(ROW('Input API'!N1020)&lt;='Input API'!$N$1,IF('Invulblad per woning'!$AD1020="Ja",IF('Invulblad per woning'!P1020="","",'Invulblad per woning'!P1020)),"")</f>
        <v/>
      </c>
      <c r="F1019" s="10" t="str">
        <f>IF('Invulblad per woning'!S1020="","",IF('Invulblad per woning'!S1020="Warmtenet","",IF('Invulblad per woning'!S1020="Gas","",IF(ROW('Input API'!M1020)&lt;='Input API'!$N$1,1,""))))</f>
        <v/>
      </c>
      <c r="G1019" s="10" t="str">
        <f>IF('Invulblad per woning'!S1020="","",IF('Invulblad per woning'!S1020="Warmtenet","",IF('Invulblad per woning'!S1020="Gas","",IF(ROW('Input API'!N1020)&lt;='Input API'!$N$1,IF('Invulblad per woning'!$AD1020="Ja",IF('Invulblad per woning'!T1020="","",IF('Invulblad per woning'!T1020="geen","lucht",'Invulblad per woning'!T1020))),""))))</f>
        <v/>
      </c>
      <c r="H1019" s="10" t="str">
        <f>IF('Invulblad per woning'!S1020="","",IF('Invulblad per woning'!S1020="Warmtenet","",IF('Invulblad per woning'!S1020="Gas","",IF(ROW('Input API'!N1020)&lt;='Input API'!$N$1,IF('Invulblad per woning'!$AD1020="Ja",IF('Invulblad per woning'!Q1020="","",'Invulblad per woning'!Q1020)),""))))</f>
        <v/>
      </c>
      <c r="I1019" s="10" t="str">
        <f>IF('Invulblad per woning'!S1020="","",IF('Invulblad per woning'!S1020="Warmtenet","",IF('Invulblad per woning'!S1020="Gas","",IF(ROW('Input API'!N1020)&lt;='Input API'!$N$1,IF('Invulblad per woning'!$AD1020="Ja",IF('Invulblad per woning'!R1020="","",'Invulblad per woning'!R1020)),""))))</f>
        <v/>
      </c>
      <c r="J1019" s="10" t="str">
        <f>IF('Invulblad per woning'!AA1020="Ja",IF(ROW('Input API'!N1020)&lt;='Input API'!$N$1,IF('Invulblad per woning'!$AD1020="Ja",IF('Invulblad per woning'!Q1020="","",IF('Invulblad per woning'!Q1020= "onbekend","EV tussenwoning","EV "&amp;'Invulblad per woning'!Q1020))),""),"")</f>
        <v/>
      </c>
      <c r="K1019" s="10" t="str">
        <f ca="1">IF(IF(ROW('Input API'!N1020)&lt;='Input API'!$N$1,IF('Invulblad per woning'!$AD1020="Ja",IF('Invulblad per woning'!Z1020="","",'Invulblad per woning'!Z1020)),"")="Ja",2,"")</f>
        <v/>
      </c>
      <c r="L1019" s="10" t="str">
        <f>'Invulblad per woning'!AK1020</f>
        <v/>
      </c>
    </row>
    <row r="1020" spans="1:12">
      <c r="A1020" t="str">
        <f ca="1">IF(ROW('Input API'!C1021)&lt;='Input API'!$N$1,IF('Invulblad per woning'!$AD1021="Ja",IF('Invulblad per woning'!C1021="","",'Invulblad per woning'!C1021)),"")</f>
        <v/>
      </c>
      <c r="B1020" t="str">
        <f ca="1">IF(ROW('Input API'!D1021)&lt;='Input API'!$N$1,IF('Invulblad per woning'!$AD1021="Ja",IF('Invulblad per woning'!D1021="","",'Invulblad per woning'!D1021)),"")</f>
        <v/>
      </c>
      <c r="C1020" t="str">
        <f ca="1">IF(ROW('Input API'!E1021)&lt;='Input API'!$N$1,IF('Invulblad per woning'!$AD1021="Ja",IF('Invulblad per woning'!E1021="","",'Invulblad per woning'!E1021)),"")</f>
        <v/>
      </c>
      <c r="D1020" t="str">
        <f ca="1">IF(ROW('Input API'!B1021)&lt;='Input API'!$N$1,IF('Invulblad per woning'!$AD1021="Ja",IF('Invulblad per woning'!B1021="","",'Invulblad per woning'!B1021)),"")</f>
        <v/>
      </c>
      <c r="E1020" s="8" t="str">
        <f ca="1">IF(ROW('Input API'!N1021)&lt;='Input API'!$N$1,IF('Invulblad per woning'!$AD1021="Ja",IF('Invulblad per woning'!P1021="","",'Invulblad per woning'!P1021)),"")</f>
        <v/>
      </c>
      <c r="F1020" s="10" t="str">
        <f>IF('Invulblad per woning'!S1021="","",IF('Invulblad per woning'!S1021="Warmtenet","",IF('Invulblad per woning'!S1021="Gas","",IF(ROW('Input API'!M1021)&lt;='Input API'!$N$1,1,""))))</f>
        <v/>
      </c>
      <c r="G1020" s="10" t="str">
        <f>IF('Invulblad per woning'!S1021="","",IF('Invulblad per woning'!S1021="Warmtenet","",IF('Invulblad per woning'!S1021="Gas","",IF(ROW('Input API'!N1021)&lt;='Input API'!$N$1,IF('Invulblad per woning'!$AD1021="Ja",IF('Invulblad per woning'!T1021="","",IF('Invulblad per woning'!T1021="geen","lucht",'Invulblad per woning'!T1021))),""))))</f>
        <v/>
      </c>
      <c r="H1020" s="10" t="str">
        <f>IF('Invulblad per woning'!S1021="","",IF('Invulblad per woning'!S1021="Warmtenet","",IF('Invulblad per woning'!S1021="Gas","",IF(ROW('Input API'!N1021)&lt;='Input API'!$N$1,IF('Invulblad per woning'!$AD1021="Ja",IF('Invulblad per woning'!Q1021="","",'Invulblad per woning'!Q1021)),""))))</f>
        <v/>
      </c>
      <c r="I1020" s="10" t="str">
        <f>IF('Invulblad per woning'!S1021="","",IF('Invulblad per woning'!S1021="Warmtenet","",IF('Invulblad per woning'!S1021="Gas","",IF(ROW('Input API'!N1021)&lt;='Input API'!$N$1,IF('Invulblad per woning'!$AD1021="Ja",IF('Invulblad per woning'!R1021="","",'Invulblad per woning'!R1021)),""))))</f>
        <v/>
      </c>
      <c r="J1020" s="10" t="str">
        <f>IF('Invulblad per woning'!AA1021="Ja",IF(ROW('Input API'!N1021)&lt;='Input API'!$N$1,IF('Invulblad per woning'!$AD1021="Ja",IF('Invulblad per woning'!Q1021="","",IF('Invulblad per woning'!Q1021= "onbekend","EV tussenwoning","EV "&amp;'Invulblad per woning'!Q1021))),""),"")</f>
        <v/>
      </c>
      <c r="K1020" s="10" t="str">
        <f ca="1">IF(IF(ROW('Input API'!N1021)&lt;='Input API'!$N$1,IF('Invulblad per woning'!$AD1021="Ja",IF('Invulblad per woning'!Z1021="","",'Invulblad per woning'!Z1021)),"")="Ja",2,"")</f>
        <v/>
      </c>
      <c r="L1020" s="10" t="str">
        <f>'Invulblad per woning'!AK1021</f>
        <v/>
      </c>
    </row>
    <row r="1021" spans="1:12">
      <c r="A1021" t="str">
        <f ca="1">IF(ROW('Input API'!C1022)&lt;='Input API'!$N$1,IF('Invulblad per woning'!$AD1022="Ja",IF('Invulblad per woning'!C1022="","",'Invulblad per woning'!C1022)),"")</f>
        <v/>
      </c>
      <c r="B1021" t="str">
        <f ca="1">IF(ROW('Input API'!D1022)&lt;='Input API'!$N$1,IF('Invulblad per woning'!$AD1022="Ja",IF('Invulblad per woning'!D1022="","",'Invulblad per woning'!D1022)),"")</f>
        <v/>
      </c>
      <c r="C1021" t="str">
        <f ca="1">IF(ROW('Input API'!E1022)&lt;='Input API'!$N$1,IF('Invulblad per woning'!$AD1022="Ja",IF('Invulblad per woning'!E1022="","",'Invulblad per woning'!E1022)),"")</f>
        <v/>
      </c>
      <c r="D1021" t="str">
        <f ca="1">IF(ROW('Input API'!B1022)&lt;='Input API'!$N$1,IF('Invulblad per woning'!$AD1022="Ja",IF('Invulblad per woning'!B1022="","",'Invulblad per woning'!B1022)),"")</f>
        <v/>
      </c>
      <c r="E1021" s="8" t="str">
        <f ca="1">IF(ROW('Input API'!N1022)&lt;='Input API'!$N$1,IF('Invulblad per woning'!$AD1022="Ja",IF('Invulblad per woning'!P1022="","",'Invulblad per woning'!P1022)),"")</f>
        <v/>
      </c>
      <c r="F1021" s="10" t="str">
        <f>IF('Invulblad per woning'!S1022="","",IF('Invulblad per woning'!S1022="Warmtenet","",IF('Invulblad per woning'!S1022="Gas","",IF(ROW('Input API'!M1022)&lt;='Input API'!$N$1,1,""))))</f>
        <v/>
      </c>
      <c r="G1021" s="10" t="str">
        <f>IF('Invulblad per woning'!S1022="","",IF('Invulblad per woning'!S1022="Warmtenet","",IF('Invulblad per woning'!S1022="Gas","",IF(ROW('Input API'!N1022)&lt;='Input API'!$N$1,IF('Invulblad per woning'!$AD1022="Ja",IF('Invulblad per woning'!T1022="","",IF('Invulblad per woning'!T1022="geen","lucht",'Invulblad per woning'!T1022))),""))))</f>
        <v/>
      </c>
      <c r="H1021" s="10" t="str">
        <f>IF('Invulblad per woning'!S1022="","",IF('Invulblad per woning'!S1022="Warmtenet","",IF('Invulblad per woning'!S1022="Gas","",IF(ROW('Input API'!N1022)&lt;='Input API'!$N$1,IF('Invulblad per woning'!$AD1022="Ja",IF('Invulblad per woning'!Q1022="","",'Invulblad per woning'!Q1022)),""))))</f>
        <v/>
      </c>
      <c r="I1021" s="10" t="str">
        <f>IF('Invulblad per woning'!S1022="","",IF('Invulblad per woning'!S1022="Warmtenet","",IF('Invulblad per woning'!S1022="Gas","",IF(ROW('Input API'!N1022)&lt;='Input API'!$N$1,IF('Invulblad per woning'!$AD1022="Ja",IF('Invulblad per woning'!R1022="","",'Invulblad per woning'!R1022)),""))))</f>
        <v/>
      </c>
      <c r="J1021" s="10" t="str">
        <f>IF('Invulblad per woning'!AA1022="Ja",IF(ROW('Input API'!N1022)&lt;='Input API'!$N$1,IF('Invulblad per woning'!$AD1022="Ja",IF('Invulblad per woning'!Q1022="","",IF('Invulblad per woning'!Q1022= "onbekend","EV tussenwoning","EV "&amp;'Invulblad per woning'!Q1022))),""),"")</f>
        <v/>
      </c>
      <c r="K1021" s="10" t="str">
        <f ca="1">IF(IF(ROW('Input API'!N1022)&lt;='Input API'!$N$1,IF('Invulblad per woning'!$AD1022="Ja",IF('Invulblad per woning'!Z1022="","",'Invulblad per woning'!Z1022)),"")="Ja",2,"")</f>
        <v/>
      </c>
      <c r="L1021" s="10" t="str">
        <f>'Invulblad per woning'!AK1022</f>
        <v/>
      </c>
    </row>
    <row r="1022" spans="1:12">
      <c r="A1022" t="str">
        <f ca="1">IF(ROW('Input API'!C1023)&lt;='Input API'!$N$1,IF('Invulblad per woning'!$AD1023="Ja",IF('Invulblad per woning'!C1023="","",'Invulblad per woning'!C1023)),"")</f>
        <v/>
      </c>
      <c r="B1022" t="str">
        <f ca="1">IF(ROW('Input API'!D1023)&lt;='Input API'!$N$1,IF('Invulblad per woning'!$AD1023="Ja",IF('Invulblad per woning'!D1023="","",'Invulblad per woning'!D1023)),"")</f>
        <v/>
      </c>
      <c r="C1022" t="str">
        <f ca="1">IF(ROW('Input API'!E1023)&lt;='Input API'!$N$1,IF('Invulblad per woning'!$AD1023="Ja",IF('Invulblad per woning'!E1023="","",'Invulblad per woning'!E1023)),"")</f>
        <v/>
      </c>
      <c r="D1022" t="str">
        <f ca="1">IF(ROW('Input API'!B1023)&lt;='Input API'!$N$1,IF('Invulblad per woning'!$AD1023="Ja",IF('Invulblad per woning'!B1023="","",'Invulblad per woning'!B1023)),"")</f>
        <v/>
      </c>
      <c r="E1022" s="8" t="str">
        <f ca="1">IF(ROW('Input API'!N1023)&lt;='Input API'!$N$1,IF('Invulblad per woning'!$AD1023="Ja",IF('Invulblad per woning'!P1023="","",'Invulblad per woning'!P1023)),"")</f>
        <v/>
      </c>
      <c r="F1022" s="10" t="str">
        <f>IF('Invulblad per woning'!S1023="","",IF('Invulblad per woning'!S1023="Warmtenet","",IF('Invulblad per woning'!S1023="Gas","",IF(ROW('Input API'!M1023)&lt;='Input API'!$N$1,1,""))))</f>
        <v/>
      </c>
      <c r="G1022" s="10" t="str">
        <f>IF('Invulblad per woning'!S1023="","",IF('Invulblad per woning'!S1023="Warmtenet","",IF('Invulblad per woning'!S1023="Gas","",IF(ROW('Input API'!N1023)&lt;='Input API'!$N$1,IF('Invulblad per woning'!$AD1023="Ja",IF('Invulblad per woning'!T1023="","",IF('Invulblad per woning'!T1023="geen","lucht",'Invulblad per woning'!T1023))),""))))</f>
        <v/>
      </c>
      <c r="H1022" s="10" t="str">
        <f>IF('Invulblad per woning'!S1023="","",IF('Invulblad per woning'!S1023="Warmtenet","",IF('Invulblad per woning'!S1023="Gas","",IF(ROW('Input API'!N1023)&lt;='Input API'!$N$1,IF('Invulblad per woning'!$AD1023="Ja",IF('Invulblad per woning'!Q1023="","",'Invulblad per woning'!Q1023)),""))))</f>
        <v/>
      </c>
      <c r="I1022" s="10" t="str">
        <f>IF('Invulblad per woning'!S1023="","",IF('Invulblad per woning'!S1023="Warmtenet","",IF('Invulblad per woning'!S1023="Gas","",IF(ROW('Input API'!N1023)&lt;='Input API'!$N$1,IF('Invulblad per woning'!$AD1023="Ja",IF('Invulblad per woning'!R1023="","",'Invulblad per woning'!R1023)),""))))</f>
        <v/>
      </c>
      <c r="J1022" s="10" t="str">
        <f>IF('Invulblad per woning'!AA1023="Ja",IF(ROW('Input API'!N1023)&lt;='Input API'!$N$1,IF('Invulblad per woning'!$AD1023="Ja",IF('Invulblad per woning'!Q1023="","",IF('Invulblad per woning'!Q1023= "onbekend","EV tussenwoning","EV "&amp;'Invulblad per woning'!Q1023))),""),"")</f>
        <v/>
      </c>
      <c r="K1022" s="10" t="str">
        <f ca="1">IF(IF(ROW('Input API'!N1023)&lt;='Input API'!$N$1,IF('Invulblad per woning'!$AD1023="Ja",IF('Invulblad per woning'!Z1023="","",'Invulblad per woning'!Z1023)),"")="Ja",2,"")</f>
        <v/>
      </c>
      <c r="L1022" s="10" t="str">
        <f>'Invulblad per woning'!AK1023</f>
        <v/>
      </c>
    </row>
    <row r="1023" spans="1:12">
      <c r="A1023" t="str">
        <f ca="1">IF(ROW('Input API'!C1024)&lt;='Input API'!$N$1,IF('Invulblad per woning'!$AD1024="Ja",IF('Invulblad per woning'!C1024="","",'Invulblad per woning'!C1024)),"")</f>
        <v/>
      </c>
      <c r="B1023" t="str">
        <f ca="1">IF(ROW('Input API'!D1024)&lt;='Input API'!$N$1,IF('Invulblad per woning'!$AD1024="Ja",IF('Invulblad per woning'!D1024="","",'Invulblad per woning'!D1024)),"")</f>
        <v/>
      </c>
      <c r="C1023" t="str">
        <f ca="1">IF(ROW('Input API'!E1024)&lt;='Input API'!$N$1,IF('Invulblad per woning'!$AD1024="Ja",IF('Invulblad per woning'!E1024="","",'Invulblad per woning'!E1024)),"")</f>
        <v/>
      </c>
      <c r="D1023" t="str">
        <f ca="1">IF(ROW('Input API'!B1024)&lt;='Input API'!$N$1,IF('Invulblad per woning'!$AD1024="Ja",IF('Invulblad per woning'!B1024="","",'Invulblad per woning'!B1024)),"")</f>
        <v/>
      </c>
      <c r="E1023" s="8" t="str">
        <f ca="1">IF(ROW('Input API'!N1024)&lt;='Input API'!$N$1,IF('Invulblad per woning'!$AD1024="Ja",IF('Invulblad per woning'!P1024="","",'Invulblad per woning'!P1024)),"")</f>
        <v/>
      </c>
      <c r="F1023" s="10" t="str">
        <f>IF('Invulblad per woning'!S1024="","",IF('Invulblad per woning'!S1024="Warmtenet","",IF('Invulblad per woning'!S1024="Gas","",IF(ROW('Input API'!M1024)&lt;='Input API'!$N$1,1,""))))</f>
        <v/>
      </c>
      <c r="G1023" s="10" t="str">
        <f>IF('Invulblad per woning'!S1024="","",IF('Invulblad per woning'!S1024="Warmtenet","",IF('Invulblad per woning'!S1024="Gas","",IF(ROW('Input API'!N1024)&lt;='Input API'!$N$1,IF('Invulblad per woning'!$AD1024="Ja",IF('Invulblad per woning'!T1024="","",IF('Invulblad per woning'!T1024="geen","lucht",'Invulblad per woning'!T1024))),""))))</f>
        <v/>
      </c>
      <c r="H1023" s="10" t="str">
        <f>IF('Invulblad per woning'!S1024="","",IF('Invulblad per woning'!S1024="Warmtenet","",IF('Invulblad per woning'!S1024="Gas","",IF(ROW('Input API'!N1024)&lt;='Input API'!$N$1,IF('Invulblad per woning'!$AD1024="Ja",IF('Invulblad per woning'!Q1024="","",'Invulblad per woning'!Q1024)),""))))</f>
        <v/>
      </c>
      <c r="I1023" s="10" t="str">
        <f>IF('Invulblad per woning'!S1024="","",IF('Invulblad per woning'!S1024="Warmtenet","",IF('Invulblad per woning'!S1024="Gas","",IF(ROW('Input API'!N1024)&lt;='Input API'!$N$1,IF('Invulblad per woning'!$AD1024="Ja",IF('Invulblad per woning'!R1024="","",'Invulblad per woning'!R1024)),""))))</f>
        <v/>
      </c>
      <c r="J1023" s="10" t="str">
        <f>IF('Invulblad per woning'!AA1024="Ja",IF(ROW('Input API'!N1024)&lt;='Input API'!$N$1,IF('Invulblad per woning'!$AD1024="Ja",IF('Invulblad per woning'!Q1024="","",IF('Invulblad per woning'!Q1024= "onbekend","EV tussenwoning","EV "&amp;'Invulblad per woning'!Q1024))),""),"")</f>
        <v/>
      </c>
      <c r="K1023" s="10" t="str">
        <f ca="1">IF(IF(ROW('Input API'!N1024)&lt;='Input API'!$N$1,IF('Invulblad per woning'!$AD1024="Ja",IF('Invulblad per woning'!Z1024="","",'Invulblad per woning'!Z1024)),"")="Ja",2,"")</f>
        <v/>
      </c>
      <c r="L1023" s="10" t="str">
        <f>'Invulblad per woning'!AK1024</f>
        <v/>
      </c>
    </row>
    <row r="1024" spans="1:12">
      <c r="A1024" t="str">
        <f ca="1">IF(ROW('Input API'!C1025)&lt;='Input API'!$N$1,IF('Invulblad per woning'!$AD1025="Ja",IF('Invulblad per woning'!C1025="","",'Invulblad per woning'!C1025)),"")</f>
        <v/>
      </c>
      <c r="B1024" t="str">
        <f ca="1">IF(ROW('Input API'!D1025)&lt;='Input API'!$N$1,IF('Invulblad per woning'!$AD1025="Ja",IF('Invulblad per woning'!D1025="","",'Invulblad per woning'!D1025)),"")</f>
        <v/>
      </c>
      <c r="C1024" t="str">
        <f ca="1">IF(ROW('Input API'!E1025)&lt;='Input API'!$N$1,IF('Invulblad per woning'!$AD1025="Ja",IF('Invulblad per woning'!E1025="","",'Invulblad per woning'!E1025)),"")</f>
        <v/>
      </c>
      <c r="D1024" t="str">
        <f ca="1">IF(ROW('Input API'!B1025)&lt;='Input API'!$N$1,IF('Invulblad per woning'!$AD1025="Ja",IF('Invulblad per woning'!B1025="","",'Invulblad per woning'!B1025)),"")</f>
        <v/>
      </c>
      <c r="E1024" s="8" t="str">
        <f ca="1">IF(ROW('Input API'!N1025)&lt;='Input API'!$N$1,IF('Invulblad per woning'!$AD1025="Ja",IF('Invulblad per woning'!P1025="","",'Invulblad per woning'!P1025)),"")</f>
        <v/>
      </c>
      <c r="F1024" s="10" t="str">
        <f>IF('Invulblad per woning'!S1025="","",IF('Invulblad per woning'!S1025="Warmtenet","",IF('Invulblad per woning'!S1025="Gas","",IF(ROW('Input API'!M1025)&lt;='Input API'!$N$1,1,""))))</f>
        <v/>
      </c>
      <c r="G1024" s="10" t="str">
        <f>IF('Invulblad per woning'!S1025="","",IF('Invulblad per woning'!S1025="Warmtenet","",IF('Invulblad per woning'!S1025="Gas","",IF(ROW('Input API'!N1025)&lt;='Input API'!$N$1,IF('Invulblad per woning'!$AD1025="Ja",IF('Invulblad per woning'!T1025="","",IF('Invulblad per woning'!T1025="geen","lucht",'Invulblad per woning'!T1025))),""))))</f>
        <v/>
      </c>
      <c r="H1024" s="10" t="str">
        <f>IF('Invulblad per woning'!S1025="","",IF('Invulblad per woning'!S1025="Warmtenet","",IF('Invulblad per woning'!S1025="Gas","",IF(ROW('Input API'!N1025)&lt;='Input API'!$N$1,IF('Invulblad per woning'!$AD1025="Ja",IF('Invulblad per woning'!Q1025="","",'Invulblad per woning'!Q1025)),""))))</f>
        <v/>
      </c>
      <c r="I1024" s="10" t="str">
        <f>IF('Invulblad per woning'!S1025="","",IF('Invulblad per woning'!S1025="Warmtenet","",IF('Invulblad per woning'!S1025="Gas","",IF(ROW('Input API'!N1025)&lt;='Input API'!$N$1,IF('Invulblad per woning'!$AD1025="Ja",IF('Invulblad per woning'!R1025="","",'Invulblad per woning'!R1025)),""))))</f>
        <v/>
      </c>
      <c r="J1024" s="10" t="str">
        <f>IF('Invulblad per woning'!AA1025="Ja",IF(ROW('Input API'!N1025)&lt;='Input API'!$N$1,IF('Invulblad per woning'!$AD1025="Ja",IF('Invulblad per woning'!Q1025="","",IF('Invulblad per woning'!Q1025= "onbekend","EV tussenwoning","EV "&amp;'Invulblad per woning'!Q1025))),""),"")</f>
        <v/>
      </c>
      <c r="K1024" s="10" t="str">
        <f ca="1">IF(IF(ROW('Input API'!N1025)&lt;='Input API'!$N$1,IF('Invulblad per woning'!$AD1025="Ja",IF('Invulblad per woning'!Z1025="","",'Invulblad per woning'!Z1025)),"")="Ja",2,"")</f>
        <v/>
      </c>
      <c r="L1024" s="10" t="str">
        <f>'Invulblad per woning'!AK1025</f>
        <v/>
      </c>
    </row>
    <row r="1025" spans="1:12">
      <c r="A1025" t="str">
        <f ca="1">IF(ROW('Input API'!C1026)&lt;='Input API'!$N$1,IF('Invulblad per woning'!$AD1026="Ja",IF('Invulblad per woning'!C1026="","",'Invulblad per woning'!C1026)),"")</f>
        <v/>
      </c>
      <c r="B1025" t="str">
        <f ca="1">IF(ROW('Input API'!D1026)&lt;='Input API'!$N$1,IF('Invulblad per woning'!$AD1026="Ja",IF('Invulblad per woning'!D1026="","",'Invulblad per woning'!D1026)),"")</f>
        <v/>
      </c>
      <c r="C1025" t="str">
        <f ca="1">IF(ROW('Input API'!E1026)&lt;='Input API'!$N$1,IF('Invulblad per woning'!$AD1026="Ja",IF('Invulblad per woning'!E1026="","",'Invulblad per woning'!E1026)),"")</f>
        <v/>
      </c>
      <c r="D1025" t="str">
        <f ca="1">IF(ROW('Input API'!B1026)&lt;='Input API'!$N$1,IF('Invulblad per woning'!$AD1026="Ja",IF('Invulblad per woning'!B1026="","",'Invulblad per woning'!B1026)),"")</f>
        <v/>
      </c>
      <c r="E1025" s="8" t="str">
        <f ca="1">IF(ROW('Input API'!N1026)&lt;='Input API'!$N$1,IF('Invulblad per woning'!$AD1026="Ja",IF('Invulblad per woning'!P1026="","",'Invulblad per woning'!P1026)),"")</f>
        <v/>
      </c>
      <c r="F1025" s="10" t="str">
        <f>IF('Invulblad per woning'!S1026="","",IF('Invulblad per woning'!S1026="Warmtenet","",IF('Invulblad per woning'!S1026="Gas","",IF(ROW('Input API'!M1026)&lt;='Input API'!$N$1,1,""))))</f>
        <v/>
      </c>
      <c r="G1025" s="10" t="str">
        <f>IF('Invulblad per woning'!S1026="","",IF('Invulblad per woning'!S1026="Warmtenet","",IF('Invulblad per woning'!S1026="Gas","",IF(ROW('Input API'!N1026)&lt;='Input API'!$N$1,IF('Invulblad per woning'!$AD1026="Ja",IF('Invulblad per woning'!T1026="","",IF('Invulblad per woning'!T1026="geen","lucht",'Invulblad per woning'!T1026))),""))))</f>
        <v/>
      </c>
      <c r="H1025" s="10" t="str">
        <f>IF('Invulblad per woning'!S1026="","",IF('Invulblad per woning'!S1026="Warmtenet","",IF('Invulblad per woning'!S1026="Gas","",IF(ROW('Input API'!N1026)&lt;='Input API'!$N$1,IF('Invulblad per woning'!$AD1026="Ja",IF('Invulblad per woning'!Q1026="","",'Invulblad per woning'!Q1026)),""))))</f>
        <v/>
      </c>
      <c r="I1025" s="10" t="str">
        <f>IF('Invulblad per woning'!S1026="","",IF('Invulblad per woning'!S1026="Warmtenet","",IF('Invulblad per woning'!S1026="Gas","",IF(ROW('Input API'!N1026)&lt;='Input API'!$N$1,IF('Invulblad per woning'!$AD1026="Ja",IF('Invulblad per woning'!R1026="","",'Invulblad per woning'!R1026)),""))))</f>
        <v/>
      </c>
      <c r="J1025" s="10" t="str">
        <f>IF('Invulblad per woning'!AA1026="Ja",IF(ROW('Input API'!N1026)&lt;='Input API'!$N$1,IF('Invulblad per woning'!$AD1026="Ja",IF('Invulblad per woning'!Q1026="","",IF('Invulblad per woning'!Q1026= "onbekend","EV tussenwoning","EV "&amp;'Invulblad per woning'!Q1026))),""),"")</f>
        <v/>
      </c>
      <c r="K1025" s="10" t="str">
        <f ca="1">IF(IF(ROW('Input API'!N1026)&lt;='Input API'!$N$1,IF('Invulblad per woning'!$AD1026="Ja",IF('Invulblad per woning'!Z1026="","",'Invulblad per woning'!Z1026)),"")="Ja",2,"")</f>
        <v/>
      </c>
      <c r="L1025" s="10" t="str">
        <f>'Invulblad per woning'!AK1026</f>
        <v/>
      </c>
    </row>
    <row r="1026" spans="1:12">
      <c r="A1026" t="str">
        <f ca="1">IF(ROW('Input API'!C1027)&lt;='Input API'!$N$1,IF('Invulblad per woning'!$AD1027="Ja",IF('Invulblad per woning'!C1027="","",'Invulblad per woning'!C1027)),"")</f>
        <v/>
      </c>
      <c r="B1026" t="str">
        <f ca="1">IF(ROW('Input API'!D1027)&lt;='Input API'!$N$1,IF('Invulblad per woning'!$AD1027="Ja",IF('Invulblad per woning'!D1027="","",'Invulblad per woning'!D1027)),"")</f>
        <v/>
      </c>
      <c r="C1026" t="str">
        <f ca="1">IF(ROW('Input API'!E1027)&lt;='Input API'!$N$1,IF('Invulblad per woning'!$AD1027="Ja",IF('Invulblad per woning'!E1027="","",'Invulblad per woning'!E1027)),"")</f>
        <v/>
      </c>
      <c r="D1026" t="str">
        <f ca="1">IF(ROW('Input API'!B1027)&lt;='Input API'!$N$1,IF('Invulblad per woning'!$AD1027="Ja",IF('Invulblad per woning'!B1027="","",'Invulblad per woning'!B1027)),"")</f>
        <v/>
      </c>
      <c r="E1026" s="8" t="str">
        <f ca="1">IF(ROW('Input API'!N1027)&lt;='Input API'!$N$1,IF('Invulblad per woning'!$AD1027="Ja",IF('Invulblad per woning'!P1027="","",'Invulblad per woning'!P1027)),"")</f>
        <v/>
      </c>
      <c r="F1026" s="10" t="str">
        <f>IF('Invulblad per woning'!S1027="","",IF('Invulblad per woning'!S1027="Warmtenet","",IF('Invulblad per woning'!S1027="Gas","",IF(ROW('Input API'!M1027)&lt;='Input API'!$N$1,1,""))))</f>
        <v/>
      </c>
      <c r="G1026" s="10" t="str">
        <f>IF('Invulblad per woning'!S1027="","",IF('Invulblad per woning'!S1027="Warmtenet","",IF('Invulblad per woning'!S1027="Gas","",IF(ROW('Input API'!N1027)&lt;='Input API'!$N$1,IF('Invulblad per woning'!$AD1027="Ja",IF('Invulblad per woning'!T1027="","",IF('Invulblad per woning'!T1027="geen","lucht",'Invulblad per woning'!T1027))),""))))</f>
        <v/>
      </c>
      <c r="H1026" s="10" t="str">
        <f>IF('Invulblad per woning'!S1027="","",IF('Invulblad per woning'!S1027="Warmtenet","",IF('Invulblad per woning'!S1027="Gas","",IF(ROW('Input API'!N1027)&lt;='Input API'!$N$1,IF('Invulblad per woning'!$AD1027="Ja",IF('Invulblad per woning'!Q1027="","",'Invulblad per woning'!Q1027)),""))))</f>
        <v/>
      </c>
      <c r="I1026" s="10" t="str">
        <f>IF('Invulblad per woning'!S1027="","",IF('Invulblad per woning'!S1027="Warmtenet","",IF('Invulblad per woning'!S1027="Gas","",IF(ROW('Input API'!N1027)&lt;='Input API'!$N$1,IF('Invulblad per woning'!$AD1027="Ja",IF('Invulblad per woning'!R1027="","",'Invulblad per woning'!R1027)),""))))</f>
        <v/>
      </c>
      <c r="J1026" s="10" t="str">
        <f>IF('Invulblad per woning'!AA1027="Ja",IF(ROW('Input API'!N1027)&lt;='Input API'!$N$1,IF('Invulblad per woning'!$AD1027="Ja",IF('Invulblad per woning'!Q1027="","",IF('Invulblad per woning'!Q1027= "onbekend","EV tussenwoning","EV "&amp;'Invulblad per woning'!Q1027))),""),"")</f>
        <v/>
      </c>
      <c r="K1026" s="10" t="str">
        <f ca="1">IF(IF(ROW('Input API'!N1027)&lt;='Input API'!$N$1,IF('Invulblad per woning'!$AD1027="Ja",IF('Invulblad per woning'!Z1027="","",'Invulblad per woning'!Z1027)),"")="Ja",2,"")</f>
        <v/>
      </c>
      <c r="L1026" s="10" t="str">
        <f>'Invulblad per woning'!AK1027</f>
        <v/>
      </c>
    </row>
    <row r="1027" spans="1:12">
      <c r="A1027" t="str">
        <f ca="1">IF(ROW('Input API'!C1028)&lt;='Input API'!$N$1,IF('Invulblad per woning'!$AD1028="Ja",IF('Invulblad per woning'!C1028="","",'Invulblad per woning'!C1028)),"")</f>
        <v/>
      </c>
      <c r="B1027" t="str">
        <f ca="1">IF(ROW('Input API'!D1028)&lt;='Input API'!$N$1,IF('Invulblad per woning'!$AD1028="Ja",IF('Invulblad per woning'!D1028="","",'Invulblad per woning'!D1028)),"")</f>
        <v/>
      </c>
      <c r="C1027" t="str">
        <f ca="1">IF(ROW('Input API'!E1028)&lt;='Input API'!$N$1,IF('Invulblad per woning'!$AD1028="Ja",IF('Invulblad per woning'!E1028="","",'Invulblad per woning'!E1028)),"")</f>
        <v/>
      </c>
      <c r="D1027" t="str">
        <f ca="1">IF(ROW('Input API'!B1028)&lt;='Input API'!$N$1,IF('Invulblad per woning'!$AD1028="Ja",IF('Invulblad per woning'!B1028="","",'Invulblad per woning'!B1028)),"")</f>
        <v/>
      </c>
      <c r="E1027" s="8" t="str">
        <f ca="1">IF(ROW('Input API'!N1028)&lt;='Input API'!$N$1,IF('Invulblad per woning'!$AD1028="Ja",IF('Invulblad per woning'!P1028="","",'Invulblad per woning'!P1028)),"")</f>
        <v/>
      </c>
      <c r="F1027" s="10" t="str">
        <f>IF('Invulblad per woning'!S1028="","",IF('Invulblad per woning'!S1028="Warmtenet","",IF('Invulblad per woning'!S1028="Gas","",IF(ROW('Input API'!M1028)&lt;='Input API'!$N$1,1,""))))</f>
        <v/>
      </c>
      <c r="G1027" s="10" t="str">
        <f>IF('Invulblad per woning'!S1028="","",IF('Invulblad per woning'!S1028="Warmtenet","",IF('Invulblad per woning'!S1028="Gas","",IF(ROW('Input API'!N1028)&lt;='Input API'!$N$1,IF('Invulblad per woning'!$AD1028="Ja",IF('Invulblad per woning'!T1028="","",IF('Invulblad per woning'!T1028="geen","lucht",'Invulblad per woning'!T1028))),""))))</f>
        <v/>
      </c>
      <c r="H1027" s="10" t="str">
        <f>IF('Invulblad per woning'!S1028="","",IF('Invulblad per woning'!S1028="Warmtenet","",IF('Invulblad per woning'!S1028="Gas","",IF(ROW('Input API'!N1028)&lt;='Input API'!$N$1,IF('Invulblad per woning'!$AD1028="Ja",IF('Invulblad per woning'!Q1028="","",'Invulblad per woning'!Q1028)),""))))</f>
        <v/>
      </c>
      <c r="I1027" s="10" t="str">
        <f>IF('Invulblad per woning'!S1028="","",IF('Invulblad per woning'!S1028="Warmtenet","",IF('Invulblad per woning'!S1028="Gas","",IF(ROW('Input API'!N1028)&lt;='Input API'!$N$1,IF('Invulblad per woning'!$AD1028="Ja",IF('Invulblad per woning'!R1028="","",'Invulblad per woning'!R1028)),""))))</f>
        <v/>
      </c>
      <c r="J1027" s="10" t="str">
        <f>IF('Invulblad per woning'!AA1028="Ja",IF(ROW('Input API'!N1028)&lt;='Input API'!$N$1,IF('Invulblad per woning'!$AD1028="Ja",IF('Invulblad per woning'!Q1028="","",IF('Invulblad per woning'!Q1028= "onbekend","EV tussenwoning","EV "&amp;'Invulblad per woning'!Q1028))),""),"")</f>
        <v/>
      </c>
      <c r="K1027" s="10" t="str">
        <f ca="1">IF(IF(ROW('Input API'!N1028)&lt;='Input API'!$N$1,IF('Invulblad per woning'!$AD1028="Ja",IF('Invulblad per woning'!Z1028="","",'Invulblad per woning'!Z1028)),"")="Ja",2,"")</f>
        <v/>
      </c>
      <c r="L1027" s="10" t="str">
        <f>'Invulblad per woning'!AK1028</f>
        <v/>
      </c>
    </row>
    <row r="1028" spans="1:12">
      <c r="A1028" t="str">
        <f ca="1">IF(ROW('Input API'!C1029)&lt;='Input API'!$N$1,IF('Invulblad per woning'!$AD1029="Ja",IF('Invulblad per woning'!C1029="","",'Invulblad per woning'!C1029)),"")</f>
        <v/>
      </c>
      <c r="B1028" t="str">
        <f ca="1">IF(ROW('Input API'!D1029)&lt;='Input API'!$N$1,IF('Invulblad per woning'!$AD1029="Ja",IF('Invulblad per woning'!D1029="","",'Invulblad per woning'!D1029)),"")</f>
        <v/>
      </c>
      <c r="C1028" t="str">
        <f ca="1">IF(ROW('Input API'!E1029)&lt;='Input API'!$N$1,IF('Invulblad per woning'!$AD1029="Ja",IF('Invulblad per woning'!E1029="","",'Invulblad per woning'!E1029)),"")</f>
        <v/>
      </c>
      <c r="D1028" t="str">
        <f ca="1">IF(ROW('Input API'!B1029)&lt;='Input API'!$N$1,IF('Invulblad per woning'!$AD1029="Ja",IF('Invulblad per woning'!B1029="","",'Invulblad per woning'!B1029)),"")</f>
        <v/>
      </c>
      <c r="E1028" s="8" t="str">
        <f ca="1">IF(ROW('Input API'!N1029)&lt;='Input API'!$N$1,IF('Invulblad per woning'!$AD1029="Ja",IF('Invulblad per woning'!P1029="","",'Invulblad per woning'!P1029)),"")</f>
        <v/>
      </c>
      <c r="F1028" s="10" t="str">
        <f>IF('Invulblad per woning'!S1029="","",IF('Invulblad per woning'!S1029="Warmtenet","",IF('Invulblad per woning'!S1029="Gas","",IF(ROW('Input API'!M1029)&lt;='Input API'!$N$1,1,""))))</f>
        <v/>
      </c>
      <c r="G1028" s="10" t="str">
        <f>IF('Invulblad per woning'!S1029="","",IF('Invulblad per woning'!S1029="Warmtenet","",IF('Invulblad per woning'!S1029="Gas","",IF(ROW('Input API'!N1029)&lt;='Input API'!$N$1,IF('Invulblad per woning'!$AD1029="Ja",IF('Invulblad per woning'!T1029="","",IF('Invulblad per woning'!T1029="geen","lucht",'Invulblad per woning'!T1029))),""))))</f>
        <v/>
      </c>
      <c r="H1028" s="10" t="str">
        <f>IF('Invulblad per woning'!S1029="","",IF('Invulblad per woning'!S1029="Warmtenet","",IF('Invulblad per woning'!S1029="Gas","",IF(ROW('Input API'!N1029)&lt;='Input API'!$N$1,IF('Invulblad per woning'!$AD1029="Ja",IF('Invulblad per woning'!Q1029="","",'Invulblad per woning'!Q1029)),""))))</f>
        <v/>
      </c>
      <c r="I1028" s="10" t="str">
        <f>IF('Invulblad per woning'!S1029="","",IF('Invulblad per woning'!S1029="Warmtenet","",IF('Invulblad per woning'!S1029="Gas","",IF(ROW('Input API'!N1029)&lt;='Input API'!$N$1,IF('Invulblad per woning'!$AD1029="Ja",IF('Invulblad per woning'!R1029="","",'Invulblad per woning'!R1029)),""))))</f>
        <v/>
      </c>
      <c r="J1028" s="10" t="str">
        <f>IF('Invulblad per woning'!AA1029="Ja",IF(ROW('Input API'!N1029)&lt;='Input API'!$N$1,IF('Invulblad per woning'!$AD1029="Ja",IF('Invulblad per woning'!Q1029="","",IF('Invulblad per woning'!Q1029= "onbekend","EV tussenwoning","EV "&amp;'Invulblad per woning'!Q1029))),""),"")</f>
        <v/>
      </c>
      <c r="K1028" s="10" t="str">
        <f ca="1">IF(IF(ROW('Input API'!N1029)&lt;='Input API'!$N$1,IF('Invulblad per woning'!$AD1029="Ja",IF('Invulblad per woning'!Z1029="","",'Invulblad per woning'!Z1029)),"")="Ja",2,"")</f>
        <v/>
      </c>
      <c r="L1028" s="10" t="str">
        <f>'Invulblad per woning'!AK1029</f>
        <v/>
      </c>
    </row>
    <row r="1029" spans="1:12">
      <c r="A1029" t="str">
        <f ca="1">IF(ROW('Input API'!C1030)&lt;='Input API'!$N$1,IF('Invulblad per woning'!$AD1030="Ja",IF('Invulblad per woning'!C1030="","",'Invulblad per woning'!C1030)),"")</f>
        <v/>
      </c>
      <c r="B1029" t="str">
        <f ca="1">IF(ROW('Input API'!D1030)&lt;='Input API'!$N$1,IF('Invulblad per woning'!$AD1030="Ja",IF('Invulblad per woning'!D1030="","",'Invulblad per woning'!D1030)),"")</f>
        <v/>
      </c>
      <c r="C1029" t="str">
        <f ca="1">IF(ROW('Input API'!E1030)&lt;='Input API'!$N$1,IF('Invulblad per woning'!$AD1030="Ja",IF('Invulblad per woning'!E1030="","",'Invulblad per woning'!E1030)),"")</f>
        <v/>
      </c>
      <c r="D1029" t="str">
        <f ca="1">IF(ROW('Input API'!B1030)&lt;='Input API'!$N$1,IF('Invulblad per woning'!$AD1030="Ja",IF('Invulblad per woning'!B1030="","",'Invulblad per woning'!B1030)),"")</f>
        <v/>
      </c>
      <c r="E1029" s="8" t="str">
        <f ca="1">IF(ROW('Input API'!N1030)&lt;='Input API'!$N$1,IF('Invulblad per woning'!$AD1030="Ja",IF('Invulblad per woning'!P1030="","",'Invulblad per woning'!P1030)),"")</f>
        <v/>
      </c>
      <c r="F1029" s="10" t="str">
        <f>IF('Invulblad per woning'!S1030="","",IF('Invulblad per woning'!S1030="Warmtenet","",IF('Invulblad per woning'!S1030="Gas","",IF(ROW('Input API'!M1030)&lt;='Input API'!$N$1,1,""))))</f>
        <v/>
      </c>
      <c r="G1029" s="10" t="str">
        <f>IF('Invulblad per woning'!S1030="","",IF('Invulblad per woning'!S1030="Warmtenet","",IF('Invulblad per woning'!S1030="Gas","",IF(ROW('Input API'!N1030)&lt;='Input API'!$N$1,IF('Invulblad per woning'!$AD1030="Ja",IF('Invulblad per woning'!T1030="","",IF('Invulblad per woning'!T1030="geen","lucht",'Invulblad per woning'!T1030))),""))))</f>
        <v/>
      </c>
      <c r="H1029" s="10" t="str">
        <f>IF('Invulblad per woning'!S1030="","",IF('Invulblad per woning'!S1030="Warmtenet","",IF('Invulblad per woning'!S1030="Gas","",IF(ROW('Input API'!N1030)&lt;='Input API'!$N$1,IF('Invulblad per woning'!$AD1030="Ja",IF('Invulblad per woning'!Q1030="","",'Invulblad per woning'!Q1030)),""))))</f>
        <v/>
      </c>
      <c r="I1029" s="10" t="str">
        <f>IF('Invulblad per woning'!S1030="","",IF('Invulblad per woning'!S1030="Warmtenet","",IF('Invulblad per woning'!S1030="Gas","",IF(ROW('Input API'!N1030)&lt;='Input API'!$N$1,IF('Invulblad per woning'!$AD1030="Ja",IF('Invulblad per woning'!R1030="","",'Invulblad per woning'!R1030)),""))))</f>
        <v/>
      </c>
      <c r="J1029" s="10" t="str">
        <f>IF('Invulblad per woning'!AA1030="Ja",IF(ROW('Input API'!N1030)&lt;='Input API'!$N$1,IF('Invulblad per woning'!$AD1030="Ja",IF('Invulblad per woning'!Q1030="","",IF('Invulblad per woning'!Q1030= "onbekend","EV tussenwoning","EV "&amp;'Invulblad per woning'!Q1030))),""),"")</f>
        <v/>
      </c>
      <c r="K1029" s="10" t="str">
        <f ca="1">IF(IF(ROW('Input API'!N1030)&lt;='Input API'!$N$1,IF('Invulblad per woning'!$AD1030="Ja",IF('Invulblad per woning'!Z1030="","",'Invulblad per woning'!Z1030)),"")="Ja",2,"")</f>
        <v/>
      </c>
      <c r="L1029" s="10" t="str">
        <f>'Invulblad per woning'!AK1030</f>
        <v/>
      </c>
    </row>
    <row r="1030" spans="1:12">
      <c r="A1030" t="str">
        <f ca="1">IF(ROW('Input API'!C1031)&lt;='Input API'!$N$1,IF('Invulblad per woning'!$AD1031="Ja",IF('Invulblad per woning'!C1031="","",'Invulblad per woning'!C1031)),"")</f>
        <v/>
      </c>
      <c r="B1030" t="str">
        <f ca="1">IF(ROW('Input API'!D1031)&lt;='Input API'!$N$1,IF('Invulblad per woning'!$AD1031="Ja",IF('Invulblad per woning'!D1031="","",'Invulblad per woning'!D1031)),"")</f>
        <v/>
      </c>
      <c r="C1030" t="str">
        <f ca="1">IF(ROW('Input API'!E1031)&lt;='Input API'!$N$1,IF('Invulblad per woning'!$AD1031="Ja",IF('Invulblad per woning'!E1031="","",'Invulblad per woning'!E1031)),"")</f>
        <v/>
      </c>
      <c r="D1030" t="str">
        <f ca="1">IF(ROW('Input API'!B1031)&lt;='Input API'!$N$1,IF('Invulblad per woning'!$AD1031="Ja",IF('Invulblad per woning'!B1031="","",'Invulblad per woning'!B1031)),"")</f>
        <v/>
      </c>
      <c r="E1030" s="8" t="str">
        <f ca="1">IF(ROW('Input API'!N1031)&lt;='Input API'!$N$1,IF('Invulblad per woning'!$AD1031="Ja",IF('Invulblad per woning'!P1031="","",'Invulblad per woning'!P1031)),"")</f>
        <v/>
      </c>
      <c r="F1030" s="10" t="str">
        <f>IF('Invulblad per woning'!S1031="","",IF('Invulblad per woning'!S1031="Warmtenet","",IF('Invulblad per woning'!S1031="Gas","",IF(ROW('Input API'!M1031)&lt;='Input API'!$N$1,1,""))))</f>
        <v/>
      </c>
      <c r="G1030" s="10" t="str">
        <f>IF('Invulblad per woning'!S1031="","",IF('Invulblad per woning'!S1031="Warmtenet","",IF('Invulblad per woning'!S1031="Gas","",IF(ROW('Input API'!N1031)&lt;='Input API'!$N$1,IF('Invulblad per woning'!$AD1031="Ja",IF('Invulblad per woning'!T1031="","",IF('Invulblad per woning'!T1031="geen","lucht",'Invulblad per woning'!T1031))),""))))</f>
        <v/>
      </c>
      <c r="H1030" s="10" t="str">
        <f>IF('Invulblad per woning'!S1031="","",IF('Invulblad per woning'!S1031="Warmtenet","",IF('Invulblad per woning'!S1031="Gas","",IF(ROW('Input API'!N1031)&lt;='Input API'!$N$1,IF('Invulblad per woning'!$AD1031="Ja",IF('Invulblad per woning'!Q1031="","",'Invulblad per woning'!Q1031)),""))))</f>
        <v/>
      </c>
      <c r="I1030" s="10" t="str">
        <f>IF('Invulblad per woning'!S1031="","",IF('Invulblad per woning'!S1031="Warmtenet","",IF('Invulblad per woning'!S1031="Gas","",IF(ROW('Input API'!N1031)&lt;='Input API'!$N$1,IF('Invulblad per woning'!$AD1031="Ja",IF('Invulblad per woning'!R1031="","",'Invulblad per woning'!R1031)),""))))</f>
        <v/>
      </c>
      <c r="J1030" s="10" t="str">
        <f>IF('Invulblad per woning'!AA1031="Ja",IF(ROW('Input API'!N1031)&lt;='Input API'!$N$1,IF('Invulblad per woning'!$AD1031="Ja",IF('Invulblad per woning'!Q1031="","",IF('Invulblad per woning'!Q1031= "onbekend","EV tussenwoning","EV "&amp;'Invulblad per woning'!Q1031))),""),"")</f>
        <v/>
      </c>
      <c r="K1030" s="10" t="str">
        <f ca="1">IF(IF(ROW('Input API'!N1031)&lt;='Input API'!$N$1,IF('Invulblad per woning'!$AD1031="Ja",IF('Invulblad per woning'!Z1031="","",'Invulblad per woning'!Z1031)),"")="Ja",2,"")</f>
        <v/>
      </c>
      <c r="L1030" s="10" t="str">
        <f>'Invulblad per woning'!AK1031</f>
        <v/>
      </c>
    </row>
    <row r="1031" spans="1:12">
      <c r="A1031" t="str">
        <f ca="1">IF(ROW('Input API'!C1032)&lt;='Input API'!$N$1,IF('Invulblad per woning'!$AD1032="Ja",IF('Invulblad per woning'!C1032="","",'Invulblad per woning'!C1032)),"")</f>
        <v/>
      </c>
      <c r="B1031" t="str">
        <f ca="1">IF(ROW('Input API'!D1032)&lt;='Input API'!$N$1,IF('Invulblad per woning'!$AD1032="Ja",IF('Invulblad per woning'!D1032="","",'Invulblad per woning'!D1032)),"")</f>
        <v/>
      </c>
      <c r="C1031" t="str">
        <f ca="1">IF(ROW('Input API'!E1032)&lt;='Input API'!$N$1,IF('Invulblad per woning'!$AD1032="Ja",IF('Invulblad per woning'!E1032="","",'Invulblad per woning'!E1032)),"")</f>
        <v/>
      </c>
      <c r="D1031" t="str">
        <f ca="1">IF(ROW('Input API'!B1032)&lt;='Input API'!$N$1,IF('Invulblad per woning'!$AD1032="Ja",IF('Invulblad per woning'!B1032="","",'Invulblad per woning'!B1032)),"")</f>
        <v/>
      </c>
      <c r="E1031" s="8" t="str">
        <f ca="1">IF(ROW('Input API'!N1032)&lt;='Input API'!$N$1,IF('Invulblad per woning'!$AD1032="Ja",IF('Invulblad per woning'!P1032="","",'Invulblad per woning'!P1032)),"")</f>
        <v/>
      </c>
      <c r="F1031" s="10" t="str">
        <f>IF('Invulblad per woning'!S1032="","",IF('Invulblad per woning'!S1032="Warmtenet","",IF('Invulblad per woning'!S1032="Gas","",IF(ROW('Input API'!M1032)&lt;='Input API'!$N$1,1,""))))</f>
        <v/>
      </c>
      <c r="G1031" s="10" t="str">
        <f>IF('Invulblad per woning'!S1032="","",IF('Invulblad per woning'!S1032="Warmtenet","",IF('Invulblad per woning'!S1032="Gas","",IF(ROW('Input API'!N1032)&lt;='Input API'!$N$1,IF('Invulblad per woning'!$AD1032="Ja",IF('Invulblad per woning'!T1032="","",IF('Invulblad per woning'!T1032="geen","lucht",'Invulblad per woning'!T1032))),""))))</f>
        <v/>
      </c>
      <c r="H1031" s="10" t="str">
        <f>IF('Invulblad per woning'!S1032="","",IF('Invulblad per woning'!S1032="Warmtenet","",IF('Invulblad per woning'!S1032="Gas","",IF(ROW('Input API'!N1032)&lt;='Input API'!$N$1,IF('Invulblad per woning'!$AD1032="Ja",IF('Invulblad per woning'!Q1032="","",'Invulblad per woning'!Q1032)),""))))</f>
        <v/>
      </c>
      <c r="I1031" s="10" t="str">
        <f>IF('Invulblad per woning'!S1032="","",IF('Invulblad per woning'!S1032="Warmtenet","",IF('Invulblad per woning'!S1032="Gas","",IF(ROW('Input API'!N1032)&lt;='Input API'!$N$1,IF('Invulblad per woning'!$AD1032="Ja",IF('Invulblad per woning'!R1032="","",'Invulblad per woning'!R1032)),""))))</f>
        <v/>
      </c>
      <c r="J1031" s="10" t="str">
        <f>IF('Invulblad per woning'!AA1032="Ja",IF(ROW('Input API'!N1032)&lt;='Input API'!$N$1,IF('Invulblad per woning'!$AD1032="Ja",IF('Invulblad per woning'!Q1032="","",IF('Invulblad per woning'!Q1032= "onbekend","EV tussenwoning","EV "&amp;'Invulblad per woning'!Q1032))),""),"")</f>
        <v/>
      </c>
      <c r="K1031" s="10" t="str">
        <f ca="1">IF(IF(ROW('Input API'!N1032)&lt;='Input API'!$N$1,IF('Invulblad per woning'!$AD1032="Ja",IF('Invulblad per woning'!Z1032="","",'Invulblad per woning'!Z1032)),"")="Ja",2,"")</f>
        <v/>
      </c>
      <c r="L1031" s="10" t="str">
        <f>'Invulblad per woning'!AK1032</f>
        <v/>
      </c>
    </row>
    <row r="1032" spans="1:12">
      <c r="A1032" t="str">
        <f ca="1">IF(ROW('Input API'!C1033)&lt;='Input API'!$N$1,IF('Invulblad per woning'!$AD1033="Ja",IF('Invulblad per woning'!C1033="","",'Invulblad per woning'!C1033)),"")</f>
        <v/>
      </c>
      <c r="B1032" t="str">
        <f ca="1">IF(ROW('Input API'!D1033)&lt;='Input API'!$N$1,IF('Invulblad per woning'!$AD1033="Ja",IF('Invulblad per woning'!D1033="","",'Invulblad per woning'!D1033)),"")</f>
        <v/>
      </c>
      <c r="C1032" t="str">
        <f ca="1">IF(ROW('Input API'!E1033)&lt;='Input API'!$N$1,IF('Invulblad per woning'!$AD1033="Ja",IF('Invulblad per woning'!E1033="","",'Invulblad per woning'!E1033)),"")</f>
        <v/>
      </c>
      <c r="D1032" t="str">
        <f ca="1">IF(ROW('Input API'!B1033)&lt;='Input API'!$N$1,IF('Invulblad per woning'!$AD1033="Ja",IF('Invulblad per woning'!B1033="","",'Invulblad per woning'!B1033)),"")</f>
        <v/>
      </c>
      <c r="E1032" s="8" t="str">
        <f ca="1">IF(ROW('Input API'!N1033)&lt;='Input API'!$N$1,IF('Invulblad per woning'!$AD1033="Ja",IF('Invulblad per woning'!P1033="","",'Invulblad per woning'!P1033)),"")</f>
        <v/>
      </c>
      <c r="F1032" s="10" t="str">
        <f>IF('Invulblad per woning'!S1033="","",IF('Invulblad per woning'!S1033="Warmtenet","",IF('Invulblad per woning'!S1033="Gas","",IF(ROW('Input API'!M1033)&lt;='Input API'!$N$1,1,""))))</f>
        <v/>
      </c>
      <c r="G1032" s="10" t="str">
        <f>IF('Invulblad per woning'!S1033="","",IF('Invulblad per woning'!S1033="Warmtenet","",IF('Invulblad per woning'!S1033="Gas","",IF(ROW('Input API'!N1033)&lt;='Input API'!$N$1,IF('Invulblad per woning'!$AD1033="Ja",IF('Invulblad per woning'!T1033="","",IF('Invulblad per woning'!T1033="geen","lucht",'Invulblad per woning'!T1033))),""))))</f>
        <v/>
      </c>
      <c r="H1032" s="10" t="str">
        <f>IF('Invulblad per woning'!S1033="","",IF('Invulblad per woning'!S1033="Warmtenet","",IF('Invulblad per woning'!S1033="Gas","",IF(ROW('Input API'!N1033)&lt;='Input API'!$N$1,IF('Invulblad per woning'!$AD1033="Ja",IF('Invulblad per woning'!Q1033="","",'Invulblad per woning'!Q1033)),""))))</f>
        <v/>
      </c>
      <c r="I1032" s="10" t="str">
        <f>IF('Invulblad per woning'!S1033="","",IF('Invulblad per woning'!S1033="Warmtenet","",IF('Invulblad per woning'!S1033="Gas","",IF(ROW('Input API'!N1033)&lt;='Input API'!$N$1,IF('Invulblad per woning'!$AD1033="Ja",IF('Invulblad per woning'!R1033="","",'Invulblad per woning'!R1033)),""))))</f>
        <v/>
      </c>
      <c r="J1032" s="10" t="str">
        <f>IF('Invulblad per woning'!AA1033="Ja",IF(ROW('Input API'!N1033)&lt;='Input API'!$N$1,IF('Invulblad per woning'!$AD1033="Ja",IF('Invulblad per woning'!Q1033="","",IF('Invulblad per woning'!Q1033= "onbekend","EV tussenwoning","EV "&amp;'Invulblad per woning'!Q1033))),""),"")</f>
        <v/>
      </c>
      <c r="K1032" s="10" t="str">
        <f ca="1">IF(IF(ROW('Input API'!N1033)&lt;='Input API'!$N$1,IF('Invulblad per woning'!$AD1033="Ja",IF('Invulblad per woning'!Z1033="","",'Invulblad per woning'!Z1033)),"")="Ja",2,"")</f>
        <v/>
      </c>
      <c r="L1032" s="10" t="str">
        <f>'Invulblad per woning'!AK1033</f>
        <v/>
      </c>
    </row>
    <row r="1033" spans="1:12">
      <c r="A1033" t="str">
        <f ca="1">IF(ROW('Input API'!C1034)&lt;='Input API'!$N$1,IF('Invulblad per woning'!$AD1034="Ja",IF('Invulblad per woning'!C1034="","",'Invulblad per woning'!C1034)),"")</f>
        <v/>
      </c>
      <c r="B1033" t="str">
        <f ca="1">IF(ROW('Input API'!D1034)&lt;='Input API'!$N$1,IF('Invulblad per woning'!$AD1034="Ja",IF('Invulblad per woning'!D1034="","",'Invulblad per woning'!D1034)),"")</f>
        <v/>
      </c>
      <c r="C1033" t="str">
        <f ca="1">IF(ROW('Input API'!E1034)&lt;='Input API'!$N$1,IF('Invulblad per woning'!$AD1034="Ja",IF('Invulblad per woning'!E1034="","",'Invulblad per woning'!E1034)),"")</f>
        <v/>
      </c>
      <c r="D1033" t="str">
        <f ca="1">IF(ROW('Input API'!B1034)&lt;='Input API'!$N$1,IF('Invulblad per woning'!$AD1034="Ja",IF('Invulblad per woning'!B1034="","",'Invulblad per woning'!B1034)),"")</f>
        <v/>
      </c>
      <c r="E1033" s="8" t="str">
        <f ca="1">IF(ROW('Input API'!N1034)&lt;='Input API'!$N$1,IF('Invulblad per woning'!$AD1034="Ja",IF('Invulblad per woning'!P1034="","",'Invulblad per woning'!P1034)),"")</f>
        <v/>
      </c>
      <c r="F1033" s="10" t="str">
        <f>IF('Invulblad per woning'!S1034="","",IF('Invulblad per woning'!S1034="Warmtenet","",IF('Invulblad per woning'!S1034="Gas","",IF(ROW('Input API'!M1034)&lt;='Input API'!$N$1,1,""))))</f>
        <v/>
      </c>
      <c r="G1033" s="10" t="str">
        <f>IF('Invulblad per woning'!S1034="","",IF('Invulblad per woning'!S1034="Warmtenet","",IF('Invulblad per woning'!S1034="Gas","",IF(ROW('Input API'!N1034)&lt;='Input API'!$N$1,IF('Invulblad per woning'!$AD1034="Ja",IF('Invulblad per woning'!T1034="","",IF('Invulblad per woning'!T1034="geen","lucht",'Invulblad per woning'!T1034))),""))))</f>
        <v/>
      </c>
      <c r="H1033" s="10" t="str">
        <f>IF('Invulblad per woning'!S1034="","",IF('Invulblad per woning'!S1034="Warmtenet","",IF('Invulblad per woning'!S1034="Gas","",IF(ROW('Input API'!N1034)&lt;='Input API'!$N$1,IF('Invulblad per woning'!$AD1034="Ja",IF('Invulblad per woning'!Q1034="","",'Invulblad per woning'!Q1034)),""))))</f>
        <v/>
      </c>
      <c r="I1033" s="10" t="str">
        <f>IF('Invulblad per woning'!S1034="","",IF('Invulblad per woning'!S1034="Warmtenet","",IF('Invulblad per woning'!S1034="Gas","",IF(ROW('Input API'!N1034)&lt;='Input API'!$N$1,IF('Invulblad per woning'!$AD1034="Ja",IF('Invulblad per woning'!R1034="","",'Invulblad per woning'!R1034)),""))))</f>
        <v/>
      </c>
      <c r="J1033" s="10" t="str">
        <f>IF('Invulblad per woning'!AA1034="Ja",IF(ROW('Input API'!N1034)&lt;='Input API'!$N$1,IF('Invulblad per woning'!$AD1034="Ja",IF('Invulblad per woning'!Q1034="","",IF('Invulblad per woning'!Q1034= "onbekend","EV tussenwoning","EV "&amp;'Invulblad per woning'!Q1034))),""),"")</f>
        <v/>
      </c>
      <c r="K1033" s="10" t="str">
        <f ca="1">IF(IF(ROW('Input API'!N1034)&lt;='Input API'!$N$1,IF('Invulblad per woning'!$AD1034="Ja",IF('Invulblad per woning'!Z1034="","",'Invulblad per woning'!Z1034)),"")="Ja",2,"")</f>
        <v/>
      </c>
      <c r="L1033" s="10" t="str">
        <f>'Invulblad per woning'!AK1034</f>
        <v/>
      </c>
    </row>
    <row r="1034" spans="1:12">
      <c r="A1034" t="str">
        <f ca="1">IF(ROW('Input API'!C1035)&lt;='Input API'!$N$1,IF('Invulblad per woning'!$AD1035="Ja",IF('Invulblad per woning'!C1035="","",'Invulblad per woning'!C1035)),"")</f>
        <v/>
      </c>
      <c r="B1034" t="str">
        <f ca="1">IF(ROW('Input API'!D1035)&lt;='Input API'!$N$1,IF('Invulblad per woning'!$AD1035="Ja",IF('Invulblad per woning'!D1035="","",'Invulblad per woning'!D1035)),"")</f>
        <v/>
      </c>
      <c r="C1034" t="str">
        <f ca="1">IF(ROW('Input API'!E1035)&lt;='Input API'!$N$1,IF('Invulblad per woning'!$AD1035="Ja",IF('Invulblad per woning'!E1035="","",'Invulblad per woning'!E1035)),"")</f>
        <v/>
      </c>
      <c r="D1034" t="str">
        <f ca="1">IF(ROW('Input API'!B1035)&lt;='Input API'!$N$1,IF('Invulblad per woning'!$AD1035="Ja",IF('Invulblad per woning'!B1035="","",'Invulblad per woning'!B1035)),"")</f>
        <v/>
      </c>
      <c r="E1034" s="8" t="str">
        <f ca="1">IF(ROW('Input API'!N1035)&lt;='Input API'!$N$1,IF('Invulblad per woning'!$AD1035="Ja",IF('Invulblad per woning'!P1035="","",'Invulblad per woning'!P1035)),"")</f>
        <v/>
      </c>
      <c r="F1034" s="10" t="str">
        <f>IF('Invulblad per woning'!S1035="","",IF('Invulblad per woning'!S1035="Warmtenet","",IF('Invulblad per woning'!S1035="Gas","",IF(ROW('Input API'!M1035)&lt;='Input API'!$N$1,1,""))))</f>
        <v/>
      </c>
      <c r="G1034" s="10" t="str">
        <f>IF('Invulblad per woning'!S1035="","",IF('Invulblad per woning'!S1035="Warmtenet","",IF('Invulblad per woning'!S1035="Gas","",IF(ROW('Input API'!N1035)&lt;='Input API'!$N$1,IF('Invulblad per woning'!$AD1035="Ja",IF('Invulblad per woning'!T1035="","",IF('Invulblad per woning'!T1035="geen","lucht",'Invulblad per woning'!T1035))),""))))</f>
        <v/>
      </c>
      <c r="H1034" s="10" t="str">
        <f>IF('Invulblad per woning'!S1035="","",IF('Invulblad per woning'!S1035="Warmtenet","",IF('Invulblad per woning'!S1035="Gas","",IF(ROW('Input API'!N1035)&lt;='Input API'!$N$1,IF('Invulblad per woning'!$AD1035="Ja",IF('Invulblad per woning'!Q1035="","",'Invulblad per woning'!Q1035)),""))))</f>
        <v/>
      </c>
      <c r="I1034" s="10" t="str">
        <f>IF('Invulblad per woning'!S1035="","",IF('Invulblad per woning'!S1035="Warmtenet","",IF('Invulblad per woning'!S1035="Gas","",IF(ROW('Input API'!N1035)&lt;='Input API'!$N$1,IF('Invulblad per woning'!$AD1035="Ja",IF('Invulblad per woning'!R1035="","",'Invulblad per woning'!R1035)),""))))</f>
        <v/>
      </c>
      <c r="J1034" s="10" t="str">
        <f>IF('Invulblad per woning'!AA1035="Ja",IF(ROW('Input API'!N1035)&lt;='Input API'!$N$1,IF('Invulblad per woning'!$AD1035="Ja",IF('Invulblad per woning'!Q1035="","",IF('Invulblad per woning'!Q1035= "onbekend","EV tussenwoning","EV "&amp;'Invulblad per woning'!Q1035))),""),"")</f>
        <v/>
      </c>
      <c r="K1034" s="10" t="str">
        <f ca="1">IF(IF(ROW('Input API'!N1035)&lt;='Input API'!$N$1,IF('Invulblad per woning'!$AD1035="Ja",IF('Invulblad per woning'!Z1035="","",'Invulblad per woning'!Z1035)),"")="Ja",2,"")</f>
        <v/>
      </c>
      <c r="L1034" s="10" t="str">
        <f>'Invulblad per woning'!AK1035</f>
        <v/>
      </c>
    </row>
    <row r="1035" spans="1:12">
      <c r="A1035" t="str">
        <f ca="1">IF(ROW('Input API'!C1036)&lt;='Input API'!$N$1,IF('Invulblad per woning'!$AD1036="Ja",IF('Invulblad per woning'!C1036="","",'Invulblad per woning'!C1036)),"")</f>
        <v/>
      </c>
      <c r="B1035" t="str">
        <f ca="1">IF(ROW('Input API'!D1036)&lt;='Input API'!$N$1,IF('Invulblad per woning'!$AD1036="Ja",IF('Invulblad per woning'!D1036="","",'Invulblad per woning'!D1036)),"")</f>
        <v/>
      </c>
      <c r="C1035" t="str">
        <f ca="1">IF(ROW('Input API'!E1036)&lt;='Input API'!$N$1,IF('Invulblad per woning'!$AD1036="Ja",IF('Invulblad per woning'!E1036="","",'Invulblad per woning'!E1036)),"")</f>
        <v/>
      </c>
      <c r="D1035" t="str">
        <f ca="1">IF(ROW('Input API'!B1036)&lt;='Input API'!$N$1,IF('Invulblad per woning'!$AD1036="Ja",IF('Invulblad per woning'!B1036="","",'Invulblad per woning'!B1036)),"")</f>
        <v/>
      </c>
      <c r="E1035" s="8" t="str">
        <f ca="1">IF(ROW('Input API'!N1036)&lt;='Input API'!$N$1,IF('Invulblad per woning'!$AD1036="Ja",IF('Invulblad per woning'!P1036="","",'Invulblad per woning'!P1036)),"")</f>
        <v/>
      </c>
      <c r="F1035" s="10" t="str">
        <f>IF('Invulblad per woning'!S1036="","",IF('Invulblad per woning'!S1036="Warmtenet","",IF('Invulblad per woning'!S1036="Gas","",IF(ROW('Input API'!M1036)&lt;='Input API'!$N$1,1,""))))</f>
        <v/>
      </c>
      <c r="G1035" s="10" t="str">
        <f>IF('Invulblad per woning'!S1036="","",IF('Invulblad per woning'!S1036="Warmtenet","",IF('Invulblad per woning'!S1036="Gas","",IF(ROW('Input API'!N1036)&lt;='Input API'!$N$1,IF('Invulblad per woning'!$AD1036="Ja",IF('Invulblad per woning'!T1036="","",IF('Invulblad per woning'!T1036="geen","lucht",'Invulblad per woning'!T1036))),""))))</f>
        <v/>
      </c>
      <c r="H1035" s="10" t="str">
        <f>IF('Invulblad per woning'!S1036="","",IF('Invulblad per woning'!S1036="Warmtenet","",IF('Invulblad per woning'!S1036="Gas","",IF(ROW('Input API'!N1036)&lt;='Input API'!$N$1,IF('Invulblad per woning'!$AD1036="Ja",IF('Invulblad per woning'!Q1036="","",'Invulblad per woning'!Q1036)),""))))</f>
        <v/>
      </c>
      <c r="I1035" s="10" t="str">
        <f>IF('Invulblad per woning'!S1036="","",IF('Invulblad per woning'!S1036="Warmtenet","",IF('Invulblad per woning'!S1036="Gas","",IF(ROW('Input API'!N1036)&lt;='Input API'!$N$1,IF('Invulblad per woning'!$AD1036="Ja",IF('Invulblad per woning'!R1036="","",'Invulblad per woning'!R1036)),""))))</f>
        <v/>
      </c>
      <c r="J1035" s="10" t="str">
        <f>IF('Invulblad per woning'!AA1036="Ja",IF(ROW('Input API'!N1036)&lt;='Input API'!$N$1,IF('Invulblad per woning'!$AD1036="Ja",IF('Invulblad per woning'!Q1036="","",IF('Invulblad per woning'!Q1036= "onbekend","EV tussenwoning","EV "&amp;'Invulblad per woning'!Q1036))),""),"")</f>
        <v/>
      </c>
      <c r="K1035" s="10" t="str">
        <f ca="1">IF(IF(ROW('Input API'!N1036)&lt;='Input API'!$N$1,IF('Invulblad per woning'!$AD1036="Ja",IF('Invulblad per woning'!Z1036="","",'Invulblad per woning'!Z1036)),"")="Ja",2,"")</f>
        <v/>
      </c>
      <c r="L1035" s="10" t="str">
        <f>'Invulblad per woning'!AK1036</f>
        <v/>
      </c>
    </row>
    <row r="1036" spans="1:12">
      <c r="A1036" t="str">
        <f ca="1">IF(ROW('Input API'!C1037)&lt;='Input API'!$N$1,IF('Invulblad per woning'!$AD1037="Ja",IF('Invulblad per woning'!C1037="","",'Invulblad per woning'!C1037)),"")</f>
        <v/>
      </c>
      <c r="B1036" t="str">
        <f ca="1">IF(ROW('Input API'!D1037)&lt;='Input API'!$N$1,IF('Invulblad per woning'!$AD1037="Ja",IF('Invulblad per woning'!D1037="","",'Invulblad per woning'!D1037)),"")</f>
        <v/>
      </c>
      <c r="C1036" t="str">
        <f ca="1">IF(ROW('Input API'!E1037)&lt;='Input API'!$N$1,IF('Invulblad per woning'!$AD1037="Ja",IF('Invulblad per woning'!E1037="","",'Invulblad per woning'!E1037)),"")</f>
        <v/>
      </c>
      <c r="D1036" t="str">
        <f ca="1">IF(ROW('Input API'!B1037)&lt;='Input API'!$N$1,IF('Invulblad per woning'!$AD1037="Ja",IF('Invulblad per woning'!B1037="","",'Invulblad per woning'!B1037)),"")</f>
        <v/>
      </c>
      <c r="E1036" s="8" t="str">
        <f ca="1">IF(ROW('Input API'!N1037)&lt;='Input API'!$N$1,IF('Invulblad per woning'!$AD1037="Ja",IF('Invulblad per woning'!P1037="","",'Invulblad per woning'!P1037)),"")</f>
        <v/>
      </c>
      <c r="F1036" s="10" t="str">
        <f>IF('Invulblad per woning'!S1037="","",IF('Invulblad per woning'!S1037="Warmtenet","",IF('Invulblad per woning'!S1037="Gas","",IF(ROW('Input API'!M1037)&lt;='Input API'!$N$1,1,""))))</f>
        <v/>
      </c>
      <c r="G1036" s="10" t="str">
        <f>IF('Invulblad per woning'!S1037="","",IF('Invulblad per woning'!S1037="Warmtenet","",IF('Invulblad per woning'!S1037="Gas","",IF(ROW('Input API'!N1037)&lt;='Input API'!$N$1,IF('Invulblad per woning'!$AD1037="Ja",IF('Invulblad per woning'!T1037="","",IF('Invulblad per woning'!T1037="geen","lucht",'Invulblad per woning'!T1037))),""))))</f>
        <v/>
      </c>
      <c r="H1036" s="10" t="str">
        <f>IF('Invulblad per woning'!S1037="","",IF('Invulblad per woning'!S1037="Warmtenet","",IF('Invulblad per woning'!S1037="Gas","",IF(ROW('Input API'!N1037)&lt;='Input API'!$N$1,IF('Invulblad per woning'!$AD1037="Ja",IF('Invulblad per woning'!Q1037="","",'Invulblad per woning'!Q1037)),""))))</f>
        <v/>
      </c>
      <c r="I1036" s="10" t="str">
        <f>IF('Invulblad per woning'!S1037="","",IF('Invulblad per woning'!S1037="Warmtenet","",IF('Invulblad per woning'!S1037="Gas","",IF(ROW('Input API'!N1037)&lt;='Input API'!$N$1,IF('Invulblad per woning'!$AD1037="Ja",IF('Invulblad per woning'!R1037="","",'Invulblad per woning'!R1037)),""))))</f>
        <v/>
      </c>
      <c r="J1036" s="10" t="str">
        <f>IF('Invulblad per woning'!AA1037="Ja",IF(ROW('Input API'!N1037)&lt;='Input API'!$N$1,IF('Invulblad per woning'!$AD1037="Ja",IF('Invulblad per woning'!Q1037="","",IF('Invulblad per woning'!Q1037= "onbekend","EV tussenwoning","EV "&amp;'Invulblad per woning'!Q1037))),""),"")</f>
        <v/>
      </c>
      <c r="K1036" s="10" t="str">
        <f ca="1">IF(IF(ROW('Input API'!N1037)&lt;='Input API'!$N$1,IF('Invulblad per woning'!$AD1037="Ja",IF('Invulblad per woning'!Z1037="","",'Invulblad per woning'!Z1037)),"")="Ja",2,"")</f>
        <v/>
      </c>
      <c r="L1036" s="10" t="str">
        <f>'Invulblad per woning'!AK1037</f>
        <v/>
      </c>
    </row>
    <row r="1037" spans="1:12">
      <c r="A1037" t="str">
        <f ca="1">IF(ROW('Input API'!C1038)&lt;='Input API'!$N$1,IF('Invulblad per woning'!$AD1038="Ja",IF('Invulblad per woning'!C1038="","",'Invulblad per woning'!C1038)),"")</f>
        <v/>
      </c>
      <c r="B1037" t="str">
        <f ca="1">IF(ROW('Input API'!D1038)&lt;='Input API'!$N$1,IF('Invulblad per woning'!$AD1038="Ja",IF('Invulblad per woning'!D1038="","",'Invulblad per woning'!D1038)),"")</f>
        <v/>
      </c>
      <c r="C1037" t="str">
        <f ca="1">IF(ROW('Input API'!E1038)&lt;='Input API'!$N$1,IF('Invulblad per woning'!$AD1038="Ja",IF('Invulblad per woning'!E1038="","",'Invulblad per woning'!E1038)),"")</f>
        <v/>
      </c>
      <c r="D1037" t="str">
        <f ca="1">IF(ROW('Input API'!B1038)&lt;='Input API'!$N$1,IF('Invulblad per woning'!$AD1038="Ja",IF('Invulblad per woning'!B1038="","",'Invulblad per woning'!B1038)),"")</f>
        <v/>
      </c>
      <c r="E1037" s="8" t="str">
        <f ca="1">IF(ROW('Input API'!N1038)&lt;='Input API'!$N$1,IF('Invulblad per woning'!$AD1038="Ja",IF('Invulblad per woning'!P1038="","",'Invulblad per woning'!P1038)),"")</f>
        <v/>
      </c>
      <c r="F1037" s="10" t="str">
        <f>IF('Invulblad per woning'!S1038="","",IF('Invulblad per woning'!S1038="Warmtenet","",IF('Invulblad per woning'!S1038="Gas","",IF(ROW('Input API'!M1038)&lt;='Input API'!$N$1,1,""))))</f>
        <v/>
      </c>
      <c r="G1037" s="10" t="str">
        <f>IF('Invulblad per woning'!S1038="","",IF('Invulblad per woning'!S1038="Warmtenet","",IF('Invulblad per woning'!S1038="Gas","",IF(ROW('Input API'!N1038)&lt;='Input API'!$N$1,IF('Invulblad per woning'!$AD1038="Ja",IF('Invulblad per woning'!T1038="","",IF('Invulblad per woning'!T1038="geen","lucht",'Invulblad per woning'!T1038))),""))))</f>
        <v/>
      </c>
      <c r="H1037" s="10" t="str">
        <f>IF('Invulblad per woning'!S1038="","",IF('Invulblad per woning'!S1038="Warmtenet","",IF('Invulblad per woning'!S1038="Gas","",IF(ROW('Input API'!N1038)&lt;='Input API'!$N$1,IF('Invulblad per woning'!$AD1038="Ja",IF('Invulblad per woning'!Q1038="","",'Invulblad per woning'!Q1038)),""))))</f>
        <v/>
      </c>
      <c r="I1037" s="10" t="str">
        <f>IF('Invulblad per woning'!S1038="","",IF('Invulblad per woning'!S1038="Warmtenet","",IF('Invulblad per woning'!S1038="Gas","",IF(ROW('Input API'!N1038)&lt;='Input API'!$N$1,IF('Invulblad per woning'!$AD1038="Ja",IF('Invulblad per woning'!R1038="","",'Invulblad per woning'!R1038)),""))))</f>
        <v/>
      </c>
      <c r="J1037" s="10" t="str">
        <f>IF('Invulblad per woning'!AA1038="Ja",IF(ROW('Input API'!N1038)&lt;='Input API'!$N$1,IF('Invulblad per woning'!$AD1038="Ja",IF('Invulblad per woning'!Q1038="","",IF('Invulblad per woning'!Q1038= "onbekend","EV tussenwoning","EV "&amp;'Invulblad per woning'!Q1038))),""),"")</f>
        <v/>
      </c>
      <c r="K1037" s="10" t="str">
        <f ca="1">IF(IF(ROW('Input API'!N1038)&lt;='Input API'!$N$1,IF('Invulblad per woning'!$AD1038="Ja",IF('Invulblad per woning'!Z1038="","",'Invulblad per woning'!Z1038)),"")="Ja",2,"")</f>
        <v/>
      </c>
      <c r="L1037" s="10" t="str">
        <f>'Invulblad per woning'!AK1038</f>
        <v/>
      </c>
    </row>
    <row r="1038" spans="1:12">
      <c r="A1038" t="str">
        <f ca="1">IF(ROW('Input API'!C1039)&lt;='Input API'!$N$1,IF('Invulblad per woning'!$AD1039="Ja",IF('Invulblad per woning'!C1039="","",'Invulblad per woning'!C1039)),"")</f>
        <v/>
      </c>
      <c r="B1038" t="str">
        <f ca="1">IF(ROW('Input API'!D1039)&lt;='Input API'!$N$1,IF('Invulblad per woning'!$AD1039="Ja",IF('Invulblad per woning'!D1039="","",'Invulblad per woning'!D1039)),"")</f>
        <v/>
      </c>
      <c r="C1038" t="str">
        <f ca="1">IF(ROW('Input API'!E1039)&lt;='Input API'!$N$1,IF('Invulblad per woning'!$AD1039="Ja",IF('Invulblad per woning'!E1039="","",'Invulblad per woning'!E1039)),"")</f>
        <v/>
      </c>
      <c r="D1038" t="str">
        <f ca="1">IF(ROW('Input API'!B1039)&lt;='Input API'!$N$1,IF('Invulblad per woning'!$AD1039="Ja",IF('Invulblad per woning'!B1039="","",'Invulblad per woning'!B1039)),"")</f>
        <v/>
      </c>
      <c r="E1038" s="8" t="str">
        <f ca="1">IF(ROW('Input API'!N1039)&lt;='Input API'!$N$1,IF('Invulblad per woning'!$AD1039="Ja",IF('Invulblad per woning'!P1039="","",'Invulblad per woning'!P1039)),"")</f>
        <v/>
      </c>
      <c r="F1038" s="10" t="str">
        <f>IF('Invulblad per woning'!S1039="","",IF('Invulblad per woning'!S1039="Warmtenet","",IF('Invulblad per woning'!S1039="Gas","",IF(ROW('Input API'!M1039)&lt;='Input API'!$N$1,1,""))))</f>
        <v/>
      </c>
      <c r="G1038" s="10" t="str">
        <f>IF('Invulblad per woning'!S1039="","",IF('Invulblad per woning'!S1039="Warmtenet","",IF('Invulblad per woning'!S1039="Gas","",IF(ROW('Input API'!N1039)&lt;='Input API'!$N$1,IF('Invulblad per woning'!$AD1039="Ja",IF('Invulblad per woning'!T1039="","",IF('Invulblad per woning'!T1039="geen","lucht",'Invulblad per woning'!T1039))),""))))</f>
        <v/>
      </c>
      <c r="H1038" s="10" t="str">
        <f>IF('Invulblad per woning'!S1039="","",IF('Invulblad per woning'!S1039="Warmtenet","",IF('Invulblad per woning'!S1039="Gas","",IF(ROW('Input API'!N1039)&lt;='Input API'!$N$1,IF('Invulblad per woning'!$AD1039="Ja",IF('Invulblad per woning'!Q1039="","",'Invulblad per woning'!Q1039)),""))))</f>
        <v/>
      </c>
      <c r="I1038" s="10" t="str">
        <f>IF('Invulblad per woning'!S1039="","",IF('Invulblad per woning'!S1039="Warmtenet","",IF('Invulblad per woning'!S1039="Gas","",IF(ROW('Input API'!N1039)&lt;='Input API'!$N$1,IF('Invulblad per woning'!$AD1039="Ja",IF('Invulblad per woning'!R1039="","",'Invulblad per woning'!R1039)),""))))</f>
        <v/>
      </c>
      <c r="J1038" s="10" t="str">
        <f>IF('Invulblad per woning'!AA1039="Ja",IF(ROW('Input API'!N1039)&lt;='Input API'!$N$1,IF('Invulblad per woning'!$AD1039="Ja",IF('Invulblad per woning'!Q1039="","",IF('Invulblad per woning'!Q1039= "onbekend","EV tussenwoning","EV "&amp;'Invulblad per woning'!Q1039))),""),"")</f>
        <v/>
      </c>
      <c r="K1038" s="10" t="str">
        <f ca="1">IF(IF(ROW('Input API'!N1039)&lt;='Input API'!$N$1,IF('Invulblad per woning'!$AD1039="Ja",IF('Invulblad per woning'!Z1039="","",'Invulblad per woning'!Z1039)),"")="Ja",2,"")</f>
        <v/>
      </c>
      <c r="L1038" s="10" t="str">
        <f>'Invulblad per woning'!AK1039</f>
        <v/>
      </c>
    </row>
    <row r="1039" spans="1:12">
      <c r="A1039" t="str">
        <f ca="1">IF(ROW('Input API'!C1040)&lt;='Input API'!$N$1,IF('Invulblad per woning'!$AD1040="Ja",IF('Invulblad per woning'!C1040="","",'Invulblad per woning'!C1040)),"")</f>
        <v/>
      </c>
      <c r="B1039" t="str">
        <f ca="1">IF(ROW('Input API'!D1040)&lt;='Input API'!$N$1,IF('Invulblad per woning'!$AD1040="Ja",IF('Invulblad per woning'!D1040="","",'Invulblad per woning'!D1040)),"")</f>
        <v/>
      </c>
      <c r="C1039" t="str">
        <f ca="1">IF(ROW('Input API'!E1040)&lt;='Input API'!$N$1,IF('Invulblad per woning'!$AD1040="Ja",IF('Invulblad per woning'!E1040="","",'Invulblad per woning'!E1040)),"")</f>
        <v/>
      </c>
      <c r="D1039" t="str">
        <f ca="1">IF(ROW('Input API'!B1040)&lt;='Input API'!$N$1,IF('Invulblad per woning'!$AD1040="Ja",IF('Invulblad per woning'!B1040="","",'Invulblad per woning'!B1040)),"")</f>
        <v/>
      </c>
      <c r="E1039" s="8" t="str">
        <f ca="1">IF(ROW('Input API'!N1040)&lt;='Input API'!$N$1,IF('Invulblad per woning'!$AD1040="Ja",IF('Invulblad per woning'!P1040="","",'Invulblad per woning'!P1040)),"")</f>
        <v/>
      </c>
      <c r="F1039" s="10" t="str">
        <f>IF('Invulblad per woning'!S1040="","",IF('Invulblad per woning'!S1040="Warmtenet","",IF('Invulblad per woning'!S1040="Gas","",IF(ROW('Input API'!M1040)&lt;='Input API'!$N$1,1,""))))</f>
        <v/>
      </c>
      <c r="G1039" s="10" t="str">
        <f>IF('Invulblad per woning'!S1040="","",IF('Invulblad per woning'!S1040="Warmtenet","",IF('Invulblad per woning'!S1040="Gas","",IF(ROW('Input API'!N1040)&lt;='Input API'!$N$1,IF('Invulblad per woning'!$AD1040="Ja",IF('Invulblad per woning'!T1040="","",IF('Invulblad per woning'!T1040="geen","lucht",'Invulblad per woning'!T1040))),""))))</f>
        <v/>
      </c>
      <c r="H1039" s="10" t="str">
        <f>IF('Invulblad per woning'!S1040="","",IF('Invulblad per woning'!S1040="Warmtenet","",IF('Invulblad per woning'!S1040="Gas","",IF(ROW('Input API'!N1040)&lt;='Input API'!$N$1,IF('Invulblad per woning'!$AD1040="Ja",IF('Invulblad per woning'!Q1040="","",'Invulblad per woning'!Q1040)),""))))</f>
        <v/>
      </c>
      <c r="I1039" s="10" t="str">
        <f>IF('Invulblad per woning'!S1040="","",IF('Invulblad per woning'!S1040="Warmtenet","",IF('Invulblad per woning'!S1040="Gas","",IF(ROW('Input API'!N1040)&lt;='Input API'!$N$1,IF('Invulblad per woning'!$AD1040="Ja",IF('Invulblad per woning'!R1040="","",'Invulblad per woning'!R1040)),""))))</f>
        <v/>
      </c>
      <c r="J1039" s="10" t="str">
        <f>IF('Invulblad per woning'!AA1040="Ja",IF(ROW('Input API'!N1040)&lt;='Input API'!$N$1,IF('Invulblad per woning'!$AD1040="Ja",IF('Invulblad per woning'!Q1040="","",IF('Invulblad per woning'!Q1040= "onbekend","EV tussenwoning","EV "&amp;'Invulblad per woning'!Q1040))),""),"")</f>
        <v/>
      </c>
      <c r="K1039" s="10" t="str">
        <f ca="1">IF(IF(ROW('Input API'!N1040)&lt;='Input API'!$N$1,IF('Invulblad per woning'!$AD1040="Ja",IF('Invulblad per woning'!Z1040="","",'Invulblad per woning'!Z1040)),"")="Ja",2,"")</f>
        <v/>
      </c>
      <c r="L1039" s="10" t="str">
        <f>'Invulblad per woning'!AK1040</f>
        <v/>
      </c>
    </row>
    <row r="1040" spans="1:12">
      <c r="A1040" t="str">
        <f ca="1">IF(ROW('Input API'!C1041)&lt;='Input API'!$N$1,IF('Invulblad per woning'!$AD1041="Ja",IF('Invulblad per woning'!C1041="","",'Invulblad per woning'!C1041)),"")</f>
        <v/>
      </c>
      <c r="B1040" t="str">
        <f ca="1">IF(ROW('Input API'!D1041)&lt;='Input API'!$N$1,IF('Invulblad per woning'!$AD1041="Ja",IF('Invulblad per woning'!D1041="","",'Invulblad per woning'!D1041)),"")</f>
        <v/>
      </c>
      <c r="C1040" t="str">
        <f ca="1">IF(ROW('Input API'!E1041)&lt;='Input API'!$N$1,IF('Invulblad per woning'!$AD1041="Ja",IF('Invulblad per woning'!E1041="","",'Invulblad per woning'!E1041)),"")</f>
        <v/>
      </c>
      <c r="D1040" t="str">
        <f ca="1">IF(ROW('Input API'!B1041)&lt;='Input API'!$N$1,IF('Invulblad per woning'!$AD1041="Ja",IF('Invulblad per woning'!B1041="","",'Invulblad per woning'!B1041)),"")</f>
        <v/>
      </c>
      <c r="E1040" s="8" t="str">
        <f ca="1">IF(ROW('Input API'!N1041)&lt;='Input API'!$N$1,IF('Invulblad per woning'!$AD1041="Ja",IF('Invulblad per woning'!P1041="","",'Invulblad per woning'!P1041)),"")</f>
        <v/>
      </c>
      <c r="F1040" s="10" t="str">
        <f>IF('Invulblad per woning'!S1041="","",IF('Invulblad per woning'!S1041="Warmtenet","",IF('Invulblad per woning'!S1041="Gas","",IF(ROW('Input API'!M1041)&lt;='Input API'!$N$1,1,""))))</f>
        <v/>
      </c>
      <c r="G1040" s="10" t="str">
        <f>IF('Invulblad per woning'!S1041="","",IF('Invulblad per woning'!S1041="Warmtenet","",IF('Invulblad per woning'!S1041="Gas","",IF(ROW('Input API'!N1041)&lt;='Input API'!$N$1,IF('Invulblad per woning'!$AD1041="Ja",IF('Invulblad per woning'!T1041="","",IF('Invulblad per woning'!T1041="geen","lucht",'Invulblad per woning'!T1041))),""))))</f>
        <v/>
      </c>
      <c r="H1040" s="10" t="str">
        <f>IF('Invulblad per woning'!S1041="","",IF('Invulblad per woning'!S1041="Warmtenet","",IF('Invulblad per woning'!S1041="Gas","",IF(ROW('Input API'!N1041)&lt;='Input API'!$N$1,IF('Invulblad per woning'!$AD1041="Ja",IF('Invulblad per woning'!Q1041="","",'Invulblad per woning'!Q1041)),""))))</f>
        <v/>
      </c>
      <c r="I1040" s="10" t="str">
        <f>IF('Invulblad per woning'!S1041="","",IF('Invulblad per woning'!S1041="Warmtenet","",IF('Invulblad per woning'!S1041="Gas","",IF(ROW('Input API'!N1041)&lt;='Input API'!$N$1,IF('Invulblad per woning'!$AD1041="Ja",IF('Invulblad per woning'!R1041="","",'Invulblad per woning'!R1041)),""))))</f>
        <v/>
      </c>
      <c r="J1040" s="10" t="str">
        <f>IF('Invulblad per woning'!AA1041="Ja",IF(ROW('Input API'!N1041)&lt;='Input API'!$N$1,IF('Invulblad per woning'!$AD1041="Ja",IF('Invulblad per woning'!Q1041="","",IF('Invulblad per woning'!Q1041= "onbekend","EV tussenwoning","EV "&amp;'Invulblad per woning'!Q1041))),""),"")</f>
        <v/>
      </c>
      <c r="K1040" s="10" t="str">
        <f ca="1">IF(IF(ROW('Input API'!N1041)&lt;='Input API'!$N$1,IF('Invulblad per woning'!$AD1041="Ja",IF('Invulblad per woning'!Z1041="","",'Invulblad per woning'!Z1041)),"")="Ja",2,"")</f>
        <v/>
      </c>
      <c r="L1040" s="10" t="str">
        <f>'Invulblad per woning'!AK1041</f>
        <v/>
      </c>
    </row>
    <row r="1041" spans="1:12">
      <c r="A1041" t="str">
        <f ca="1">IF(ROW('Input API'!C1042)&lt;='Input API'!$N$1,IF('Invulblad per woning'!$AD1042="Ja",IF('Invulblad per woning'!C1042="","",'Invulblad per woning'!C1042)),"")</f>
        <v/>
      </c>
      <c r="B1041" t="str">
        <f ca="1">IF(ROW('Input API'!D1042)&lt;='Input API'!$N$1,IF('Invulblad per woning'!$AD1042="Ja",IF('Invulblad per woning'!D1042="","",'Invulblad per woning'!D1042)),"")</f>
        <v/>
      </c>
      <c r="C1041" t="str">
        <f ca="1">IF(ROW('Input API'!E1042)&lt;='Input API'!$N$1,IF('Invulblad per woning'!$AD1042="Ja",IF('Invulblad per woning'!E1042="","",'Invulblad per woning'!E1042)),"")</f>
        <v/>
      </c>
      <c r="D1041" t="str">
        <f ca="1">IF(ROW('Input API'!B1042)&lt;='Input API'!$N$1,IF('Invulblad per woning'!$AD1042="Ja",IF('Invulblad per woning'!B1042="","",'Invulblad per woning'!B1042)),"")</f>
        <v/>
      </c>
      <c r="E1041" s="8" t="str">
        <f ca="1">IF(ROW('Input API'!N1042)&lt;='Input API'!$N$1,IF('Invulblad per woning'!$AD1042="Ja",IF('Invulblad per woning'!P1042="","",'Invulblad per woning'!P1042)),"")</f>
        <v/>
      </c>
      <c r="F1041" s="10" t="str">
        <f>IF('Invulblad per woning'!S1042="","",IF('Invulblad per woning'!S1042="Warmtenet","",IF('Invulblad per woning'!S1042="Gas","",IF(ROW('Input API'!M1042)&lt;='Input API'!$N$1,1,""))))</f>
        <v/>
      </c>
      <c r="G1041" s="10" t="str">
        <f>IF('Invulblad per woning'!S1042="","",IF('Invulblad per woning'!S1042="Warmtenet","",IF('Invulblad per woning'!S1042="Gas","",IF(ROW('Input API'!N1042)&lt;='Input API'!$N$1,IF('Invulblad per woning'!$AD1042="Ja",IF('Invulblad per woning'!T1042="","",IF('Invulblad per woning'!T1042="geen","lucht",'Invulblad per woning'!T1042))),""))))</f>
        <v/>
      </c>
      <c r="H1041" s="10" t="str">
        <f>IF('Invulblad per woning'!S1042="","",IF('Invulblad per woning'!S1042="Warmtenet","",IF('Invulblad per woning'!S1042="Gas","",IF(ROW('Input API'!N1042)&lt;='Input API'!$N$1,IF('Invulblad per woning'!$AD1042="Ja",IF('Invulblad per woning'!Q1042="","",'Invulblad per woning'!Q1042)),""))))</f>
        <v/>
      </c>
      <c r="I1041" s="10" t="str">
        <f>IF('Invulblad per woning'!S1042="","",IF('Invulblad per woning'!S1042="Warmtenet","",IF('Invulblad per woning'!S1042="Gas","",IF(ROW('Input API'!N1042)&lt;='Input API'!$N$1,IF('Invulblad per woning'!$AD1042="Ja",IF('Invulblad per woning'!R1042="","",'Invulblad per woning'!R1042)),""))))</f>
        <v/>
      </c>
      <c r="J1041" s="10" t="str">
        <f>IF('Invulblad per woning'!AA1042="Ja",IF(ROW('Input API'!N1042)&lt;='Input API'!$N$1,IF('Invulblad per woning'!$AD1042="Ja",IF('Invulblad per woning'!Q1042="","",IF('Invulblad per woning'!Q1042= "onbekend","EV tussenwoning","EV "&amp;'Invulblad per woning'!Q1042))),""),"")</f>
        <v/>
      </c>
      <c r="K1041" s="10" t="str">
        <f ca="1">IF(IF(ROW('Input API'!N1042)&lt;='Input API'!$N$1,IF('Invulblad per woning'!$AD1042="Ja",IF('Invulblad per woning'!Z1042="","",'Invulblad per woning'!Z1042)),"")="Ja",2,"")</f>
        <v/>
      </c>
      <c r="L1041" s="10" t="str">
        <f>'Invulblad per woning'!AK1042</f>
        <v/>
      </c>
    </row>
    <row r="1042" spans="1:12">
      <c r="A1042" t="str">
        <f ca="1">IF(ROW('Input API'!C1043)&lt;='Input API'!$N$1,IF('Invulblad per woning'!$AD1043="Ja",IF('Invulblad per woning'!C1043="","",'Invulblad per woning'!C1043)),"")</f>
        <v/>
      </c>
      <c r="B1042" t="str">
        <f ca="1">IF(ROW('Input API'!D1043)&lt;='Input API'!$N$1,IF('Invulblad per woning'!$AD1043="Ja",IF('Invulblad per woning'!D1043="","",'Invulblad per woning'!D1043)),"")</f>
        <v/>
      </c>
      <c r="C1042" t="str">
        <f ca="1">IF(ROW('Input API'!E1043)&lt;='Input API'!$N$1,IF('Invulblad per woning'!$AD1043="Ja",IF('Invulblad per woning'!E1043="","",'Invulblad per woning'!E1043)),"")</f>
        <v/>
      </c>
      <c r="D1042" t="str">
        <f ca="1">IF(ROW('Input API'!B1043)&lt;='Input API'!$N$1,IF('Invulblad per woning'!$AD1043="Ja",IF('Invulblad per woning'!B1043="","",'Invulblad per woning'!B1043)),"")</f>
        <v/>
      </c>
      <c r="E1042" s="8" t="str">
        <f ca="1">IF(ROW('Input API'!N1043)&lt;='Input API'!$N$1,IF('Invulblad per woning'!$AD1043="Ja",IF('Invulblad per woning'!P1043="","",'Invulblad per woning'!P1043)),"")</f>
        <v/>
      </c>
      <c r="F1042" s="10" t="str">
        <f>IF('Invulblad per woning'!S1043="","",IF('Invulblad per woning'!S1043="Warmtenet","",IF('Invulblad per woning'!S1043="Gas","",IF(ROW('Input API'!M1043)&lt;='Input API'!$N$1,1,""))))</f>
        <v/>
      </c>
      <c r="G1042" s="10" t="str">
        <f>IF('Invulblad per woning'!S1043="","",IF('Invulblad per woning'!S1043="Warmtenet","",IF('Invulblad per woning'!S1043="Gas","",IF(ROW('Input API'!N1043)&lt;='Input API'!$N$1,IF('Invulblad per woning'!$AD1043="Ja",IF('Invulblad per woning'!T1043="","",IF('Invulblad per woning'!T1043="geen","lucht",'Invulblad per woning'!T1043))),""))))</f>
        <v/>
      </c>
      <c r="H1042" s="10" t="str">
        <f>IF('Invulblad per woning'!S1043="","",IF('Invulblad per woning'!S1043="Warmtenet","",IF('Invulblad per woning'!S1043="Gas","",IF(ROW('Input API'!N1043)&lt;='Input API'!$N$1,IF('Invulblad per woning'!$AD1043="Ja",IF('Invulblad per woning'!Q1043="","",'Invulblad per woning'!Q1043)),""))))</f>
        <v/>
      </c>
      <c r="I1042" s="10" t="str">
        <f>IF('Invulblad per woning'!S1043="","",IF('Invulblad per woning'!S1043="Warmtenet","",IF('Invulblad per woning'!S1043="Gas","",IF(ROW('Input API'!N1043)&lt;='Input API'!$N$1,IF('Invulblad per woning'!$AD1043="Ja",IF('Invulblad per woning'!R1043="","",'Invulblad per woning'!R1043)),""))))</f>
        <v/>
      </c>
      <c r="J1042" s="10" t="str">
        <f>IF('Invulblad per woning'!AA1043="Ja",IF(ROW('Input API'!N1043)&lt;='Input API'!$N$1,IF('Invulblad per woning'!$AD1043="Ja",IF('Invulblad per woning'!Q1043="","",IF('Invulblad per woning'!Q1043= "onbekend","EV tussenwoning","EV "&amp;'Invulblad per woning'!Q1043))),""),"")</f>
        <v/>
      </c>
      <c r="K1042" s="10" t="str">
        <f ca="1">IF(IF(ROW('Input API'!N1043)&lt;='Input API'!$N$1,IF('Invulblad per woning'!$AD1043="Ja",IF('Invulblad per woning'!Z1043="","",'Invulblad per woning'!Z1043)),"")="Ja",2,"")</f>
        <v/>
      </c>
      <c r="L1042" s="10" t="str">
        <f>'Invulblad per woning'!AK1043</f>
        <v/>
      </c>
    </row>
    <row r="1043" spans="1:12">
      <c r="A1043" t="str">
        <f ca="1">IF(ROW('Input API'!C1044)&lt;='Input API'!$N$1,IF('Invulblad per woning'!$AD1044="Ja",IF('Invulblad per woning'!C1044="","",'Invulblad per woning'!C1044)),"")</f>
        <v/>
      </c>
      <c r="B1043" t="str">
        <f ca="1">IF(ROW('Input API'!D1044)&lt;='Input API'!$N$1,IF('Invulblad per woning'!$AD1044="Ja",IF('Invulblad per woning'!D1044="","",'Invulblad per woning'!D1044)),"")</f>
        <v/>
      </c>
      <c r="C1043" t="str">
        <f ca="1">IF(ROW('Input API'!E1044)&lt;='Input API'!$N$1,IF('Invulblad per woning'!$AD1044="Ja",IF('Invulblad per woning'!E1044="","",'Invulblad per woning'!E1044)),"")</f>
        <v/>
      </c>
      <c r="D1043" t="str">
        <f ca="1">IF(ROW('Input API'!B1044)&lt;='Input API'!$N$1,IF('Invulblad per woning'!$AD1044="Ja",IF('Invulblad per woning'!B1044="","",'Invulblad per woning'!B1044)),"")</f>
        <v/>
      </c>
      <c r="E1043" s="8" t="str">
        <f ca="1">IF(ROW('Input API'!N1044)&lt;='Input API'!$N$1,IF('Invulblad per woning'!$AD1044="Ja",IF('Invulblad per woning'!P1044="","",'Invulblad per woning'!P1044)),"")</f>
        <v/>
      </c>
      <c r="F1043" s="10" t="str">
        <f>IF('Invulblad per woning'!S1044="","",IF('Invulblad per woning'!S1044="Warmtenet","",IF('Invulblad per woning'!S1044="Gas","",IF(ROW('Input API'!M1044)&lt;='Input API'!$N$1,1,""))))</f>
        <v/>
      </c>
      <c r="G1043" s="10" t="str">
        <f>IF('Invulblad per woning'!S1044="","",IF('Invulblad per woning'!S1044="Warmtenet","",IF('Invulblad per woning'!S1044="Gas","",IF(ROW('Input API'!N1044)&lt;='Input API'!$N$1,IF('Invulblad per woning'!$AD1044="Ja",IF('Invulblad per woning'!T1044="","",IF('Invulblad per woning'!T1044="geen","lucht",'Invulblad per woning'!T1044))),""))))</f>
        <v/>
      </c>
      <c r="H1043" s="10" t="str">
        <f>IF('Invulblad per woning'!S1044="","",IF('Invulblad per woning'!S1044="Warmtenet","",IF('Invulblad per woning'!S1044="Gas","",IF(ROW('Input API'!N1044)&lt;='Input API'!$N$1,IF('Invulblad per woning'!$AD1044="Ja",IF('Invulblad per woning'!Q1044="","",'Invulblad per woning'!Q1044)),""))))</f>
        <v/>
      </c>
      <c r="I1043" s="10" t="str">
        <f>IF('Invulblad per woning'!S1044="","",IF('Invulblad per woning'!S1044="Warmtenet","",IF('Invulblad per woning'!S1044="Gas","",IF(ROW('Input API'!N1044)&lt;='Input API'!$N$1,IF('Invulblad per woning'!$AD1044="Ja",IF('Invulblad per woning'!R1044="","",'Invulblad per woning'!R1044)),""))))</f>
        <v/>
      </c>
      <c r="J1043" s="10" t="str">
        <f>IF('Invulblad per woning'!AA1044="Ja",IF(ROW('Input API'!N1044)&lt;='Input API'!$N$1,IF('Invulblad per woning'!$AD1044="Ja",IF('Invulblad per woning'!Q1044="","",IF('Invulblad per woning'!Q1044= "onbekend","EV tussenwoning","EV "&amp;'Invulblad per woning'!Q1044))),""),"")</f>
        <v/>
      </c>
      <c r="K1043" s="10" t="str">
        <f ca="1">IF(IF(ROW('Input API'!N1044)&lt;='Input API'!$N$1,IF('Invulblad per woning'!$AD1044="Ja",IF('Invulblad per woning'!Z1044="","",'Invulblad per woning'!Z1044)),"")="Ja",2,"")</f>
        <v/>
      </c>
      <c r="L1043" s="10" t="str">
        <f>'Invulblad per woning'!AK1044</f>
        <v/>
      </c>
    </row>
    <row r="1044" spans="1:12">
      <c r="A1044" t="str">
        <f ca="1">IF(ROW('Input API'!C1045)&lt;='Input API'!$N$1,IF('Invulblad per woning'!$AD1045="Ja",IF('Invulblad per woning'!C1045="","",'Invulblad per woning'!C1045)),"")</f>
        <v/>
      </c>
      <c r="B1044" t="str">
        <f ca="1">IF(ROW('Input API'!D1045)&lt;='Input API'!$N$1,IF('Invulblad per woning'!$AD1045="Ja",IF('Invulblad per woning'!D1045="","",'Invulblad per woning'!D1045)),"")</f>
        <v/>
      </c>
      <c r="C1044" t="str">
        <f ca="1">IF(ROW('Input API'!E1045)&lt;='Input API'!$N$1,IF('Invulblad per woning'!$AD1045="Ja",IF('Invulblad per woning'!E1045="","",'Invulblad per woning'!E1045)),"")</f>
        <v/>
      </c>
      <c r="D1044" t="str">
        <f ca="1">IF(ROW('Input API'!B1045)&lt;='Input API'!$N$1,IF('Invulblad per woning'!$AD1045="Ja",IF('Invulblad per woning'!B1045="","",'Invulblad per woning'!B1045)),"")</f>
        <v/>
      </c>
      <c r="E1044" s="8" t="str">
        <f ca="1">IF(ROW('Input API'!N1045)&lt;='Input API'!$N$1,IF('Invulblad per woning'!$AD1045="Ja",IF('Invulblad per woning'!P1045="","",'Invulblad per woning'!P1045)),"")</f>
        <v/>
      </c>
      <c r="F1044" s="10" t="str">
        <f>IF('Invulblad per woning'!S1045="","",IF('Invulblad per woning'!S1045="Warmtenet","",IF('Invulblad per woning'!S1045="Gas","",IF(ROW('Input API'!M1045)&lt;='Input API'!$N$1,1,""))))</f>
        <v/>
      </c>
      <c r="G1044" s="10" t="str">
        <f>IF('Invulblad per woning'!S1045="","",IF('Invulblad per woning'!S1045="Warmtenet","",IF('Invulblad per woning'!S1045="Gas","",IF(ROW('Input API'!N1045)&lt;='Input API'!$N$1,IF('Invulblad per woning'!$AD1045="Ja",IF('Invulblad per woning'!T1045="","",IF('Invulblad per woning'!T1045="geen","lucht",'Invulblad per woning'!T1045))),""))))</f>
        <v/>
      </c>
      <c r="H1044" s="10" t="str">
        <f>IF('Invulblad per woning'!S1045="","",IF('Invulblad per woning'!S1045="Warmtenet","",IF('Invulblad per woning'!S1045="Gas","",IF(ROW('Input API'!N1045)&lt;='Input API'!$N$1,IF('Invulblad per woning'!$AD1045="Ja",IF('Invulblad per woning'!Q1045="","",'Invulblad per woning'!Q1045)),""))))</f>
        <v/>
      </c>
      <c r="I1044" s="10" t="str">
        <f>IF('Invulblad per woning'!S1045="","",IF('Invulblad per woning'!S1045="Warmtenet","",IF('Invulblad per woning'!S1045="Gas","",IF(ROW('Input API'!N1045)&lt;='Input API'!$N$1,IF('Invulblad per woning'!$AD1045="Ja",IF('Invulblad per woning'!R1045="","",'Invulblad per woning'!R1045)),""))))</f>
        <v/>
      </c>
      <c r="J1044" s="10" t="str">
        <f>IF('Invulblad per woning'!AA1045="Ja",IF(ROW('Input API'!N1045)&lt;='Input API'!$N$1,IF('Invulblad per woning'!$AD1045="Ja",IF('Invulblad per woning'!Q1045="","",IF('Invulblad per woning'!Q1045= "onbekend","EV tussenwoning","EV "&amp;'Invulblad per woning'!Q1045))),""),"")</f>
        <v/>
      </c>
      <c r="K1044" s="10" t="str">
        <f ca="1">IF(IF(ROW('Input API'!N1045)&lt;='Input API'!$N$1,IF('Invulblad per woning'!$AD1045="Ja",IF('Invulblad per woning'!Z1045="","",'Invulblad per woning'!Z1045)),"")="Ja",2,"")</f>
        <v/>
      </c>
      <c r="L1044" s="10" t="str">
        <f>'Invulblad per woning'!AK1045</f>
        <v/>
      </c>
    </row>
    <row r="1045" spans="1:12">
      <c r="A1045" t="str">
        <f ca="1">IF(ROW('Input API'!C1046)&lt;='Input API'!$N$1,IF('Invulblad per woning'!$AD1046="Ja",IF('Invulblad per woning'!C1046="","",'Invulblad per woning'!C1046)),"")</f>
        <v/>
      </c>
      <c r="B1045" t="str">
        <f ca="1">IF(ROW('Input API'!D1046)&lt;='Input API'!$N$1,IF('Invulblad per woning'!$AD1046="Ja",IF('Invulblad per woning'!D1046="","",'Invulblad per woning'!D1046)),"")</f>
        <v/>
      </c>
      <c r="C1045" t="str">
        <f ca="1">IF(ROW('Input API'!E1046)&lt;='Input API'!$N$1,IF('Invulblad per woning'!$AD1046="Ja",IF('Invulblad per woning'!E1046="","",'Invulblad per woning'!E1046)),"")</f>
        <v/>
      </c>
      <c r="D1045" t="str">
        <f ca="1">IF(ROW('Input API'!B1046)&lt;='Input API'!$N$1,IF('Invulblad per woning'!$AD1046="Ja",IF('Invulblad per woning'!B1046="","",'Invulblad per woning'!B1046)),"")</f>
        <v/>
      </c>
      <c r="E1045" s="8" t="str">
        <f ca="1">IF(ROW('Input API'!N1046)&lt;='Input API'!$N$1,IF('Invulblad per woning'!$AD1046="Ja",IF('Invulblad per woning'!P1046="","",'Invulblad per woning'!P1046)),"")</f>
        <v/>
      </c>
      <c r="F1045" s="10" t="str">
        <f>IF('Invulblad per woning'!S1046="","",IF('Invulblad per woning'!S1046="Warmtenet","",IF('Invulblad per woning'!S1046="Gas","",IF(ROW('Input API'!M1046)&lt;='Input API'!$N$1,1,""))))</f>
        <v/>
      </c>
      <c r="G1045" s="10" t="str">
        <f>IF('Invulblad per woning'!S1046="","",IF('Invulblad per woning'!S1046="Warmtenet","",IF('Invulblad per woning'!S1046="Gas","",IF(ROW('Input API'!N1046)&lt;='Input API'!$N$1,IF('Invulblad per woning'!$AD1046="Ja",IF('Invulblad per woning'!T1046="","",IF('Invulblad per woning'!T1046="geen","lucht",'Invulblad per woning'!T1046))),""))))</f>
        <v/>
      </c>
      <c r="H1045" s="10" t="str">
        <f>IF('Invulblad per woning'!S1046="","",IF('Invulblad per woning'!S1046="Warmtenet","",IF('Invulblad per woning'!S1046="Gas","",IF(ROW('Input API'!N1046)&lt;='Input API'!$N$1,IF('Invulblad per woning'!$AD1046="Ja",IF('Invulblad per woning'!Q1046="","",'Invulblad per woning'!Q1046)),""))))</f>
        <v/>
      </c>
      <c r="I1045" s="10" t="str">
        <f>IF('Invulblad per woning'!S1046="","",IF('Invulblad per woning'!S1046="Warmtenet","",IF('Invulblad per woning'!S1046="Gas","",IF(ROW('Input API'!N1046)&lt;='Input API'!$N$1,IF('Invulblad per woning'!$AD1046="Ja",IF('Invulblad per woning'!R1046="","",'Invulblad per woning'!R1046)),""))))</f>
        <v/>
      </c>
      <c r="J1045" s="10" t="str">
        <f>IF('Invulblad per woning'!AA1046="Ja",IF(ROW('Input API'!N1046)&lt;='Input API'!$N$1,IF('Invulblad per woning'!$AD1046="Ja",IF('Invulblad per woning'!Q1046="","",IF('Invulblad per woning'!Q1046= "onbekend","EV tussenwoning","EV "&amp;'Invulblad per woning'!Q1046))),""),"")</f>
        <v/>
      </c>
      <c r="K1045" s="10" t="str">
        <f ca="1">IF(IF(ROW('Input API'!N1046)&lt;='Input API'!$N$1,IF('Invulblad per woning'!$AD1046="Ja",IF('Invulblad per woning'!Z1046="","",'Invulblad per woning'!Z1046)),"")="Ja",2,"")</f>
        <v/>
      </c>
      <c r="L1045" s="10" t="str">
        <f>'Invulblad per woning'!AK1046</f>
        <v/>
      </c>
    </row>
    <row r="1046" spans="1:12">
      <c r="A1046" t="str">
        <f ca="1">IF(ROW('Input API'!C1047)&lt;='Input API'!$N$1,IF('Invulblad per woning'!$AD1047="Ja",IF('Invulblad per woning'!C1047="","",'Invulblad per woning'!C1047)),"")</f>
        <v/>
      </c>
      <c r="B1046" t="str">
        <f ca="1">IF(ROW('Input API'!D1047)&lt;='Input API'!$N$1,IF('Invulblad per woning'!$AD1047="Ja",IF('Invulblad per woning'!D1047="","",'Invulblad per woning'!D1047)),"")</f>
        <v/>
      </c>
      <c r="C1046" t="str">
        <f ca="1">IF(ROW('Input API'!E1047)&lt;='Input API'!$N$1,IF('Invulblad per woning'!$AD1047="Ja",IF('Invulblad per woning'!E1047="","",'Invulblad per woning'!E1047)),"")</f>
        <v/>
      </c>
      <c r="D1046" t="str">
        <f ca="1">IF(ROW('Input API'!B1047)&lt;='Input API'!$N$1,IF('Invulblad per woning'!$AD1047="Ja",IF('Invulblad per woning'!B1047="","",'Invulblad per woning'!B1047)),"")</f>
        <v/>
      </c>
      <c r="E1046" s="8" t="str">
        <f ca="1">IF(ROW('Input API'!N1047)&lt;='Input API'!$N$1,IF('Invulblad per woning'!$AD1047="Ja",IF('Invulblad per woning'!P1047="","",'Invulblad per woning'!P1047)),"")</f>
        <v/>
      </c>
      <c r="F1046" s="10" t="str">
        <f>IF('Invulblad per woning'!S1047="","",IF('Invulblad per woning'!S1047="Warmtenet","",IF('Invulblad per woning'!S1047="Gas","",IF(ROW('Input API'!M1047)&lt;='Input API'!$N$1,1,""))))</f>
        <v/>
      </c>
      <c r="G1046" s="10" t="str">
        <f>IF('Invulblad per woning'!S1047="","",IF('Invulblad per woning'!S1047="Warmtenet","",IF('Invulblad per woning'!S1047="Gas","",IF(ROW('Input API'!N1047)&lt;='Input API'!$N$1,IF('Invulblad per woning'!$AD1047="Ja",IF('Invulblad per woning'!T1047="","",IF('Invulblad per woning'!T1047="geen","lucht",'Invulblad per woning'!T1047))),""))))</f>
        <v/>
      </c>
      <c r="H1046" s="10" t="str">
        <f>IF('Invulblad per woning'!S1047="","",IF('Invulblad per woning'!S1047="Warmtenet","",IF('Invulblad per woning'!S1047="Gas","",IF(ROW('Input API'!N1047)&lt;='Input API'!$N$1,IF('Invulblad per woning'!$AD1047="Ja",IF('Invulblad per woning'!Q1047="","",'Invulblad per woning'!Q1047)),""))))</f>
        <v/>
      </c>
      <c r="I1046" s="10" t="str">
        <f>IF('Invulblad per woning'!S1047="","",IF('Invulblad per woning'!S1047="Warmtenet","",IF('Invulblad per woning'!S1047="Gas","",IF(ROW('Input API'!N1047)&lt;='Input API'!$N$1,IF('Invulblad per woning'!$AD1047="Ja",IF('Invulblad per woning'!R1047="","",'Invulblad per woning'!R1047)),""))))</f>
        <v/>
      </c>
      <c r="J1046" s="10" t="str">
        <f>IF('Invulblad per woning'!AA1047="Ja",IF(ROW('Input API'!N1047)&lt;='Input API'!$N$1,IF('Invulblad per woning'!$AD1047="Ja",IF('Invulblad per woning'!Q1047="","",IF('Invulblad per woning'!Q1047= "onbekend","EV tussenwoning","EV "&amp;'Invulblad per woning'!Q1047))),""),"")</f>
        <v/>
      </c>
      <c r="K1046" s="10" t="str">
        <f ca="1">IF(IF(ROW('Input API'!N1047)&lt;='Input API'!$N$1,IF('Invulblad per woning'!$AD1047="Ja",IF('Invulblad per woning'!Z1047="","",'Invulblad per woning'!Z1047)),"")="Ja",2,"")</f>
        <v/>
      </c>
      <c r="L1046" s="10" t="str">
        <f>'Invulblad per woning'!AK1047</f>
        <v/>
      </c>
    </row>
    <row r="1047" spans="1:12">
      <c r="A1047" t="str">
        <f ca="1">IF(ROW('Input API'!C1048)&lt;='Input API'!$N$1,IF('Invulblad per woning'!$AD1048="Ja",IF('Invulblad per woning'!C1048="","",'Invulblad per woning'!C1048)),"")</f>
        <v/>
      </c>
      <c r="B1047" t="str">
        <f ca="1">IF(ROW('Input API'!D1048)&lt;='Input API'!$N$1,IF('Invulblad per woning'!$AD1048="Ja",IF('Invulblad per woning'!D1048="","",'Invulblad per woning'!D1048)),"")</f>
        <v/>
      </c>
      <c r="C1047" t="str">
        <f ca="1">IF(ROW('Input API'!E1048)&lt;='Input API'!$N$1,IF('Invulblad per woning'!$AD1048="Ja",IF('Invulblad per woning'!E1048="","",'Invulblad per woning'!E1048)),"")</f>
        <v/>
      </c>
      <c r="D1047" t="str">
        <f ca="1">IF(ROW('Input API'!B1048)&lt;='Input API'!$N$1,IF('Invulblad per woning'!$AD1048="Ja",IF('Invulblad per woning'!B1048="","",'Invulblad per woning'!B1048)),"")</f>
        <v/>
      </c>
      <c r="E1047" s="8" t="str">
        <f ca="1">IF(ROW('Input API'!N1048)&lt;='Input API'!$N$1,IF('Invulblad per woning'!$AD1048="Ja",IF('Invulblad per woning'!P1048="","",'Invulblad per woning'!P1048)),"")</f>
        <v/>
      </c>
      <c r="F1047" s="10" t="str">
        <f>IF('Invulblad per woning'!S1048="","",IF('Invulblad per woning'!S1048="Warmtenet","",IF('Invulblad per woning'!S1048="Gas","",IF(ROW('Input API'!M1048)&lt;='Input API'!$N$1,1,""))))</f>
        <v/>
      </c>
      <c r="G1047" s="10" t="str">
        <f>IF('Invulblad per woning'!S1048="","",IF('Invulblad per woning'!S1048="Warmtenet","",IF('Invulblad per woning'!S1048="Gas","",IF(ROW('Input API'!N1048)&lt;='Input API'!$N$1,IF('Invulblad per woning'!$AD1048="Ja",IF('Invulblad per woning'!T1048="","",IF('Invulblad per woning'!T1048="geen","lucht",'Invulblad per woning'!T1048))),""))))</f>
        <v/>
      </c>
      <c r="H1047" s="10" t="str">
        <f>IF('Invulblad per woning'!S1048="","",IF('Invulblad per woning'!S1048="Warmtenet","",IF('Invulblad per woning'!S1048="Gas","",IF(ROW('Input API'!N1048)&lt;='Input API'!$N$1,IF('Invulblad per woning'!$AD1048="Ja",IF('Invulblad per woning'!Q1048="","",'Invulblad per woning'!Q1048)),""))))</f>
        <v/>
      </c>
      <c r="I1047" s="10" t="str">
        <f>IF('Invulblad per woning'!S1048="","",IF('Invulblad per woning'!S1048="Warmtenet","",IF('Invulblad per woning'!S1048="Gas","",IF(ROW('Input API'!N1048)&lt;='Input API'!$N$1,IF('Invulblad per woning'!$AD1048="Ja",IF('Invulblad per woning'!R1048="","",'Invulblad per woning'!R1048)),""))))</f>
        <v/>
      </c>
      <c r="J1047" s="10" t="str">
        <f>IF('Invulblad per woning'!AA1048="Ja",IF(ROW('Input API'!N1048)&lt;='Input API'!$N$1,IF('Invulblad per woning'!$AD1048="Ja",IF('Invulblad per woning'!Q1048="","",IF('Invulblad per woning'!Q1048= "onbekend","EV tussenwoning","EV "&amp;'Invulblad per woning'!Q1048))),""),"")</f>
        <v/>
      </c>
      <c r="K1047" s="10" t="str">
        <f ca="1">IF(IF(ROW('Input API'!N1048)&lt;='Input API'!$N$1,IF('Invulblad per woning'!$AD1048="Ja",IF('Invulblad per woning'!Z1048="","",'Invulblad per woning'!Z1048)),"")="Ja",2,"")</f>
        <v/>
      </c>
      <c r="L1047" s="10" t="str">
        <f>'Invulblad per woning'!AK1048</f>
        <v/>
      </c>
    </row>
    <row r="1048" spans="1:12">
      <c r="A1048" t="str">
        <f ca="1">IF(ROW('Input API'!C1049)&lt;='Input API'!$N$1,IF('Invulblad per woning'!$AD1049="Ja",IF('Invulblad per woning'!C1049="","",'Invulblad per woning'!C1049)),"")</f>
        <v/>
      </c>
      <c r="B1048" t="str">
        <f ca="1">IF(ROW('Input API'!D1049)&lt;='Input API'!$N$1,IF('Invulblad per woning'!$AD1049="Ja",IF('Invulblad per woning'!D1049="","",'Invulblad per woning'!D1049)),"")</f>
        <v/>
      </c>
      <c r="C1048" t="str">
        <f ca="1">IF(ROW('Input API'!E1049)&lt;='Input API'!$N$1,IF('Invulblad per woning'!$AD1049="Ja",IF('Invulblad per woning'!E1049="","",'Invulblad per woning'!E1049)),"")</f>
        <v/>
      </c>
      <c r="D1048" t="str">
        <f ca="1">IF(ROW('Input API'!B1049)&lt;='Input API'!$N$1,IF('Invulblad per woning'!$AD1049="Ja",IF('Invulblad per woning'!B1049="","",'Invulblad per woning'!B1049)),"")</f>
        <v/>
      </c>
      <c r="E1048" s="8" t="str">
        <f ca="1">IF(ROW('Input API'!N1049)&lt;='Input API'!$N$1,IF('Invulblad per woning'!$AD1049="Ja",IF('Invulblad per woning'!P1049="","",'Invulblad per woning'!P1049)),"")</f>
        <v/>
      </c>
      <c r="F1048" s="10" t="str">
        <f>IF('Invulblad per woning'!S1049="","",IF('Invulblad per woning'!S1049="Warmtenet","",IF('Invulblad per woning'!S1049="Gas","",IF(ROW('Input API'!M1049)&lt;='Input API'!$N$1,1,""))))</f>
        <v/>
      </c>
      <c r="G1048" s="10" t="str">
        <f>IF('Invulblad per woning'!S1049="","",IF('Invulblad per woning'!S1049="Warmtenet","",IF('Invulblad per woning'!S1049="Gas","",IF(ROW('Input API'!N1049)&lt;='Input API'!$N$1,IF('Invulblad per woning'!$AD1049="Ja",IF('Invulblad per woning'!T1049="","",IF('Invulblad per woning'!T1049="geen","lucht",'Invulblad per woning'!T1049))),""))))</f>
        <v/>
      </c>
      <c r="H1048" s="10" t="str">
        <f>IF('Invulblad per woning'!S1049="","",IF('Invulblad per woning'!S1049="Warmtenet","",IF('Invulblad per woning'!S1049="Gas","",IF(ROW('Input API'!N1049)&lt;='Input API'!$N$1,IF('Invulblad per woning'!$AD1049="Ja",IF('Invulblad per woning'!Q1049="","",'Invulblad per woning'!Q1049)),""))))</f>
        <v/>
      </c>
      <c r="I1048" s="10" t="str">
        <f>IF('Invulblad per woning'!S1049="","",IF('Invulblad per woning'!S1049="Warmtenet","",IF('Invulblad per woning'!S1049="Gas","",IF(ROW('Input API'!N1049)&lt;='Input API'!$N$1,IF('Invulblad per woning'!$AD1049="Ja",IF('Invulblad per woning'!R1049="","",'Invulblad per woning'!R1049)),""))))</f>
        <v/>
      </c>
      <c r="J1048" s="10" t="str">
        <f>IF('Invulblad per woning'!AA1049="Ja",IF(ROW('Input API'!N1049)&lt;='Input API'!$N$1,IF('Invulblad per woning'!$AD1049="Ja",IF('Invulblad per woning'!Q1049="","",IF('Invulblad per woning'!Q1049= "onbekend","EV tussenwoning","EV "&amp;'Invulblad per woning'!Q1049))),""),"")</f>
        <v/>
      </c>
      <c r="K1048" s="10" t="str">
        <f ca="1">IF(IF(ROW('Input API'!N1049)&lt;='Input API'!$N$1,IF('Invulblad per woning'!$AD1049="Ja",IF('Invulblad per woning'!Z1049="","",'Invulblad per woning'!Z1049)),"")="Ja",2,"")</f>
        <v/>
      </c>
      <c r="L1048" s="10" t="str">
        <f>'Invulblad per woning'!AK1049</f>
        <v/>
      </c>
    </row>
    <row r="1049" spans="1:12">
      <c r="A1049" t="str">
        <f ca="1">IF(ROW('Input API'!C1050)&lt;='Input API'!$N$1,IF('Invulblad per woning'!$AD1050="Ja",IF('Invulblad per woning'!C1050="","",'Invulblad per woning'!C1050)),"")</f>
        <v/>
      </c>
      <c r="B1049" t="str">
        <f ca="1">IF(ROW('Input API'!D1050)&lt;='Input API'!$N$1,IF('Invulblad per woning'!$AD1050="Ja",IF('Invulblad per woning'!D1050="","",'Invulblad per woning'!D1050)),"")</f>
        <v/>
      </c>
      <c r="C1049" t="str">
        <f ca="1">IF(ROW('Input API'!E1050)&lt;='Input API'!$N$1,IF('Invulblad per woning'!$AD1050="Ja",IF('Invulblad per woning'!E1050="","",'Invulblad per woning'!E1050)),"")</f>
        <v/>
      </c>
      <c r="D1049" t="str">
        <f ca="1">IF(ROW('Input API'!B1050)&lt;='Input API'!$N$1,IF('Invulblad per woning'!$AD1050="Ja",IF('Invulblad per woning'!B1050="","",'Invulblad per woning'!B1050)),"")</f>
        <v/>
      </c>
      <c r="E1049" s="8" t="str">
        <f ca="1">IF(ROW('Input API'!N1050)&lt;='Input API'!$N$1,IF('Invulblad per woning'!$AD1050="Ja",IF('Invulblad per woning'!P1050="","",'Invulblad per woning'!P1050)),"")</f>
        <v/>
      </c>
      <c r="F1049" s="10" t="str">
        <f>IF('Invulblad per woning'!S1050="","",IF('Invulblad per woning'!S1050="Warmtenet","",IF('Invulblad per woning'!S1050="Gas","",IF(ROW('Input API'!M1050)&lt;='Input API'!$N$1,1,""))))</f>
        <v/>
      </c>
      <c r="G1049" s="10" t="str">
        <f>IF('Invulblad per woning'!S1050="","",IF('Invulblad per woning'!S1050="Warmtenet","",IF('Invulblad per woning'!S1050="Gas","",IF(ROW('Input API'!N1050)&lt;='Input API'!$N$1,IF('Invulblad per woning'!$AD1050="Ja",IF('Invulblad per woning'!T1050="","",IF('Invulblad per woning'!T1050="geen","lucht",'Invulblad per woning'!T1050))),""))))</f>
        <v/>
      </c>
      <c r="H1049" s="10" t="str">
        <f>IF('Invulblad per woning'!S1050="","",IF('Invulblad per woning'!S1050="Warmtenet","",IF('Invulblad per woning'!S1050="Gas","",IF(ROW('Input API'!N1050)&lt;='Input API'!$N$1,IF('Invulblad per woning'!$AD1050="Ja",IF('Invulblad per woning'!Q1050="","",'Invulblad per woning'!Q1050)),""))))</f>
        <v/>
      </c>
      <c r="I1049" s="10" t="str">
        <f>IF('Invulblad per woning'!S1050="","",IF('Invulblad per woning'!S1050="Warmtenet","",IF('Invulblad per woning'!S1050="Gas","",IF(ROW('Input API'!N1050)&lt;='Input API'!$N$1,IF('Invulblad per woning'!$AD1050="Ja",IF('Invulblad per woning'!R1050="","",'Invulblad per woning'!R1050)),""))))</f>
        <v/>
      </c>
      <c r="J1049" s="10" t="str">
        <f>IF('Invulblad per woning'!AA1050="Ja",IF(ROW('Input API'!N1050)&lt;='Input API'!$N$1,IF('Invulblad per woning'!$AD1050="Ja",IF('Invulblad per woning'!Q1050="","",IF('Invulblad per woning'!Q1050= "onbekend","EV tussenwoning","EV "&amp;'Invulblad per woning'!Q1050))),""),"")</f>
        <v/>
      </c>
      <c r="K1049" s="10" t="str">
        <f ca="1">IF(IF(ROW('Input API'!N1050)&lt;='Input API'!$N$1,IF('Invulblad per woning'!$AD1050="Ja",IF('Invulblad per woning'!Z1050="","",'Invulblad per woning'!Z1050)),"")="Ja",2,"")</f>
        <v/>
      </c>
      <c r="L1049" s="10" t="str">
        <f>'Invulblad per woning'!AK1050</f>
        <v/>
      </c>
    </row>
    <row r="1050" spans="1:12">
      <c r="A1050" t="str">
        <f ca="1">IF(ROW('Input API'!C1051)&lt;='Input API'!$N$1,IF('Invulblad per woning'!$AD1051="Ja",IF('Invulblad per woning'!C1051="","",'Invulblad per woning'!C1051)),"")</f>
        <v/>
      </c>
      <c r="B1050" t="str">
        <f ca="1">IF(ROW('Input API'!D1051)&lt;='Input API'!$N$1,IF('Invulblad per woning'!$AD1051="Ja",IF('Invulblad per woning'!D1051="","",'Invulblad per woning'!D1051)),"")</f>
        <v/>
      </c>
      <c r="C1050" t="str">
        <f ca="1">IF(ROW('Input API'!E1051)&lt;='Input API'!$N$1,IF('Invulblad per woning'!$AD1051="Ja",IF('Invulblad per woning'!E1051="","",'Invulblad per woning'!E1051)),"")</f>
        <v/>
      </c>
      <c r="D1050" t="str">
        <f ca="1">IF(ROW('Input API'!B1051)&lt;='Input API'!$N$1,IF('Invulblad per woning'!$AD1051="Ja",IF('Invulblad per woning'!B1051="","",'Invulblad per woning'!B1051)),"")</f>
        <v/>
      </c>
      <c r="E1050" s="8" t="str">
        <f ca="1">IF(ROW('Input API'!N1051)&lt;='Input API'!$N$1,IF('Invulblad per woning'!$AD1051="Ja",IF('Invulblad per woning'!P1051="","",'Invulblad per woning'!P1051)),"")</f>
        <v/>
      </c>
      <c r="F1050" s="10" t="str">
        <f>IF('Invulblad per woning'!S1051="","",IF('Invulblad per woning'!S1051="Warmtenet","",IF('Invulblad per woning'!S1051="Gas","",IF(ROW('Input API'!M1051)&lt;='Input API'!$N$1,1,""))))</f>
        <v/>
      </c>
      <c r="G1050" s="10" t="str">
        <f>IF('Invulblad per woning'!S1051="","",IF('Invulblad per woning'!S1051="Warmtenet","",IF('Invulblad per woning'!S1051="Gas","",IF(ROW('Input API'!N1051)&lt;='Input API'!$N$1,IF('Invulblad per woning'!$AD1051="Ja",IF('Invulblad per woning'!T1051="","",IF('Invulblad per woning'!T1051="geen","lucht",'Invulblad per woning'!T1051))),""))))</f>
        <v/>
      </c>
      <c r="H1050" s="10" t="str">
        <f>IF('Invulblad per woning'!S1051="","",IF('Invulblad per woning'!S1051="Warmtenet","",IF('Invulblad per woning'!S1051="Gas","",IF(ROW('Input API'!N1051)&lt;='Input API'!$N$1,IF('Invulblad per woning'!$AD1051="Ja",IF('Invulblad per woning'!Q1051="","",'Invulblad per woning'!Q1051)),""))))</f>
        <v/>
      </c>
      <c r="I1050" s="10" t="str">
        <f>IF('Invulblad per woning'!S1051="","",IF('Invulblad per woning'!S1051="Warmtenet","",IF('Invulblad per woning'!S1051="Gas","",IF(ROW('Input API'!N1051)&lt;='Input API'!$N$1,IF('Invulblad per woning'!$AD1051="Ja",IF('Invulblad per woning'!R1051="","",'Invulblad per woning'!R1051)),""))))</f>
        <v/>
      </c>
      <c r="J1050" s="10" t="str">
        <f>IF('Invulblad per woning'!AA1051="Ja",IF(ROW('Input API'!N1051)&lt;='Input API'!$N$1,IF('Invulblad per woning'!$AD1051="Ja",IF('Invulblad per woning'!Q1051="","",IF('Invulblad per woning'!Q1051= "onbekend","EV tussenwoning","EV "&amp;'Invulblad per woning'!Q1051))),""),"")</f>
        <v/>
      </c>
      <c r="K1050" s="10" t="str">
        <f ca="1">IF(IF(ROW('Input API'!N1051)&lt;='Input API'!$N$1,IF('Invulblad per woning'!$AD1051="Ja",IF('Invulblad per woning'!Z1051="","",'Invulblad per woning'!Z1051)),"")="Ja",2,"")</f>
        <v/>
      </c>
      <c r="L1050" s="10" t="str">
        <f>'Invulblad per woning'!AK1051</f>
        <v/>
      </c>
    </row>
    <row r="1051" spans="1:12">
      <c r="A1051" t="str">
        <f ca="1">IF(ROW('Input API'!C1052)&lt;='Input API'!$N$1,IF('Invulblad per woning'!$AD1052="Ja",IF('Invulblad per woning'!C1052="","",'Invulblad per woning'!C1052)),"")</f>
        <v/>
      </c>
      <c r="B1051" t="str">
        <f ca="1">IF(ROW('Input API'!D1052)&lt;='Input API'!$N$1,IF('Invulblad per woning'!$AD1052="Ja",IF('Invulblad per woning'!D1052="","",'Invulblad per woning'!D1052)),"")</f>
        <v/>
      </c>
      <c r="C1051" t="str">
        <f ca="1">IF(ROW('Input API'!E1052)&lt;='Input API'!$N$1,IF('Invulblad per woning'!$AD1052="Ja",IF('Invulblad per woning'!E1052="","",'Invulblad per woning'!E1052)),"")</f>
        <v/>
      </c>
      <c r="D1051" t="str">
        <f ca="1">IF(ROW('Input API'!B1052)&lt;='Input API'!$N$1,IF('Invulblad per woning'!$AD1052="Ja",IF('Invulblad per woning'!B1052="","",'Invulblad per woning'!B1052)),"")</f>
        <v/>
      </c>
      <c r="E1051" s="8" t="str">
        <f ca="1">IF(ROW('Input API'!N1052)&lt;='Input API'!$N$1,IF('Invulblad per woning'!$AD1052="Ja",IF('Invulblad per woning'!P1052="","",'Invulblad per woning'!P1052)),"")</f>
        <v/>
      </c>
      <c r="F1051" s="10" t="str">
        <f>IF('Invulblad per woning'!S1052="","",IF('Invulblad per woning'!S1052="Warmtenet","",IF('Invulblad per woning'!S1052="Gas","",IF(ROW('Input API'!M1052)&lt;='Input API'!$N$1,1,""))))</f>
        <v/>
      </c>
      <c r="G1051" s="10" t="str">
        <f>IF('Invulblad per woning'!S1052="","",IF('Invulblad per woning'!S1052="Warmtenet","",IF('Invulblad per woning'!S1052="Gas","",IF(ROW('Input API'!N1052)&lt;='Input API'!$N$1,IF('Invulblad per woning'!$AD1052="Ja",IF('Invulblad per woning'!T1052="","",IF('Invulblad per woning'!T1052="geen","lucht",'Invulblad per woning'!T1052))),""))))</f>
        <v/>
      </c>
      <c r="H1051" s="10" t="str">
        <f>IF('Invulblad per woning'!S1052="","",IF('Invulblad per woning'!S1052="Warmtenet","",IF('Invulblad per woning'!S1052="Gas","",IF(ROW('Input API'!N1052)&lt;='Input API'!$N$1,IF('Invulblad per woning'!$AD1052="Ja",IF('Invulblad per woning'!Q1052="","",'Invulblad per woning'!Q1052)),""))))</f>
        <v/>
      </c>
      <c r="I1051" s="10" t="str">
        <f>IF('Invulblad per woning'!S1052="","",IF('Invulblad per woning'!S1052="Warmtenet","",IF('Invulblad per woning'!S1052="Gas","",IF(ROW('Input API'!N1052)&lt;='Input API'!$N$1,IF('Invulblad per woning'!$AD1052="Ja",IF('Invulblad per woning'!R1052="","",'Invulblad per woning'!R1052)),""))))</f>
        <v/>
      </c>
      <c r="J1051" s="10" t="str">
        <f>IF('Invulblad per woning'!AA1052="Ja",IF(ROW('Input API'!N1052)&lt;='Input API'!$N$1,IF('Invulblad per woning'!$AD1052="Ja",IF('Invulblad per woning'!Q1052="","",IF('Invulblad per woning'!Q1052= "onbekend","EV tussenwoning","EV "&amp;'Invulblad per woning'!Q1052))),""),"")</f>
        <v/>
      </c>
      <c r="K1051" s="10" t="str">
        <f ca="1">IF(IF(ROW('Input API'!N1052)&lt;='Input API'!$N$1,IF('Invulblad per woning'!$AD1052="Ja",IF('Invulblad per woning'!Z1052="","",'Invulblad per woning'!Z1052)),"")="Ja",2,"")</f>
        <v/>
      </c>
      <c r="L1051" s="10" t="str">
        <f>'Invulblad per woning'!AK1052</f>
        <v/>
      </c>
    </row>
    <row r="1052" spans="1:12">
      <c r="A1052" t="str">
        <f ca="1">IF(ROW('Input API'!C1053)&lt;='Input API'!$N$1,IF('Invulblad per woning'!$AD1053="Ja",IF('Invulblad per woning'!C1053="","",'Invulblad per woning'!C1053)),"")</f>
        <v/>
      </c>
      <c r="B1052" t="str">
        <f ca="1">IF(ROW('Input API'!D1053)&lt;='Input API'!$N$1,IF('Invulblad per woning'!$AD1053="Ja",IF('Invulblad per woning'!D1053="","",'Invulblad per woning'!D1053)),"")</f>
        <v/>
      </c>
      <c r="C1052" t="str">
        <f ca="1">IF(ROW('Input API'!E1053)&lt;='Input API'!$N$1,IF('Invulblad per woning'!$AD1053="Ja",IF('Invulblad per woning'!E1053="","",'Invulblad per woning'!E1053)),"")</f>
        <v/>
      </c>
      <c r="D1052" t="str">
        <f ca="1">IF(ROW('Input API'!B1053)&lt;='Input API'!$N$1,IF('Invulblad per woning'!$AD1053="Ja",IF('Invulblad per woning'!B1053="","",'Invulblad per woning'!B1053)),"")</f>
        <v/>
      </c>
      <c r="E1052" s="8" t="str">
        <f ca="1">IF(ROW('Input API'!N1053)&lt;='Input API'!$N$1,IF('Invulblad per woning'!$AD1053="Ja",IF('Invulblad per woning'!P1053="","",'Invulblad per woning'!P1053)),"")</f>
        <v/>
      </c>
      <c r="F1052" s="10" t="str">
        <f>IF('Invulblad per woning'!S1053="","",IF('Invulblad per woning'!S1053="Warmtenet","",IF('Invulblad per woning'!S1053="Gas","",IF(ROW('Input API'!M1053)&lt;='Input API'!$N$1,1,""))))</f>
        <v/>
      </c>
      <c r="G1052" s="10" t="str">
        <f>IF('Invulblad per woning'!S1053="","",IF('Invulblad per woning'!S1053="Warmtenet","",IF('Invulblad per woning'!S1053="Gas","",IF(ROW('Input API'!N1053)&lt;='Input API'!$N$1,IF('Invulblad per woning'!$AD1053="Ja",IF('Invulblad per woning'!T1053="","",IF('Invulblad per woning'!T1053="geen","lucht",'Invulblad per woning'!T1053))),""))))</f>
        <v/>
      </c>
      <c r="H1052" s="10" t="str">
        <f>IF('Invulblad per woning'!S1053="","",IF('Invulblad per woning'!S1053="Warmtenet","",IF('Invulblad per woning'!S1053="Gas","",IF(ROW('Input API'!N1053)&lt;='Input API'!$N$1,IF('Invulblad per woning'!$AD1053="Ja",IF('Invulblad per woning'!Q1053="","",'Invulblad per woning'!Q1053)),""))))</f>
        <v/>
      </c>
      <c r="I1052" s="10" t="str">
        <f>IF('Invulblad per woning'!S1053="","",IF('Invulblad per woning'!S1053="Warmtenet","",IF('Invulblad per woning'!S1053="Gas","",IF(ROW('Input API'!N1053)&lt;='Input API'!$N$1,IF('Invulblad per woning'!$AD1053="Ja",IF('Invulblad per woning'!R1053="","",'Invulblad per woning'!R1053)),""))))</f>
        <v/>
      </c>
      <c r="J1052" s="10" t="str">
        <f>IF('Invulblad per woning'!AA1053="Ja",IF(ROW('Input API'!N1053)&lt;='Input API'!$N$1,IF('Invulblad per woning'!$AD1053="Ja",IF('Invulblad per woning'!Q1053="","",IF('Invulblad per woning'!Q1053= "onbekend","EV tussenwoning","EV "&amp;'Invulblad per woning'!Q1053))),""),"")</f>
        <v/>
      </c>
      <c r="K1052" s="10" t="str">
        <f ca="1">IF(IF(ROW('Input API'!N1053)&lt;='Input API'!$N$1,IF('Invulblad per woning'!$AD1053="Ja",IF('Invulblad per woning'!Z1053="","",'Invulblad per woning'!Z1053)),"")="Ja",2,"")</f>
        <v/>
      </c>
      <c r="L1052" s="10" t="str">
        <f>'Invulblad per woning'!AK1053</f>
        <v/>
      </c>
    </row>
    <row r="1053" spans="1:12">
      <c r="A1053" t="str">
        <f ca="1">IF(ROW('Input API'!C1054)&lt;='Input API'!$N$1,IF('Invulblad per woning'!$AD1054="Ja",IF('Invulblad per woning'!C1054="","",'Invulblad per woning'!C1054)),"")</f>
        <v/>
      </c>
      <c r="B1053" t="str">
        <f ca="1">IF(ROW('Input API'!D1054)&lt;='Input API'!$N$1,IF('Invulblad per woning'!$AD1054="Ja",IF('Invulblad per woning'!D1054="","",'Invulblad per woning'!D1054)),"")</f>
        <v/>
      </c>
      <c r="C1053" t="str">
        <f ca="1">IF(ROW('Input API'!E1054)&lt;='Input API'!$N$1,IF('Invulblad per woning'!$AD1054="Ja",IF('Invulblad per woning'!E1054="","",'Invulblad per woning'!E1054)),"")</f>
        <v/>
      </c>
      <c r="D1053" t="str">
        <f ca="1">IF(ROW('Input API'!B1054)&lt;='Input API'!$N$1,IF('Invulblad per woning'!$AD1054="Ja",IF('Invulblad per woning'!B1054="","",'Invulblad per woning'!B1054)),"")</f>
        <v/>
      </c>
      <c r="E1053" s="8" t="str">
        <f ca="1">IF(ROW('Input API'!N1054)&lt;='Input API'!$N$1,IF('Invulblad per woning'!$AD1054="Ja",IF('Invulblad per woning'!P1054="","",'Invulblad per woning'!P1054)),"")</f>
        <v/>
      </c>
      <c r="F1053" s="10" t="str">
        <f>IF('Invulblad per woning'!S1054="","",IF('Invulblad per woning'!S1054="Warmtenet","",IF('Invulblad per woning'!S1054="Gas","",IF(ROW('Input API'!M1054)&lt;='Input API'!$N$1,1,""))))</f>
        <v/>
      </c>
      <c r="G1053" s="10" t="str">
        <f>IF('Invulblad per woning'!S1054="","",IF('Invulblad per woning'!S1054="Warmtenet","",IF('Invulblad per woning'!S1054="Gas","",IF(ROW('Input API'!N1054)&lt;='Input API'!$N$1,IF('Invulblad per woning'!$AD1054="Ja",IF('Invulblad per woning'!T1054="","",IF('Invulblad per woning'!T1054="geen","lucht",'Invulblad per woning'!T1054))),""))))</f>
        <v/>
      </c>
      <c r="H1053" s="10" t="str">
        <f>IF('Invulblad per woning'!S1054="","",IF('Invulblad per woning'!S1054="Warmtenet","",IF('Invulblad per woning'!S1054="Gas","",IF(ROW('Input API'!N1054)&lt;='Input API'!$N$1,IF('Invulblad per woning'!$AD1054="Ja",IF('Invulblad per woning'!Q1054="","",'Invulblad per woning'!Q1054)),""))))</f>
        <v/>
      </c>
      <c r="I1053" s="10" t="str">
        <f>IF('Invulblad per woning'!S1054="","",IF('Invulblad per woning'!S1054="Warmtenet","",IF('Invulblad per woning'!S1054="Gas","",IF(ROW('Input API'!N1054)&lt;='Input API'!$N$1,IF('Invulblad per woning'!$AD1054="Ja",IF('Invulblad per woning'!R1054="","",'Invulblad per woning'!R1054)),""))))</f>
        <v/>
      </c>
      <c r="J1053" s="10" t="str">
        <f>IF('Invulblad per woning'!AA1054="Ja",IF(ROW('Input API'!N1054)&lt;='Input API'!$N$1,IF('Invulblad per woning'!$AD1054="Ja",IF('Invulblad per woning'!Q1054="","",IF('Invulblad per woning'!Q1054= "onbekend","EV tussenwoning","EV "&amp;'Invulblad per woning'!Q1054))),""),"")</f>
        <v/>
      </c>
      <c r="K1053" s="10" t="str">
        <f ca="1">IF(IF(ROW('Input API'!N1054)&lt;='Input API'!$N$1,IF('Invulblad per woning'!$AD1054="Ja",IF('Invulblad per woning'!Z1054="","",'Invulblad per woning'!Z1054)),"")="Ja",2,"")</f>
        <v/>
      </c>
      <c r="L1053" s="10" t="str">
        <f>'Invulblad per woning'!AK1054</f>
        <v/>
      </c>
    </row>
    <row r="1054" spans="1:12">
      <c r="A1054" t="str">
        <f ca="1">IF(ROW('Input API'!C1055)&lt;='Input API'!$N$1,IF('Invulblad per woning'!$AD1055="Ja",IF('Invulblad per woning'!C1055="","",'Invulblad per woning'!C1055)),"")</f>
        <v/>
      </c>
      <c r="B1054" t="str">
        <f ca="1">IF(ROW('Input API'!D1055)&lt;='Input API'!$N$1,IF('Invulblad per woning'!$AD1055="Ja",IF('Invulblad per woning'!D1055="","",'Invulblad per woning'!D1055)),"")</f>
        <v/>
      </c>
      <c r="C1054" t="str">
        <f ca="1">IF(ROW('Input API'!E1055)&lt;='Input API'!$N$1,IF('Invulblad per woning'!$AD1055="Ja",IF('Invulblad per woning'!E1055="","",'Invulblad per woning'!E1055)),"")</f>
        <v/>
      </c>
      <c r="D1054" t="str">
        <f ca="1">IF(ROW('Input API'!B1055)&lt;='Input API'!$N$1,IF('Invulblad per woning'!$AD1055="Ja",IF('Invulblad per woning'!B1055="","",'Invulblad per woning'!B1055)),"")</f>
        <v/>
      </c>
      <c r="E1054" s="8" t="str">
        <f ca="1">IF(ROW('Input API'!N1055)&lt;='Input API'!$N$1,IF('Invulblad per woning'!$AD1055="Ja",IF('Invulblad per woning'!P1055="","",'Invulblad per woning'!P1055)),"")</f>
        <v/>
      </c>
      <c r="F1054" s="10" t="str">
        <f>IF('Invulblad per woning'!S1055="","",IF('Invulblad per woning'!S1055="Warmtenet","",IF('Invulblad per woning'!S1055="Gas","",IF(ROW('Input API'!M1055)&lt;='Input API'!$N$1,1,""))))</f>
        <v/>
      </c>
      <c r="G1054" s="10" t="str">
        <f>IF('Invulblad per woning'!S1055="","",IF('Invulblad per woning'!S1055="Warmtenet","",IF('Invulblad per woning'!S1055="Gas","",IF(ROW('Input API'!N1055)&lt;='Input API'!$N$1,IF('Invulblad per woning'!$AD1055="Ja",IF('Invulblad per woning'!T1055="","",IF('Invulblad per woning'!T1055="geen","lucht",'Invulblad per woning'!T1055))),""))))</f>
        <v/>
      </c>
      <c r="H1054" s="10" t="str">
        <f>IF('Invulblad per woning'!S1055="","",IF('Invulblad per woning'!S1055="Warmtenet","",IF('Invulblad per woning'!S1055="Gas","",IF(ROW('Input API'!N1055)&lt;='Input API'!$N$1,IF('Invulblad per woning'!$AD1055="Ja",IF('Invulblad per woning'!Q1055="","",'Invulblad per woning'!Q1055)),""))))</f>
        <v/>
      </c>
      <c r="I1054" s="10" t="str">
        <f>IF('Invulblad per woning'!S1055="","",IF('Invulblad per woning'!S1055="Warmtenet","",IF('Invulblad per woning'!S1055="Gas","",IF(ROW('Input API'!N1055)&lt;='Input API'!$N$1,IF('Invulblad per woning'!$AD1055="Ja",IF('Invulblad per woning'!R1055="","",'Invulblad per woning'!R1055)),""))))</f>
        <v/>
      </c>
      <c r="J1054" s="10" t="str">
        <f>IF('Invulblad per woning'!AA1055="Ja",IF(ROW('Input API'!N1055)&lt;='Input API'!$N$1,IF('Invulblad per woning'!$AD1055="Ja",IF('Invulblad per woning'!Q1055="","",IF('Invulblad per woning'!Q1055= "onbekend","EV tussenwoning","EV "&amp;'Invulblad per woning'!Q1055))),""),"")</f>
        <v/>
      </c>
      <c r="K1054" s="10" t="str">
        <f ca="1">IF(IF(ROW('Input API'!N1055)&lt;='Input API'!$N$1,IF('Invulblad per woning'!$AD1055="Ja",IF('Invulblad per woning'!Z1055="","",'Invulblad per woning'!Z1055)),"")="Ja",2,"")</f>
        <v/>
      </c>
      <c r="L1054" s="10" t="str">
        <f>'Invulblad per woning'!AK1055</f>
        <v/>
      </c>
    </row>
    <row r="1055" spans="1:12">
      <c r="A1055" t="str">
        <f ca="1">IF(ROW('Input API'!C1056)&lt;='Input API'!$N$1,IF('Invulblad per woning'!$AD1056="Ja",IF('Invulblad per woning'!C1056="","",'Invulblad per woning'!C1056)),"")</f>
        <v/>
      </c>
      <c r="B1055" t="str">
        <f ca="1">IF(ROW('Input API'!D1056)&lt;='Input API'!$N$1,IF('Invulblad per woning'!$AD1056="Ja",IF('Invulblad per woning'!D1056="","",'Invulblad per woning'!D1056)),"")</f>
        <v/>
      </c>
      <c r="C1055" t="str">
        <f ca="1">IF(ROW('Input API'!E1056)&lt;='Input API'!$N$1,IF('Invulblad per woning'!$AD1056="Ja",IF('Invulblad per woning'!E1056="","",'Invulblad per woning'!E1056)),"")</f>
        <v/>
      </c>
      <c r="D1055" t="str">
        <f ca="1">IF(ROW('Input API'!B1056)&lt;='Input API'!$N$1,IF('Invulblad per woning'!$AD1056="Ja",IF('Invulblad per woning'!B1056="","",'Invulblad per woning'!B1056)),"")</f>
        <v/>
      </c>
      <c r="E1055" s="8" t="str">
        <f ca="1">IF(ROW('Input API'!N1056)&lt;='Input API'!$N$1,IF('Invulblad per woning'!$AD1056="Ja",IF('Invulblad per woning'!P1056="","",'Invulblad per woning'!P1056)),"")</f>
        <v/>
      </c>
      <c r="F1055" s="10" t="str">
        <f>IF('Invulblad per woning'!S1056="","",IF('Invulblad per woning'!S1056="Warmtenet","",IF('Invulblad per woning'!S1056="Gas","",IF(ROW('Input API'!M1056)&lt;='Input API'!$N$1,1,""))))</f>
        <v/>
      </c>
      <c r="G1055" s="10" t="str">
        <f>IF('Invulblad per woning'!S1056="","",IF('Invulblad per woning'!S1056="Warmtenet","",IF('Invulblad per woning'!S1056="Gas","",IF(ROW('Input API'!N1056)&lt;='Input API'!$N$1,IF('Invulblad per woning'!$AD1056="Ja",IF('Invulblad per woning'!T1056="","",IF('Invulblad per woning'!T1056="geen","lucht",'Invulblad per woning'!T1056))),""))))</f>
        <v/>
      </c>
      <c r="H1055" s="10" t="str">
        <f>IF('Invulblad per woning'!S1056="","",IF('Invulblad per woning'!S1056="Warmtenet","",IF('Invulblad per woning'!S1056="Gas","",IF(ROW('Input API'!N1056)&lt;='Input API'!$N$1,IF('Invulblad per woning'!$AD1056="Ja",IF('Invulblad per woning'!Q1056="","",'Invulblad per woning'!Q1056)),""))))</f>
        <v/>
      </c>
      <c r="I1055" s="10" t="str">
        <f>IF('Invulblad per woning'!S1056="","",IF('Invulblad per woning'!S1056="Warmtenet","",IF('Invulblad per woning'!S1056="Gas","",IF(ROW('Input API'!N1056)&lt;='Input API'!$N$1,IF('Invulblad per woning'!$AD1056="Ja",IF('Invulblad per woning'!R1056="","",'Invulblad per woning'!R1056)),""))))</f>
        <v/>
      </c>
      <c r="J1055" s="10" t="str">
        <f>IF('Invulblad per woning'!AA1056="Ja",IF(ROW('Input API'!N1056)&lt;='Input API'!$N$1,IF('Invulblad per woning'!$AD1056="Ja",IF('Invulblad per woning'!Q1056="","",IF('Invulblad per woning'!Q1056= "onbekend","EV tussenwoning","EV "&amp;'Invulblad per woning'!Q1056))),""),"")</f>
        <v/>
      </c>
      <c r="K1055" s="10" t="str">
        <f ca="1">IF(IF(ROW('Input API'!N1056)&lt;='Input API'!$N$1,IF('Invulblad per woning'!$AD1056="Ja",IF('Invulblad per woning'!Z1056="","",'Invulblad per woning'!Z1056)),"")="Ja",2,"")</f>
        <v/>
      </c>
      <c r="L1055" s="10" t="str">
        <f>'Invulblad per woning'!AK1056</f>
        <v/>
      </c>
    </row>
    <row r="1056" spans="1:12">
      <c r="A1056" t="str">
        <f ca="1">IF(ROW('Input API'!C1057)&lt;='Input API'!$N$1,IF('Invulblad per woning'!$AD1057="Ja",IF('Invulblad per woning'!C1057="","",'Invulblad per woning'!C1057)),"")</f>
        <v/>
      </c>
      <c r="B1056" t="str">
        <f ca="1">IF(ROW('Input API'!D1057)&lt;='Input API'!$N$1,IF('Invulblad per woning'!$AD1057="Ja",IF('Invulblad per woning'!D1057="","",'Invulblad per woning'!D1057)),"")</f>
        <v/>
      </c>
      <c r="C1056" t="str">
        <f ca="1">IF(ROW('Input API'!E1057)&lt;='Input API'!$N$1,IF('Invulblad per woning'!$AD1057="Ja",IF('Invulblad per woning'!E1057="","",'Invulblad per woning'!E1057)),"")</f>
        <v/>
      </c>
      <c r="D1056" t="str">
        <f ca="1">IF(ROW('Input API'!B1057)&lt;='Input API'!$N$1,IF('Invulblad per woning'!$AD1057="Ja",IF('Invulblad per woning'!B1057="","",'Invulblad per woning'!B1057)),"")</f>
        <v/>
      </c>
      <c r="E1056" s="8" t="str">
        <f ca="1">IF(ROW('Input API'!N1057)&lt;='Input API'!$N$1,IF('Invulblad per woning'!$AD1057="Ja",IF('Invulblad per woning'!P1057="","",'Invulblad per woning'!P1057)),"")</f>
        <v/>
      </c>
      <c r="F1056" s="10" t="str">
        <f>IF('Invulblad per woning'!S1057="","",IF('Invulblad per woning'!S1057="Warmtenet","",IF('Invulblad per woning'!S1057="Gas","",IF(ROW('Input API'!M1057)&lt;='Input API'!$N$1,1,""))))</f>
        <v/>
      </c>
      <c r="G1056" s="10" t="str">
        <f>IF('Invulblad per woning'!S1057="","",IF('Invulblad per woning'!S1057="Warmtenet","",IF('Invulblad per woning'!S1057="Gas","",IF(ROW('Input API'!N1057)&lt;='Input API'!$N$1,IF('Invulblad per woning'!$AD1057="Ja",IF('Invulblad per woning'!T1057="","",IF('Invulblad per woning'!T1057="geen","lucht",'Invulblad per woning'!T1057))),""))))</f>
        <v/>
      </c>
      <c r="H1056" s="10" t="str">
        <f>IF('Invulblad per woning'!S1057="","",IF('Invulblad per woning'!S1057="Warmtenet","",IF('Invulblad per woning'!S1057="Gas","",IF(ROW('Input API'!N1057)&lt;='Input API'!$N$1,IF('Invulblad per woning'!$AD1057="Ja",IF('Invulblad per woning'!Q1057="","",'Invulblad per woning'!Q1057)),""))))</f>
        <v/>
      </c>
      <c r="I1056" s="10" t="str">
        <f>IF('Invulblad per woning'!S1057="","",IF('Invulblad per woning'!S1057="Warmtenet","",IF('Invulblad per woning'!S1057="Gas","",IF(ROW('Input API'!N1057)&lt;='Input API'!$N$1,IF('Invulblad per woning'!$AD1057="Ja",IF('Invulblad per woning'!R1057="","",'Invulblad per woning'!R1057)),""))))</f>
        <v/>
      </c>
      <c r="J1056" s="10" t="str">
        <f>IF('Invulblad per woning'!AA1057="Ja",IF(ROW('Input API'!N1057)&lt;='Input API'!$N$1,IF('Invulblad per woning'!$AD1057="Ja",IF('Invulblad per woning'!Q1057="","",IF('Invulblad per woning'!Q1057= "onbekend","EV tussenwoning","EV "&amp;'Invulblad per woning'!Q1057))),""),"")</f>
        <v/>
      </c>
      <c r="K1056" s="10" t="str">
        <f ca="1">IF(IF(ROW('Input API'!N1057)&lt;='Input API'!$N$1,IF('Invulblad per woning'!$AD1057="Ja",IF('Invulblad per woning'!Z1057="","",'Invulblad per woning'!Z1057)),"")="Ja",2,"")</f>
        <v/>
      </c>
      <c r="L1056" s="10" t="str">
        <f>'Invulblad per woning'!AK1057</f>
        <v/>
      </c>
    </row>
    <row r="1057" spans="1:12">
      <c r="A1057" t="str">
        <f ca="1">IF(ROW('Input API'!C1058)&lt;='Input API'!$N$1,IF('Invulblad per woning'!$AD1058="Ja",IF('Invulblad per woning'!C1058="","",'Invulblad per woning'!C1058)),"")</f>
        <v/>
      </c>
      <c r="B1057" t="str">
        <f ca="1">IF(ROW('Input API'!D1058)&lt;='Input API'!$N$1,IF('Invulblad per woning'!$AD1058="Ja",IF('Invulblad per woning'!D1058="","",'Invulblad per woning'!D1058)),"")</f>
        <v/>
      </c>
      <c r="C1057" t="str">
        <f ca="1">IF(ROW('Input API'!E1058)&lt;='Input API'!$N$1,IF('Invulblad per woning'!$AD1058="Ja",IF('Invulblad per woning'!E1058="","",'Invulblad per woning'!E1058)),"")</f>
        <v/>
      </c>
      <c r="D1057" t="str">
        <f ca="1">IF(ROW('Input API'!B1058)&lt;='Input API'!$N$1,IF('Invulblad per woning'!$AD1058="Ja",IF('Invulblad per woning'!B1058="","",'Invulblad per woning'!B1058)),"")</f>
        <v/>
      </c>
      <c r="E1057" s="8" t="str">
        <f ca="1">IF(ROW('Input API'!N1058)&lt;='Input API'!$N$1,IF('Invulblad per woning'!$AD1058="Ja",IF('Invulblad per woning'!P1058="","",'Invulblad per woning'!P1058)),"")</f>
        <v/>
      </c>
      <c r="F1057" s="10" t="str">
        <f>IF('Invulblad per woning'!S1058="","",IF('Invulblad per woning'!S1058="Warmtenet","",IF('Invulblad per woning'!S1058="Gas","",IF(ROW('Input API'!M1058)&lt;='Input API'!$N$1,1,""))))</f>
        <v/>
      </c>
      <c r="G1057" s="10" t="str">
        <f>IF('Invulblad per woning'!S1058="","",IF('Invulblad per woning'!S1058="Warmtenet","",IF('Invulblad per woning'!S1058="Gas","",IF(ROW('Input API'!N1058)&lt;='Input API'!$N$1,IF('Invulblad per woning'!$AD1058="Ja",IF('Invulblad per woning'!T1058="","",IF('Invulblad per woning'!T1058="geen","lucht",'Invulblad per woning'!T1058))),""))))</f>
        <v/>
      </c>
      <c r="H1057" s="10" t="str">
        <f>IF('Invulblad per woning'!S1058="","",IF('Invulblad per woning'!S1058="Warmtenet","",IF('Invulblad per woning'!S1058="Gas","",IF(ROW('Input API'!N1058)&lt;='Input API'!$N$1,IF('Invulblad per woning'!$AD1058="Ja",IF('Invulblad per woning'!Q1058="","",'Invulblad per woning'!Q1058)),""))))</f>
        <v/>
      </c>
      <c r="I1057" s="10" t="str">
        <f>IF('Invulblad per woning'!S1058="","",IF('Invulblad per woning'!S1058="Warmtenet","",IF('Invulblad per woning'!S1058="Gas","",IF(ROW('Input API'!N1058)&lt;='Input API'!$N$1,IF('Invulblad per woning'!$AD1058="Ja",IF('Invulblad per woning'!R1058="","",'Invulblad per woning'!R1058)),""))))</f>
        <v/>
      </c>
      <c r="J1057" s="10" t="str">
        <f>IF('Invulblad per woning'!AA1058="Ja",IF(ROW('Input API'!N1058)&lt;='Input API'!$N$1,IF('Invulblad per woning'!$AD1058="Ja",IF('Invulblad per woning'!Q1058="","",IF('Invulblad per woning'!Q1058= "onbekend","EV tussenwoning","EV "&amp;'Invulblad per woning'!Q1058))),""),"")</f>
        <v/>
      </c>
      <c r="K1057" s="10" t="str">
        <f ca="1">IF(IF(ROW('Input API'!N1058)&lt;='Input API'!$N$1,IF('Invulblad per woning'!$AD1058="Ja",IF('Invulblad per woning'!Z1058="","",'Invulblad per woning'!Z1058)),"")="Ja",2,"")</f>
        <v/>
      </c>
      <c r="L1057" s="10" t="str">
        <f>'Invulblad per woning'!AK1058</f>
        <v/>
      </c>
    </row>
    <row r="1058" spans="1:12">
      <c r="A1058" t="str">
        <f ca="1">IF(ROW('Input API'!C1059)&lt;='Input API'!$N$1,IF('Invulblad per woning'!$AD1059="Ja",IF('Invulblad per woning'!C1059="","",'Invulblad per woning'!C1059)),"")</f>
        <v/>
      </c>
      <c r="B1058" t="str">
        <f ca="1">IF(ROW('Input API'!D1059)&lt;='Input API'!$N$1,IF('Invulblad per woning'!$AD1059="Ja",IF('Invulblad per woning'!D1059="","",'Invulblad per woning'!D1059)),"")</f>
        <v/>
      </c>
      <c r="C1058" t="str">
        <f ca="1">IF(ROW('Input API'!E1059)&lt;='Input API'!$N$1,IF('Invulblad per woning'!$AD1059="Ja",IF('Invulblad per woning'!E1059="","",'Invulblad per woning'!E1059)),"")</f>
        <v/>
      </c>
      <c r="D1058" t="str">
        <f ca="1">IF(ROW('Input API'!B1059)&lt;='Input API'!$N$1,IF('Invulblad per woning'!$AD1059="Ja",IF('Invulblad per woning'!B1059="","",'Invulblad per woning'!B1059)),"")</f>
        <v/>
      </c>
      <c r="E1058" s="8" t="str">
        <f ca="1">IF(ROW('Input API'!N1059)&lt;='Input API'!$N$1,IF('Invulblad per woning'!$AD1059="Ja",IF('Invulblad per woning'!P1059="","",'Invulblad per woning'!P1059)),"")</f>
        <v/>
      </c>
      <c r="F1058" s="10" t="str">
        <f>IF('Invulblad per woning'!S1059="","",IF('Invulblad per woning'!S1059="Warmtenet","",IF('Invulblad per woning'!S1059="Gas","",IF(ROW('Input API'!M1059)&lt;='Input API'!$N$1,1,""))))</f>
        <v/>
      </c>
      <c r="G1058" s="10" t="str">
        <f>IF('Invulblad per woning'!S1059="","",IF('Invulblad per woning'!S1059="Warmtenet","",IF('Invulblad per woning'!S1059="Gas","",IF(ROW('Input API'!N1059)&lt;='Input API'!$N$1,IF('Invulblad per woning'!$AD1059="Ja",IF('Invulblad per woning'!T1059="","",IF('Invulblad per woning'!T1059="geen","lucht",'Invulblad per woning'!T1059))),""))))</f>
        <v/>
      </c>
      <c r="H1058" s="10" t="str">
        <f>IF('Invulblad per woning'!S1059="","",IF('Invulblad per woning'!S1059="Warmtenet","",IF('Invulblad per woning'!S1059="Gas","",IF(ROW('Input API'!N1059)&lt;='Input API'!$N$1,IF('Invulblad per woning'!$AD1059="Ja",IF('Invulblad per woning'!Q1059="","",'Invulblad per woning'!Q1059)),""))))</f>
        <v/>
      </c>
      <c r="I1058" s="10" t="str">
        <f>IF('Invulblad per woning'!S1059="","",IF('Invulblad per woning'!S1059="Warmtenet","",IF('Invulblad per woning'!S1059="Gas","",IF(ROW('Input API'!N1059)&lt;='Input API'!$N$1,IF('Invulblad per woning'!$AD1059="Ja",IF('Invulblad per woning'!R1059="","",'Invulblad per woning'!R1059)),""))))</f>
        <v/>
      </c>
      <c r="J1058" s="10" t="str">
        <f>IF('Invulblad per woning'!AA1059="Ja",IF(ROW('Input API'!N1059)&lt;='Input API'!$N$1,IF('Invulblad per woning'!$AD1059="Ja",IF('Invulblad per woning'!Q1059="","",IF('Invulblad per woning'!Q1059= "onbekend","EV tussenwoning","EV "&amp;'Invulblad per woning'!Q1059))),""),"")</f>
        <v/>
      </c>
      <c r="K1058" s="10" t="str">
        <f ca="1">IF(IF(ROW('Input API'!N1059)&lt;='Input API'!$N$1,IF('Invulblad per woning'!$AD1059="Ja",IF('Invulblad per woning'!Z1059="","",'Invulblad per woning'!Z1059)),"")="Ja",2,"")</f>
        <v/>
      </c>
      <c r="L1058" s="10" t="str">
        <f>'Invulblad per woning'!AK1059</f>
        <v/>
      </c>
    </row>
    <row r="1059" spans="1:12">
      <c r="A1059" t="str">
        <f ca="1">IF(ROW('Input API'!C1060)&lt;='Input API'!$N$1,IF('Invulblad per woning'!$AD1060="Ja",IF('Invulblad per woning'!C1060="","",'Invulblad per woning'!C1060)),"")</f>
        <v/>
      </c>
      <c r="B1059" t="str">
        <f ca="1">IF(ROW('Input API'!D1060)&lt;='Input API'!$N$1,IF('Invulblad per woning'!$AD1060="Ja",IF('Invulblad per woning'!D1060="","",'Invulblad per woning'!D1060)),"")</f>
        <v/>
      </c>
      <c r="C1059" t="str">
        <f ca="1">IF(ROW('Input API'!E1060)&lt;='Input API'!$N$1,IF('Invulblad per woning'!$AD1060="Ja",IF('Invulblad per woning'!E1060="","",'Invulblad per woning'!E1060)),"")</f>
        <v/>
      </c>
      <c r="D1059" t="str">
        <f ca="1">IF(ROW('Input API'!B1060)&lt;='Input API'!$N$1,IF('Invulblad per woning'!$AD1060="Ja",IF('Invulblad per woning'!B1060="","",'Invulblad per woning'!B1060)),"")</f>
        <v/>
      </c>
      <c r="E1059" s="8" t="str">
        <f ca="1">IF(ROW('Input API'!N1060)&lt;='Input API'!$N$1,IF('Invulblad per woning'!$AD1060="Ja",IF('Invulblad per woning'!P1060="","",'Invulblad per woning'!P1060)),"")</f>
        <v/>
      </c>
      <c r="F1059" s="10" t="str">
        <f>IF('Invulblad per woning'!S1060="","",IF('Invulblad per woning'!S1060="Warmtenet","",IF('Invulblad per woning'!S1060="Gas","",IF(ROW('Input API'!M1060)&lt;='Input API'!$N$1,1,""))))</f>
        <v/>
      </c>
      <c r="G1059" s="10" t="str">
        <f>IF('Invulblad per woning'!S1060="","",IF('Invulblad per woning'!S1060="Warmtenet","",IF('Invulblad per woning'!S1060="Gas","",IF(ROW('Input API'!N1060)&lt;='Input API'!$N$1,IF('Invulblad per woning'!$AD1060="Ja",IF('Invulblad per woning'!T1060="","",IF('Invulblad per woning'!T1060="geen","lucht",'Invulblad per woning'!T1060))),""))))</f>
        <v/>
      </c>
      <c r="H1059" s="10" t="str">
        <f>IF('Invulblad per woning'!S1060="","",IF('Invulblad per woning'!S1060="Warmtenet","",IF('Invulblad per woning'!S1060="Gas","",IF(ROW('Input API'!N1060)&lt;='Input API'!$N$1,IF('Invulblad per woning'!$AD1060="Ja",IF('Invulblad per woning'!Q1060="","",'Invulblad per woning'!Q1060)),""))))</f>
        <v/>
      </c>
      <c r="I1059" s="10" t="str">
        <f>IF('Invulblad per woning'!S1060="","",IF('Invulblad per woning'!S1060="Warmtenet","",IF('Invulblad per woning'!S1060="Gas","",IF(ROW('Input API'!N1060)&lt;='Input API'!$N$1,IF('Invulblad per woning'!$AD1060="Ja",IF('Invulblad per woning'!R1060="","",'Invulblad per woning'!R1060)),""))))</f>
        <v/>
      </c>
      <c r="J1059" s="10" t="str">
        <f>IF('Invulblad per woning'!AA1060="Ja",IF(ROW('Input API'!N1060)&lt;='Input API'!$N$1,IF('Invulblad per woning'!$AD1060="Ja",IF('Invulblad per woning'!Q1060="","",IF('Invulblad per woning'!Q1060= "onbekend","EV tussenwoning","EV "&amp;'Invulblad per woning'!Q1060))),""),"")</f>
        <v/>
      </c>
      <c r="K1059" s="10" t="str">
        <f ca="1">IF(IF(ROW('Input API'!N1060)&lt;='Input API'!$N$1,IF('Invulblad per woning'!$AD1060="Ja",IF('Invulblad per woning'!Z1060="","",'Invulblad per woning'!Z1060)),"")="Ja",2,"")</f>
        <v/>
      </c>
      <c r="L1059" s="10" t="str">
        <f>'Invulblad per woning'!AK1060</f>
        <v/>
      </c>
    </row>
    <row r="1060" spans="1:12">
      <c r="A1060" t="str">
        <f ca="1">IF(ROW('Input API'!C1061)&lt;='Input API'!$N$1,IF('Invulblad per woning'!$AD1061="Ja",IF('Invulblad per woning'!C1061="","",'Invulblad per woning'!C1061)),"")</f>
        <v/>
      </c>
      <c r="B1060" t="str">
        <f ca="1">IF(ROW('Input API'!D1061)&lt;='Input API'!$N$1,IF('Invulblad per woning'!$AD1061="Ja",IF('Invulblad per woning'!D1061="","",'Invulblad per woning'!D1061)),"")</f>
        <v/>
      </c>
      <c r="C1060" t="str">
        <f ca="1">IF(ROW('Input API'!E1061)&lt;='Input API'!$N$1,IF('Invulblad per woning'!$AD1061="Ja",IF('Invulblad per woning'!E1061="","",'Invulblad per woning'!E1061)),"")</f>
        <v/>
      </c>
      <c r="D1060" t="str">
        <f ca="1">IF(ROW('Input API'!B1061)&lt;='Input API'!$N$1,IF('Invulblad per woning'!$AD1061="Ja",IF('Invulblad per woning'!B1061="","",'Invulblad per woning'!B1061)),"")</f>
        <v/>
      </c>
      <c r="E1060" s="8" t="str">
        <f ca="1">IF(ROW('Input API'!N1061)&lt;='Input API'!$N$1,IF('Invulblad per woning'!$AD1061="Ja",IF('Invulblad per woning'!P1061="","",'Invulblad per woning'!P1061)),"")</f>
        <v/>
      </c>
      <c r="F1060" s="10" t="str">
        <f>IF('Invulblad per woning'!S1061="","",IF('Invulblad per woning'!S1061="Warmtenet","",IF('Invulblad per woning'!S1061="Gas","",IF(ROW('Input API'!M1061)&lt;='Input API'!$N$1,1,""))))</f>
        <v/>
      </c>
      <c r="G1060" s="10" t="str">
        <f>IF('Invulblad per woning'!S1061="","",IF('Invulblad per woning'!S1061="Warmtenet","",IF('Invulblad per woning'!S1061="Gas","",IF(ROW('Input API'!N1061)&lt;='Input API'!$N$1,IF('Invulblad per woning'!$AD1061="Ja",IF('Invulblad per woning'!T1061="","",IF('Invulblad per woning'!T1061="geen","lucht",'Invulblad per woning'!T1061))),""))))</f>
        <v/>
      </c>
      <c r="H1060" s="10" t="str">
        <f>IF('Invulblad per woning'!S1061="","",IF('Invulblad per woning'!S1061="Warmtenet","",IF('Invulblad per woning'!S1061="Gas","",IF(ROW('Input API'!N1061)&lt;='Input API'!$N$1,IF('Invulblad per woning'!$AD1061="Ja",IF('Invulblad per woning'!Q1061="","",'Invulblad per woning'!Q1061)),""))))</f>
        <v/>
      </c>
      <c r="I1060" s="10" t="str">
        <f>IF('Invulblad per woning'!S1061="","",IF('Invulblad per woning'!S1061="Warmtenet","",IF('Invulblad per woning'!S1061="Gas","",IF(ROW('Input API'!N1061)&lt;='Input API'!$N$1,IF('Invulblad per woning'!$AD1061="Ja",IF('Invulblad per woning'!R1061="","",'Invulblad per woning'!R1061)),""))))</f>
        <v/>
      </c>
      <c r="J1060" s="10" t="str">
        <f>IF('Invulblad per woning'!AA1061="Ja",IF(ROW('Input API'!N1061)&lt;='Input API'!$N$1,IF('Invulblad per woning'!$AD1061="Ja",IF('Invulblad per woning'!Q1061="","",IF('Invulblad per woning'!Q1061= "onbekend","EV tussenwoning","EV "&amp;'Invulblad per woning'!Q1061))),""),"")</f>
        <v/>
      </c>
      <c r="K1060" s="10" t="str">
        <f ca="1">IF(IF(ROW('Input API'!N1061)&lt;='Input API'!$N$1,IF('Invulblad per woning'!$AD1061="Ja",IF('Invulblad per woning'!Z1061="","",'Invulblad per woning'!Z1061)),"")="Ja",2,"")</f>
        <v/>
      </c>
      <c r="L1060" s="10" t="str">
        <f>'Invulblad per woning'!AK1061</f>
        <v/>
      </c>
    </row>
    <row r="1061" spans="1:12">
      <c r="A1061" t="str">
        <f ca="1">IF(ROW('Input API'!C1062)&lt;='Input API'!$N$1,IF('Invulblad per woning'!$AD1062="Ja",IF('Invulblad per woning'!C1062="","",'Invulblad per woning'!C1062)),"")</f>
        <v/>
      </c>
      <c r="B1061" t="str">
        <f ca="1">IF(ROW('Input API'!D1062)&lt;='Input API'!$N$1,IF('Invulblad per woning'!$AD1062="Ja",IF('Invulblad per woning'!D1062="","",'Invulblad per woning'!D1062)),"")</f>
        <v/>
      </c>
      <c r="C1061" t="str">
        <f ca="1">IF(ROW('Input API'!E1062)&lt;='Input API'!$N$1,IF('Invulblad per woning'!$AD1062="Ja",IF('Invulblad per woning'!E1062="","",'Invulblad per woning'!E1062)),"")</f>
        <v/>
      </c>
      <c r="D1061" t="str">
        <f ca="1">IF(ROW('Input API'!B1062)&lt;='Input API'!$N$1,IF('Invulblad per woning'!$AD1062="Ja",IF('Invulblad per woning'!B1062="","",'Invulblad per woning'!B1062)),"")</f>
        <v/>
      </c>
      <c r="E1061" s="8" t="str">
        <f ca="1">IF(ROW('Input API'!N1062)&lt;='Input API'!$N$1,IF('Invulblad per woning'!$AD1062="Ja",IF('Invulblad per woning'!P1062="","",'Invulblad per woning'!P1062)),"")</f>
        <v/>
      </c>
      <c r="F1061" s="10" t="str">
        <f>IF('Invulblad per woning'!S1062="","",IF('Invulblad per woning'!S1062="Warmtenet","",IF('Invulblad per woning'!S1062="Gas","",IF(ROW('Input API'!M1062)&lt;='Input API'!$N$1,1,""))))</f>
        <v/>
      </c>
      <c r="G1061" s="10" t="str">
        <f>IF('Invulblad per woning'!S1062="","",IF('Invulblad per woning'!S1062="Warmtenet","",IF('Invulblad per woning'!S1062="Gas","",IF(ROW('Input API'!N1062)&lt;='Input API'!$N$1,IF('Invulblad per woning'!$AD1062="Ja",IF('Invulblad per woning'!T1062="","",IF('Invulblad per woning'!T1062="geen","lucht",'Invulblad per woning'!T1062))),""))))</f>
        <v/>
      </c>
      <c r="H1061" s="10" t="str">
        <f>IF('Invulblad per woning'!S1062="","",IF('Invulblad per woning'!S1062="Warmtenet","",IF('Invulblad per woning'!S1062="Gas","",IF(ROW('Input API'!N1062)&lt;='Input API'!$N$1,IF('Invulblad per woning'!$AD1062="Ja",IF('Invulblad per woning'!Q1062="","",'Invulblad per woning'!Q1062)),""))))</f>
        <v/>
      </c>
      <c r="I1061" s="10" t="str">
        <f>IF('Invulblad per woning'!S1062="","",IF('Invulblad per woning'!S1062="Warmtenet","",IF('Invulblad per woning'!S1062="Gas","",IF(ROW('Input API'!N1062)&lt;='Input API'!$N$1,IF('Invulblad per woning'!$AD1062="Ja",IF('Invulblad per woning'!R1062="","",'Invulblad per woning'!R1062)),""))))</f>
        <v/>
      </c>
      <c r="J1061" s="10" t="str">
        <f>IF('Invulblad per woning'!AA1062="Ja",IF(ROW('Input API'!N1062)&lt;='Input API'!$N$1,IF('Invulblad per woning'!$AD1062="Ja",IF('Invulblad per woning'!Q1062="","",IF('Invulblad per woning'!Q1062= "onbekend","EV tussenwoning","EV "&amp;'Invulblad per woning'!Q1062))),""),"")</f>
        <v/>
      </c>
      <c r="K1061" s="10" t="str">
        <f ca="1">IF(IF(ROW('Input API'!N1062)&lt;='Input API'!$N$1,IF('Invulblad per woning'!$AD1062="Ja",IF('Invulblad per woning'!Z1062="","",'Invulblad per woning'!Z1062)),"")="Ja",2,"")</f>
        <v/>
      </c>
      <c r="L1061" s="10" t="str">
        <f>'Invulblad per woning'!AK1062</f>
        <v/>
      </c>
    </row>
    <row r="1062" spans="1:12">
      <c r="A1062" t="str">
        <f ca="1">IF(ROW('Input API'!C1063)&lt;='Input API'!$N$1,IF('Invulblad per woning'!$AD1063="Ja",IF('Invulblad per woning'!C1063="","",'Invulblad per woning'!C1063)),"")</f>
        <v/>
      </c>
      <c r="B1062" t="str">
        <f ca="1">IF(ROW('Input API'!D1063)&lt;='Input API'!$N$1,IF('Invulblad per woning'!$AD1063="Ja",IF('Invulblad per woning'!D1063="","",'Invulblad per woning'!D1063)),"")</f>
        <v/>
      </c>
      <c r="C1062" t="str">
        <f ca="1">IF(ROW('Input API'!E1063)&lt;='Input API'!$N$1,IF('Invulblad per woning'!$AD1063="Ja",IF('Invulblad per woning'!E1063="","",'Invulblad per woning'!E1063)),"")</f>
        <v/>
      </c>
      <c r="D1062" t="str">
        <f ca="1">IF(ROW('Input API'!B1063)&lt;='Input API'!$N$1,IF('Invulblad per woning'!$AD1063="Ja",IF('Invulblad per woning'!B1063="","",'Invulblad per woning'!B1063)),"")</f>
        <v/>
      </c>
      <c r="E1062" s="8" t="str">
        <f ca="1">IF(ROW('Input API'!N1063)&lt;='Input API'!$N$1,IF('Invulblad per woning'!$AD1063="Ja",IF('Invulblad per woning'!P1063="","",'Invulblad per woning'!P1063)),"")</f>
        <v/>
      </c>
      <c r="F1062" s="10" t="str">
        <f>IF('Invulblad per woning'!S1063="","",IF('Invulblad per woning'!S1063="Warmtenet","",IF('Invulblad per woning'!S1063="Gas","",IF(ROW('Input API'!M1063)&lt;='Input API'!$N$1,1,""))))</f>
        <v/>
      </c>
      <c r="G1062" s="10" t="str">
        <f>IF('Invulblad per woning'!S1063="","",IF('Invulblad per woning'!S1063="Warmtenet","",IF('Invulblad per woning'!S1063="Gas","",IF(ROW('Input API'!N1063)&lt;='Input API'!$N$1,IF('Invulblad per woning'!$AD1063="Ja",IF('Invulblad per woning'!T1063="","",IF('Invulblad per woning'!T1063="geen","lucht",'Invulblad per woning'!T1063))),""))))</f>
        <v/>
      </c>
      <c r="H1062" s="10" t="str">
        <f>IF('Invulblad per woning'!S1063="","",IF('Invulblad per woning'!S1063="Warmtenet","",IF('Invulblad per woning'!S1063="Gas","",IF(ROW('Input API'!N1063)&lt;='Input API'!$N$1,IF('Invulblad per woning'!$AD1063="Ja",IF('Invulblad per woning'!Q1063="","",'Invulblad per woning'!Q1063)),""))))</f>
        <v/>
      </c>
      <c r="I1062" s="10" t="str">
        <f>IF('Invulblad per woning'!S1063="","",IF('Invulblad per woning'!S1063="Warmtenet","",IF('Invulblad per woning'!S1063="Gas","",IF(ROW('Input API'!N1063)&lt;='Input API'!$N$1,IF('Invulblad per woning'!$AD1063="Ja",IF('Invulblad per woning'!R1063="","",'Invulblad per woning'!R1063)),""))))</f>
        <v/>
      </c>
      <c r="J1062" s="10" t="str">
        <f>IF('Invulblad per woning'!AA1063="Ja",IF(ROW('Input API'!N1063)&lt;='Input API'!$N$1,IF('Invulblad per woning'!$AD1063="Ja",IF('Invulblad per woning'!Q1063="","",IF('Invulblad per woning'!Q1063= "onbekend","EV tussenwoning","EV "&amp;'Invulblad per woning'!Q1063))),""),"")</f>
        <v/>
      </c>
      <c r="K1062" s="10" t="str">
        <f ca="1">IF(IF(ROW('Input API'!N1063)&lt;='Input API'!$N$1,IF('Invulblad per woning'!$AD1063="Ja",IF('Invulblad per woning'!Z1063="","",'Invulblad per woning'!Z1063)),"")="Ja",2,"")</f>
        <v/>
      </c>
      <c r="L1062" s="10" t="str">
        <f>'Invulblad per woning'!AK1063</f>
        <v/>
      </c>
    </row>
    <row r="1063" spans="1:12">
      <c r="A1063" t="str">
        <f ca="1">IF(ROW('Input API'!C1064)&lt;='Input API'!$N$1,IF('Invulblad per woning'!$AD1064="Ja",IF('Invulblad per woning'!C1064="","",'Invulblad per woning'!C1064)),"")</f>
        <v/>
      </c>
      <c r="B1063" t="str">
        <f ca="1">IF(ROW('Input API'!D1064)&lt;='Input API'!$N$1,IF('Invulblad per woning'!$AD1064="Ja",IF('Invulblad per woning'!D1064="","",'Invulblad per woning'!D1064)),"")</f>
        <v/>
      </c>
      <c r="C1063" t="str">
        <f ca="1">IF(ROW('Input API'!E1064)&lt;='Input API'!$N$1,IF('Invulblad per woning'!$AD1064="Ja",IF('Invulblad per woning'!E1064="","",'Invulblad per woning'!E1064)),"")</f>
        <v/>
      </c>
      <c r="D1063" t="str">
        <f ca="1">IF(ROW('Input API'!B1064)&lt;='Input API'!$N$1,IF('Invulblad per woning'!$AD1064="Ja",IF('Invulblad per woning'!B1064="","",'Invulblad per woning'!B1064)),"")</f>
        <v/>
      </c>
      <c r="E1063" s="8" t="str">
        <f ca="1">IF(ROW('Input API'!N1064)&lt;='Input API'!$N$1,IF('Invulblad per woning'!$AD1064="Ja",IF('Invulblad per woning'!P1064="","",'Invulblad per woning'!P1064)),"")</f>
        <v/>
      </c>
      <c r="F1063" s="10" t="str">
        <f>IF('Invulblad per woning'!S1064="","",IF('Invulblad per woning'!S1064="Warmtenet","",IF('Invulblad per woning'!S1064="Gas","",IF(ROW('Input API'!M1064)&lt;='Input API'!$N$1,1,""))))</f>
        <v/>
      </c>
      <c r="G1063" s="10" t="str">
        <f>IF('Invulblad per woning'!S1064="","",IF('Invulblad per woning'!S1064="Warmtenet","",IF('Invulblad per woning'!S1064="Gas","",IF(ROW('Input API'!N1064)&lt;='Input API'!$N$1,IF('Invulblad per woning'!$AD1064="Ja",IF('Invulblad per woning'!T1064="","",IF('Invulblad per woning'!T1064="geen","lucht",'Invulblad per woning'!T1064))),""))))</f>
        <v/>
      </c>
      <c r="H1063" s="10" t="str">
        <f>IF('Invulblad per woning'!S1064="","",IF('Invulblad per woning'!S1064="Warmtenet","",IF('Invulblad per woning'!S1064="Gas","",IF(ROW('Input API'!N1064)&lt;='Input API'!$N$1,IF('Invulblad per woning'!$AD1064="Ja",IF('Invulblad per woning'!Q1064="","",'Invulblad per woning'!Q1064)),""))))</f>
        <v/>
      </c>
      <c r="I1063" s="10" t="str">
        <f>IF('Invulblad per woning'!S1064="","",IF('Invulblad per woning'!S1064="Warmtenet","",IF('Invulblad per woning'!S1064="Gas","",IF(ROW('Input API'!N1064)&lt;='Input API'!$N$1,IF('Invulblad per woning'!$AD1064="Ja",IF('Invulblad per woning'!R1064="","",'Invulblad per woning'!R1064)),""))))</f>
        <v/>
      </c>
      <c r="J1063" s="10" t="str">
        <f>IF('Invulblad per woning'!AA1064="Ja",IF(ROW('Input API'!N1064)&lt;='Input API'!$N$1,IF('Invulblad per woning'!$AD1064="Ja",IF('Invulblad per woning'!Q1064="","",IF('Invulblad per woning'!Q1064= "onbekend","EV tussenwoning","EV "&amp;'Invulblad per woning'!Q1064))),""),"")</f>
        <v/>
      </c>
      <c r="K1063" s="10" t="str">
        <f ca="1">IF(IF(ROW('Input API'!N1064)&lt;='Input API'!$N$1,IF('Invulblad per woning'!$AD1064="Ja",IF('Invulblad per woning'!Z1064="","",'Invulblad per woning'!Z1064)),"")="Ja",2,"")</f>
        <v/>
      </c>
      <c r="L1063" s="10" t="str">
        <f>'Invulblad per woning'!AK1064</f>
        <v/>
      </c>
    </row>
    <row r="1064" spans="1:12">
      <c r="A1064" t="str">
        <f ca="1">IF(ROW('Input API'!C1065)&lt;='Input API'!$N$1,IF('Invulblad per woning'!$AD1065="Ja",IF('Invulblad per woning'!C1065="","",'Invulblad per woning'!C1065)),"")</f>
        <v/>
      </c>
      <c r="B1064" t="str">
        <f ca="1">IF(ROW('Input API'!D1065)&lt;='Input API'!$N$1,IF('Invulblad per woning'!$AD1065="Ja",IF('Invulblad per woning'!D1065="","",'Invulblad per woning'!D1065)),"")</f>
        <v/>
      </c>
      <c r="C1064" t="str">
        <f ca="1">IF(ROW('Input API'!E1065)&lt;='Input API'!$N$1,IF('Invulblad per woning'!$AD1065="Ja",IF('Invulblad per woning'!E1065="","",'Invulblad per woning'!E1065)),"")</f>
        <v/>
      </c>
      <c r="D1064" t="str">
        <f ca="1">IF(ROW('Input API'!B1065)&lt;='Input API'!$N$1,IF('Invulblad per woning'!$AD1065="Ja",IF('Invulblad per woning'!B1065="","",'Invulblad per woning'!B1065)),"")</f>
        <v/>
      </c>
      <c r="E1064" s="8" t="str">
        <f ca="1">IF(ROW('Input API'!N1065)&lt;='Input API'!$N$1,IF('Invulblad per woning'!$AD1065="Ja",IF('Invulblad per woning'!P1065="","",'Invulblad per woning'!P1065)),"")</f>
        <v/>
      </c>
      <c r="F1064" s="10" t="str">
        <f>IF('Invulblad per woning'!S1065="","",IF('Invulblad per woning'!S1065="Warmtenet","",IF('Invulblad per woning'!S1065="Gas","",IF(ROW('Input API'!M1065)&lt;='Input API'!$N$1,1,""))))</f>
        <v/>
      </c>
      <c r="G1064" s="10" t="str">
        <f>IF('Invulblad per woning'!S1065="","",IF('Invulblad per woning'!S1065="Warmtenet","",IF('Invulblad per woning'!S1065="Gas","",IF(ROW('Input API'!N1065)&lt;='Input API'!$N$1,IF('Invulblad per woning'!$AD1065="Ja",IF('Invulblad per woning'!T1065="","",IF('Invulblad per woning'!T1065="geen","lucht",'Invulblad per woning'!T1065))),""))))</f>
        <v/>
      </c>
      <c r="H1064" s="10" t="str">
        <f>IF('Invulblad per woning'!S1065="","",IF('Invulblad per woning'!S1065="Warmtenet","",IF('Invulblad per woning'!S1065="Gas","",IF(ROW('Input API'!N1065)&lt;='Input API'!$N$1,IF('Invulblad per woning'!$AD1065="Ja",IF('Invulblad per woning'!Q1065="","",'Invulblad per woning'!Q1065)),""))))</f>
        <v/>
      </c>
      <c r="I1064" s="10" t="str">
        <f>IF('Invulblad per woning'!S1065="","",IF('Invulblad per woning'!S1065="Warmtenet","",IF('Invulblad per woning'!S1065="Gas","",IF(ROW('Input API'!N1065)&lt;='Input API'!$N$1,IF('Invulblad per woning'!$AD1065="Ja",IF('Invulblad per woning'!R1065="","",'Invulblad per woning'!R1065)),""))))</f>
        <v/>
      </c>
      <c r="J1064" s="10" t="str">
        <f>IF('Invulblad per woning'!AA1065="Ja",IF(ROW('Input API'!N1065)&lt;='Input API'!$N$1,IF('Invulblad per woning'!$AD1065="Ja",IF('Invulblad per woning'!Q1065="","",IF('Invulblad per woning'!Q1065= "onbekend","EV tussenwoning","EV "&amp;'Invulblad per woning'!Q1065))),""),"")</f>
        <v/>
      </c>
      <c r="K1064" s="10" t="str">
        <f ca="1">IF(IF(ROW('Input API'!N1065)&lt;='Input API'!$N$1,IF('Invulblad per woning'!$AD1065="Ja",IF('Invulblad per woning'!Z1065="","",'Invulblad per woning'!Z1065)),"")="Ja",2,"")</f>
        <v/>
      </c>
      <c r="L1064" s="10" t="str">
        <f>'Invulblad per woning'!AK1065</f>
        <v/>
      </c>
    </row>
    <row r="1065" spans="1:12">
      <c r="A1065" t="str">
        <f ca="1">IF(ROW('Input API'!C1066)&lt;='Input API'!$N$1,IF('Invulblad per woning'!$AD1066="Ja",IF('Invulblad per woning'!C1066="","",'Invulblad per woning'!C1066)),"")</f>
        <v/>
      </c>
      <c r="B1065" t="str">
        <f ca="1">IF(ROW('Input API'!D1066)&lt;='Input API'!$N$1,IF('Invulblad per woning'!$AD1066="Ja",IF('Invulblad per woning'!D1066="","",'Invulblad per woning'!D1066)),"")</f>
        <v/>
      </c>
      <c r="C1065" t="str">
        <f ca="1">IF(ROW('Input API'!E1066)&lt;='Input API'!$N$1,IF('Invulblad per woning'!$AD1066="Ja",IF('Invulblad per woning'!E1066="","",'Invulblad per woning'!E1066)),"")</f>
        <v/>
      </c>
      <c r="D1065" t="str">
        <f ca="1">IF(ROW('Input API'!B1066)&lt;='Input API'!$N$1,IF('Invulblad per woning'!$AD1066="Ja",IF('Invulblad per woning'!B1066="","",'Invulblad per woning'!B1066)),"")</f>
        <v/>
      </c>
      <c r="E1065" s="8" t="str">
        <f ca="1">IF(ROW('Input API'!N1066)&lt;='Input API'!$N$1,IF('Invulblad per woning'!$AD1066="Ja",IF('Invulblad per woning'!P1066="","",'Invulblad per woning'!P1066)),"")</f>
        <v/>
      </c>
      <c r="F1065" s="10" t="str">
        <f>IF('Invulblad per woning'!S1066="","",IF('Invulblad per woning'!S1066="Warmtenet","",IF('Invulblad per woning'!S1066="Gas","",IF(ROW('Input API'!M1066)&lt;='Input API'!$N$1,1,""))))</f>
        <v/>
      </c>
      <c r="G1065" s="10" t="str">
        <f>IF('Invulblad per woning'!S1066="","",IF('Invulblad per woning'!S1066="Warmtenet","",IF('Invulblad per woning'!S1066="Gas","",IF(ROW('Input API'!N1066)&lt;='Input API'!$N$1,IF('Invulblad per woning'!$AD1066="Ja",IF('Invulblad per woning'!T1066="","",IF('Invulblad per woning'!T1066="geen","lucht",'Invulblad per woning'!T1066))),""))))</f>
        <v/>
      </c>
      <c r="H1065" s="10" t="str">
        <f>IF('Invulblad per woning'!S1066="","",IF('Invulblad per woning'!S1066="Warmtenet","",IF('Invulblad per woning'!S1066="Gas","",IF(ROW('Input API'!N1066)&lt;='Input API'!$N$1,IF('Invulblad per woning'!$AD1066="Ja",IF('Invulblad per woning'!Q1066="","",'Invulblad per woning'!Q1066)),""))))</f>
        <v/>
      </c>
      <c r="I1065" s="10" t="str">
        <f>IF('Invulblad per woning'!S1066="","",IF('Invulblad per woning'!S1066="Warmtenet","",IF('Invulblad per woning'!S1066="Gas","",IF(ROW('Input API'!N1066)&lt;='Input API'!$N$1,IF('Invulblad per woning'!$AD1066="Ja",IF('Invulblad per woning'!R1066="","",'Invulblad per woning'!R1066)),""))))</f>
        <v/>
      </c>
      <c r="J1065" s="10" t="str">
        <f>IF('Invulblad per woning'!AA1066="Ja",IF(ROW('Input API'!N1066)&lt;='Input API'!$N$1,IF('Invulblad per woning'!$AD1066="Ja",IF('Invulblad per woning'!Q1066="","",IF('Invulblad per woning'!Q1066= "onbekend","EV tussenwoning","EV "&amp;'Invulblad per woning'!Q1066))),""),"")</f>
        <v/>
      </c>
      <c r="K1065" s="10" t="str">
        <f ca="1">IF(IF(ROW('Input API'!N1066)&lt;='Input API'!$N$1,IF('Invulblad per woning'!$AD1066="Ja",IF('Invulblad per woning'!Z1066="","",'Invulblad per woning'!Z1066)),"")="Ja",2,"")</f>
        <v/>
      </c>
      <c r="L1065" s="10" t="str">
        <f>'Invulblad per woning'!AK1066</f>
        <v/>
      </c>
    </row>
    <row r="1066" spans="1:12">
      <c r="A1066" t="str">
        <f ca="1">IF(ROW('Input API'!C1067)&lt;='Input API'!$N$1,IF('Invulblad per woning'!$AD1067="Ja",IF('Invulblad per woning'!C1067="","",'Invulblad per woning'!C1067)),"")</f>
        <v/>
      </c>
      <c r="B1066" t="str">
        <f ca="1">IF(ROW('Input API'!D1067)&lt;='Input API'!$N$1,IF('Invulblad per woning'!$AD1067="Ja",IF('Invulblad per woning'!D1067="","",'Invulblad per woning'!D1067)),"")</f>
        <v/>
      </c>
      <c r="C1066" t="str">
        <f ca="1">IF(ROW('Input API'!E1067)&lt;='Input API'!$N$1,IF('Invulblad per woning'!$AD1067="Ja",IF('Invulblad per woning'!E1067="","",'Invulblad per woning'!E1067)),"")</f>
        <v/>
      </c>
      <c r="D1066" t="str">
        <f ca="1">IF(ROW('Input API'!B1067)&lt;='Input API'!$N$1,IF('Invulblad per woning'!$AD1067="Ja",IF('Invulblad per woning'!B1067="","",'Invulblad per woning'!B1067)),"")</f>
        <v/>
      </c>
      <c r="E1066" s="8" t="str">
        <f ca="1">IF(ROW('Input API'!N1067)&lt;='Input API'!$N$1,IF('Invulblad per woning'!$AD1067="Ja",IF('Invulblad per woning'!P1067="","",'Invulblad per woning'!P1067)),"")</f>
        <v/>
      </c>
      <c r="F1066" s="10" t="str">
        <f>IF('Invulblad per woning'!S1067="","",IF('Invulblad per woning'!S1067="Warmtenet","",IF('Invulblad per woning'!S1067="Gas","",IF(ROW('Input API'!M1067)&lt;='Input API'!$N$1,1,""))))</f>
        <v/>
      </c>
      <c r="G1066" s="10" t="str">
        <f>IF('Invulblad per woning'!S1067="","",IF('Invulblad per woning'!S1067="Warmtenet","",IF('Invulblad per woning'!S1067="Gas","",IF(ROW('Input API'!N1067)&lt;='Input API'!$N$1,IF('Invulblad per woning'!$AD1067="Ja",IF('Invulblad per woning'!T1067="","",IF('Invulblad per woning'!T1067="geen","lucht",'Invulblad per woning'!T1067))),""))))</f>
        <v/>
      </c>
      <c r="H1066" s="10" t="str">
        <f>IF('Invulblad per woning'!S1067="","",IF('Invulblad per woning'!S1067="Warmtenet","",IF('Invulblad per woning'!S1067="Gas","",IF(ROW('Input API'!N1067)&lt;='Input API'!$N$1,IF('Invulblad per woning'!$AD1067="Ja",IF('Invulblad per woning'!Q1067="","",'Invulblad per woning'!Q1067)),""))))</f>
        <v/>
      </c>
      <c r="I1066" s="10" t="str">
        <f>IF('Invulblad per woning'!S1067="","",IF('Invulblad per woning'!S1067="Warmtenet","",IF('Invulblad per woning'!S1067="Gas","",IF(ROW('Input API'!N1067)&lt;='Input API'!$N$1,IF('Invulblad per woning'!$AD1067="Ja",IF('Invulblad per woning'!R1067="","",'Invulblad per woning'!R1067)),""))))</f>
        <v/>
      </c>
      <c r="J1066" s="10" t="str">
        <f>IF('Invulblad per woning'!AA1067="Ja",IF(ROW('Input API'!N1067)&lt;='Input API'!$N$1,IF('Invulblad per woning'!$AD1067="Ja",IF('Invulblad per woning'!Q1067="","",IF('Invulblad per woning'!Q1067= "onbekend","EV tussenwoning","EV "&amp;'Invulblad per woning'!Q1067))),""),"")</f>
        <v/>
      </c>
      <c r="K1066" s="10" t="str">
        <f ca="1">IF(IF(ROW('Input API'!N1067)&lt;='Input API'!$N$1,IF('Invulblad per woning'!$AD1067="Ja",IF('Invulblad per woning'!Z1067="","",'Invulblad per woning'!Z1067)),"")="Ja",2,"")</f>
        <v/>
      </c>
      <c r="L1066" s="10" t="str">
        <f>'Invulblad per woning'!AK1067</f>
        <v/>
      </c>
    </row>
    <row r="1067" spans="1:12">
      <c r="A1067" t="str">
        <f ca="1">IF(ROW('Input API'!C1068)&lt;='Input API'!$N$1,IF('Invulblad per woning'!$AD1068="Ja",IF('Invulblad per woning'!C1068="","",'Invulblad per woning'!C1068)),"")</f>
        <v/>
      </c>
      <c r="B1067" t="str">
        <f ca="1">IF(ROW('Input API'!D1068)&lt;='Input API'!$N$1,IF('Invulblad per woning'!$AD1068="Ja",IF('Invulblad per woning'!D1068="","",'Invulblad per woning'!D1068)),"")</f>
        <v/>
      </c>
      <c r="C1067" t="str">
        <f ca="1">IF(ROW('Input API'!E1068)&lt;='Input API'!$N$1,IF('Invulblad per woning'!$AD1068="Ja",IF('Invulblad per woning'!E1068="","",'Invulblad per woning'!E1068)),"")</f>
        <v/>
      </c>
      <c r="D1067" t="str">
        <f ca="1">IF(ROW('Input API'!B1068)&lt;='Input API'!$N$1,IF('Invulblad per woning'!$AD1068="Ja",IF('Invulblad per woning'!B1068="","",'Invulblad per woning'!B1068)),"")</f>
        <v/>
      </c>
      <c r="E1067" s="8" t="str">
        <f ca="1">IF(ROW('Input API'!N1068)&lt;='Input API'!$N$1,IF('Invulblad per woning'!$AD1068="Ja",IF('Invulblad per woning'!P1068="","",'Invulblad per woning'!P1068)),"")</f>
        <v/>
      </c>
      <c r="F1067" s="10" t="str">
        <f>IF('Invulblad per woning'!S1068="","",IF('Invulblad per woning'!S1068="Warmtenet","",IF('Invulblad per woning'!S1068="Gas","",IF(ROW('Input API'!M1068)&lt;='Input API'!$N$1,1,""))))</f>
        <v/>
      </c>
      <c r="G1067" s="10" t="str">
        <f>IF('Invulblad per woning'!S1068="","",IF('Invulblad per woning'!S1068="Warmtenet","",IF('Invulblad per woning'!S1068="Gas","",IF(ROW('Input API'!N1068)&lt;='Input API'!$N$1,IF('Invulblad per woning'!$AD1068="Ja",IF('Invulblad per woning'!T1068="","",IF('Invulblad per woning'!T1068="geen","lucht",'Invulblad per woning'!T1068))),""))))</f>
        <v/>
      </c>
      <c r="H1067" s="10" t="str">
        <f>IF('Invulblad per woning'!S1068="","",IF('Invulblad per woning'!S1068="Warmtenet","",IF('Invulblad per woning'!S1068="Gas","",IF(ROW('Input API'!N1068)&lt;='Input API'!$N$1,IF('Invulblad per woning'!$AD1068="Ja",IF('Invulblad per woning'!Q1068="","",'Invulblad per woning'!Q1068)),""))))</f>
        <v/>
      </c>
      <c r="I1067" s="10" t="str">
        <f>IF('Invulblad per woning'!S1068="","",IF('Invulblad per woning'!S1068="Warmtenet","",IF('Invulblad per woning'!S1068="Gas","",IF(ROW('Input API'!N1068)&lt;='Input API'!$N$1,IF('Invulblad per woning'!$AD1068="Ja",IF('Invulblad per woning'!R1068="","",'Invulblad per woning'!R1068)),""))))</f>
        <v/>
      </c>
      <c r="J1067" s="10" t="str">
        <f>IF('Invulblad per woning'!AA1068="Ja",IF(ROW('Input API'!N1068)&lt;='Input API'!$N$1,IF('Invulblad per woning'!$AD1068="Ja",IF('Invulblad per woning'!Q1068="","",IF('Invulblad per woning'!Q1068= "onbekend","EV tussenwoning","EV "&amp;'Invulblad per woning'!Q1068))),""),"")</f>
        <v/>
      </c>
      <c r="K1067" s="10" t="str">
        <f ca="1">IF(IF(ROW('Input API'!N1068)&lt;='Input API'!$N$1,IF('Invulblad per woning'!$AD1068="Ja",IF('Invulblad per woning'!Z1068="","",'Invulblad per woning'!Z1068)),"")="Ja",2,"")</f>
        <v/>
      </c>
      <c r="L1067" s="10" t="str">
        <f>'Invulblad per woning'!AK1068</f>
        <v/>
      </c>
    </row>
    <row r="1068" spans="1:12">
      <c r="A1068" t="str">
        <f ca="1">IF(ROW('Input API'!C1069)&lt;='Input API'!$N$1,IF('Invulblad per woning'!$AD1069="Ja",IF('Invulblad per woning'!C1069="","",'Invulblad per woning'!C1069)),"")</f>
        <v/>
      </c>
      <c r="B1068" t="str">
        <f ca="1">IF(ROW('Input API'!D1069)&lt;='Input API'!$N$1,IF('Invulblad per woning'!$AD1069="Ja",IF('Invulblad per woning'!D1069="","",'Invulblad per woning'!D1069)),"")</f>
        <v/>
      </c>
      <c r="C1068" t="str">
        <f ca="1">IF(ROW('Input API'!E1069)&lt;='Input API'!$N$1,IF('Invulblad per woning'!$AD1069="Ja",IF('Invulblad per woning'!E1069="","",'Invulblad per woning'!E1069)),"")</f>
        <v/>
      </c>
      <c r="D1068" t="str">
        <f ca="1">IF(ROW('Input API'!B1069)&lt;='Input API'!$N$1,IF('Invulblad per woning'!$AD1069="Ja",IF('Invulblad per woning'!B1069="","",'Invulblad per woning'!B1069)),"")</f>
        <v/>
      </c>
      <c r="E1068" s="8" t="str">
        <f ca="1">IF(ROW('Input API'!N1069)&lt;='Input API'!$N$1,IF('Invulblad per woning'!$AD1069="Ja",IF('Invulblad per woning'!P1069="","",'Invulblad per woning'!P1069)),"")</f>
        <v/>
      </c>
      <c r="F1068" s="10" t="str">
        <f>IF('Invulblad per woning'!S1069="","",IF('Invulblad per woning'!S1069="Warmtenet","",IF('Invulblad per woning'!S1069="Gas","",IF(ROW('Input API'!M1069)&lt;='Input API'!$N$1,1,""))))</f>
        <v/>
      </c>
      <c r="G1068" s="10" t="str">
        <f>IF('Invulblad per woning'!S1069="","",IF('Invulblad per woning'!S1069="Warmtenet","",IF('Invulblad per woning'!S1069="Gas","",IF(ROW('Input API'!N1069)&lt;='Input API'!$N$1,IF('Invulblad per woning'!$AD1069="Ja",IF('Invulblad per woning'!T1069="","",IF('Invulblad per woning'!T1069="geen","lucht",'Invulblad per woning'!T1069))),""))))</f>
        <v/>
      </c>
      <c r="H1068" s="10" t="str">
        <f>IF('Invulblad per woning'!S1069="","",IF('Invulblad per woning'!S1069="Warmtenet","",IF('Invulblad per woning'!S1069="Gas","",IF(ROW('Input API'!N1069)&lt;='Input API'!$N$1,IF('Invulblad per woning'!$AD1069="Ja",IF('Invulblad per woning'!Q1069="","",'Invulblad per woning'!Q1069)),""))))</f>
        <v/>
      </c>
      <c r="I1068" s="10" t="str">
        <f>IF('Invulblad per woning'!S1069="","",IF('Invulblad per woning'!S1069="Warmtenet","",IF('Invulblad per woning'!S1069="Gas","",IF(ROW('Input API'!N1069)&lt;='Input API'!$N$1,IF('Invulblad per woning'!$AD1069="Ja",IF('Invulblad per woning'!R1069="","",'Invulblad per woning'!R1069)),""))))</f>
        <v/>
      </c>
      <c r="J1068" s="10" t="str">
        <f>IF('Invulblad per woning'!AA1069="Ja",IF(ROW('Input API'!N1069)&lt;='Input API'!$N$1,IF('Invulblad per woning'!$AD1069="Ja",IF('Invulblad per woning'!Q1069="","",IF('Invulblad per woning'!Q1069= "onbekend","EV tussenwoning","EV "&amp;'Invulblad per woning'!Q1069))),""),"")</f>
        <v/>
      </c>
      <c r="K1068" s="10" t="str">
        <f ca="1">IF(IF(ROW('Input API'!N1069)&lt;='Input API'!$N$1,IF('Invulblad per woning'!$AD1069="Ja",IF('Invulblad per woning'!Z1069="","",'Invulblad per woning'!Z1069)),"")="Ja",2,"")</f>
        <v/>
      </c>
      <c r="L1068" s="10" t="str">
        <f>'Invulblad per woning'!AK1069</f>
        <v/>
      </c>
    </row>
    <row r="1069" spans="1:12">
      <c r="A1069" t="str">
        <f ca="1">IF(ROW('Input API'!C1070)&lt;='Input API'!$N$1,IF('Invulblad per woning'!$AD1070="Ja",IF('Invulblad per woning'!C1070="","",'Invulblad per woning'!C1070)),"")</f>
        <v/>
      </c>
      <c r="B1069" t="str">
        <f ca="1">IF(ROW('Input API'!D1070)&lt;='Input API'!$N$1,IF('Invulblad per woning'!$AD1070="Ja",IF('Invulblad per woning'!D1070="","",'Invulblad per woning'!D1070)),"")</f>
        <v/>
      </c>
      <c r="C1069" t="str">
        <f ca="1">IF(ROW('Input API'!E1070)&lt;='Input API'!$N$1,IF('Invulblad per woning'!$AD1070="Ja",IF('Invulblad per woning'!E1070="","",'Invulblad per woning'!E1070)),"")</f>
        <v/>
      </c>
      <c r="D1069" t="str">
        <f ca="1">IF(ROW('Input API'!B1070)&lt;='Input API'!$N$1,IF('Invulblad per woning'!$AD1070="Ja",IF('Invulblad per woning'!B1070="","",'Invulblad per woning'!B1070)),"")</f>
        <v/>
      </c>
      <c r="E1069" s="8" t="str">
        <f ca="1">IF(ROW('Input API'!N1070)&lt;='Input API'!$N$1,IF('Invulblad per woning'!$AD1070="Ja",IF('Invulblad per woning'!P1070="","",'Invulblad per woning'!P1070)),"")</f>
        <v/>
      </c>
      <c r="F1069" s="10" t="str">
        <f>IF('Invulblad per woning'!S1070="","",IF('Invulblad per woning'!S1070="Warmtenet","",IF('Invulblad per woning'!S1070="Gas","",IF(ROW('Input API'!M1070)&lt;='Input API'!$N$1,1,""))))</f>
        <v/>
      </c>
      <c r="G1069" s="10" t="str">
        <f>IF('Invulblad per woning'!S1070="","",IF('Invulblad per woning'!S1070="Warmtenet","",IF('Invulblad per woning'!S1070="Gas","",IF(ROW('Input API'!N1070)&lt;='Input API'!$N$1,IF('Invulblad per woning'!$AD1070="Ja",IF('Invulblad per woning'!T1070="","",IF('Invulblad per woning'!T1070="geen","lucht",'Invulblad per woning'!T1070))),""))))</f>
        <v/>
      </c>
      <c r="H1069" s="10" t="str">
        <f>IF('Invulblad per woning'!S1070="","",IF('Invulblad per woning'!S1070="Warmtenet","",IF('Invulblad per woning'!S1070="Gas","",IF(ROW('Input API'!N1070)&lt;='Input API'!$N$1,IF('Invulblad per woning'!$AD1070="Ja",IF('Invulblad per woning'!Q1070="","",'Invulblad per woning'!Q1070)),""))))</f>
        <v/>
      </c>
      <c r="I1069" s="10" t="str">
        <f>IF('Invulblad per woning'!S1070="","",IF('Invulblad per woning'!S1070="Warmtenet","",IF('Invulblad per woning'!S1070="Gas","",IF(ROW('Input API'!N1070)&lt;='Input API'!$N$1,IF('Invulblad per woning'!$AD1070="Ja",IF('Invulblad per woning'!R1070="","",'Invulblad per woning'!R1070)),""))))</f>
        <v/>
      </c>
      <c r="J1069" s="10" t="str">
        <f>IF('Invulblad per woning'!AA1070="Ja",IF(ROW('Input API'!N1070)&lt;='Input API'!$N$1,IF('Invulblad per woning'!$AD1070="Ja",IF('Invulblad per woning'!Q1070="","",IF('Invulblad per woning'!Q1070= "onbekend","EV tussenwoning","EV "&amp;'Invulblad per woning'!Q1070))),""),"")</f>
        <v/>
      </c>
      <c r="K1069" s="10" t="str">
        <f ca="1">IF(IF(ROW('Input API'!N1070)&lt;='Input API'!$N$1,IF('Invulblad per woning'!$AD1070="Ja",IF('Invulblad per woning'!Z1070="","",'Invulblad per woning'!Z1070)),"")="Ja",2,"")</f>
        <v/>
      </c>
      <c r="L1069" s="10" t="str">
        <f>'Invulblad per woning'!AK1070</f>
        <v/>
      </c>
    </row>
    <row r="1070" spans="1:12">
      <c r="A1070" t="str">
        <f ca="1">IF(ROW('Input API'!C1071)&lt;='Input API'!$N$1,IF('Invulblad per woning'!$AD1071="Ja",IF('Invulblad per woning'!C1071="","",'Invulblad per woning'!C1071)),"")</f>
        <v/>
      </c>
      <c r="B1070" t="str">
        <f ca="1">IF(ROW('Input API'!D1071)&lt;='Input API'!$N$1,IF('Invulblad per woning'!$AD1071="Ja",IF('Invulblad per woning'!D1071="","",'Invulblad per woning'!D1071)),"")</f>
        <v/>
      </c>
      <c r="C1070" t="str">
        <f ca="1">IF(ROW('Input API'!E1071)&lt;='Input API'!$N$1,IF('Invulblad per woning'!$AD1071="Ja",IF('Invulblad per woning'!E1071="","",'Invulblad per woning'!E1071)),"")</f>
        <v/>
      </c>
      <c r="D1070" t="str">
        <f ca="1">IF(ROW('Input API'!B1071)&lt;='Input API'!$N$1,IF('Invulblad per woning'!$AD1071="Ja",IF('Invulblad per woning'!B1071="","",'Invulblad per woning'!B1071)),"")</f>
        <v/>
      </c>
      <c r="E1070" s="8" t="str">
        <f ca="1">IF(ROW('Input API'!N1071)&lt;='Input API'!$N$1,IF('Invulblad per woning'!$AD1071="Ja",IF('Invulblad per woning'!P1071="","",'Invulblad per woning'!P1071)),"")</f>
        <v/>
      </c>
      <c r="F1070" s="10" t="str">
        <f>IF('Invulblad per woning'!S1071="","",IF('Invulblad per woning'!S1071="Warmtenet","",IF('Invulblad per woning'!S1071="Gas","",IF(ROW('Input API'!M1071)&lt;='Input API'!$N$1,1,""))))</f>
        <v/>
      </c>
      <c r="G1070" s="10" t="str">
        <f>IF('Invulblad per woning'!S1071="","",IF('Invulblad per woning'!S1071="Warmtenet","",IF('Invulblad per woning'!S1071="Gas","",IF(ROW('Input API'!N1071)&lt;='Input API'!$N$1,IF('Invulblad per woning'!$AD1071="Ja",IF('Invulblad per woning'!T1071="","",IF('Invulblad per woning'!T1071="geen","lucht",'Invulblad per woning'!T1071))),""))))</f>
        <v/>
      </c>
      <c r="H1070" s="10" t="str">
        <f>IF('Invulblad per woning'!S1071="","",IF('Invulblad per woning'!S1071="Warmtenet","",IF('Invulblad per woning'!S1071="Gas","",IF(ROW('Input API'!N1071)&lt;='Input API'!$N$1,IF('Invulblad per woning'!$AD1071="Ja",IF('Invulblad per woning'!Q1071="","",'Invulblad per woning'!Q1071)),""))))</f>
        <v/>
      </c>
      <c r="I1070" s="10" t="str">
        <f>IF('Invulblad per woning'!S1071="","",IF('Invulblad per woning'!S1071="Warmtenet","",IF('Invulblad per woning'!S1071="Gas","",IF(ROW('Input API'!N1071)&lt;='Input API'!$N$1,IF('Invulblad per woning'!$AD1071="Ja",IF('Invulblad per woning'!R1071="","",'Invulblad per woning'!R1071)),""))))</f>
        <v/>
      </c>
      <c r="J1070" s="10" t="str">
        <f>IF('Invulblad per woning'!AA1071="Ja",IF(ROW('Input API'!N1071)&lt;='Input API'!$N$1,IF('Invulblad per woning'!$AD1071="Ja",IF('Invulblad per woning'!Q1071="","",IF('Invulblad per woning'!Q1071= "onbekend","EV tussenwoning","EV "&amp;'Invulblad per woning'!Q1071))),""),"")</f>
        <v/>
      </c>
      <c r="K1070" s="10" t="str">
        <f ca="1">IF(IF(ROW('Input API'!N1071)&lt;='Input API'!$N$1,IF('Invulblad per woning'!$AD1071="Ja",IF('Invulblad per woning'!Z1071="","",'Invulblad per woning'!Z1071)),"")="Ja",2,"")</f>
        <v/>
      </c>
      <c r="L1070" s="10" t="str">
        <f>'Invulblad per woning'!AK1071</f>
        <v/>
      </c>
    </row>
    <row r="1071" spans="1:12">
      <c r="A1071" t="str">
        <f ca="1">IF(ROW('Input API'!C1072)&lt;='Input API'!$N$1,IF('Invulblad per woning'!$AD1072="Ja",IF('Invulblad per woning'!C1072="","",'Invulblad per woning'!C1072)),"")</f>
        <v/>
      </c>
      <c r="B1071" t="str">
        <f ca="1">IF(ROW('Input API'!D1072)&lt;='Input API'!$N$1,IF('Invulblad per woning'!$AD1072="Ja",IF('Invulblad per woning'!D1072="","",'Invulblad per woning'!D1072)),"")</f>
        <v/>
      </c>
      <c r="C1071" t="str">
        <f ca="1">IF(ROW('Input API'!E1072)&lt;='Input API'!$N$1,IF('Invulblad per woning'!$AD1072="Ja",IF('Invulblad per woning'!E1072="","",'Invulblad per woning'!E1072)),"")</f>
        <v/>
      </c>
      <c r="D1071" t="str">
        <f ca="1">IF(ROW('Input API'!B1072)&lt;='Input API'!$N$1,IF('Invulblad per woning'!$AD1072="Ja",IF('Invulblad per woning'!B1072="","",'Invulblad per woning'!B1072)),"")</f>
        <v/>
      </c>
      <c r="E1071" s="8" t="str">
        <f ca="1">IF(ROW('Input API'!N1072)&lt;='Input API'!$N$1,IF('Invulblad per woning'!$AD1072="Ja",IF('Invulblad per woning'!P1072="","",'Invulblad per woning'!P1072)),"")</f>
        <v/>
      </c>
      <c r="F1071" s="10" t="str">
        <f>IF('Invulblad per woning'!S1072="","",IF('Invulblad per woning'!S1072="Warmtenet","",IF('Invulblad per woning'!S1072="Gas","",IF(ROW('Input API'!M1072)&lt;='Input API'!$N$1,1,""))))</f>
        <v/>
      </c>
      <c r="G1071" s="10" t="str">
        <f>IF('Invulblad per woning'!S1072="","",IF('Invulblad per woning'!S1072="Warmtenet","",IF('Invulblad per woning'!S1072="Gas","",IF(ROW('Input API'!N1072)&lt;='Input API'!$N$1,IF('Invulblad per woning'!$AD1072="Ja",IF('Invulblad per woning'!T1072="","",IF('Invulblad per woning'!T1072="geen","lucht",'Invulblad per woning'!T1072))),""))))</f>
        <v/>
      </c>
      <c r="H1071" s="10" t="str">
        <f>IF('Invulblad per woning'!S1072="","",IF('Invulblad per woning'!S1072="Warmtenet","",IF('Invulblad per woning'!S1072="Gas","",IF(ROW('Input API'!N1072)&lt;='Input API'!$N$1,IF('Invulblad per woning'!$AD1072="Ja",IF('Invulblad per woning'!Q1072="","",'Invulblad per woning'!Q1072)),""))))</f>
        <v/>
      </c>
      <c r="I1071" s="10" t="str">
        <f>IF('Invulblad per woning'!S1072="","",IF('Invulblad per woning'!S1072="Warmtenet","",IF('Invulblad per woning'!S1072="Gas","",IF(ROW('Input API'!N1072)&lt;='Input API'!$N$1,IF('Invulblad per woning'!$AD1072="Ja",IF('Invulblad per woning'!R1072="","",'Invulblad per woning'!R1072)),""))))</f>
        <v/>
      </c>
      <c r="J1071" s="10" t="str">
        <f>IF('Invulblad per woning'!AA1072="Ja",IF(ROW('Input API'!N1072)&lt;='Input API'!$N$1,IF('Invulblad per woning'!$AD1072="Ja",IF('Invulblad per woning'!Q1072="","",IF('Invulblad per woning'!Q1072= "onbekend","EV tussenwoning","EV "&amp;'Invulblad per woning'!Q1072))),""),"")</f>
        <v/>
      </c>
      <c r="K1071" s="10" t="str">
        <f ca="1">IF(IF(ROW('Input API'!N1072)&lt;='Input API'!$N$1,IF('Invulblad per woning'!$AD1072="Ja",IF('Invulblad per woning'!Z1072="","",'Invulblad per woning'!Z1072)),"")="Ja",2,"")</f>
        <v/>
      </c>
      <c r="L1071" s="10" t="str">
        <f>'Invulblad per woning'!AK1072</f>
        <v/>
      </c>
    </row>
    <row r="1072" spans="1:12">
      <c r="A1072" t="str">
        <f ca="1">IF(ROW('Input API'!C1073)&lt;='Input API'!$N$1,IF('Invulblad per woning'!$AD1073="Ja",IF('Invulblad per woning'!C1073="","",'Invulblad per woning'!C1073)),"")</f>
        <v/>
      </c>
      <c r="B1072" t="str">
        <f ca="1">IF(ROW('Input API'!D1073)&lt;='Input API'!$N$1,IF('Invulblad per woning'!$AD1073="Ja",IF('Invulblad per woning'!D1073="","",'Invulblad per woning'!D1073)),"")</f>
        <v/>
      </c>
      <c r="C1072" t="str">
        <f ca="1">IF(ROW('Input API'!E1073)&lt;='Input API'!$N$1,IF('Invulblad per woning'!$AD1073="Ja",IF('Invulblad per woning'!E1073="","",'Invulblad per woning'!E1073)),"")</f>
        <v/>
      </c>
      <c r="D1072" t="str">
        <f ca="1">IF(ROW('Input API'!B1073)&lt;='Input API'!$N$1,IF('Invulblad per woning'!$AD1073="Ja",IF('Invulblad per woning'!B1073="","",'Invulblad per woning'!B1073)),"")</f>
        <v/>
      </c>
      <c r="E1072" s="8" t="str">
        <f ca="1">IF(ROW('Input API'!N1073)&lt;='Input API'!$N$1,IF('Invulblad per woning'!$AD1073="Ja",IF('Invulblad per woning'!P1073="","",'Invulblad per woning'!P1073)),"")</f>
        <v/>
      </c>
      <c r="F1072" s="10" t="str">
        <f>IF('Invulblad per woning'!S1073="","",IF('Invulblad per woning'!S1073="Warmtenet","",IF('Invulblad per woning'!S1073="Gas","",IF(ROW('Input API'!M1073)&lt;='Input API'!$N$1,1,""))))</f>
        <v/>
      </c>
      <c r="G1072" s="10" t="str">
        <f>IF('Invulblad per woning'!S1073="","",IF('Invulblad per woning'!S1073="Warmtenet","",IF('Invulblad per woning'!S1073="Gas","",IF(ROW('Input API'!N1073)&lt;='Input API'!$N$1,IF('Invulblad per woning'!$AD1073="Ja",IF('Invulblad per woning'!T1073="","",IF('Invulblad per woning'!T1073="geen","lucht",'Invulblad per woning'!T1073))),""))))</f>
        <v/>
      </c>
      <c r="H1072" s="10" t="str">
        <f>IF('Invulblad per woning'!S1073="","",IF('Invulblad per woning'!S1073="Warmtenet","",IF('Invulblad per woning'!S1073="Gas","",IF(ROW('Input API'!N1073)&lt;='Input API'!$N$1,IF('Invulblad per woning'!$AD1073="Ja",IF('Invulblad per woning'!Q1073="","",'Invulblad per woning'!Q1073)),""))))</f>
        <v/>
      </c>
      <c r="I1072" s="10" t="str">
        <f>IF('Invulblad per woning'!S1073="","",IF('Invulblad per woning'!S1073="Warmtenet","",IF('Invulblad per woning'!S1073="Gas","",IF(ROW('Input API'!N1073)&lt;='Input API'!$N$1,IF('Invulblad per woning'!$AD1073="Ja",IF('Invulblad per woning'!R1073="","",'Invulblad per woning'!R1073)),""))))</f>
        <v/>
      </c>
      <c r="J1072" s="10" t="str">
        <f>IF('Invulblad per woning'!AA1073="Ja",IF(ROW('Input API'!N1073)&lt;='Input API'!$N$1,IF('Invulblad per woning'!$AD1073="Ja",IF('Invulblad per woning'!Q1073="","",IF('Invulblad per woning'!Q1073= "onbekend","EV tussenwoning","EV "&amp;'Invulblad per woning'!Q1073))),""),"")</f>
        <v/>
      </c>
      <c r="K1072" s="10" t="str">
        <f ca="1">IF(IF(ROW('Input API'!N1073)&lt;='Input API'!$N$1,IF('Invulblad per woning'!$AD1073="Ja",IF('Invulblad per woning'!Z1073="","",'Invulblad per woning'!Z1073)),"")="Ja",2,"")</f>
        <v/>
      </c>
      <c r="L1072" s="10" t="str">
        <f>'Invulblad per woning'!AK1073</f>
        <v/>
      </c>
    </row>
    <row r="1073" spans="1:12">
      <c r="A1073" t="str">
        <f ca="1">IF(ROW('Input API'!C1074)&lt;='Input API'!$N$1,IF('Invulblad per woning'!$AD1074="Ja",IF('Invulblad per woning'!C1074="","",'Invulblad per woning'!C1074)),"")</f>
        <v/>
      </c>
      <c r="B1073" t="str">
        <f ca="1">IF(ROW('Input API'!D1074)&lt;='Input API'!$N$1,IF('Invulblad per woning'!$AD1074="Ja",IF('Invulblad per woning'!D1074="","",'Invulblad per woning'!D1074)),"")</f>
        <v/>
      </c>
      <c r="C1073" t="str">
        <f ca="1">IF(ROW('Input API'!E1074)&lt;='Input API'!$N$1,IF('Invulblad per woning'!$AD1074="Ja",IF('Invulblad per woning'!E1074="","",'Invulblad per woning'!E1074)),"")</f>
        <v/>
      </c>
      <c r="D1073" t="str">
        <f ca="1">IF(ROW('Input API'!B1074)&lt;='Input API'!$N$1,IF('Invulblad per woning'!$AD1074="Ja",IF('Invulblad per woning'!B1074="","",'Invulblad per woning'!B1074)),"")</f>
        <v/>
      </c>
      <c r="E1073" s="8" t="str">
        <f ca="1">IF(ROW('Input API'!N1074)&lt;='Input API'!$N$1,IF('Invulblad per woning'!$AD1074="Ja",IF('Invulblad per woning'!P1074="","",'Invulblad per woning'!P1074)),"")</f>
        <v/>
      </c>
      <c r="F1073" s="10" t="str">
        <f>IF('Invulblad per woning'!S1074="","",IF('Invulblad per woning'!S1074="Warmtenet","",IF('Invulblad per woning'!S1074="Gas","",IF(ROW('Input API'!M1074)&lt;='Input API'!$N$1,1,""))))</f>
        <v/>
      </c>
      <c r="G1073" s="10" t="str">
        <f>IF('Invulblad per woning'!S1074="","",IF('Invulblad per woning'!S1074="Warmtenet","",IF('Invulblad per woning'!S1074="Gas","",IF(ROW('Input API'!N1074)&lt;='Input API'!$N$1,IF('Invulblad per woning'!$AD1074="Ja",IF('Invulblad per woning'!T1074="","",IF('Invulblad per woning'!T1074="geen","lucht",'Invulblad per woning'!T1074))),""))))</f>
        <v/>
      </c>
      <c r="H1073" s="10" t="str">
        <f>IF('Invulblad per woning'!S1074="","",IF('Invulblad per woning'!S1074="Warmtenet","",IF('Invulblad per woning'!S1074="Gas","",IF(ROW('Input API'!N1074)&lt;='Input API'!$N$1,IF('Invulblad per woning'!$AD1074="Ja",IF('Invulblad per woning'!Q1074="","",'Invulblad per woning'!Q1074)),""))))</f>
        <v/>
      </c>
      <c r="I1073" s="10" t="str">
        <f>IF('Invulblad per woning'!S1074="","",IF('Invulblad per woning'!S1074="Warmtenet","",IF('Invulblad per woning'!S1074="Gas","",IF(ROW('Input API'!N1074)&lt;='Input API'!$N$1,IF('Invulblad per woning'!$AD1074="Ja",IF('Invulblad per woning'!R1074="","",'Invulblad per woning'!R1074)),""))))</f>
        <v/>
      </c>
      <c r="J1073" s="10" t="str">
        <f>IF('Invulblad per woning'!AA1074="Ja",IF(ROW('Input API'!N1074)&lt;='Input API'!$N$1,IF('Invulblad per woning'!$AD1074="Ja",IF('Invulblad per woning'!Q1074="","",IF('Invulblad per woning'!Q1074= "onbekend","EV tussenwoning","EV "&amp;'Invulblad per woning'!Q1074))),""),"")</f>
        <v/>
      </c>
      <c r="K1073" s="10" t="str">
        <f ca="1">IF(IF(ROW('Input API'!N1074)&lt;='Input API'!$N$1,IF('Invulblad per woning'!$AD1074="Ja",IF('Invulblad per woning'!Z1074="","",'Invulblad per woning'!Z1074)),"")="Ja",2,"")</f>
        <v/>
      </c>
      <c r="L1073" s="10" t="str">
        <f>'Invulblad per woning'!AK1074</f>
        <v/>
      </c>
    </row>
    <row r="1074" spans="1:12">
      <c r="A1074" t="str">
        <f ca="1">IF(ROW('Input API'!C1075)&lt;='Input API'!$N$1,IF('Invulblad per woning'!$AD1075="Ja",IF('Invulblad per woning'!C1075="","",'Invulblad per woning'!C1075)),"")</f>
        <v/>
      </c>
      <c r="B1074" t="str">
        <f ca="1">IF(ROW('Input API'!D1075)&lt;='Input API'!$N$1,IF('Invulblad per woning'!$AD1075="Ja",IF('Invulblad per woning'!D1075="","",'Invulblad per woning'!D1075)),"")</f>
        <v/>
      </c>
      <c r="C1074" t="str">
        <f ca="1">IF(ROW('Input API'!E1075)&lt;='Input API'!$N$1,IF('Invulblad per woning'!$AD1075="Ja",IF('Invulblad per woning'!E1075="","",'Invulblad per woning'!E1075)),"")</f>
        <v/>
      </c>
      <c r="D1074" t="str">
        <f ca="1">IF(ROW('Input API'!B1075)&lt;='Input API'!$N$1,IF('Invulblad per woning'!$AD1075="Ja",IF('Invulblad per woning'!B1075="","",'Invulblad per woning'!B1075)),"")</f>
        <v/>
      </c>
      <c r="E1074" s="8" t="str">
        <f ca="1">IF(ROW('Input API'!N1075)&lt;='Input API'!$N$1,IF('Invulblad per woning'!$AD1075="Ja",IF('Invulblad per woning'!P1075="","",'Invulblad per woning'!P1075)),"")</f>
        <v/>
      </c>
      <c r="F1074" s="10" t="str">
        <f>IF('Invulblad per woning'!S1075="","",IF('Invulblad per woning'!S1075="Warmtenet","",IF('Invulblad per woning'!S1075="Gas","",IF(ROW('Input API'!M1075)&lt;='Input API'!$N$1,1,""))))</f>
        <v/>
      </c>
      <c r="G1074" s="10" t="str">
        <f>IF('Invulblad per woning'!S1075="","",IF('Invulblad per woning'!S1075="Warmtenet","",IF('Invulblad per woning'!S1075="Gas","",IF(ROW('Input API'!N1075)&lt;='Input API'!$N$1,IF('Invulblad per woning'!$AD1075="Ja",IF('Invulblad per woning'!T1075="","",IF('Invulblad per woning'!T1075="geen","lucht",'Invulblad per woning'!T1075))),""))))</f>
        <v/>
      </c>
      <c r="H1074" s="10" t="str">
        <f>IF('Invulblad per woning'!S1075="","",IF('Invulblad per woning'!S1075="Warmtenet","",IF('Invulblad per woning'!S1075="Gas","",IF(ROW('Input API'!N1075)&lt;='Input API'!$N$1,IF('Invulblad per woning'!$AD1075="Ja",IF('Invulblad per woning'!Q1075="","",'Invulblad per woning'!Q1075)),""))))</f>
        <v/>
      </c>
      <c r="I1074" s="10" t="str">
        <f>IF('Invulblad per woning'!S1075="","",IF('Invulblad per woning'!S1075="Warmtenet","",IF('Invulblad per woning'!S1075="Gas","",IF(ROW('Input API'!N1075)&lt;='Input API'!$N$1,IF('Invulblad per woning'!$AD1075="Ja",IF('Invulblad per woning'!R1075="","",'Invulblad per woning'!R1075)),""))))</f>
        <v/>
      </c>
      <c r="J1074" s="10" t="str">
        <f>IF('Invulblad per woning'!AA1075="Ja",IF(ROW('Input API'!N1075)&lt;='Input API'!$N$1,IF('Invulblad per woning'!$AD1075="Ja",IF('Invulblad per woning'!Q1075="","",IF('Invulblad per woning'!Q1075= "onbekend","EV tussenwoning","EV "&amp;'Invulblad per woning'!Q1075))),""),"")</f>
        <v/>
      </c>
      <c r="K1074" s="10" t="str">
        <f ca="1">IF(IF(ROW('Input API'!N1075)&lt;='Input API'!$N$1,IF('Invulblad per woning'!$AD1075="Ja",IF('Invulblad per woning'!Z1075="","",'Invulblad per woning'!Z1075)),"")="Ja",2,"")</f>
        <v/>
      </c>
      <c r="L1074" s="10" t="str">
        <f>'Invulblad per woning'!AK1075</f>
        <v/>
      </c>
    </row>
    <row r="1075" spans="1:12">
      <c r="A1075" t="str">
        <f ca="1">IF(ROW('Input API'!C1076)&lt;='Input API'!$N$1,IF('Invulblad per woning'!$AD1076="Ja",IF('Invulblad per woning'!C1076="","",'Invulblad per woning'!C1076)),"")</f>
        <v/>
      </c>
      <c r="B1075" t="str">
        <f ca="1">IF(ROW('Input API'!D1076)&lt;='Input API'!$N$1,IF('Invulblad per woning'!$AD1076="Ja",IF('Invulblad per woning'!D1076="","",'Invulblad per woning'!D1076)),"")</f>
        <v/>
      </c>
      <c r="C1075" t="str">
        <f ca="1">IF(ROW('Input API'!E1076)&lt;='Input API'!$N$1,IF('Invulblad per woning'!$AD1076="Ja",IF('Invulblad per woning'!E1076="","",'Invulblad per woning'!E1076)),"")</f>
        <v/>
      </c>
      <c r="D1075" t="str">
        <f ca="1">IF(ROW('Input API'!B1076)&lt;='Input API'!$N$1,IF('Invulblad per woning'!$AD1076="Ja",IF('Invulblad per woning'!B1076="","",'Invulblad per woning'!B1076)),"")</f>
        <v/>
      </c>
      <c r="E1075" s="8" t="str">
        <f ca="1">IF(ROW('Input API'!N1076)&lt;='Input API'!$N$1,IF('Invulblad per woning'!$AD1076="Ja",IF('Invulblad per woning'!P1076="","",'Invulblad per woning'!P1076)),"")</f>
        <v/>
      </c>
      <c r="F1075" s="10" t="str">
        <f>IF('Invulblad per woning'!S1076="","",IF('Invulblad per woning'!S1076="Warmtenet","",IF('Invulblad per woning'!S1076="Gas","",IF(ROW('Input API'!M1076)&lt;='Input API'!$N$1,1,""))))</f>
        <v/>
      </c>
      <c r="G1075" s="10" t="str">
        <f>IF('Invulblad per woning'!S1076="","",IF('Invulblad per woning'!S1076="Warmtenet","",IF('Invulblad per woning'!S1076="Gas","",IF(ROW('Input API'!N1076)&lt;='Input API'!$N$1,IF('Invulblad per woning'!$AD1076="Ja",IF('Invulblad per woning'!T1076="","",IF('Invulblad per woning'!T1076="geen","lucht",'Invulblad per woning'!T1076))),""))))</f>
        <v/>
      </c>
      <c r="H1075" s="10" t="str">
        <f>IF('Invulblad per woning'!S1076="","",IF('Invulblad per woning'!S1076="Warmtenet","",IF('Invulblad per woning'!S1076="Gas","",IF(ROW('Input API'!N1076)&lt;='Input API'!$N$1,IF('Invulblad per woning'!$AD1076="Ja",IF('Invulblad per woning'!Q1076="","",'Invulblad per woning'!Q1076)),""))))</f>
        <v/>
      </c>
      <c r="I1075" s="10" t="str">
        <f>IF('Invulblad per woning'!S1076="","",IF('Invulblad per woning'!S1076="Warmtenet","",IF('Invulblad per woning'!S1076="Gas","",IF(ROW('Input API'!N1076)&lt;='Input API'!$N$1,IF('Invulblad per woning'!$AD1076="Ja",IF('Invulblad per woning'!R1076="","",'Invulblad per woning'!R1076)),""))))</f>
        <v/>
      </c>
      <c r="J1075" s="10" t="str">
        <f>IF('Invulblad per woning'!AA1076="Ja",IF(ROW('Input API'!N1076)&lt;='Input API'!$N$1,IF('Invulblad per woning'!$AD1076="Ja",IF('Invulblad per woning'!Q1076="","",IF('Invulblad per woning'!Q1076= "onbekend","EV tussenwoning","EV "&amp;'Invulblad per woning'!Q1076))),""),"")</f>
        <v/>
      </c>
      <c r="K1075" s="10" t="str">
        <f ca="1">IF(IF(ROW('Input API'!N1076)&lt;='Input API'!$N$1,IF('Invulblad per woning'!$AD1076="Ja",IF('Invulblad per woning'!Z1076="","",'Invulblad per woning'!Z1076)),"")="Ja",2,"")</f>
        <v/>
      </c>
      <c r="L1075" s="10" t="str">
        <f>'Invulblad per woning'!AK1076</f>
        <v/>
      </c>
    </row>
    <row r="1076" spans="1:12">
      <c r="A1076" t="str">
        <f ca="1">IF(ROW('Input API'!C1077)&lt;='Input API'!$N$1,IF('Invulblad per woning'!$AD1077="Ja",IF('Invulblad per woning'!C1077="","",'Invulblad per woning'!C1077)),"")</f>
        <v/>
      </c>
      <c r="B1076" t="str">
        <f ca="1">IF(ROW('Input API'!D1077)&lt;='Input API'!$N$1,IF('Invulblad per woning'!$AD1077="Ja",IF('Invulblad per woning'!D1077="","",'Invulblad per woning'!D1077)),"")</f>
        <v/>
      </c>
      <c r="C1076" t="str">
        <f ca="1">IF(ROW('Input API'!E1077)&lt;='Input API'!$N$1,IF('Invulblad per woning'!$AD1077="Ja",IF('Invulblad per woning'!E1077="","",'Invulblad per woning'!E1077)),"")</f>
        <v/>
      </c>
      <c r="D1076" t="str">
        <f ca="1">IF(ROW('Input API'!B1077)&lt;='Input API'!$N$1,IF('Invulblad per woning'!$AD1077="Ja",IF('Invulblad per woning'!B1077="","",'Invulblad per woning'!B1077)),"")</f>
        <v/>
      </c>
      <c r="E1076" s="8" t="str">
        <f ca="1">IF(ROW('Input API'!N1077)&lt;='Input API'!$N$1,IF('Invulblad per woning'!$AD1077="Ja",IF('Invulblad per woning'!P1077="","",'Invulblad per woning'!P1077)),"")</f>
        <v/>
      </c>
      <c r="F1076" s="10" t="str">
        <f>IF('Invulblad per woning'!S1077="","",IF('Invulblad per woning'!S1077="Warmtenet","",IF('Invulblad per woning'!S1077="Gas","",IF(ROW('Input API'!M1077)&lt;='Input API'!$N$1,1,""))))</f>
        <v/>
      </c>
      <c r="G1076" s="10" t="str">
        <f>IF('Invulblad per woning'!S1077="","",IF('Invulblad per woning'!S1077="Warmtenet","",IF('Invulblad per woning'!S1077="Gas","",IF(ROW('Input API'!N1077)&lt;='Input API'!$N$1,IF('Invulblad per woning'!$AD1077="Ja",IF('Invulblad per woning'!T1077="","",IF('Invulblad per woning'!T1077="geen","lucht",'Invulblad per woning'!T1077))),""))))</f>
        <v/>
      </c>
      <c r="H1076" s="10" t="str">
        <f>IF('Invulblad per woning'!S1077="","",IF('Invulblad per woning'!S1077="Warmtenet","",IF('Invulblad per woning'!S1077="Gas","",IF(ROW('Input API'!N1077)&lt;='Input API'!$N$1,IF('Invulblad per woning'!$AD1077="Ja",IF('Invulblad per woning'!Q1077="","",'Invulblad per woning'!Q1077)),""))))</f>
        <v/>
      </c>
      <c r="I1076" s="10" t="str">
        <f>IF('Invulblad per woning'!S1077="","",IF('Invulblad per woning'!S1077="Warmtenet","",IF('Invulblad per woning'!S1077="Gas","",IF(ROW('Input API'!N1077)&lt;='Input API'!$N$1,IF('Invulblad per woning'!$AD1077="Ja",IF('Invulblad per woning'!R1077="","",'Invulblad per woning'!R1077)),""))))</f>
        <v/>
      </c>
      <c r="J1076" s="10" t="str">
        <f>IF('Invulblad per woning'!AA1077="Ja",IF(ROW('Input API'!N1077)&lt;='Input API'!$N$1,IF('Invulblad per woning'!$AD1077="Ja",IF('Invulblad per woning'!Q1077="","",IF('Invulblad per woning'!Q1077= "onbekend","EV tussenwoning","EV "&amp;'Invulblad per woning'!Q1077))),""),"")</f>
        <v/>
      </c>
      <c r="K1076" s="10" t="str">
        <f ca="1">IF(IF(ROW('Input API'!N1077)&lt;='Input API'!$N$1,IF('Invulblad per woning'!$AD1077="Ja",IF('Invulblad per woning'!Z1077="","",'Invulblad per woning'!Z1077)),"")="Ja",2,"")</f>
        <v/>
      </c>
      <c r="L1076" s="10" t="str">
        <f>'Invulblad per woning'!AK1077</f>
        <v/>
      </c>
    </row>
    <row r="1077" spans="1:12">
      <c r="A1077" t="str">
        <f ca="1">IF(ROW('Input API'!C1078)&lt;='Input API'!$N$1,IF('Invulblad per woning'!$AD1078="Ja",IF('Invulblad per woning'!C1078="","",'Invulblad per woning'!C1078)),"")</f>
        <v/>
      </c>
      <c r="B1077" t="str">
        <f ca="1">IF(ROW('Input API'!D1078)&lt;='Input API'!$N$1,IF('Invulblad per woning'!$AD1078="Ja",IF('Invulblad per woning'!D1078="","",'Invulblad per woning'!D1078)),"")</f>
        <v/>
      </c>
      <c r="C1077" t="str">
        <f ca="1">IF(ROW('Input API'!E1078)&lt;='Input API'!$N$1,IF('Invulblad per woning'!$AD1078="Ja",IF('Invulblad per woning'!E1078="","",'Invulblad per woning'!E1078)),"")</f>
        <v/>
      </c>
      <c r="D1077" t="str">
        <f ca="1">IF(ROW('Input API'!B1078)&lt;='Input API'!$N$1,IF('Invulblad per woning'!$AD1078="Ja",IF('Invulblad per woning'!B1078="","",'Invulblad per woning'!B1078)),"")</f>
        <v/>
      </c>
      <c r="E1077" s="8" t="str">
        <f ca="1">IF(ROW('Input API'!N1078)&lt;='Input API'!$N$1,IF('Invulblad per woning'!$AD1078="Ja",IF('Invulblad per woning'!P1078="","",'Invulblad per woning'!P1078)),"")</f>
        <v/>
      </c>
      <c r="F1077" s="10" t="str">
        <f>IF('Invulblad per woning'!S1078="","",IF('Invulblad per woning'!S1078="Warmtenet","",IF('Invulblad per woning'!S1078="Gas","",IF(ROW('Input API'!M1078)&lt;='Input API'!$N$1,1,""))))</f>
        <v/>
      </c>
      <c r="G1077" s="10" t="str">
        <f>IF('Invulblad per woning'!S1078="","",IF('Invulblad per woning'!S1078="Warmtenet","",IF('Invulblad per woning'!S1078="Gas","",IF(ROW('Input API'!N1078)&lt;='Input API'!$N$1,IF('Invulblad per woning'!$AD1078="Ja",IF('Invulblad per woning'!T1078="","",IF('Invulblad per woning'!T1078="geen","lucht",'Invulblad per woning'!T1078))),""))))</f>
        <v/>
      </c>
      <c r="H1077" s="10" t="str">
        <f>IF('Invulblad per woning'!S1078="","",IF('Invulblad per woning'!S1078="Warmtenet","",IF('Invulblad per woning'!S1078="Gas","",IF(ROW('Input API'!N1078)&lt;='Input API'!$N$1,IF('Invulblad per woning'!$AD1078="Ja",IF('Invulblad per woning'!Q1078="","",'Invulblad per woning'!Q1078)),""))))</f>
        <v/>
      </c>
      <c r="I1077" s="10" t="str">
        <f>IF('Invulblad per woning'!S1078="","",IF('Invulblad per woning'!S1078="Warmtenet","",IF('Invulblad per woning'!S1078="Gas","",IF(ROW('Input API'!N1078)&lt;='Input API'!$N$1,IF('Invulblad per woning'!$AD1078="Ja",IF('Invulblad per woning'!R1078="","",'Invulblad per woning'!R1078)),""))))</f>
        <v/>
      </c>
      <c r="J1077" s="10" t="str">
        <f>IF('Invulblad per woning'!AA1078="Ja",IF(ROW('Input API'!N1078)&lt;='Input API'!$N$1,IF('Invulblad per woning'!$AD1078="Ja",IF('Invulblad per woning'!Q1078="","",IF('Invulblad per woning'!Q1078= "onbekend","EV tussenwoning","EV "&amp;'Invulblad per woning'!Q1078))),""),"")</f>
        <v/>
      </c>
      <c r="K1077" s="10" t="str">
        <f ca="1">IF(IF(ROW('Input API'!N1078)&lt;='Input API'!$N$1,IF('Invulblad per woning'!$AD1078="Ja",IF('Invulblad per woning'!Z1078="","",'Invulblad per woning'!Z1078)),"")="Ja",2,"")</f>
        <v/>
      </c>
      <c r="L1077" s="10" t="str">
        <f>'Invulblad per woning'!AK1078</f>
        <v/>
      </c>
    </row>
    <row r="1078" spans="1:12">
      <c r="A1078" t="str">
        <f ca="1">IF(ROW('Input API'!C1079)&lt;='Input API'!$N$1,IF('Invulblad per woning'!$AD1079="Ja",IF('Invulblad per woning'!C1079="","",'Invulblad per woning'!C1079)),"")</f>
        <v/>
      </c>
      <c r="B1078" t="str">
        <f ca="1">IF(ROW('Input API'!D1079)&lt;='Input API'!$N$1,IF('Invulblad per woning'!$AD1079="Ja",IF('Invulblad per woning'!D1079="","",'Invulblad per woning'!D1079)),"")</f>
        <v/>
      </c>
      <c r="C1078" t="str">
        <f ca="1">IF(ROW('Input API'!E1079)&lt;='Input API'!$N$1,IF('Invulblad per woning'!$AD1079="Ja",IF('Invulblad per woning'!E1079="","",'Invulblad per woning'!E1079)),"")</f>
        <v/>
      </c>
      <c r="D1078" t="str">
        <f ca="1">IF(ROW('Input API'!B1079)&lt;='Input API'!$N$1,IF('Invulblad per woning'!$AD1079="Ja",IF('Invulblad per woning'!B1079="","",'Invulblad per woning'!B1079)),"")</f>
        <v/>
      </c>
      <c r="E1078" s="8" t="str">
        <f ca="1">IF(ROW('Input API'!N1079)&lt;='Input API'!$N$1,IF('Invulblad per woning'!$AD1079="Ja",IF('Invulblad per woning'!P1079="","",'Invulblad per woning'!P1079)),"")</f>
        <v/>
      </c>
      <c r="F1078" s="10" t="str">
        <f>IF('Invulblad per woning'!S1079="","",IF('Invulblad per woning'!S1079="Warmtenet","",IF('Invulblad per woning'!S1079="Gas","",IF(ROW('Input API'!M1079)&lt;='Input API'!$N$1,1,""))))</f>
        <v/>
      </c>
      <c r="G1078" s="10" t="str">
        <f>IF('Invulblad per woning'!S1079="","",IF('Invulblad per woning'!S1079="Warmtenet","",IF('Invulblad per woning'!S1079="Gas","",IF(ROW('Input API'!N1079)&lt;='Input API'!$N$1,IF('Invulblad per woning'!$AD1079="Ja",IF('Invulblad per woning'!T1079="","",IF('Invulblad per woning'!T1079="geen","lucht",'Invulblad per woning'!T1079))),""))))</f>
        <v/>
      </c>
      <c r="H1078" s="10" t="str">
        <f>IF('Invulblad per woning'!S1079="","",IF('Invulblad per woning'!S1079="Warmtenet","",IF('Invulblad per woning'!S1079="Gas","",IF(ROW('Input API'!N1079)&lt;='Input API'!$N$1,IF('Invulblad per woning'!$AD1079="Ja",IF('Invulblad per woning'!Q1079="","",'Invulblad per woning'!Q1079)),""))))</f>
        <v/>
      </c>
      <c r="I1078" s="10" t="str">
        <f>IF('Invulblad per woning'!S1079="","",IF('Invulblad per woning'!S1079="Warmtenet","",IF('Invulblad per woning'!S1079="Gas","",IF(ROW('Input API'!N1079)&lt;='Input API'!$N$1,IF('Invulblad per woning'!$AD1079="Ja",IF('Invulblad per woning'!R1079="","",'Invulblad per woning'!R1079)),""))))</f>
        <v/>
      </c>
      <c r="J1078" s="10" t="str">
        <f>IF('Invulblad per woning'!AA1079="Ja",IF(ROW('Input API'!N1079)&lt;='Input API'!$N$1,IF('Invulblad per woning'!$AD1079="Ja",IF('Invulblad per woning'!Q1079="","",IF('Invulblad per woning'!Q1079= "onbekend","EV tussenwoning","EV "&amp;'Invulblad per woning'!Q1079))),""),"")</f>
        <v/>
      </c>
      <c r="K1078" s="10" t="str">
        <f ca="1">IF(IF(ROW('Input API'!N1079)&lt;='Input API'!$N$1,IF('Invulblad per woning'!$AD1079="Ja",IF('Invulblad per woning'!Z1079="","",'Invulblad per woning'!Z1079)),"")="Ja",2,"")</f>
        <v/>
      </c>
      <c r="L1078" s="10" t="str">
        <f>'Invulblad per woning'!AK1079</f>
        <v/>
      </c>
    </row>
    <row r="1079" spans="1:12">
      <c r="A1079" t="str">
        <f ca="1">IF(ROW('Input API'!C1080)&lt;='Input API'!$N$1,IF('Invulblad per woning'!$AD1080="Ja",IF('Invulblad per woning'!C1080="","",'Invulblad per woning'!C1080)),"")</f>
        <v/>
      </c>
      <c r="B1079" t="str">
        <f ca="1">IF(ROW('Input API'!D1080)&lt;='Input API'!$N$1,IF('Invulblad per woning'!$AD1080="Ja",IF('Invulblad per woning'!D1080="","",'Invulblad per woning'!D1080)),"")</f>
        <v/>
      </c>
      <c r="C1079" t="str">
        <f ca="1">IF(ROW('Input API'!E1080)&lt;='Input API'!$N$1,IF('Invulblad per woning'!$AD1080="Ja",IF('Invulblad per woning'!E1080="","",'Invulblad per woning'!E1080)),"")</f>
        <v/>
      </c>
      <c r="D1079" t="str">
        <f ca="1">IF(ROW('Input API'!B1080)&lt;='Input API'!$N$1,IF('Invulblad per woning'!$AD1080="Ja",IF('Invulblad per woning'!B1080="","",'Invulblad per woning'!B1080)),"")</f>
        <v/>
      </c>
      <c r="E1079" s="8" t="str">
        <f ca="1">IF(ROW('Input API'!N1080)&lt;='Input API'!$N$1,IF('Invulblad per woning'!$AD1080="Ja",IF('Invulblad per woning'!P1080="","",'Invulblad per woning'!P1080)),"")</f>
        <v/>
      </c>
      <c r="F1079" s="10" t="str">
        <f>IF('Invulblad per woning'!S1080="","",IF('Invulblad per woning'!S1080="Warmtenet","",IF('Invulblad per woning'!S1080="Gas","",IF(ROW('Input API'!M1080)&lt;='Input API'!$N$1,1,""))))</f>
        <v/>
      </c>
      <c r="G1079" s="10" t="str">
        <f>IF('Invulblad per woning'!S1080="","",IF('Invulblad per woning'!S1080="Warmtenet","",IF('Invulblad per woning'!S1080="Gas","",IF(ROW('Input API'!N1080)&lt;='Input API'!$N$1,IF('Invulblad per woning'!$AD1080="Ja",IF('Invulblad per woning'!T1080="","",IF('Invulblad per woning'!T1080="geen","lucht",'Invulblad per woning'!T1080))),""))))</f>
        <v/>
      </c>
      <c r="H1079" s="10" t="str">
        <f>IF('Invulblad per woning'!S1080="","",IF('Invulblad per woning'!S1080="Warmtenet","",IF('Invulblad per woning'!S1080="Gas","",IF(ROW('Input API'!N1080)&lt;='Input API'!$N$1,IF('Invulblad per woning'!$AD1080="Ja",IF('Invulblad per woning'!Q1080="","",'Invulblad per woning'!Q1080)),""))))</f>
        <v/>
      </c>
      <c r="I1079" s="10" t="str">
        <f>IF('Invulblad per woning'!S1080="","",IF('Invulblad per woning'!S1080="Warmtenet","",IF('Invulblad per woning'!S1080="Gas","",IF(ROW('Input API'!N1080)&lt;='Input API'!$N$1,IF('Invulblad per woning'!$AD1080="Ja",IF('Invulblad per woning'!R1080="","",'Invulblad per woning'!R1080)),""))))</f>
        <v/>
      </c>
      <c r="J1079" s="10" t="str">
        <f>IF('Invulblad per woning'!AA1080="Ja",IF(ROW('Input API'!N1080)&lt;='Input API'!$N$1,IF('Invulblad per woning'!$AD1080="Ja",IF('Invulblad per woning'!Q1080="","",IF('Invulblad per woning'!Q1080= "onbekend","EV tussenwoning","EV "&amp;'Invulblad per woning'!Q1080))),""),"")</f>
        <v/>
      </c>
      <c r="K1079" s="10" t="str">
        <f ca="1">IF(IF(ROW('Input API'!N1080)&lt;='Input API'!$N$1,IF('Invulblad per woning'!$AD1080="Ja",IF('Invulblad per woning'!Z1080="","",'Invulblad per woning'!Z1080)),"")="Ja",2,"")</f>
        <v/>
      </c>
      <c r="L1079" s="10" t="str">
        <f>'Invulblad per woning'!AK1080</f>
        <v/>
      </c>
    </row>
    <row r="1080" spans="1:12">
      <c r="A1080" t="str">
        <f ca="1">IF(ROW('Input API'!C1081)&lt;='Input API'!$N$1,IF('Invulblad per woning'!$AD1081="Ja",IF('Invulblad per woning'!C1081="","",'Invulblad per woning'!C1081)),"")</f>
        <v/>
      </c>
      <c r="B1080" t="str">
        <f ca="1">IF(ROW('Input API'!D1081)&lt;='Input API'!$N$1,IF('Invulblad per woning'!$AD1081="Ja",IF('Invulblad per woning'!D1081="","",'Invulblad per woning'!D1081)),"")</f>
        <v/>
      </c>
      <c r="C1080" t="str">
        <f ca="1">IF(ROW('Input API'!E1081)&lt;='Input API'!$N$1,IF('Invulblad per woning'!$AD1081="Ja",IF('Invulblad per woning'!E1081="","",'Invulblad per woning'!E1081)),"")</f>
        <v/>
      </c>
      <c r="D1080" t="str">
        <f ca="1">IF(ROW('Input API'!B1081)&lt;='Input API'!$N$1,IF('Invulblad per woning'!$AD1081="Ja",IF('Invulblad per woning'!B1081="","",'Invulblad per woning'!B1081)),"")</f>
        <v/>
      </c>
      <c r="E1080" s="8" t="str">
        <f ca="1">IF(ROW('Input API'!N1081)&lt;='Input API'!$N$1,IF('Invulblad per woning'!$AD1081="Ja",IF('Invulblad per woning'!P1081="","",'Invulblad per woning'!P1081)),"")</f>
        <v/>
      </c>
      <c r="F1080" s="10" t="str">
        <f>IF('Invulblad per woning'!S1081="","",IF('Invulblad per woning'!S1081="Warmtenet","",IF('Invulblad per woning'!S1081="Gas","",IF(ROW('Input API'!M1081)&lt;='Input API'!$N$1,1,""))))</f>
        <v/>
      </c>
      <c r="G1080" s="10" t="str">
        <f>IF('Invulblad per woning'!S1081="","",IF('Invulblad per woning'!S1081="Warmtenet","",IF('Invulblad per woning'!S1081="Gas","",IF(ROW('Input API'!N1081)&lt;='Input API'!$N$1,IF('Invulblad per woning'!$AD1081="Ja",IF('Invulblad per woning'!T1081="","",IF('Invulblad per woning'!T1081="geen","lucht",'Invulblad per woning'!T1081))),""))))</f>
        <v/>
      </c>
      <c r="H1080" s="10" t="str">
        <f>IF('Invulblad per woning'!S1081="","",IF('Invulblad per woning'!S1081="Warmtenet","",IF('Invulblad per woning'!S1081="Gas","",IF(ROW('Input API'!N1081)&lt;='Input API'!$N$1,IF('Invulblad per woning'!$AD1081="Ja",IF('Invulblad per woning'!Q1081="","",'Invulblad per woning'!Q1081)),""))))</f>
        <v/>
      </c>
      <c r="I1080" s="10" t="str">
        <f>IF('Invulblad per woning'!S1081="","",IF('Invulblad per woning'!S1081="Warmtenet","",IF('Invulblad per woning'!S1081="Gas","",IF(ROW('Input API'!N1081)&lt;='Input API'!$N$1,IF('Invulblad per woning'!$AD1081="Ja",IF('Invulblad per woning'!R1081="","",'Invulblad per woning'!R1081)),""))))</f>
        <v/>
      </c>
      <c r="J1080" s="10" t="str">
        <f>IF('Invulblad per woning'!AA1081="Ja",IF(ROW('Input API'!N1081)&lt;='Input API'!$N$1,IF('Invulblad per woning'!$AD1081="Ja",IF('Invulblad per woning'!Q1081="","",IF('Invulblad per woning'!Q1081= "onbekend","EV tussenwoning","EV "&amp;'Invulblad per woning'!Q1081))),""),"")</f>
        <v/>
      </c>
      <c r="K1080" s="10" t="str">
        <f ca="1">IF(IF(ROW('Input API'!N1081)&lt;='Input API'!$N$1,IF('Invulblad per woning'!$AD1081="Ja",IF('Invulblad per woning'!Z1081="","",'Invulblad per woning'!Z1081)),"")="Ja",2,"")</f>
        <v/>
      </c>
      <c r="L1080" s="10" t="str">
        <f>'Invulblad per woning'!AK1081</f>
        <v/>
      </c>
    </row>
    <row r="1081" spans="1:12">
      <c r="A1081" t="str">
        <f ca="1">IF(ROW('Input API'!C1082)&lt;='Input API'!$N$1,IF('Invulblad per woning'!$AD1082="Ja",IF('Invulblad per woning'!C1082="","",'Invulblad per woning'!C1082)),"")</f>
        <v/>
      </c>
      <c r="B1081" t="str">
        <f ca="1">IF(ROW('Input API'!D1082)&lt;='Input API'!$N$1,IF('Invulblad per woning'!$AD1082="Ja",IF('Invulblad per woning'!D1082="","",'Invulblad per woning'!D1082)),"")</f>
        <v/>
      </c>
      <c r="C1081" t="str">
        <f ca="1">IF(ROW('Input API'!E1082)&lt;='Input API'!$N$1,IF('Invulblad per woning'!$AD1082="Ja",IF('Invulblad per woning'!E1082="","",'Invulblad per woning'!E1082)),"")</f>
        <v/>
      </c>
      <c r="D1081" t="str">
        <f ca="1">IF(ROW('Input API'!B1082)&lt;='Input API'!$N$1,IF('Invulblad per woning'!$AD1082="Ja",IF('Invulblad per woning'!B1082="","",'Invulblad per woning'!B1082)),"")</f>
        <v/>
      </c>
      <c r="E1081" s="8" t="str">
        <f ca="1">IF(ROW('Input API'!N1082)&lt;='Input API'!$N$1,IF('Invulblad per woning'!$AD1082="Ja",IF('Invulblad per woning'!P1082="","",'Invulblad per woning'!P1082)),"")</f>
        <v/>
      </c>
      <c r="F1081" s="10" t="str">
        <f>IF('Invulblad per woning'!S1082="","",IF('Invulblad per woning'!S1082="Warmtenet","",IF('Invulblad per woning'!S1082="Gas","",IF(ROW('Input API'!M1082)&lt;='Input API'!$N$1,1,""))))</f>
        <v/>
      </c>
      <c r="G1081" s="10" t="str">
        <f>IF('Invulblad per woning'!S1082="","",IF('Invulblad per woning'!S1082="Warmtenet","",IF('Invulblad per woning'!S1082="Gas","",IF(ROW('Input API'!N1082)&lt;='Input API'!$N$1,IF('Invulblad per woning'!$AD1082="Ja",IF('Invulblad per woning'!T1082="","",IF('Invulblad per woning'!T1082="geen","lucht",'Invulblad per woning'!T1082))),""))))</f>
        <v/>
      </c>
      <c r="H1081" s="10" t="str">
        <f>IF('Invulblad per woning'!S1082="","",IF('Invulblad per woning'!S1082="Warmtenet","",IF('Invulblad per woning'!S1082="Gas","",IF(ROW('Input API'!N1082)&lt;='Input API'!$N$1,IF('Invulblad per woning'!$AD1082="Ja",IF('Invulblad per woning'!Q1082="","",'Invulblad per woning'!Q1082)),""))))</f>
        <v/>
      </c>
      <c r="I1081" s="10" t="str">
        <f>IF('Invulblad per woning'!S1082="","",IF('Invulblad per woning'!S1082="Warmtenet","",IF('Invulblad per woning'!S1082="Gas","",IF(ROW('Input API'!N1082)&lt;='Input API'!$N$1,IF('Invulblad per woning'!$AD1082="Ja",IF('Invulblad per woning'!R1082="","",'Invulblad per woning'!R1082)),""))))</f>
        <v/>
      </c>
      <c r="J1081" s="10" t="str">
        <f>IF('Invulblad per woning'!AA1082="Ja",IF(ROW('Input API'!N1082)&lt;='Input API'!$N$1,IF('Invulblad per woning'!$AD1082="Ja",IF('Invulblad per woning'!Q1082="","",IF('Invulblad per woning'!Q1082= "onbekend","EV tussenwoning","EV "&amp;'Invulblad per woning'!Q1082))),""),"")</f>
        <v/>
      </c>
      <c r="K1081" s="10" t="str">
        <f ca="1">IF(IF(ROW('Input API'!N1082)&lt;='Input API'!$N$1,IF('Invulblad per woning'!$AD1082="Ja",IF('Invulblad per woning'!Z1082="","",'Invulblad per woning'!Z1082)),"")="Ja",2,"")</f>
        <v/>
      </c>
      <c r="L1081" s="10" t="str">
        <f>'Invulblad per woning'!AK1082</f>
        <v/>
      </c>
    </row>
    <row r="1082" spans="1:12">
      <c r="A1082" t="str">
        <f ca="1">IF(ROW('Input API'!C1083)&lt;='Input API'!$N$1,IF('Invulblad per woning'!$AD1083="Ja",IF('Invulblad per woning'!C1083="","",'Invulblad per woning'!C1083)),"")</f>
        <v/>
      </c>
      <c r="B1082" t="str">
        <f ca="1">IF(ROW('Input API'!D1083)&lt;='Input API'!$N$1,IF('Invulblad per woning'!$AD1083="Ja",IF('Invulblad per woning'!D1083="","",'Invulblad per woning'!D1083)),"")</f>
        <v/>
      </c>
      <c r="C1082" t="str">
        <f ca="1">IF(ROW('Input API'!E1083)&lt;='Input API'!$N$1,IF('Invulblad per woning'!$AD1083="Ja",IF('Invulblad per woning'!E1083="","",'Invulblad per woning'!E1083)),"")</f>
        <v/>
      </c>
      <c r="D1082" t="str">
        <f ca="1">IF(ROW('Input API'!B1083)&lt;='Input API'!$N$1,IF('Invulblad per woning'!$AD1083="Ja",IF('Invulblad per woning'!B1083="","",'Invulblad per woning'!B1083)),"")</f>
        <v/>
      </c>
      <c r="E1082" s="8" t="str">
        <f ca="1">IF(ROW('Input API'!N1083)&lt;='Input API'!$N$1,IF('Invulblad per woning'!$AD1083="Ja",IF('Invulblad per woning'!P1083="","",'Invulblad per woning'!P1083)),"")</f>
        <v/>
      </c>
      <c r="F1082" s="10" t="str">
        <f>IF('Invulblad per woning'!S1083="","",IF('Invulblad per woning'!S1083="Warmtenet","",IF('Invulblad per woning'!S1083="Gas","",IF(ROW('Input API'!M1083)&lt;='Input API'!$N$1,1,""))))</f>
        <v/>
      </c>
      <c r="G1082" s="10" t="str">
        <f>IF('Invulblad per woning'!S1083="","",IF('Invulblad per woning'!S1083="Warmtenet","",IF('Invulblad per woning'!S1083="Gas","",IF(ROW('Input API'!N1083)&lt;='Input API'!$N$1,IF('Invulblad per woning'!$AD1083="Ja",IF('Invulblad per woning'!T1083="","",IF('Invulblad per woning'!T1083="geen","lucht",'Invulblad per woning'!T1083))),""))))</f>
        <v/>
      </c>
      <c r="H1082" s="10" t="str">
        <f>IF('Invulblad per woning'!S1083="","",IF('Invulblad per woning'!S1083="Warmtenet","",IF('Invulblad per woning'!S1083="Gas","",IF(ROW('Input API'!N1083)&lt;='Input API'!$N$1,IF('Invulblad per woning'!$AD1083="Ja",IF('Invulblad per woning'!Q1083="","",'Invulblad per woning'!Q1083)),""))))</f>
        <v/>
      </c>
      <c r="I1082" s="10" t="str">
        <f>IF('Invulblad per woning'!S1083="","",IF('Invulblad per woning'!S1083="Warmtenet","",IF('Invulblad per woning'!S1083="Gas","",IF(ROW('Input API'!N1083)&lt;='Input API'!$N$1,IF('Invulblad per woning'!$AD1083="Ja",IF('Invulblad per woning'!R1083="","",'Invulblad per woning'!R1083)),""))))</f>
        <v/>
      </c>
      <c r="J1082" s="10" t="str">
        <f>IF('Invulblad per woning'!AA1083="Ja",IF(ROW('Input API'!N1083)&lt;='Input API'!$N$1,IF('Invulblad per woning'!$AD1083="Ja",IF('Invulblad per woning'!Q1083="","",IF('Invulblad per woning'!Q1083= "onbekend","EV tussenwoning","EV "&amp;'Invulblad per woning'!Q1083))),""),"")</f>
        <v/>
      </c>
      <c r="K1082" s="10" t="str">
        <f ca="1">IF(IF(ROW('Input API'!N1083)&lt;='Input API'!$N$1,IF('Invulblad per woning'!$AD1083="Ja",IF('Invulblad per woning'!Z1083="","",'Invulblad per woning'!Z1083)),"")="Ja",2,"")</f>
        <v/>
      </c>
      <c r="L1082" s="10" t="str">
        <f>'Invulblad per woning'!AK1083</f>
        <v/>
      </c>
    </row>
    <row r="1083" spans="1:12">
      <c r="A1083" t="str">
        <f ca="1">IF(ROW('Input API'!C1084)&lt;='Input API'!$N$1,IF('Invulblad per woning'!$AD1084="Ja",IF('Invulblad per woning'!C1084="","",'Invulblad per woning'!C1084)),"")</f>
        <v/>
      </c>
      <c r="B1083" t="str">
        <f ca="1">IF(ROW('Input API'!D1084)&lt;='Input API'!$N$1,IF('Invulblad per woning'!$AD1084="Ja",IF('Invulblad per woning'!D1084="","",'Invulblad per woning'!D1084)),"")</f>
        <v/>
      </c>
      <c r="C1083" t="str">
        <f ca="1">IF(ROW('Input API'!E1084)&lt;='Input API'!$N$1,IF('Invulblad per woning'!$AD1084="Ja",IF('Invulblad per woning'!E1084="","",'Invulblad per woning'!E1084)),"")</f>
        <v/>
      </c>
      <c r="D1083" t="str">
        <f ca="1">IF(ROW('Input API'!B1084)&lt;='Input API'!$N$1,IF('Invulblad per woning'!$AD1084="Ja",IF('Invulblad per woning'!B1084="","",'Invulblad per woning'!B1084)),"")</f>
        <v/>
      </c>
      <c r="E1083" s="8" t="str">
        <f ca="1">IF(ROW('Input API'!N1084)&lt;='Input API'!$N$1,IF('Invulblad per woning'!$AD1084="Ja",IF('Invulblad per woning'!P1084="","",'Invulblad per woning'!P1084)),"")</f>
        <v/>
      </c>
      <c r="F1083" s="10" t="str">
        <f>IF('Invulblad per woning'!S1084="","",IF('Invulblad per woning'!S1084="Warmtenet","",IF('Invulblad per woning'!S1084="Gas","",IF(ROW('Input API'!M1084)&lt;='Input API'!$N$1,1,""))))</f>
        <v/>
      </c>
      <c r="G1083" s="10" t="str">
        <f>IF('Invulblad per woning'!S1084="","",IF('Invulblad per woning'!S1084="Warmtenet","",IF('Invulblad per woning'!S1084="Gas","",IF(ROW('Input API'!N1084)&lt;='Input API'!$N$1,IF('Invulblad per woning'!$AD1084="Ja",IF('Invulblad per woning'!T1084="","",IF('Invulblad per woning'!T1084="geen","lucht",'Invulblad per woning'!T1084))),""))))</f>
        <v/>
      </c>
      <c r="H1083" s="10" t="str">
        <f>IF('Invulblad per woning'!S1084="","",IF('Invulblad per woning'!S1084="Warmtenet","",IF('Invulblad per woning'!S1084="Gas","",IF(ROW('Input API'!N1084)&lt;='Input API'!$N$1,IF('Invulblad per woning'!$AD1084="Ja",IF('Invulblad per woning'!Q1084="","",'Invulblad per woning'!Q1084)),""))))</f>
        <v/>
      </c>
      <c r="I1083" s="10" t="str">
        <f>IF('Invulblad per woning'!S1084="","",IF('Invulblad per woning'!S1084="Warmtenet","",IF('Invulblad per woning'!S1084="Gas","",IF(ROW('Input API'!N1084)&lt;='Input API'!$N$1,IF('Invulblad per woning'!$AD1084="Ja",IF('Invulblad per woning'!R1084="","",'Invulblad per woning'!R1084)),""))))</f>
        <v/>
      </c>
      <c r="J1083" s="10" t="str">
        <f>IF('Invulblad per woning'!AA1084="Ja",IF(ROW('Input API'!N1084)&lt;='Input API'!$N$1,IF('Invulblad per woning'!$AD1084="Ja",IF('Invulblad per woning'!Q1084="","",IF('Invulblad per woning'!Q1084= "onbekend","EV tussenwoning","EV "&amp;'Invulblad per woning'!Q1084))),""),"")</f>
        <v/>
      </c>
      <c r="K1083" s="10" t="str">
        <f ca="1">IF(IF(ROW('Input API'!N1084)&lt;='Input API'!$N$1,IF('Invulblad per woning'!$AD1084="Ja",IF('Invulblad per woning'!Z1084="","",'Invulblad per woning'!Z1084)),"")="Ja",2,"")</f>
        <v/>
      </c>
      <c r="L1083" s="10" t="str">
        <f>'Invulblad per woning'!AK1084</f>
        <v/>
      </c>
    </row>
    <row r="1084" spans="1:12">
      <c r="A1084" t="str">
        <f ca="1">IF(ROW('Input API'!C1085)&lt;='Input API'!$N$1,IF('Invulblad per woning'!$AD1085="Ja",IF('Invulblad per woning'!C1085="","",'Invulblad per woning'!C1085)),"")</f>
        <v/>
      </c>
      <c r="B1084" t="str">
        <f ca="1">IF(ROW('Input API'!D1085)&lt;='Input API'!$N$1,IF('Invulblad per woning'!$AD1085="Ja",IF('Invulblad per woning'!D1085="","",'Invulblad per woning'!D1085)),"")</f>
        <v/>
      </c>
      <c r="C1084" t="str">
        <f ca="1">IF(ROW('Input API'!E1085)&lt;='Input API'!$N$1,IF('Invulblad per woning'!$AD1085="Ja",IF('Invulblad per woning'!E1085="","",'Invulblad per woning'!E1085)),"")</f>
        <v/>
      </c>
      <c r="D1084" t="str">
        <f ca="1">IF(ROW('Input API'!B1085)&lt;='Input API'!$N$1,IF('Invulblad per woning'!$AD1085="Ja",IF('Invulblad per woning'!B1085="","",'Invulblad per woning'!B1085)),"")</f>
        <v/>
      </c>
      <c r="E1084" s="8" t="str">
        <f ca="1">IF(ROW('Input API'!N1085)&lt;='Input API'!$N$1,IF('Invulblad per woning'!$AD1085="Ja",IF('Invulblad per woning'!P1085="","",'Invulblad per woning'!P1085)),"")</f>
        <v/>
      </c>
      <c r="F1084" s="10" t="str">
        <f>IF('Invulblad per woning'!S1085="","",IF('Invulblad per woning'!S1085="Warmtenet","",IF('Invulblad per woning'!S1085="Gas","",IF(ROW('Input API'!M1085)&lt;='Input API'!$N$1,1,""))))</f>
        <v/>
      </c>
      <c r="G1084" s="10" t="str">
        <f>IF('Invulblad per woning'!S1085="","",IF('Invulblad per woning'!S1085="Warmtenet","",IF('Invulblad per woning'!S1085="Gas","",IF(ROW('Input API'!N1085)&lt;='Input API'!$N$1,IF('Invulblad per woning'!$AD1085="Ja",IF('Invulblad per woning'!T1085="","",IF('Invulblad per woning'!T1085="geen","lucht",'Invulblad per woning'!T1085))),""))))</f>
        <v/>
      </c>
      <c r="H1084" s="10" t="str">
        <f>IF('Invulblad per woning'!S1085="","",IF('Invulblad per woning'!S1085="Warmtenet","",IF('Invulblad per woning'!S1085="Gas","",IF(ROW('Input API'!N1085)&lt;='Input API'!$N$1,IF('Invulblad per woning'!$AD1085="Ja",IF('Invulblad per woning'!Q1085="","",'Invulblad per woning'!Q1085)),""))))</f>
        <v/>
      </c>
      <c r="I1084" s="10" t="str">
        <f>IF('Invulblad per woning'!S1085="","",IF('Invulblad per woning'!S1085="Warmtenet","",IF('Invulblad per woning'!S1085="Gas","",IF(ROW('Input API'!N1085)&lt;='Input API'!$N$1,IF('Invulblad per woning'!$AD1085="Ja",IF('Invulblad per woning'!R1085="","",'Invulblad per woning'!R1085)),""))))</f>
        <v/>
      </c>
      <c r="J1084" s="10" t="str">
        <f>IF('Invulblad per woning'!AA1085="Ja",IF(ROW('Input API'!N1085)&lt;='Input API'!$N$1,IF('Invulblad per woning'!$AD1085="Ja",IF('Invulblad per woning'!Q1085="","",IF('Invulblad per woning'!Q1085= "onbekend","EV tussenwoning","EV "&amp;'Invulblad per woning'!Q1085))),""),"")</f>
        <v/>
      </c>
      <c r="K1084" s="10" t="str">
        <f ca="1">IF(IF(ROW('Input API'!N1085)&lt;='Input API'!$N$1,IF('Invulblad per woning'!$AD1085="Ja",IF('Invulblad per woning'!Z1085="","",'Invulblad per woning'!Z1085)),"")="Ja",2,"")</f>
        <v/>
      </c>
      <c r="L1084" s="10" t="str">
        <f>'Invulblad per woning'!AK1085</f>
        <v/>
      </c>
    </row>
    <row r="1085" spans="1:12">
      <c r="A1085" t="str">
        <f ca="1">IF(ROW('Input API'!C1086)&lt;='Input API'!$N$1,IF('Invulblad per woning'!$AD1086="Ja",IF('Invulblad per woning'!C1086="","",'Invulblad per woning'!C1086)),"")</f>
        <v/>
      </c>
      <c r="B1085" t="str">
        <f ca="1">IF(ROW('Input API'!D1086)&lt;='Input API'!$N$1,IF('Invulblad per woning'!$AD1086="Ja",IF('Invulblad per woning'!D1086="","",'Invulblad per woning'!D1086)),"")</f>
        <v/>
      </c>
      <c r="C1085" t="str">
        <f ca="1">IF(ROW('Input API'!E1086)&lt;='Input API'!$N$1,IF('Invulblad per woning'!$AD1086="Ja",IF('Invulblad per woning'!E1086="","",'Invulblad per woning'!E1086)),"")</f>
        <v/>
      </c>
      <c r="D1085" t="str">
        <f ca="1">IF(ROW('Input API'!B1086)&lt;='Input API'!$N$1,IF('Invulblad per woning'!$AD1086="Ja",IF('Invulblad per woning'!B1086="","",'Invulblad per woning'!B1086)),"")</f>
        <v/>
      </c>
      <c r="E1085" s="8" t="str">
        <f ca="1">IF(ROW('Input API'!N1086)&lt;='Input API'!$N$1,IF('Invulblad per woning'!$AD1086="Ja",IF('Invulblad per woning'!P1086="","",'Invulblad per woning'!P1086)),"")</f>
        <v/>
      </c>
      <c r="F1085" s="10" t="str">
        <f>IF('Invulblad per woning'!S1086="","",IF('Invulblad per woning'!S1086="Warmtenet","",IF('Invulblad per woning'!S1086="Gas","",IF(ROW('Input API'!M1086)&lt;='Input API'!$N$1,1,""))))</f>
        <v/>
      </c>
      <c r="G1085" s="10" t="str">
        <f>IF('Invulblad per woning'!S1086="","",IF('Invulblad per woning'!S1086="Warmtenet","",IF('Invulblad per woning'!S1086="Gas","",IF(ROW('Input API'!N1086)&lt;='Input API'!$N$1,IF('Invulblad per woning'!$AD1086="Ja",IF('Invulblad per woning'!T1086="","",IF('Invulblad per woning'!T1086="geen","lucht",'Invulblad per woning'!T1086))),""))))</f>
        <v/>
      </c>
      <c r="H1085" s="10" t="str">
        <f>IF('Invulblad per woning'!S1086="","",IF('Invulblad per woning'!S1086="Warmtenet","",IF('Invulblad per woning'!S1086="Gas","",IF(ROW('Input API'!N1086)&lt;='Input API'!$N$1,IF('Invulblad per woning'!$AD1086="Ja",IF('Invulblad per woning'!Q1086="","",'Invulblad per woning'!Q1086)),""))))</f>
        <v/>
      </c>
      <c r="I1085" s="10" t="str">
        <f>IF('Invulblad per woning'!S1086="","",IF('Invulblad per woning'!S1086="Warmtenet","",IF('Invulblad per woning'!S1086="Gas","",IF(ROW('Input API'!N1086)&lt;='Input API'!$N$1,IF('Invulblad per woning'!$AD1086="Ja",IF('Invulblad per woning'!R1086="","",'Invulblad per woning'!R1086)),""))))</f>
        <v/>
      </c>
      <c r="J1085" s="10" t="str">
        <f>IF('Invulblad per woning'!AA1086="Ja",IF(ROW('Input API'!N1086)&lt;='Input API'!$N$1,IF('Invulblad per woning'!$AD1086="Ja",IF('Invulblad per woning'!Q1086="","",IF('Invulblad per woning'!Q1086= "onbekend","EV tussenwoning","EV "&amp;'Invulblad per woning'!Q1086))),""),"")</f>
        <v/>
      </c>
      <c r="K1085" s="10" t="str">
        <f ca="1">IF(IF(ROW('Input API'!N1086)&lt;='Input API'!$N$1,IF('Invulblad per woning'!$AD1086="Ja",IF('Invulblad per woning'!Z1086="","",'Invulblad per woning'!Z1086)),"")="Ja",2,"")</f>
        <v/>
      </c>
      <c r="L1085" s="10" t="str">
        <f>'Invulblad per woning'!AK1086</f>
        <v/>
      </c>
    </row>
    <row r="1086" spans="1:12">
      <c r="A1086" t="str">
        <f ca="1">IF(ROW('Input API'!C1087)&lt;='Input API'!$N$1,IF('Invulblad per woning'!$AD1087="Ja",IF('Invulblad per woning'!C1087="","",'Invulblad per woning'!C1087)),"")</f>
        <v/>
      </c>
      <c r="B1086" t="str">
        <f ca="1">IF(ROW('Input API'!D1087)&lt;='Input API'!$N$1,IF('Invulblad per woning'!$AD1087="Ja",IF('Invulblad per woning'!D1087="","",'Invulblad per woning'!D1087)),"")</f>
        <v/>
      </c>
      <c r="C1086" t="str">
        <f ca="1">IF(ROW('Input API'!E1087)&lt;='Input API'!$N$1,IF('Invulblad per woning'!$AD1087="Ja",IF('Invulblad per woning'!E1087="","",'Invulblad per woning'!E1087)),"")</f>
        <v/>
      </c>
      <c r="D1086" t="str">
        <f ca="1">IF(ROW('Input API'!B1087)&lt;='Input API'!$N$1,IF('Invulblad per woning'!$AD1087="Ja",IF('Invulblad per woning'!B1087="","",'Invulblad per woning'!B1087)),"")</f>
        <v/>
      </c>
      <c r="E1086" s="8" t="str">
        <f ca="1">IF(ROW('Input API'!N1087)&lt;='Input API'!$N$1,IF('Invulblad per woning'!$AD1087="Ja",IF('Invulblad per woning'!P1087="","",'Invulblad per woning'!P1087)),"")</f>
        <v/>
      </c>
      <c r="F1086" s="10" t="str">
        <f>IF('Invulblad per woning'!S1087="","",IF('Invulblad per woning'!S1087="Warmtenet","",IF('Invulblad per woning'!S1087="Gas","",IF(ROW('Input API'!M1087)&lt;='Input API'!$N$1,1,""))))</f>
        <v/>
      </c>
      <c r="G1086" s="10" t="str">
        <f>IF('Invulblad per woning'!S1087="","",IF('Invulblad per woning'!S1087="Warmtenet","",IF('Invulblad per woning'!S1087="Gas","",IF(ROW('Input API'!N1087)&lt;='Input API'!$N$1,IF('Invulblad per woning'!$AD1087="Ja",IF('Invulblad per woning'!T1087="","",IF('Invulblad per woning'!T1087="geen","lucht",'Invulblad per woning'!T1087))),""))))</f>
        <v/>
      </c>
      <c r="H1086" s="10" t="str">
        <f>IF('Invulblad per woning'!S1087="","",IF('Invulblad per woning'!S1087="Warmtenet","",IF('Invulblad per woning'!S1087="Gas","",IF(ROW('Input API'!N1087)&lt;='Input API'!$N$1,IF('Invulblad per woning'!$AD1087="Ja",IF('Invulblad per woning'!Q1087="","",'Invulblad per woning'!Q1087)),""))))</f>
        <v/>
      </c>
      <c r="I1086" s="10" t="str">
        <f>IF('Invulblad per woning'!S1087="","",IF('Invulblad per woning'!S1087="Warmtenet","",IF('Invulblad per woning'!S1087="Gas","",IF(ROW('Input API'!N1087)&lt;='Input API'!$N$1,IF('Invulblad per woning'!$AD1087="Ja",IF('Invulblad per woning'!R1087="","",'Invulblad per woning'!R1087)),""))))</f>
        <v/>
      </c>
      <c r="J1086" s="10" t="str">
        <f>IF('Invulblad per woning'!AA1087="Ja",IF(ROW('Input API'!N1087)&lt;='Input API'!$N$1,IF('Invulblad per woning'!$AD1087="Ja",IF('Invulblad per woning'!Q1087="","",IF('Invulblad per woning'!Q1087= "onbekend","EV tussenwoning","EV "&amp;'Invulblad per woning'!Q1087))),""),"")</f>
        <v/>
      </c>
      <c r="K1086" s="10" t="str">
        <f ca="1">IF(IF(ROW('Input API'!N1087)&lt;='Input API'!$N$1,IF('Invulblad per woning'!$AD1087="Ja",IF('Invulblad per woning'!Z1087="","",'Invulblad per woning'!Z1087)),"")="Ja",2,"")</f>
        <v/>
      </c>
      <c r="L1086" s="10" t="str">
        <f>'Invulblad per woning'!AK1087</f>
        <v/>
      </c>
    </row>
    <row r="1087" spans="1:12">
      <c r="A1087" t="str">
        <f ca="1">IF(ROW('Input API'!C1088)&lt;='Input API'!$N$1,IF('Invulblad per woning'!$AD1088="Ja",IF('Invulblad per woning'!C1088="","",'Invulblad per woning'!C1088)),"")</f>
        <v/>
      </c>
      <c r="B1087" t="str">
        <f ca="1">IF(ROW('Input API'!D1088)&lt;='Input API'!$N$1,IF('Invulblad per woning'!$AD1088="Ja",IF('Invulblad per woning'!D1088="","",'Invulblad per woning'!D1088)),"")</f>
        <v/>
      </c>
      <c r="C1087" t="str">
        <f ca="1">IF(ROW('Input API'!E1088)&lt;='Input API'!$N$1,IF('Invulblad per woning'!$AD1088="Ja",IF('Invulblad per woning'!E1088="","",'Invulblad per woning'!E1088)),"")</f>
        <v/>
      </c>
      <c r="D1087" t="str">
        <f ca="1">IF(ROW('Input API'!B1088)&lt;='Input API'!$N$1,IF('Invulblad per woning'!$AD1088="Ja",IF('Invulblad per woning'!B1088="","",'Invulblad per woning'!B1088)),"")</f>
        <v/>
      </c>
      <c r="E1087" s="8" t="str">
        <f ca="1">IF(ROW('Input API'!N1088)&lt;='Input API'!$N$1,IF('Invulblad per woning'!$AD1088="Ja",IF('Invulblad per woning'!P1088="","",'Invulblad per woning'!P1088)),"")</f>
        <v/>
      </c>
      <c r="F1087" s="10" t="str">
        <f>IF('Invulblad per woning'!S1088="","",IF('Invulblad per woning'!S1088="Warmtenet","",IF('Invulblad per woning'!S1088="Gas","",IF(ROW('Input API'!M1088)&lt;='Input API'!$N$1,1,""))))</f>
        <v/>
      </c>
      <c r="G1087" s="10" t="str">
        <f>IF('Invulblad per woning'!S1088="","",IF('Invulblad per woning'!S1088="Warmtenet","",IF('Invulblad per woning'!S1088="Gas","",IF(ROW('Input API'!N1088)&lt;='Input API'!$N$1,IF('Invulblad per woning'!$AD1088="Ja",IF('Invulblad per woning'!T1088="","",IF('Invulblad per woning'!T1088="geen","lucht",'Invulblad per woning'!T1088))),""))))</f>
        <v/>
      </c>
      <c r="H1087" s="10" t="str">
        <f>IF('Invulblad per woning'!S1088="","",IF('Invulblad per woning'!S1088="Warmtenet","",IF('Invulblad per woning'!S1088="Gas","",IF(ROW('Input API'!N1088)&lt;='Input API'!$N$1,IF('Invulblad per woning'!$AD1088="Ja",IF('Invulblad per woning'!Q1088="","",'Invulblad per woning'!Q1088)),""))))</f>
        <v/>
      </c>
      <c r="I1087" s="10" t="str">
        <f>IF('Invulblad per woning'!S1088="","",IF('Invulblad per woning'!S1088="Warmtenet","",IF('Invulblad per woning'!S1088="Gas","",IF(ROW('Input API'!N1088)&lt;='Input API'!$N$1,IF('Invulblad per woning'!$AD1088="Ja",IF('Invulblad per woning'!R1088="","",'Invulblad per woning'!R1088)),""))))</f>
        <v/>
      </c>
      <c r="J1087" s="10" t="str">
        <f>IF('Invulblad per woning'!AA1088="Ja",IF(ROW('Input API'!N1088)&lt;='Input API'!$N$1,IF('Invulblad per woning'!$AD1088="Ja",IF('Invulblad per woning'!Q1088="","",IF('Invulblad per woning'!Q1088= "onbekend","EV tussenwoning","EV "&amp;'Invulblad per woning'!Q1088))),""),"")</f>
        <v/>
      </c>
      <c r="K1087" s="10" t="str">
        <f ca="1">IF(IF(ROW('Input API'!N1088)&lt;='Input API'!$N$1,IF('Invulblad per woning'!$AD1088="Ja",IF('Invulblad per woning'!Z1088="","",'Invulblad per woning'!Z1088)),"")="Ja",2,"")</f>
        <v/>
      </c>
      <c r="L1087" s="10" t="str">
        <f>'Invulblad per woning'!AK1088</f>
        <v/>
      </c>
    </row>
    <row r="1088" spans="1:12">
      <c r="A1088" t="str">
        <f ca="1">IF(ROW('Input API'!C1089)&lt;='Input API'!$N$1,IF('Invulblad per woning'!$AD1089="Ja",IF('Invulblad per woning'!C1089="","",'Invulblad per woning'!C1089)),"")</f>
        <v/>
      </c>
      <c r="B1088" t="str">
        <f ca="1">IF(ROW('Input API'!D1089)&lt;='Input API'!$N$1,IF('Invulblad per woning'!$AD1089="Ja",IF('Invulblad per woning'!D1089="","",'Invulblad per woning'!D1089)),"")</f>
        <v/>
      </c>
      <c r="C1088" t="str">
        <f ca="1">IF(ROW('Input API'!E1089)&lt;='Input API'!$N$1,IF('Invulblad per woning'!$AD1089="Ja",IF('Invulblad per woning'!E1089="","",'Invulblad per woning'!E1089)),"")</f>
        <v/>
      </c>
      <c r="D1088" t="str">
        <f ca="1">IF(ROW('Input API'!B1089)&lt;='Input API'!$N$1,IF('Invulblad per woning'!$AD1089="Ja",IF('Invulblad per woning'!B1089="","",'Invulblad per woning'!B1089)),"")</f>
        <v/>
      </c>
      <c r="E1088" s="8" t="str">
        <f ca="1">IF(ROW('Input API'!N1089)&lt;='Input API'!$N$1,IF('Invulblad per woning'!$AD1089="Ja",IF('Invulblad per woning'!P1089="","",'Invulblad per woning'!P1089)),"")</f>
        <v/>
      </c>
      <c r="F1088" s="10" t="str">
        <f>IF('Invulblad per woning'!S1089="","",IF('Invulblad per woning'!S1089="Warmtenet","",IF('Invulblad per woning'!S1089="Gas","",IF(ROW('Input API'!M1089)&lt;='Input API'!$N$1,1,""))))</f>
        <v/>
      </c>
      <c r="G1088" s="10" t="str">
        <f>IF('Invulblad per woning'!S1089="","",IF('Invulblad per woning'!S1089="Warmtenet","",IF('Invulblad per woning'!S1089="Gas","",IF(ROW('Input API'!N1089)&lt;='Input API'!$N$1,IF('Invulblad per woning'!$AD1089="Ja",IF('Invulblad per woning'!T1089="","",IF('Invulblad per woning'!T1089="geen","lucht",'Invulblad per woning'!T1089))),""))))</f>
        <v/>
      </c>
      <c r="H1088" s="10" t="str">
        <f>IF('Invulblad per woning'!S1089="","",IF('Invulblad per woning'!S1089="Warmtenet","",IF('Invulblad per woning'!S1089="Gas","",IF(ROW('Input API'!N1089)&lt;='Input API'!$N$1,IF('Invulblad per woning'!$AD1089="Ja",IF('Invulblad per woning'!Q1089="","",'Invulblad per woning'!Q1089)),""))))</f>
        <v/>
      </c>
      <c r="I1088" s="10" t="str">
        <f>IF('Invulblad per woning'!S1089="","",IF('Invulblad per woning'!S1089="Warmtenet","",IF('Invulblad per woning'!S1089="Gas","",IF(ROW('Input API'!N1089)&lt;='Input API'!$N$1,IF('Invulblad per woning'!$AD1089="Ja",IF('Invulblad per woning'!R1089="","",'Invulblad per woning'!R1089)),""))))</f>
        <v/>
      </c>
      <c r="J1088" s="10" t="str">
        <f>IF('Invulblad per woning'!AA1089="Ja",IF(ROW('Input API'!N1089)&lt;='Input API'!$N$1,IF('Invulblad per woning'!$AD1089="Ja",IF('Invulblad per woning'!Q1089="","",IF('Invulblad per woning'!Q1089= "onbekend","EV tussenwoning","EV "&amp;'Invulblad per woning'!Q1089))),""),"")</f>
        <v/>
      </c>
      <c r="K1088" s="10" t="str">
        <f ca="1">IF(IF(ROW('Input API'!N1089)&lt;='Input API'!$N$1,IF('Invulblad per woning'!$AD1089="Ja",IF('Invulblad per woning'!Z1089="","",'Invulblad per woning'!Z1089)),"")="Ja",2,"")</f>
        <v/>
      </c>
      <c r="L1088" s="10" t="str">
        <f>'Invulblad per woning'!AK1089</f>
        <v/>
      </c>
    </row>
    <row r="1089" spans="1:12">
      <c r="A1089" t="str">
        <f ca="1">IF(ROW('Input API'!C1090)&lt;='Input API'!$N$1,IF('Invulblad per woning'!$AD1090="Ja",IF('Invulblad per woning'!C1090="","",'Invulblad per woning'!C1090)),"")</f>
        <v/>
      </c>
      <c r="B1089" t="str">
        <f ca="1">IF(ROW('Input API'!D1090)&lt;='Input API'!$N$1,IF('Invulblad per woning'!$AD1090="Ja",IF('Invulblad per woning'!D1090="","",'Invulblad per woning'!D1090)),"")</f>
        <v/>
      </c>
      <c r="C1089" t="str">
        <f ca="1">IF(ROW('Input API'!E1090)&lt;='Input API'!$N$1,IF('Invulblad per woning'!$AD1090="Ja",IF('Invulblad per woning'!E1090="","",'Invulblad per woning'!E1090)),"")</f>
        <v/>
      </c>
      <c r="D1089" t="str">
        <f ca="1">IF(ROW('Input API'!B1090)&lt;='Input API'!$N$1,IF('Invulblad per woning'!$AD1090="Ja",IF('Invulblad per woning'!B1090="","",'Invulblad per woning'!B1090)),"")</f>
        <v/>
      </c>
      <c r="E1089" s="8" t="str">
        <f ca="1">IF(ROW('Input API'!N1090)&lt;='Input API'!$N$1,IF('Invulblad per woning'!$AD1090="Ja",IF('Invulblad per woning'!P1090="","",'Invulblad per woning'!P1090)),"")</f>
        <v/>
      </c>
      <c r="F1089" s="10" t="str">
        <f>IF('Invulblad per woning'!S1090="","",IF('Invulblad per woning'!S1090="Warmtenet","",IF('Invulblad per woning'!S1090="Gas","",IF(ROW('Input API'!M1090)&lt;='Input API'!$N$1,1,""))))</f>
        <v/>
      </c>
      <c r="G1089" s="10" t="str">
        <f>IF('Invulblad per woning'!S1090="","",IF('Invulblad per woning'!S1090="Warmtenet","",IF('Invulblad per woning'!S1090="Gas","",IF(ROW('Input API'!N1090)&lt;='Input API'!$N$1,IF('Invulblad per woning'!$AD1090="Ja",IF('Invulblad per woning'!T1090="","",IF('Invulblad per woning'!T1090="geen","lucht",'Invulblad per woning'!T1090))),""))))</f>
        <v/>
      </c>
      <c r="H1089" s="10" t="str">
        <f>IF('Invulblad per woning'!S1090="","",IF('Invulblad per woning'!S1090="Warmtenet","",IF('Invulblad per woning'!S1090="Gas","",IF(ROW('Input API'!N1090)&lt;='Input API'!$N$1,IF('Invulblad per woning'!$AD1090="Ja",IF('Invulblad per woning'!Q1090="","",'Invulblad per woning'!Q1090)),""))))</f>
        <v/>
      </c>
      <c r="I1089" s="10" t="str">
        <f>IF('Invulblad per woning'!S1090="","",IF('Invulblad per woning'!S1090="Warmtenet","",IF('Invulblad per woning'!S1090="Gas","",IF(ROW('Input API'!N1090)&lt;='Input API'!$N$1,IF('Invulblad per woning'!$AD1090="Ja",IF('Invulblad per woning'!R1090="","",'Invulblad per woning'!R1090)),""))))</f>
        <v/>
      </c>
      <c r="J1089" s="10" t="str">
        <f>IF('Invulblad per woning'!AA1090="Ja",IF(ROW('Input API'!N1090)&lt;='Input API'!$N$1,IF('Invulblad per woning'!$AD1090="Ja",IF('Invulblad per woning'!Q1090="","",IF('Invulblad per woning'!Q1090= "onbekend","EV tussenwoning","EV "&amp;'Invulblad per woning'!Q1090))),""),"")</f>
        <v/>
      </c>
      <c r="K1089" s="10" t="str">
        <f ca="1">IF(IF(ROW('Input API'!N1090)&lt;='Input API'!$N$1,IF('Invulblad per woning'!$AD1090="Ja",IF('Invulblad per woning'!Z1090="","",'Invulblad per woning'!Z1090)),"")="Ja",2,"")</f>
        <v/>
      </c>
      <c r="L1089" s="10" t="str">
        <f>'Invulblad per woning'!AK1090</f>
        <v/>
      </c>
    </row>
    <row r="1090" spans="1:12">
      <c r="A1090" t="str">
        <f ca="1">IF(ROW('Input API'!C1091)&lt;='Input API'!$N$1,IF('Invulblad per woning'!$AD1091="Ja",IF('Invulblad per woning'!C1091="","",'Invulblad per woning'!C1091)),"")</f>
        <v/>
      </c>
      <c r="B1090" t="str">
        <f ca="1">IF(ROW('Input API'!D1091)&lt;='Input API'!$N$1,IF('Invulblad per woning'!$AD1091="Ja",IF('Invulblad per woning'!D1091="","",'Invulblad per woning'!D1091)),"")</f>
        <v/>
      </c>
      <c r="C1090" t="str">
        <f ca="1">IF(ROW('Input API'!E1091)&lt;='Input API'!$N$1,IF('Invulblad per woning'!$AD1091="Ja",IF('Invulblad per woning'!E1091="","",'Invulblad per woning'!E1091)),"")</f>
        <v/>
      </c>
      <c r="D1090" t="str">
        <f ca="1">IF(ROW('Input API'!B1091)&lt;='Input API'!$N$1,IF('Invulblad per woning'!$AD1091="Ja",IF('Invulblad per woning'!B1091="","",'Invulblad per woning'!B1091)),"")</f>
        <v/>
      </c>
      <c r="E1090" s="8" t="str">
        <f ca="1">IF(ROW('Input API'!N1091)&lt;='Input API'!$N$1,IF('Invulblad per woning'!$AD1091="Ja",IF('Invulblad per woning'!P1091="","",'Invulblad per woning'!P1091)),"")</f>
        <v/>
      </c>
      <c r="F1090" s="10" t="str">
        <f>IF('Invulblad per woning'!S1091="","",IF('Invulblad per woning'!S1091="Warmtenet","",IF('Invulblad per woning'!S1091="Gas","",IF(ROW('Input API'!M1091)&lt;='Input API'!$N$1,1,""))))</f>
        <v/>
      </c>
      <c r="G1090" s="10" t="str">
        <f>IF('Invulblad per woning'!S1091="","",IF('Invulblad per woning'!S1091="Warmtenet","",IF('Invulblad per woning'!S1091="Gas","",IF(ROW('Input API'!N1091)&lt;='Input API'!$N$1,IF('Invulblad per woning'!$AD1091="Ja",IF('Invulblad per woning'!T1091="","",IF('Invulblad per woning'!T1091="geen","lucht",'Invulblad per woning'!T1091))),""))))</f>
        <v/>
      </c>
      <c r="H1090" s="10" t="str">
        <f>IF('Invulblad per woning'!S1091="","",IF('Invulblad per woning'!S1091="Warmtenet","",IF('Invulblad per woning'!S1091="Gas","",IF(ROW('Input API'!N1091)&lt;='Input API'!$N$1,IF('Invulblad per woning'!$AD1091="Ja",IF('Invulblad per woning'!Q1091="","",'Invulblad per woning'!Q1091)),""))))</f>
        <v/>
      </c>
      <c r="I1090" s="10" t="str">
        <f>IF('Invulblad per woning'!S1091="","",IF('Invulblad per woning'!S1091="Warmtenet","",IF('Invulblad per woning'!S1091="Gas","",IF(ROW('Input API'!N1091)&lt;='Input API'!$N$1,IF('Invulblad per woning'!$AD1091="Ja",IF('Invulblad per woning'!R1091="","",'Invulblad per woning'!R1091)),""))))</f>
        <v/>
      </c>
      <c r="J1090" s="10" t="str">
        <f>IF('Invulblad per woning'!AA1091="Ja",IF(ROW('Input API'!N1091)&lt;='Input API'!$N$1,IF('Invulblad per woning'!$AD1091="Ja",IF('Invulblad per woning'!Q1091="","",IF('Invulblad per woning'!Q1091= "onbekend","EV tussenwoning","EV "&amp;'Invulblad per woning'!Q1091))),""),"")</f>
        <v/>
      </c>
      <c r="K1090" s="10" t="str">
        <f ca="1">IF(IF(ROW('Input API'!N1091)&lt;='Input API'!$N$1,IF('Invulblad per woning'!$AD1091="Ja",IF('Invulblad per woning'!Z1091="","",'Invulblad per woning'!Z1091)),"")="Ja",2,"")</f>
        <v/>
      </c>
      <c r="L1090" s="10" t="str">
        <f>'Invulblad per woning'!AK1091</f>
        <v/>
      </c>
    </row>
    <row r="1091" spans="1:12">
      <c r="A1091" t="str">
        <f ca="1">IF(ROW('Input API'!C1092)&lt;='Input API'!$N$1,IF('Invulblad per woning'!$AD1092="Ja",IF('Invulblad per woning'!C1092="","",'Invulblad per woning'!C1092)),"")</f>
        <v/>
      </c>
      <c r="B1091" t="str">
        <f ca="1">IF(ROW('Input API'!D1092)&lt;='Input API'!$N$1,IF('Invulblad per woning'!$AD1092="Ja",IF('Invulblad per woning'!D1092="","",'Invulblad per woning'!D1092)),"")</f>
        <v/>
      </c>
      <c r="C1091" t="str">
        <f ca="1">IF(ROW('Input API'!E1092)&lt;='Input API'!$N$1,IF('Invulblad per woning'!$AD1092="Ja",IF('Invulblad per woning'!E1092="","",'Invulblad per woning'!E1092)),"")</f>
        <v/>
      </c>
      <c r="D1091" t="str">
        <f ca="1">IF(ROW('Input API'!B1092)&lt;='Input API'!$N$1,IF('Invulblad per woning'!$AD1092="Ja",IF('Invulblad per woning'!B1092="","",'Invulblad per woning'!B1092)),"")</f>
        <v/>
      </c>
      <c r="E1091" s="8" t="str">
        <f ca="1">IF(ROW('Input API'!N1092)&lt;='Input API'!$N$1,IF('Invulblad per woning'!$AD1092="Ja",IF('Invulblad per woning'!P1092="","",'Invulblad per woning'!P1092)),"")</f>
        <v/>
      </c>
      <c r="F1091" s="10" t="str">
        <f>IF('Invulblad per woning'!S1092="","",IF('Invulblad per woning'!S1092="Warmtenet","",IF('Invulblad per woning'!S1092="Gas","",IF(ROW('Input API'!M1092)&lt;='Input API'!$N$1,1,""))))</f>
        <v/>
      </c>
      <c r="G1091" s="10" t="str">
        <f>IF('Invulblad per woning'!S1092="","",IF('Invulblad per woning'!S1092="Warmtenet","",IF('Invulblad per woning'!S1092="Gas","",IF(ROW('Input API'!N1092)&lt;='Input API'!$N$1,IF('Invulblad per woning'!$AD1092="Ja",IF('Invulblad per woning'!T1092="","",IF('Invulblad per woning'!T1092="geen","lucht",'Invulblad per woning'!T1092))),""))))</f>
        <v/>
      </c>
      <c r="H1091" s="10" t="str">
        <f>IF('Invulblad per woning'!S1092="","",IF('Invulblad per woning'!S1092="Warmtenet","",IF('Invulblad per woning'!S1092="Gas","",IF(ROW('Input API'!N1092)&lt;='Input API'!$N$1,IF('Invulblad per woning'!$AD1092="Ja",IF('Invulblad per woning'!Q1092="","",'Invulblad per woning'!Q1092)),""))))</f>
        <v/>
      </c>
      <c r="I1091" s="10" t="str">
        <f>IF('Invulblad per woning'!S1092="","",IF('Invulblad per woning'!S1092="Warmtenet","",IF('Invulblad per woning'!S1092="Gas","",IF(ROW('Input API'!N1092)&lt;='Input API'!$N$1,IF('Invulblad per woning'!$AD1092="Ja",IF('Invulblad per woning'!R1092="","",'Invulblad per woning'!R1092)),""))))</f>
        <v/>
      </c>
      <c r="J1091" s="10" t="str">
        <f>IF('Invulblad per woning'!AA1092="Ja",IF(ROW('Input API'!N1092)&lt;='Input API'!$N$1,IF('Invulblad per woning'!$AD1092="Ja",IF('Invulblad per woning'!Q1092="","",IF('Invulblad per woning'!Q1092= "onbekend","EV tussenwoning","EV "&amp;'Invulblad per woning'!Q1092))),""),"")</f>
        <v/>
      </c>
      <c r="K1091" s="10" t="str">
        <f ca="1">IF(IF(ROW('Input API'!N1092)&lt;='Input API'!$N$1,IF('Invulblad per woning'!$AD1092="Ja",IF('Invulblad per woning'!Z1092="","",'Invulblad per woning'!Z1092)),"")="Ja",2,"")</f>
        <v/>
      </c>
      <c r="L1091" s="10" t="str">
        <f>'Invulblad per woning'!AK1092</f>
        <v/>
      </c>
    </row>
    <row r="1092" spans="1:12">
      <c r="A1092" t="str">
        <f ca="1">IF(ROW('Input API'!C1093)&lt;='Input API'!$N$1,IF('Invulblad per woning'!$AD1093="Ja",IF('Invulblad per woning'!C1093="","",'Invulblad per woning'!C1093)),"")</f>
        <v/>
      </c>
      <c r="B1092" t="str">
        <f ca="1">IF(ROW('Input API'!D1093)&lt;='Input API'!$N$1,IF('Invulblad per woning'!$AD1093="Ja",IF('Invulblad per woning'!D1093="","",'Invulblad per woning'!D1093)),"")</f>
        <v/>
      </c>
      <c r="C1092" t="str">
        <f ca="1">IF(ROW('Input API'!E1093)&lt;='Input API'!$N$1,IF('Invulblad per woning'!$AD1093="Ja",IF('Invulblad per woning'!E1093="","",'Invulblad per woning'!E1093)),"")</f>
        <v/>
      </c>
      <c r="D1092" t="str">
        <f ca="1">IF(ROW('Input API'!B1093)&lt;='Input API'!$N$1,IF('Invulblad per woning'!$AD1093="Ja",IF('Invulblad per woning'!B1093="","",'Invulblad per woning'!B1093)),"")</f>
        <v/>
      </c>
      <c r="E1092" s="8" t="str">
        <f ca="1">IF(ROW('Input API'!N1093)&lt;='Input API'!$N$1,IF('Invulblad per woning'!$AD1093="Ja",IF('Invulblad per woning'!P1093="","",'Invulblad per woning'!P1093)),"")</f>
        <v/>
      </c>
      <c r="F1092" s="10" t="str">
        <f>IF('Invulblad per woning'!S1093="","",IF('Invulblad per woning'!S1093="Warmtenet","",IF('Invulblad per woning'!S1093="Gas","",IF(ROW('Input API'!M1093)&lt;='Input API'!$N$1,1,""))))</f>
        <v/>
      </c>
      <c r="G1092" s="10" t="str">
        <f>IF('Invulblad per woning'!S1093="","",IF('Invulblad per woning'!S1093="Warmtenet","",IF('Invulblad per woning'!S1093="Gas","",IF(ROW('Input API'!N1093)&lt;='Input API'!$N$1,IF('Invulblad per woning'!$AD1093="Ja",IF('Invulblad per woning'!T1093="","",IF('Invulblad per woning'!T1093="geen","lucht",'Invulblad per woning'!T1093))),""))))</f>
        <v/>
      </c>
      <c r="H1092" s="10" t="str">
        <f>IF('Invulblad per woning'!S1093="","",IF('Invulblad per woning'!S1093="Warmtenet","",IF('Invulblad per woning'!S1093="Gas","",IF(ROW('Input API'!N1093)&lt;='Input API'!$N$1,IF('Invulblad per woning'!$AD1093="Ja",IF('Invulblad per woning'!Q1093="","",'Invulblad per woning'!Q1093)),""))))</f>
        <v/>
      </c>
      <c r="I1092" s="10" t="str">
        <f>IF('Invulblad per woning'!S1093="","",IF('Invulblad per woning'!S1093="Warmtenet","",IF('Invulblad per woning'!S1093="Gas","",IF(ROW('Input API'!N1093)&lt;='Input API'!$N$1,IF('Invulblad per woning'!$AD1093="Ja",IF('Invulblad per woning'!R1093="","",'Invulblad per woning'!R1093)),""))))</f>
        <v/>
      </c>
      <c r="J1092" s="10" t="str">
        <f>IF('Invulblad per woning'!AA1093="Ja",IF(ROW('Input API'!N1093)&lt;='Input API'!$N$1,IF('Invulblad per woning'!$AD1093="Ja",IF('Invulblad per woning'!Q1093="","",IF('Invulblad per woning'!Q1093= "onbekend","EV tussenwoning","EV "&amp;'Invulblad per woning'!Q1093))),""),"")</f>
        <v/>
      </c>
      <c r="K1092" s="10" t="str">
        <f ca="1">IF(IF(ROW('Input API'!N1093)&lt;='Input API'!$N$1,IF('Invulblad per woning'!$AD1093="Ja",IF('Invulblad per woning'!Z1093="","",'Invulblad per woning'!Z1093)),"")="Ja",2,"")</f>
        <v/>
      </c>
      <c r="L1092" s="10" t="str">
        <f>'Invulblad per woning'!AK1093</f>
        <v/>
      </c>
    </row>
    <row r="1093" spans="1:12">
      <c r="A1093" t="str">
        <f ca="1">IF(ROW('Input API'!C1094)&lt;='Input API'!$N$1,IF('Invulblad per woning'!$AD1094="Ja",IF('Invulblad per woning'!C1094="","",'Invulblad per woning'!C1094)),"")</f>
        <v/>
      </c>
      <c r="B1093" t="str">
        <f ca="1">IF(ROW('Input API'!D1094)&lt;='Input API'!$N$1,IF('Invulblad per woning'!$AD1094="Ja",IF('Invulblad per woning'!D1094="","",'Invulblad per woning'!D1094)),"")</f>
        <v/>
      </c>
      <c r="C1093" t="str">
        <f ca="1">IF(ROW('Input API'!E1094)&lt;='Input API'!$N$1,IF('Invulblad per woning'!$AD1094="Ja",IF('Invulblad per woning'!E1094="","",'Invulblad per woning'!E1094)),"")</f>
        <v/>
      </c>
      <c r="D1093" t="str">
        <f ca="1">IF(ROW('Input API'!B1094)&lt;='Input API'!$N$1,IF('Invulblad per woning'!$AD1094="Ja",IF('Invulblad per woning'!B1094="","",'Invulblad per woning'!B1094)),"")</f>
        <v/>
      </c>
      <c r="E1093" s="8" t="str">
        <f ca="1">IF(ROW('Input API'!N1094)&lt;='Input API'!$N$1,IF('Invulblad per woning'!$AD1094="Ja",IF('Invulblad per woning'!P1094="","",'Invulblad per woning'!P1094)),"")</f>
        <v/>
      </c>
      <c r="F1093" s="10" t="str">
        <f>IF('Invulblad per woning'!S1094="","",IF('Invulblad per woning'!S1094="Warmtenet","",IF('Invulblad per woning'!S1094="Gas","",IF(ROW('Input API'!M1094)&lt;='Input API'!$N$1,1,""))))</f>
        <v/>
      </c>
      <c r="G1093" s="10" t="str">
        <f>IF('Invulblad per woning'!S1094="","",IF('Invulblad per woning'!S1094="Warmtenet","",IF('Invulblad per woning'!S1094="Gas","",IF(ROW('Input API'!N1094)&lt;='Input API'!$N$1,IF('Invulblad per woning'!$AD1094="Ja",IF('Invulblad per woning'!T1094="","",IF('Invulblad per woning'!T1094="geen","lucht",'Invulblad per woning'!T1094))),""))))</f>
        <v/>
      </c>
      <c r="H1093" s="10" t="str">
        <f>IF('Invulblad per woning'!S1094="","",IF('Invulblad per woning'!S1094="Warmtenet","",IF('Invulblad per woning'!S1094="Gas","",IF(ROW('Input API'!N1094)&lt;='Input API'!$N$1,IF('Invulblad per woning'!$AD1094="Ja",IF('Invulblad per woning'!Q1094="","",'Invulblad per woning'!Q1094)),""))))</f>
        <v/>
      </c>
      <c r="I1093" s="10" t="str">
        <f>IF('Invulblad per woning'!S1094="","",IF('Invulblad per woning'!S1094="Warmtenet","",IF('Invulblad per woning'!S1094="Gas","",IF(ROW('Input API'!N1094)&lt;='Input API'!$N$1,IF('Invulblad per woning'!$AD1094="Ja",IF('Invulblad per woning'!R1094="","",'Invulblad per woning'!R1094)),""))))</f>
        <v/>
      </c>
      <c r="J1093" s="10" t="str">
        <f>IF('Invulblad per woning'!AA1094="Ja",IF(ROW('Input API'!N1094)&lt;='Input API'!$N$1,IF('Invulblad per woning'!$AD1094="Ja",IF('Invulblad per woning'!Q1094="","",IF('Invulblad per woning'!Q1094= "onbekend","EV tussenwoning","EV "&amp;'Invulblad per woning'!Q1094))),""),"")</f>
        <v/>
      </c>
      <c r="K1093" s="10" t="str">
        <f ca="1">IF(IF(ROW('Input API'!N1094)&lt;='Input API'!$N$1,IF('Invulblad per woning'!$AD1094="Ja",IF('Invulblad per woning'!Z1094="","",'Invulblad per woning'!Z1094)),"")="Ja",2,"")</f>
        <v/>
      </c>
      <c r="L1093" s="10" t="str">
        <f>'Invulblad per woning'!AK1094</f>
        <v/>
      </c>
    </row>
    <row r="1094" spans="1:12">
      <c r="A1094" t="str">
        <f ca="1">IF(ROW('Input API'!C1095)&lt;='Input API'!$N$1,IF('Invulblad per woning'!$AD1095="Ja",IF('Invulblad per woning'!C1095="","",'Invulblad per woning'!C1095)),"")</f>
        <v/>
      </c>
      <c r="B1094" t="str">
        <f ca="1">IF(ROW('Input API'!D1095)&lt;='Input API'!$N$1,IF('Invulblad per woning'!$AD1095="Ja",IF('Invulblad per woning'!D1095="","",'Invulblad per woning'!D1095)),"")</f>
        <v/>
      </c>
      <c r="C1094" t="str">
        <f ca="1">IF(ROW('Input API'!E1095)&lt;='Input API'!$N$1,IF('Invulblad per woning'!$AD1095="Ja",IF('Invulblad per woning'!E1095="","",'Invulblad per woning'!E1095)),"")</f>
        <v/>
      </c>
      <c r="D1094" t="str">
        <f ca="1">IF(ROW('Input API'!B1095)&lt;='Input API'!$N$1,IF('Invulblad per woning'!$AD1095="Ja",IF('Invulblad per woning'!B1095="","",'Invulblad per woning'!B1095)),"")</f>
        <v/>
      </c>
      <c r="E1094" s="8" t="str">
        <f ca="1">IF(ROW('Input API'!N1095)&lt;='Input API'!$N$1,IF('Invulblad per woning'!$AD1095="Ja",IF('Invulblad per woning'!P1095="","",'Invulblad per woning'!P1095)),"")</f>
        <v/>
      </c>
      <c r="F1094" s="10" t="str">
        <f>IF('Invulblad per woning'!S1095="","",IF('Invulblad per woning'!S1095="Warmtenet","",IF('Invulblad per woning'!S1095="Gas","",IF(ROW('Input API'!M1095)&lt;='Input API'!$N$1,1,""))))</f>
        <v/>
      </c>
      <c r="G1094" s="10" t="str">
        <f>IF('Invulblad per woning'!S1095="","",IF('Invulblad per woning'!S1095="Warmtenet","",IF('Invulblad per woning'!S1095="Gas","",IF(ROW('Input API'!N1095)&lt;='Input API'!$N$1,IF('Invulblad per woning'!$AD1095="Ja",IF('Invulblad per woning'!T1095="","",IF('Invulblad per woning'!T1095="geen","lucht",'Invulblad per woning'!T1095))),""))))</f>
        <v/>
      </c>
      <c r="H1094" s="10" t="str">
        <f>IF('Invulblad per woning'!S1095="","",IF('Invulblad per woning'!S1095="Warmtenet","",IF('Invulblad per woning'!S1095="Gas","",IF(ROW('Input API'!N1095)&lt;='Input API'!$N$1,IF('Invulblad per woning'!$AD1095="Ja",IF('Invulblad per woning'!Q1095="","",'Invulblad per woning'!Q1095)),""))))</f>
        <v/>
      </c>
      <c r="I1094" s="10" t="str">
        <f>IF('Invulblad per woning'!S1095="","",IF('Invulblad per woning'!S1095="Warmtenet","",IF('Invulblad per woning'!S1095="Gas","",IF(ROW('Input API'!N1095)&lt;='Input API'!$N$1,IF('Invulblad per woning'!$AD1095="Ja",IF('Invulblad per woning'!R1095="","",'Invulblad per woning'!R1095)),""))))</f>
        <v/>
      </c>
      <c r="J1094" s="10" t="str">
        <f>IF('Invulblad per woning'!AA1095="Ja",IF(ROW('Input API'!N1095)&lt;='Input API'!$N$1,IF('Invulblad per woning'!$AD1095="Ja",IF('Invulblad per woning'!Q1095="","",IF('Invulblad per woning'!Q1095= "onbekend","EV tussenwoning","EV "&amp;'Invulblad per woning'!Q1095))),""),"")</f>
        <v/>
      </c>
      <c r="K1094" s="10" t="str">
        <f ca="1">IF(IF(ROW('Input API'!N1095)&lt;='Input API'!$N$1,IF('Invulblad per woning'!$AD1095="Ja",IF('Invulblad per woning'!Z1095="","",'Invulblad per woning'!Z1095)),"")="Ja",2,"")</f>
        <v/>
      </c>
      <c r="L1094" s="10" t="str">
        <f>'Invulblad per woning'!AK1095</f>
        <v/>
      </c>
    </row>
    <row r="1095" spans="1:12">
      <c r="A1095" t="str">
        <f ca="1">IF(ROW('Input API'!C1096)&lt;='Input API'!$N$1,IF('Invulblad per woning'!$AD1096="Ja",IF('Invulblad per woning'!C1096="","",'Invulblad per woning'!C1096)),"")</f>
        <v/>
      </c>
      <c r="B1095" t="str">
        <f ca="1">IF(ROW('Input API'!D1096)&lt;='Input API'!$N$1,IF('Invulblad per woning'!$AD1096="Ja",IF('Invulblad per woning'!D1096="","",'Invulblad per woning'!D1096)),"")</f>
        <v/>
      </c>
      <c r="C1095" t="str">
        <f ca="1">IF(ROW('Input API'!E1096)&lt;='Input API'!$N$1,IF('Invulblad per woning'!$AD1096="Ja",IF('Invulblad per woning'!E1096="","",'Invulblad per woning'!E1096)),"")</f>
        <v/>
      </c>
      <c r="D1095" t="str">
        <f ca="1">IF(ROW('Input API'!B1096)&lt;='Input API'!$N$1,IF('Invulblad per woning'!$AD1096="Ja",IF('Invulblad per woning'!B1096="","",'Invulblad per woning'!B1096)),"")</f>
        <v/>
      </c>
      <c r="E1095" s="8" t="str">
        <f ca="1">IF(ROW('Input API'!N1096)&lt;='Input API'!$N$1,IF('Invulblad per woning'!$AD1096="Ja",IF('Invulblad per woning'!P1096="","",'Invulblad per woning'!P1096)),"")</f>
        <v/>
      </c>
      <c r="F1095" s="10" t="str">
        <f>IF('Invulblad per woning'!S1096="","",IF('Invulblad per woning'!S1096="Warmtenet","",IF('Invulblad per woning'!S1096="Gas","",IF(ROW('Input API'!M1096)&lt;='Input API'!$N$1,1,""))))</f>
        <v/>
      </c>
      <c r="G1095" s="10" t="str">
        <f>IF('Invulblad per woning'!S1096="","",IF('Invulblad per woning'!S1096="Warmtenet","",IF('Invulblad per woning'!S1096="Gas","",IF(ROW('Input API'!N1096)&lt;='Input API'!$N$1,IF('Invulblad per woning'!$AD1096="Ja",IF('Invulblad per woning'!T1096="","",IF('Invulblad per woning'!T1096="geen","lucht",'Invulblad per woning'!T1096))),""))))</f>
        <v/>
      </c>
      <c r="H1095" s="10" t="str">
        <f>IF('Invulblad per woning'!S1096="","",IF('Invulblad per woning'!S1096="Warmtenet","",IF('Invulblad per woning'!S1096="Gas","",IF(ROW('Input API'!N1096)&lt;='Input API'!$N$1,IF('Invulblad per woning'!$AD1096="Ja",IF('Invulblad per woning'!Q1096="","",'Invulblad per woning'!Q1096)),""))))</f>
        <v/>
      </c>
      <c r="I1095" s="10" t="str">
        <f>IF('Invulblad per woning'!S1096="","",IF('Invulblad per woning'!S1096="Warmtenet","",IF('Invulblad per woning'!S1096="Gas","",IF(ROW('Input API'!N1096)&lt;='Input API'!$N$1,IF('Invulblad per woning'!$AD1096="Ja",IF('Invulblad per woning'!R1096="","",'Invulblad per woning'!R1096)),""))))</f>
        <v/>
      </c>
      <c r="J1095" s="10" t="str">
        <f>IF('Invulblad per woning'!AA1096="Ja",IF(ROW('Input API'!N1096)&lt;='Input API'!$N$1,IF('Invulblad per woning'!$AD1096="Ja",IF('Invulblad per woning'!Q1096="","",IF('Invulblad per woning'!Q1096= "onbekend","EV tussenwoning","EV "&amp;'Invulblad per woning'!Q1096))),""),"")</f>
        <v/>
      </c>
      <c r="K1095" s="10" t="str">
        <f ca="1">IF(IF(ROW('Input API'!N1096)&lt;='Input API'!$N$1,IF('Invulblad per woning'!$AD1096="Ja",IF('Invulblad per woning'!Z1096="","",'Invulblad per woning'!Z1096)),"")="Ja",2,"")</f>
        <v/>
      </c>
      <c r="L1095" s="10" t="str">
        <f>'Invulblad per woning'!AK1096</f>
        <v/>
      </c>
    </row>
    <row r="1096" spans="1:12">
      <c r="A1096" t="str">
        <f ca="1">IF(ROW('Input API'!C1097)&lt;='Input API'!$N$1,IF('Invulblad per woning'!$AD1097="Ja",IF('Invulblad per woning'!C1097="","",'Invulblad per woning'!C1097)),"")</f>
        <v/>
      </c>
      <c r="B1096" t="str">
        <f ca="1">IF(ROW('Input API'!D1097)&lt;='Input API'!$N$1,IF('Invulblad per woning'!$AD1097="Ja",IF('Invulblad per woning'!D1097="","",'Invulblad per woning'!D1097)),"")</f>
        <v/>
      </c>
      <c r="C1096" t="str">
        <f ca="1">IF(ROW('Input API'!E1097)&lt;='Input API'!$N$1,IF('Invulblad per woning'!$AD1097="Ja",IF('Invulblad per woning'!E1097="","",'Invulblad per woning'!E1097)),"")</f>
        <v/>
      </c>
      <c r="D1096" t="str">
        <f ca="1">IF(ROW('Input API'!B1097)&lt;='Input API'!$N$1,IF('Invulblad per woning'!$AD1097="Ja",IF('Invulblad per woning'!B1097="","",'Invulblad per woning'!B1097)),"")</f>
        <v/>
      </c>
      <c r="E1096" s="8" t="str">
        <f ca="1">IF(ROW('Input API'!N1097)&lt;='Input API'!$N$1,IF('Invulblad per woning'!$AD1097="Ja",IF('Invulblad per woning'!P1097="","",'Invulblad per woning'!P1097)),"")</f>
        <v/>
      </c>
      <c r="F1096" s="10" t="str">
        <f>IF('Invulblad per woning'!S1097="","",IF('Invulblad per woning'!S1097="Warmtenet","",IF('Invulblad per woning'!S1097="Gas","",IF(ROW('Input API'!M1097)&lt;='Input API'!$N$1,1,""))))</f>
        <v/>
      </c>
      <c r="G1096" s="10" t="str">
        <f>IF('Invulblad per woning'!S1097="","",IF('Invulblad per woning'!S1097="Warmtenet","",IF('Invulblad per woning'!S1097="Gas","",IF(ROW('Input API'!N1097)&lt;='Input API'!$N$1,IF('Invulblad per woning'!$AD1097="Ja",IF('Invulblad per woning'!T1097="","",IF('Invulblad per woning'!T1097="geen","lucht",'Invulblad per woning'!T1097))),""))))</f>
        <v/>
      </c>
      <c r="H1096" s="10" t="str">
        <f>IF('Invulblad per woning'!S1097="","",IF('Invulblad per woning'!S1097="Warmtenet","",IF('Invulblad per woning'!S1097="Gas","",IF(ROW('Input API'!N1097)&lt;='Input API'!$N$1,IF('Invulblad per woning'!$AD1097="Ja",IF('Invulblad per woning'!Q1097="","",'Invulblad per woning'!Q1097)),""))))</f>
        <v/>
      </c>
      <c r="I1096" s="10" t="str">
        <f>IF('Invulblad per woning'!S1097="","",IF('Invulblad per woning'!S1097="Warmtenet","",IF('Invulblad per woning'!S1097="Gas","",IF(ROW('Input API'!N1097)&lt;='Input API'!$N$1,IF('Invulblad per woning'!$AD1097="Ja",IF('Invulblad per woning'!R1097="","",'Invulblad per woning'!R1097)),""))))</f>
        <v/>
      </c>
      <c r="J1096" s="10" t="str">
        <f>IF('Invulblad per woning'!AA1097="Ja",IF(ROW('Input API'!N1097)&lt;='Input API'!$N$1,IF('Invulblad per woning'!$AD1097="Ja",IF('Invulblad per woning'!Q1097="","",IF('Invulblad per woning'!Q1097= "onbekend","EV tussenwoning","EV "&amp;'Invulblad per woning'!Q1097))),""),"")</f>
        <v/>
      </c>
      <c r="K1096" s="10" t="str">
        <f ca="1">IF(IF(ROW('Input API'!N1097)&lt;='Input API'!$N$1,IF('Invulblad per woning'!$AD1097="Ja",IF('Invulblad per woning'!Z1097="","",'Invulblad per woning'!Z1097)),"")="Ja",2,"")</f>
        <v/>
      </c>
      <c r="L1096" s="10" t="str">
        <f>'Invulblad per woning'!AK1097</f>
        <v/>
      </c>
    </row>
    <row r="1097" spans="1:12">
      <c r="A1097" t="str">
        <f ca="1">IF(ROW('Input API'!C1098)&lt;='Input API'!$N$1,IF('Invulblad per woning'!$AD1098="Ja",IF('Invulblad per woning'!C1098="","",'Invulblad per woning'!C1098)),"")</f>
        <v/>
      </c>
      <c r="B1097" t="str">
        <f ca="1">IF(ROW('Input API'!D1098)&lt;='Input API'!$N$1,IF('Invulblad per woning'!$AD1098="Ja",IF('Invulblad per woning'!D1098="","",'Invulblad per woning'!D1098)),"")</f>
        <v/>
      </c>
      <c r="C1097" t="str">
        <f ca="1">IF(ROW('Input API'!E1098)&lt;='Input API'!$N$1,IF('Invulblad per woning'!$AD1098="Ja",IF('Invulblad per woning'!E1098="","",'Invulblad per woning'!E1098)),"")</f>
        <v/>
      </c>
      <c r="D1097" t="str">
        <f ca="1">IF(ROW('Input API'!B1098)&lt;='Input API'!$N$1,IF('Invulblad per woning'!$AD1098="Ja",IF('Invulblad per woning'!B1098="","",'Invulblad per woning'!B1098)),"")</f>
        <v/>
      </c>
      <c r="E1097" s="8" t="str">
        <f ca="1">IF(ROW('Input API'!N1098)&lt;='Input API'!$N$1,IF('Invulblad per woning'!$AD1098="Ja",IF('Invulblad per woning'!P1098="","",'Invulblad per woning'!P1098)),"")</f>
        <v/>
      </c>
      <c r="F1097" s="10" t="str">
        <f>IF('Invulblad per woning'!S1098="","",IF('Invulblad per woning'!S1098="Warmtenet","",IF('Invulblad per woning'!S1098="Gas","",IF(ROW('Input API'!M1098)&lt;='Input API'!$N$1,1,""))))</f>
        <v/>
      </c>
      <c r="G1097" s="10" t="str">
        <f>IF('Invulblad per woning'!S1098="","",IF('Invulblad per woning'!S1098="Warmtenet","",IF('Invulblad per woning'!S1098="Gas","",IF(ROW('Input API'!N1098)&lt;='Input API'!$N$1,IF('Invulblad per woning'!$AD1098="Ja",IF('Invulblad per woning'!T1098="","",IF('Invulblad per woning'!T1098="geen","lucht",'Invulblad per woning'!T1098))),""))))</f>
        <v/>
      </c>
      <c r="H1097" s="10" t="str">
        <f>IF('Invulblad per woning'!S1098="","",IF('Invulblad per woning'!S1098="Warmtenet","",IF('Invulblad per woning'!S1098="Gas","",IF(ROW('Input API'!N1098)&lt;='Input API'!$N$1,IF('Invulblad per woning'!$AD1098="Ja",IF('Invulblad per woning'!Q1098="","",'Invulblad per woning'!Q1098)),""))))</f>
        <v/>
      </c>
      <c r="I1097" s="10" t="str">
        <f>IF('Invulblad per woning'!S1098="","",IF('Invulblad per woning'!S1098="Warmtenet","",IF('Invulblad per woning'!S1098="Gas","",IF(ROW('Input API'!N1098)&lt;='Input API'!$N$1,IF('Invulblad per woning'!$AD1098="Ja",IF('Invulblad per woning'!R1098="","",'Invulblad per woning'!R1098)),""))))</f>
        <v/>
      </c>
      <c r="J1097" s="10" t="str">
        <f>IF('Invulblad per woning'!AA1098="Ja",IF(ROW('Input API'!N1098)&lt;='Input API'!$N$1,IF('Invulblad per woning'!$AD1098="Ja",IF('Invulblad per woning'!Q1098="","",IF('Invulblad per woning'!Q1098= "onbekend","EV tussenwoning","EV "&amp;'Invulblad per woning'!Q1098))),""),"")</f>
        <v/>
      </c>
      <c r="K1097" s="10" t="str">
        <f ca="1">IF(IF(ROW('Input API'!N1098)&lt;='Input API'!$N$1,IF('Invulblad per woning'!$AD1098="Ja",IF('Invulblad per woning'!Z1098="","",'Invulblad per woning'!Z1098)),"")="Ja",2,"")</f>
        <v/>
      </c>
      <c r="L1097" s="10" t="str">
        <f>'Invulblad per woning'!AK1098</f>
        <v/>
      </c>
    </row>
    <row r="1098" spans="1:12">
      <c r="A1098" t="str">
        <f ca="1">IF(ROW('Input API'!C1099)&lt;='Input API'!$N$1,IF('Invulblad per woning'!$AD1099="Ja",IF('Invulblad per woning'!C1099="","",'Invulblad per woning'!C1099)),"")</f>
        <v/>
      </c>
      <c r="B1098" t="str">
        <f ca="1">IF(ROW('Input API'!D1099)&lt;='Input API'!$N$1,IF('Invulblad per woning'!$AD1099="Ja",IF('Invulblad per woning'!D1099="","",'Invulblad per woning'!D1099)),"")</f>
        <v/>
      </c>
      <c r="C1098" t="str">
        <f ca="1">IF(ROW('Input API'!E1099)&lt;='Input API'!$N$1,IF('Invulblad per woning'!$AD1099="Ja",IF('Invulblad per woning'!E1099="","",'Invulblad per woning'!E1099)),"")</f>
        <v/>
      </c>
      <c r="D1098" t="str">
        <f ca="1">IF(ROW('Input API'!B1099)&lt;='Input API'!$N$1,IF('Invulblad per woning'!$AD1099="Ja",IF('Invulblad per woning'!B1099="","",'Invulblad per woning'!B1099)),"")</f>
        <v/>
      </c>
      <c r="E1098" s="8" t="str">
        <f ca="1">IF(ROW('Input API'!N1099)&lt;='Input API'!$N$1,IF('Invulblad per woning'!$AD1099="Ja",IF('Invulblad per woning'!P1099="","",'Invulblad per woning'!P1099)),"")</f>
        <v/>
      </c>
      <c r="F1098" s="10" t="str">
        <f>IF('Invulblad per woning'!S1099="","",IF('Invulblad per woning'!S1099="Warmtenet","",IF('Invulblad per woning'!S1099="Gas","",IF(ROW('Input API'!M1099)&lt;='Input API'!$N$1,1,""))))</f>
        <v/>
      </c>
      <c r="G1098" s="10" t="str">
        <f>IF('Invulblad per woning'!S1099="","",IF('Invulblad per woning'!S1099="Warmtenet","",IF('Invulblad per woning'!S1099="Gas","",IF(ROW('Input API'!N1099)&lt;='Input API'!$N$1,IF('Invulblad per woning'!$AD1099="Ja",IF('Invulblad per woning'!T1099="","",IF('Invulblad per woning'!T1099="geen","lucht",'Invulblad per woning'!T1099))),""))))</f>
        <v/>
      </c>
      <c r="H1098" s="10" t="str">
        <f>IF('Invulblad per woning'!S1099="","",IF('Invulblad per woning'!S1099="Warmtenet","",IF('Invulblad per woning'!S1099="Gas","",IF(ROW('Input API'!N1099)&lt;='Input API'!$N$1,IF('Invulblad per woning'!$AD1099="Ja",IF('Invulblad per woning'!Q1099="","",'Invulblad per woning'!Q1099)),""))))</f>
        <v/>
      </c>
      <c r="I1098" s="10" t="str">
        <f>IF('Invulblad per woning'!S1099="","",IF('Invulblad per woning'!S1099="Warmtenet","",IF('Invulblad per woning'!S1099="Gas","",IF(ROW('Input API'!N1099)&lt;='Input API'!$N$1,IF('Invulblad per woning'!$AD1099="Ja",IF('Invulblad per woning'!R1099="","",'Invulblad per woning'!R1099)),""))))</f>
        <v/>
      </c>
      <c r="J1098" s="10" t="str">
        <f>IF('Invulblad per woning'!AA1099="Ja",IF(ROW('Input API'!N1099)&lt;='Input API'!$N$1,IF('Invulblad per woning'!$AD1099="Ja",IF('Invulblad per woning'!Q1099="","",IF('Invulblad per woning'!Q1099= "onbekend","EV tussenwoning","EV "&amp;'Invulblad per woning'!Q1099))),""),"")</f>
        <v/>
      </c>
      <c r="K1098" s="10" t="str">
        <f ca="1">IF(IF(ROW('Input API'!N1099)&lt;='Input API'!$N$1,IF('Invulblad per woning'!$AD1099="Ja",IF('Invulblad per woning'!Z1099="","",'Invulblad per woning'!Z1099)),"")="Ja",2,"")</f>
        <v/>
      </c>
      <c r="L1098" s="10" t="str">
        <f>'Invulblad per woning'!AK1099</f>
        <v/>
      </c>
    </row>
    <row r="1099" spans="1:12">
      <c r="A1099" t="str">
        <f ca="1">IF(ROW('Input API'!C1100)&lt;='Input API'!$N$1,IF('Invulblad per woning'!$AD1100="Ja",IF('Invulblad per woning'!C1100="","",'Invulblad per woning'!C1100)),"")</f>
        <v/>
      </c>
      <c r="B1099" t="str">
        <f ca="1">IF(ROW('Input API'!D1100)&lt;='Input API'!$N$1,IF('Invulblad per woning'!$AD1100="Ja",IF('Invulblad per woning'!D1100="","",'Invulblad per woning'!D1100)),"")</f>
        <v/>
      </c>
      <c r="C1099" t="str">
        <f ca="1">IF(ROW('Input API'!E1100)&lt;='Input API'!$N$1,IF('Invulblad per woning'!$AD1100="Ja",IF('Invulblad per woning'!E1100="","",'Invulblad per woning'!E1100)),"")</f>
        <v/>
      </c>
      <c r="D1099" t="str">
        <f ca="1">IF(ROW('Input API'!B1100)&lt;='Input API'!$N$1,IF('Invulblad per woning'!$AD1100="Ja",IF('Invulblad per woning'!B1100="","",'Invulblad per woning'!B1100)),"")</f>
        <v/>
      </c>
      <c r="E1099" s="8" t="str">
        <f ca="1">IF(ROW('Input API'!N1100)&lt;='Input API'!$N$1,IF('Invulblad per woning'!$AD1100="Ja",IF('Invulblad per woning'!P1100="","",'Invulblad per woning'!P1100)),"")</f>
        <v/>
      </c>
      <c r="F1099" s="10" t="str">
        <f>IF('Invulblad per woning'!S1100="","",IF('Invulblad per woning'!S1100="Warmtenet","",IF('Invulblad per woning'!S1100="Gas","",IF(ROW('Input API'!M1100)&lt;='Input API'!$N$1,1,""))))</f>
        <v/>
      </c>
      <c r="G1099" s="10" t="str">
        <f>IF('Invulblad per woning'!S1100="","",IF('Invulblad per woning'!S1100="Warmtenet","",IF('Invulblad per woning'!S1100="Gas","",IF(ROW('Input API'!N1100)&lt;='Input API'!$N$1,IF('Invulblad per woning'!$AD1100="Ja",IF('Invulblad per woning'!T1100="","",IF('Invulblad per woning'!T1100="geen","lucht",'Invulblad per woning'!T1100))),""))))</f>
        <v/>
      </c>
      <c r="H1099" s="10" t="str">
        <f>IF('Invulblad per woning'!S1100="","",IF('Invulblad per woning'!S1100="Warmtenet","",IF('Invulblad per woning'!S1100="Gas","",IF(ROW('Input API'!N1100)&lt;='Input API'!$N$1,IF('Invulblad per woning'!$AD1100="Ja",IF('Invulblad per woning'!Q1100="","",'Invulblad per woning'!Q1100)),""))))</f>
        <v/>
      </c>
      <c r="I1099" s="10" t="str">
        <f>IF('Invulblad per woning'!S1100="","",IF('Invulblad per woning'!S1100="Warmtenet","",IF('Invulblad per woning'!S1100="Gas","",IF(ROW('Input API'!N1100)&lt;='Input API'!$N$1,IF('Invulblad per woning'!$AD1100="Ja",IF('Invulblad per woning'!R1100="","",'Invulblad per woning'!R1100)),""))))</f>
        <v/>
      </c>
      <c r="J1099" s="10" t="str">
        <f>IF('Invulblad per woning'!AA1100="Ja",IF(ROW('Input API'!N1100)&lt;='Input API'!$N$1,IF('Invulblad per woning'!$AD1100="Ja",IF('Invulblad per woning'!Q1100="","",IF('Invulblad per woning'!Q1100= "onbekend","EV tussenwoning","EV "&amp;'Invulblad per woning'!Q1100))),""),"")</f>
        <v/>
      </c>
      <c r="K1099" s="10" t="str">
        <f ca="1">IF(IF(ROW('Input API'!N1100)&lt;='Input API'!$N$1,IF('Invulblad per woning'!$AD1100="Ja",IF('Invulblad per woning'!Z1100="","",'Invulblad per woning'!Z1100)),"")="Ja",2,"")</f>
        <v/>
      </c>
      <c r="L1099" s="10" t="str">
        <f>'Invulblad per woning'!AK1100</f>
        <v/>
      </c>
    </row>
    <row r="1100" spans="1:12">
      <c r="A1100" t="str">
        <f ca="1">IF(ROW('Input API'!C1101)&lt;='Input API'!$N$1,IF('Invulblad per woning'!$AD1101="Ja",IF('Invulblad per woning'!C1101="","",'Invulblad per woning'!C1101)),"")</f>
        <v/>
      </c>
      <c r="B1100" t="str">
        <f ca="1">IF(ROW('Input API'!D1101)&lt;='Input API'!$N$1,IF('Invulblad per woning'!$AD1101="Ja",IF('Invulblad per woning'!D1101="","",'Invulblad per woning'!D1101)),"")</f>
        <v/>
      </c>
      <c r="C1100" t="str">
        <f ca="1">IF(ROW('Input API'!E1101)&lt;='Input API'!$N$1,IF('Invulblad per woning'!$AD1101="Ja",IF('Invulblad per woning'!E1101="","",'Invulblad per woning'!E1101)),"")</f>
        <v/>
      </c>
      <c r="D1100" t="str">
        <f ca="1">IF(ROW('Input API'!B1101)&lt;='Input API'!$N$1,IF('Invulblad per woning'!$AD1101="Ja",IF('Invulblad per woning'!B1101="","",'Invulblad per woning'!B1101)),"")</f>
        <v/>
      </c>
      <c r="E1100" s="8" t="str">
        <f ca="1">IF(ROW('Input API'!N1101)&lt;='Input API'!$N$1,IF('Invulblad per woning'!$AD1101="Ja",IF('Invulblad per woning'!P1101="","",'Invulblad per woning'!P1101)),"")</f>
        <v/>
      </c>
      <c r="F1100" s="10" t="str">
        <f>IF('Invulblad per woning'!S1101="","",IF('Invulblad per woning'!S1101="Warmtenet","",IF('Invulblad per woning'!S1101="Gas","",IF(ROW('Input API'!M1101)&lt;='Input API'!$N$1,1,""))))</f>
        <v/>
      </c>
      <c r="G1100" s="10" t="str">
        <f>IF('Invulblad per woning'!S1101="","",IF('Invulblad per woning'!S1101="Warmtenet","",IF('Invulblad per woning'!S1101="Gas","",IF(ROW('Input API'!N1101)&lt;='Input API'!$N$1,IF('Invulblad per woning'!$AD1101="Ja",IF('Invulblad per woning'!T1101="","",IF('Invulblad per woning'!T1101="geen","lucht",'Invulblad per woning'!T1101))),""))))</f>
        <v/>
      </c>
      <c r="H1100" s="10" t="str">
        <f>IF('Invulblad per woning'!S1101="","",IF('Invulblad per woning'!S1101="Warmtenet","",IF('Invulblad per woning'!S1101="Gas","",IF(ROW('Input API'!N1101)&lt;='Input API'!$N$1,IF('Invulblad per woning'!$AD1101="Ja",IF('Invulblad per woning'!Q1101="","",'Invulblad per woning'!Q1101)),""))))</f>
        <v/>
      </c>
      <c r="I1100" s="10" t="str">
        <f>IF('Invulblad per woning'!S1101="","",IF('Invulblad per woning'!S1101="Warmtenet","",IF('Invulblad per woning'!S1101="Gas","",IF(ROW('Input API'!N1101)&lt;='Input API'!$N$1,IF('Invulblad per woning'!$AD1101="Ja",IF('Invulblad per woning'!R1101="","",'Invulblad per woning'!R1101)),""))))</f>
        <v/>
      </c>
      <c r="J1100" s="10" t="str">
        <f>IF('Invulblad per woning'!AA1101="Ja",IF(ROW('Input API'!N1101)&lt;='Input API'!$N$1,IF('Invulblad per woning'!$AD1101="Ja",IF('Invulblad per woning'!Q1101="","",IF('Invulblad per woning'!Q1101= "onbekend","EV tussenwoning","EV "&amp;'Invulblad per woning'!Q1101))),""),"")</f>
        <v/>
      </c>
      <c r="K1100" s="10" t="str">
        <f ca="1">IF(IF(ROW('Input API'!N1101)&lt;='Input API'!$N$1,IF('Invulblad per woning'!$AD1101="Ja",IF('Invulblad per woning'!Z1101="","",'Invulblad per woning'!Z1101)),"")="Ja",2,"")</f>
        <v/>
      </c>
      <c r="L1100" s="10" t="str">
        <f>'Invulblad per woning'!AK1101</f>
        <v/>
      </c>
    </row>
    <row r="1101" spans="1:12">
      <c r="A1101" t="str">
        <f ca="1">IF(ROW('Input API'!C1102)&lt;='Input API'!$N$1,IF('Invulblad per woning'!$AD1102="Ja",IF('Invulblad per woning'!C1102="","",'Invulblad per woning'!C1102)),"")</f>
        <v/>
      </c>
      <c r="B1101" t="str">
        <f ca="1">IF(ROW('Input API'!D1102)&lt;='Input API'!$N$1,IF('Invulblad per woning'!$AD1102="Ja",IF('Invulblad per woning'!D1102="","",'Invulblad per woning'!D1102)),"")</f>
        <v/>
      </c>
      <c r="C1101" t="str">
        <f ca="1">IF(ROW('Input API'!E1102)&lt;='Input API'!$N$1,IF('Invulblad per woning'!$AD1102="Ja",IF('Invulblad per woning'!E1102="","",'Invulblad per woning'!E1102)),"")</f>
        <v/>
      </c>
      <c r="D1101" t="str">
        <f ca="1">IF(ROW('Input API'!B1102)&lt;='Input API'!$N$1,IF('Invulblad per woning'!$AD1102="Ja",IF('Invulblad per woning'!B1102="","",'Invulblad per woning'!B1102)),"")</f>
        <v/>
      </c>
      <c r="E1101" s="8" t="str">
        <f ca="1">IF(ROW('Input API'!N1102)&lt;='Input API'!$N$1,IF('Invulblad per woning'!$AD1102="Ja",IF('Invulblad per woning'!P1102="","",'Invulblad per woning'!P1102)),"")</f>
        <v/>
      </c>
      <c r="F1101" s="10" t="str">
        <f>IF('Invulblad per woning'!S1102="","",IF('Invulblad per woning'!S1102="Warmtenet","",IF('Invulblad per woning'!S1102="Gas","",IF(ROW('Input API'!M1102)&lt;='Input API'!$N$1,1,""))))</f>
        <v/>
      </c>
      <c r="G1101" s="10" t="str">
        <f>IF('Invulblad per woning'!S1102="","",IF('Invulblad per woning'!S1102="Warmtenet","",IF('Invulblad per woning'!S1102="Gas","",IF(ROW('Input API'!N1102)&lt;='Input API'!$N$1,IF('Invulblad per woning'!$AD1102="Ja",IF('Invulblad per woning'!T1102="","",IF('Invulblad per woning'!T1102="geen","lucht",'Invulblad per woning'!T1102))),""))))</f>
        <v/>
      </c>
      <c r="H1101" s="10" t="str">
        <f>IF('Invulblad per woning'!S1102="","",IF('Invulblad per woning'!S1102="Warmtenet","",IF('Invulblad per woning'!S1102="Gas","",IF(ROW('Input API'!N1102)&lt;='Input API'!$N$1,IF('Invulblad per woning'!$AD1102="Ja",IF('Invulblad per woning'!Q1102="","",'Invulblad per woning'!Q1102)),""))))</f>
        <v/>
      </c>
      <c r="I1101" s="10" t="str">
        <f>IF('Invulblad per woning'!S1102="","",IF('Invulblad per woning'!S1102="Warmtenet","",IF('Invulblad per woning'!S1102="Gas","",IF(ROW('Input API'!N1102)&lt;='Input API'!$N$1,IF('Invulblad per woning'!$AD1102="Ja",IF('Invulblad per woning'!R1102="","",'Invulblad per woning'!R1102)),""))))</f>
        <v/>
      </c>
      <c r="J1101" s="10" t="str">
        <f>IF('Invulblad per woning'!AA1102="Ja",IF(ROW('Input API'!N1102)&lt;='Input API'!$N$1,IF('Invulblad per woning'!$AD1102="Ja",IF('Invulblad per woning'!Q1102="","",IF('Invulblad per woning'!Q1102= "onbekend","EV tussenwoning","EV "&amp;'Invulblad per woning'!Q1102))),""),"")</f>
        <v/>
      </c>
      <c r="K1101" s="10" t="str">
        <f ca="1">IF(IF(ROW('Input API'!N1102)&lt;='Input API'!$N$1,IF('Invulblad per woning'!$AD1102="Ja",IF('Invulblad per woning'!Z1102="","",'Invulblad per woning'!Z1102)),"")="Ja",2,"")</f>
        <v/>
      </c>
      <c r="L1101" s="10" t="str">
        <f>'Invulblad per woning'!AK1102</f>
        <v/>
      </c>
    </row>
    <row r="1102" spans="1:12">
      <c r="A1102" t="str">
        <f ca="1">IF(ROW('Input API'!C1103)&lt;='Input API'!$N$1,IF('Invulblad per woning'!$AD1103="Ja",IF('Invulblad per woning'!C1103="","",'Invulblad per woning'!C1103)),"")</f>
        <v/>
      </c>
      <c r="B1102" t="str">
        <f ca="1">IF(ROW('Input API'!D1103)&lt;='Input API'!$N$1,IF('Invulblad per woning'!$AD1103="Ja",IF('Invulblad per woning'!D1103="","",'Invulblad per woning'!D1103)),"")</f>
        <v/>
      </c>
      <c r="C1102" t="str">
        <f ca="1">IF(ROW('Input API'!E1103)&lt;='Input API'!$N$1,IF('Invulblad per woning'!$AD1103="Ja",IF('Invulblad per woning'!E1103="","",'Invulblad per woning'!E1103)),"")</f>
        <v/>
      </c>
      <c r="D1102" t="str">
        <f ca="1">IF(ROW('Input API'!B1103)&lt;='Input API'!$N$1,IF('Invulblad per woning'!$AD1103="Ja",IF('Invulblad per woning'!B1103="","",'Invulblad per woning'!B1103)),"")</f>
        <v/>
      </c>
      <c r="E1102" s="8" t="str">
        <f ca="1">IF(ROW('Input API'!N1103)&lt;='Input API'!$N$1,IF('Invulblad per woning'!$AD1103="Ja",IF('Invulblad per woning'!P1103="","",'Invulblad per woning'!P1103)),"")</f>
        <v/>
      </c>
      <c r="F1102" s="10" t="str">
        <f>IF('Invulblad per woning'!S1103="","",IF('Invulblad per woning'!S1103="Warmtenet","",IF('Invulblad per woning'!S1103="Gas","",IF(ROW('Input API'!M1103)&lt;='Input API'!$N$1,1,""))))</f>
        <v/>
      </c>
      <c r="G1102" s="10" t="str">
        <f>IF('Invulblad per woning'!S1103="","",IF('Invulblad per woning'!S1103="Warmtenet","",IF('Invulblad per woning'!S1103="Gas","",IF(ROW('Input API'!N1103)&lt;='Input API'!$N$1,IF('Invulblad per woning'!$AD1103="Ja",IF('Invulblad per woning'!T1103="","",IF('Invulblad per woning'!T1103="geen","lucht",'Invulblad per woning'!T1103))),""))))</f>
        <v/>
      </c>
      <c r="H1102" s="10" t="str">
        <f>IF('Invulblad per woning'!S1103="","",IF('Invulblad per woning'!S1103="Warmtenet","",IF('Invulblad per woning'!S1103="Gas","",IF(ROW('Input API'!N1103)&lt;='Input API'!$N$1,IF('Invulblad per woning'!$AD1103="Ja",IF('Invulblad per woning'!Q1103="","",'Invulblad per woning'!Q1103)),""))))</f>
        <v/>
      </c>
      <c r="I1102" s="10" t="str">
        <f>IF('Invulblad per woning'!S1103="","",IF('Invulblad per woning'!S1103="Warmtenet","",IF('Invulblad per woning'!S1103="Gas","",IF(ROW('Input API'!N1103)&lt;='Input API'!$N$1,IF('Invulblad per woning'!$AD1103="Ja",IF('Invulblad per woning'!R1103="","",'Invulblad per woning'!R1103)),""))))</f>
        <v/>
      </c>
      <c r="J1102" s="10" t="str">
        <f>IF('Invulblad per woning'!AA1103="Ja",IF(ROW('Input API'!N1103)&lt;='Input API'!$N$1,IF('Invulblad per woning'!$AD1103="Ja",IF('Invulblad per woning'!Q1103="","",IF('Invulblad per woning'!Q1103= "onbekend","EV tussenwoning","EV "&amp;'Invulblad per woning'!Q1103))),""),"")</f>
        <v/>
      </c>
      <c r="K1102" s="10" t="str">
        <f ca="1">IF(IF(ROW('Input API'!N1103)&lt;='Input API'!$N$1,IF('Invulblad per woning'!$AD1103="Ja",IF('Invulblad per woning'!Z1103="","",'Invulblad per woning'!Z1103)),"")="Ja",2,"")</f>
        <v/>
      </c>
      <c r="L1102" s="10" t="str">
        <f>'Invulblad per woning'!AK1103</f>
        <v/>
      </c>
    </row>
    <row r="1103" spans="1:12">
      <c r="A1103" t="str">
        <f ca="1">IF(ROW('Input API'!C1104)&lt;='Input API'!$N$1,IF('Invulblad per woning'!$AD1104="Ja",IF('Invulblad per woning'!C1104="","",'Invulblad per woning'!C1104)),"")</f>
        <v/>
      </c>
      <c r="B1103" t="str">
        <f ca="1">IF(ROW('Input API'!D1104)&lt;='Input API'!$N$1,IF('Invulblad per woning'!$AD1104="Ja",IF('Invulblad per woning'!D1104="","",'Invulblad per woning'!D1104)),"")</f>
        <v/>
      </c>
      <c r="C1103" t="str">
        <f ca="1">IF(ROW('Input API'!E1104)&lt;='Input API'!$N$1,IF('Invulblad per woning'!$AD1104="Ja",IF('Invulblad per woning'!E1104="","",'Invulblad per woning'!E1104)),"")</f>
        <v/>
      </c>
      <c r="D1103" t="str">
        <f ca="1">IF(ROW('Input API'!B1104)&lt;='Input API'!$N$1,IF('Invulblad per woning'!$AD1104="Ja",IF('Invulblad per woning'!B1104="","",'Invulblad per woning'!B1104)),"")</f>
        <v/>
      </c>
      <c r="E1103" s="8" t="str">
        <f ca="1">IF(ROW('Input API'!N1104)&lt;='Input API'!$N$1,IF('Invulblad per woning'!$AD1104="Ja",IF('Invulblad per woning'!P1104="","",'Invulblad per woning'!P1104)),"")</f>
        <v/>
      </c>
      <c r="F1103" s="10" t="str">
        <f>IF('Invulblad per woning'!S1104="","",IF('Invulblad per woning'!S1104="Warmtenet","",IF('Invulblad per woning'!S1104="Gas","",IF(ROW('Input API'!M1104)&lt;='Input API'!$N$1,1,""))))</f>
        <v/>
      </c>
      <c r="G1103" s="10" t="str">
        <f>IF('Invulblad per woning'!S1104="","",IF('Invulblad per woning'!S1104="Warmtenet","",IF('Invulblad per woning'!S1104="Gas","",IF(ROW('Input API'!N1104)&lt;='Input API'!$N$1,IF('Invulblad per woning'!$AD1104="Ja",IF('Invulblad per woning'!T1104="","",IF('Invulblad per woning'!T1104="geen","lucht",'Invulblad per woning'!T1104))),""))))</f>
        <v/>
      </c>
      <c r="H1103" s="10" t="str">
        <f>IF('Invulblad per woning'!S1104="","",IF('Invulblad per woning'!S1104="Warmtenet","",IF('Invulblad per woning'!S1104="Gas","",IF(ROW('Input API'!N1104)&lt;='Input API'!$N$1,IF('Invulblad per woning'!$AD1104="Ja",IF('Invulblad per woning'!Q1104="","",'Invulblad per woning'!Q1104)),""))))</f>
        <v/>
      </c>
      <c r="I1103" s="10" t="str">
        <f>IF('Invulblad per woning'!S1104="","",IF('Invulblad per woning'!S1104="Warmtenet","",IF('Invulblad per woning'!S1104="Gas","",IF(ROW('Input API'!N1104)&lt;='Input API'!$N$1,IF('Invulblad per woning'!$AD1104="Ja",IF('Invulblad per woning'!R1104="","",'Invulblad per woning'!R1104)),""))))</f>
        <v/>
      </c>
      <c r="J1103" s="10" t="str">
        <f>IF('Invulblad per woning'!AA1104="Ja",IF(ROW('Input API'!N1104)&lt;='Input API'!$N$1,IF('Invulblad per woning'!$AD1104="Ja",IF('Invulblad per woning'!Q1104="","",IF('Invulblad per woning'!Q1104= "onbekend","EV tussenwoning","EV "&amp;'Invulblad per woning'!Q1104))),""),"")</f>
        <v/>
      </c>
      <c r="K1103" s="10" t="str">
        <f ca="1">IF(IF(ROW('Input API'!N1104)&lt;='Input API'!$N$1,IF('Invulblad per woning'!$AD1104="Ja",IF('Invulblad per woning'!Z1104="","",'Invulblad per woning'!Z1104)),"")="Ja",2,"")</f>
        <v/>
      </c>
      <c r="L1103" s="10" t="str">
        <f>'Invulblad per woning'!AK1104</f>
        <v/>
      </c>
    </row>
    <row r="1104" spans="1:12">
      <c r="A1104" t="str">
        <f ca="1">IF(ROW('Input API'!C1105)&lt;='Input API'!$N$1,IF('Invulblad per woning'!$AD1105="Ja",IF('Invulblad per woning'!C1105="","",'Invulblad per woning'!C1105)),"")</f>
        <v/>
      </c>
      <c r="B1104" t="str">
        <f ca="1">IF(ROW('Input API'!D1105)&lt;='Input API'!$N$1,IF('Invulblad per woning'!$AD1105="Ja",IF('Invulblad per woning'!D1105="","",'Invulblad per woning'!D1105)),"")</f>
        <v/>
      </c>
      <c r="C1104" t="str">
        <f ca="1">IF(ROW('Input API'!E1105)&lt;='Input API'!$N$1,IF('Invulblad per woning'!$AD1105="Ja",IF('Invulblad per woning'!E1105="","",'Invulblad per woning'!E1105)),"")</f>
        <v/>
      </c>
      <c r="D1104" t="str">
        <f ca="1">IF(ROW('Input API'!B1105)&lt;='Input API'!$N$1,IF('Invulblad per woning'!$AD1105="Ja",IF('Invulblad per woning'!B1105="","",'Invulblad per woning'!B1105)),"")</f>
        <v/>
      </c>
      <c r="E1104" s="8" t="str">
        <f ca="1">IF(ROW('Input API'!N1105)&lt;='Input API'!$N$1,IF('Invulblad per woning'!$AD1105="Ja",IF('Invulblad per woning'!P1105="","",'Invulblad per woning'!P1105)),"")</f>
        <v/>
      </c>
      <c r="F1104" s="10" t="str">
        <f>IF('Invulblad per woning'!S1105="","",IF('Invulblad per woning'!S1105="Warmtenet","",IF('Invulblad per woning'!S1105="Gas","",IF(ROW('Input API'!M1105)&lt;='Input API'!$N$1,1,""))))</f>
        <v/>
      </c>
      <c r="G1104" s="10" t="str">
        <f>IF('Invulblad per woning'!S1105="","",IF('Invulblad per woning'!S1105="Warmtenet","",IF('Invulblad per woning'!S1105="Gas","",IF(ROW('Input API'!N1105)&lt;='Input API'!$N$1,IF('Invulblad per woning'!$AD1105="Ja",IF('Invulblad per woning'!T1105="","",IF('Invulblad per woning'!T1105="geen","lucht",'Invulblad per woning'!T1105))),""))))</f>
        <v/>
      </c>
      <c r="H1104" s="10" t="str">
        <f>IF('Invulblad per woning'!S1105="","",IF('Invulblad per woning'!S1105="Warmtenet","",IF('Invulblad per woning'!S1105="Gas","",IF(ROW('Input API'!N1105)&lt;='Input API'!$N$1,IF('Invulblad per woning'!$AD1105="Ja",IF('Invulblad per woning'!Q1105="","",'Invulblad per woning'!Q1105)),""))))</f>
        <v/>
      </c>
      <c r="I1104" s="10" t="str">
        <f>IF('Invulblad per woning'!S1105="","",IF('Invulblad per woning'!S1105="Warmtenet","",IF('Invulblad per woning'!S1105="Gas","",IF(ROW('Input API'!N1105)&lt;='Input API'!$N$1,IF('Invulblad per woning'!$AD1105="Ja",IF('Invulblad per woning'!R1105="","",'Invulblad per woning'!R1105)),""))))</f>
        <v/>
      </c>
      <c r="J1104" s="10" t="str">
        <f>IF('Invulblad per woning'!AA1105="Ja",IF(ROW('Input API'!N1105)&lt;='Input API'!$N$1,IF('Invulblad per woning'!$AD1105="Ja",IF('Invulblad per woning'!Q1105="","",IF('Invulblad per woning'!Q1105= "onbekend","EV tussenwoning","EV "&amp;'Invulblad per woning'!Q1105))),""),"")</f>
        <v/>
      </c>
      <c r="K1104" s="10" t="str">
        <f ca="1">IF(IF(ROW('Input API'!N1105)&lt;='Input API'!$N$1,IF('Invulblad per woning'!$AD1105="Ja",IF('Invulblad per woning'!Z1105="","",'Invulblad per woning'!Z1105)),"")="Ja",2,"")</f>
        <v/>
      </c>
      <c r="L1104" s="10" t="str">
        <f>'Invulblad per woning'!AK1105</f>
        <v/>
      </c>
    </row>
    <row r="1105" spans="1:12">
      <c r="A1105" t="str">
        <f ca="1">IF(ROW('Input API'!C1106)&lt;='Input API'!$N$1,IF('Invulblad per woning'!$AD1106="Ja",IF('Invulblad per woning'!C1106="","",'Invulblad per woning'!C1106)),"")</f>
        <v/>
      </c>
      <c r="B1105" t="str">
        <f ca="1">IF(ROW('Input API'!D1106)&lt;='Input API'!$N$1,IF('Invulblad per woning'!$AD1106="Ja",IF('Invulblad per woning'!D1106="","",'Invulblad per woning'!D1106)),"")</f>
        <v/>
      </c>
      <c r="C1105" t="str">
        <f ca="1">IF(ROW('Input API'!E1106)&lt;='Input API'!$N$1,IF('Invulblad per woning'!$AD1106="Ja",IF('Invulblad per woning'!E1106="","",'Invulblad per woning'!E1106)),"")</f>
        <v/>
      </c>
      <c r="D1105" t="str">
        <f ca="1">IF(ROW('Input API'!B1106)&lt;='Input API'!$N$1,IF('Invulblad per woning'!$AD1106="Ja",IF('Invulblad per woning'!B1106="","",'Invulblad per woning'!B1106)),"")</f>
        <v/>
      </c>
      <c r="E1105" s="8" t="str">
        <f ca="1">IF(ROW('Input API'!N1106)&lt;='Input API'!$N$1,IF('Invulblad per woning'!$AD1106="Ja",IF('Invulblad per woning'!P1106="","",'Invulblad per woning'!P1106)),"")</f>
        <v/>
      </c>
      <c r="F1105" s="10" t="str">
        <f>IF('Invulblad per woning'!S1106="","",IF('Invulblad per woning'!S1106="Warmtenet","",IF('Invulblad per woning'!S1106="Gas","",IF(ROW('Input API'!M1106)&lt;='Input API'!$N$1,1,""))))</f>
        <v/>
      </c>
      <c r="G1105" s="10" t="str">
        <f>IF('Invulblad per woning'!S1106="","",IF('Invulblad per woning'!S1106="Warmtenet","",IF('Invulblad per woning'!S1106="Gas","",IF(ROW('Input API'!N1106)&lt;='Input API'!$N$1,IF('Invulblad per woning'!$AD1106="Ja",IF('Invulblad per woning'!T1106="","",IF('Invulblad per woning'!T1106="geen","lucht",'Invulblad per woning'!T1106))),""))))</f>
        <v/>
      </c>
      <c r="H1105" s="10" t="str">
        <f>IF('Invulblad per woning'!S1106="","",IF('Invulblad per woning'!S1106="Warmtenet","",IF('Invulblad per woning'!S1106="Gas","",IF(ROW('Input API'!N1106)&lt;='Input API'!$N$1,IF('Invulblad per woning'!$AD1106="Ja",IF('Invulblad per woning'!Q1106="","",'Invulblad per woning'!Q1106)),""))))</f>
        <v/>
      </c>
      <c r="I1105" s="10" t="str">
        <f>IF('Invulblad per woning'!S1106="","",IF('Invulblad per woning'!S1106="Warmtenet","",IF('Invulblad per woning'!S1106="Gas","",IF(ROW('Input API'!N1106)&lt;='Input API'!$N$1,IF('Invulblad per woning'!$AD1106="Ja",IF('Invulblad per woning'!R1106="","",'Invulblad per woning'!R1106)),""))))</f>
        <v/>
      </c>
      <c r="J1105" s="10" t="str">
        <f>IF('Invulblad per woning'!AA1106="Ja",IF(ROW('Input API'!N1106)&lt;='Input API'!$N$1,IF('Invulblad per woning'!$AD1106="Ja",IF('Invulblad per woning'!Q1106="","",IF('Invulblad per woning'!Q1106= "onbekend","EV tussenwoning","EV "&amp;'Invulblad per woning'!Q1106))),""),"")</f>
        <v/>
      </c>
      <c r="K1105" s="10" t="str">
        <f ca="1">IF(IF(ROW('Input API'!N1106)&lt;='Input API'!$N$1,IF('Invulblad per woning'!$AD1106="Ja",IF('Invulblad per woning'!Z1106="","",'Invulblad per woning'!Z1106)),"")="Ja",2,"")</f>
        <v/>
      </c>
      <c r="L1105" s="10" t="str">
        <f>'Invulblad per woning'!AK1106</f>
        <v/>
      </c>
    </row>
    <row r="1106" spans="1:12">
      <c r="A1106" t="str">
        <f ca="1">IF(ROW('Input API'!C1107)&lt;='Input API'!$N$1,IF('Invulblad per woning'!$AD1107="Ja",IF('Invulblad per woning'!C1107="","",'Invulblad per woning'!C1107)),"")</f>
        <v/>
      </c>
      <c r="B1106" t="str">
        <f ca="1">IF(ROW('Input API'!D1107)&lt;='Input API'!$N$1,IF('Invulblad per woning'!$AD1107="Ja",IF('Invulblad per woning'!D1107="","",'Invulblad per woning'!D1107)),"")</f>
        <v/>
      </c>
      <c r="C1106" t="str">
        <f ca="1">IF(ROW('Input API'!E1107)&lt;='Input API'!$N$1,IF('Invulblad per woning'!$AD1107="Ja",IF('Invulblad per woning'!E1107="","",'Invulblad per woning'!E1107)),"")</f>
        <v/>
      </c>
      <c r="D1106" t="str">
        <f ca="1">IF(ROW('Input API'!B1107)&lt;='Input API'!$N$1,IF('Invulblad per woning'!$AD1107="Ja",IF('Invulblad per woning'!B1107="","",'Invulblad per woning'!B1107)),"")</f>
        <v/>
      </c>
      <c r="E1106" s="8" t="str">
        <f ca="1">IF(ROW('Input API'!N1107)&lt;='Input API'!$N$1,IF('Invulblad per woning'!$AD1107="Ja",IF('Invulblad per woning'!P1107="","",'Invulblad per woning'!P1107)),"")</f>
        <v/>
      </c>
      <c r="F1106" s="10" t="str">
        <f>IF('Invulblad per woning'!S1107="","",IF('Invulblad per woning'!S1107="Warmtenet","",IF('Invulblad per woning'!S1107="Gas","",IF(ROW('Input API'!M1107)&lt;='Input API'!$N$1,1,""))))</f>
        <v/>
      </c>
      <c r="G1106" s="10" t="str">
        <f>IF('Invulblad per woning'!S1107="","",IF('Invulblad per woning'!S1107="Warmtenet","",IF('Invulblad per woning'!S1107="Gas","",IF(ROW('Input API'!N1107)&lt;='Input API'!$N$1,IF('Invulblad per woning'!$AD1107="Ja",IF('Invulblad per woning'!T1107="","",IF('Invulblad per woning'!T1107="geen","lucht",'Invulblad per woning'!T1107))),""))))</f>
        <v/>
      </c>
      <c r="H1106" s="10" t="str">
        <f>IF('Invulblad per woning'!S1107="","",IF('Invulblad per woning'!S1107="Warmtenet","",IF('Invulblad per woning'!S1107="Gas","",IF(ROW('Input API'!N1107)&lt;='Input API'!$N$1,IF('Invulblad per woning'!$AD1107="Ja",IF('Invulblad per woning'!Q1107="","",'Invulblad per woning'!Q1107)),""))))</f>
        <v/>
      </c>
      <c r="I1106" s="10" t="str">
        <f>IF('Invulblad per woning'!S1107="","",IF('Invulblad per woning'!S1107="Warmtenet","",IF('Invulblad per woning'!S1107="Gas","",IF(ROW('Input API'!N1107)&lt;='Input API'!$N$1,IF('Invulblad per woning'!$AD1107="Ja",IF('Invulblad per woning'!R1107="","",'Invulblad per woning'!R1107)),""))))</f>
        <v/>
      </c>
      <c r="J1106" s="10" t="str">
        <f>IF('Invulblad per woning'!AA1107="Ja",IF(ROW('Input API'!N1107)&lt;='Input API'!$N$1,IF('Invulblad per woning'!$AD1107="Ja",IF('Invulblad per woning'!Q1107="","",IF('Invulblad per woning'!Q1107= "onbekend","EV tussenwoning","EV "&amp;'Invulblad per woning'!Q1107))),""),"")</f>
        <v/>
      </c>
      <c r="K1106" s="10" t="str">
        <f ca="1">IF(IF(ROW('Input API'!N1107)&lt;='Input API'!$N$1,IF('Invulblad per woning'!$AD1107="Ja",IF('Invulblad per woning'!Z1107="","",'Invulblad per woning'!Z1107)),"")="Ja",2,"")</f>
        <v/>
      </c>
      <c r="L1106" s="10" t="str">
        <f>'Invulblad per woning'!AK1107</f>
        <v/>
      </c>
    </row>
    <row r="1107" spans="1:12">
      <c r="A1107" t="str">
        <f ca="1">IF(ROW('Input API'!C1108)&lt;='Input API'!$N$1,IF('Invulblad per woning'!$AD1108="Ja",IF('Invulblad per woning'!C1108="","",'Invulblad per woning'!C1108)),"")</f>
        <v/>
      </c>
      <c r="B1107" t="str">
        <f ca="1">IF(ROW('Input API'!D1108)&lt;='Input API'!$N$1,IF('Invulblad per woning'!$AD1108="Ja",IF('Invulblad per woning'!D1108="","",'Invulblad per woning'!D1108)),"")</f>
        <v/>
      </c>
      <c r="C1107" t="str">
        <f ca="1">IF(ROW('Input API'!E1108)&lt;='Input API'!$N$1,IF('Invulblad per woning'!$AD1108="Ja",IF('Invulblad per woning'!E1108="","",'Invulblad per woning'!E1108)),"")</f>
        <v/>
      </c>
      <c r="D1107" t="str">
        <f ca="1">IF(ROW('Input API'!B1108)&lt;='Input API'!$N$1,IF('Invulblad per woning'!$AD1108="Ja",IF('Invulblad per woning'!B1108="","",'Invulblad per woning'!B1108)),"")</f>
        <v/>
      </c>
      <c r="E1107" s="8" t="str">
        <f ca="1">IF(ROW('Input API'!N1108)&lt;='Input API'!$N$1,IF('Invulblad per woning'!$AD1108="Ja",IF('Invulblad per woning'!P1108="","",'Invulblad per woning'!P1108)),"")</f>
        <v/>
      </c>
      <c r="F1107" s="10" t="str">
        <f>IF('Invulblad per woning'!S1108="","",IF('Invulblad per woning'!S1108="Warmtenet","",IF('Invulblad per woning'!S1108="Gas","",IF(ROW('Input API'!M1108)&lt;='Input API'!$N$1,1,""))))</f>
        <v/>
      </c>
      <c r="G1107" s="10" t="str">
        <f>IF('Invulblad per woning'!S1108="","",IF('Invulblad per woning'!S1108="Warmtenet","",IF('Invulblad per woning'!S1108="Gas","",IF(ROW('Input API'!N1108)&lt;='Input API'!$N$1,IF('Invulblad per woning'!$AD1108="Ja",IF('Invulblad per woning'!T1108="","",IF('Invulblad per woning'!T1108="geen","lucht",'Invulblad per woning'!T1108))),""))))</f>
        <v/>
      </c>
      <c r="H1107" s="10" t="str">
        <f>IF('Invulblad per woning'!S1108="","",IF('Invulblad per woning'!S1108="Warmtenet","",IF('Invulblad per woning'!S1108="Gas","",IF(ROW('Input API'!N1108)&lt;='Input API'!$N$1,IF('Invulblad per woning'!$AD1108="Ja",IF('Invulblad per woning'!Q1108="","",'Invulblad per woning'!Q1108)),""))))</f>
        <v/>
      </c>
      <c r="I1107" s="10" t="str">
        <f>IF('Invulblad per woning'!S1108="","",IF('Invulblad per woning'!S1108="Warmtenet","",IF('Invulblad per woning'!S1108="Gas","",IF(ROW('Input API'!N1108)&lt;='Input API'!$N$1,IF('Invulblad per woning'!$AD1108="Ja",IF('Invulblad per woning'!R1108="","",'Invulblad per woning'!R1108)),""))))</f>
        <v/>
      </c>
      <c r="J1107" s="10" t="str">
        <f>IF('Invulblad per woning'!AA1108="Ja",IF(ROW('Input API'!N1108)&lt;='Input API'!$N$1,IF('Invulblad per woning'!$AD1108="Ja",IF('Invulblad per woning'!Q1108="","",IF('Invulblad per woning'!Q1108= "onbekend","EV tussenwoning","EV "&amp;'Invulblad per woning'!Q1108))),""),"")</f>
        <v/>
      </c>
      <c r="K1107" s="10" t="str">
        <f ca="1">IF(IF(ROW('Input API'!N1108)&lt;='Input API'!$N$1,IF('Invulblad per woning'!$AD1108="Ja",IF('Invulblad per woning'!Z1108="","",'Invulblad per woning'!Z1108)),"")="Ja",2,"")</f>
        <v/>
      </c>
      <c r="L1107" s="10" t="str">
        <f>'Invulblad per woning'!AK1108</f>
        <v/>
      </c>
    </row>
    <row r="1108" spans="1:12">
      <c r="A1108" t="str">
        <f ca="1">IF(ROW('Input API'!C1109)&lt;='Input API'!$N$1,IF('Invulblad per woning'!$AD1109="Ja",IF('Invulblad per woning'!C1109="","",'Invulblad per woning'!C1109)),"")</f>
        <v/>
      </c>
      <c r="B1108" t="str">
        <f ca="1">IF(ROW('Input API'!D1109)&lt;='Input API'!$N$1,IF('Invulblad per woning'!$AD1109="Ja",IF('Invulblad per woning'!D1109="","",'Invulblad per woning'!D1109)),"")</f>
        <v/>
      </c>
      <c r="C1108" t="str">
        <f ca="1">IF(ROW('Input API'!E1109)&lt;='Input API'!$N$1,IF('Invulblad per woning'!$AD1109="Ja",IF('Invulblad per woning'!E1109="","",'Invulblad per woning'!E1109)),"")</f>
        <v/>
      </c>
      <c r="D1108" t="str">
        <f ca="1">IF(ROW('Input API'!B1109)&lt;='Input API'!$N$1,IF('Invulblad per woning'!$AD1109="Ja",IF('Invulblad per woning'!B1109="","",'Invulblad per woning'!B1109)),"")</f>
        <v/>
      </c>
      <c r="E1108" s="8" t="str">
        <f ca="1">IF(ROW('Input API'!N1109)&lt;='Input API'!$N$1,IF('Invulblad per woning'!$AD1109="Ja",IF('Invulblad per woning'!P1109="","",'Invulblad per woning'!P1109)),"")</f>
        <v/>
      </c>
      <c r="F1108" s="10" t="str">
        <f>IF('Invulblad per woning'!S1109="","",IF('Invulblad per woning'!S1109="Warmtenet","",IF('Invulblad per woning'!S1109="Gas","",IF(ROW('Input API'!M1109)&lt;='Input API'!$N$1,1,""))))</f>
        <v/>
      </c>
      <c r="G1108" s="10" t="str">
        <f>IF('Invulblad per woning'!S1109="","",IF('Invulblad per woning'!S1109="Warmtenet","",IF('Invulblad per woning'!S1109="Gas","",IF(ROW('Input API'!N1109)&lt;='Input API'!$N$1,IF('Invulblad per woning'!$AD1109="Ja",IF('Invulblad per woning'!T1109="","",IF('Invulblad per woning'!T1109="geen","lucht",'Invulblad per woning'!T1109))),""))))</f>
        <v/>
      </c>
      <c r="H1108" s="10" t="str">
        <f>IF('Invulblad per woning'!S1109="","",IF('Invulblad per woning'!S1109="Warmtenet","",IF('Invulblad per woning'!S1109="Gas","",IF(ROW('Input API'!N1109)&lt;='Input API'!$N$1,IF('Invulblad per woning'!$AD1109="Ja",IF('Invulblad per woning'!Q1109="","",'Invulblad per woning'!Q1109)),""))))</f>
        <v/>
      </c>
      <c r="I1108" s="10" t="str">
        <f>IF('Invulblad per woning'!S1109="","",IF('Invulblad per woning'!S1109="Warmtenet","",IF('Invulblad per woning'!S1109="Gas","",IF(ROW('Input API'!N1109)&lt;='Input API'!$N$1,IF('Invulblad per woning'!$AD1109="Ja",IF('Invulblad per woning'!R1109="","",'Invulblad per woning'!R1109)),""))))</f>
        <v/>
      </c>
      <c r="J1108" s="10" t="str">
        <f>IF('Invulblad per woning'!AA1109="Ja",IF(ROW('Input API'!N1109)&lt;='Input API'!$N$1,IF('Invulblad per woning'!$AD1109="Ja",IF('Invulblad per woning'!Q1109="","",IF('Invulblad per woning'!Q1109= "onbekend","EV tussenwoning","EV "&amp;'Invulblad per woning'!Q1109))),""),"")</f>
        <v/>
      </c>
      <c r="K1108" s="10" t="str">
        <f ca="1">IF(IF(ROW('Input API'!N1109)&lt;='Input API'!$N$1,IF('Invulblad per woning'!$AD1109="Ja",IF('Invulblad per woning'!Z1109="","",'Invulblad per woning'!Z1109)),"")="Ja",2,"")</f>
        <v/>
      </c>
      <c r="L1108" s="10" t="str">
        <f>'Invulblad per woning'!AK1109</f>
        <v/>
      </c>
    </row>
    <row r="1109" spans="1:12">
      <c r="A1109" t="str">
        <f ca="1">IF(ROW('Input API'!C1110)&lt;='Input API'!$N$1,IF('Invulblad per woning'!$AD1110="Ja",IF('Invulblad per woning'!C1110="","",'Invulblad per woning'!C1110)),"")</f>
        <v/>
      </c>
      <c r="B1109" t="str">
        <f ca="1">IF(ROW('Input API'!D1110)&lt;='Input API'!$N$1,IF('Invulblad per woning'!$AD1110="Ja",IF('Invulblad per woning'!D1110="","",'Invulblad per woning'!D1110)),"")</f>
        <v/>
      </c>
      <c r="C1109" t="str">
        <f ca="1">IF(ROW('Input API'!E1110)&lt;='Input API'!$N$1,IF('Invulblad per woning'!$AD1110="Ja",IF('Invulblad per woning'!E1110="","",'Invulblad per woning'!E1110)),"")</f>
        <v/>
      </c>
      <c r="D1109" t="str">
        <f ca="1">IF(ROW('Input API'!B1110)&lt;='Input API'!$N$1,IF('Invulblad per woning'!$AD1110="Ja",IF('Invulblad per woning'!B1110="","",'Invulblad per woning'!B1110)),"")</f>
        <v/>
      </c>
      <c r="E1109" s="8" t="str">
        <f ca="1">IF(ROW('Input API'!N1110)&lt;='Input API'!$N$1,IF('Invulblad per woning'!$AD1110="Ja",IF('Invulblad per woning'!P1110="","",'Invulblad per woning'!P1110)),"")</f>
        <v/>
      </c>
      <c r="F1109" s="10" t="str">
        <f>IF('Invulblad per woning'!S1110="","",IF('Invulblad per woning'!S1110="Warmtenet","",IF('Invulblad per woning'!S1110="Gas","",IF(ROW('Input API'!M1110)&lt;='Input API'!$N$1,1,""))))</f>
        <v/>
      </c>
      <c r="G1109" s="10" t="str">
        <f>IF('Invulblad per woning'!S1110="","",IF('Invulblad per woning'!S1110="Warmtenet","",IF('Invulblad per woning'!S1110="Gas","",IF(ROW('Input API'!N1110)&lt;='Input API'!$N$1,IF('Invulblad per woning'!$AD1110="Ja",IF('Invulblad per woning'!T1110="","",IF('Invulblad per woning'!T1110="geen","lucht",'Invulblad per woning'!T1110))),""))))</f>
        <v/>
      </c>
      <c r="H1109" s="10" t="str">
        <f>IF('Invulblad per woning'!S1110="","",IF('Invulblad per woning'!S1110="Warmtenet","",IF('Invulblad per woning'!S1110="Gas","",IF(ROW('Input API'!N1110)&lt;='Input API'!$N$1,IF('Invulblad per woning'!$AD1110="Ja",IF('Invulblad per woning'!Q1110="","",'Invulblad per woning'!Q1110)),""))))</f>
        <v/>
      </c>
      <c r="I1109" s="10" t="str">
        <f>IF('Invulblad per woning'!S1110="","",IF('Invulblad per woning'!S1110="Warmtenet","",IF('Invulblad per woning'!S1110="Gas","",IF(ROW('Input API'!N1110)&lt;='Input API'!$N$1,IF('Invulblad per woning'!$AD1110="Ja",IF('Invulblad per woning'!R1110="","",'Invulblad per woning'!R1110)),""))))</f>
        <v/>
      </c>
      <c r="J1109" s="10" t="str">
        <f>IF('Invulblad per woning'!AA1110="Ja",IF(ROW('Input API'!N1110)&lt;='Input API'!$N$1,IF('Invulblad per woning'!$AD1110="Ja",IF('Invulblad per woning'!Q1110="","",IF('Invulblad per woning'!Q1110= "onbekend","EV tussenwoning","EV "&amp;'Invulblad per woning'!Q1110))),""),"")</f>
        <v/>
      </c>
      <c r="K1109" s="10" t="str">
        <f ca="1">IF(IF(ROW('Input API'!N1110)&lt;='Input API'!$N$1,IF('Invulblad per woning'!$AD1110="Ja",IF('Invulblad per woning'!Z1110="","",'Invulblad per woning'!Z1110)),"")="Ja",2,"")</f>
        <v/>
      </c>
      <c r="L1109" s="10" t="str">
        <f>'Invulblad per woning'!AK1110</f>
        <v/>
      </c>
    </row>
    <row r="1110" spans="1:12">
      <c r="A1110" t="str">
        <f ca="1">IF(ROW('Input API'!C1111)&lt;='Input API'!$N$1,IF('Invulblad per woning'!$AD1111="Ja",IF('Invulblad per woning'!C1111="","",'Invulblad per woning'!C1111)),"")</f>
        <v/>
      </c>
      <c r="B1110" t="str">
        <f ca="1">IF(ROW('Input API'!D1111)&lt;='Input API'!$N$1,IF('Invulblad per woning'!$AD1111="Ja",IF('Invulblad per woning'!D1111="","",'Invulblad per woning'!D1111)),"")</f>
        <v/>
      </c>
      <c r="C1110" t="str">
        <f ca="1">IF(ROW('Input API'!E1111)&lt;='Input API'!$N$1,IF('Invulblad per woning'!$AD1111="Ja",IF('Invulblad per woning'!E1111="","",'Invulblad per woning'!E1111)),"")</f>
        <v/>
      </c>
      <c r="D1110" t="str">
        <f ca="1">IF(ROW('Input API'!B1111)&lt;='Input API'!$N$1,IF('Invulblad per woning'!$AD1111="Ja",IF('Invulblad per woning'!B1111="","",'Invulblad per woning'!B1111)),"")</f>
        <v/>
      </c>
      <c r="E1110" s="8" t="str">
        <f ca="1">IF(ROW('Input API'!N1111)&lt;='Input API'!$N$1,IF('Invulblad per woning'!$AD1111="Ja",IF('Invulblad per woning'!P1111="","",'Invulblad per woning'!P1111)),"")</f>
        <v/>
      </c>
      <c r="F1110" s="10" t="str">
        <f>IF('Invulblad per woning'!S1111="","",IF('Invulblad per woning'!S1111="Warmtenet","",IF('Invulblad per woning'!S1111="Gas","",IF(ROW('Input API'!M1111)&lt;='Input API'!$N$1,1,""))))</f>
        <v/>
      </c>
      <c r="G1110" s="10" t="str">
        <f>IF('Invulblad per woning'!S1111="","",IF('Invulblad per woning'!S1111="Warmtenet","",IF('Invulblad per woning'!S1111="Gas","",IF(ROW('Input API'!N1111)&lt;='Input API'!$N$1,IF('Invulblad per woning'!$AD1111="Ja",IF('Invulblad per woning'!T1111="","",IF('Invulblad per woning'!T1111="geen","lucht",'Invulblad per woning'!T1111))),""))))</f>
        <v/>
      </c>
      <c r="H1110" s="10" t="str">
        <f>IF('Invulblad per woning'!S1111="","",IF('Invulblad per woning'!S1111="Warmtenet","",IF('Invulblad per woning'!S1111="Gas","",IF(ROW('Input API'!N1111)&lt;='Input API'!$N$1,IF('Invulblad per woning'!$AD1111="Ja",IF('Invulblad per woning'!Q1111="","",'Invulblad per woning'!Q1111)),""))))</f>
        <v/>
      </c>
      <c r="I1110" s="10" t="str">
        <f>IF('Invulblad per woning'!S1111="","",IF('Invulblad per woning'!S1111="Warmtenet","",IF('Invulblad per woning'!S1111="Gas","",IF(ROW('Input API'!N1111)&lt;='Input API'!$N$1,IF('Invulblad per woning'!$AD1111="Ja",IF('Invulblad per woning'!R1111="","",'Invulblad per woning'!R1111)),""))))</f>
        <v/>
      </c>
      <c r="J1110" s="10" t="str">
        <f>IF('Invulblad per woning'!AA1111="Ja",IF(ROW('Input API'!N1111)&lt;='Input API'!$N$1,IF('Invulblad per woning'!$AD1111="Ja",IF('Invulblad per woning'!Q1111="","",IF('Invulblad per woning'!Q1111= "onbekend","EV tussenwoning","EV "&amp;'Invulblad per woning'!Q1111))),""),"")</f>
        <v/>
      </c>
      <c r="K1110" s="10" t="str">
        <f ca="1">IF(IF(ROW('Input API'!N1111)&lt;='Input API'!$N$1,IF('Invulblad per woning'!$AD1111="Ja",IF('Invulblad per woning'!Z1111="","",'Invulblad per woning'!Z1111)),"")="Ja",2,"")</f>
        <v/>
      </c>
      <c r="L1110" s="10" t="str">
        <f>'Invulblad per woning'!AK1111</f>
        <v/>
      </c>
    </row>
    <row r="1111" spans="1:12">
      <c r="A1111" t="str">
        <f ca="1">IF(ROW('Input API'!C1112)&lt;='Input API'!$N$1,IF('Invulblad per woning'!$AD1112="Ja",IF('Invulblad per woning'!C1112="","",'Invulblad per woning'!C1112)),"")</f>
        <v/>
      </c>
      <c r="B1111" t="str">
        <f ca="1">IF(ROW('Input API'!D1112)&lt;='Input API'!$N$1,IF('Invulblad per woning'!$AD1112="Ja",IF('Invulblad per woning'!D1112="","",'Invulblad per woning'!D1112)),"")</f>
        <v/>
      </c>
      <c r="C1111" t="str">
        <f ca="1">IF(ROW('Input API'!E1112)&lt;='Input API'!$N$1,IF('Invulblad per woning'!$AD1112="Ja",IF('Invulblad per woning'!E1112="","",'Invulblad per woning'!E1112)),"")</f>
        <v/>
      </c>
      <c r="D1111" t="str">
        <f ca="1">IF(ROW('Input API'!B1112)&lt;='Input API'!$N$1,IF('Invulblad per woning'!$AD1112="Ja",IF('Invulblad per woning'!B1112="","",'Invulblad per woning'!B1112)),"")</f>
        <v/>
      </c>
      <c r="E1111" s="8" t="str">
        <f ca="1">IF(ROW('Input API'!N1112)&lt;='Input API'!$N$1,IF('Invulblad per woning'!$AD1112="Ja",IF('Invulblad per woning'!P1112="","",'Invulblad per woning'!P1112)),"")</f>
        <v/>
      </c>
      <c r="F1111" s="10" t="str">
        <f>IF('Invulblad per woning'!S1112="","",IF('Invulblad per woning'!S1112="Warmtenet","",IF('Invulblad per woning'!S1112="Gas","",IF(ROW('Input API'!M1112)&lt;='Input API'!$N$1,1,""))))</f>
        <v/>
      </c>
      <c r="G1111" s="10" t="str">
        <f>IF('Invulblad per woning'!S1112="","",IF('Invulblad per woning'!S1112="Warmtenet","",IF('Invulblad per woning'!S1112="Gas","",IF(ROW('Input API'!N1112)&lt;='Input API'!$N$1,IF('Invulblad per woning'!$AD1112="Ja",IF('Invulblad per woning'!T1112="","",IF('Invulblad per woning'!T1112="geen","lucht",'Invulblad per woning'!T1112))),""))))</f>
        <v/>
      </c>
      <c r="H1111" s="10" t="str">
        <f>IF('Invulblad per woning'!S1112="","",IF('Invulblad per woning'!S1112="Warmtenet","",IF('Invulblad per woning'!S1112="Gas","",IF(ROW('Input API'!N1112)&lt;='Input API'!$N$1,IF('Invulblad per woning'!$AD1112="Ja",IF('Invulblad per woning'!Q1112="","",'Invulblad per woning'!Q1112)),""))))</f>
        <v/>
      </c>
      <c r="I1111" s="10" t="str">
        <f>IF('Invulblad per woning'!S1112="","",IF('Invulblad per woning'!S1112="Warmtenet","",IF('Invulblad per woning'!S1112="Gas","",IF(ROW('Input API'!N1112)&lt;='Input API'!$N$1,IF('Invulblad per woning'!$AD1112="Ja",IF('Invulblad per woning'!R1112="","",'Invulblad per woning'!R1112)),""))))</f>
        <v/>
      </c>
      <c r="J1111" s="10" t="str">
        <f>IF('Invulblad per woning'!AA1112="Ja",IF(ROW('Input API'!N1112)&lt;='Input API'!$N$1,IF('Invulblad per woning'!$AD1112="Ja",IF('Invulblad per woning'!Q1112="","",IF('Invulblad per woning'!Q1112= "onbekend","EV tussenwoning","EV "&amp;'Invulblad per woning'!Q1112))),""),"")</f>
        <v/>
      </c>
      <c r="K1111" s="10" t="str">
        <f ca="1">IF(IF(ROW('Input API'!N1112)&lt;='Input API'!$N$1,IF('Invulblad per woning'!$AD1112="Ja",IF('Invulblad per woning'!Z1112="","",'Invulblad per woning'!Z1112)),"")="Ja",2,"")</f>
        <v/>
      </c>
      <c r="L1111" s="10" t="str">
        <f>'Invulblad per woning'!AK1112</f>
        <v/>
      </c>
    </row>
    <row r="1112" spans="1:12">
      <c r="A1112" t="str">
        <f ca="1">IF(ROW('Input API'!C1113)&lt;='Input API'!$N$1,IF('Invulblad per woning'!$AD1113="Ja",IF('Invulblad per woning'!C1113="","",'Invulblad per woning'!C1113)),"")</f>
        <v/>
      </c>
      <c r="B1112" t="str">
        <f ca="1">IF(ROW('Input API'!D1113)&lt;='Input API'!$N$1,IF('Invulblad per woning'!$AD1113="Ja",IF('Invulblad per woning'!D1113="","",'Invulblad per woning'!D1113)),"")</f>
        <v/>
      </c>
      <c r="C1112" t="str">
        <f ca="1">IF(ROW('Input API'!E1113)&lt;='Input API'!$N$1,IF('Invulblad per woning'!$AD1113="Ja",IF('Invulblad per woning'!E1113="","",'Invulblad per woning'!E1113)),"")</f>
        <v/>
      </c>
      <c r="D1112" t="str">
        <f ca="1">IF(ROW('Input API'!B1113)&lt;='Input API'!$N$1,IF('Invulblad per woning'!$AD1113="Ja",IF('Invulblad per woning'!B1113="","",'Invulblad per woning'!B1113)),"")</f>
        <v/>
      </c>
      <c r="E1112" s="8" t="str">
        <f ca="1">IF(ROW('Input API'!N1113)&lt;='Input API'!$N$1,IF('Invulblad per woning'!$AD1113="Ja",IF('Invulblad per woning'!P1113="","",'Invulblad per woning'!P1113)),"")</f>
        <v/>
      </c>
      <c r="F1112" s="10" t="str">
        <f>IF('Invulblad per woning'!S1113="","",IF('Invulblad per woning'!S1113="Warmtenet","",IF('Invulblad per woning'!S1113="Gas","",IF(ROW('Input API'!M1113)&lt;='Input API'!$N$1,1,""))))</f>
        <v/>
      </c>
      <c r="G1112" s="10" t="str">
        <f>IF('Invulblad per woning'!S1113="","",IF('Invulblad per woning'!S1113="Warmtenet","",IF('Invulblad per woning'!S1113="Gas","",IF(ROW('Input API'!N1113)&lt;='Input API'!$N$1,IF('Invulblad per woning'!$AD1113="Ja",IF('Invulblad per woning'!T1113="","",IF('Invulblad per woning'!T1113="geen","lucht",'Invulblad per woning'!T1113))),""))))</f>
        <v/>
      </c>
      <c r="H1112" s="10" t="str">
        <f>IF('Invulblad per woning'!S1113="","",IF('Invulblad per woning'!S1113="Warmtenet","",IF('Invulblad per woning'!S1113="Gas","",IF(ROW('Input API'!N1113)&lt;='Input API'!$N$1,IF('Invulblad per woning'!$AD1113="Ja",IF('Invulblad per woning'!Q1113="","",'Invulblad per woning'!Q1113)),""))))</f>
        <v/>
      </c>
      <c r="I1112" s="10" t="str">
        <f>IF('Invulblad per woning'!S1113="","",IF('Invulblad per woning'!S1113="Warmtenet","",IF('Invulblad per woning'!S1113="Gas","",IF(ROW('Input API'!N1113)&lt;='Input API'!$N$1,IF('Invulblad per woning'!$AD1113="Ja",IF('Invulblad per woning'!R1113="","",'Invulblad per woning'!R1113)),""))))</f>
        <v/>
      </c>
      <c r="J1112" s="10" t="str">
        <f>IF('Invulblad per woning'!AA1113="Ja",IF(ROW('Input API'!N1113)&lt;='Input API'!$N$1,IF('Invulblad per woning'!$AD1113="Ja",IF('Invulblad per woning'!Q1113="","",IF('Invulblad per woning'!Q1113= "onbekend","EV tussenwoning","EV "&amp;'Invulblad per woning'!Q1113))),""),"")</f>
        <v/>
      </c>
      <c r="K1112" s="10" t="str">
        <f ca="1">IF(IF(ROW('Input API'!N1113)&lt;='Input API'!$N$1,IF('Invulblad per woning'!$AD1113="Ja",IF('Invulblad per woning'!Z1113="","",'Invulblad per woning'!Z1113)),"")="Ja",2,"")</f>
        <v/>
      </c>
      <c r="L1112" s="10" t="str">
        <f>'Invulblad per woning'!AK1113</f>
        <v/>
      </c>
    </row>
    <row r="1113" spans="1:12">
      <c r="A1113" t="str">
        <f ca="1">IF(ROW('Input API'!C1114)&lt;='Input API'!$N$1,IF('Invulblad per woning'!$AD1114="Ja",IF('Invulblad per woning'!C1114="","",'Invulblad per woning'!C1114)),"")</f>
        <v/>
      </c>
      <c r="B1113" t="str">
        <f ca="1">IF(ROW('Input API'!D1114)&lt;='Input API'!$N$1,IF('Invulblad per woning'!$AD1114="Ja",IF('Invulblad per woning'!D1114="","",'Invulblad per woning'!D1114)),"")</f>
        <v/>
      </c>
      <c r="C1113" t="str">
        <f ca="1">IF(ROW('Input API'!E1114)&lt;='Input API'!$N$1,IF('Invulblad per woning'!$AD1114="Ja",IF('Invulblad per woning'!E1114="","",'Invulblad per woning'!E1114)),"")</f>
        <v/>
      </c>
      <c r="D1113" t="str">
        <f ca="1">IF(ROW('Input API'!B1114)&lt;='Input API'!$N$1,IF('Invulblad per woning'!$AD1114="Ja",IF('Invulblad per woning'!B1114="","",'Invulblad per woning'!B1114)),"")</f>
        <v/>
      </c>
      <c r="E1113" s="8" t="str">
        <f ca="1">IF(ROW('Input API'!N1114)&lt;='Input API'!$N$1,IF('Invulblad per woning'!$AD1114="Ja",IF('Invulblad per woning'!P1114="","",'Invulblad per woning'!P1114)),"")</f>
        <v/>
      </c>
      <c r="F1113" s="10" t="str">
        <f>IF('Invulblad per woning'!S1114="","",IF('Invulblad per woning'!S1114="Warmtenet","",IF('Invulblad per woning'!S1114="Gas","",IF(ROW('Input API'!M1114)&lt;='Input API'!$N$1,1,""))))</f>
        <v/>
      </c>
      <c r="G1113" s="10" t="str">
        <f>IF('Invulblad per woning'!S1114="","",IF('Invulblad per woning'!S1114="Warmtenet","",IF('Invulblad per woning'!S1114="Gas","",IF(ROW('Input API'!N1114)&lt;='Input API'!$N$1,IF('Invulblad per woning'!$AD1114="Ja",IF('Invulblad per woning'!T1114="","",IF('Invulblad per woning'!T1114="geen","lucht",'Invulblad per woning'!T1114))),""))))</f>
        <v/>
      </c>
      <c r="H1113" s="10" t="str">
        <f>IF('Invulblad per woning'!S1114="","",IF('Invulblad per woning'!S1114="Warmtenet","",IF('Invulblad per woning'!S1114="Gas","",IF(ROW('Input API'!N1114)&lt;='Input API'!$N$1,IF('Invulblad per woning'!$AD1114="Ja",IF('Invulblad per woning'!Q1114="","",'Invulblad per woning'!Q1114)),""))))</f>
        <v/>
      </c>
      <c r="I1113" s="10" t="str">
        <f>IF('Invulblad per woning'!S1114="","",IF('Invulblad per woning'!S1114="Warmtenet","",IF('Invulblad per woning'!S1114="Gas","",IF(ROW('Input API'!N1114)&lt;='Input API'!$N$1,IF('Invulblad per woning'!$AD1114="Ja",IF('Invulblad per woning'!R1114="","",'Invulblad per woning'!R1114)),""))))</f>
        <v/>
      </c>
      <c r="J1113" s="10" t="str">
        <f>IF('Invulblad per woning'!AA1114="Ja",IF(ROW('Input API'!N1114)&lt;='Input API'!$N$1,IF('Invulblad per woning'!$AD1114="Ja",IF('Invulblad per woning'!Q1114="","",IF('Invulblad per woning'!Q1114= "onbekend","EV tussenwoning","EV "&amp;'Invulblad per woning'!Q1114))),""),"")</f>
        <v/>
      </c>
      <c r="K1113" s="10" t="str">
        <f ca="1">IF(IF(ROW('Input API'!N1114)&lt;='Input API'!$N$1,IF('Invulblad per woning'!$AD1114="Ja",IF('Invulblad per woning'!Z1114="","",'Invulblad per woning'!Z1114)),"")="Ja",2,"")</f>
        <v/>
      </c>
      <c r="L1113" s="10" t="str">
        <f>'Invulblad per woning'!AK1114</f>
        <v/>
      </c>
    </row>
    <row r="1114" spans="1:12">
      <c r="A1114" t="str">
        <f ca="1">IF(ROW('Input API'!C1115)&lt;='Input API'!$N$1,IF('Invulblad per woning'!$AD1115="Ja",IF('Invulblad per woning'!C1115="","",'Invulblad per woning'!C1115)),"")</f>
        <v/>
      </c>
      <c r="B1114" t="str">
        <f ca="1">IF(ROW('Input API'!D1115)&lt;='Input API'!$N$1,IF('Invulblad per woning'!$AD1115="Ja",IF('Invulblad per woning'!D1115="","",'Invulblad per woning'!D1115)),"")</f>
        <v/>
      </c>
      <c r="C1114" t="str">
        <f ca="1">IF(ROW('Input API'!E1115)&lt;='Input API'!$N$1,IF('Invulblad per woning'!$AD1115="Ja",IF('Invulblad per woning'!E1115="","",'Invulblad per woning'!E1115)),"")</f>
        <v/>
      </c>
      <c r="D1114" t="str">
        <f ca="1">IF(ROW('Input API'!B1115)&lt;='Input API'!$N$1,IF('Invulblad per woning'!$AD1115="Ja",IF('Invulblad per woning'!B1115="","",'Invulblad per woning'!B1115)),"")</f>
        <v/>
      </c>
      <c r="E1114" s="8" t="str">
        <f ca="1">IF(ROW('Input API'!N1115)&lt;='Input API'!$N$1,IF('Invulblad per woning'!$AD1115="Ja",IF('Invulblad per woning'!P1115="","",'Invulblad per woning'!P1115)),"")</f>
        <v/>
      </c>
      <c r="F1114" s="10" t="str">
        <f>IF('Invulblad per woning'!S1115="","",IF('Invulblad per woning'!S1115="Warmtenet","",IF('Invulblad per woning'!S1115="Gas","",IF(ROW('Input API'!M1115)&lt;='Input API'!$N$1,1,""))))</f>
        <v/>
      </c>
      <c r="G1114" s="10" t="str">
        <f>IF('Invulblad per woning'!S1115="","",IF('Invulblad per woning'!S1115="Warmtenet","",IF('Invulblad per woning'!S1115="Gas","",IF(ROW('Input API'!N1115)&lt;='Input API'!$N$1,IF('Invulblad per woning'!$AD1115="Ja",IF('Invulblad per woning'!T1115="","",IF('Invulblad per woning'!T1115="geen","lucht",'Invulblad per woning'!T1115))),""))))</f>
        <v/>
      </c>
      <c r="H1114" s="10" t="str">
        <f>IF('Invulblad per woning'!S1115="","",IF('Invulblad per woning'!S1115="Warmtenet","",IF('Invulblad per woning'!S1115="Gas","",IF(ROW('Input API'!N1115)&lt;='Input API'!$N$1,IF('Invulblad per woning'!$AD1115="Ja",IF('Invulblad per woning'!Q1115="","",'Invulblad per woning'!Q1115)),""))))</f>
        <v/>
      </c>
      <c r="I1114" s="10" t="str">
        <f>IF('Invulblad per woning'!S1115="","",IF('Invulblad per woning'!S1115="Warmtenet","",IF('Invulblad per woning'!S1115="Gas","",IF(ROW('Input API'!N1115)&lt;='Input API'!$N$1,IF('Invulblad per woning'!$AD1115="Ja",IF('Invulblad per woning'!R1115="","",'Invulblad per woning'!R1115)),""))))</f>
        <v/>
      </c>
      <c r="J1114" s="10" t="str">
        <f>IF('Invulblad per woning'!AA1115="Ja",IF(ROW('Input API'!N1115)&lt;='Input API'!$N$1,IF('Invulblad per woning'!$AD1115="Ja",IF('Invulblad per woning'!Q1115="","",IF('Invulblad per woning'!Q1115= "onbekend","EV tussenwoning","EV "&amp;'Invulblad per woning'!Q1115))),""),"")</f>
        <v/>
      </c>
      <c r="K1114" s="10" t="str">
        <f ca="1">IF(IF(ROW('Input API'!N1115)&lt;='Input API'!$N$1,IF('Invulblad per woning'!$AD1115="Ja",IF('Invulblad per woning'!Z1115="","",'Invulblad per woning'!Z1115)),"")="Ja",2,"")</f>
        <v/>
      </c>
      <c r="L1114" s="10" t="str">
        <f>'Invulblad per woning'!AK1115</f>
        <v/>
      </c>
    </row>
    <row r="1115" spans="1:12">
      <c r="A1115" t="str">
        <f ca="1">IF(ROW('Input API'!C1116)&lt;='Input API'!$N$1,IF('Invulblad per woning'!$AD1116="Ja",IF('Invulblad per woning'!C1116="","",'Invulblad per woning'!C1116)),"")</f>
        <v/>
      </c>
      <c r="B1115" t="str">
        <f ca="1">IF(ROW('Input API'!D1116)&lt;='Input API'!$N$1,IF('Invulblad per woning'!$AD1116="Ja",IF('Invulblad per woning'!D1116="","",'Invulblad per woning'!D1116)),"")</f>
        <v/>
      </c>
      <c r="C1115" t="str">
        <f ca="1">IF(ROW('Input API'!E1116)&lt;='Input API'!$N$1,IF('Invulblad per woning'!$AD1116="Ja",IF('Invulblad per woning'!E1116="","",'Invulblad per woning'!E1116)),"")</f>
        <v/>
      </c>
      <c r="D1115" t="str">
        <f ca="1">IF(ROW('Input API'!B1116)&lt;='Input API'!$N$1,IF('Invulblad per woning'!$AD1116="Ja",IF('Invulblad per woning'!B1116="","",'Invulblad per woning'!B1116)),"")</f>
        <v/>
      </c>
      <c r="E1115" s="8" t="str">
        <f ca="1">IF(ROW('Input API'!N1116)&lt;='Input API'!$N$1,IF('Invulblad per woning'!$AD1116="Ja",IF('Invulblad per woning'!P1116="","",'Invulblad per woning'!P1116)),"")</f>
        <v/>
      </c>
      <c r="F1115" s="10" t="str">
        <f>IF('Invulblad per woning'!S1116="","",IF('Invulblad per woning'!S1116="Warmtenet","",IF('Invulblad per woning'!S1116="Gas","",IF(ROW('Input API'!M1116)&lt;='Input API'!$N$1,1,""))))</f>
        <v/>
      </c>
      <c r="G1115" s="10" t="str">
        <f>IF('Invulblad per woning'!S1116="","",IF('Invulblad per woning'!S1116="Warmtenet","",IF('Invulblad per woning'!S1116="Gas","",IF(ROW('Input API'!N1116)&lt;='Input API'!$N$1,IF('Invulblad per woning'!$AD1116="Ja",IF('Invulblad per woning'!T1116="","",IF('Invulblad per woning'!T1116="geen","lucht",'Invulblad per woning'!T1116))),""))))</f>
        <v/>
      </c>
      <c r="H1115" s="10" t="str">
        <f>IF('Invulblad per woning'!S1116="","",IF('Invulblad per woning'!S1116="Warmtenet","",IF('Invulblad per woning'!S1116="Gas","",IF(ROW('Input API'!N1116)&lt;='Input API'!$N$1,IF('Invulblad per woning'!$AD1116="Ja",IF('Invulblad per woning'!Q1116="","",'Invulblad per woning'!Q1116)),""))))</f>
        <v/>
      </c>
      <c r="I1115" s="10" t="str">
        <f>IF('Invulblad per woning'!S1116="","",IF('Invulblad per woning'!S1116="Warmtenet","",IF('Invulblad per woning'!S1116="Gas","",IF(ROW('Input API'!N1116)&lt;='Input API'!$N$1,IF('Invulblad per woning'!$AD1116="Ja",IF('Invulblad per woning'!R1116="","",'Invulblad per woning'!R1116)),""))))</f>
        <v/>
      </c>
      <c r="J1115" s="10" t="str">
        <f>IF('Invulblad per woning'!AA1116="Ja",IF(ROW('Input API'!N1116)&lt;='Input API'!$N$1,IF('Invulblad per woning'!$AD1116="Ja",IF('Invulblad per woning'!Q1116="","",IF('Invulblad per woning'!Q1116= "onbekend","EV tussenwoning","EV "&amp;'Invulblad per woning'!Q1116))),""),"")</f>
        <v/>
      </c>
      <c r="K1115" s="10" t="str">
        <f ca="1">IF(IF(ROW('Input API'!N1116)&lt;='Input API'!$N$1,IF('Invulblad per woning'!$AD1116="Ja",IF('Invulblad per woning'!Z1116="","",'Invulblad per woning'!Z1116)),"")="Ja",2,"")</f>
        <v/>
      </c>
      <c r="L1115" s="10" t="str">
        <f>'Invulblad per woning'!AK1116</f>
        <v/>
      </c>
    </row>
    <row r="1116" spans="1:12">
      <c r="A1116" t="str">
        <f ca="1">IF(ROW('Input API'!C1117)&lt;='Input API'!$N$1,IF('Invulblad per woning'!$AD1117="Ja",IF('Invulblad per woning'!C1117="","",'Invulblad per woning'!C1117)),"")</f>
        <v/>
      </c>
      <c r="B1116" t="str">
        <f ca="1">IF(ROW('Input API'!D1117)&lt;='Input API'!$N$1,IF('Invulblad per woning'!$AD1117="Ja",IF('Invulblad per woning'!D1117="","",'Invulblad per woning'!D1117)),"")</f>
        <v/>
      </c>
      <c r="C1116" t="str">
        <f ca="1">IF(ROW('Input API'!E1117)&lt;='Input API'!$N$1,IF('Invulblad per woning'!$AD1117="Ja",IF('Invulblad per woning'!E1117="","",'Invulblad per woning'!E1117)),"")</f>
        <v/>
      </c>
      <c r="D1116" t="str">
        <f ca="1">IF(ROW('Input API'!B1117)&lt;='Input API'!$N$1,IF('Invulblad per woning'!$AD1117="Ja",IF('Invulblad per woning'!B1117="","",'Invulblad per woning'!B1117)),"")</f>
        <v/>
      </c>
      <c r="E1116" s="8" t="str">
        <f ca="1">IF(ROW('Input API'!N1117)&lt;='Input API'!$N$1,IF('Invulblad per woning'!$AD1117="Ja",IF('Invulblad per woning'!P1117="","",'Invulblad per woning'!P1117)),"")</f>
        <v/>
      </c>
      <c r="F1116" s="10" t="str">
        <f>IF('Invulblad per woning'!S1117="","",IF('Invulblad per woning'!S1117="Warmtenet","",IF('Invulblad per woning'!S1117="Gas","",IF(ROW('Input API'!M1117)&lt;='Input API'!$N$1,1,""))))</f>
        <v/>
      </c>
      <c r="G1116" s="10" t="str">
        <f>IF('Invulblad per woning'!S1117="","",IF('Invulblad per woning'!S1117="Warmtenet","",IF('Invulblad per woning'!S1117="Gas","",IF(ROW('Input API'!N1117)&lt;='Input API'!$N$1,IF('Invulblad per woning'!$AD1117="Ja",IF('Invulblad per woning'!T1117="","",IF('Invulblad per woning'!T1117="geen","lucht",'Invulblad per woning'!T1117))),""))))</f>
        <v/>
      </c>
      <c r="H1116" s="10" t="str">
        <f>IF('Invulblad per woning'!S1117="","",IF('Invulblad per woning'!S1117="Warmtenet","",IF('Invulblad per woning'!S1117="Gas","",IF(ROW('Input API'!N1117)&lt;='Input API'!$N$1,IF('Invulblad per woning'!$AD1117="Ja",IF('Invulblad per woning'!Q1117="","",'Invulblad per woning'!Q1117)),""))))</f>
        <v/>
      </c>
      <c r="I1116" s="10" t="str">
        <f>IF('Invulblad per woning'!S1117="","",IF('Invulblad per woning'!S1117="Warmtenet","",IF('Invulblad per woning'!S1117="Gas","",IF(ROW('Input API'!N1117)&lt;='Input API'!$N$1,IF('Invulblad per woning'!$AD1117="Ja",IF('Invulblad per woning'!R1117="","",'Invulblad per woning'!R1117)),""))))</f>
        <v/>
      </c>
      <c r="J1116" s="10" t="str">
        <f>IF('Invulblad per woning'!AA1117="Ja",IF(ROW('Input API'!N1117)&lt;='Input API'!$N$1,IF('Invulblad per woning'!$AD1117="Ja",IF('Invulblad per woning'!Q1117="","",IF('Invulblad per woning'!Q1117= "onbekend","EV tussenwoning","EV "&amp;'Invulblad per woning'!Q1117))),""),"")</f>
        <v/>
      </c>
      <c r="K1116" s="10" t="str">
        <f ca="1">IF(IF(ROW('Input API'!N1117)&lt;='Input API'!$N$1,IF('Invulblad per woning'!$AD1117="Ja",IF('Invulblad per woning'!Z1117="","",'Invulblad per woning'!Z1117)),"")="Ja",2,"")</f>
        <v/>
      </c>
      <c r="L1116" s="10" t="str">
        <f>'Invulblad per woning'!AK1117</f>
        <v/>
      </c>
    </row>
    <row r="1117" spans="1:12">
      <c r="A1117" t="str">
        <f ca="1">IF(ROW('Input API'!C1118)&lt;='Input API'!$N$1,IF('Invulblad per woning'!$AD1118="Ja",IF('Invulblad per woning'!C1118="","",'Invulblad per woning'!C1118)),"")</f>
        <v/>
      </c>
      <c r="B1117" t="str">
        <f ca="1">IF(ROW('Input API'!D1118)&lt;='Input API'!$N$1,IF('Invulblad per woning'!$AD1118="Ja",IF('Invulblad per woning'!D1118="","",'Invulblad per woning'!D1118)),"")</f>
        <v/>
      </c>
      <c r="C1117" t="str">
        <f ca="1">IF(ROW('Input API'!E1118)&lt;='Input API'!$N$1,IF('Invulblad per woning'!$AD1118="Ja",IF('Invulblad per woning'!E1118="","",'Invulblad per woning'!E1118)),"")</f>
        <v/>
      </c>
      <c r="D1117" t="str">
        <f ca="1">IF(ROW('Input API'!B1118)&lt;='Input API'!$N$1,IF('Invulblad per woning'!$AD1118="Ja",IF('Invulblad per woning'!B1118="","",'Invulblad per woning'!B1118)),"")</f>
        <v/>
      </c>
      <c r="E1117" s="8" t="str">
        <f ca="1">IF(ROW('Input API'!N1118)&lt;='Input API'!$N$1,IF('Invulblad per woning'!$AD1118="Ja",IF('Invulblad per woning'!P1118="","",'Invulblad per woning'!P1118)),"")</f>
        <v/>
      </c>
      <c r="F1117" s="10" t="str">
        <f>IF('Invulblad per woning'!S1118="","",IF('Invulblad per woning'!S1118="Warmtenet","",IF('Invulblad per woning'!S1118="Gas","",IF(ROW('Input API'!M1118)&lt;='Input API'!$N$1,1,""))))</f>
        <v/>
      </c>
      <c r="G1117" s="10" t="str">
        <f>IF('Invulblad per woning'!S1118="","",IF('Invulblad per woning'!S1118="Warmtenet","",IF('Invulblad per woning'!S1118="Gas","",IF(ROW('Input API'!N1118)&lt;='Input API'!$N$1,IF('Invulblad per woning'!$AD1118="Ja",IF('Invulblad per woning'!T1118="","",IF('Invulblad per woning'!T1118="geen","lucht",'Invulblad per woning'!T1118))),""))))</f>
        <v/>
      </c>
      <c r="H1117" s="10" t="str">
        <f>IF('Invulblad per woning'!S1118="","",IF('Invulblad per woning'!S1118="Warmtenet","",IF('Invulblad per woning'!S1118="Gas","",IF(ROW('Input API'!N1118)&lt;='Input API'!$N$1,IF('Invulblad per woning'!$AD1118="Ja",IF('Invulblad per woning'!Q1118="","",'Invulblad per woning'!Q1118)),""))))</f>
        <v/>
      </c>
      <c r="I1117" s="10" t="str">
        <f>IF('Invulblad per woning'!S1118="","",IF('Invulblad per woning'!S1118="Warmtenet","",IF('Invulblad per woning'!S1118="Gas","",IF(ROW('Input API'!N1118)&lt;='Input API'!$N$1,IF('Invulblad per woning'!$AD1118="Ja",IF('Invulblad per woning'!R1118="","",'Invulblad per woning'!R1118)),""))))</f>
        <v/>
      </c>
      <c r="J1117" s="10" t="str">
        <f>IF('Invulblad per woning'!AA1118="Ja",IF(ROW('Input API'!N1118)&lt;='Input API'!$N$1,IF('Invulblad per woning'!$AD1118="Ja",IF('Invulblad per woning'!Q1118="","",IF('Invulblad per woning'!Q1118= "onbekend","EV tussenwoning","EV "&amp;'Invulblad per woning'!Q1118))),""),"")</f>
        <v/>
      </c>
      <c r="K1117" s="10" t="str">
        <f ca="1">IF(IF(ROW('Input API'!N1118)&lt;='Input API'!$N$1,IF('Invulblad per woning'!$AD1118="Ja",IF('Invulblad per woning'!Z1118="","",'Invulblad per woning'!Z1118)),"")="Ja",2,"")</f>
        <v/>
      </c>
      <c r="L1117" s="10" t="str">
        <f>'Invulblad per woning'!AK1118</f>
        <v/>
      </c>
    </row>
    <row r="1118" spans="1:12">
      <c r="A1118" t="str">
        <f ca="1">IF(ROW('Input API'!C1119)&lt;='Input API'!$N$1,IF('Invulblad per woning'!$AD1119="Ja",IF('Invulblad per woning'!C1119="","",'Invulblad per woning'!C1119)),"")</f>
        <v/>
      </c>
      <c r="B1118" t="str">
        <f ca="1">IF(ROW('Input API'!D1119)&lt;='Input API'!$N$1,IF('Invulblad per woning'!$AD1119="Ja",IF('Invulblad per woning'!D1119="","",'Invulblad per woning'!D1119)),"")</f>
        <v/>
      </c>
      <c r="C1118" t="str">
        <f ca="1">IF(ROW('Input API'!E1119)&lt;='Input API'!$N$1,IF('Invulblad per woning'!$AD1119="Ja",IF('Invulblad per woning'!E1119="","",'Invulblad per woning'!E1119)),"")</f>
        <v/>
      </c>
      <c r="D1118" t="str">
        <f ca="1">IF(ROW('Input API'!B1119)&lt;='Input API'!$N$1,IF('Invulblad per woning'!$AD1119="Ja",IF('Invulblad per woning'!B1119="","",'Invulblad per woning'!B1119)),"")</f>
        <v/>
      </c>
      <c r="E1118" s="8" t="str">
        <f ca="1">IF(ROW('Input API'!N1119)&lt;='Input API'!$N$1,IF('Invulblad per woning'!$AD1119="Ja",IF('Invulblad per woning'!P1119="","",'Invulblad per woning'!P1119)),"")</f>
        <v/>
      </c>
      <c r="F1118" s="10" t="str">
        <f>IF('Invulblad per woning'!S1119="","",IF('Invulblad per woning'!S1119="Warmtenet","",IF('Invulblad per woning'!S1119="Gas","",IF(ROW('Input API'!M1119)&lt;='Input API'!$N$1,1,""))))</f>
        <v/>
      </c>
      <c r="G1118" s="10" t="str">
        <f>IF('Invulblad per woning'!S1119="","",IF('Invulblad per woning'!S1119="Warmtenet","",IF('Invulblad per woning'!S1119="Gas","",IF(ROW('Input API'!N1119)&lt;='Input API'!$N$1,IF('Invulblad per woning'!$AD1119="Ja",IF('Invulblad per woning'!T1119="","",IF('Invulblad per woning'!T1119="geen","lucht",'Invulblad per woning'!T1119))),""))))</f>
        <v/>
      </c>
      <c r="H1118" s="10" t="str">
        <f>IF('Invulblad per woning'!S1119="","",IF('Invulblad per woning'!S1119="Warmtenet","",IF('Invulblad per woning'!S1119="Gas","",IF(ROW('Input API'!N1119)&lt;='Input API'!$N$1,IF('Invulblad per woning'!$AD1119="Ja",IF('Invulblad per woning'!Q1119="","",'Invulblad per woning'!Q1119)),""))))</f>
        <v/>
      </c>
      <c r="I1118" s="10" t="str">
        <f>IF('Invulblad per woning'!S1119="","",IF('Invulblad per woning'!S1119="Warmtenet","",IF('Invulblad per woning'!S1119="Gas","",IF(ROW('Input API'!N1119)&lt;='Input API'!$N$1,IF('Invulblad per woning'!$AD1119="Ja",IF('Invulblad per woning'!R1119="","",'Invulblad per woning'!R1119)),""))))</f>
        <v/>
      </c>
      <c r="J1118" s="10" t="str">
        <f>IF('Invulblad per woning'!AA1119="Ja",IF(ROW('Input API'!N1119)&lt;='Input API'!$N$1,IF('Invulblad per woning'!$AD1119="Ja",IF('Invulblad per woning'!Q1119="","",IF('Invulblad per woning'!Q1119= "onbekend","EV tussenwoning","EV "&amp;'Invulblad per woning'!Q1119))),""),"")</f>
        <v/>
      </c>
      <c r="K1118" s="10" t="str">
        <f ca="1">IF(IF(ROW('Input API'!N1119)&lt;='Input API'!$N$1,IF('Invulblad per woning'!$AD1119="Ja",IF('Invulblad per woning'!Z1119="","",'Invulblad per woning'!Z1119)),"")="Ja",2,"")</f>
        <v/>
      </c>
      <c r="L1118" s="10" t="str">
        <f>'Invulblad per woning'!AK1119</f>
        <v/>
      </c>
    </row>
    <row r="1119" spans="1:12">
      <c r="A1119" t="str">
        <f ca="1">IF(ROW('Input API'!C1120)&lt;='Input API'!$N$1,IF('Invulblad per woning'!$AD1120="Ja",IF('Invulblad per woning'!C1120="","",'Invulblad per woning'!C1120)),"")</f>
        <v/>
      </c>
      <c r="B1119" t="str">
        <f ca="1">IF(ROW('Input API'!D1120)&lt;='Input API'!$N$1,IF('Invulblad per woning'!$AD1120="Ja",IF('Invulblad per woning'!D1120="","",'Invulblad per woning'!D1120)),"")</f>
        <v/>
      </c>
      <c r="C1119" t="str">
        <f ca="1">IF(ROW('Input API'!E1120)&lt;='Input API'!$N$1,IF('Invulblad per woning'!$AD1120="Ja",IF('Invulblad per woning'!E1120="","",'Invulblad per woning'!E1120)),"")</f>
        <v/>
      </c>
      <c r="D1119" t="str">
        <f ca="1">IF(ROW('Input API'!B1120)&lt;='Input API'!$N$1,IF('Invulblad per woning'!$AD1120="Ja",IF('Invulblad per woning'!B1120="","",'Invulblad per woning'!B1120)),"")</f>
        <v/>
      </c>
      <c r="E1119" s="8" t="str">
        <f ca="1">IF(ROW('Input API'!N1120)&lt;='Input API'!$N$1,IF('Invulblad per woning'!$AD1120="Ja",IF('Invulblad per woning'!P1120="","",'Invulblad per woning'!P1120)),"")</f>
        <v/>
      </c>
      <c r="F1119" s="10" t="str">
        <f>IF('Invulblad per woning'!S1120="","",IF('Invulblad per woning'!S1120="Warmtenet","",IF('Invulblad per woning'!S1120="Gas","",IF(ROW('Input API'!M1120)&lt;='Input API'!$N$1,1,""))))</f>
        <v/>
      </c>
      <c r="G1119" s="10" t="str">
        <f>IF('Invulblad per woning'!S1120="","",IF('Invulblad per woning'!S1120="Warmtenet","",IF('Invulblad per woning'!S1120="Gas","",IF(ROW('Input API'!N1120)&lt;='Input API'!$N$1,IF('Invulblad per woning'!$AD1120="Ja",IF('Invulblad per woning'!T1120="","",IF('Invulblad per woning'!T1120="geen","lucht",'Invulblad per woning'!T1120))),""))))</f>
        <v/>
      </c>
      <c r="H1119" s="10" t="str">
        <f>IF('Invulblad per woning'!S1120="","",IF('Invulblad per woning'!S1120="Warmtenet","",IF('Invulblad per woning'!S1120="Gas","",IF(ROW('Input API'!N1120)&lt;='Input API'!$N$1,IF('Invulblad per woning'!$AD1120="Ja",IF('Invulblad per woning'!Q1120="","",'Invulblad per woning'!Q1120)),""))))</f>
        <v/>
      </c>
      <c r="I1119" s="10" t="str">
        <f>IF('Invulblad per woning'!S1120="","",IF('Invulblad per woning'!S1120="Warmtenet","",IF('Invulblad per woning'!S1120="Gas","",IF(ROW('Input API'!N1120)&lt;='Input API'!$N$1,IF('Invulblad per woning'!$AD1120="Ja",IF('Invulblad per woning'!R1120="","",'Invulblad per woning'!R1120)),""))))</f>
        <v/>
      </c>
      <c r="J1119" s="10" t="str">
        <f>IF('Invulblad per woning'!AA1120="Ja",IF(ROW('Input API'!N1120)&lt;='Input API'!$N$1,IF('Invulblad per woning'!$AD1120="Ja",IF('Invulblad per woning'!Q1120="","",IF('Invulblad per woning'!Q1120= "onbekend","EV tussenwoning","EV "&amp;'Invulblad per woning'!Q1120))),""),"")</f>
        <v/>
      </c>
      <c r="K1119" s="10" t="str">
        <f ca="1">IF(IF(ROW('Input API'!N1120)&lt;='Input API'!$N$1,IF('Invulblad per woning'!$AD1120="Ja",IF('Invulblad per woning'!Z1120="","",'Invulblad per woning'!Z1120)),"")="Ja",2,"")</f>
        <v/>
      </c>
      <c r="L1119" s="10" t="str">
        <f>'Invulblad per woning'!AK1120</f>
        <v/>
      </c>
    </row>
    <row r="1120" spans="1:12">
      <c r="A1120" t="str">
        <f ca="1">IF(ROW('Input API'!C1121)&lt;='Input API'!$N$1,IF('Invulblad per woning'!$AD1121="Ja",IF('Invulblad per woning'!C1121="","",'Invulblad per woning'!C1121)),"")</f>
        <v/>
      </c>
      <c r="B1120" t="str">
        <f ca="1">IF(ROW('Input API'!D1121)&lt;='Input API'!$N$1,IF('Invulblad per woning'!$AD1121="Ja",IF('Invulblad per woning'!D1121="","",'Invulblad per woning'!D1121)),"")</f>
        <v/>
      </c>
      <c r="C1120" t="str">
        <f ca="1">IF(ROW('Input API'!E1121)&lt;='Input API'!$N$1,IF('Invulblad per woning'!$AD1121="Ja",IF('Invulblad per woning'!E1121="","",'Invulblad per woning'!E1121)),"")</f>
        <v/>
      </c>
      <c r="D1120" t="str">
        <f ca="1">IF(ROW('Input API'!B1121)&lt;='Input API'!$N$1,IF('Invulblad per woning'!$AD1121="Ja",IF('Invulblad per woning'!B1121="","",'Invulblad per woning'!B1121)),"")</f>
        <v/>
      </c>
      <c r="E1120" s="8" t="str">
        <f ca="1">IF(ROW('Input API'!N1121)&lt;='Input API'!$N$1,IF('Invulblad per woning'!$AD1121="Ja",IF('Invulblad per woning'!P1121="","",'Invulblad per woning'!P1121)),"")</f>
        <v/>
      </c>
      <c r="F1120" s="10" t="str">
        <f>IF('Invulblad per woning'!S1121="","",IF('Invulblad per woning'!S1121="Warmtenet","",IF('Invulblad per woning'!S1121="Gas","",IF(ROW('Input API'!M1121)&lt;='Input API'!$N$1,1,""))))</f>
        <v/>
      </c>
      <c r="G1120" s="10" t="str">
        <f>IF('Invulblad per woning'!S1121="","",IF('Invulblad per woning'!S1121="Warmtenet","",IF('Invulblad per woning'!S1121="Gas","",IF(ROW('Input API'!N1121)&lt;='Input API'!$N$1,IF('Invulblad per woning'!$AD1121="Ja",IF('Invulblad per woning'!T1121="","",IF('Invulblad per woning'!T1121="geen","lucht",'Invulblad per woning'!T1121))),""))))</f>
        <v/>
      </c>
      <c r="H1120" s="10" t="str">
        <f>IF('Invulblad per woning'!S1121="","",IF('Invulblad per woning'!S1121="Warmtenet","",IF('Invulblad per woning'!S1121="Gas","",IF(ROW('Input API'!N1121)&lt;='Input API'!$N$1,IF('Invulblad per woning'!$AD1121="Ja",IF('Invulblad per woning'!Q1121="","",'Invulblad per woning'!Q1121)),""))))</f>
        <v/>
      </c>
      <c r="I1120" s="10" t="str">
        <f>IF('Invulblad per woning'!S1121="","",IF('Invulblad per woning'!S1121="Warmtenet","",IF('Invulblad per woning'!S1121="Gas","",IF(ROW('Input API'!N1121)&lt;='Input API'!$N$1,IF('Invulblad per woning'!$AD1121="Ja",IF('Invulblad per woning'!R1121="","",'Invulblad per woning'!R1121)),""))))</f>
        <v/>
      </c>
      <c r="J1120" s="10" t="str">
        <f>IF('Invulblad per woning'!AA1121="Ja",IF(ROW('Input API'!N1121)&lt;='Input API'!$N$1,IF('Invulblad per woning'!$AD1121="Ja",IF('Invulblad per woning'!Q1121="","",IF('Invulblad per woning'!Q1121= "onbekend","EV tussenwoning","EV "&amp;'Invulblad per woning'!Q1121))),""),"")</f>
        <v/>
      </c>
      <c r="K1120" s="10" t="str">
        <f ca="1">IF(IF(ROW('Input API'!N1121)&lt;='Input API'!$N$1,IF('Invulblad per woning'!$AD1121="Ja",IF('Invulblad per woning'!Z1121="","",'Invulblad per woning'!Z1121)),"")="Ja",2,"")</f>
        <v/>
      </c>
      <c r="L1120" s="10" t="str">
        <f>'Invulblad per woning'!AK1121</f>
        <v/>
      </c>
    </row>
    <row r="1121" spans="1:12">
      <c r="A1121" t="str">
        <f ca="1">IF(ROW('Input API'!C1122)&lt;='Input API'!$N$1,IF('Invulblad per woning'!$AD1122="Ja",IF('Invulblad per woning'!C1122="","",'Invulblad per woning'!C1122)),"")</f>
        <v/>
      </c>
      <c r="B1121" t="str">
        <f ca="1">IF(ROW('Input API'!D1122)&lt;='Input API'!$N$1,IF('Invulblad per woning'!$AD1122="Ja",IF('Invulblad per woning'!D1122="","",'Invulblad per woning'!D1122)),"")</f>
        <v/>
      </c>
      <c r="C1121" t="str">
        <f ca="1">IF(ROW('Input API'!E1122)&lt;='Input API'!$N$1,IF('Invulblad per woning'!$AD1122="Ja",IF('Invulblad per woning'!E1122="","",'Invulblad per woning'!E1122)),"")</f>
        <v/>
      </c>
      <c r="D1121" t="str">
        <f ca="1">IF(ROW('Input API'!B1122)&lt;='Input API'!$N$1,IF('Invulblad per woning'!$AD1122="Ja",IF('Invulblad per woning'!B1122="","",'Invulblad per woning'!B1122)),"")</f>
        <v/>
      </c>
      <c r="E1121" s="8" t="str">
        <f ca="1">IF(ROW('Input API'!N1122)&lt;='Input API'!$N$1,IF('Invulblad per woning'!$AD1122="Ja",IF('Invulblad per woning'!P1122="","",'Invulblad per woning'!P1122)),"")</f>
        <v/>
      </c>
      <c r="F1121" s="10" t="str">
        <f>IF('Invulblad per woning'!S1122="","",IF('Invulblad per woning'!S1122="Warmtenet","",IF('Invulblad per woning'!S1122="Gas","",IF(ROW('Input API'!M1122)&lt;='Input API'!$N$1,1,""))))</f>
        <v/>
      </c>
      <c r="G1121" s="10" t="str">
        <f>IF('Invulblad per woning'!S1122="","",IF('Invulblad per woning'!S1122="Warmtenet","",IF('Invulblad per woning'!S1122="Gas","",IF(ROW('Input API'!N1122)&lt;='Input API'!$N$1,IF('Invulblad per woning'!$AD1122="Ja",IF('Invulblad per woning'!T1122="","",IF('Invulblad per woning'!T1122="geen","lucht",'Invulblad per woning'!T1122))),""))))</f>
        <v/>
      </c>
      <c r="H1121" s="10" t="str">
        <f>IF('Invulblad per woning'!S1122="","",IF('Invulblad per woning'!S1122="Warmtenet","",IF('Invulblad per woning'!S1122="Gas","",IF(ROW('Input API'!N1122)&lt;='Input API'!$N$1,IF('Invulblad per woning'!$AD1122="Ja",IF('Invulblad per woning'!Q1122="","",'Invulblad per woning'!Q1122)),""))))</f>
        <v/>
      </c>
      <c r="I1121" s="10" t="str">
        <f>IF('Invulblad per woning'!S1122="","",IF('Invulblad per woning'!S1122="Warmtenet","",IF('Invulblad per woning'!S1122="Gas","",IF(ROW('Input API'!N1122)&lt;='Input API'!$N$1,IF('Invulblad per woning'!$AD1122="Ja",IF('Invulblad per woning'!R1122="","",'Invulblad per woning'!R1122)),""))))</f>
        <v/>
      </c>
      <c r="J1121" s="10" t="str">
        <f>IF('Invulblad per woning'!AA1122="Ja",IF(ROW('Input API'!N1122)&lt;='Input API'!$N$1,IF('Invulblad per woning'!$AD1122="Ja",IF('Invulblad per woning'!Q1122="","",IF('Invulblad per woning'!Q1122= "onbekend","EV tussenwoning","EV "&amp;'Invulblad per woning'!Q1122))),""),"")</f>
        <v/>
      </c>
      <c r="K1121" s="10" t="str">
        <f ca="1">IF(IF(ROW('Input API'!N1122)&lt;='Input API'!$N$1,IF('Invulblad per woning'!$AD1122="Ja",IF('Invulblad per woning'!Z1122="","",'Invulblad per woning'!Z1122)),"")="Ja",2,"")</f>
        <v/>
      </c>
      <c r="L1121" s="10" t="str">
        <f>'Invulblad per woning'!AK1122</f>
        <v/>
      </c>
    </row>
    <row r="1122" spans="1:12">
      <c r="A1122" t="str">
        <f ca="1">IF(ROW('Input API'!C1123)&lt;='Input API'!$N$1,IF('Invulblad per woning'!$AD1123="Ja",IF('Invulblad per woning'!C1123="","",'Invulblad per woning'!C1123)),"")</f>
        <v/>
      </c>
      <c r="B1122" t="str">
        <f ca="1">IF(ROW('Input API'!D1123)&lt;='Input API'!$N$1,IF('Invulblad per woning'!$AD1123="Ja",IF('Invulblad per woning'!D1123="","",'Invulblad per woning'!D1123)),"")</f>
        <v/>
      </c>
      <c r="C1122" t="str">
        <f ca="1">IF(ROW('Input API'!E1123)&lt;='Input API'!$N$1,IF('Invulblad per woning'!$AD1123="Ja",IF('Invulblad per woning'!E1123="","",'Invulblad per woning'!E1123)),"")</f>
        <v/>
      </c>
      <c r="D1122" t="str">
        <f ca="1">IF(ROW('Input API'!B1123)&lt;='Input API'!$N$1,IF('Invulblad per woning'!$AD1123="Ja",IF('Invulblad per woning'!B1123="","",'Invulblad per woning'!B1123)),"")</f>
        <v/>
      </c>
      <c r="E1122" s="8" t="str">
        <f ca="1">IF(ROW('Input API'!N1123)&lt;='Input API'!$N$1,IF('Invulblad per woning'!$AD1123="Ja",IF('Invulblad per woning'!P1123="","",'Invulblad per woning'!P1123)),"")</f>
        <v/>
      </c>
      <c r="F1122" s="10" t="str">
        <f>IF('Invulblad per woning'!S1123="","",IF('Invulblad per woning'!S1123="Warmtenet","",IF('Invulblad per woning'!S1123="Gas","",IF(ROW('Input API'!M1123)&lt;='Input API'!$N$1,1,""))))</f>
        <v/>
      </c>
      <c r="G1122" s="10" t="str">
        <f>IF('Invulblad per woning'!S1123="","",IF('Invulblad per woning'!S1123="Warmtenet","",IF('Invulblad per woning'!S1123="Gas","",IF(ROW('Input API'!N1123)&lt;='Input API'!$N$1,IF('Invulblad per woning'!$AD1123="Ja",IF('Invulblad per woning'!T1123="","",IF('Invulblad per woning'!T1123="geen","lucht",'Invulblad per woning'!T1123))),""))))</f>
        <v/>
      </c>
      <c r="H1122" s="10" t="str">
        <f>IF('Invulblad per woning'!S1123="","",IF('Invulblad per woning'!S1123="Warmtenet","",IF('Invulblad per woning'!S1123="Gas","",IF(ROW('Input API'!N1123)&lt;='Input API'!$N$1,IF('Invulblad per woning'!$AD1123="Ja",IF('Invulblad per woning'!Q1123="","",'Invulblad per woning'!Q1123)),""))))</f>
        <v/>
      </c>
      <c r="I1122" s="10" t="str">
        <f>IF('Invulblad per woning'!S1123="","",IF('Invulblad per woning'!S1123="Warmtenet","",IF('Invulblad per woning'!S1123="Gas","",IF(ROW('Input API'!N1123)&lt;='Input API'!$N$1,IF('Invulblad per woning'!$AD1123="Ja",IF('Invulblad per woning'!R1123="","",'Invulblad per woning'!R1123)),""))))</f>
        <v/>
      </c>
      <c r="J1122" s="10" t="str">
        <f>IF('Invulblad per woning'!AA1123="Ja",IF(ROW('Input API'!N1123)&lt;='Input API'!$N$1,IF('Invulblad per woning'!$AD1123="Ja",IF('Invulblad per woning'!Q1123="","",IF('Invulblad per woning'!Q1123= "onbekend","EV tussenwoning","EV "&amp;'Invulblad per woning'!Q1123))),""),"")</f>
        <v/>
      </c>
      <c r="K1122" s="10" t="str">
        <f ca="1">IF(IF(ROW('Input API'!N1123)&lt;='Input API'!$N$1,IF('Invulblad per woning'!$AD1123="Ja",IF('Invulblad per woning'!Z1123="","",'Invulblad per woning'!Z1123)),"")="Ja",2,"")</f>
        <v/>
      </c>
      <c r="L1122" s="10" t="str">
        <f>'Invulblad per woning'!AK1123</f>
        <v/>
      </c>
    </row>
    <row r="1123" spans="1:12">
      <c r="A1123" t="str">
        <f ca="1">IF(ROW('Input API'!C1124)&lt;='Input API'!$N$1,IF('Invulblad per woning'!$AD1124="Ja",IF('Invulblad per woning'!C1124="","",'Invulblad per woning'!C1124)),"")</f>
        <v/>
      </c>
      <c r="B1123" t="str">
        <f ca="1">IF(ROW('Input API'!D1124)&lt;='Input API'!$N$1,IF('Invulblad per woning'!$AD1124="Ja",IF('Invulblad per woning'!D1124="","",'Invulblad per woning'!D1124)),"")</f>
        <v/>
      </c>
      <c r="C1123" t="str">
        <f ca="1">IF(ROW('Input API'!E1124)&lt;='Input API'!$N$1,IF('Invulblad per woning'!$AD1124="Ja",IF('Invulblad per woning'!E1124="","",'Invulblad per woning'!E1124)),"")</f>
        <v/>
      </c>
      <c r="D1123" t="str">
        <f ca="1">IF(ROW('Input API'!B1124)&lt;='Input API'!$N$1,IF('Invulblad per woning'!$AD1124="Ja",IF('Invulblad per woning'!B1124="","",'Invulblad per woning'!B1124)),"")</f>
        <v/>
      </c>
      <c r="E1123" s="8" t="str">
        <f ca="1">IF(ROW('Input API'!N1124)&lt;='Input API'!$N$1,IF('Invulblad per woning'!$AD1124="Ja",IF('Invulblad per woning'!P1124="","",'Invulblad per woning'!P1124)),"")</f>
        <v/>
      </c>
      <c r="F1123" s="10" t="str">
        <f>IF('Invulblad per woning'!S1124="","",IF('Invulblad per woning'!S1124="Warmtenet","",IF('Invulblad per woning'!S1124="Gas","",IF(ROW('Input API'!M1124)&lt;='Input API'!$N$1,1,""))))</f>
        <v/>
      </c>
      <c r="G1123" s="10" t="str">
        <f>IF('Invulblad per woning'!S1124="","",IF('Invulblad per woning'!S1124="Warmtenet","",IF('Invulblad per woning'!S1124="Gas","",IF(ROW('Input API'!N1124)&lt;='Input API'!$N$1,IF('Invulblad per woning'!$AD1124="Ja",IF('Invulblad per woning'!T1124="","",IF('Invulblad per woning'!T1124="geen","lucht",'Invulblad per woning'!T1124))),""))))</f>
        <v/>
      </c>
      <c r="H1123" s="10" t="str">
        <f>IF('Invulblad per woning'!S1124="","",IF('Invulblad per woning'!S1124="Warmtenet","",IF('Invulblad per woning'!S1124="Gas","",IF(ROW('Input API'!N1124)&lt;='Input API'!$N$1,IF('Invulblad per woning'!$AD1124="Ja",IF('Invulblad per woning'!Q1124="","",'Invulblad per woning'!Q1124)),""))))</f>
        <v/>
      </c>
      <c r="I1123" s="10" t="str">
        <f>IF('Invulblad per woning'!S1124="","",IF('Invulblad per woning'!S1124="Warmtenet","",IF('Invulblad per woning'!S1124="Gas","",IF(ROW('Input API'!N1124)&lt;='Input API'!$N$1,IF('Invulblad per woning'!$AD1124="Ja",IF('Invulblad per woning'!R1124="","",'Invulblad per woning'!R1124)),""))))</f>
        <v/>
      </c>
      <c r="J1123" s="10" t="str">
        <f>IF('Invulblad per woning'!AA1124="Ja",IF(ROW('Input API'!N1124)&lt;='Input API'!$N$1,IF('Invulblad per woning'!$AD1124="Ja",IF('Invulblad per woning'!Q1124="","",IF('Invulblad per woning'!Q1124= "onbekend","EV tussenwoning","EV "&amp;'Invulblad per woning'!Q1124))),""),"")</f>
        <v/>
      </c>
      <c r="K1123" s="10" t="str">
        <f ca="1">IF(IF(ROW('Input API'!N1124)&lt;='Input API'!$N$1,IF('Invulblad per woning'!$AD1124="Ja",IF('Invulblad per woning'!Z1124="","",'Invulblad per woning'!Z1124)),"")="Ja",2,"")</f>
        <v/>
      </c>
      <c r="L1123" s="10" t="str">
        <f>'Invulblad per woning'!AK1124</f>
        <v/>
      </c>
    </row>
    <row r="1124" spans="1:12">
      <c r="A1124" t="str">
        <f ca="1">IF(ROW('Input API'!C1125)&lt;='Input API'!$N$1,IF('Invulblad per woning'!$AD1125="Ja",IF('Invulblad per woning'!C1125="","",'Invulblad per woning'!C1125)),"")</f>
        <v/>
      </c>
      <c r="B1124" t="str">
        <f ca="1">IF(ROW('Input API'!D1125)&lt;='Input API'!$N$1,IF('Invulblad per woning'!$AD1125="Ja",IF('Invulblad per woning'!D1125="","",'Invulblad per woning'!D1125)),"")</f>
        <v/>
      </c>
      <c r="C1124" t="str">
        <f ca="1">IF(ROW('Input API'!E1125)&lt;='Input API'!$N$1,IF('Invulblad per woning'!$AD1125="Ja",IF('Invulblad per woning'!E1125="","",'Invulblad per woning'!E1125)),"")</f>
        <v/>
      </c>
      <c r="D1124" t="str">
        <f ca="1">IF(ROW('Input API'!B1125)&lt;='Input API'!$N$1,IF('Invulblad per woning'!$AD1125="Ja",IF('Invulblad per woning'!B1125="","",'Invulblad per woning'!B1125)),"")</f>
        <v/>
      </c>
      <c r="E1124" s="8" t="str">
        <f ca="1">IF(ROW('Input API'!N1125)&lt;='Input API'!$N$1,IF('Invulblad per woning'!$AD1125="Ja",IF('Invulblad per woning'!P1125="","",'Invulblad per woning'!P1125)),"")</f>
        <v/>
      </c>
      <c r="F1124" s="10" t="str">
        <f>IF('Invulblad per woning'!S1125="","",IF('Invulblad per woning'!S1125="Warmtenet","",IF('Invulblad per woning'!S1125="Gas","",IF(ROW('Input API'!M1125)&lt;='Input API'!$N$1,1,""))))</f>
        <v/>
      </c>
      <c r="G1124" s="10" t="str">
        <f>IF('Invulblad per woning'!S1125="","",IF('Invulblad per woning'!S1125="Warmtenet","",IF('Invulblad per woning'!S1125="Gas","",IF(ROW('Input API'!N1125)&lt;='Input API'!$N$1,IF('Invulblad per woning'!$AD1125="Ja",IF('Invulblad per woning'!T1125="","",IF('Invulblad per woning'!T1125="geen","lucht",'Invulblad per woning'!T1125))),""))))</f>
        <v/>
      </c>
      <c r="H1124" s="10" t="str">
        <f>IF('Invulblad per woning'!S1125="","",IF('Invulblad per woning'!S1125="Warmtenet","",IF('Invulblad per woning'!S1125="Gas","",IF(ROW('Input API'!N1125)&lt;='Input API'!$N$1,IF('Invulblad per woning'!$AD1125="Ja",IF('Invulblad per woning'!Q1125="","",'Invulblad per woning'!Q1125)),""))))</f>
        <v/>
      </c>
      <c r="I1124" s="10" t="str">
        <f>IF('Invulblad per woning'!S1125="","",IF('Invulblad per woning'!S1125="Warmtenet","",IF('Invulblad per woning'!S1125="Gas","",IF(ROW('Input API'!N1125)&lt;='Input API'!$N$1,IF('Invulblad per woning'!$AD1125="Ja",IF('Invulblad per woning'!R1125="","",'Invulblad per woning'!R1125)),""))))</f>
        <v/>
      </c>
      <c r="J1124" s="10" t="str">
        <f>IF('Invulblad per woning'!AA1125="Ja",IF(ROW('Input API'!N1125)&lt;='Input API'!$N$1,IF('Invulblad per woning'!$AD1125="Ja",IF('Invulblad per woning'!Q1125="","",IF('Invulblad per woning'!Q1125= "onbekend","EV tussenwoning","EV "&amp;'Invulblad per woning'!Q1125))),""),"")</f>
        <v/>
      </c>
      <c r="K1124" s="10" t="str">
        <f ca="1">IF(IF(ROW('Input API'!N1125)&lt;='Input API'!$N$1,IF('Invulblad per woning'!$AD1125="Ja",IF('Invulblad per woning'!Z1125="","",'Invulblad per woning'!Z1125)),"")="Ja",2,"")</f>
        <v/>
      </c>
      <c r="L1124" s="10" t="str">
        <f>'Invulblad per woning'!AK1125</f>
        <v/>
      </c>
    </row>
    <row r="1125" spans="1:12">
      <c r="A1125" t="str">
        <f ca="1">IF(ROW('Input API'!C1126)&lt;='Input API'!$N$1,IF('Invulblad per woning'!$AD1126="Ja",IF('Invulblad per woning'!C1126="","",'Invulblad per woning'!C1126)),"")</f>
        <v/>
      </c>
      <c r="B1125" t="str">
        <f ca="1">IF(ROW('Input API'!D1126)&lt;='Input API'!$N$1,IF('Invulblad per woning'!$AD1126="Ja",IF('Invulblad per woning'!D1126="","",'Invulblad per woning'!D1126)),"")</f>
        <v/>
      </c>
      <c r="C1125" t="str">
        <f ca="1">IF(ROW('Input API'!E1126)&lt;='Input API'!$N$1,IF('Invulblad per woning'!$AD1126="Ja",IF('Invulblad per woning'!E1126="","",'Invulblad per woning'!E1126)),"")</f>
        <v/>
      </c>
      <c r="D1125" t="str">
        <f ca="1">IF(ROW('Input API'!B1126)&lt;='Input API'!$N$1,IF('Invulblad per woning'!$AD1126="Ja",IF('Invulblad per woning'!B1126="","",'Invulblad per woning'!B1126)),"")</f>
        <v/>
      </c>
      <c r="E1125" s="8" t="str">
        <f ca="1">IF(ROW('Input API'!N1126)&lt;='Input API'!$N$1,IF('Invulblad per woning'!$AD1126="Ja",IF('Invulblad per woning'!P1126="","",'Invulblad per woning'!P1126)),"")</f>
        <v/>
      </c>
      <c r="F1125" s="10" t="str">
        <f>IF('Invulblad per woning'!S1126="","",IF('Invulblad per woning'!S1126="Warmtenet","",IF('Invulblad per woning'!S1126="Gas","",IF(ROW('Input API'!M1126)&lt;='Input API'!$N$1,1,""))))</f>
        <v/>
      </c>
      <c r="G1125" s="10" t="str">
        <f>IF('Invulblad per woning'!S1126="","",IF('Invulblad per woning'!S1126="Warmtenet","",IF('Invulblad per woning'!S1126="Gas","",IF(ROW('Input API'!N1126)&lt;='Input API'!$N$1,IF('Invulblad per woning'!$AD1126="Ja",IF('Invulblad per woning'!T1126="","",IF('Invulblad per woning'!T1126="geen","lucht",'Invulblad per woning'!T1126))),""))))</f>
        <v/>
      </c>
      <c r="H1125" s="10" t="str">
        <f>IF('Invulblad per woning'!S1126="","",IF('Invulblad per woning'!S1126="Warmtenet","",IF('Invulblad per woning'!S1126="Gas","",IF(ROW('Input API'!N1126)&lt;='Input API'!$N$1,IF('Invulblad per woning'!$AD1126="Ja",IF('Invulblad per woning'!Q1126="","",'Invulblad per woning'!Q1126)),""))))</f>
        <v/>
      </c>
      <c r="I1125" s="10" t="str">
        <f>IF('Invulblad per woning'!S1126="","",IF('Invulblad per woning'!S1126="Warmtenet","",IF('Invulblad per woning'!S1126="Gas","",IF(ROW('Input API'!N1126)&lt;='Input API'!$N$1,IF('Invulblad per woning'!$AD1126="Ja",IF('Invulblad per woning'!R1126="","",'Invulblad per woning'!R1126)),""))))</f>
        <v/>
      </c>
      <c r="J1125" s="10" t="str">
        <f>IF('Invulblad per woning'!AA1126="Ja",IF(ROW('Input API'!N1126)&lt;='Input API'!$N$1,IF('Invulblad per woning'!$AD1126="Ja",IF('Invulblad per woning'!Q1126="","",IF('Invulblad per woning'!Q1126= "onbekend","EV tussenwoning","EV "&amp;'Invulblad per woning'!Q1126))),""),"")</f>
        <v/>
      </c>
      <c r="K1125" s="10" t="str">
        <f ca="1">IF(IF(ROW('Input API'!N1126)&lt;='Input API'!$N$1,IF('Invulblad per woning'!$AD1126="Ja",IF('Invulblad per woning'!Z1126="","",'Invulblad per woning'!Z1126)),"")="Ja",2,"")</f>
        <v/>
      </c>
      <c r="L1125" s="10" t="str">
        <f>'Invulblad per woning'!AK1126</f>
        <v/>
      </c>
    </row>
    <row r="1126" spans="1:12">
      <c r="A1126" t="str">
        <f ca="1">IF(ROW('Input API'!C1127)&lt;='Input API'!$N$1,IF('Invulblad per woning'!$AD1127="Ja",IF('Invulblad per woning'!C1127="","",'Invulblad per woning'!C1127)),"")</f>
        <v/>
      </c>
      <c r="B1126" t="str">
        <f ca="1">IF(ROW('Input API'!D1127)&lt;='Input API'!$N$1,IF('Invulblad per woning'!$AD1127="Ja",IF('Invulblad per woning'!D1127="","",'Invulblad per woning'!D1127)),"")</f>
        <v/>
      </c>
      <c r="C1126" t="str">
        <f ca="1">IF(ROW('Input API'!E1127)&lt;='Input API'!$N$1,IF('Invulblad per woning'!$AD1127="Ja",IF('Invulblad per woning'!E1127="","",'Invulblad per woning'!E1127)),"")</f>
        <v/>
      </c>
      <c r="D1126" t="str">
        <f ca="1">IF(ROW('Input API'!B1127)&lt;='Input API'!$N$1,IF('Invulblad per woning'!$AD1127="Ja",IF('Invulblad per woning'!B1127="","",'Invulblad per woning'!B1127)),"")</f>
        <v/>
      </c>
      <c r="E1126" s="8" t="str">
        <f ca="1">IF(ROW('Input API'!N1127)&lt;='Input API'!$N$1,IF('Invulblad per woning'!$AD1127="Ja",IF('Invulblad per woning'!P1127="","",'Invulblad per woning'!P1127)),"")</f>
        <v/>
      </c>
      <c r="F1126" s="10" t="str">
        <f>IF('Invulblad per woning'!S1127="","",IF('Invulblad per woning'!S1127="Warmtenet","",IF('Invulblad per woning'!S1127="Gas","",IF(ROW('Input API'!M1127)&lt;='Input API'!$N$1,1,""))))</f>
        <v/>
      </c>
      <c r="G1126" s="10" t="str">
        <f>IF('Invulblad per woning'!S1127="","",IF('Invulblad per woning'!S1127="Warmtenet","",IF('Invulblad per woning'!S1127="Gas","",IF(ROW('Input API'!N1127)&lt;='Input API'!$N$1,IF('Invulblad per woning'!$AD1127="Ja",IF('Invulblad per woning'!T1127="","",IF('Invulblad per woning'!T1127="geen","lucht",'Invulblad per woning'!T1127))),""))))</f>
        <v/>
      </c>
      <c r="H1126" s="10" t="str">
        <f>IF('Invulblad per woning'!S1127="","",IF('Invulblad per woning'!S1127="Warmtenet","",IF('Invulblad per woning'!S1127="Gas","",IF(ROW('Input API'!N1127)&lt;='Input API'!$N$1,IF('Invulblad per woning'!$AD1127="Ja",IF('Invulblad per woning'!Q1127="","",'Invulblad per woning'!Q1127)),""))))</f>
        <v/>
      </c>
      <c r="I1126" s="10" t="str">
        <f>IF('Invulblad per woning'!S1127="","",IF('Invulblad per woning'!S1127="Warmtenet","",IF('Invulblad per woning'!S1127="Gas","",IF(ROW('Input API'!N1127)&lt;='Input API'!$N$1,IF('Invulblad per woning'!$AD1127="Ja",IF('Invulblad per woning'!R1127="","",'Invulblad per woning'!R1127)),""))))</f>
        <v/>
      </c>
      <c r="J1126" s="10" t="str">
        <f>IF('Invulblad per woning'!AA1127="Ja",IF(ROW('Input API'!N1127)&lt;='Input API'!$N$1,IF('Invulblad per woning'!$AD1127="Ja",IF('Invulblad per woning'!Q1127="","",IF('Invulblad per woning'!Q1127= "onbekend","EV tussenwoning","EV "&amp;'Invulblad per woning'!Q1127))),""),"")</f>
        <v/>
      </c>
      <c r="K1126" s="10" t="str">
        <f ca="1">IF(IF(ROW('Input API'!N1127)&lt;='Input API'!$N$1,IF('Invulblad per woning'!$AD1127="Ja",IF('Invulblad per woning'!Z1127="","",'Invulblad per woning'!Z1127)),"")="Ja",2,"")</f>
        <v/>
      </c>
      <c r="L1126" s="10" t="str">
        <f>'Invulblad per woning'!AK1127</f>
        <v/>
      </c>
    </row>
    <row r="1127" spans="1:12">
      <c r="A1127" t="str">
        <f ca="1">IF(ROW('Input API'!C1128)&lt;='Input API'!$N$1,IF('Invulblad per woning'!$AD1128="Ja",IF('Invulblad per woning'!C1128="","",'Invulblad per woning'!C1128)),"")</f>
        <v/>
      </c>
      <c r="B1127" t="str">
        <f ca="1">IF(ROW('Input API'!D1128)&lt;='Input API'!$N$1,IF('Invulblad per woning'!$AD1128="Ja",IF('Invulblad per woning'!D1128="","",'Invulblad per woning'!D1128)),"")</f>
        <v/>
      </c>
      <c r="C1127" t="str">
        <f ca="1">IF(ROW('Input API'!E1128)&lt;='Input API'!$N$1,IF('Invulblad per woning'!$AD1128="Ja",IF('Invulblad per woning'!E1128="","",'Invulblad per woning'!E1128)),"")</f>
        <v/>
      </c>
      <c r="D1127" t="str">
        <f ca="1">IF(ROW('Input API'!B1128)&lt;='Input API'!$N$1,IF('Invulblad per woning'!$AD1128="Ja",IF('Invulblad per woning'!B1128="","",'Invulblad per woning'!B1128)),"")</f>
        <v/>
      </c>
      <c r="E1127" s="8" t="str">
        <f ca="1">IF(ROW('Input API'!N1128)&lt;='Input API'!$N$1,IF('Invulblad per woning'!$AD1128="Ja",IF('Invulblad per woning'!P1128="","",'Invulblad per woning'!P1128)),"")</f>
        <v/>
      </c>
      <c r="F1127" s="10" t="str">
        <f>IF('Invulblad per woning'!S1128="","",IF('Invulblad per woning'!S1128="Warmtenet","",IF('Invulblad per woning'!S1128="Gas","",IF(ROW('Input API'!M1128)&lt;='Input API'!$N$1,1,""))))</f>
        <v/>
      </c>
      <c r="G1127" s="10" t="str">
        <f>IF('Invulblad per woning'!S1128="","",IF('Invulblad per woning'!S1128="Warmtenet","",IF('Invulblad per woning'!S1128="Gas","",IF(ROW('Input API'!N1128)&lt;='Input API'!$N$1,IF('Invulblad per woning'!$AD1128="Ja",IF('Invulblad per woning'!T1128="","",IF('Invulblad per woning'!T1128="geen","lucht",'Invulblad per woning'!T1128))),""))))</f>
        <v/>
      </c>
      <c r="H1127" s="10" t="str">
        <f>IF('Invulblad per woning'!S1128="","",IF('Invulblad per woning'!S1128="Warmtenet","",IF('Invulblad per woning'!S1128="Gas","",IF(ROW('Input API'!N1128)&lt;='Input API'!$N$1,IF('Invulblad per woning'!$AD1128="Ja",IF('Invulblad per woning'!Q1128="","",'Invulblad per woning'!Q1128)),""))))</f>
        <v/>
      </c>
      <c r="I1127" s="10" t="str">
        <f>IF('Invulblad per woning'!S1128="","",IF('Invulblad per woning'!S1128="Warmtenet","",IF('Invulblad per woning'!S1128="Gas","",IF(ROW('Input API'!N1128)&lt;='Input API'!$N$1,IF('Invulblad per woning'!$AD1128="Ja",IF('Invulblad per woning'!R1128="","",'Invulblad per woning'!R1128)),""))))</f>
        <v/>
      </c>
      <c r="J1127" s="10" t="str">
        <f>IF('Invulblad per woning'!AA1128="Ja",IF(ROW('Input API'!N1128)&lt;='Input API'!$N$1,IF('Invulblad per woning'!$AD1128="Ja",IF('Invulblad per woning'!Q1128="","",IF('Invulblad per woning'!Q1128= "onbekend","EV tussenwoning","EV "&amp;'Invulblad per woning'!Q1128))),""),"")</f>
        <v/>
      </c>
      <c r="K1127" s="10" t="str">
        <f ca="1">IF(IF(ROW('Input API'!N1128)&lt;='Input API'!$N$1,IF('Invulblad per woning'!$AD1128="Ja",IF('Invulblad per woning'!Z1128="","",'Invulblad per woning'!Z1128)),"")="Ja",2,"")</f>
        <v/>
      </c>
      <c r="L1127" s="10" t="str">
        <f>'Invulblad per woning'!AK1128</f>
        <v/>
      </c>
    </row>
    <row r="1128" spans="1:12">
      <c r="A1128" t="str">
        <f ca="1">IF(ROW('Input API'!C1129)&lt;='Input API'!$N$1,IF('Invulblad per woning'!$AD1129="Ja",IF('Invulblad per woning'!C1129="","",'Invulblad per woning'!C1129)),"")</f>
        <v/>
      </c>
      <c r="B1128" t="str">
        <f ca="1">IF(ROW('Input API'!D1129)&lt;='Input API'!$N$1,IF('Invulblad per woning'!$AD1129="Ja",IF('Invulblad per woning'!D1129="","",'Invulblad per woning'!D1129)),"")</f>
        <v/>
      </c>
      <c r="C1128" t="str">
        <f ca="1">IF(ROW('Input API'!E1129)&lt;='Input API'!$N$1,IF('Invulblad per woning'!$AD1129="Ja",IF('Invulblad per woning'!E1129="","",'Invulblad per woning'!E1129)),"")</f>
        <v/>
      </c>
      <c r="D1128" t="str">
        <f ca="1">IF(ROW('Input API'!B1129)&lt;='Input API'!$N$1,IF('Invulblad per woning'!$AD1129="Ja",IF('Invulblad per woning'!B1129="","",'Invulblad per woning'!B1129)),"")</f>
        <v/>
      </c>
      <c r="E1128" s="8" t="str">
        <f ca="1">IF(ROW('Input API'!N1129)&lt;='Input API'!$N$1,IF('Invulblad per woning'!$AD1129="Ja",IF('Invulblad per woning'!P1129="","",'Invulblad per woning'!P1129)),"")</f>
        <v/>
      </c>
      <c r="F1128" s="10" t="str">
        <f>IF('Invulblad per woning'!S1129="","",IF('Invulblad per woning'!S1129="Warmtenet","",IF('Invulblad per woning'!S1129="Gas","",IF(ROW('Input API'!M1129)&lt;='Input API'!$N$1,1,""))))</f>
        <v/>
      </c>
      <c r="G1128" s="10" t="str">
        <f>IF('Invulblad per woning'!S1129="","",IF('Invulblad per woning'!S1129="Warmtenet","",IF('Invulblad per woning'!S1129="Gas","",IF(ROW('Input API'!N1129)&lt;='Input API'!$N$1,IF('Invulblad per woning'!$AD1129="Ja",IF('Invulblad per woning'!T1129="","",IF('Invulblad per woning'!T1129="geen","lucht",'Invulblad per woning'!T1129))),""))))</f>
        <v/>
      </c>
      <c r="H1128" s="10" t="str">
        <f>IF('Invulblad per woning'!S1129="","",IF('Invulblad per woning'!S1129="Warmtenet","",IF('Invulblad per woning'!S1129="Gas","",IF(ROW('Input API'!N1129)&lt;='Input API'!$N$1,IF('Invulblad per woning'!$AD1129="Ja",IF('Invulblad per woning'!Q1129="","",'Invulblad per woning'!Q1129)),""))))</f>
        <v/>
      </c>
      <c r="I1128" s="10" t="str">
        <f>IF('Invulblad per woning'!S1129="","",IF('Invulblad per woning'!S1129="Warmtenet","",IF('Invulblad per woning'!S1129="Gas","",IF(ROW('Input API'!N1129)&lt;='Input API'!$N$1,IF('Invulblad per woning'!$AD1129="Ja",IF('Invulblad per woning'!R1129="","",'Invulblad per woning'!R1129)),""))))</f>
        <v/>
      </c>
      <c r="J1128" s="10" t="str">
        <f>IF('Invulblad per woning'!AA1129="Ja",IF(ROW('Input API'!N1129)&lt;='Input API'!$N$1,IF('Invulblad per woning'!$AD1129="Ja",IF('Invulblad per woning'!Q1129="","",IF('Invulblad per woning'!Q1129= "onbekend","EV tussenwoning","EV "&amp;'Invulblad per woning'!Q1129))),""),"")</f>
        <v/>
      </c>
      <c r="K1128" s="10" t="str">
        <f ca="1">IF(IF(ROW('Input API'!N1129)&lt;='Input API'!$N$1,IF('Invulblad per woning'!$AD1129="Ja",IF('Invulblad per woning'!Z1129="","",'Invulblad per woning'!Z1129)),"")="Ja",2,"")</f>
        <v/>
      </c>
      <c r="L1128" s="10" t="str">
        <f>'Invulblad per woning'!AK1129</f>
        <v/>
      </c>
    </row>
    <row r="1129" spans="1:12">
      <c r="A1129" t="str">
        <f ca="1">IF(ROW('Input API'!C1130)&lt;='Input API'!$N$1,IF('Invulblad per woning'!$AD1130="Ja",IF('Invulblad per woning'!C1130="","",'Invulblad per woning'!C1130)),"")</f>
        <v/>
      </c>
      <c r="B1129" t="str">
        <f ca="1">IF(ROW('Input API'!D1130)&lt;='Input API'!$N$1,IF('Invulblad per woning'!$AD1130="Ja",IF('Invulblad per woning'!D1130="","",'Invulblad per woning'!D1130)),"")</f>
        <v/>
      </c>
      <c r="C1129" t="str">
        <f ca="1">IF(ROW('Input API'!E1130)&lt;='Input API'!$N$1,IF('Invulblad per woning'!$AD1130="Ja",IF('Invulblad per woning'!E1130="","",'Invulblad per woning'!E1130)),"")</f>
        <v/>
      </c>
      <c r="D1129" t="str">
        <f ca="1">IF(ROW('Input API'!B1130)&lt;='Input API'!$N$1,IF('Invulblad per woning'!$AD1130="Ja",IF('Invulblad per woning'!B1130="","",'Invulblad per woning'!B1130)),"")</f>
        <v/>
      </c>
      <c r="E1129" s="8" t="str">
        <f ca="1">IF(ROW('Input API'!N1130)&lt;='Input API'!$N$1,IF('Invulblad per woning'!$AD1130="Ja",IF('Invulblad per woning'!P1130="","",'Invulblad per woning'!P1130)),"")</f>
        <v/>
      </c>
      <c r="F1129" s="10" t="str">
        <f>IF('Invulblad per woning'!S1130="","",IF('Invulblad per woning'!S1130="Warmtenet","",IF('Invulblad per woning'!S1130="Gas","",IF(ROW('Input API'!M1130)&lt;='Input API'!$N$1,1,""))))</f>
        <v/>
      </c>
      <c r="G1129" s="10" t="str">
        <f>IF('Invulblad per woning'!S1130="","",IF('Invulblad per woning'!S1130="Warmtenet","",IF('Invulblad per woning'!S1130="Gas","",IF(ROW('Input API'!N1130)&lt;='Input API'!$N$1,IF('Invulblad per woning'!$AD1130="Ja",IF('Invulblad per woning'!T1130="","",IF('Invulblad per woning'!T1130="geen","lucht",'Invulblad per woning'!T1130))),""))))</f>
        <v/>
      </c>
      <c r="H1129" s="10" t="str">
        <f>IF('Invulblad per woning'!S1130="","",IF('Invulblad per woning'!S1130="Warmtenet","",IF('Invulblad per woning'!S1130="Gas","",IF(ROW('Input API'!N1130)&lt;='Input API'!$N$1,IF('Invulblad per woning'!$AD1130="Ja",IF('Invulblad per woning'!Q1130="","",'Invulblad per woning'!Q1130)),""))))</f>
        <v/>
      </c>
      <c r="I1129" s="10" t="str">
        <f>IF('Invulblad per woning'!S1130="","",IF('Invulblad per woning'!S1130="Warmtenet","",IF('Invulblad per woning'!S1130="Gas","",IF(ROW('Input API'!N1130)&lt;='Input API'!$N$1,IF('Invulblad per woning'!$AD1130="Ja",IF('Invulblad per woning'!R1130="","",'Invulblad per woning'!R1130)),""))))</f>
        <v/>
      </c>
      <c r="J1129" s="10" t="str">
        <f>IF('Invulblad per woning'!AA1130="Ja",IF(ROW('Input API'!N1130)&lt;='Input API'!$N$1,IF('Invulblad per woning'!$AD1130="Ja",IF('Invulblad per woning'!Q1130="","",IF('Invulblad per woning'!Q1130= "onbekend","EV tussenwoning","EV "&amp;'Invulblad per woning'!Q1130))),""),"")</f>
        <v/>
      </c>
      <c r="K1129" s="10" t="str">
        <f ca="1">IF(IF(ROW('Input API'!N1130)&lt;='Input API'!$N$1,IF('Invulblad per woning'!$AD1130="Ja",IF('Invulblad per woning'!Z1130="","",'Invulblad per woning'!Z1130)),"")="Ja",2,"")</f>
        <v/>
      </c>
      <c r="L1129" s="10" t="str">
        <f>'Invulblad per woning'!AK1130</f>
        <v/>
      </c>
    </row>
    <row r="1130" spans="1:12">
      <c r="A1130" t="str">
        <f ca="1">IF(ROW('Input API'!C1131)&lt;='Input API'!$N$1,IF('Invulblad per woning'!$AD1131="Ja",IF('Invulblad per woning'!C1131="","",'Invulblad per woning'!C1131)),"")</f>
        <v/>
      </c>
      <c r="B1130" t="str">
        <f ca="1">IF(ROW('Input API'!D1131)&lt;='Input API'!$N$1,IF('Invulblad per woning'!$AD1131="Ja",IF('Invulblad per woning'!D1131="","",'Invulblad per woning'!D1131)),"")</f>
        <v/>
      </c>
      <c r="C1130" t="str">
        <f ca="1">IF(ROW('Input API'!E1131)&lt;='Input API'!$N$1,IF('Invulblad per woning'!$AD1131="Ja",IF('Invulblad per woning'!E1131="","",'Invulblad per woning'!E1131)),"")</f>
        <v/>
      </c>
      <c r="D1130" t="str">
        <f ca="1">IF(ROW('Input API'!B1131)&lt;='Input API'!$N$1,IF('Invulblad per woning'!$AD1131="Ja",IF('Invulblad per woning'!B1131="","",'Invulblad per woning'!B1131)),"")</f>
        <v/>
      </c>
      <c r="E1130" s="8" t="str">
        <f ca="1">IF(ROW('Input API'!N1131)&lt;='Input API'!$N$1,IF('Invulblad per woning'!$AD1131="Ja",IF('Invulblad per woning'!P1131="","",'Invulblad per woning'!P1131)),"")</f>
        <v/>
      </c>
      <c r="F1130" s="10" t="str">
        <f>IF('Invulblad per woning'!S1131="","",IF('Invulblad per woning'!S1131="Warmtenet","",IF('Invulblad per woning'!S1131="Gas","",IF(ROW('Input API'!M1131)&lt;='Input API'!$N$1,1,""))))</f>
        <v/>
      </c>
      <c r="G1130" s="10" t="str">
        <f>IF('Invulblad per woning'!S1131="","",IF('Invulblad per woning'!S1131="Warmtenet","",IF('Invulblad per woning'!S1131="Gas","",IF(ROW('Input API'!N1131)&lt;='Input API'!$N$1,IF('Invulblad per woning'!$AD1131="Ja",IF('Invulblad per woning'!T1131="","",IF('Invulblad per woning'!T1131="geen","lucht",'Invulblad per woning'!T1131))),""))))</f>
        <v/>
      </c>
      <c r="H1130" s="10" t="str">
        <f>IF('Invulblad per woning'!S1131="","",IF('Invulblad per woning'!S1131="Warmtenet","",IF('Invulblad per woning'!S1131="Gas","",IF(ROW('Input API'!N1131)&lt;='Input API'!$N$1,IF('Invulblad per woning'!$AD1131="Ja",IF('Invulblad per woning'!Q1131="","",'Invulblad per woning'!Q1131)),""))))</f>
        <v/>
      </c>
      <c r="I1130" s="10" t="str">
        <f>IF('Invulblad per woning'!S1131="","",IF('Invulblad per woning'!S1131="Warmtenet","",IF('Invulblad per woning'!S1131="Gas","",IF(ROW('Input API'!N1131)&lt;='Input API'!$N$1,IF('Invulblad per woning'!$AD1131="Ja",IF('Invulblad per woning'!R1131="","",'Invulblad per woning'!R1131)),""))))</f>
        <v/>
      </c>
      <c r="J1130" s="10" t="str">
        <f>IF('Invulblad per woning'!AA1131="Ja",IF(ROW('Input API'!N1131)&lt;='Input API'!$N$1,IF('Invulblad per woning'!$AD1131="Ja",IF('Invulblad per woning'!Q1131="","",IF('Invulblad per woning'!Q1131= "onbekend","EV tussenwoning","EV "&amp;'Invulblad per woning'!Q1131))),""),"")</f>
        <v/>
      </c>
      <c r="K1130" s="10" t="str">
        <f ca="1">IF(IF(ROW('Input API'!N1131)&lt;='Input API'!$N$1,IF('Invulblad per woning'!$AD1131="Ja",IF('Invulblad per woning'!Z1131="","",'Invulblad per woning'!Z1131)),"")="Ja",2,"")</f>
        <v/>
      </c>
      <c r="L1130" s="10" t="str">
        <f>'Invulblad per woning'!AK1131</f>
        <v/>
      </c>
    </row>
    <row r="1131" spans="1:12">
      <c r="A1131" t="str">
        <f ca="1">IF(ROW('Input API'!C1132)&lt;='Input API'!$N$1,IF('Invulblad per woning'!$AD1132="Ja",IF('Invulblad per woning'!C1132="","",'Invulblad per woning'!C1132)),"")</f>
        <v/>
      </c>
      <c r="B1131" t="str">
        <f ca="1">IF(ROW('Input API'!D1132)&lt;='Input API'!$N$1,IF('Invulblad per woning'!$AD1132="Ja",IF('Invulblad per woning'!D1132="","",'Invulblad per woning'!D1132)),"")</f>
        <v/>
      </c>
      <c r="C1131" t="str">
        <f ca="1">IF(ROW('Input API'!E1132)&lt;='Input API'!$N$1,IF('Invulblad per woning'!$AD1132="Ja",IF('Invulblad per woning'!E1132="","",'Invulblad per woning'!E1132)),"")</f>
        <v/>
      </c>
      <c r="D1131" t="str">
        <f ca="1">IF(ROW('Input API'!B1132)&lt;='Input API'!$N$1,IF('Invulblad per woning'!$AD1132="Ja",IF('Invulblad per woning'!B1132="","",'Invulblad per woning'!B1132)),"")</f>
        <v/>
      </c>
      <c r="E1131" s="8" t="str">
        <f ca="1">IF(ROW('Input API'!N1132)&lt;='Input API'!$N$1,IF('Invulblad per woning'!$AD1132="Ja",IF('Invulblad per woning'!P1132="","",'Invulblad per woning'!P1132)),"")</f>
        <v/>
      </c>
      <c r="F1131" s="10" t="str">
        <f>IF('Invulblad per woning'!S1132="","",IF('Invulblad per woning'!S1132="Warmtenet","",IF('Invulblad per woning'!S1132="Gas","",IF(ROW('Input API'!M1132)&lt;='Input API'!$N$1,1,""))))</f>
        <v/>
      </c>
      <c r="G1131" s="10" t="str">
        <f>IF('Invulblad per woning'!S1132="","",IF('Invulblad per woning'!S1132="Warmtenet","",IF('Invulblad per woning'!S1132="Gas","",IF(ROW('Input API'!N1132)&lt;='Input API'!$N$1,IF('Invulblad per woning'!$AD1132="Ja",IF('Invulblad per woning'!T1132="","",IF('Invulblad per woning'!T1132="geen","lucht",'Invulblad per woning'!T1132))),""))))</f>
        <v/>
      </c>
      <c r="H1131" s="10" t="str">
        <f>IF('Invulblad per woning'!S1132="","",IF('Invulblad per woning'!S1132="Warmtenet","",IF('Invulblad per woning'!S1132="Gas","",IF(ROW('Input API'!N1132)&lt;='Input API'!$N$1,IF('Invulblad per woning'!$AD1132="Ja",IF('Invulblad per woning'!Q1132="","",'Invulblad per woning'!Q1132)),""))))</f>
        <v/>
      </c>
      <c r="I1131" s="10" t="str">
        <f>IF('Invulblad per woning'!S1132="","",IF('Invulblad per woning'!S1132="Warmtenet","",IF('Invulblad per woning'!S1132="Gas","",IF(ROW('Input API'!N1132)&lt;='Input API'!$N$1,IF('Invulblad per woning'!$AD1132="Ja",IF('Invulblad per woning'!R1132="","",'Invulblad per woning'!R1132)),""))))</f>
        <v/>
      </c>
      <c r="J1131" s="10" t="str">
        <f>IF('Invulblad per woning'!AA1132="Ja",IF(ROW('Input API'!N1132)&lt;='Input API'!$N$1,IF('Invulblad per woning'!$AD1132="Ja",IF('Invulblad per woning'!Q1132="","",IF('Invulblad per woning'!Q1132= "onbekend","EV tussenwoning","EV "&amp;'Invulblad per woning'!Q1132))),""),"")</f>
        <v/>
      </c>
      <c r="K1131" s="10" t="str">
        <f ca="1">IF(IF(ROW('Input API'!N1132)&lt;='Input API'!$N$1,IF('Invulblad per woning'!$AD1132="Ja",IF('Invulblad per woning'!Z1132="","",'Invulblad per woning'!Z1132)),"")="Ja",2,"")</f>
        <v/>
      </c>
      <c r="L1131" s="10" t="str">
        <f>'Invulblad per woning'!AK1132</f>
        <v/>
      </c>
    </row>
    <row r="1132" spans="1:12">
      <c r="A1132" t="str">
        <f ca="1">IF(ROW('Input API'!C1133)&lt;='Input API'!$N$1,IF('Invulblad per woning'!$AD1133="Ja",IF('Invulblad per woning'!C1133="","",'Invulblad per woning'!C1133)),"")</f>
        <v/>
      </c>
      <c r="B1132" t="str">
        <f ca="1">IF(ROW('Input API'!D1133)&lt;='Input API'!$N$1,IF('Invulblad per woning'!$AD1133="Ja",IF('Invulblad per woning'!D1133="","",'Invulblad per woning'!D1133)),"")</f>
        <v/>
      </c>
      <c r="C1132" t="str">
        <f ca="1">IF(ROW('Input API'!E1133)&lt;='Input API'!$N$1,IF('Invulblad per woning'!$AD1133="Ja",IF('Invulblad per woning'!E1133="","",'Invulblad per woning'!E1133)),"")</f>
        <v/>
      </c>
      <c r="D1132" t="str">
        <f ca="1">IF(ROW('Input API'!B1133)&lt;='Input API'!$N$1,IF('Invulblad per woning'!$AD1133="Ja",IF('Invulblad per woning'!B1133="","",'Invulblad per woning'!B1133)),"")</f>
        <v/>
      </c>
      <c r="E1132" s="8" t="str">
        <f ca="1">IF(ROW('Input API'!N1133)&lt;='Input API'!$N$1,IF('Invulblad per woning'!$AD1133="Ja",IF('Invulblad per woning'!P1133="","",'Invulblad per woning'!P1133)),"")</f>
        <v/>
      </c>
      <c r="F1132" s="10" t="str">
        <f>IF('Invulblad per woning'!S1133="","",IF('Invulblad per woning'!S1133="Warmtenet","",IF('Invulblad per woning'!S1133="Gas","",IF(ROW('Input API'!M1133)&lt;='Input API'!$N$1,1,""))))</f>
        <v/>
      </c>
      <c r="G1132" s="10" t="str">
        <f>IF('Invulblad per woning'!S1133="","",IF('Invulblad per woning'!S1133="Warmtenet","",IF('Invulblad per woning'!S1133="Gas","",IF(ROW('Input API'!N1133)&lt;='Input API'!$N$1,IF('Invulblad per woning'!$AD1133="Ja",IF('Invulblad per woning'!T1133="","",IF('Invulblad per woning'!T1133="geen","lucht",'Invulblad per woning'!T1133))),""))))</f>
        <v/>
      </c>
      <c r="H1132" s="10" t="str">
        <f>IF('Invulblad per woning'!S1133="","",IF('Invulblad per woning'!S1133="Warmtenet","",IF('Invulblad per woning'!S1133="Gas","",IF(ROW('Input API'!N1133)&lt;='Input API'!$N$1,IF('Invulblad per woning'!$AD1133="Ja",IF('Invulblad per woning'!Q1133="","",'Invulblad per woning'!Q1133)),""))))</f>
        <v/>
      </c>
      <c r="I1132" s="10" t="str">
        <f>IF('Invulblad per woning'!S1133="","",IF('Invulblad per woning'!S1133="Warmtenet","",IF('Invulblad per woning'!S1133="Gas","",IF(ROW('Input API'!N1133)&lt;='Input API'!$N$1,IF('Invulblad per woning'!$AD1133="Ja",IF('Invulblad per woning'!R1133="","",'Invulblad per woning'!R1133)),""))))</f>
        <v/>
      </c>
      <c r="J1132" s="10" t="str">
        <f>IF('Invulblad per woning'!AA1133="Ja",IF(ROW('Input API'!N1133)&lt;='Input API'!$N$1,IF('Invulblad per woning'!$AD1133="Ja",IF('Invulblad per woning'!Q1133="","",IF('Invulblad per woning'!Q1133= "onbekend","EV tussenwoning","EV "&amp;'Invulblad per woning'!Q1133))),""),"")</f>
        <v/>
      </c>
      <c r="K1132" s="10" t="str">
        <f ca="1">IF(IF(ROW('Input API'!N1133)&lt;='Input API'!$N$1,IF('Invulblad per woning'!$AD1133="Ja",IF('Invulblad per woning'!Z1133="","",'Invulblad per woning'!Z1133)),"")="Ja",2,"")</f>
        <v/>
      </c>
      <c r="L1132" s="10" t="str">
        <f>'Invulblad per woning'!AK1133</f>
        <v/>
      </c>
    </row>
    <row r="1133" spans="1:12">
      <c r="A1133" t="str">
        <f ca="1">IF(ROW('Input API'!C1134)&lt;='Input API'!$N$1,IF('Invulblad per woning'!$AD1134="Ja",IF('Invulblad per woning'!C1134="","",'Invulblad per woning'!C1134)),"")</f>
        <v/>
      </c>
      <c r="B1133" t="str">
        <f ca="1">IF(ROW('Input API'!D1134)&lt;='Input API'!$N$1,IF('Invulblad per woning'!$AD1134="Ja",IF('Invulblad per woning'!D1134="","",'Invulblad per woning'!D1134)),"")</f>
        <v/>
      </c>
      <c r="C1133" t="str">
        <f ca="1">IF(ROW('Input API'!E1134)&lt;='Input API'!$N$1,IF('Invulblad per woning'!$AD1134="Ja",IF('Invulblad per woning'!E1134="","",'Invulblad per woning'!E1134)),"")</f>
        <v/>
      </c>
      <c r="D1133" t="str">
        <f ca="1">IF(ROW('Input API'!B1134)&lt;='Input API'!$N$1,IF('Invulblad per woning'!$AD1134="Ja",IF('Invulblad per woning'!B1134="","",'Invulblad per woning'!B1134)),"")</f>
        <v/>
      </c>
      <c r="E1133" s="8" t="str">
        <f ca="1">IF(ROW('Input API'!N1134)&lt;='Input API'!$N$1,IF('Invulblad per woning'!$AD1134="Ja",IF('Invulblad per woning'!P1134="","",'Invulblad per woning'!P1134)),"")</f>
        <v/>
      </c>
      <c r="F1133" s="10" t="str">
        <f>IF('Invulblad per woning'!S1134="","",IF('Invulblad per woning'!S1134="Warmtenet","",IF('Invulblad per woning'!S1134="Gas","",IF(ROW('Input API'!M1134)&lt;='Input API'!$N$1,1,""))))</f>
        <v/>
      </c>
      <c r="G1133" s="10" t="str">
        <f>IF('Invulblad per woning'!S1134="","",IF('Invulblad per woning'!S1134="Warmtenet","",IF('Invulblad per woning'!S1134="Gas","",IF(ROW('Input API'!N1134)&lt;='Input API'!$N$1,IF('Invulblad per woning'!$AD1134="Ja",IF('Invulblad per woning'!T1134="","",IF('Invulblad per woning'!T1134="geen","lucht",'Invulblad per woning'!T1134))),""))))</f>
        <v/>
      </c>
      <c r="H1133" s="10" t="str">
        <f>IF('Invulblad per woning'!S1134="","",IF('Invulblad per woning'!S1134="Warmtenet","",IF('Invulblad per woning'!S1134="Gas","",IF(ROW('Input API'!N1134)&lt;='Input API'!$N$1,IF('Invulblad per woning'!$AD1134="Ja",IF('Invulblad per woning'!Q1134="","",'Invulblad per woning'!Q1134)),""))))</f>
        <v/>
      </c>
      <c r="I1133" s="10" t="str">
        <f>IF('Invulblad per woning'!S1134="","",IF('Invulblad per woning'!S1134="Warmtenet","",IF('Invulblad per woning'!S1134="Gas","",IF(ROW('Input API'!N1134)&lt;='Input API'!$N$1,IF('Invulblad per woning'!$AD1134="Ja",IF('Invulblad per woning'!R1134="","",'Invulblad per woning'!R1134)),""))))</f>
        <v/>
      </c>
      <c r="J1133" s="10" t="str">
        <f>IF('Invulblad per woning'!AA1134="Ja",IF(ROW('Input API'!N1134)&lt;='Input API'!$N$1,IF('Invulblad per woning'!$AD1134="Ja",IF('Invulblad per woning'!Q1134="","",IF('Invulblad per woning'!Q1134= "onbekend","EV tussenwoning","EV "&amp;'Invulblad per woning'!Q1134))),""),"")</f>
        <v/>
      </c>
      <c r="K1133" s="10" t="str">
        <f ca="1">IF(IF(ROW('Input API'!N1134)&lt;='Input API'!$N$1,IF('Invulblad per woning'!$AD1134="Ja",IF('Invulblad per woning'!Z1134="","",'Invulblad per woning'!Z1134)),"")="Ja",2,"")</f>
        <v/>
      </c>
      <c r="L1133" s="10" t="str">
        <f>'Invulblad per woning'!AK1134</f>
        <v/>
      </c>
    </row>
    <row r="1134" spans="1:12">
      <c r="A1134" t="str">
        <f ca="1">IF(ROW('Input API'!C1135)&lt;='Input API'!$N$1,IF('Invulblad per woning'!$AD1135="Ja",IF('Invulblad per woning'!C1135="","",'Invulblad per woning'!C1135)),"")</f>
        <v/>
      </c>
      <c r="B1134" t="str">
        <f ca="1">IF(ROW('Input API'!D1135)&lt;='Input API'!$N$1,IF('Invulblad per woning'!$AD1135="Ja",IF('Invulblad per woning'!D1135="","",'Invulblad per woning'!D1135)),"")</f>
        <v/>
      </c>
      <c r="C1134" t="str">
        <f ca="1">IF(ROW('Input API'!E1135)&lt;='Input API'!$N$1,IF('Invulblad per woning'!$AD1135="Ja",IF('Invulblad per woning'!E1135="","",'Invulblad per woning'!E1135)),"")</f>
        <v/>
      </c>
      <c r="D1134" t="str">
        <f ca="1">IF(ROW('Input API'!B1135)&lt;='Input API'!$N$1,IF('Invulblad per woning'!$AD1135="Ja",IF('Invulblad per woning'!B1135="","",'Invulblad per woning'!B1135)),"")</f>
        <v/>
      </c>
      <c r="E1134" s="8" t="str">
        <f ca="1">IF(ROW('Input API'!N1135)&lt;='Input API'!$N$1,IF('Invulblad per woning'!$AD1135="Ja",IF('Invulblad per woning'!P1135="","",'Invulblad per woning'!P1135)),"")</f>
        <v/>
      </c>
      <c r="F1134" s="10" t="str">
        <f>IF('Invulblad per woning'!S1135="","",IF('Invulblad per woning'!S1135="Warmtenet","",IF('Invulblad per woning'!S1135="Gas","",IF(ROW('Input API'!M1135)&lt;='Input API'!$N$1,1,""))))</f>
        <v/>
      </c>
      <c r="G1134" s="10" t="str">
        <f>IF('Invulblad per woning'!S1135="","",IF('Invulblad per woning'!S1135="Warmtenet","",IF('Invulblad per woning'!S1135="Gas","",IF(ROW('Input API'!N1135)&lt;='Input API'!$N$1,IF('Invulblad per woning'!$AD1135="Ja",IF('Invulblad per woning'!T1135="","",IF('Invulblad per woning'!T1135="geen","lucht",'Invulblad per woning'!T1135))),""))))</f>
        <v/>
      </c>
      <c r="H1134" s="10" t="str">
        <f>IF('Invulblad per woning'!S1135="","",IF('Invulblad per woning'!S1135="Warmtenet","",IF('Invulblad per woning'!S1135="Gas","",IF(ROW('Input API'!N1135)&lt;='Input API'!$N$1,IF('Invulblad per woning'!$AD1135="Ja",IF('Invulblad per woning'!Q1135="","",'Invulblad per woning'!Q1135)),""))))</f>
        <v/>
      </c>
      <c r="I1134" s="10" t="str">
        <f>IF('Invulblad per woning'!S1135="","",IF('Invulblad per woning'!S1135="Warmtenet","",IF('Invulblad per woning'!S1135="Gas","",IF(ROW('Input API'!N1135)&lt;='Input API'!$N$1,IF('Invulblad per woning'!$AD1135="Ja",IF('Invulblad per woning'!R1135="","",'Invulblad per woning'!R1135)),""))))</f>
        <v/>
      </c>
      <c r="J1134" s="10" t="str">
        <f>IF('Invulblad per woning'!AA1135="Ja",IF(ROW('Input API'!N1135)&lt;='Input API'!$N$1,IF('Invulblad per woning'!$AD1135="Ja",IF('Invulblad per woning'!Q1135="","",IF('Invulblad per woning'!Q1135= "onbekend","EV tussenwoning","EV "&amp;'Invulblad per woning'!Q1135))),""),"")</f>
        <v/>
      </c>
      <c r="K1134" s="10" t="str">
        <f ca="1">IF(IF(ROW('Input API'!N1135)&lt;='Input API'!$N$1,IF('Invulblad per woning'!$AD1135="Ja",IF('Invulblad per woning'!Z1135="","",'Invulblad per woning'!Z1135)),"")="Ja",2,"")</f>
        <v/>
      </c>
      <c r="L1134" s="10" t="str">
        <f>'Invulblad per woning'!AK1135</f>
        <v/>
      </c>
    </row>
    <row r="1135" spans="1:12">
      <c r="A1135" t="str">
        <f ca="1">IF(ROW('Input API'!C1136)&lt;='Input API'!$N$1,IF('Invulblad per woning'!$AD1136="Ja",IF('Invulblad per woning'!C1136="","",'Invulblad per woning'!C1136)),"")</f>
        <v/>
      </c>
      <c r="B1135" t="str">
        <f ca="1">IF(ROW('Input API'!D1136)&lt;='Input API'!$N$1,IF('Invulblad per woning'!$AD1136="Ja",IF('Invulblad per woning'!D1136="","",'Invulblad per woning'!D1136)),"")</f>
        <v/>
      </c>
      <c r="C1135" t="str">
        <f ca="1">IF(ROW('Input API'!E1136)&lt;='Input API'!$N$1,IF('Invulblad per woning'!$AD1136="Ja",IF('Invulblad per woning'!E1136="","",'Invulblad per woning'!E1136)),"")</f>
        <v/>
      </c>
      <c r="D1135" t="str">
        <f ca="1">IF(ROW('Input API'!B1136)&lt;='Input API'!$N$1,IF('Invulblad per woning'!$AD1136="Ja",IF('Invulblad per woning'!B1136="","",'Invulblad per woning'!B1136)),"")</f>
        <v/>
      </c>
      <c r="E1135" s="8" t="str">
        <f ca="1">IF(ROW('Input API'!N1136)&lt;='Input API'!$N$1,IF('Invulblad per woning'!$AD1136="Ja",IF('Invulblad per woning'!P1136="","",'Invulblad per woning'!P1136)),"")</f>
        <v/>
      </c>
      <c r="F1135" s="10" t="str">
        <f>IF('Invulblad per woning'!S1136="","",IF('Invulblad per woning'!S1136="Warmtenet","",IF('Invulblad per woning'!S1136="Gas","",IF(ROW('Input API'!M1136)&lt;='Input API'!$N$1,1,""))))</f>
        <v/>
      </c>
      <c r="G1135" s="10" t="str">
        <f>IF('Invulblad per woning'!S1136="","",IF('Invulblad per woning'!S1136="Warmtenet","",IF('Invulblad per woning'!S1136="Gas","",IF(ROW('Input API'!N1136)&lt;='Input API'!$N$1,IF('Invulblad per woning'!$AD1136="Ja",IF('Invulblad per woning'!T1136="","",IF('Invulblad per woning'!T1136="geen","lucht",'Invulblad per woning'!T1136))),""))))</f>
        <v/>
      </c>
      <c r="H1135" s="10" t="str">
        <f>IF('Invulblad per woning'!S1136="","",IF('Invulblad per woning'!S1136="Warmtenet","",IF('Invulblad per woning'!S1136="Gas","",IF(ROW('Input API'!N1136)&lt;='Input API'!$N$1,IF('Invulblad per woning'!$AD1136="Ja",IF('Invulblad per woning'!Q1136="","",'Invulblad per woning'!Q1136)),""))))</f>
        <v/>
      </c>
      <c r="I1135" s="10" t="str">
        <f>IF('Invulblad per woning'!S1136="","",IF('Invulblad per woning'!S1136="Warmtenet","",IF('Invulblad per woning'!S1136="Gas","",IF(ROW('Input API'!N1136)&lt;='Input API'!$N$1,IF('Invulblad per woning'!$AD1136="Ja",IF('Invulblad per woning'!R1136="","",'Invulblad per woning'!R1136)),""))))</f>
        <v/>
      </c>
      <c r="J1135" s="10" t="str">
        <f>IF('Invulblad per woning'!AA1136="Ja",IF(ROW('Input API'!N1136)&lt;='Input API'!$N$1,IF('Invulblad per woning'!$AD1136="Ja",IF('Invulblad per woning'!Q1136="","",IF('Invulblad per woning'!Q1136= "onbekend","EV tussenwoning","EV "&amp;'Invulblad per woning'!Q1136))),""),"")</f>
        <v/>
      </c>
      <c r="K1135" s="10" t="str">
        <f ca="1">IF(IF(ROW('Input API'!N1136)&lt;='Input API'!$N$1,IF('Invulblad per woning'!$AD1136="Ja",IF('Invulblad per woning'!Z1136="","",'Invulblad per woning'!Z1136)),"")="Ja",2,"")</f>
        <v/>
      </c>
      <c r="L1135" s="10" t="str">
        <f>'Invulblad per woning'!AK1136</f>
        <v/>
      </c>
    </row>
    <row r="1136" spans="1:12">
      <c r="A1136" t="str">
        <f ca="1">IF(ROW('Input API'!C1137)&lt;='Input API'!$N$1,IF('Invulblad per woning'!$AD1137="Ja",IF('Invulblad per woning'!C1137="","",'Invulblad per woning'!C1137)),"")</f>
        <v/>
      </c>
      <c r="B1136" t="str">
        <f ca="1">IF(ROW('Input API'!D1137)&lt;='Input API'!$N$1,IF('Invulblad per woning'!$AD1137="Ja",IF('Invulblad per woning'!D1137="","",'Invulblad per woning'!D1137)),"")</f>
        <v/>
      </c>
      <c r="C1136" t="str">
        <f ca="1">IF(ROW('Input API'!E1137)&lt;='Input API'!$N$1,IF('Invulblad per woning'!$AD1137="Ja",IF('Invulblad per woning'!E1137="","",'Invulblad per woning'!E1137)),"")</f>
        <v/>
      </c>
      <c r="D1136" t="str">
        <f ca="1">IF(ROW('Input API'!B1137)&lt;='Input API'!$N$1,IF('Invulblad per woning'!$AD1137="Ja",IF('Invulblad per woning'!B1137="","",'Invulblad per woning'!B1137)),"")</f>
        <v/>
      </c>
      <c r="E1136" s="8" t="str">
        <f ca="1">IF(ROW('Input API'!N1137)&lt;='Input API'!$N$1,IF('Invulblad per woning'!$AD1137="Ja",IF('Invulblad per woning'!P1137="","",'Invulblad per woning'!P1137)),"")</f>
        <v/>
      </c>
      <c r="F1136" s="10" t="str">
        <f>IF('Invulblad per woning'!S1137="","",IF('Invulblad per woning'!S1137="Warmtenet","",IF('Invulblad per woning'!S1137="Gas","",IF(ROW('Input API'!M1137)&lt;='Input API'!$N$1,1,""))))</f>
        <v/>
      </c>
      <c r="G1136" s="10" t="str">
        <f>IF('Invulblad per woning'!S1137="","",IF('Invulblad per woning'!S1137="Warmtenet","",IF('Invulblad per woning'!S1137="Gas","",IF(ROW('Input API'!N1137)&lt;='Input API'!$N$1,IF('Invulblad per woning'!$AD1137="Ja",IF('Invulblad per woning'!T1137="","",IF('Invulblad per woning'!T1137="geen","lucht",'Invulblad per woning'!T1137))),""))))</f>
        <v/>
      </c>
      <c r="H1136" s="10" t="str">
        <f>IF('Invulblad per woning'!S1137="","",IF('Invulblad per woning'!S1137="Warmtenet","",IF('Invulblad per woning'!S1137="Gas","",IF(ROW('Input API'!N1137)&lt;='Input API'!$N$1,IF('Invulblad per woning'!$AD1137="Ja",IF('Invulblad per woning'!Q1137="","",'Invulblad per woning'!Q1137)),""))))</f>
        <v/>
      </c>
      <c r="I1136" s="10" t="str">
        <f>IF('Invulblad per woning'!S1137="","",IF('Invulblad per woning'!S1137="Warmtenet","",IF('Invulblad per woning'!S1137="Gas","",IF(ROW('Input API'!N1137)&lt;='Input API'!$N$1,IF('Invulblad per woning'!$AD1137="Ja",IF('Invulblad per woning'!R1137="","",'Invulblad per woning'!R1137)),""))))</f>
        <v/>
      </c>
      <c r="J1136" s="10" t="str">
        <f>IF('Invulblad per woning'!AA1137="Ja",IF(ROW('Input API'!N1137)&lt;='Input API'!$N$1,IF('Invulblad per woning'!$AD1137="Ja",IF('Invulblad per woning'!Q1137="","",IF('Invulblad per woning'!Q1137= "onbekend","EV tussenwoning","EV "&amp;'Invulblad per woning'!Q1137))),""),"")</f>
        <v/>
      </c>
      <c r="K1136" s="10" t="str">
        <f ca="1">IF(IF(ROW('Input API'!N1137)&lt;='Input API'!$N$1,IF('Invulblad per woning'!$AD1137="Ja",IF('Invulblad per woning'!Z1137="","",'Invulblad per woning'!Z1137)),"")="Ja",2,"")</f>
        <v/>
      </c>
      <c r="L1136" s="10" t="str">
        <f>'Invulblad per woning'!AK1137</f>
        <v/>
      </c>
    </row>
    <row r="1137" spans="1:12">
      <c r="A1137" t="str">
        <f ca="1">IF(ROW('Input API'!C1138)&lt;='Input API'!$N$1,IF('Invulblad per woning'!$AD1138="Ja",IF('Invulblad per woning'!C1138="","",'Invulblad per woning'!C1138)),"")</f>
        <v/>
      </c>
      <c r="B1137" t="str">
        <f ca="1">IF(ROW('Input API'!D1138)&lt;='Input API'!$N$1,IF('Invulblad per woning'!$AD1138="Ja",IF('Invulblad per woning'!D1138="","",'Invulblad per woning'!D1138)),"")</f>
        <v/>
      </c>
      <c r="C1137" t="str">
        <f ca="1">IF(ROW('Input API'!E1138)&lt;='Input API'!$N$1,IF('Invulblad per woning'!$AD1138="Ja",IF('Invulblad per woning'!E1138="","",'Invulblad per woning'!E1138)),"")</f>
        <v/>
      </c>
      <c r="D1137" t="str">
        <f ca="1">IF(ROW('Input API'!B1138)&lt;='Input API'!$N$1,IF('Invulblad per woning'!$AD1138="Ja",IF('Invulblad per woning'!B1138="","",'Invulblad per woning'!B1138)),"")</f>
        <v/>
      </c>
      <c r="E1137" s="8" t="str">
        <f ca="1">IF(ROW('Input API'!N1138)&lt;='Input API'!$N$1,IF('Invulblad per woning'!$AD1138="Ja",IF('Invulblad per woning'!P1138="","",'Invulblad per woning'!P1138)),"")</f>
        <v/>
      </c>
      <c r="F1137" s="10" t="str">
        <f>IF('Invulblad per woning'!S1138="","",IF('Invulblad per woning'!S1138="Warmtenet","",IF('Invulblad per woning'!S1138="Gas","",IF(ROW('Input API'!M1138)&lt;='Input API'!$N$1,1,""))))</f>
        <v/>
      </c>
      <c r="G1137" s="10" t="str">
        <f>IF('Invulblad per woning'!S1138="","",IF('Invulblad per woning'!S1138="Warmtenet","",IF('Invulblad per woning'!S1138="Gas","",IF(ROW('Input API'!N1138)&lt;='Input API'!$N$1,IF('Invulblad per woning'!$AD1138="Ja",IF('Invulblad per woning'!T1138="","",IF('Invulblad per woning'!T1138="geen","lucht",'Invulblad per woning'!T1138))),""))))</f>
        <v/>
      </c>
      <c r="H1137" s="10" t="str">
        <f>IF('Invulblad per woning'!S1138="","",IF('Invulblad per woning'!S1138="Warmtenet","",IF('Invulblad per woning'!S1138="Gas","",IF(ROW('Input API'!N1138)&lt;='Input API'!$N$1,IF('Invulblad per woning'!$AD1138="Ja",IF('Invulblad per woning'!Q1138="","",'Invulblad per woning'!Q1138)),""))))</f>
        <v/>
      </c>
      <c r="I1137" s="10" t="str">
        <f>IF('Invulblad per woning'!S1138="","",IF('Invulblad per woning'!S1138="Warmtenet","",IF('Invulblad per woning'!S1138="Gas","",IF(ROW('Input API'!N1138)&lt;='Input API'!$N$1,IF('Invulblad per woning'!$AD1138="Ja",IF('Invulblad per woning'!R1138="","",'Invulblad per woning'!R1138)),""))))</f>
        <v/>
      </c>
      <c r="J1137" s="10" t="str">
        <f>IF('Invulblad per woning'!AA1138="Ja",IF(ROW('Input API'!N1138)&lt;='Input API'!$N$1,IF('Invulblad per woning'!$AD1138="Ja",IF('Invulblad per woning'!Q1138="","",IF('Invulblad per woning'!Q1138= "onbekend","EV tussenwoning","EV "&amp;'Invulblad per woning'!Q1138))),""),"")</f>
        <v/>
      </c>
      <c r="K1137" s="10" t="str">
        <f ca="1">IF(IF(ROW('Input API'!N1138)&lt;='Input API'!$N$1,IF('Invulblad per woning'!$AD1138="Ja",IF('Invulblad per woning'!Z1138="","",'Invulblad per woning'!Z1138)),"")="Ja",2,"")</f>
        <v/>
      </c>
      <c r="L1137" s="10" t="str">
        <f>'Invulblad per woning'!AK1138</f>
        <v/>
      </c>
    </row>
    <row r="1138" spans="1:12">
      <c r="A1138" t="str">
        <f ca="1">IF(ROW('Input API'!C1139)&lt;='Input API'!$N$1,IF('Invulblad per woning'!$AD1139="Ja",IF('Invulblad per woning'!C1139="","",'Invulblad per woning'!C1139)),"")</f>
        <v/>
      </c>
      <c r="B1138" t="str">
        <f ca="1">IF(ROW('Input API'!D1139)&lt;='Input API'!$N$1,IF('Invulblad per woning'!$AD1139="Ja",IF('Invulblad per woning'!D1139="","",'Invulblad per woning'!D1139)),"")</f>
        <v/>
      </c>
      <c r="C1138" t="str">
        <f ca="1">IF(ROW('Input API'!E1139)&lt;='Input API'!$N$1,IF('Invulblad per woning'!$AD1139="Ja",IF('Invulblad per woning'!E1139="","",'Invulblad per woning'!E1139)),"")</f>
        <v/>
      </c>
      <c r="D1138" t="str">
        <f ca="1">IF(ROW('Input API'!B1139)&lt;='Input API'!$N$1,IF('Invulblad per woning'!$AD1139="Ja",IF('Invulblad per woning'!B1139="","",'Invulblad per woning'!B1139)),"")</f>
        <v/>
      </c>
      <c r="E1138" s="8" t="str">
        <f ca="1">IF(ROW('Input API'!N1139)&lt;='Input API'!$N$1,IF('Invulblad per woning'!$AD1139="Ja",IF('Invulblad per woning'!P1139="","",'Invulblad per woning'!P1139)),"")</f>
        <v/>
      </c>
      <c r="F1138" s="10" t="str">
        <f>IF('Invulblad per woning'!S1139="","",IF('Invulblad per woning'!S1139="Warmtenet","",IF('Invulblad per woning'!S1139="Gas","",IF(ROW('Input API'!M1139)&lt;='Input API'!$N$1,1,""))))</f>
        <v/>
      </c>
      <c r="G1138" s="10" t="str">
        <f>IF('Invulblad per woning'!S1139="","",IF('Invulblad per woning'!S1139="Warmtenet","",IF('Invulblad per woning'!S1139="Gas","",IF(ROW('Input API'!N1139)&lt;='Input API'!$N$1,IF('Invulblad per woning'!$AD1139="Ja",IF('Invulblad per woning'!T1139="","",IF('Invulblad per woning'!T1139="geen","lucht",'Invulblad per woning'!T1139))),""))))</f>
        <v/>
      </c>
      <c r="H1138" s="10" t="str">
        <f>IF('Invulblad per woning'!S1139="","",IF('Invulblad per woning'!S1139="Warmtenet","",IF('Invulblad per woning'!S1139="Gas","",IF(ROW('Input API'!N1139)&lt;='Input API'!$N$1,IF('Invulblad per woning'!$AD1139="Ja",IF('Invulblad per woning'!Q1139="","",'Invulblad per woning'!Q1139)),""))))</f>
        <v/>
      </c>
      <c r="I1138" s="10" t="str">
        <f>IF('Invulblad per woning'!S1139="","",IF('Invulblad per woning'!S1139="Warmtenet","",IF('Invulblad per woning'!S1139="Gas","",IF(ROW('Input API'!N1139)&lt;='Input API'!$N$1,IF('Invulblad per woning'!$AD1139="Ja",IF('Invulblad per woning'!R1139="","",'Invulblad per woning'!R1139)),""))))</f>
        <v/>
      </c>
      <c r="J1138" s="10" t="str">
        <f>IF('Invulblad per woning'!AA1139="Ja",IF(ROW('Input API'!N1139)&lt;='Input API'!$N$1,IF('Invulblad per woning'!$AD1139="Ja",IF('Invulblad per woning'!Q1139="","",IF('Invulblad per woning'!Q1139= "onbekend","EV tussenwoning","EV "&amp;'Invulblad per woning'!Q1139))),""),"")</f>
        <v/>
      </c>
      <c r="K1138" s="10" t="str">
        <f ca="1">IF(IF(ROW('Input API'!N1139)&lt;='Input API'!$N$1,IF('Invulblad per woning'!$AD1139="Ja",IF('Invulblad per woning'!Z1139="","",'Invulblad per woning'!Z1139)),"")="Ja",2,"")</f>
        <v/>
      </c>
      <c r="L1138" s="10" t="str">
        <f>'Invulblad per woning'!AK1139</f>
        <v/>
      </c>
    </row>
    <row r="1139" spans="1:12">
      <c r="A1139" t="str">
        <f ca="1">IF(ROW('Input API'!C1140)&lt;='Input API'!$N$1,IF('Invulblad per woning'!$AD1140="Ja",IF('Invulblad per woning'!C1140="","",'Invulblad per woning'!C1140)),"")</f>
        <v/>
      </c>
      <c r="B1139" t="str">
        <f ca="1">IF(ROW('Input API'!D1140)&lt;='Input API'!$N$1,IF('Invulblad per woning'!$AD1140="Ja",IF('Invulblad per woning'!D1140="","",'Invulblad per woning'!D1140)),"")</f>
        <v/>
      </c>
      <c r="C1139" t="str">
        <f ca="1">IF(ROW('Input API'!E1140)&lt;='Input API'!$N$1,IF('Invulblad per woning'!$AD1140="Ja",IF('Invulblad per woning'!E1140="","",'Invulblad per woning'!E1140)),"")</f>
        <v/>
      </c>
      <c r="D1139" t="str">
        <f ca="1">IF(ROW('Input API'!B1140)&lt;='Input API'!$N$1,IF('Invulblad per woning'!$AD1140="Ja",IF('Invulblad per woning'!B1140="","",'Invulblad per woning'!B1140)),"")</f>
        <v/>
      </c>
      <c r="E1139" s="8" t="str">
        <f ca="1">IF(ROW('Input API'!N1140)&lt;='Input API'!$N$1,IF('Invulblad per woning'!$AD1140="Ja",IF('Invulblad per woning'!P1140="","",'Invulblad per woning'!P1140)),"")</f>
        <v/>
      </c>
      <c r="F1139" s="10" t="str">
        <f>IF('Invulblad per woning'!S1140="","",IF('Invulblad per woning'!S1140="Warmtenet","",IF('Invulblad per woning'!S1140="Gas","",IF(ROW('Input API'!M1140)&lt;='Input API'!$N$1,1,""))))</f>
        <v/>
      </c>
      <c r="G1139" s="10" t="str">
        <f>IF('Invulblad per woning'!S1140="","",IF('Invulblad per woning'!S1140="Warmtenet","",IF('Invulblad per woning'!S1140="Gas","",IF(ROW('Input API'!N1140)&lt;='Input API'!$N$1,IF('Invulblad per woning'!$AD1140="Ja",IF('Invulblad per woning'!T1140="","",IF('Invulblad per woning'!T1140="geen","lucht",'Invulblad per woning'!T1140))),""))))</f>
        <v/>
      </c>
      <c r="H1139" s="10" t="str">
        <f>IF('Invulblad per woning'!S1140="","",IF('Invulblad per woning'!S1140="Warmtenet","",IF('Invulblad per woning'!S1140="Gas","",IF(ROW('Input API'!N1140)&lt;='Input API'!$N$1,IF('Invulblad per woning'!$AD1140="Ja",IF('Invulblad per woning'!Q1140="","",'Invulblad per woning'!Q1140)),""))))</f>
        <v/>
      </c>
      <c r="I1139" s="10" t="str">
        <f>IF('Invulblad per woning'!S1140="","",IF('Invulblad per woning'!S1140="Warmtenet","",IF('Invulblad per woning'!S1140="Gas","",IF(ROW('Input API'!N1140)&lt;='Input API'!$N$1,IF('Invulblad per woning'!$AD1140="Ja",IF('Invulblad per woning'!R1140="","",'Invulblad per woning'!R1140)),""))))</f>
        <v/>
      </c>
      <c r="J1139" s="10" t="str">
        <f>IF('Invulblad per woning'!AA1140="Ja",IF(ROW('Input API'!N1140)&lt;='Input API'!$N$1,IF('Invulblad per woning'!$AD1140="Ja",IF('Invulblad per woning'!Q1140="","",IF('Invulblad per woning'!Q1140= "onbekend","EV tussenwoning","EV "&amp;'Invulblad per woning'!Q1140))),""),"")</f>
        <v/>
      </c>
      <c r="K1139" s="10" t="str">
        <f ca="1">IF(IF(ROW('Input API'!N1140)&lt;='Input API'!$N$1,IF('Invulblad per woning'!$AD1140="Ja",IF('Invulblad per woning'!Z1140="","",'Invulblad per woning'!Z1140)),"")="Ja",2,"")</f>
        <v/>
      </c>
      <c r="L1139" s="10" t="str">
        <f>'Invulblad per woning'!AK1140</f>
        <v/>
      </c>
    </row>
    <row r="1140" spans="1:12">
      <c r="A1140" t="str">
        <f ca="1">IF(ROW('Input API'!C1141)&lt;='Input API'!$N$1,IF('Invulblad per woning'!$AD1141="Ja",IF('Invulblad per woning'!C1141="","",'Invulblad per woning'!C1141)),"")</f>
        <v/>
      </c>
      <c r="B1140" t="str">
        <f ca="1">IF(ROW('Input API'!D1141)&lt;='Input API'!$N$1,IF('Invulblad per woning'!$AD1141="Ja",IF('Invulblad per woning'!D1141="","",'Invulblad per woning'!D1141)),"")</f>
        <v/>
      </c>
      <c r="C1140" t="str">
        <f ca="1">IF(ROW('Input API'!E1141)&lt;='Input API'!$N$1,IF('Invulblad per woning'!$AD1141="Ja",IF('Invulblad per woning'!E1141="","",'Invulblad per woning'!E1141)),"")</f>
        <v/>
      </c>
      <c r="D1140" t="str">
        <f ca="1">IF(ROW('Input API'!B1141)&lt;='Input API'!$N$1,IF('Invulblad per woning'!$AD1141="Ja",IF('Invulblad per woning'!B1141="","",'Invulblad per woning'!B1141)),"")</f>
        <v/>
      </c>
      <c r="E1140" s="8" t="str">
        <f ca="1">IF(ROW('Input API'!N1141)&lt;='Input API'!$N$1,IF('Invulblad per woning'!$AD1141="Ja",IF('Invulblad per woning'!P1141="","",'Invulblad per woning'!P1141)),"")</f>
        <v/>
      </c>
      <c r="F1140" s="10" t="str">
        <f>IF('Invulblad per woning'!S1141="","",IF('Invulblad per woning'!S1141="Warmtenet","",IF('Invulblad per woning'!S1141="Gas","",IF(ROW('Input API'!M1141)&lt;='Input API'!$N$1,1,""))))</f>
        <v/>
      </c>
      <c r="G1140" s="10" t="str">
        <f>IF('Invulblad per woning'!S1141="","",IF('Invulblad per woning'!S1141="Warmtenet","",IF('Invulblad per woning'!S1141="Gas","",IF(ROW('Input API'!N1141)&lt;='Input API'!$N$1,IF('Invulblad per woning'!$AD1141="Ja",IF('Invulblad per woning'!T1141="","",IF('Invulblad per woning'!T1141="geen","lucht",'Invulblad per woning'!T1141))),""))))</f>
        <v/>
      </c>
      <c r="H1140" s="10" t="str">
        <f>IF('Invulblad per woning'!S1141="","",IF('Invulblad per woning'!S1141="Warmtenet","",IF('Invulblad per woning'!S1141="Gas","",IF(ROW('Input API'!N1141)&lt;='Input API'!$N$1,IF('Invulblad per woning'!$AD1141="Ja",IF('Invulblad per woning'!Q1141="","",'Invulblad per woning'!Q1141)),""))))</f>
        <v/>
      </c>
      <c r="I1140" s="10" t="str">
        <f>IF('Invulblad per woning'!S1141="","",IF('Invulblad per woning'!S1141="Warmtenet","",IF('Invulblad per woning'!S1141="Gas","",IF(ROW('Input API'!N1141)&lt;='Input API'!$N$1,IF('Invulblad per woning'!$AD1141="Ja",IF('Invulblad per woning'!R1141="","",'Invulblad per woning'!R1141)),""))))</f>
        <v/>
      </c>
      <c r="J1140" s="10" t="str">
        <f>IF('Invulblad per woning'!AA1141="Ja",IF(ROW('Input API'!N1141)&lt;='Input API'!$N$1,IF('Invulblad per woning'!$AD1141="Ja",IF('Invulblad per woning'!Q1141="","",IF('Invulblad per woning'!Q1141= "onbekend","EV tussenwoning","EV "&amp;'Invulblad per woning'!Q1141))),""),"")</f>
        <v/>
      </c>
      <c r="K1140" s="10" t="str">
        <f ca="1">IF(IF(ROW('Input API'!N1141)&lt;='Input API'!$N$1,IF('Invulblad per woning'!$AD1141="Ja",IF('Invulblad per woning'!Z1141="","",'Invulblad per woning'!Z1141)),"")="Ja",2,"")</f>
        <v/>
      </c>
      <c r="L1140" s="10" t="str">
        <f>'Invulblad per woning'!AK1141</f>
        <v/>
      </c>
    </row>
    <row r="1141" spans="1:12">
      <c r="A1141" t="str">
        <f ca="1">IF(ROW('Input API'!C1142)&lt;='Input API'!$N$1,IF('Invulblad per woning'!$AD1142="Ja",IF('Invulblad per woning'!C1142="","",'Invulblad per woning'!C1142)),"")</f>
        <v/>
      </c>
      <c r="B1141" t="str">
        <f ca="1">IF(ROW('Input API'!D1142)&lt;='Input API'!$N$1,IF('Invulblad per woning'!$AD1142="Ja",IF('Invulblad per woning'!D1142="","",'Invulblad per woning'!D1142)),"")</f>
        <v/>
      </c>
      <c r="C1141" t="str">
        <f ca="1">IF(ROW('Input API'!E1142)&lt;='Input API'!$N$1,IF('Invulblad per woning'!$AD1142="Ja",IF('Invulblad per woning'!E1142="","",'Invulblad per woning'!E1142)),"")</f>
        <v/>
      </c>
      <c r="D1141" t="str">
        <f ca="1">IF(ROW('Input API'!B1142)&lt;='Input API'!$N$1,IF('Invulblad per woning'!$AD1142="Ja",IF('Invulblad per woning'!B1142="","",'Invulblad per woning'!B1142)),"")</f>
        <v/>
      </c>
      <c r="E1141" s="8" t="str">
        <f ca="1">IF(ROW('Input API'!N1142)&lt;='Input API'!$N$1,IF('Invulblad per woning'!$AD1142="Ja",IF('Invulblad per woning'!P1142="","",'Invulblad per woning'!P1142)),"")</f>
        <v/>
      </c>
      <c r="F1141" s="10" t="str">
        <f>IF('Invulblad per woning'!S1142="","",IF('Invulblad per woning'!S1142="Warmtenet","",IF('Invulblad per woning'!S1142="Gas","",IF(ROW('Input API'!M1142)&lt;='Input API'!$N$1,1,""))))</f>
        <v/>
      </c>
      <c r="G1141" s="10" t="str">
        <f>IF('Invulblad per woning'!S1142="","",IF('Invulblad per woning'!S1142="Warmtenet","",IF('Invulblad per woning'!S1142="Gas","",IF(ROW('Input API'!N1142)&lt;='Input API'!$N$1,IF('Invulblad per woning'!$AD1142="Ja",IF('Invulblad per woning'!T1142="","",IF('Invulblad per woning'!T1142="geen","lucht",'Invulblad per woning'!T1142))),""))))</f>
        <v/>
      </c>
      <c r="H1141" s="10" t="str">
        <f>IF('Invulblad per woning'!S1142="","",IF('Invulblad per woning'!S1142="Warmtenet","",IF('Invulblad per woning'!S1142="Gas","",IF(ROW('Input API'!N1142)&lt;='Input API'!$N$1,IF('Invulblad per woning'!$AD1142="Ja",IF('Invulblad per woning'!Q1142="","",'Invulblad per woning'!Q1142)),""))))</f>
        <v/>
      </c>
      <c r="I1141" s="10" t="str">
        <f>IF('Invulblad per woning'!S1142="","",IF('Invulblad per woning'!S1142="Warmtenet","",IF('Invulblad per woning'!S1142="Gas","",IF(ROW('Input API'!N1142)&lt;='Input API'!$N$1,IF('Invulblad per woning'!$AD1142="Ja",IF('Invulblad per woning'!R1142="","",'Invulblad per woning'!R1142)),""))))</f>
        <v/>
      </c>
      <c r="J1141" s="10" t="str">
        <f>IF('Invulblad per woning'!AA1142="Ja",IF(ROW('Input API'!N1142)&lt;='Input API'!$N$1,IF('Invulblad per woning'!$AD1142="Ja",IF('Invulblad per woning'!Q1142="","",IF('Invulblad per woning'!Q1142= "onbekend","EV tussenwoning","EV "&amp;'Invulblad per woning'!Q1142))),""),"")</f>
        <v/>
      </c>
      <c r="K1141" s="10" t="str">
        <f ca="1">IF(IF(ROW('Input API'!N1142)&lt;='Input API'!$N$1,IF('Invulblad per woning'!$AD1142="Ja",IF('Invulblad per woning'!Z1142="","",'Invulblad per woning'!Z1142)),"")="Ja",2,"")</f>
        <v/>
      </c>
      <c r="L1141" s="10" t="str">
        <f>'Invulblad per woning'!AK1142</f>
        <v/>
      </c>
    </row>
    <row r="1142" spans="1:12">
      <c r="A1142" t="str">
        <f ca="1">IF(ROW('Input API'!C1143)&lt;='Input API'!$N$1,IF('Invulblad per woning'!$AD1143="Ja",IF('Invulblad per woning'!C1143="","",'Invulblad per woning'!C1143)),"")</f>
        <v/>
      </c>
      <c r="B1142" t="str">
        <f ca="1">IF(ROW('Input API'!D1143)&lt;='Input API'!$N$1,IF('Invulblad per woning'!$AD1143="Ja",IF('Invulblad per woning'!D1143="","",'Invulblad per woning'!D1143)),"")</f>
        <v/>
      </c>
      <c r="C1142" t="str">
        <f ca="1">IF(ROW('Input API'!E1143)&lt;='Input API'!$N$1,IF('Invulblad per woning'!$AD1143="Ja",IF('Invulblad per woning'!E1143="","",'Invulblad per woning'!E1143)),"")</f>
        <v/>
      </c>
      <c r="D1142" t="str">
        <f ca="1">IF(ROW('Input API'!B1143)&lt;='Input API'!$N$1,IF('Invulblad per woning'!$AD1143="Ja",IF('Invulblad per woning'!B1143="","",'Invulblad per woning'!B1143)),"")</f>
        <v/>
      </c>
      <c r="E1142" s="8" t="str">
        <f ca="1">IF(ROW('Input API'!N1143)&lt;='Input API'!$N$1,IF('Invulblad per woning'!$AD1143="Ja",IF('Invulblad per woning'!P1143="","",'Invulblad per woning'!P1143)),"")</f>
        <v/>
      </c>
      <c r="F1142" s="10" t="str">
        <f>IF('Invulblad per woning'!S1143="","",IF('Invulblad per woning'!S1143="Warmtenet","",IF('Invulblad per woning'!S1143="Gas","",IF(ROW('Input API'!M1143)&lt;='Input API'!$N$1,1,""))))</f>
        <v/>
      </c>
      <c r="G1142" s="10" t="str">
        <f>IF('Invulblad per woning'!S1143="","",IF('Invulblad per woning'!S1143="Warmtenet","",IF('Invulblad per woning'!S1143="Gas","",IF(ROW('Input API'!N1143)&lt;='Input API'!$N$1,IF('Invulblad per woning'!$AD1143="Ja",IF('Invulblad per woning'!T1143="","",IF('Invulblad per woning'!T1143="geen","lucht",'Invulblad per woning'!T1143))),""))))</f>
        <v/>
      </c>
      <c r="H1142" s="10" t="str">
        <f>IF('Invulblad per woning'!S1143="","",IF('Invulblad per woning'!S1143="Warmtenet","",IF('Invulblad per woning'!S1143="Gas","",IF(ROW('Input API'!N1143)&lt;='Input API'!$N$1,IF('Invulblad per woning'!$AD1143="Ja",IF('Invulblad per woning'!Q1143="","",'Invulblad per woning'!Q1143)),""))))</f>
        <v/>
      </c>
      <c r="I1142" s="10" t="str">
        <f>IF('Invulblad per woning'!S1143="","",IF('Invulblad per woning'!S1143="Warmtenet","",IF('Invulblad per woning'!S1143="Gas","",IF(ROW('Input API'!N1143)&lt;='Input API'!$N$1,IF('Invulblad per woning'!$AD1143="Ja",IF('Invulblad per woning'!R1143="","",'Invulblad per woning'!R1143)),""))))</f>
        <v/>
      </c>
      <c r="J1142" s="10" t="str">
        <f>IF('Invulblad per woning'!AA1143="Ja",IF(ROW('Input API'!N1143)&lt;='Input API'!$N$1,IF('Invulblad per woning'!$AD1143="Ja",IF('Invulblad per woning'!Q1143="","",IF('Invulblad per woning'!Q1143= "onbekend","EV tussenwoning","EV "&amp;'Invulblad per woning'!Q1143))),""),"")</f>
        <v/>
      </c>
      <c r="K1142" s="10" t="str">
        <f ca="1">IF(IF(ROW('Input API'!N1143)&lt;='Input API'!$N$1,IF('Invulblad per woning'!$AD1143="Ja",IF('Invulblad per woning'!Z1143="","",'Invulblad per woning'!Z1143)),"")="Ja",2,"")</f>
        <v/>
      </c>
      <c r="L1142" s="10" t="str">
        <f>'Invulblad per woning'!AK1143</f>
        <v/>
      </c>
    </row>
    <row r="1143" spans="1:12">
      <c r="A1143" t="str">
        <f ca="1">IF(ROW('Input API'!C1144)&lt;='Input API'!$N$1,IF('Invulblad per woning'!$AD1144="Ja",IF('Invulblad per woning'!C1144="","",'Invulblad per woning'!C1144)),"")</f>
        <v/>
      </c>
      <c r="B1143" t="str">
        <f ca="1">IF(ROW('Input API'!D1144)&lt;='Input API'!$N$1,IF('Invulblad per woning'!$AD1144="Ja",IF('Invulblad per woning'!D1144="","",'Invulblad per woning'!D1144)),"")</f>
        <v/>
      </c>
      <c r="C1143" t="str">
        <f ca="1">IF(ROW('Input API'!E1144)&lt;='Input API'!$N$1,IF('Invulblad per woning'!$AD1144="Ja",IF('Invulblad per woning'!E1144="","",'Invulblad per woning'!E1144)),"")</f>
        <v/>
      </c>
      <c r="D1143" t="str">
        <f ca="1">IF(ROW('Input API'!B1144)&lt;='Input API'!$N$1,IF('Invulblad per woning'!$AD1144="Ja",IF('Invulblad per woning'!B1144="","",'Invulblad per woning'!B1144)),"")</f>
        <v/>
      </c>
      <c r="E1143" s="8" t="str">
        <f ca="1">IF(ROW('Input API'!N1144)&lt;='Input API'!$N$1,IF('Invulblad per woning'!$AD1144="Ja",IF('Invulblad per woning'!P1144="","",'Invulblad per woning'!P1144)),"")</f>
        <v/>
      </c>
      <c r="F1143" s="10" t="str">
        <f>IF('Invulblad per woning'!S1144="","",IF('Invulblad per woning'!S1144="Warmtenet","",IF('Invulblad per woning'!S1144="Gas","",IF(ROW('Input API'!M1144)&lt;='Input API'!$N$1,1,""))))</f>
        <v/>
      </c>
      <c r="G1143" s="10" t="str">
        <f>IF('Invulblad per woning'!S1144="","",IF('Invulblad per woning'!S1144="Warmtenet","",IF('Invulblad per woning'!S1144="Gas","",IF(ROW('Input API'!N1144)&lt;='Input API'!$N$1,IF('Invulblad per woning'!$AD1144="Ja",IF('Invulblad per woning'!T1144="","",IF('Invulblad per woning'!T1144="geen","lucht",'Invulblad per woning'!T1144))),""))))</f>
        <v/>
      </c>
      <c r="H1143" s="10" t="str">
        <f>IF('Invulblad per woning'!S1144="","",IF('Invulblad per woning'!S1144="Warmtenet","",IF('Invulblad per woning'!S1144="Gas","",IF(ROW('Input API'!N1144)&lt;='Input API'!$N$1,IF('Invulblad per woning'!$AD1144="Ja",IF('Invulblad per woning'!Q1144="","",'Invulblad per woning'!Q1144)),""))))</f>
        <v/>
      </c>
      <c r="I1143" s="10" t="str">
        <f>IF('Invulblad per woning'!S1144="","",IF('Invulblad per woning'!S1144="Warmtenet","",IF('Invulblad per woning'!S1144="Gas","",IF(ROW('Input API'!N1144)&lt;='Input API'!$N$1,IF('Invulblad per woning'!$AD1144="Ja",IF('Invulblad per woning'!R1144="","",'Invulblad per woning'!R1144)),""))))</f>
        <v/>
      </c>
      <c r="J1143" s="10" t="str">
        <f>IF('Invulblad per woning'!AA1144="Ja",IF(ROW('Input API'!N1144)&lt;='Input API'!$N$1,IF('Invulblad per woning'!$AD1144="Ja",IF('Invulblad per woning'!Q1144="","",IF('Invulblad per woning'!Q1144= "onbekend","EV tussenwoning","EV "&amp;'Invulblad per woning'!Q1144))),""),"")</f>
        <v/>
      </c>
      <c r="K1143" s="10" t="str">
        <f ca="1">IF(IF(ROW('Input API'!N1144)&lt;='Input API'!$N$1,IF('Invulblad per woning'!$AD1144="Ja",IF('Invulblad per woning'!Z1144="","",'Invulblad per woning'!Z1144)),"")="Ja",2,"")</f>
        <v/>
      </c>
      <c r="L1143" s="10" t="str">
        <f>'Invulblad per woning'!AK1144</f>
        <v/>
      </c>
    </row>
    <row r="1144" spans="1:12">
      <c r="A1144" t="str">
        <f ca="1">IF(ROW('Input API'!C1145)&lt;='Input API'!$N$1,IF('Invulblad per woning'!$AD1145="Ja",IF('Invulblad per woning'!C1145="","",'Invulblad per woning'!C1145)),"")</f>
        <v/>
      </c>
      <c r="B1144" t="str">
        <f ca="1">IF(ROW('Input API'!D1145)&lt;='Input API'!$N$1,IF('Invulblad per woning'!$AD1145="Ja",IF('Invulblad per woning'!D1145="","",'Invulblad per woning'!D1145)),"")</f>
        <v/>
      </c>
      <c r="C1144" t="str">
        <f ca="1">IF(ROW('Input API'!E1145)&lt;='Input API'!$N$1,IF('Invulblad per woning'!$AD1145="Ja",IF('Invulblad per woning'!E1145="","",'Invulblad per woning'!E1145)),"")</f>
        <v/>
      </c>
      <c r="D1144" t="str">
        <f ca="1">IF(ROW('Input API'!B1145)&lt;='Input API'!$N$1,IF('Invulblad per woning'!$AD1145="Ja",IF('Invulblad per woning'!B1145="","",'Invulblad per woning'!B1145)),"")</f>
        <v/>
      </c>
      <c r="E1144" s="8" t="str">
        <f ca="1">IF(ROW('Input API'!N1145)&lt;='Input API'!$N$1,IF('Invulblad per woning'!$AD1145="Ja",IF('Invulblad per woning'!P1145="","",'Invulblad per woning'!P1145)),"")</f>
        <v/>
      </c>
      <c r="F1144" s="10" t="str">
        <f>IF('Invulblad per woning'!S1145="","",IF('Invulblad per woning'!S1145="Warmtenet","",IF('Invulblad per woning'!S1145="Gas","",IF(ROW('Input API'!M1145)&lt;='Input API'!$N$1,1,""))))</f>
        <v/>
      </c>
      <c r="G1144" s="10" t="str">
        <f>IF('Invulblad per woning'!S1145="","",IF('Invulblad per woning'!S1145="Warmtenet","",IF('Invulblad per woning'!S1145="Gas","",IF(ROW('Input API'!N1145)&lt;='Input API'!$N$1,IF('Invulblad per woning'!$AD1145="Ja",IF('Invulblad per woning'!T1145="","",IF('Invulblad per woning'!T1145="geen","lucht",'Invulblad per woning'!T1145))),""))))</f>
        <v/>
      </c>
      <c r="H1144" s="10" t="str">
        <f>IF('Invulblad per woning'!S1145="","",IF('Invulblad per woning'!S1145="Warmtenet","",IF('Invulblad per woning'!S1145="Gas","",IF(ROW('Input API'!N1145)&lt;='Input API'!$N$1,IF('Invulblad per woning'!$AD1145="Ja",IF('Invulblad per woning'!Q1145="","",'Invulblad per woning'!Q1145)),""))))</f>
        <v/>
      </c>
      <c r="I1144" s="10" t="str">
        <f>IF('Invulblad per woning'!S1145="","",IF('Invulblad per woning'!S1145="Warmtenet","",IF('Invulblad per woning'!S1145="Gas","",IF(ROW('Input API'!N1145)&lt;='Input API'!$N$1,IF('Invulblad per woning'!$AD1145="Ja",IF('Invulblad per woning'!R1145="","",'Invulblad per woning'!R1145)),""))))</f>
        <v/>
      </c>
      <c r="J1144" s="10" t="str">
        <f>IF('Invulblad per woning'!AA1145="Ja",IF(ROW('Input API'!N1145)&lt;='Input API'!$N$1,IF('Invulblad per woning'!$AD1145="Ja",IF('Invulblad per woning'!Q1145="","",IF('Invulblad per woning'!Q1145= "onbekend","EV tussenwoning","EV "&amp;'Invulblad per woning'!Q1145))),""),"")</f>
        <v/>
      </c>
      <c r="K1144" s="10" t="str">
        <f ca="1">IF(IF(ROW('Input API'!N1145)&lt;='Input API'!$N$1,IF('Invulblad per woning'!$AD1145="Ja",IF('Invulblad per woning'!Z1145="","",'Invulblad per woning'!Z1145)),"")="Ja",2,"")</f>
        <v/>
      </c>
      <c r="L1144" s="10" t="str">
        <f>'Invulblad per woning'!AK1145</f>
        <v/>
      </c>
    </row>
    <row r="1145" spans="1:12">
      <c r="A1145" t="str">
        <f ca="1">IF(ROW('Input API'!C1146)&lt;='Input API'!$N$1,IF('Invulblad per woning'!$AD1146="Ja",IF('Invulblad per woning'!C1146="","",'Invulblad per woning'!C1146)),"")</f>
        <v/>
      </c>
      <c r="B1145" t="str">
        <f ca="1">IF(ROW('Input API'!D1146)&lt;='Input API'!$N$1,IF('Invulblad per woning'!$AD1146="Ja",IF('Invulblad per woning'!D1146="","",'Invulblad per woning'!D1146)),"")</f>
        <v/>
      </c>
      <c r="C1145" t="str">
        <f ca="1">IF(ROW('Input API'!E1146)&lt;='Input API'!$N$1,IF('Invulblad per woning'!$AD1146="Ja",IF('Invulblad per woning'!E1146="","",'Invulblad per woning'!E1146)),"")</f>
        <v/>
      </c>
      <c r="D1145" t="str">
        <f ca="1">IF(ROW('Input API'!B1146)&lt;='Input API'!$N$1,IF('Invulblad per woning'!$AD1146="Ja",IF('Invulblad per woning'!B1146="","",'Invulblad per woning'!B1146)),"")</f>
        <v/>
      </c>
      <c r="E1145" s="8" t="str">
        <f ca="1">IF(ROW('Input API'!N1146)&lt;='Input API'!$N$1,IF('Invulblad per woning'!$AD1146="Ja",IF('Invulblad per woning'!P1146="","",'Invulblad per woning'!P1146)),"")</f>
        <v/>
      </c>
      <c r="F1145" s="10" t="str">
        <f>IF('Invulblad per woning'!S1146="","",IF('Invulblad per woning'!S1146="Warmtenet","",IF('Invulblad per woning'!S1146="Gas","",IF(ROW('Input API'!M1146)&lt;='Input API'!$N$1,1,""))))</f>
        <v/>
      </c>
      <c r="G1145" s="10" t="str">
        <f>IF('Invulblad per woning'!S1146="","",IF('Invulblad per woning'!S1146="Warmtenet","",IF('Invulblad per woning'!S1146="Gas","",IF(ROW('Input API'!N1146)&lt;='Input API'!$N$1,IF('Invulblad per woning'!$AD1146="Ja",IF('Invulblad per woning'!T1146="","",IF('Invulblad per woning'!T1146="geen","lucht",'Invulblad per woning'!T1146))),""))))</f>
        <v/>
      </c>
      <c r="H1145" s="10" t="str">
        <f>IF('Invulblad per woning'!S1146="","",IF('Invulblad per woning'!S1146="Warmtenet","",IF('Invulblad per woning'!S1146="Gas","",IF(ROW('Input API'!N1146)&lt;='Input API'!$N$1,IF('Invulblad per woning'!$AD1146="Ja",IF('Invulblad per woning'!Q1146="","",'Invulblad per woning'!Q1146)),""))))</f>
        <v/>
      </c>
      <c r="I1145" s="10" t="str">
        <f>IF('Invulblad per woning'!S1146="","",IF('Invulblad per woning'!S1146="Warmtenet","",IF('Invulblad per woning'!S1146="Gas","",IF(ROW('Input API'!N1146)&lt;='Input API'!$N$1,IF('Invulblad per woning'!$AD1146="Ja",IF('Invulblad per woning'!R1146="","",'Invulblad per woning'!R1146)),""))))</f>
        <v/>
      </c>
      <c r="J1145" s="10" t="str">
        <f>IF('Invulblad per woning'!AA1146="Ja",IF(ROW('Input API'!N1146)&lt;='Input API'!$N$1,IF('Invulblad per woning'!$AD1146="Ja",IF('Invulblad per woning'!Q1146="","",IF('Invulblad per woning'!Q1146= "onbekend","EV tussenwoning","EV "&amp;'Invulblad per woning'!Q1146))),""),"")</f>
        <v/>
      </c>
      <c r="K1145" s="10" t="str">
        <f ca="1">IF(IF(ROW('Input API'!N1146)&lt;='Input API'!$N$1,IF('Invulblad per woning'!$AD1146="Ja",IF('Invulblad per woning'!Z1146="","",'Invulblad per woning'!Z1146)),"")="Ja",2,"")</f>
        <v/>
      </c>
      <c r="L1145" s="10" t="str">
        <f>'Invulblad per woning'!AK1146</f>
        <v/>
      </c>
    </row>
    <row r="1146" spans="1:12">
      <c r="A1146" t="str">
        <f ca="1">IF(ROW('Input API'!C1147)&lt;='Input API'!$N$1,IF('Invulblad per woning'!$AD1147="Ja",IF('Invulblad per woning'!C1147="","",'Invulblad per woning'!C1147)),"")</f>
        <v/>
      </c>
      <c r="B1146" t="str">
        <f ca="1">IF(ROW('Input API'!D1147)&lt;='Input API'!$N$1,IF('Invulblad per woning'!$AD1147="Ja",IF('Invulblad per woning'!D1147="","",'Invulblad per woning'!D1147)),"")</f>
        <v/>
      </c>
      <c r="C1146" t="str">
        <f ca="1">IF(ROW('Input API'!E1147)&lt;='Input API'!$N$1,IF('Invulblad per woning'!$AD1147="Ja",IF('Invulblad per woning'!E1147="","",'Invulblad per woning'!E1147)),"")</f>
        <v/>
      </c>
      <c r="D1146" t="str">
        <f ca="1">IF(ROW('Input API'!B1147)&lt;='Input API'!$N$1,IF('Invulblad per woning'!$AD1147="Ja",IF('Invulblad per woning'!B1147="","",'Invulblad per woning'!B1147)),"")</f>
        <v/>
      </c>
      <c r="E1146" s="8" t="str">
        <f ca="1">IF(ROW('Input API'!N1147)&lt;='Input API'!$N$1,IF('Invulblad per woning'!$AD1147="Ja",IF('Invulblad per woning'!P1147="","",'Invulblad per woning'!P1147)),"")</f>
        <v/>
      </c>
      <c r="F1146" s="10" t="str">
        <f>IF('Invulblad per woning'!S1147="","",IF('Invulblad per woning'!S1147="Warmtenet","",IF('Invulblad per woning'!S1147="Gas","",IF(ROW('Input API'!M1147)&lt;='Input API'!$N$1,1,""))))</f>
        <v/>
      </c>
      <c r="G1146" s="10" t="str">
        <f>IF('Invulblad per woning'!S1147="","",IF('Invulblad per woning'!S1147="Warmtenet","",IF('Invulblad per woning'!S1147="Gas","",IF(ROW('Input API'!N1147)&lt;='Input API'!$N$1,IF('Invulblad per woning'!$AD1147="Ja",IF('Invulblad per woning'!T1147="","",IF('Invulblad per woning'!T1147="geen","lucht",'Invulblad per woning'!T1147))),""))))</f>
        <v/>
      </c>
      <c r="H1146" s="10" t="str">
        <f>IF('Invulblad per woning'!S1147="","",IF('Invulblad per woning'!S1147="Warmtenet","",IF('Invulblad per woning'!S1147="Gas","",IF(ROW('Input API'!N1147)&lt;='Input API'!$N$1,IF('Invulblad per woning'!$AD1147="Ja",IF('Invulblad per woning'!Q1147="","",'Invulblad per woning'!Q1147)),""))))</f>
        <v/>
      </c>
      <c r="I1146" s="10" t="str">
        <f>IF('Invulblad per woning'!S1147="","",IF('Invulblad per woning'!S1147="Warmtenet","",IF('Invulblad per woning'!S1147="Gas","",IF(ROW('Input API'!N1147)&lt;='Input API'!$N$1,IF('Invulblad per woning'!$AD1147="Ja",IF('Invulblad per woning'!R1147="","",'Invulblad per woning'!R1147)),""))))</f>
        <v/>
      </c>
      <c r="J1146" s="10" t="str">
        <f>IF('Invulblad per woning'!AA1147="Ja",IF(ROW('Input API'!N1147)&lt;='Input API'!$N$1,IF('Invulblad per woning'!$AD1147="Ja",IF('Invulblad per woning'!Q1147="","",IF('Invulblad per woning'!Q1147= "onbekend","EV tussenwoning","EV "&amp;'Invulblad per woning'!Q1147))),""),"")</f>
        <v/>
      </c>
      <c r="K1146" s="10" t="str">
        <f ca="1">IF(IF(ROW('Input API'!N1147)&lt;='Input API'!$N$1,IF('Invulblad per woning'!$AD1147="Ja",IF('Invulblad per woning'!Z1147="","",'Invulblad per woning'!Z1147)),"")="Ja",2,"")</f>
        <v/>
      </c>
      <c r="L1146" s="10" t="str">
        <f>'Invulblad per woning'!AK1147</f>
        <v/>
      </c>
    </row>
    <row r="1147" spans="1:12">
      <c r="A1147" t="str">
        <f ca="1">IF(ROW('Input API'!C1148)&lt;='Input API'!$N$1,IF('Invulblad per woning'!$AD1148="Ja",IF('Invulblad per woning'!C1148="","",'Invulblad per woning'!C1148)),"")</f>
        <v/>
      </c>
      <c r="B1147" t="str">
        <f ca="1">IF(ROW('Input API'!D1148)&lt;='Input API'!$N$1,IF('Invulblad per woning'!$AD1148="Ja",IF('Invulblad per woning'!D1148="","",'Invulblad per woning'!D1148)),"")</f>
        <v/>
      </c>
      <c r="C1147" t="str">
        <f ca="1">IF(ROW('Input API'!E1148)&lt;='Input API'!$N$1,IF('Invulblad per woning'!$AD1148="Ja",IF('Invulblad per woning'!E1148="","",'Invulblad per woning'!E1148)),"")</f>
        <v/>
      </c>
      <c r="D1147" t="str">
        <f ca="1">IF(ROW('Input API'!B1148)&lt;='Input API'!$N$1,IF('Invulblad per woning'!$AD1148="Ja",IF('Invulblad per woning'!B1148="","",'Invulblad per woning'!B1148)),"")</f>
        <v/>
      </c>
      <c r="E1147" s="8" t="str">
        <f ca="1">IF(ROW('Input API'!N1148)&lt;='Input API'!$N$1,IF('Invulblad per woning'!$AD1148="Ja",IF('Invulblad per woning'!P1148="","",'Invulblad per woning'!P1148)),"")</f>
        <v/>
      </c>
      <c r="F1147" s="10" t="str">
        <f>IF('Invulblad per woning'!S1148="","",IF('Invulblad per woning'!S1148="Warmtenet","",IF('Invulblad per woning'!S1148="Gas","",IF(ROW('Input API'!M1148)&lt;='Input API'!$N$1,1,""))))</f>
        <v/>
      </c>
      <c r="G1147" s="10" t="str">
        <f>IF('Invulblad per woning'!S1148="","",IF('Invulblad per woning'!S1148="Warmtenet","",IF('Invulblad per woning'!S1148="Gas","",IF(ROW('Input API'!N1148)&lt;='Input API'!$N$1,IF('Invulblad per woning'!$AD1148="Ja",IF('Invulblad per woning'!T1148="","",IF('Invulblad per woning'!T1148="geen","lucht",'Invulblad per woning'!T1148))),""))))</f>
        <v/>
      </c>
      <c r="H1147" s="10" t="str">
        <f>IF('Invulblad per woning'!S1148="","",IF('Invulblad per woning'!S1148="Warmtenet","",IF('Invulblad per woning'!S1148="Gas","",IF(ROW('Input API'!N1148)&lt;='Input API'!$N$1,IF('Invulblad per woning'!$AD1148="Ja",IF('Invulblad per woning'!Q1148="","",'Invulblad per woning'!Q1148)),""))))</f>
        <v/>
      </c>
      <c r="I1147" s="10" t="str">
        <f>IF('Invulblad per woning'!S1148="","",IF('Invulblad per woning'!S1148="Warmtenet","",IF('Invulblad per woning'!S1148="Gas","",IF(ROW('Input API'!N1148)&lt;='Input API'!$N$1,IF('Invulblad per woning'!$AD1148="Ja",IF('Invulblad per woning'!R1148="","",'Invulblad per woning'!R1148)),""))))</f>
        <v/>
      </c>
      <c r="J1147" s="10" t="str">
        <f>IF('Invulblad per woning'!AA1148="Ja",IF(ROW('Input API'!N1148)&lt;='Input API'!$N$1,IF('Invulblad per woning'!$AD1148="Ja",IF('Invulblad per woning'!Q1148="","",IF('Invulblad per woning'!Q1148= "onbekend","EV tussenwoning","EV "&amp;'Invulblad per woning'!Q1148))),""),"")</f>
        <v/>
      </c>
      <c r="K1147" s="10" t="str">
        <f ca="1">IF(IF(ROW('Input API'!N1148)&lt;='Input API'!$N$1,IF('Invulblad per woning'!$AD1148="Ja",IF('Invulblad per woning'!Z1148="","",'Invulblad per woning'!Z1148)),"")="Ja",2,"")</f>
        <v/>
      </c>
      <c r="L1147" s="10" t="str">
        <f>'Invulblad per woning'!AK1148</f>
        <v/>
      </c>
    </row>
    <row r="1148" spans="1:12">
      <c r="A1148" t="str">
        <f ca="1">IF(ROW('Input API'!C1149)&lt;='Input API'!$N$1,IF('Invulblad per woning'!$AD1149="Ja",IF('Invulblad per woning'!C1149="","",'Invulblad per woning'!C1149)),"")</f>
        <v/>
      </c>
      <c r="B1148" t="str">
        <f ca="1">IF(ROW('Input API'!D1149)&lt;='Input API'!$N$1,IF('Invulblad per woning'!$AD1149="Ja",IF('Invulblad per woning'!D1149="","",'Invulblad per woning'!D1149)),"")</f>
        <v/>
      </c>
      <c r="C1148" t="str">
        <f ca="1">IF(ROW('Input API'!E1149)&lt;='Input API'!$N$1,IF('Invulblad per woning'!$AD1149="Ja",IF('Invulblad per woning'!E1149="","",'Invulblad per woning'!E1149)),"")</f>
        <v/>
      </c>
      <c r="D1148" t="str">
        <f ca="1">IF(ROW('Input API'!B1149)&lt;='Input API'!$N$1,IF('Invulblad per woning'!$AD1149="Ja",IF('Invulblad per woning'!B1149="","",'Invulblad per woning'!B1149)),"")</f>
        <v/>
      </c>
      <c r="E1148" s="8" t="str">
        <f ca="1">IF(ROW('Input API'!N1149)&lt;='Input API'!$N$1,IF('Invulblad per woning'!$AD1149="Ja",IF('Invulblad per woning'!P1149="","",'Invulblad per woning'!P1149)),"")</f>
        <v/>
      </c>
      <c r="F1148" s="10" t="str">
        <f>IF('Invulblad per woning'!S1149="","",IF('Invulblad per woning'!S1149="Warmtenet","",IF('Invulblad per woning'!S1149="Gas","",IF(ROW('Input API'!M1149)&lt;='Input API'!$N$1,1,""))))</f>
        <v/>
      </c>
      <c r="G1148" s="10" t="str">
        <f>IF('Invulblad per woning'!S1149="","",IF('Invulblad per woning'!S1149="Warmtenet","",IF('Invulblad per woning'!S1149="Gas","",IF(ROW('Input API'!N1149)&lt;='Input API'!$N$1,IF('Invulblad per woning'!$AD1149="Ja",IF('Invulblad per woning'!T1149="","",IF('Invulblad per woning'!T1149="geen","lucht",'Invulblad per woning'!T1149))),""))))</f>
        <v/>
      </c>
      <c r="H1148" s="10" t="str">
        <f>IF('Invulblad per woning'!S1149="","",IF('Invulblad per woning'!S1149="Warmtenet","",IF('Invulblad per woning'!S1149="Gas","",IF(ROW('Input API'!N1149)&lt;='Input API'!$N$1,IF('Invulblad per woning'!$AD1149="Ja",IF('Invulblad per woning'!Q1149="","",'Invulblad per woning'!Q1149)),""))))</f>
        <v/>
      </c>
      <c r="I1148" s="10" t="str">
        <f>IF('Invulblad per woning'!S1149="","",IF('Invulblad per woning'!S1149="Warmtenet","",IF('Invulblad per woning'!S1149="Gas","",IF(ROW('Input API'!N1149)&lt;='Input API'!$N$1,IF('Invulblad per woning'!$AD1149="Ja",IF('Invulblad per woning'!R1149="","",'Invulblad per woning'!R1149)),""))))</f>
        <v/>
      </c>
      <c r="J1148" s="10" t="str">
        <f>IF('Invulblad per woning'!AA1149="Ja",IF(ROW('Input API'!N1149)&lt;='Input API'!$N$1,IF('Invulblad per woning'!$AD1149="Ja",IF('Invulblad per woning'!Q1149="","",IF('Invulblad per woning'!Q1149= "onbekend","EV tussenwoning","EV "&amp;'Invulblad per woning'!Q1149))),""),"")</f>
        <v/>
      </c>
      <c r="K1148" s="10" t="str">
        <f ca="1">IF(IF(ROW('Input API'!N1149)&lt;='Input API'!$N$1,IF('Invulblad per woning'!$AD1149="Ja",IF('Invulblad per woning'!Z1149="","",'Invulblad per woning'!Z1149)),"")="Ja",2,"")</f>
        <v/>
      </c>
      <c r="L1148" s="10" t="str">
        <f>'Invulblad per woning'!AK1149</f>
        <v/>
      </c>
    </row>
    <row r="1149" spans="1:12">
      <c r="A1149" t="str">
        <f ca="1">IF(ROW('Input API'!C1150)&lt;='Input API'!$N$1,IF('Invulblad per woning'!$AD1150="Ja",IF('Invulblad per woning'!C1150="","",'Invulblad per woning'!C1150)),"")</f>
        <v/>
      </c>
      <c r="B1149" t="str">
        <f ca="1">IF(ROW('Input API'!D1150)&lt;='Input API'!$N$1,IF('Invulblad per woning'!$AD1150="Ja",IF('Invulblad per woning'!D1150="","",'Invulblad per woning'!D1150)),"")</f>
        <v/>
      </c>
      <c r="C1149" t="str">
        <f ca="1">IF(ROW('Input API'!E1150)&lt;='Input API'!$N$1,IF('Invulblad per woning'!$AD1150="Ja",IF('Invulblad per woning'!E1150="","",'Invulblad per woning'!E1150)),"")</f>
        <v/>
      </c>
      <c r="D1149" t="str">
        <f ca="1">IF(ROW('Input API'!B1150)&lt;='Input API'!$N$1,IF('Invulblad per woning'!$AD1150="Ja",IF('Invulblad per woning'!B1150="","",'Invulblad per woning'!B1150)),"")</f>
        <v/>
      </c>
      <c r="E1149" s="8" t="str">
        <f ca="1">IF(ROW('Input API'!N1150)&lt;='Input API'!$N$1,IF('Invulblad per woning'!$AD1150="Ja",IF('Invulblad per woning'!P1150="","",'Invulblad per woning'!P1150)),"")</f>
        <v/>
      </c>
      <c r="F1149" s="10" t="str">
        <f>IF('Invulblad per woning'!S1150="","",IF('Invulblad per woning'!S1150="Warmtenet","",IF('Invulblad per woning'!S1150="Gas","",IF(ROW('Input API'!M1150)&lt;='Input API'!$N$1,1,""))))</f>
        <v/>
      </c>
      <c r="G1149" s="10" t="str">
        <f>IF('Invulblad per woning'!S1150="","",IF('Invulblad per woning'!S1150="Warmtenet","",IF('Invulblad per woning'!S1150="Gas","",IF(ROW('Input API'!N1150)&lt;='Input API'!$N$1,IF('Invulblad per woning'!$AD1150="Ja",IF('Invulblad per woning'!T1150="","",IF('Invulblad per woning'!T1150="geen","lucht",'Invulblad per woning'!T1150))),""))))</f>
        <v/>
      </c>
      <c r="H1149" s="10" t="str">
        <f>IF('Invulblad per woning'!S1150="","",IF('Invulblad per woning'!S1150="Warmtenet","",IF('Invulblad per woning'!S1150="Gas","",IF(ROW('Input API'!N1150)&lt;='Input API'!$N$1,IF('Invulblad per woning'!$AD1150="Ja",IF('Invulblad per woning'!Q1150="","",'Invulblad per woning'!Q1150)),""))))</f>
        <v/>
      </c>
      <c r="I1149" s="10" t="str">
        <f>IF('Invulblad per woning'!S1150="","",IF('Invulblad per woning'!S1150="Warmtenet","",IF('Invulblad per woning'!S1150="Gas","",IF(ROW('Input API'!N1150)&lt;='Input API'!$N$1,IF('Invulblad per woning'!$AD1150="Ja",IF('Invulblad per woning'!R1150="","",'Invulblad per woning'!R1150)),""))))</f>
        <v/>
      </c>
      <c r="J1149" s="10" t="str">
        <f>IF('Invulblad per woning'!AA1150="Ja",IF(ROW('Input API'!N1150)&lt;='Input API'!$N$1,IF('Invulblad per woning'!$AD1150="Ja",IF('Invulblad per woning'!Q1150="","",IF('Invulblad per woning'!Q1150= "onbekend","EV tussenwoning","EV "&amp;'Invulblad per woning'!Q1150))),""),"")</f>
        <v/>
      </c>
      <c r="K1149" s="10" t="str">
        <f ca="1">IF(IF(ROW('Input API'!N1150)&lt;='Input API'!$N$1,IF('Invulblad per woning'!$AD1150="Ja",IF('Invulblad per woning'!Z1150="","",'Invulblad per woning'!Z1150)),"")="Ja",2,"")</f>
        <v/>
      </c>
      <c r="L1149" s="10" t="str">
        <f>'Invulblad per woning'!AK1150</f>
        <v/>
      </c>
    </row>
    <row r="1150" spans="1:12">
      <c r="A1150" t="str">
        <f ca="1">IF(ROW('Input API'!C1151)&lt;='Input API'!$N$1,IF('Invulblad per woning'!$AD1151="Ja",IF('Invulblad per woning'!C1151="","",'Invulblad per woning'!C1151)),"")</f>
        <v/>
      </c>
      <c r="B1150" t="str">
        <f ca="1">IF(ROW('Input API'!D1151)&lt;='Input API'!$N$1,IF('Invulblad per woning'!$AD1151="Ja",IF('Invulblad per woning'!D1151="","",'Invulblad per woning'!D1151)),"")</f>
        <v/>
      </c>
      <c r="C1150" t="str">
        <f ca="1">IF(ROW('Input API'!E1151)&lt;='Input API'!$N$1,IF('Invulblad per woning'!$AD1151="Ja",IF('Invulblad per woning'!E1151="","",'Invulblad per woning'!E1151)),"")</f>
        <v/>
      </c>
      <c r="D1150" t="str">
        <f ca="1">IF(ROW('Input API'!B1151)&lt;='Input API'!$N$1,IF('Invulblad per woning'!$AD1151="Ja",IF('Invulblad per woning'!B1151="","",'Invulblad per woning'!B1151)),"")</f>
        <v/>
      </c>
      <c r="E1150" s="8" t="str">
        <f ca="1">IF(ROW('Input API'!N1151)&lt;='Input API'!$N$1,IF('Invulblad per woning'!$AD1151="Ja",IF('Invulblad per woning'!P1151="","",'Invulblad per woning'!P1151)),"")</f>
        <v/>
      </c>
      <c r="F1150" s="10" t="str">
        <f>IF('Invulblad per woning'!S1151="","",IF('Invulblad per woning'!S1151="Warmtenet","",IF('Invulblad per woning'!S1151="Gas","",IF(ROW('Input API'!M1151)&lt;='Input API'!$N$1,1,""))))</f>
        <v/>
      </c>
      <c r="G1150" s="10" t="str">
        <f>IF('Invulblad per woning'!S1151="","",IF('Invulblad per woning'!S1151="Warmtenet","",IF('Invulblad per woning'!S1151="Gas","",IF(ROW('Input API'!N1151)&lt;='Input API'!$N$1,IF('Invulblad per woning'!$AD1151="Ja",IF('Invulblad per woning'!T1151="","",IF('Invulblad per woning'!T1151="geen","lucht",'Invulblad per woning'!T1151))),""))))</f>
        <v/>
      </c>
      <c r="H1150" s="10" t="str">
        <f>IF('Invulblad per woning'!S1151="","",IF('Invulblad per woning'!S1151="Warmtenet","",IF('Invulblad per woning'!S1151="Gas","",IF(ROW('Input API'!N1151)&lt;='Input API'!$N$1,IF('Invulblad per woning'!$AD1151="Ja",IF('Invulblad per woning'!Q1151="","",'Invulblad per woning'!Q1151)),""))))</f>
        <v/>
      </c>
      <c r="I1150" s="10" t="str">
        <f>IF('Invulblad per woning'!S1151="","",IF('Invulblad per woning'!S1151="Warmtenet","",IF('Invulblad per woning'!S1151="Gas","",IF(ROW('Input API'!N1151)&lt;='Input API'!$N$1,IF('Invulblad per woning'!$AD1151="Ja",IF('Invulblad per woning'!R1151="","",'Invulblad per woning'!R1151)),""))))</f>
        <v/>
      </c>
      <c r="J1150" s="10" t="str">
        <f>IF('Invulblad per woning'!AA1151="Ja",IF(ROW('Input API'!N1151)&lt;='Input API'!$N$1,IF('Invulblad per woning'!$AD1151="Ja",IF('Invulblad per woning'!Q1151="","",IF('Invulblad per woning'!Q1151= "onbekend","EV tussenwoning","EV "&amp;'Invulblad per woning'!Q1151))),""),"")</f>
        <v/>
      </c>
      <c r="K1150" s="10" t="str">
        <f ca="1">IF(IF(ROW('Input API'!N1151)&lt;='Input API'!$N$1,IF('Invulblad per woning'!$AD1151="Ja",IF('Invulblad per woning'!Z1151="","",'Invulblad per woning'!Z1151)),"")="Ja",2,"")</f>
        <v/>
      </c>
      <c r="L1150" s="10" t="str">
        <f>'Invulblad per woning'!AK1151</f>
        <v/>
      </c>
    </row>
    <row r="1151" spans="1:12">
      <c r="A1151" t="str">
        <f ca="1">IF(ROW('Input API'!C1152)&lt;='Input API'!$N$1,IF('Invulblad per woning'!$AD1152="Ja",IF('Invulblad per woning'!C1152="","",'Invulblad per woning'!C1152)),"")</f>
        <v/>
      </c>
      <c r="B1151" t="str">
        <f ca="1">IF(ROW('Input API'!D1152)&lt;='Input API'!$N$1,IF('Invulblad per woning'!$AD1152="Ja",IF('Invulblad per woning'!D1152="","",'Invulblad per woning'!D1152)),"")</f>
        <v/>
      </c>
      <c r="C1151" t="str">
        <f ca="1">IF(ROW('Input API'!E1152)&lt;='Input API'!$N$1,IF('Invulblad per woning'!$AD1152="Ja",IF('Invulblad per woning'!E1152="","",'Invulblad per woning'!E1152)),"")</f>
        <v/>
      </c>
      <c r="D1151" t="str">
        <f ca="1">IF(ROW('Input API'!B1152)&lt;='Input API'!$N$1,IF('Invulblad per woning'!$AD1152="Ja",IF('Invulblad per woning'!B1152="","",'Invulblad per woning'!B1152)),"")</f>
        <v/>
      </c>
      <c r="E1151" s="8" t="str">
        <f ca="1">IF(ROW('Input API'!N1152)&lt;='Input API'!$N$1,IF('Invulblad per woning'!$AD1152="Ja",IF('Invulblad per woning'!P1152="","",'Invulblad per woning'!P1152)),"")</f>
        <v/>
      </c>
      <c r="F1151" s="10" t="str">
        <f>IF('Invulblad per woning'!S1152="","",IF('Invulblad per woning'!S1152="Warmtenet","",IF('Invulblad per woning'!S1152="Gas","",IF(ROW('Input API'!M1152)&lt;='Input API'!$N$1,1,""))))</f>
        <v/>
      </c>
      <c r="G1151" s="10" t="str">
        <f>IF('Invulblad per woning'!S1152="","",IF('Invulblad per woning'!S1152="Warmtenet","",IF('Invulblad per woning'!S1152="Gas","",IF(ROW('Input API'!N1152)&lt;='Input API'!$N$1,IF('Invulblad per woning'!$AD1152="Ja",IF('Invulblad per woning'!T1152="","",IF('Invulblad per woning'!T1152="geen","lucht",'Invulblad per woning'!T1152))),""))))</f>
        <v/>
      </c>
      <c r="H1151" s="10" t="str">
        <f>IF('Invulblad per woning'!S1152="","",IF('Invulblad per woning'!S1152="Warmtenet","",IF('Invulblad per woning'!S1152="Gas","",IF(ROW('Input API'!N1152)&lt;='Input API'!$N$1,IF('Invulblad per woning'!$AD1152="Ja",IF('Invulblad per woning'!Q1152="","",'Invulblad per woning'!Q1152)),""))))</f>
        <v/>
      </c>
      <c r="I1151" s="10" t="str">
        <f>IF('Invulblad per woning'!S1152="","",IF('Invulblad per woning'!S1152="Warmtenet","",IF('Invulblad per woning'!S1152="Gas","",IF(ROW('Input API'!N1152)&lt;='Input API'!$N$1,IF('Invulblad per woning'!$AD1152="Ja",IF('Invulblad per woning'!R1152="","",'Invulblad per woning'!R1152)),""))))</f>
        <v/>
      </c>
      <c r="J1151" s="10" t="str">
        <f>IF('Invulblad per woning'!AA1152="Ja",IF(ROW('Input API'!N1152)&lt;='Input API'!$N$1,IF('Invulblad per woning'!$AD1152="Ja",IF('Invulblad per woning'!Q1152="","",IF('Invulblad per woning'!Q1152= "onbekend","EV tussenwoning","EV "&amp;'Invulblad per woning'!Q1152))),""),"")</f>
        <v/>
      </c>
      <c r="K1151" s="10" t="str">
        <f ca="1">IF(IF(ROW('Input API'!N1152)&lt;='Input API'!$N$1,IF('Invulblad per woning'!$AD1152="Ja",IF('Invulblad per woning'!Z1152="","",'Invulblad per woning'!Z1152)),"")="Ja",2,"")</f>
        <v/>
      </c>
      <c r="L1151" s="10" t="str">
        <f>'Invulblad per woning'!AK1152</f>
        <v/>
      </c>
    </row>
    <row r="1152" spans="1:12">
      <c r="A1152" t="str">
        <f ca="1">IF(ROW('Input API'!C1153)&lt;='Input API'!$N$1,IF('Invulblad per woning'!$AD1153="Ja",IF('Invulblad per woning'!C1153="","",'Invulblad per woning'!C1153)),"")</f>
        <v/>
      </c>
      <c r="B1152" t="str">
        <f ca="1">IF(ROW('Input API'!D1153)&lt;='Input API'!$N$1,IF('Invulblad per woning'!$AD1153="Ja",IF('Invulblad per woning'!D1153="","",'Invulblad per woning'!D1153)),"")</f>
        <v/>
      </c>
      <c r="C1152" t="str">
        <f ca="1">IF(ROW('Input API'!E1153)&lt;='Input API'!$N$1,IF('Invulblad per woning'!$AD1153="Ja",IF('Invulblad per woning'!E1153="","",'Invulblad per woning'!E1153)),"")</f>
        <v/>
      </c>
      <c r="D1152" t="str">
        <f ca="1">IF(ROW('Input API'!B1153)&lt;='Input API'!$N$1,IF('Invulblad per woning'!$AD1153="Ja",IF('Invulblad per woning'!B1153="","",'Invulblad per woning'!B1153)),"")</f>
        <v/>
      </c>
      <c r="E1152" s="8" t="str">
        <f ca="1">IF(ROW('Input API'!N1153)&lt;='Input API'!$N$1,IF('Invulblad per woning'!$AD1153="Ja",IF('Invulblad per woning'!P1153="","",'Invulblad per woning'!P1153)),"")</f>
        <v/>
      </c>
      <c r="F1152" s="10" t="str">
        <f>IF('Invulblad per woning'!S1153="","",IF('Invulblad per woning'!S1153="Warmtenet","",IF('Invulblad per woning'!S1153="Gas","",IF(ROW('Input API'!M1153)&lt;='Input API'!$N$1,1,""))))</f>
        <v/>
      </c>
      <c r="G1152" s="10" t="str">
        <f>IF('Invulblad per woning'!S1153="","",IF('Invulblad per woning'!S1153="Warmtenet","",IF('Invulblad per woning'!S1153="Gas","",IF(ROW('Input API'!N1153)&lt;='Input API'!$N$1,IF('Invulblad per woning'!$AD1153="Ja",IF('Invulblad per woning'!T1153="","",IF('Invulblad per woning'!T1153="geen","lucht",'Invulblad per woning'!T1153))),""))))</f>
        <v/>
      </c>
      <c r="H1152" s="10" t="str">
        <f>IF('Invulblad per woning'!S1153="","",IF('Invulblad per woning'!S1153="Warmtenet","",IF('Invulblad per woning'!S1153="Gas","",IF(ROW('Input API'!N1153)&lt;='Input API'!$N$1,IF('Invulblad per woning'!$AD1153="Ja",IF('Invulblad per woning'!Q1153="","",'Invulblad per woning'!Q1153)),""))))</f>
        <v/>
      </c>
      <c r="I1152" s="10" t="str">
        <f>IF('Invulblad per woning'!S1153="","",IF('Invulblad per woning'!S1153="Warmtenet","",IF('Invulblad per woning'!S1153="Gas","",IF(ROW('Input API'!N1153)&lt;='Input API'!$N$1,IF('Invulblad per woning'!$AD1153="Ja",IF('Invulblad per woning'!R1153="","",'Invulblad per woning'!R1153)),""))))</f>
        <v/>
      </c>
      <c r="J1152" s="10" t="str">
        <f>IF('Invulblad per woning'!AA1153="Ja",IF(ROW('Input API'!N1153)&lt;='Input API'!$N$1,IF('Invulblad per woning'!$AD1153="Ja",IF('Invulblad per woning'!Q1153="","",IF('Invulblad per woning'!Q1153= "onbekend","EV tussenwoning","EV "&amp;'Invulblad per woning'!Q1153))),""),"")</f>
        <v/>
      </c>
      <c r="K1152" s="10" t="str">
        <f ca="1">IF(IF(ROW('Input API'!N1153)&lt;='Input API'!$N$1,IF('Invulblad per woning'!$AD1153="Ja",IF('Invulblad per woning'!Z1153="","",'Invulblad per woning'!Z1153)),"")="Ja",2,"")</f>
        <v/>
      </c>
      <c r="L1152" s="10" t="str">
        <f>'Invulblad per woning'!AK1153</f>
        <v/>
      </c>
    </row>
    <row r="1153" spans="1:12">
      <c r="A1153" t="str">
        <f ca="1">IF(ROW('Input API'!C1154)&lt;='Input API'!$N$1,IF('Invulblad per woning'!$AD1154="Ja",IF('Invulblad per woning'!C1154="","",'Invulblad per woning'!C1154)),"")</f>
        <v/>
      </c>
      <c r="B1153" t="str">
        <f ca="1">IF(ROW('Input API'!D1154)&lt;='Input API'!$N$1,IF('Invulblad per woning'!$AD1154="Ja",IF('Invulblad per woning'!D1154="","",'Invulblad per woning'!D1154)),"")</f>
        <v/>
      </c>
      <c r="C1153" t="str">
        <f ca="1">IF(ROW('Input API'!E1154)&lt;='Input API'!$N$1,IF('Invulblad per woning'!$AD1154="Ja",IF('Invulblad per woning'!E1154="","",'Invulblad per woning'!E1154)),"")</f>
        <v/>
      </c>
      <c r="D1153" t="str">
        <f ca="1">IF(ROW('Input API'!B1154)&lt;='Input API'!$N$1,IF('Invulblad per woning'!$AD1154="Ja",IF('Invulblad per woning'!B1154="","",'Invulblad per woning'!B1154)),"")</f>
        <v/>
      </c>
      <c r="E1153" s="8" t="str">
        <f ca="1">IF(ROW('Input API'!N1154)&lt;='Input API'!$N$1,IF('Invulblad per woning'!$AD1154="Ja",IF('Invulblad per woning'!P1154="","",'Invulblad per woning'!P1154)),"")</f>
        <v/>
      </c>
      <c r="F1153" s="10" t="str">
        <f>IF('Invulblad per woning'!S1154="","",IF('Invulblad per woning'!S1154="Warmtenet","",IF('Invulblad per woning'!S1154="Gas","",IF(ROW('Input API'!M1154)&lt;='Input API'!$N$1,1,""))))</f>
        <v/>
      </c>
      <c r="G1153" s="10" t="str">
        <f>IF('Invulblad per woning'!S1154="","",IF('Invulblad per woning'!S1154="Warmtenet","",IF('Invulblad per woning'!S1154="Gas","",IF(ROW('Input API'!N1154)&lt;='Input API'!$N$1,IF('Invulblad per woning'!$AD1154="Ja",IF('Invulblad per woning'!T1154="","",IF('Invulblad per woning'!T1154="geen","lucht",'Invulblad per woning'!T1154))),""))))</f>
        <v/>
      </c>
      <c r="H1153" s="10" t="str">
        <f>IF('Invulblad per woning'!S1154="","",IF('Invulblad per woning'!S1154="Warmtenet","",IF('Invulblad per woning'!S1154="Gas","",IF(ROW('Input API'!N1154)&lt;='Input API'!$N$1,IF('Invulblad per woning'!$AD1154="Ja",IF('Invulblad per woning'!Q1154="","",'Invulblad per woning'!Q1154)),""))))</f>
        <v/>
      </c>
      <c r="I1153" s="10" t="str">
        <f>IF('Invulblad per woning'!S1154="","",IF('Invulblad per woning'!S1154="Warmtenet","",IF('Invulblad per woning'!S1154="Gas","",IF(ROW('Input API'!N1154)&lt;='Input API'!$N$1,IF('Invulblad per woning'!$AD1154="Ja",IF('Invulblad per woning'!R1154="","",'Invulblad per woning'!R1154)),""))))</f>
        <v/>
      </c>
      <c r="J1153" s="10" t="str">
        <f>IF('Invulblad per woning'!AA1154="Ja",IF(ROW('Input API'!N1154)&lt;='Input API'!$N$1,IF('Invulblad per woning'!$AD1154="Ja",IF('Invulblad per woning'!Q1154="","",IF('Invulblad per woning'!Q1154= "onbekend","EV tussenwoning","EV "&amp;'Invulblad per woning'!Q1154))),""),"")</f>
        <v/>
      </c>
      <c r="K1153" s="10" t="str">
        <f ca="1">IF(IF(ROW('Input API'!N1154)&lt;='Input API'!$N$1,IF('Invulblad per woning'!$AD1154="Ja",IF('Invulblad per woning'!Z1154="","",'Invulblad per woning'!Z1154)),"")="Ja",2,"")</f>
        <v/>
      </c>
      <c r="L1153" s="10" t="str">
        <f>'Invulblad per woning'!AK1154</f>
        <v/>
      </c>
    </row>
    <row r="1154" spans="1:12">
      <c r="A1154" t="str">
        <f ca="1">IF(ROW('Input API'!C1155)&lt;='Input API'!$N$1,IF('Invulblad per woning'!$AD1155="Ja",IF('Invulblad per woning'!C1155="","",'Invulblad per woning'!C1155)),"")</f>
        <v/>
      </c>
      <c r="B1154" t="str">
        <f ca="1">IF(ROW('Input API'!D1155)&lt;='Input API'!$N$1,IF('Invulblad per woning'!$AD1155="Ja",IF('Invulblad per woning'!D1155="","",'Invulblad per woning'!D1155)),"")</f>
        <v/>
      </c>
      <c r="C1154" t="str">
        <f ca="1">IF(ROW('Input API'!E1155)&lt;='Input API'!$N$1,IF('Invulblad per woning'!$AD1155="Ja",IF('Invulblad per woning'!E1155="","",'Invulblad per woning'!E1155)),"")</f>
        <v/>
      </c>
      <c r="D1154" t="str">
        <f ca="1">IF(ROW('Input API'!B1155)&lt;='Input API'!$N$1,IF('Invulblad per woning'!$AD1155="Ja",IF('Invulblad per woning'!B1155="","",'Invulblad per woning'!B1155)),"")</f>
        <v/>
      </c>
      <c r="E1154" s="8" t="str">
        <f ca="1">IF(ROW('Input API'!N1155)&lt;='Input API'!$N$1,IF('Invulblad per woning'!$AD1155="Ja",IF('Invulblad per woning'!P1155="","",'Invulblad per woning'!P1155)),"")</f>
        <v/>
      </c>
      <c r="F1154" s="10" t="str">
        <f>IF('Invulblad per woning'!S1155="","",IF('Invulblad per woning'!S1155="Warmtenet","",IF('Invulblad per woning'!S1155="Gas","",IF(ROW('Input API'!M1155)&lt;='Input API'!$N$1,1,""))))</f>
        <v/>
      </c>
      <c r="G1154" s="10" t="str">
        <f>IF('Invulblad per woning'!S1155="","",IF('Invulblad per woning'!S1155="Warmtenet","",IF('Invulblad per woning'!S1155="Gas","",IF(ROW('Input API'!N1155)&lt;='Input API'!$N$1,IF('Invulblad per woning'!$AD1155="Ja",IF('Invulblad per woning'!T1155="","",IF('Invulblad per woning'!T1155="geen","lucht",'Invulblad per woning'!T1155))),""))))</f>
        <v/>
      </c>
      <c r="H1154" s="10" t="str">
        <f>IF('Invulblad per woning'!S1155="","",IF('Invulblad per woning'!S1155="Warmtenet","",IF('Invulblad per woning'!S1155="Gas","",IF(ROW('Input API'!N1155)&lt;='Input API'!$N$1,IF('Invulblad per woning'!$AD1155="Ja",IF('Invulblad per woning'!Q1155="","",'Invulblad per woning'!Q1155)),""))))</f>
        <v/>
      </c>
      <c r="I1154" s="10" t="str">
        <f>IF('Invulblad per woning'!S1155="","",IF('Invulblad per woning'!S1155="Warmtenet","",IF('Invulblad per woning'!S1155="Gas","",IF(ROW('Input API'!N1155)&lt;='Input API'!$N$1,IF('Invulblad per woning'!$AD1155="Ja",IF('Invulblad per woning'!R1155="","",'Invulblad per woning'!R1155)),""))))</f>
        <v/>
      </c>
      <c r="J1154" s="10" t="str">
        <f>IF('Invulblad per woning'!AA1155="Ja",IF(ROW('Input API'!N1155)&lt;='Input API'!$N$1,IF('Invulblad per woning'!$AD1155="Ja",IF('Invulblad per woning'!Q1155="","",IF('Invulblad per woning'!Q1155= "onbekend","EV tussenwoning","EV "&amp;'Invulblad per woning'!Q1155))),""),"")</f>
        <v/>
      </c>
      <c r="K1154" s="10" t="str">
        <f ca="1">IF(IF(ROW('Input API'!N1155)&lt;='Input API'!$N$1,IF('Invulblad per woning'!$AD1155="Ja",IF('Invulblad per woning'!Z1155="","",'Invulblad per woning'!Z1155)),"")="Ja",2,"")</f>
        <v/>
      </c>
      <c r="L1154" s="10" t="str">
        <f>'Invulblad per woning'!AK1155</f>
        <v/>
      </c>
    </row>
    <row r="1155" spans="1:12">
      <c r="A1155" t="str">
        <f ca="1">IF(ROW('Input API'!C1156)&lt;='Input API'!$N$1,IF('Invulblad per woning'!$AD1156="Ja",IF('Invulblad per woning'!C1156="","",'Invulblad per woning'!C1156)),"")</f>
        <v/>
      </c>
      <c r="B1155" t="str">
        <f ca="1">IF(ROW('Input API'!D1156)&lt;='Input API'!$N$1,IF('Invulblad per woning'!$AD1156="Ja",IF('Invulblad per woning'!D1156="","",'Invulblad per woning'!D1156)),"")</f>
        <v/>
      </c>
      <c r="C1155" t="str">
        <f ca="1">IF(ROW('Input API'!E1156)&lt;='Input API'!$N$1,IF('Invulblad per woning'!$AD1156="Ja",IF('Invulblad per woning'!E1156="","",'Invulblad per woning'!E1156)),"")</f>
        <v/>
      </c>
      <c r="D1155" t="str">
        <f ca="1">IF(ROW('Input API'!B1156)&lt;='Input API'!$N$1,IF('Invulblad per woning'!$AD1156="Ja",IF('Invulblad per woning'!B1156="","",'Invulblad per woning'!B1156)),"")</f>
        <v/>
      </c>
      <c r="E1155" s="8" t="str">
        <f ca="1">IF(ROW('Input API'!N1156)&lt;='Input API'!$N$1,IF('Invulblad per woning'!$AD1156="Ja",IF('Invulblad per woning'!P1156="","",'Invulblad per woning'!P1156)),"")</f>
        <v/>
      </c>
      <c r="F1155" s="10" t="str">
        <f>IF('Invulblad per woning'!S1156="","",IF('Invulblad per woning'!S1156="Warmtenet","",IF('Invulblad per woning'!S1156="Gas","",IF(ROW('Input API'!M1156)&lt;='Input API'!$N$1,1,""))))</f>
        <v/>
      </c>
      <c r="G1155" s="10" t="str">
        <f>IF('Invulblad per woning'!S1156="","",IF('Invulblad per woning'!S1156="Warmtenet","",IF('Invulblad per woning'!S1156="Gas","",IF(ROW('Input API'!N1156)&lt;='Input API'!$N$1,IF('Invulblad per woning'!$AD1156="Ja",IF('Invulblad per woning'!T1156="","",IF('Invulblad per woning'!T1156="geen","lucht",'Invulblad per woning'!T1156))),""))))</f>
        <v/>
      </c>
      <c r="H1155" s="10" t="str">
        <f>IF('Invulblad per woning'!S1156="","",IF('Invulblad per woning'!S1156="Warmtenet","",IF('Invulblad per woning'!S1156="Gas","",IF(ROW('Input API'!N1156)&lt;='Input API'!$N$1,IF('Invulblad per woning'!$AD1156="Ja",IF('Invulblad per woning'!Q1156="","",'Invulblad per woning'!Q1156)),""))))</f>
        <v/>
      </c>
      <c r="I1155" s="10" t="str">
        <f>IF('Invulblad per woning'!S1156="","",IF('Invulblad per woning'!S1156="Warmtenet","",IF('Invulblad per woning'!S1156="Gas","",IF(ROW('Input API'!N1156)&lt;='Input API'!$N$1,IF('Invulblad per woning'!$AD1156="Ja",IF('Invulblad per woning'!R1156="","",'Invulblad per woning'!R1156)),""))))</f>
        <v/>
      </c>
      <c r="J1155" s="10" t="str">
        <f>IF('Invulblad per woning'!AA1156="Ja",IF(ROW('Input API'!N1156)&lt;='Input API'!$N$1,IF('Invulblad per woning'!$AD1156="Ja",IF('Invulblad per woning'!Q1156="","",IF('Invulblad per woning'!Q1156= "onbekend","EV tussenwoning","EV "&amp;'Invulblad per woning'!Q1156))),""),"")</f>
        <v/>
      </c>
      <c r="K1155" s="10" t="str">
        <f ca="1">IF(IF(ROW('Input API'!N1156)&lt;='Input API'!$N$1,IF('Invulblad per woning'!$AD1156="Ja",IF('Invulblad per woning'!Z1156="","",'Invulblad per woning'!Z1156)),"")="Ja",2,"")</f>
        <v/>
      </c>
      <c r="L1155" s="10" t="str">
        <f>'Invulblad per woning'!AK1156</f>
        <v/>
      </c>
    </row>
    <row r="1156" spans="1:12">
      <c r="A1156" t="str">
        <f ca="1">IF(ROW('Input API'!C1157)&lt;='Input API'!$N$1,IF('Invulblad per woning'!$AD1157="Ja",IF('Invulblad per woning'!C1157="","",'Invulblad per woning'!C1157)),"")</f>
        <v/>
      </c>
      <c r="B1156" t="str">
        <f ca="1">IF(ROW('Input API'!D1157)&lt;='Input API'!$N$1,IF('Invulblad per woning'!$AD1157="Ja",IF('Invulblad per woning'!D1157="","",'Invulblad per woning'!D1157)),"")</f>
        <v/>
      </c>
      <c r="C1156" t="str">
        <f ca="1">IF(ROW('Input API'!E1157)&lt;='Input API'!$N$1,IF('Invulblad per woning'!$AD1157="Ja",IF('Invulblad per woning'!E1157="","",'Invulblad per woning'!E1157)),"")</f>
        <v/>
      </c>
      <c r="D1156" t="str">
        <f ca="1">IF(ROW('Input API'!B1157)&lt;='Input API'!$N$1,IF('Invulblad per woning'!$AD1157="Ja",IF('Invulblad per woning'!B1157="","",'Invulblad per woning'!B1157)),"")</f>
        <v/>
      </c>
      <c r="E1156" s="8" t="str">
        <f ca="1">IF(ROW('Input API'!N1157)&lt;='Input API'!$N$1,IF('Invulblad per woning'!$AD1157="Ja",IF('Invulblad per woning'!P1157="","",'Invulblad per woning'!P1157)),"")</f>
        <v/>
      </c>
      <c r="F1156" s="10" t="str">
        <f>IF('Invulblad per woning'!S1157="","",IF('Invulblad per woning'!S1157="Warmtenet","",IF('Invulblad per woning'!S1157="Gas","",IF(ROW('Input API'!M1157)&lt;='Input API'!$N$1,1,""))))</f>
        <v/>
      </c>
      <c r="G1156" s="10" t="str">
        <f>IF('Invulblad per woning'!S1157="","",IF('Invulblad per woning'!S1157="Warmtenet","",IF('Invulblad per woning'!S1157="Gas","",IF(ROW('Input API'!N1157)&lt;='Input API'!$N$1,IF('Invulblad per woning'!$AD1157="Ja",IF('Invulblad per woning'!T1157="","",IF('Invulblad per woning'!T1157="geen","lucht",'Invulblad per woning'!T1157))),""))))</f>
        <v/>
      </c>
      <c r="H1156" s="10" t="str">
        <f>IF('Invulblad per woning'!S1157="","",IF('Invulblad per woning'!S1157="Warmtenet","",IF('Invulblad per woning'!S1157="Gas","",IF(ROW('Input API'!N1157)&lt;='Input API'!$N$1,IF('Invulblad per woning'!$AD1157="Ja",IF('Invulblad per woning'!Q1157="","",'Invulblad per woning'!Q1157)),""))))</f>
        <v/>
      </c>
      <c r="I1156" s="10" t="str">
        <f>IF('Invulblad per woning'!S1157="","",IF('Invulblad per woning'!S1157="Warmtenet","",IF('Invulblad per woning'!S1157="Gas","",IF(ROW('Input API'!N1157)&lt;='Input API'!$N$1,IF('Invulblad per woning'!$AD1157="Ja",IF('Invulblad per woning'!R1157="","",'Invulblad per woning'!R1157)),""))))</f>
        <v/>
      </c>
      <c r="J1156" s="10" t="str">
        <f>IF('Invulblad per woning'!AA1157="Ja",IF(ROW('Input API'!N1157)&lt;='Input API'!$N$1,IF('Invulblad per woning'!$AD1157="Ja",IF('Invulblad per woning'!Q1157="","",IF('Invulblad per woning'!Q1157= "onbekend","EV tussenwoning","EV "&amp;'Invulblad per woning'!Q1157))),""),"")</f>
        <v/>
      </c>
      <c r="K1156" s="10" t="str">
        <f ca="1">IF(IF(ROW('Input API'!N1157)&lt;='Input API'!$N$1,IF('Invulblad per woning'!$AD1157="Ja",IF('Invulblad per woning'!Z1157="","",'Invulblad per woning'!Z1157)),"")="Ja",2,"")</f>
        <v/>
      </c>
      <c r="L1156" s="10" t="str">
        <f>'Invulblad per woning'!AK1157</f>
        <v/>
      </c>
    </row>
    <row r="1157" spans="1:12">
      <c r="A1157" t="str">
        <f ca="1">IF(ROW('Input API'!C1158)&lt;='Input API'!$N$1,IF('Invulblad per woning'!$AD1158="Ja",IF('Invulblad per woning'!C1158="","",'Invulblad per woning'!C1158)),"")</f>
        <v/>
      </c>
      <c r="B1157" t="str">
        <f ca="1">IF(ROW('Input API'!D1158)&lt;='Input API'!$N$1,IF('Invulblad per woning'!$AD1158="Ja",IF('Invulblad per woning'!D1158="","",'Invulblad per woning'!D1158)),"")</f>
        <v/>
      </c>
      <c r="C1157" t="str">
        <f ca="1">IF(ROW('Input API'!E1158)&lt;='Input API'!$N$1,IF('Invulblad per woning'!$AD1158="Ja",IF('Invulblad per woning'!E1158="","",'Invulblad per woning'!E1158)),"")</f>
        <v/>
      </c>
      <c r="D1157" t="str">
        <f ca="1">IF(ROW('Input API'!B1158)&lt;='Input API'!$N$1,IF('Invulblad per woning'!$AD1158="Ja",IF('Invulblad per woning'!B1158="","",'Invulblad per woning'!B1158)),"")</f>
        <v/>
      </c>
      <c r="E1157" s="8" t="str">
        <f ca="1">IF(ROW('Input API'!N1158)&lt;='Input API'!$N$1,IF('Invulblad per woning'!$AD1158="Ja",IF('Invulblad per woning'!P1158="","",'Invulblad per woning'!P1158)),"")</f>
        <v/>
      </c>
      <c r="F1157" s="10" t="str">
        <f>IF('Invulblad per woning'!S1158="","",IF('Invulblad per woning'!S1158="Warmtenet","",IF('Invulblad per woning'!S1158="Gas","",IF(ROW('Input API'!M1158)&lt;='Input API'!$N$1,1,""))))</f>
        <v/>
      </c>
      <c r="G1157" s="10" t="str">
        <f>IF('Invulblad per woning'!S1158="","",IF('Invulblad per woning'!S1158="Warmtenet","",IF('Invulblad per woning'!S1158="Gas","",IF(ROW('Input API'!N1158)&lt;='Input API'!$N$1,IF('Invulblad per woning'!$AD1158="Ja",IF('Invulblad per woning'!T1158="","",IF('Invulblad per woning'!T1158="geen","lucht",'Invulblad per woning'!T1158))),""))))</f>
        <v/>
      </c>
      <c r="H1157" s="10" t="str">
        <f>IF('Invulblad per woning'!S1158="","",IF('Invulblad per woning'!S1158="Warmtenet","",IF('Invulblad per woning'!S1158="Gas","",IF(ROW('Input API'!N1158)&lt;='Input API'!$N$1,IF('Invulblad per woning'!$AD1158="Ja",IF('Invulblad per woning'!Q1158="","",'Invulblad per woning'!Q1158)),""))))</f>
        <v/>
      </c>
      <c r="I1157" s="10" t="str">
        <f>IF('Invulblad per woning'!S1158="","",IF('Invulblad per woning'!S1158="Warmtenet","",IF('Invulblad per woning'!S1158="Gas","",IF(ROW('Input API'!N1158)&lt;='Input API'!$N$1,IF('Invulblad per woning'!$AD1158="Ja",IF('Invulblad per woning'!R1158="","",'Invulblad per woning'!R1158)),""))))</f>
        <v/>
      </c>
      <c r="J1157" s="10" t="str">
        <f>IF('Invulblad per woning'!AA1158="Ja",IF(ROW('Input API'!N1158)&lt;='Input API'!$N$1,IF('Invulblad per woning'!$AD1158="Ja",IF('Invulblad per woning'!Q1158="","",IF('Invulblad per woning'!Q1158= "onbekend","EV tussenwoning","EV "&amp;'Invulblad per woning'!Q1158))),""),"")</f>
        <v/>
      </c>
      <c r="K1157" s="10" t="str">
        <f ca="1">IF(IF(ROW('Input API'!N1158)&lt;='Input API'!$N$1,IF('Invulblad per woning'!$AD1158="Ja",IF('Invulblad per woning'!Z1158="","",'Invulblad per woning'!Z1158)),"")="Ja",2,"")</f>
        <v/>
      </c>
      <c r="L1157" s="10" t="str">
        <f>'Invulblad per woning'!AK1158</f>
        <v/>
      </c>
    </row>
    <row r="1158" spans="1:12">
      <c r="A1158" t="str">
        <f ca="1">IF(ROW('Input API'!C1159)&lt;='Input API'!$N$1,IF('Invulblad per woning'!$AD1159="Ja",IF('Invulblad per woning'!C1159="","",'Invulblad per woning'!C1159)),"")</f>
        <v/>
      </c>
      <c r="B1158" t="str">
        <f ca="1">IF(ROW('Input API'!D1159)&lt;='Input API'!$N$1,IF('Invulblad per woning'!$AD1159="Ja",IF('Invulblad per woning'!D1159="","",'Invulblad per woning'!D1159)),"")</f>
        <v/>
      </c>
      <c r="C1158" t="str">
        <f ca="1">IF(ROW('Input API'!E1159)&lt;='Input API'!$N$1,IF('Invulblad per woning'!$AD1159="Ja",IF('Invulblad per woning'!E1159="","",'Invulblad per woning'!E1159)),"")</f>
        <v/>
      </c>
      <c r="D1158" t="str">
        <f ca="1">IF(ROW('Input API'!B1159)&lt;='Input API'!$N$1,IF('Invulblad per woning'!$AD1159="Ja",IF('Invulblad per woning'!B1159="","",'Invulblad per woning'!B1159)),"")</f>
        <v/>
      </c>
      <c r="E1158" s="8" t="str">
        <f ca="1">IF(ROW('Input API'!N1159)&lt;='Input API'!$N$1,IF('Invulblad per woning'!$AD1159="Ja",IF('Invulblad per woning'!P1159="","",'Invulblad per woning'!P1159)),"")</f>
        <v/>
      </c>
      <c r="F1158" s="10" t="str">
        <f>IF('Invulblad per woning'!S1159="","",IF('Invulblad per woning'!S1159="Warmtenet","",IF('Invulblad per woning'!S1159="Gas","",IF(ROW('Input API'!M1159)&lt;='Input API'!$N$1,1,""))))</f>
        <v/>
      </c>
      <c r="G1158" s="10" t="str">
        <f>IF('Invulblad per woning'!S1159="","",IF('Invulblad per woning'!S1159="Warmtenet","",IF('Invulblad per woning'!S1159="Gas","",IF(ROW('Input API'!N1159)&lt;='Input API'!$N$1,IF('Invulblad per woning'!$AD1159="Ja",IF('Invulblad per woning'!T1159="","",IF('Invulblad per woning'!T1159="geen","lucht",'Invulblad per woning'!T1159))),""))))</f>
        <v/>
      </c>
      <c r="H1158" s="10" t="str">
        <f>IF('Invulblad per woning'!S1159="","",IF('Invulblad per woning'!S1159="Warmtenet","",IF('Invulblad per woning'!S1159="Gas","",IF(ROW('Input API'!N1159)&lt;='Input API'!$N$1,IF('Invulblad per woning'!$AD1159="Ja",IF('Invulblad per woning'!Q1159="","",'Invulblad per woning'!Q1159)),""))))</f>
        <v/>
      </c>
      <c r="I1158" s="10" t="str">
        <f>IF('Invulblad per woning'!S1159="","",IF('Invulblad per woning'!S1159="Warmtenet","",IF('Invulblad per woning'!S1159="Gas","",IF(ROW('Input API'!N1159)&lt;='Input API'!$N$1,IF('Invulblad per woning'!$AD1159="Ja",IF('Invulblad per woning'!R1159="","",'Invulblad per woning'!R1159)),""))))</f>
        <v/>
      </c>
      <c r="J1158" s="10" t="str">
        <f>IF('Invulblad per woning'!AA1159="Ja",IF(ROW('Input API'!N1159)&lt;='Input API'!$N$1,IF('Invulblad per woning'!$AD1159="Ja",IF('Invulblad per woning'!Q1159="","",IF('Invulblad per woning'!Q1159= "onbekend","EV tussenwoning","EV "&amp;'Invulblad per woning'!Q1159))),""),"")</f>
        <v/>
      </c>
      <c r="K1158" s="10" t="str">
        <f ca="1">IF(IF(ROW('Input API'!N1159)&lt;='Input API'!$N$1,IF('Invulblad per woning'!$AD1159="Ja",IF('Invulblad per woning'!Z1159="","",'Invulblad per woning'!Z1159)),"")="Ja",2,"")</f>
        <v/>
      </c>
      <c r="L1158" s="10" t="str">
        <f>'Invulblad per woning'!AK1159</f>
        <v/>
      </c>
    </row>
    <row r="1159" spans="1:12">
      <c r="A1159" t="str">
        <f ca="1">IF(ROW('Input API'!C1160)&lt;='Input API'!$N$1,IF('Invulblad per woning'!$AD1160="Ja",IF('Invulblad per woning'!C1160="","",'Invulblad per woning'!C1160)),"")</f>
        <v/>
      </c>
      <c r="B1159" t="str">
        <f ca="1">IF(ROW('Input API'!D1160)&lt;='Input API'!$N$1,IF('Invulblad per woning'!$AD1160="Ja",IF('Invulblad per woning'!D1160="","",'Invulblad per woning'!D1160)),"")</f>
        <v/>
      </c>
      <c r="C1159" t="str">
        <f ca="1">IF(ROW('Input API'!E1160)&lt;='Input API'!$N$1,IF('Invulblad per woning'!$AD1160="Ja",IF('Invulblad per woning'!E1160="","",'Invulblad per woning'!E1160)),"")</f>
        <v/>
      </c>
      <c r="D1159" t="str">
        <f ca="1">IF(ROW('Input API'!B1160)&lt;='Input API'!$N$1,IF('Invulblad per woning'!$AD1160="Ja",IF('Invulblad per woning'!B1160="","",'Invulblad per woning'!B1160)),"")</f>
        <v/>
      </c>
      <c r="E1159" s="8" t="str">
        <f ca="1">IF(ROW('Input API'!N1160)&lt;='Input API'!$N$1,IF('Invulblad per woning'!$AD1160="Ja",IF('Invulblad per woning'!P1160="","",'Invulblad per woning'!P1160)),"")</f>
        <v/>
      </c>
      <c r="F1159" s="10" t="str">
        <f>IF('Invulblad per woning'!S1160="","",IF('Invulblad per woning'!S1160="Warmtenet","",IF('Invulblad per woning'!S1160="Gas","",IF(ROW('Input API'!M1160)&lt;='Input API'!$N$1,1,""))))</f>
        <v/>
      </c>
      <c r="G1159" s="10" t="str">
        <f>IF('Invulblad per woning'!S1160="","",IF('Invulblad per woning'!S1160="Warmtenet","",IF('Invulblad per woning'!S1160="Gas","",IF(ROW('Input API'!N1160)&lt;='Input API'!$N$1,IF('Invulblad per woning'!$AD1160="Ja",IF('Invulblad per woning'!T1160="","",IF('Invulblad per woning'!T1160="geen","lucht",'Invulblad per woning'!T1160))),""))))</f>
        <v/>
      </c>
      <c r="H1159" s="10" t="str">
        <f>IF('Invulblad per woning'!S1160="","",IF('Invulblad per woning'!S1160="Warmtenet","",IF('Invulblad per woning'!S1160="Gas","",IF(ROW('Input API'!N1160)&lt;='Input API'!$N$1,IF('Invulblad per woning'!$AD1160="Ja",IF('Invulblad per woning'!Q1160="","",'Invulblad per woning'!Q1160)),""))))</f>
        <v/>
      </c>
      <c r="I1159" s="10" t="str">
        <f>IF('Invulblad per woning'!S1160="","",IF('Invulblad per woning'!S1160="Warmtenet","",IF('Invulblad per woning'!S1160="Gas","",IF(ROW('Input API'!N1160)&lt;='Input API'!$N$1,IF('Invulblad per woning'!$AD1160="Ja",IF('Invulblad per woning'!R1160="","",'Invulblad per woning'!R1160)),""))))</f>
        <v/>
      </c>
      <c r="J1159" s="10" t="str">
        <f>IF('Invulblad per woning'!AA1160="Ja",IF(ROW('Input API'!N1160)&lt;='Input API'!$N$1,IF('Invulblad per woning'!$AD1160="Ja",IF('Invulblad per woning'!Q1160="","",IF('Invulblad per woning'!Q1160= "onbekend","EV tussenwoning","EV "&amp;'Invulblad per woning'!Q1160))),""),"")</f>
        <v/>
      </c>
      <c r="K1159" s="10" t="str">
        <f ca="1">IF(IF(ROW('Input API'!N1160)&lt;='Input API'!$N$1,IF('Invulblad per woning'!$AD1160="Ja",IF('Invulblad per woning'!Z1160="","",'Invulblad per woning'!Z1160)),"")="Ja",2,"")</f>
        <v/>
      </c>
      <c r="L1159" s="10" t="str">
        <f>'Invulblad per woning'!AK1160</f>
        <v/>
      </c>
    </row>
    <row r="1160" spans="1:12">
      <c r="A1160" t="str">
        <f ca="1">IF(ROW('Input API'!C1161)&lt;='Input API'!$N$1,IF('Invulblad per woning'!$AD1161="Ja",IF('Invulblad per woning'!C1161="","",'Invulblad per woning'!C1161)),"")</f>
        <v/>
      </c>
      <c r="B1160" t="str">
        <f ca="1">IF(ROW('Input API'!D1161)&lt;='Input API'!$N$1,IF('Invulblad per woning'!$AD1161="Ja",IF('Invulblad per woning'!D1161="","",'Invulblad per woning'!D1161)),"")</f>
        <v/>
      </c>
      <c r="C1160" t="str">
        <f ca="1">IF(ROW('Input API'!E1161)&lt;='Input API'!$N$1,IF('Invulblad per woning'!$AD1161="Ja",IF('Invulblad per woning'!E1161="","",'Invulblad per woning'!E1161)),"")</f>
        <v/>
      </c>
      <c r="D1160" t="str">
        <f ca="1">IF(ROW('Input API'!B1161)&lt;='Input API'!$N$1,IF('Invulblad per woning'!$AD1161="Ja",IF('Invulblad per woning'!B1161="","",'Invulblad per woning'!B1161)),"")</f>
        <v/>
      </c>
      <c r="E1160" s="8" t="str">
        <f ca="1">IF(ROW('Input API'!N1161)&lt;='Input API'!$N$1,IF('Invulblad per woning'!$AD1161="Ja",IF('Invulblad per woning'!P1161="","",'Invulblad per woning'!P1161)),"")</f>
        <v/>
      </c>
      <c r="F1160" s="10" t="str">
        <f>IF('Invulblad per woning'!S1161="","",IF('Invulblad per woning'!S1161="Warmtenet","",IF('Invulblad per woning'!S1161="Gas","",IF(ROW('Input API'!M1161)&lt;='Input API'!$N$1,1,""))))</f>
        <v/>
      </c>
      <c r="G1160" s="10" t="str">
        <f>IF('Invulblad per woning'!S1161="","",IF('Invulblad per woning'!S1161="Warmtenet","",IF('Invulblad per woning'!S1161="Gas","",IF(ROW('Input API'!N1161)&lt;='Input API'!$N$1,IF('Invulblad per woning'!$AD1161="Ja",IF('Invulblad per woning'!T1161="","",IF('Invulblad per woning'!T1161="geen","lucht",'Invulblad per woning'!T1161))),""))))</f>
        <v/>
      </c>
      <c r="H1160" s="10" t="str">
        <f>IF('Invulblad per woning'!S1161="","",IF('Invulblad per woning'!S1161="Warmtenet","",IF('Invulblad per woning'!S1161="Gas","",IF(ROW('Input API'!N1161)&lt;='Input API'!$N$1,IF('Invulblad per woning'!$AD1161="Ja",IF('Invulblad per woning'!Q1161="","",'Invulblad per woning'!Q1161)),""))))</f>
        <v/>
      </c>
      <c r="I1160" s="10" t="str">
        <f>IF('Invulblad per woning'!S1161="","",IF('Invulblad per woning'!S1161="Warmtenet","",IF('Invulblad per woning'!S1161="Gas","",IF(ROW('Input API'!N1161)&lt;='Input API'!$N$1,IF('Invulblad per woning'!$AD1161="Ja",IF('Invulblad per woning'!R1161="","",'Invulblad per woning'!R1161)),""))))</f>
        <v/>
      </c>
      <c r="J1160" s="10" t="str">
        <f>IF('Invulblad per woning'!AA1161="Ja",IF(ROW('Input API'!N1161)&lt;='Input API'!$N$1,IF('Invulblad per woning'!$AD1161="Ja",IF('Invulblad per woning'!Q1161="","",IF('Invulblad per woning'!Q1161= "onbekend","EV tussenwoning","EV "&amp;'Invulblad per woning'!Q1161))),""),"")</f>
        <v/>
      </c>
      <c r="K1160" s="10" t="str">
        <f ca="1">IF(IF(ROW('Input API'!N1161)&lt;='Input API'!$N$1,IF('Invulblad per woning'!$AD1161="Ja",IF('Invulblad per woning'!Z1161="","",'Invulblad per woning'!Z1161)),"")="Ja",2,"")</f>
        <v/>
      </c>
      <c r="L1160" s="10" t="str">
        <f>'Invulblad per woning'!AK1161</f>
        <v/>
      </c>
    </row>
    <row r="1161" spans="1:12">
      <c r="A1161" t="str">
        <f ca="1">IF(ROW('Input API'!C1162)&lt;='Input API'!$N$1,IF('Invulblad per woning'!$AD1162="Ja",IF('Invulblad per woning'!C1162="","",'Invulblad per woning'!C1162)),"")</f>
        <v/>
      </c>
      <c r="B1161" t="str">
        <f ca="1">IF(ROW('Input API'!D1162)&lt;='Input API'!$N$1,IF('Invulblad per woning'!$AD1162="Ja",IF('Invulblad per woning'!D1162="","",'Invulblad per woning'!D1162)),"")</f>
        <v/>
      </c>
      <c r="C1161" t="str">
        <f ca="1">IF(ROW('Input API'!E1162)&lt;='Input API'!$N$1,IF('Invulblad per woning'!$AD1162="Ja",IF('Invulblad per woning'!E1162="","",'Invulblad per woning'!E1162)),"")</f>
        <v/>
      </c>
      <c r="D1161" t="str">
        <f ca="1">IF(ROW('Input API'!B1162)&lt;='Input API'!$N$1,IF('Invulblad per woning'!$AD1162="Ja",IF('Invulblad per woning'!B1162="","",'Invulblad per woning'!B1162)),"")</f>
        <v/>
      </c>
      <c r="E1161" s="8" t="str">
        <f ca="1">IF(ROW('Input API'!N1162)&lt;='Input API'!$N$1,IF('Invulblad per woning'!$AD1162="Ja",IF('Invulblad per woning'!P1162="","",'Invulblad per woning'!P1162)),"")</f>
        <v/>
      </c>
      <c r="F1161" s="10" t="str">
        <f>IF('Invulblad per woning'!S1162="","",IF('Invulblad per woning'!S1162="Warmtenet","",IF('Invulblad per woning'!S1162="Gas","",IF(ROW('Input API'!M1162)&lt;='Input API'!$N$1,1,""))))</f>
        <v/>
      </c>
      <c r="G1161" s="10" t="str">
        <f>IF('Invulblad per woning'!S1162="","",IF('Invulblad per woning'!S1162="Warmtenet","",IF('Invulblad per woning'!S1162="Gas","",IF(ROW('Input API'!N1162)&lt;='Input API'!$N$1,IF('Invulblad per woning'!$AD1162="Ja",IF('Invulblad per woning'!T1162="","",IF('Invulblad per woning'!T1162="geen","lucht",'Invulblad per woning'!T1162))),""))))</f>
        <v/>
      </c>
      <c r="H1161" s="10" t="str">
        <f>IF('Invulblad per woning'!S1162="","",IF('Invulblad per woning'!S1162="Warmtenet","",IF('Invulblad per woning'!S1162="Gas","",IF(ROW('Input API'!N1162)&lt;='Input API'!$N$1,IF('Invulblad per woning'!$AD1162="Ja",IF('Invulblad per woning'!Q1162="","",'Invulblad per woning'!Q1162)),""))))</f>
        <v/>
      </c>
      <c r="I1161" s="10" t="str">
        <f>IF('Invulblad per woning'!S1162="","",IF('Invulblad per woning'!S1162="Warmtenet","",IF('Invulblad per woning'!S1162="Gas","",IF(ROW('Input API'!N1162)&lt;='Input API'!$N$1,IF('Invulblad per woning'!$AD1162="Ja",IF('Invulblad per woning'!R1162="","",'Invulblad per woning'!R1162)),""))))</f>
        <v/>
      </c>
      <c r="J1161" s="10" t="str">
        <f>IF('Invulblad per woning'!AA1162="Ja",IF(ROW('Input API'!N1162)&lt;='Input API'!$N$1,IF('Invulblad per woning'!$AD1162="Ja",IF('Invulblad per woning'!Q1162="","",IF('Invulblad per woning'!Q1162= "onbekend","EV tussenwoning","EV "&amp;'Invulblad per woning'!Q1162))),""),"")</f>
        <v/>
      </c>
      <c r="K1161" s="10" t="str">
        <f ca="1">IF(IF(ROW('Input API'!N1162)&lt;='Input API'!$N$1,IF('Invulblad per woning'!$AD1162="Ja",IF('Invulblad per woning'!Z1162="","",'Invulblad per woning'!Z1162)),"")="Ja",2,"")</f>
        <v/>
      </c>
      <c r="L1161" s="10" t="str">
        <f>'Invulblad per woning'!AK1162</f>
        <v/>
      </c>
    </row>
    <row r="1162" spans="1:12">
      <c r="A1162" t="str">
        <f ca="1">IF(ROW('Input API'!C1163)&lt;='Input API'!$N$1,IF('Invulblad per woning'!$AD1163="Ja",IF('Invulblad per woning'!C1163="","",'Invulblad per woning'!C1163)),"")</f>
        <v/>
      </c>
      <c r="B1162" t="str">
        <f ca="1">IF(ROW('Input API'!D1163)&lt;='Input API'!$N$1,IF('Invulblad per woning'!$AD1163="Ja",IF('Invulblad per woning'!D1163="","",'Invulblad per woning'!D1163)),"")</f>
        <v/>
      </c>
      <c r="C1162" t="str">
        <f ca="1">IF(ROW('Input API'!E1163)&lt;='Input API'!$N$1,IF('Invulblad per woning'!$AD1163="Ja",IF('Invulblad per woning'!E1163="","",'Invulblad per woning'!E1163)),"")</f>
        <v/>
      </c>
      <c r="D1162" t="str">
        <f ca="1">IF(ROW('Input API'!B1163)&lt;='Input API'!$N$1,IF('Invulblad per woning'!$AD1163="Ja",IF('Invulblad per woning'!B1163="","",'Invulblad per woning'!B1163)),"")</f>
        <v/>
      </c>
      <c r="E1162" s="8" t="str">
        <f ca="1">IF(ROW('Input API'!N1163)&lt;='Input API'!$N$1,IF('Invulblad per woning'!$AD1163="Ja",IF('Invulblad per woning'!P1163="","",'Invulblad per woning'!P1163)),"")</f>
        <v/>
      </c>
      <c r="F1162" s="10" t="str">
        <f>IF('Invulblad per woning'!S1163="","",IF('Invulblad per woning'!S1163="Warmtenet","",IF('Invulblad per woning'!S1163="Gas","",IF(ROW('Input API'!M1163)&lt;='Input API'!$N$1,1,""))))</f>
        <v/>
      </c>
      <c r="G1162" s="10" t="str">
        <f>IF('Invulblad per woning'!S1163="","",IF('Invulblad per woning'!S1163="Warmtenet","",IF('Invulblad per woning'!S1163="Gas","",IF(ROW('Input API'!N1163)&lt;='Input API'!$N$1,IF('Invulblad per woning'!$AD1163="Ja",IF('Invulblad per woning'!T1163="","",IF('Invulblad per woning'!T1163="geen","lucht",'Invulblad per woning'!T1163))),""))))</f>
        <v/>
      </c>
      <c r="H1162" s="10" t="str">
        <f>IF('Invulblad per woning'!S1163="","",IF('Invulblad per woning'!S1163="Warmtenet","",IF('Invulblad per woning'!S1163="Gas","",IF(ROW('Input API'!N1163)&lt;='Input API'!$N$1,IF('Invulblad per woning'!$AD1163="Ja",IF('Invulblad per woning'!Q1163="","",'Invulblad per woning'!Q1163)),""))))</f>
        <v/>
      </c>
      <c r="I1162" s="10" t="str">
        <f>IF('Invulblad per woning'!S1163="","",IF('Invulblad per woning'!S1163="Warmtenet","",IF('Invulblad per woning'!S1163="Gas","",IF(ROW('Input API'!N1163)&lt;='Input API'!$N$1,IF('Invulblad per woning'!$AD1163="Ja",IF('Invulblad per woning'!R1163="","",'Invulblad per woning'!R1163)),""))))</f>
        <v/>
      </c>
      <c r="J1162" s="10" t="str">
        <f>IF('Invulblad per woning'!AA1163="Ja",IF(ROW('Input API'!N1163)&lt;='Input API'!$N$1,IF('Invulblad per woning'!$AD1163="Ja",IF('Invulblad per woning'!Q1163="","",IF('Invulblad per woning'!Q1163= "onbekend","EV tussenwoning","EV "&amp;'Invulblad per woning'!Q1163))),""),"")</f>
        <v/>
      </c>
      <c r="K1162" s="10" t="str">
        <f ca="1">IF(IF(ROW('Input API'!N1163)&lt;='Input API'!$N$1,IF('Invulblad per woning'!$AD1163="Ja",IF('Invulblad per woning'!Z1163="","",'Invulblad per woning'!Z1163)),"")="Ja",2,"")</f>
        <v/>
      </c>
      <c r="L1162" s="10" t="str">
        <f>'Invulblad per woning'!AK1163</f>
        <v/>
      </c>
    </row>
    <row r="1163" spans="1:12">
      <c r="A1163" t="str">
        <f ca="1">IF(ROW('Input API'!C1164)&lt;='Input API'!$N$1,IF('Invulblad per woning'!$AD1164="Ja",IF('Invulblad per woning'!C1164="","",'Invulblad per woning'!C1164)),"")</f>
        <v/>
      </c>
      <c r="B1163" t="str">
        <f ca="1">IF(ROW('Input API'!D1164)&lt;='Input API'!$N$1,IF('Invulblad per woning'!$AD1164="Ja",IF('Invulblad per woning'!D1164="","",'Invulblad per woning'!D1164)),"")</f>
        <v/>
      </c>
      <c r="C1163" t="str">
        <f ca="1">IF(ROW('Input API'!E1164)&lt;='Input API'!$N$1,IF('Invulblad per woning'!$AD1164="Ja",IF('Invulblad per woning'!E1164="","",'Invulblad per woning'!E1164)),"")</f>
        <v/>
      </c>
      <c r="D1163" t="str">
        <f ca="1">IF(ROW('Input API'!B1164)&lt;='Input API'!$N$1,IF('Invulblad per woning'!$AD1164="Ja",IF('Invulblad per woning'!B1164="","",'Invulblad per woning'!B1164)),"")</f>
        <v/>
      </c>
      <c r="E1163" s="8" t="str">
        <f ca="1">IF(ROW('Input API'!N1164)&lt;='Input API'!$N$1,IF('Invulblad per woning'!$AD1164="Ja",IF('Invulblad per woning'!P1164="","",'Invulblad per woning'!P1164)),"")</f>
        <v/>
      </c>
      <c r="F1163" s="10" t="str">
        <f>IF('Invulblad per woning'!S1164="","",IF('Invulblad per woning'!S1164="Warmtenet","",IF('Invulblad per woning'!S1164="Gas","",IF(ROW('Input API'!M1164)&lt;='Input API'!$N$1,1,""))))</f>
        <v/>
      </c>
      <c r="G1163" s="10" t="str">
        <f>IF('Invulblad per woning'!S1164="","",IF('Invulblad per woning'!S1164="Warmtenet","",IF('Invulblad per woning'!S1164="Gas","",IF(ROW('Input API'!N1164)&lt;='Input API'!$N$1,IF('Invulblad per woning'!$AD1164="Ja",IF('Invulblad per woning'!T1164="","",IF('Invulblad per woning'!T1164="geen","lucht",'Invulblad per woning'!T1164))),""))))</f>
        <v/>
      </c>
      <c r="H1163" s="10" t="str">
        <f>IF('Invulblad per woning'!S1164="","",IF('Invulblad per woning'!S1164="Warmtenet","",IF('Invulblad per woning'!S1164="Gas","",IF(ROW('Input API'!N1164)&lt;='Input API'!$N$1,IF('Invulblad per woning'!$AD1164="Ja",IF('Invulblad per woning'!Q1164="","",'Invulblad per woning'!Q1164)),""))))</f>
        <v/>
      </c>
      <c r="I1163" s="10" t="str">
        <f>IF('Invulblad per woning'!S1164="","",IF('Invulblad per woning'!S1164="Warmtenet","",IF('Invulblad per woning'!S1164="Gas","",IF(ROW('Input API'!N1164)&lt;='Input API'!$N$1,IF('Invulblad per woning'!$AD1164="Ja",IF('Invulblad per woning'!R1164="","",'Invulblad per woning'!R1164)),""))))</f>
        <v/>
      </c>
      <c r="J1163" s="10" t="str">
        <f>IF('Invulblad per woning'!AA1164="Ja",IF(ROW('Input API'!N1164)&lt;='Input API'!$N$1,IF('Invulblad per woning'!$AD1164="Ja",IF('Invulblad per woning'!Q1164="","",IF('Invulblad per woning'!Q1164= "onbekend","EV tussenwoning","EV "&amp;'Invulblad per woning'!Q1164))),""),"")</f>
        <v/>
      </c>
      <c r="K1163" s="10" t="str">
        <f ca="1">IF(IF(ROW('Input API'!N1164)&lt;='Input API'!$N$1,IF('Invulblad per woning'!$AD1164="Ja",IF('Invulblad per woning'!Z1164="","",'Invulblad per woning'!Z1164)),"")="Ja",2,"")</f>
        <v/>
      </c>
      <c r="L1163" s="10" t="str">
        <f>'Invulblad per woning'!AK1164</f>
        <v/>
      </c>
    </row>
    <row r="1164" spans="1:12">
      <c r="A1164" t="str">
        <f ca="1">IF(ROW('Input API'!C1165)&lt;='Input API'!$N$1,IF('Invulblad per woning'!$AD1165="Ja",IF('Invulblad per woning'!C1165="","",'Invulblad per woning'!C1165)),"")</f>
        <v/>
      </c>
      <c r="B1164" t="str">
        <f ca="1">IF(ROW('Input API'!D1165)&lt;='Input API'!$N$1,IF('Invulblad per woning'!$AD1165="Ja",IF('Invulblad per woning'!D1165="","",'Invulblad per woning'!D1165)),"")</f>
        <v/>
      </c>
      <c r="C1164" t="str">
        <f ca="1">IF(ROW('Input API'!E1165)&lt;='Input API'!$N$1,IF('Invulblad per woning'!$AD1165="Ja",IF('Invulblad per woning'!E1165="","",'Invulblad per woning'!E1165)),"")</f>
        <v/>
      </c>
      <c r="D1164" t="str">
        <f ca="1">IF(ROW('Input API'!B1165)&lt;='Input API'!$N$1,IF('Invulblad per woning'!$AD1165="Ja",IF('Invulblad per woning'!B1165="","",'Invulblad per woning'!B1165)),"")</f>
        <v/>
      </c>
      <c r="E1164" s="8" t="str">
        <f ca="1">IF(ROW('Input API'!N1165)&lt;='Input API'!$N$1,IF('Invulblad per woning'!$AD1165="Ja",IF('Invulblad per woning'!P1165="","",'Invulblad per woning'!P1165)),"")</f>
        <v/>
      </c>
      <c r="F1164" s="10" t="str">
        <f>IF('Invulblad per woning'!S1165="","",IF('Invulblad per woning'!S1165="Warmtenet","",IF('Invulblad per woning'!S1165="Gas","",IF(ROW('Input API'!M1165)&lt;='Input API'!$N$1,1,""))))</f>
        <v/>
      </c>
      <c r="G1164" s="10" t="str">
        <f>IF('Invulblad per woning'!S1165="","",IF('Invulblad per woning'!S1165="Warmtenet","",IF('Invulblad per woning'!S1165="Gas","",IF(ROW('Input API'!N1165)&lt;='Input API'!$N$1,IF('Invulblad per woning'!$AD1165="Ja",IF('Invulblad per woning'!T1165="","",IF('Invulblad per woning'!T1165="geen","lucht",'Invulblad per woning'!T1165))),""))))</f>
        <v/>
      </c>
      <c r="H1164" s="10" t="str">
        <f>IF('Invulblad per woning'!S1165="","",IF('Invulblad per woning'!S1165="Warmtenet","",IF('Invulblad per woning'!S1165="Gas","",IF(ROW('Input API'!N1165)&lt;='Input API'!$N$1,IF('Invulblad per woning'!$AD1165="Ja",IF('Invulblad per woning'!Q1165="","",'Invulblad per woning'!Q1165)),""))))</f>
        <v/>
      </c>
      <c r="I1164" s="10" t="str">
        <f>IF('Invulblad per woning'!S1165="","",IF('Invulblad per woning'!S1165="Warmtenet","",IF('Invulblad per woning'!S1165="Gas","",IF(ROW('Input API'!N1165)&lt;='Input API'!$N$1,IF('Invulblad per woning'!$AD1165="Ja",IF('Invulblad per woning'!R1165="","",'Invulblad per woning'!R1165)),""))))</f>
        <v/>
      </c>
      <c r="J1164" s="10" t="str">
        <f>IF('Invulblad per woning'!AA1165="Ja",IF(ROW('Input API'!N1165)&lt;='Input API'!$N$1,IF('Invulblad per woning'!$AD1165="Ja",IF('Invulblad per woning'!Q1165="","",IF('Invulblad per woning'!Q1165= "onbekend","EV tussenwoning","EV "&amp;'Invulblad per woning'!Q1165))),""),"")</f>
        <v/>
      </c>
      <c r="K1164" s="10" t="str">
        <f ca="1">IF(IF(ROW('Input API'!N1165)&lt;='Input API'!$N$1,IF('Invulblad per woning'!$AD1165="Ja",IF('Invulblad per woning'!Z1165="","",'Invulblad per woning'!Z1165)),"")="Ja",2,"")</f>
        <v/>
      </c>
      <c r="L1164" s="10" t="str">
        <f>'Invulblad per woning'!AK1165</f>
        <v/>
      </c>
    </row>
    <row r="1165" spans="1:12">
      <c r="A1165" t="str">
        <f ca="1">IF(ROW('Input API'!C1166)&lt;='Input API'!$N$1,IF('Invulblad per woning'!$AD1166="Ja",IF('Invulblad per woning'!C1166="","",'Invulblad per woning'!C1166)),"")</f>
        <v/>
      </c>
      <c r="B1165" t="str">
        <f ca="1">IF(ROW('Input API'!D1166)&lt;='Input API'!$N$1,IF('Invulblad per woning'!$AD1166="Ja",IF('Invulblad per woning'!D1166="","",'Invulblad per woning'!D1166)),"")</f>
        <v/>
      </c>
      <c r="C1165" t="str">
        <f ca="1">IF(ROW('Input API'!E1166)&lt;='Input API'!$N$1,IF('Invulblad per woning'!$AD1166="Ja",IF('Invulblad per woning'!E1166="","",'Invulblad per woning'!E1166)),"")</f>
        <v/>
      </c>
      <c r="D1165" t="str">
        <f ca="1">IF(ROW('Input API'!B1166)&lt;='Input API'!$N$1,IF('Invulblad per woning'!$AD1166="Ja",IF('Invulblad per woning'!B1166="","",'Invulblad per woning'!B1166)),"")</f>
        <v/>
      </c>
      <c r="E1165" s="8" t="str">
        <f ca="1">IF(ROW('Input API'!N1166)&lt;='Input API'!$N$1,IF('Invulblad per woning'!$AD1166="Ja",IF('Invulblad per woning'!P1166="","",'Invulblad per woning'!P1166)),"")</f>
        <v/>
      </c>
      <c r="F1165" s="10" t="str">
        <f>IF('Invulblad per woning'!S1166="","",IF('Invulblad per woning'!S1166="Warmtenet","",IF('Invulblad per woning'!S1166="Gas","",IF(ROW('Input API'!M1166)&lt;='Input API'!$N$1,1,""))))</f>
        <v/>
      </c>
      <c r="G1165" s="10" t="str">
        <f>IF('Invulblad per woning'!S1166="","",IF('Invulblad per woning'!S1166="Warmtenet","",IF('Invulblad per woning'!S1166="Gas","",IF(ROW('Input API'!N1166)&lt;='Input API'!$N$1,IF('Invulblad per woning'!$AD1166="Ja",IF('Invulblad per woning'!T1166="","",IF('Invulblad per woning'!T1166="geen","lucht",'Invulblad per woning'!T1166))),""))))</f>
        <v/>
      </c>
      <c r="H1165" s="10" t="str">
        <f>IF('Invulblad per woning'!S1166="","",IF('Invulblad per woning'!S1166="Warmtenet","",IF('Invulblad per woning'!S1166="Gas","",IF(ROW('Input API'!N1166)&lt;='Input API'!$N$1,IF('Invulblad per woning'!$AD1166="Ja",IF('Invulblad per woning'!Q1166="","",'Invulblad per woning'!Q1166)),""))))</f>
        <v/>
      </c>
      <c r="I1165" s="10" t="str">
        <f>IF('Invulblad per woning'!S1166="","",IF('Invulblad per woning'!S1166="Warmtenet","",IF('Invulblad per woning'!S1166="Gas","",IF(ROW('Input API'!N1166)&lt;='Input API'!$N$1,IF('Invulblad per woning'!$AD1166="Ja",IF('Invulblad per woning'!R1166="","",'Invulblad per woning'!R1166)),""))))</f>
        <v/>
      </c>
      <c r="J1165" s="10" t="str">
        <f>IF('Invulblad per woning'!AA1166="Ja",IF(ROW('Input API'!N1166)&lt;='Input API'!$N$1,IF('Invulblad per woning'!$AD1166="Ja",IF('Invulblad per woning'!Q1166="","",IF('Invulblad per woning'!Q1166= "onbekend","EV tussenwoning","EV "&amp;'Invulblad per woning'!Q1166))),""),"")</f>
        <v/>
      </c>
      <c r="K1165" s="10" t="str">
        <f ca="1">IF(IF(ROW('Input API'!N1166)&lt;='Input API'!$N$1,IF('Invulblad per woning'!$AD1166="Ja",IF('Invulblad per woning'!Z1166="","",'Invulblad per woning'!Z1166)),"")="Ja",2,"")</f>
        <v/>
      </c>
      <c r="L1165" s="10" t="str">
        <f>'Invulblad per woning'!AK1166</f>
        <v/>
      </c>
    </row>
    <row r="1166" spans="1:12">
      <c r="A1166" t="str">
        <f ca="1">IF(ROW('Input API'!C1167)&lt;='Input API'!$N$1,IF('Invulblad per woning'!$AD1167="Ja",IF('Invulblad per woning'!C1167="","",'Invulblad per woning'!C1167)),"")</f>
        <v/>
      </c>
      <c r="B1166" t="str">
        <f ca="1">IF(ROW('Input API'!D1167)&lt;='Input API'!$N$1,IF('Invulblad per woning'!$AD1167="Ja",IF('Invulblad per woning'!D1167="","",'Invulblad per woning'!D1167)),"")</f>
        <v/>
      </c>
      <c r="C1166" t="str">
        <f ca="1">IF(ROW('Input API'!E1167)&lt;='Input API'!$N$1,IF('Invulblad per woning'!$AD1167="Ja",IF('Invulblad per woning'!E1167="","",'Invulblad per woning'!E1167)),"")</f>
        <v/>
      </c>
      <c r="D1166" t="str">
        <f ca="1">IF(ROW('Input API'!B1167)&lt;='Input API'!$N$1,IF('Invulblad per woning'!$AD1167="Ja",IF('Invulblad per woning'!B1167="","",'Invulblad per woning'!B1167)),"")</f>
        <v/>
      </c>
      <c r="E1166" s="8" t="str">
        <f ca="1">IF(ROW('Input API'!N1167)&lt;='Input API'!$N$1,IF('Invulblad per woning'!$AD1167="Ja",IF('Invulblad per woning'!P1167="","",'Invulblad per woning'!P1167)),"")</f>
        <v/>
      </c>
      <c r="F1166" s="10" t="str">
        <f>IF('Invulblad per woning'!S1167="","",IF('Invulblad per woning'!S1167="Warmtenet","",IF('Invulblad per woning'!S1167="Gas","",IF(ROW('Input API'!M1167)&lt;='Input API'!$N$1,1,""))))</f>
        <v/>
      </c>
      <c r="G1166" s="10" t="str">
        <f>IF('Invulblad per woning'!S1167="","",IF('Invulblad per woning'!S1167="Warmtenet","",IF('Invulblad per woning'!S1167="Gas","",IF(ROW('Input API'!N1167)&lt;='Input API'!$N$1,IF('Invulblad per woning'!$AD1167="Ja",IF('Invulblad per woning'!T1167="","",IF('Invulblad per woning'!T1167="geen","lucht",'Invulblad per woning'!T1167))),""))))</f>
        <v/>
      </c>
      <c r="H1166" s="10" t="str">
        <f>IF('Invulblad per woning'!S1167="","",IF('Invulblad per woning'!S1167="Warmtenet","",IF('Invulblad per woning'!S1167="Gas","",IF(ROW('Input API'!N1167)&lt;='Input API'!$N$1,IF('Invulblad per woning'!$AD1167="Ja",IF('Invulblad per woning'!Q1167="","",'Invulblad per woning'!Q1167)),""))))</f>
        <v/>
      </c>
      <c r="I1166" s="10" t="str">
        <f>IF('Invulblad per woning'!S1167="","",IF('Invulblad per woning'!S1167="Warmtenet","",IF('Invulblad per woning'!S1167="Gas","",IF(ROW('Input API'!N1167)&lt;='Input API'!$N$1,IF('Invulblad per woning'!$AD1167="Ja",IF('Invulblad per woning'!R1167="","",'Invulblad per woning'!R1167)),""))))</f>
        <v/>
      </c>
      <c r="J1166" s="10" t="str">
        <f>IF('Invulblad per woning'!AA1167="Ja",IF(ROW('Input API'!N1167)&lt;='Input API'!$N$1,IF('Invulblad per woning'!$AD1167="Ja",IF('Invulblad per woning'!Q1167="","",IF('Invulblad per woning'!Q1167= "onbekend","EV tussenwoning","EV "&amp;'Invulblad per woning'!Q1167))),""),"")</f>
        <v/>
      </c>
      <c r="K1166" s="10" t="str">
        <f ca="1">IF(IF(ROW('Input API'!N1167)&lt;='Input API'!$N$1,IF('Invulblad per woning'!$AD1167="Ja",IF('Invulblad per woning'!Z1167="","",'Invulblad per woning'!Z1167)),"")="Ja",2,"")</f>
        <v/>
      </c>
      <c r="L1166" s="10" t="str">
        <f>'Invulblad per woning'!AK1167</f>
        <v/>
      </c>
    </row>
    <row r="1167" spans="1:12">
      <c r="A1167" t="str">
        <f ca="1">IF(ROW('Input API'!C1168)&lt;='Input API'!$N$1,IF('Invulblad per woning'!$AD1168="Ja",IF('Invulblad per woning'!C1168="","",'Invulblad per woning'!C1168)),"")</f>
        <v/>
      </c>
      <c r="B1167" t="str">
        <f ca="1">IF(ROW('Input API'!D1168)&lt;='Input API'!$N$1,IF('Invulblad per woning'!$AD1168="Ja",IF('Invulblad per woning'!D1168="","",'Invulblad per woning'!D1168)),"")</f>
        <v/>
      </c>
      <c r="C1167" t="str">
        <f ca="1">IF(ROW('Input API'!E1168)&lt;='Input API'!$N$1,IF('Invulblad per woning'!$AD1168="Ja",IF('Invulblad per woning'!E1168="","",'Invulblad per woning'!E1168)),"")</f>
        <v/>
      </c>
      <c r="D1167" t="str">
        <f ca="1">IF(ROW('Input API'!B1168)&lt;='Input API'!$N$1,IF('Invulblad per woning'!$AD1168="Ja",IF('Invulblad per woning'!B1168="","",'Invulblad per woning'!B1168)),"")</f>
        <v/>
      </c>
      <c r="E1167" s="8" t="str">
        <f ca="1">IF(ROW('Input API'!N1168)&lt;='Input API'!$N$1,IF('Invulblad per woning'!$AD1168="Ja",IF('Invulblad per woning'!P1168="","",'Invulblad per woning'!P1168)),"")</f>
        <v/>
      </c>
      <c r="F1167" s="10" t="str">
        <f>IF('Invulblad per woning'!S1168="","",IF('Invulblad per woning'!S1168="Warmtenet","",IF('Invulblad per woning'!S1168="Gas","",IF(ROW('Input API'!M1168)&lt;='Input API'!$N$1,1,""))))</f>
        <v/>
      </c>
      <c r="G1167" s="10" t="str">
        <f>IF('Invulblad per woning'!S1168="","",IF('Invulblad per woning'!S1168="Warmtenet","",IF('Invulblad per woning'!S1168="Gas","",IF(ROW('Input API'!N1168)&lt;='Input API'!$N$1,IF('Invulblad per woning'!$AD1168="Ja",IF('Invulblad per woning'!T1168="","",IF('Invulblad per woning'!T1168="geen","lucht",'Invulblad per woning'!T1168))),""))))</f>
        <v/>
      </c>
      <c r="H1167" s="10" t="str">
        <f>IF('Invulblad per woning'!S1168="","",IF('Invulblad per woning'!S1168="Warmtenet","",IF('Invulblad per woning'!S1168="Gas","",IF(ROW('Input API'!N1168)&lt;='Input API'!$N$1,IF('Invulblad per woning'!$AD1168="Ja",IF('Invulblad per woning'!Q1168="","",'Invulblad per woning'!Q1168)),""))))</f>
        <v/>
      </c>
      <c r="I1167" s="10" t="str">
        <f>IF('Invulblad per woning'!S1168="","",IF('Invulblad per woning'!S1168="Warmtenet","",IF('Invulblad per woning'!S1168="Gas","",IF(ROW('Input API'!N1168)&lt;='Input API'!$N$1,IF('Invulblad per woning'!$AD1168="Ja",IF('Invulblad per woning'!R1168="","",'Invulblad per woning'!R1168)),""))))</f>
        <v/>
      </c>
      <c r="J1167" s="10" t="str">
        <f>IF('Invulblad per woning'!AA1168="Ja",IF(ROW('Input API'!N1168)&lt;='Input API'!$N$1,IF('Invulblad per woning'!$AD1168="Ja",IF('Invulblad per woning'!Q1168="","",IF('Invulblad per woning'!Q1168= "onbekend","EV tussenwoning","EV "&amp;'Invulblad per woning'!Q1168))),""),"")</f>
        <v/>
      </c>
      <c r="K1167" s="10" t="str">
        <f ca="1">IF(IF(ROW('Input API'!N1168)&lt;='Input API'!$N$1,IF('Invulblad per woning'!$AD1168="Ja",IF('Invulblad per woning'!Z1168="","",'Invulblad per woning'!Z1168)),"")="Ja",2,"")</f>
        <v/>
      </c>
      <c r="L1167" s="10" t="str">
        <f>'Invulblad per woning'!AK1168</f>
        <v/>
      </c>
    </row>
    <row r="1168" spans="1:12">
      <c r="A1168" t="str">
        <f ca="1">IF(ROW('Input API'!C1169)&lt;='Input API'!$N$1,IF('Invulblad per woning'!$AD1169="Ja",IF('Invulblad per woning'!C1169="","",'Invulblad per woning'!C1169)),"")</f>
        <v/>
      </c>
      <c r="B1168" t="str">
        <f ca="1">IF(ROW('Input API'!D1169)&lt;='Input API'!$N$1,IF('Invulblad per woning'!$AD1169="Ja",IF('Invulblad per woning'!D1169="","",'Invulblad per woning'!D1169)),"")</f>
        <v/>
      </c>
      <c r="C1168" t="str">
        <f ca="1">IF(ROW('Input API'!E1169)&lt;='Input API'!$N$1,IF('Invulblad per woning'!$AD1169="Ja",IF('Invulblad per woning'!E1169="","",'Invulblad per woning'!E1169)),"")</f>
        <v/>
      </c>
      <c r="D1168" t="str">
        <f ca="1">IF(ROW('Input API'!B1169)&lt;='Input API'!$N$1,IF('Invulblad per woning'!$AD1169="Ja",IF('Invulblad per woning'!B1169="","",'Invulblad per woning'!B1169)),"")</f>
        <v/>
      </c>
      <c r="E1168" s="8" t="str">
        <f ca="1">IF(ROW('Input API'!N1169)&lt;='Input API'!$N$1,IF('Invulblad per woning'!$AD1169="Ja",IF('Invulblad per woning'!P1169="","",'Invulblad per woning'!P1169)),"")</f>
        <v/>
      </c>
      <c r="F1168" s="10" t="str">
        <f>IF('Invulblad per woning'!S1169="","",IF('Invulblad per woning'!S1169="Warmtenet","",IF('Invulblad per woning'!S1169="Gas","",IF(ROW('Input API'!M1169)&lt;='Input API'!$N$1,1,""))))</f>
        <v/>
      </c>
      <c r="G1168" s="10" t="str">
        <f>IF('Invulblad per woning'!S1169="","",IF('Invulblad per woning'!S1169="Warmtenet","",IF('Invulblad per woning'!S1169="Gas","",IF(ROW('Input API'!N1169)&lt;='Input API'!$N$1,IF('Invulblad per woning'!$AD1169="Ja",IF('Invulblad per woning'!T1169="","",IF('Invulblad per woning'!T1169="geen","lucht",'Invulblad per woning'!T1169))),""))))</f>
        <v/>
      </c>
      <c r="H1168" s="10" t="str">
        <f>IF('Invulblad per woning'!S1169="","",IF('Invulblad per woning'!S1169="Warmtenet","",IF('Invulblad per woning'!S1169="Gas","",IF(ROW('Input API'!N1169)&lt;='Input API'!$N$1,IF('Invulblad per woning'!$AD1169="Ja",IF('Invulblad per woning'!Q1169="","",'Invulblad per woning'!Q1169)),""))))</f>
        <v/>
      </c>
      <c r="I1168" s="10" t="str">
        <f>IF('Invulblad per woning'!S1169="","",IF('Invulblad per woning'!S1169="Warmtenet","",IF('Invulblad per woning'!S1169="Gas","",IF(ROW('Input API'!N1169)&lt;='Input API'!$N$1,IF('Invulblad per woning'!$AD1169="Ja",IF('Invulblad per woning'!R1169="","",'Invulblad per woning'!R1169)),""))))</f>
        <v/>
      </c>
      <c r="J1168" s="10" t="str">
        <f>IF('Invulblad per woning'!AA1169="Ja",IF(ROW('Input API'!N1169)&lt;='Input API'!$N$1,IF('Invulblad per woning'!$AD1169="Ja",IF('Invulblad per woning'!Q1169="","",IF('Invulblad per woning'!Q1169= "onbekend","EV tussenwoning","EV "&amp;'Invulblad per woning'!Q1169))),""),"")</f>
        <v/>
      </c>
      <c r="K1168" s="10" t="str">
        <f ca="1">IF(IF(ROW('Input API'!N1169)&lt;='Input API'!$N$1,IF('Invulblad per woning'!$AD1169="Ja",IF('Invulblad per woning'!Z1169="","",'Invulblad per woning'!Z1169)),"")="Ja",2,"")</f>
        <v/>
      </c>
      <c r="L1168" s="10" t="str">
        <f>'Invulblad per woning'!AK1169</f>
        <v/>
      </c>
    </row>
    <row r="1169" spans="1:12">
      <c r="A1169" t="str">
        <f ca="1">IF(ROW('Input API'!C1170)&lt;='Input API'!$N$1,IF('Invulblad per woning'!$AD1170="Ja",IF('Invulblad per woning'!C1170="","",'Invulblad per woning'!C1170)),"")</f>
        <v/>
      </c>
      <c r="B1169" t="str">
        <f ca="1">IF(ROW('Input API'!D1170)&lt;='Input API'!$N$1,IF('Invulblad per woning'!$AD1170="Ja",IF('Invulblad per woning'!D1170="","",'Invulblad per woning'!D1170)),"")</f>
        <v/>
      </c>
      <c r="C1169" t="str">
        <f ca="1">IF(ROW('Input API'!E1170)&lt;='Input API'!$N$1,IF('Invulblad per woning'!$AD1170="Ja",IF('Invulblad per woning'!E1170="","",'Invulblad per woning'!E1170)),"")</f>
        <v/>
      </c>
      <c r="D1169" t="str">
        <f ca="1">IF(ROW('Input API'!B1170)&lt;='Input API'!$N$1,IF('Invulblad per woning'!$AD1170="Ja",IF('Invulblad per woning'!B1170="","",'Invulblad per woning'!B1170)),"")</f>
        <v/>
      </c>
      <c r="E1169" s="8" t="str">
        <f ca="1">IF(ROW('Input API'!N1170)&lt;='Input API'!$N$1,IF('Invulblad per woning'!$AD1170="Ja",IF('Invulblad per woning'!P1170="","",'Invulblad per woning'!P1170)),"")</f>
        <v/>
      </c>
      <c r="F1169" s="10" t="str">
        <f>IF('Invulblad per woning'!S1170="","",IF('Invulblad per woning'!S1170="Warmtenet","",IF('Invulblad per woning'!S1170="Gas","",IF(ROW('Input API'!M1170)&lt;='Input API'!$N$1,1,""))))</f>
        <v/>
      </c>
      <c r="G1169" s="10" t="str">
        <f>IF('Invulblad per woning'!S1170="","",IF('Invulblad per woning'!S1170="Warmtenet","",IF('Invulblad per woning'!S1170="Gas","",IF(ROW('Input API'!N1170)&lt;='Input API'!$N$1,IF('Invulblad per woning'!$AD1170="Ja",IF('Invulblad per woning'!T1170="","",IF('Invulblad per woning'!T1170="geen","lucht",'Invulblad per woning'!T1170))),""))))</f>
        <v/>
      </c>
      <c r="H1169" s="10" t="str">
        <f>IF('Invulblad per woning'!S1170="","",IF('Invulblad per woning'!S1170="Warmtenet","",IF('Invulblad per woning'!S1170="Gas","",IF(ROW('Input API'!N1170)&lt;='Input API'!$N$1,IF('Invulblad per woning'!$AD1170="Ja",IF('Invulblad per woning'!Q1170="","",'Invulblad per woning'!Q1170)),""))))</f>
        <v/>
      </c>
      <c r="I1169" s="10" t="str">
        <f>IF('Invulblad per woning'!S1170="","",IF('Invulblad per woning'!S1170="Warmtenet","",IF('Invulblad per woning'!S1170="Gas","",IF(ROW('Input API'!N1170)&lt;='Input API'!$N$1,IF('Invulblad per woning'!$AD1170="Ja",IF('Invulblad per woning'!R1170="","",'Invulblad per woning'!R1170)),""))))</f>
        <v/>
      </c>
      <c r="J1169" s="10" t="str">
        <f>IF('Invulblad per woning'!AA1170="Ja",IF(ROW('Input API'!N1170)&lt;='Input API'!$N$1,IF('Invulblad per woning'!$AD1170="Ja",IF('Invulblad per woning'!Q1170="","",IF('Invulblad per woning'!Q1170= "onbekend","EV tussenwoning","EV "&amp;'Invulblad per woning'!Q1170))),""),"")</f>
        <v/>
      </c>
      <c r="K1169" s="10" t="str">
        <f ca="1">IF(IF(ROW('Input API'!N1170)&lt;='Input API'!$N$1,IF('Invulblad per woning'!$AD1170="Ja",IF('Invulblad per woning'!Z1170="","",'Invulblad per woning'!Z1170)),"")="Ja",2,"")</f>
        <v/>
      </c>
      <c r="L1169" s="10" t="str">
        <f>'Invulblad per woning'!AK1170</f>
        <v/>
      </c>
    </row>
    <row r="1170" spans="1:12">
      <c r="A1170" t="str">
        <f ca="1">IF(ROW('Input API'!C1171)&lt;='Input API'!$N$1,IF('Invulblad per woning'!$AD1171="Ja",IF('Invulblad per woning'!C1171="","",'Invulblad per woning'!C1171)),"")</f>
        <v/>
      </c>
      <c r="B1170" t="str">
        <f ca="1">IF(ROW('Input API'!D1171)&lt;='Input API'!$N$1,IF('Invulblad per woning'!$AD1171="Ja",IF('Invulblad per woning'!D1171="","",'Invulblad per woning'!D1171)),"")</f>
        <v/>
      </c>
      <c r="C1170" t="str">
        <f ca="1">IF(ROW('Input API'!E1171)&lt;='Input API'!$N$1,IF('Invulblad per woning'!$AD1171="Ja",IF('Invulblad per woning'!E1171="","",'Invulblad per woning'!E1171)),"")</f>
        <v/>
      </c>
      <c r="D1170" t="str">
        <f ca="1">IF(ROW('Input API'!B1171)&lt;='Input API'!$N$1,IF('Invulblad per woning'!$AD1171="Ja",IF('Invulblad per woning'!B1171="","",'Invulblad per woning'!B1171)),"")</f>
        <v/>
      </c>
      <c r="E1170" s="8" t="str">
        <f ca="1">IF(ROW('Input API'!N1171)&lt;='Input API'!$N$1,IF('Invulblad per woning'!$AD1171="Ja",IF('Invulblad per woning'!P1171="","",'Invulblad per woning'!P1171)),"")</f>
        <v/>
      </c>
      <c r="F1170" s="10" t="str">
        <f>IF('Invulblad per woning'!S1171="","",IF('Invulblad per woning'!S1171="Warmtenet","",IF('Invulblad per woning'!S1171="Gas","",IF(ROW('Input API'!M1171)&lt;='Input API'!$N$1,1,""))))</f>
        <v/>
      </c>
      <c r="G1170" s="10" t="str">
        <f>IF('Invulblad per woning'!S1171="","",IF('Invulblad per woning'!S1171="Warmtenet","",IF('Invulblad per woning'!S1171="Gas","",IF(ROW('Input API'!N1171)&lt;='Input API'!$N$1,IF('Invulblad per woning'!$AD1171="Ja",IF('Invulblad per woning'!T1171="","",IF('Invulblad per woning'!T1171="geen","lucht",'Invulblad per woning'!T1171))),""))))</f>
        <v/>
      </c>
      <c r="H1170" s="10" t="str">
        <f>IF('Invulblad per woning'!S1171="","",IF('Invulblad per woning'!S1171="Warmtenet","",IF('Invulblad per woning'!S1171="Gas","",IF(ROW('Input API'!N1171)&lt;='Input API'!$N$1,IF('Invulblad per woning'!$AD1171="Ja",IF('Invulblad per woning'!Q1171="","",'Invulblad per woning'!Q1171)),""))))</f>
        <v/>
      </c>
      <c r="I1170" s="10" t="str">
        <f>IF('Invulblad per woning'!S1171="","",IF('Invulblad per woning'!S1171="Warmtenet","",IF('Invulblad per woning'!S1171="Gas","",IF(ROW('Input API'!N1171)&lt;='Input API'!$N$1,IF('Invulblad per woning'!$AD1171="Ja",IF('Invulblad per woning'!R1171="","",'Invulblad per woning'!R1171)),""))))</f>
        <v/>
      </c>
      <c r="J1170" s="10" t="str">
        <f>IF('Invulblad per woning'!AA1171="Ja",IF(ROW('Input API'!N1171)&lt;='Input API'!$N$1,IF('Invulblad per woning'!$AD1171="Ja",IF('Invulblad per woning'!Q1171="","",IF('Invulblad per woning'!Q1171= "onbekend","EV tussenwoning","EV "&amp;'Invulblad per woning'!Q1171))),""),"")</f>
        <v/>
      </c>
      <c r="K1170" s="10" t="str">
        <f ca="1">IF(IF(ROW('Input API'!N1171)&lt;='Input API'!$N$1,IF('Invulblad per woning'!$AD1171="Ja",IF('Invulblad per woning'!Z1171="","",'Invulblad per woning'!Z1171)),"")="Ja",2,"")</f>
        <v/>
      </c>
      <c r="L1170" s="10" t="str">
        <f>'Invulblad per woning'!AK1171</f>
        <v/>
      </c>
    </row>
    <row r="1171" spans="1:12">
      <c r="A1171" t="str">
        <f ca="1">IF(ROW('Input API'!C1172)&lt;='Input API'!$N$1,IF('Invulblad per woning'!$AD1172="Ja",IF('Invulblad per woning'!C1172="","",'Invulblad per woning'!C1172)),"")</f>
        <v/>
      </c>
      <c r="B1171" t="str">
        <f ca="1">IF(ROW('Input API'!D1172)&lt;='Input API'!$N$1,IF('Invulblad per woning'!$AD1172="Ja",IF('Invulblad per woning'!D1172="","",'Invulblad per woning'!D1172)),"")</f>
        <v/>
      </c>
      <c r="C1171" t="str">
        <f ca="1">IF(ROW('Input API'!E1172)&lt;='Input API'!$N$1,IF('Invulblad per woning'!$AD1172="Ja",IF('Invulblad per woning'!E1172="","",'Invulblad per woning'!E1172)),"")</f>
        <v/>
      </c>
      <c r="D1171" t="str">
        <f ca="1">IF(ROW('Input API'!B1172)&lt;='Input API'!$N$1,IF('Invulblad per woning'!$AD1172="Ja",IF('Invulblad per woning'!B1172="","",'Invulblad per woning'!B1172)),"")</f>
        <v/>
      </c>
      <c r="E1171" s="8" t="str">
        <f ca="1">IF(ROW('Input API'!N1172)&lt;='Input API'!$N$1,IF('Invulblad per woning'!$AD1172="Ja",IF('Invulblad per woning'!P1172="","",'Invulblad per woning'!P1172)),"")</f>
        <v/>
      </c>
      <c r="F1171" s="10" t="str">
        <f>IF('Invulblad per woning'!S1172="","",IF('Invulblad per woning'!S1172="Warmtenet","",IF('Invulblad per woning'!S1172="Gas","",IF(ROW('Input API'!M1172)&lt;='Input API'!$N$1,1,""))))</f>
        <v/>
      </c>
      <c r="G1171" s="10" t="str">
        <f>IF('Invulblad per woning'!S1172="","",IF('Invulblad per woning'!S1172="Warmtenet","",IF('Invulblad per woning'!S1172="Gas","",IF(ROW('Input API'!N1172)&lt;='Input API'!$N$1,IF('Invulblad per woning'!$AD1172="Ja",IF('Invulblad per woning'!T1172="","",IF('Invulblad per woning'!T1172="geen","lucht",'Invulblad per woning'!T1172))),""))))</f>
        <v/>
      </c>
      <c r="H1171" s="10" t="str">
        <f>IF('Invulblad per woning'!S1172="","",IF('Invulblad per woning'!S1172="Warmtenet","",IF('Invulblad per woning'!S1172="Gas","",IF(ROW('Input API'!N1172)&lt;='Input API'!$N$1,IF('Invulblad per woning'!$AD1172="Ja",IF('Invulblad per woning'!Q1172="","",'Invulblad per woning'!Q1172)),""))))</f>
        <v/>
      </c>
      <c r="I1171" s="10" t="str">
        <f>IF('Invulblad per woning'!S1172="","",IF('Invulblad per woning'!S1172="Warmtenet","",IF('Invulblad per woning'!S1172="Gas","",IF(ROW('Input API'!N1172)&lt;='Input API'!$N$1,IF('Invulblad per woning'!$AD1172="Ja",IF('Invulblad per woning'!R1172="","",'Invulblad per woning'!R1172)),""))))</f>
        <v/>
      </c>
      <c r="J1171" s="10" t="str">
        <f>IF('Invulblad per woning'!AA1172="Ja",IF(ROW('Input API'!N1172)&lt;='Input API'!$N$1,IF('Invulblad per woning'!$AD1172="Ja",IF('Invulblad per woning'!Q1172="","",IF('Invulblad per woning'!Q1172= "onbekend","EV tussenwoning","EV "&amp;'Invulblad per woning'!Q1172))),""),"")</f>
        <v/>
      </c>
      <c r="K1171" s="10" t="str">
        <f ca="1">IF(IF(ROW('Input API'!N1172)&lt;='Input API'!$N$1,IF('Invulblad per woning'!$AD1172="Ja",IF('Invulblad per woning'!Z1172="","",'Invulblad per woning'!Z1172)),"")="Ja",2,"")</f>
        <v/>
      </c>
      <c r="L1171" s="10" t="str">
        <f>'Invulblad per woning'!AK1172</f>
        <v/>
      </c>
    </row>
    <row r="1172" spans="1:12">
      <c r="A1172" t="str">
        <f ca="1">IF(ROW('Input API'!C1173)&lt;='Input API'!$N$1,IF('Invulblad per woning'!$AD1173="Ja",IF('Invulblad per woning'!C1173="","",'Invulblad per woning'!C1173)),"")</f>
        <v/>
      </c>
      <c r="B1172" t="str">
        <f ca="1">IF(ROW('Input API'!D1173)&lt;='Input API'!$N$1,IF('Invulblad per woning'!$AD1173="Ja",IF('Invulblad per woning'!D1173="","",'Invulblad per woning'!D1173)),"")</f>
        <v/>
      </c>
      <c r="C1172" t="str">
        <f ca="1">IF(ROW('Input API'!E1173)&lt;='Input API'!$N$1,IF('Invulblad per woning'!$AD1173="Ja",IF('Invulblad per woning'!E1173="","",'Invulblad per woning'!E1173)),"")</f>
        <v/>
      </c>
      <c r="D1172" t="str">
        <f ca="1">IF(ROW('Input API'!B1173)&lt;='Input API'!$N$1,IF('Invulblad per woning'!$AD1173="Ja",IF('Invulblad per woning'!B1173="","",'Invulblad per woning'!B1173)),"")</f>
        <v/>
      </c>
      <c r="E1172" s="8" t="str">
        <f ca="1">IF(ROW('Input API'!N1173)&lt;='Input API'!$N$1,IF('Invulblad per woning'!$AD1173="Ja",IF('Invulblad per woning'!P1173="","",'Invulblad per woning'!P1173)),"")</f>
        <v/>
      </c>
      <c r="F1172" s="10" t="str">
        <f>IF('Invulblad per woning'!S1173="","",IF('Invulblad per woning'!S1173="Warmtenet","",IF('Invulblad per woning'!S1173="Gas","",IF(ROW('Input API'!M1173)&lt;='Input API'!$N$1,1,""))))</f>
        <v/>
      </c>
      <c r="G1172" s="10" t="str">
        <f>IF('Invulblad per woning'!S1173="","",IF('Invulblad per woning'!S1173="Warmtenet","",IF('Invulblad per woning'!S1173="Gas","",IF(ROW('Input API'!N1173)&lt;='Input API'!$N$1,IF('Invulblad per woning'!$AD1173="Ja",IF('Invulblad per woning'!T1173="","",IF('Invulblad per woning'!T1173="geen","lucht",'Invulblad per woning'!T1173))),""))))</f>
        <v/>
      </c>
      <c r="H1172" s="10" t="str">
        <f>IF('Invulblad per woning'!S1173="","",IF('Invulblad per woning'!S1173="Warmtenet","",IF('Invulblad per woning'!S1173="Gas","",IF(ROW('Input API'!N1173)&lt;='Input API'!$N$1,IF('Invulblad per woning'!$AD1173="Ja",IF('Invulblad per woning'!Q1173="","",'Invulblad per woning'!Q1173)),""))))</f>
        <v/>
      </c>
      <c r="I1172" s="10" t="str">
        <f>IF('Invulblad per woning'!S1173="","",IF('Invulblad per woning'!S1173="Warmtenet","",IF('Invulblad per woning'!S1173="Gas","",IF(ROW('Input API'!N1173)&lt;='Input API'!$N$1,IF('Invulblad per woning'!$AD1173="Ja",IF('Invulblad per woning'!R1173="","",'Invulblad per woning'!R1173)),""))))</f>
        <v/>
      </c>
      <c r="J1172" s="10" t="str">
        <f>IF('Invulblad per woning'!AA1173="Ja",IF(ROW('Input API'!N1173)&lt;='Input API'!$N$1,IF('Invulblad per woning'!$AD1173="Ja",IF('Invulblad per woning'!Q1173="","",IF('Invulblad per woning'!Q1173= "onbekend","EV tussenwoning","EV "&amp;'Invulblad per woning'!Q1173))),""),"")</f>
        <v/>
      </c>
      <c r="K1172" s="10" t="str">
        <f ca="1">IF(IF(ROW('Input API'!N1173)&lt;='Input API'!$N$1,IF('Invulblad per woning'!$AD1173="Ja",IF('Invulblad per woning'!Z1173="","",'Invulblad per woning'!Z1173)),"")="Ja",2,"")</f>
        <v/>
      </c>
      <c r="L1172" s="10" t="str">
        <f>'Invulblad per woning'!AK1173</f>
        <v/>
      </c>
    </row>
    <row r="1173" spans="1:12">
      <c r="A1173" t="str">
        <f ca="1">IF(ROW('Input API'!C1174)&lt;='Input API'!$N$1,IF('Invulblad per woning'!$AD1174="Ja",IF('Invulblad per woning'!C1174="","",'Invulblad per woning'!C1174)),"")</f>
        <v/>
      </c>
      <c r="B1173" t="str">
        <f ca="1">IF(ROW('Input API'!D1174)&lt;='Input API'!$N$1,IF('Invulblad per woning'!$AD1174="Ja",IF('Invulblad per woning'!D1174="","",'Invulblad per woning'!D1174)),"")</f>
        <v/>
      </c>
      <c r="C1173" t="str">
        <f ca="1">IF(ROW('Input API'!E1174)&lt;='Input API'!$N$1,IF('Invulblad per woning'!$AD1174="Ja",IF('Invulblad per woning'!E1174="","",'Invulblad per woning'!E1174)),"")</f>
        <v/>
      </c>
      <c r="D1173" t="str">
        <f ca="1">IF(ROW('Input API'!B1174)&lt;='Input API'!$N$1,IF('Invulblad per woning'!$AD1174="Ja",IF('Invulblad per woning'!B1174="","",'Invulblad per woning'!B1174)),"")</f>
        <v/>
      </c>
      <c r="E1173" s="8" t="str">
        <f ca="1">IF(ROW('Input API'!N1174)&lt;='Input API'!$N$1,IF('Invulblad per woning'!$AD1174="Ja",IF('Invulblad per woning'!P1174="","",'Invulblad per woning'!P1174)),"")</f>
        <v/>
      </c>
      <c r="F1173" s="10" t="str">
        <f>IF('Invulblad per woning'!S1174="","",IF('Invulblad per woning'!S1174="Warmtenet","",IF('Invulblad per woning'!S1174="Gas","",IF(ROW('Input API'!M1174)&lt;='Input API'!$N$1,1,""))))</f>
        <v/>
      </c>
      <c r="G1173" s="10" t="str">
        <f>IF('Invulblad per woning'!S1174="","",IF('Invulblad per woning'!S1174="Warmtenet","",IF('Invulblad per woning'!S1174="Gas","",IF(ROW('Input API'!N1174)&lt;='Input API'!$N$1,IF('Invulblad per woning'!$AD1174="Ja",IF('Invulblad per woning'!T1174="","",IF('Invulblad per woning'!T1174="geen","lucht",'Invulblad per woning'!T1174))),""))))</f>
        <v/>
      </c>
      <c r="H1173" s="10" t="str">
        <f>IF('Invulblad per woning'!S1174="","",IF('Invulblad per woning'!S1174="Warmtenet","",IF('Invulblad per woning'!S1174="Gas","",IF(ROW('Input API'!N1174)&lt;='Input API'!$N$1,IF('Invulblad per woning'!$AD1174="Ja",IF('Invulblad per woning'!Q1174="","",'Invulblad per woning'!Q1174)),""))))</f>
        <v/>
      </c>
      <c r="I1173" s="10" t="str">
        <f>IF('Invulblad per woning'!S1174="","",IF('Invulblad per woning'!S1174="Warmtenet","",IF('Invulblad per woning'!S1174="Gas","",IF(ROW('Input API'!N1174)&lt;='Input API'!$N$1,IF('Invulblad per woning'!$AD1174="Ja",IF('Invulblad per woning'!R1174="","",'Invulblad per woning'!R1174)),""))))</f>
        <v/>
      </c>
      <c r="J1173" s="10" t="str">
        <f>IF('Invulblad per woning'!AA1174="Ja",IF(ROW('Input API'!N1174)&lt;='Input API'!$N$1,IF('Invulblad per woning'!$AD1174="Ja",IF('Invulblad per woning'!Q1174="","",IF('Invulblad per woning'!Q1174= "onbekend","EV tussenwoning","EV "&amp;'Invulblad per woning'!Q1174))),""),"")</f>
        <v/>
      </c>
      <c r="K1173" s="10" t="str">
        <f ca="1">IF(IF(ROW('Input API'!N1174)&lt;='Input API'!$N$1,IF('Invulblad per woning'!$AD1174="Ja",IF('Invulblad per woning'!Z1174="","",'Invulblad per woning'!Z1174)),"")="Ja",2,"")</f>
        <v/>
      </c>
      <c r="L1173" s="10" t="str">
        <f>'Invulblad per woning'!AK1174</f>
        <v/>
      </c>
    </row>
    <row r="1174" spans="1:12">
      <c r="A1174" t="str">
        <f ca="1">IF(ROW('Input API'!C1175)&lt;='Input API'!$N$1,IF('Invulblad per woning'!$AD1175="Ja",IF('Invulblad per woning'!C1175="","",'Invulblad per woning'!C1175)),"")</f>
        <v/>
      </c>
      <c r="B1174" t="str">
        <f ca="1">IF(ROW('Input API'!D1175)&lt;='Input API'!$N$1,IF('Invulblad per woning'!$AD1175="Ja",IF('Invulblad per woning'!D1175="","",'Invulblad per woning'!D1175)),"")</f>
        <v/>
      </c>
      <c r="C1174" t="str">
        <f ca="1">IF(ROW('Input API'!E1175)&lt;='Input API'!$N$1,IF('Invulblad per woning'!$AD1175="Ja",IF('Invulblad per woning'!E1175="","",'Invulblad per woning'!E1175)),"")</f>
        <v/>
      </c>
      <c r="D1174" t="str">
        <f ca="1">IF(ROW('Input API'!B1175)&lt;='Input API'!$N$1,IF('Invulblad per woning'!$AD1175="Ja",IF('Invulblad per woning'!B1175="","",'Invulblad per woning'!B1175)),"")</f>
        <v/>
      </c>
      <c r="E1174" s="8" t="str">
        <f ca="1">IF(ROW('Input API'!N1175)&lt;='Input API'!$N$1,IF('Invulblad per woning'!$AD1175="Ja",IF('Invulblad per woning'!P1175="","",'Invulblad per woning'!P1175)),"")</f>
        <v/>
      </c>
      <c r="F1174" s="10" t="str">
        <f>IF('Invulblad per woning'!S1175="","",IF('Invulblad per woning'!S1175="Warmtenet","",IF('Invulblad per woning'!S1175="Gas","",IF(ROW('Input API'!M1175)&lt;='Input API'!$N$1,1,""))))</f>
        <v/>
      </c>
      <c r="G1174" s="10" t="str">
        <f>IF('Invulblad per woning'!S1175="","",IF('Invulblad per woning'!S1175="Warmtenet","",IF('Invulblad per woning'!S1175="Gas","",IF(ROW('Input API'!N1175)&lt;='Input API'!$N$1,IF('Invulblad per woning'!$AD1175="Ja",IF('Invulblad per woning'!T1175="","",IF('Invulblad per woning'!T1175="geen","lucht",'Invulblad per woning'!T1175))),""))))</f>
        <v/>
      </c>
      <c r="H1174" s="10" t="str">
        <f>IF('Invulblad per woning'!S1175="","",IF('Invulblad per woning'!S1175="Warmtenet","",IF('Invulblad per woning'!S1175="Gas","",IF(ROW('Input API'!N1175)&lt;='Input API'!$N$1,IF('Invulblad per woning'!$AD1175="Ja",IF('Invulblad per woning'!Q1175="","",'Invulblad per woning'!Q1175)),""))))</f>
        <v/>
      </c>
      <c r="I1174" s="10" t="str">
        <f>IF('Invulblad per woning'!S1175="","",IF('Invulblad per woning'!S1175="Warmtenet","",IF('Invulblad per woning'!S1175="Gas","",IF(ROW('Input API'!N1175)&lt;='Input API'!$N$1,IF('Invulblad per woning'!$AD1175="Ja",IF('Invulblad per woning'!R1175="","",'Invulblad per woning'!R1175)),""))))</f>
        <v/>
      </c>
      <c r="J1174" s="10" t="str">
        <f>IF('Invulblad per woning'!AA1175="Ja",IF(ROW('Input API'!N1175)&lt;='Input API'!$N$1,IF('Invulblad per woning'!$AD1175="Ja",IF('Invulblad per woning'!Q1175="","",IF('Invulblad per woning'!Q1175= "onbekend","EV tussenwoning","EV "&amp;'Invulblad per woning'!Q1175))),""),"")</f>
        <v/>
      </c>
      <c r="K1174" s="10" t="str">
        <f ca="1">IF(IF(ROW('Input API'!N1175)&lt;='Input API'!$N$1,IF('Invulblad per woning'!$AD1175="Ja",IF('Invulblad per woning'!Z1175="","",'Invulblad per woning'!Z1175)),"")="Ja",2,"")</f>
        <v/>
      </c>
      <c r="L1174" s="10" t="str">
        <f>'Invulblad per woning'!AK1175</f>
        <v/>
      </c>
    </row>
    <row r="1175" spans="1:12">
      <c r="A1175" t="str">
        <f ca="1">IF(ROW('Input API'!C1176)&lt;='Input API'!$N$1,IF('Invulblad per woning'!$AD1176="Ja",IF('Invulblad per woning'!C1176="","",'Invulblad per woning'!C1176)),"")</f>
        <v/>
      </c>
      <c r="B1175" t="str">
        <f ca="1">IF(ROW('Input API'!D1176)&lt;='Input API'!$N$1,IF('Invulblad per woning'!$AD1176="Ja",IF('Invulblad per woning'!D1176="","",'Invulblad per woning'!D1176)),"")</f>
        <v/>
      </c>
      <c r="C1175" t="str">
        <f ca="1">IF(ROW('Input API'!E1176)&lt;='Input API'!$N$1,IF('Invulblad per woning'!$AD1176="Ja",IF('Invulblad per woning'!E1176="","",'Invulblad per woning'!E1176)),"")</f>
        <v/>
      </c>
      <c r="D1175" t="str">
        <f ca="1">IF(ROW('Input API'!B1176)&lt;='Input API'!$N$1,IF('Invulblad per woning'!$AD1176="Ja",IF('Invulblad per woning'!B1176="","",'Invulblad per woning'!B1176)),"")</f>
        <v/>
      </c>
      <c r="E1175" s="8" t="str">
        <f ca="1">IF(ROW('Input API'!N1176)&lt;='Input API'!$N$1,IF('Invulblad per woning'!$AD1176="Ja",IF('Invulblad per woning'!P1176="","",'Invulblad per woning'!P1176)),"")</f>
        <v/>
      </c>
      <c r="F1175" s="10" t="str">
        <f>IF('Invulblad per woning'!S1176="","",IF('Invulblad per woning'!S1176="Warmtenet","",IF('Invulblad per woning'!S1176="Gas","",IF(ROW('Input API'!M1176)&lt;='Input API'!$N$1,1,""))))</f>
        <v/>
      </c>
      <c r="G1175" s="10" t="str">
        <f>IF('Invulblad per woning'!S1176="","",IF('Invulblad per woning'!S1176="Warmtenet","",IF('Invulblad per woning'!S1176="Gas","",IF(ROW('Input API'!N1176)&lt;='Input API'!$N$1,IF('Invulblad per woning'!$AD1176="Ja",IF('Invulblad per woning'!T1176="","",IF('Invulblad per woning'!T1176="geen","lucht",'Invulblad per woning'!T1176))),""))))</f>
        <v/>
      </c>
      <c r="H1175" s="10" t="str">
        <f>IF('Invulblad per woning'!S1176="","",IF('Invulblad per woning'!S1176="Warmtenet","",IF('Invulblad per woning'!S1176="Gas","",IF(ROW('Input API'!N1176)&lt;='Input API'!$N$1,IF('Invulblad per woning'!$AD1176="Ja",IF('Invulblad per woning'!Q1176="","",'Invulblad per woning'!Q1176)),""))))</f>
        <v/>
      </c>
      <c r="I1175" s="10" t="str">
        <f>IF('Invulblad per woning'!S1176="","",IF('Invulblad per woning'!S1176="Warmtenet","",IF('Invulblad per woning'!S1176="Gas","",IF(ROW('Input API'!N1176)&lt;='Input API'!$N$1,IF('Invulblad per woning'!$AD1176="Ja",IF('Invulblad per woning'!R1176="","",'Invulblad per woning'!R1176)),""))))</f>
        <v/>
      </c>
      <c r="J1175" s="10" t="str">
        <f>IF('Invulblad per woning'!AA1176="Ja",IF(ROW('Input API'!N1176)&lt;='Input API'!$N$1,IF('Invulblad per woning'!$AD1176="Ja",IF('Invulblad per woning'!Q1176="","",IF('Invulblad per woning'!Q1176= "onbekend","EV tussenwoning","EV "&amp;'Invulblad per woning'!Q1176))),""),"")</f>
        <v/>
      </c>
      <c r="K1175" s="10" t="str">
        <f ca="1">IF(IF(ROW('Input API'!N1176)&lt;='Input API'!$N$1,IF('Invulblad per woning'!$AD1176="Ja",IF('Invulblad per woning'!Z1176="","",'Invulblad per woning'!Z1176)),"")="Ja",2,"")</f>
        <v/>
      </c>
      <c r="L1175" s="10" t="str">
        <f>'Invulblad per woning'!AK1176</f>
        <v/>
      </c>
    </row>
    <row r="1176" spans="1:12">
      <c r="A1176" t="str">
        <f ca="1">IF(ROW('Input API'!C1177)&lt;='Input API'!$N$1,IF('Invulblad per woning'!$AD1177="Ja",IF('Invulblad per woning'!C1177="","",'Invulblad per woning'!C1177)),"")</f>
        <v/>
      </c>
      <c r="B1176" t="str">
        <f ca="1">IF(ROW('Input API'!D1177)&lt;='Input API'!$N$1,IF('Invulblad per woning'!$AD1177="Ja",IF('Invulblad per woning'!D1177="","",'Invulblad per woning'!D1177)),"")</f>
        <v/>
      </c>
      <c r="C1176" t="str">
        <f ca="1">IF(ROW('Input API'!E1177)&lt;='Input API'!$N$1,IF('Invulblad per woning'!$AD1177="Ja",IF('Invulblad per woning'!E1177="","",'Invulblad per woning'!E1177)),"")</f>
        <v/>
      </c>
      <c r="D1176" t="str">
        <f ca="1">IF(ROW('Input API'!B1177)&lt;='Input API'!$N$1,IF('Invulblad per woning'!$AD1177="Ja",IF('Invulblad per woning'!B1177="","",'Invulblad per woning'!B1177)),"")</f>
        <v/>
      </c>
      <c r="E1176" s="8" t="str">
        <f ca="1">IF(ROW('Input API'!N1177)&lt;='Input API'!$N$1,IF('Invulblad per woning'!$AD1177="Ja",IF('Invulblad per woning'!P1177="","",'Invulblad per woning'!P1177)),"")</f>
        <v/>
      </c>
      <c r="F1176" s="10" t="str">
        <f>IF('Invulblad per woning'!S1177="","",IF('Invulblad per woning'!S1177="Warmtenet","",IF('Invulblad per woning'!S1177="Gas","",IF(ROW('Input API'!M1177)&lt;='Input API'!$N$1,1,""))))</f>
        <v/>
      </c>
      <c r="G1176" s="10" t="str">
        <f>IF('Invulblad per woning'!S1177="","",IF('Invulblad per woning'!S1177="Warmtenet","",IF('Invulblad per woning'!S1177="Gas","",IF(ROW('Input API'!N1177)&lt;='Input API'!$N$1,IF('Invulblad per woning'!$AD1177="Ja",IF('Invulblad per woning'!T1177="","",IF('Invulblad per woning'!T1177="geen","lucht",'Invulblad per woning'!T1177))),""))))</f>
        <v/>
      </c>
      <c r="H1176" s="10" t="str">
        <f>IF('Invulblad per woning'!S1177="","",IF('Invulblad per woning'!S1177="Warmtenet","",IF('Invulblad per woning'!S1177="Gas","",IF(ROW('Input API'!N1177)&lt;='Input API'!$N$1,IF('Invulblad per woning'!$AD1177="Ja",IF('Invulblad per woning'!Q1177="","",'Invulblad per woning'!Q1177)),""))))</f>
        <v/>
      </c>
      <c r="I1176" s="10" t="str">
        <f>IF('Invulblad per woning'!S1177="","",IF('Invulblad per woning'!S1177="Warmtenet","",IF('Invulblad per woning'!S1177="Gas","",IF(ROW('Input API'!N1177)&lt;='Input API'!$N$1,IF('Invulblad per woning'!$AD1177="Ja",IF('Invulblad per woning'!R1177="","",'Invulblad per woning'!R1177)),""))))</f>
        <v/>
      </c>
      <c r="J1176" s="10" t="str">
        <f>IF('Invulblad per woning'!AA1177="Ja",IF(ROW('Input API'!N1177)&lt;='Input API'!$N$1,IF('Invulblad per woning'!$AD1177="Ja",IF('Invulblad per woning'!Q1177="","",IF('Invulblad per woning'!Q1177= "onbekend","EV tussenwoning","EV "&amp;'Invulblad per woning'!Q1177))),""),"")</f>
        <v/>
      </c>
      <c r="K1176" s="10" t="str">
        <f ca="1">IF(IF(ROW('Input API'!N1177)&lt;='Input API'!$N$1,IF('Invulblad per woning'!$AD1177="Ja",IF('Invulblad per woning'!Z1177="","",'Invulblad per woning'!Z1177)),"")="Ja",2,"")</f>
        <v/>
      </c>
      <c r="L1176" s="10" t="str">
        <f>'Invulblad per woning'!AK1177</f>
        <v/>
      </c>
    </row>
    <row r="1177" spans="1:12">
      <c r="A1177" t="str">
        <f ca="1">IF(ROW('Input API'!C1178)&lt;='Input API'!$N$1,IF('Invulblad per woning'!$AD1178="Ja",IF('Invulblad per woning'!C1178="","",'Invulblad per woning'!C1178)),"")</f>
        <v/>
      </c>
      <c r="B1177" t="str">
        <f ca="1">IF(ROW('Input API'!D1178)&lt;='Input API'!$N$1,IF('Invulblad per woning'!$AD1178="Ja",IF('Invulblad per woning'!D1178="","",'Invulblad per woning'!D1178)),"")</f>
        <v/>
      </c>
      <c r="C1177" t="str">
        <f ca="1">IF(ROW('Input API'!E1178)&lt;='Input API'!$N$1,IF('Invulblad per woning'!$AD1178="Ja",IF('Invulblad per woning'!E1178="","",'Invulblad per woning'!E1178)),"")</f>
        <v/>
      </c>
      <c r="D1177" t="str">
        <f ca="1">IF(ROW('Input API'!B1178)&lt;='Input API'!$N$1,IF('Invulblad per woning'!$AD1178="Ja",IF('Invulblad per woning'!B1178="","",'Invulblad per woning'!B1178)),"")</f>
        <v/>
      </c>
      <c r="E1177" s="8" t="str">
        <f ca="1">IF(ROW('Input API'!N1178)&lt;='Input API'!$N$1,IF('Invulblad per woning'!$AD1178="Ja",IF('Invulblad per woning'!P1178="","",'Invulblad per woning'!P1178)),"")</f>
        <v/>
      </c>
      <c r="F1177" s="10" t="str">
        <f>IF('Invulblad per woning'!S1178="","",IF('Invulblad per woning'!S1178="Warmtenet","",IF('Invulblad per woning'!S1178="Gas","",IF(ROW('Input API'!M1178)&lt;='Input API'!$N$1,1,""))))</f>
        <v/>
      </c>
      <c r="G1177" s="10" t="str">
        <f>IF('Invulblad per woning'!S1178="","",IF('Invulblad per woning'!S1178="Warmtenet","",IF('Invulblad per woning'!S1178="Gas","",IF(ROW('Input API'!N1178)&lt;='Input API'!$N$1,IF('Invulblad per woning'!$AD1178="Ja",IF('Invulblad per woning'!T1178="","",IF('Invulblad per woning'!T1178="geen","lucht",'Invulblad per woning'!T1178))),""))))</f>
        <v/>
      </c>
      <c r="H1177" s="10" t="str">
        <f>IF('Invulblad per woning'!S1178="","",IF('Invulblad per woning'!S1178="Warmtenet","",IF('Invulblad per woning'!S1178="Gas","",IF(ROW('Input API'!N1178)&lt;='Input API'!$N$1,IF('Invulblad per woning'!$AD1178="Ja",IF('Invulblad per woning'!Q1178="","",'Invulblad per woning'!Q1178)),""))))</f>
        <v/>
      </c>
      <c r="I1177" s="10" t="str">
        <f>IF('Invulblad per woning'!S1178="","",IF('Invulblad per woning'!S1178="Warmtenet","",IF('Invulblad per woning'!S1178="Gas","",IF(ROW('Input API'!N1178)&lt;='Input API'!$N$1,IF('Invulblad per woning'!$AD1178="Ja",IF('Invulblad per woning'!R1178="","",'Invulblad per woning'!R1178)),""))))</f>
        <v/>
      </c>
      <c r="J1177" s="10" t="str">
        <f>IF('Invulblad per woning'!AA1178="Ja",IF(ROW('Input API'!N1178)&lt;='Input API'!$N$1,IF('Invulblad per woning'!$AD1178="Ja",IF('Invulblad per woning'!Q1178="","",IF('Invulblad per woning'!Q1178= "onbekend","EV tussenwoning","EV "&amp;'Invulblad per woning'!Q1178))),""),"")</f>
        <v/>
      </c>
      <c r="K1177" s="10" t="str">
        <f ca="1">IF(IF(ROW('Input API'!N1178)&lt;='Input API'!$N$1,IF('Invulblad per woning'!$AD1178="Ja",IF('Invulblad per woning'!Z1178="","",'Invulblad per woning'!Z1178)),"")="Ja",2,"")</f>
        <v/>
      </c>
      <c r="L1177" s="10" t="str">
        <f>'Invulblad per woning'!AK1178</f>
        <v/>
      </c>
    </row>
    <row r="1178" spans="1:12">
      <c r="A1178" t="str">
        <f ca="1">IF(ROW('Input API'!C1179)&lt;='Input API'!$N$1,IF('Invulblad per woning'!$AD1179="Ja",IF('Invulblad per woning'!C1179="","",'Invulblad per woning'!C1179)),"")</f>
        <v/>
      </c>
      <c r="B1178" t="str">
        <f ca="1">IF(ROW('Input API'!D1179)&lt;='Input API'!$N$1,IF('Invulblad per woning'!$AD1179="Ja",IF('Invulblad per woning'!D1179="","",'Invulblad per woning'!D1179)),"")</f>
        <v/>
      </c>
      <c r="C1178" t="str">
        <f ca="1">IF(ROW('Input API'!E1179)&lt;='Input API'!$N$1,IF('Invulblad per woning'!$AD1179="Ja",IF('Invulblad per woning'!E1179="","",'Invulblad per woning'!E1179)),"")</f>
        <v/>
      </c>
      <c r="D1178" t="str">
        <f ca="1">IF(ROW('Input API'!B1179)&lt;='Input API'!$N$1,IF('Invulblad per woning'!$AD1179="Ja",IF('Invulblad per woning'!B1179="","",'Invulblad per woning'!B1179)),"")</f>
        <v/>
      </c>
      <c r="E1178" s="8" t="str">
        <f ca="1">IF(ROW('Input API'!N1179)&lt;='Input API'!$N$1,IF('Invulblad per woning'!$AD1179="Ja",IF('Invulblad per woning'!P1179="","",'Invulblad per woning'!P1179)),"")</f>
        <v/>
      </c>
      <c r="F1178" s="10" t="str">
        <f>IF('Invulblad per woning'!S1179="","",IF('Invulblad per woning'!S1179="Warmtenet","",IF('Invulblad per woning'!S1179="Gas","",IF(ROW('Input API'!M1179)&lt;='Input API'!$N$1,1,""))))</f>
        <v/>
      </c>
      <c r="G1178" s="10" t="str">
        <f>IF('Invulblad per woning'!S1179="","",IF('Invulblad per woning'!S1179="Warmtenet","",IF('Invulblad per woning'!S1179="Gas","",IF(ROW('Input API'!N1179)&lt;='Input API'!$N$1,IF('Invulblad per woning'!$AD1179="Ja",IF('Invulblad per woning'!T1179="","",IF('Invulblad per woning'!T1179="geen","lucht",'Invulblad per woning'!T1179))),""))))</f>
        <v/>
      </c>
      <c r="H1178" s="10" t="str">
        <f>IF('Invulblad per woning'!S1179="","",IF('Invulblad per woning'!S1179="Warmtenet","",IF('Invulblad per woning'!S1179="Gas","",IF(ROW('Input API'!N1179)&lt;='Input API'!$N$1,IF('Invulblad per woning'!$AD1179="Ja",IF('Invulblad per woning'!Q1179="","",'Invulblad per woning'!Q1179)),""))))</f>
        <v/>
      </c>
      <c r="I1178" s="10" t="str">
        <f>IF('Invulblad per woning'!S1179="","",IF('Invulblad per woning'!S1179="Warmtenet","",IF('Invulblad per woning'!S1179="Gas","",IF(ROW('Input API'!N1179)&lt;='Input API'!$N$1,IF('Invulblad per woning'!$AD1179="Ja",IF('Invulblad per woning'!R1179="","",'Invulblad per woning'!R1179)),""))))</f>
        <v/>
      </c>
      <c r="J1178" s="10" t="str">
        <f>IF('Invulblad per woning'!AA1179="Ja",IF(ROW('Input API'!N1179)&lt;='Input API'!$N$1,IF('Invulblad per woning'!$AD1179="Ja",IF('Invulblad per woning'!Q1179="","",IF('Invulblad per woning'!Q1179= "onbekend","EV tussenwoning","EV "&amp;'Invulblad per woning'!Q1179))),""),"")</f>
        <v/>
      </c>
      <c r="K1178" s="10" t="str">
        <f ca="1">IF(IF(ROW('Input API'!N1179)&lt;='Input API'!$N$1,IF('Invulblad per woning'!$AD1179="Ja",IF('Invulblad per woning'!Z1179="","",'Invulblad per woning'!Z1179)),"")="Ja",2,"")</f>
        <v/>
      </c>
      <c r="L1178" s="10" t="str">
        <f>'Invulblad per woning'!AK1179</f>
        <v/>
      </c>
    </row>
    <row r="1179" spans="1:12">
      <c r="A1179" t="str">
        <f ca="1">IF(ROW('Input API'!C1180)&lt;='Input API'!$N$1,IF('Invulblad per woning'!$AD1180="Ja",IF('Invulblad per woning'!C1180="","",'Invulblad per woning'!C1180)),"")</f>
        <v/>
      </c>
      <c r="B1179" t="str">
        <f ca="1">IF(ROW('Input API'!D1180)&lt;='Input API'!$N$1,IF('Invulblad per woning'!$AD1180="Ja",IF('Invulblad per woning'!D1180="","",'Invulblad per woning'!D1180)),"")</f>
        <v/>
      </c>
      <c r="C1179" t="str">
        <f ca="1">IF(ROW('Input API'!E1180)&lt;='Input API'!$N$1,IF('Invulblad per woning'!$AD1180="Ja",IF('Invulblad per woning'!E1180="","",'Invulblad per woning'!E1180)),"")</f>
        <v/>
      </c>
      <c r="D1179" t="str">
        <f ca="1">IF(ROW('Input API'!B1180)&lt;='Input API'!$N$1,IF('Invulblad per woning'!$AD1180="Ja",IF('Invulblad per woning'!B1180="","",'Invulblad per woning'!B1180)),"")</f>
        <v/>
      </c>
      <c r="E1179" s="8" t="str">
        <f ca="1">IF(ROW('Input API'!N1180)&lt;='Input API'!$N$1,IF('Invulblad per woning'!$AD1180="Ja",IF('Invulblad per woning'!P1180="","",'Invulblad per woning'!P1180)),"")</f>
        <v/>
      </c>
      <c r="F1179" s="10" t="str">
        <f>IF('Invulblad per woning'!S1180="","",IF('Invulblad per woning'!S1180="Warmtenet","",IF('Invulblad per woning'!S1180="Gas","",IF(ROW('Input API'!M1180)&lt;='Input API'!$N$1,1,""))))</f>
        <v/>
      </c>
      <c r="G1179" s="10" t="str">
        <f>IF('Invulblad per woning'!S1180="","",IF('Invulblad per woning'!S1180="Warmtenet","",IF('Invulblad per woning'!S1180="Gas","",IF(ROW('Input API'!N1180)&lt;='Input API'!$N$1,IF('Invulblad per woning'!$AD1180="Ja",IF('Invulblad per woning'!T1180="","",IF('Invulblad per woning'!T1180="geen","lucht",'Invulblad per woning'!T1180))),""))))</f>
        <v/>
      </c>
      <c r="H1179" s="10" t="str">
        <f>IF('Invulblad per woning'!S1180="","",IF('Invulblad per woning'!S1180="Warmtenet","",IF('Invulblad per woning'!S1180="Gas","",IF(ROW('Input API'!N1180)&lt;='Input API'!$N$1,IF('Invulblad per woning'!$AD1180="Ja",IF('Invulblad per woning'!Q1180="","",'Invulblad per woning'!Q1180)),""))))</f>
        <v/>
      </c>
      <c r="I1179" s="10" t="str">
        <f>IF('Invulblad per woning'!S1180="","",IF('Invulblad per woning'!S1180="Warmtenet","",IF('Invulblad per woning'!S1180="Gas","",IF(ROW('Input API'!N1180)&lt;='Input API'!$N$1,IF('Invulblad per woning'!$AD1180="Ja",IF('Invulblad per woning'!R1180="","",'Invulblad per woning'!R1180)),""))))</f>
        <v/>
      </c>
      <c r="J1179" s="10" t="str">
        <f>IF('Invulblad per woning'!AA1180="Ja",IF(ROW('Input API'!N1180)&lt;='Input API'!$N$1,IF('Invulblad per woning'!$AD1180="Ja",IF('Invulblad per woning'!Q1180="","",IF('Invulblad per woning'!Q1180= "onbekend","EV tussenwoning","EV "&amp;'Invulblad per woning'!Q1180))),""),"")</f>
        <v/>
      </c>
      <c r="K1179" s="10" t="str">
        <f ca="1">IF(IF(ROW('Input API'!N1180)&lt;='Input API'!$N$1,IF('Invulblad per woning'!$AD1180="Ja",IF('Invulblad per woning'!Z1180="","",'Invulblad per woning'!Z1180)),"")="Ja",2,"")</f>
        <v/>
      </c>
      <c r="L1179" s="10" t="str">
        <f>'Invulblad per woning'!AK1180</f>
        <v/>
      </c>
    </row>
    <row r="1180" spans="1:12">
      <c r="A1180" t="str">
        <f ca="1">IF(ROW('Input API'!C1181)&lt;='Input API'!$N$1,IF('Invulblad per woning'!$AD1181="Ja",IF('Invulblad per woning'!C1181="","",'Invulblad per woning'!C1181)),"")</f>
        <v/>
      </c>
      <c r="B1180" t="str">
        <f ca="1">IF(ROW('Input API'!D1181)&lt;='Input API'!$N$1,IF('Invulblad per woning'!$AD1181="Ja",IF('Invulblad per woning'!D1181="","",'Invulblad per woning'!D1181)),"")</f>
        <v/>
      </c>
      <c r="C1180" t="str">
        <f ca="1">IF(ROW('Input API'!E1181)&lt;='Input API'!$N$1,IF('Invulblad per woning'!$AD1181="Ja",IF('Invulblad per woning'!E1181="","",'Invulblad per woning'!E1181)),"")</f>
        <v/>
      </c>
      <c r="D1180" t="str">
        <f ca="1">IF(ROW('Input API'!B1181)&lt;='Input API'!$N$1,IF('Invulblad per woning'!$AD1181="Ja",IF('Invulblad per woning'!B1181="","",'Invulblad per woning'!B1181)),"")</f>
        <v/>
      </c>
      <c r="E1180" s="8" t="str">
        <f ca="1">IF(ROW('Input API'!N1181)&lt;='Input API'!$N$1,IF('Invulblad per woning'!$AD1181="Ja",IF('Invulblad per woning'!P1181="","",'Invulblad per woning'!P1181)),"")</f>
        <v/>
      </c>
      <c r="F1180" s="10" t="str">
        <f>IF('Invulblad per woning'!S1181="","",IF('Invulblad per woning'!S1181="Warmtenet","",IF('Invulblad per woning'!S1181="Gas","",IF(ROW('Input API'!M1181)&lt;='Input API'!$N$1,1,""))))</f>
        <v/>
      </c>
      <c r="G1180" s="10" t="str">
        <f>IF('Invulblad per woning'!S1181="","",IF('Invulblad per woning'!S1181="Warmtenet","",IF('Invulblad per woning'!S1181="Gas","",IF(ROW('Input API'!N1181)&lt;='Input API'!$N$1,IF('Invulblad per woning'!$AD1181="Ja",IF('Invulblad per woning'!T1181="","",IF('Invulblad per woning'!T1181="geen","lucht",'Invulblad per woning'!T1181))),""))))</f>
        <v/>
      </c>
      <c r="H1180" s="10" t="str">
        <f>IF('Invulblad per woning'!S1181="","",IF('Invulblad per woning'!S1181="Warmtenet","",IF('Invulblad per woning'!S1181="Gas","",IF(ROW('Input API'!N1181)&lt;='Input API'!$N$1,IF('Invulblad per woning'!$AD1181="Ja",IF('Invulblad per woning'!Q1181="","",'Invulblad per woning'!Q1181)),""))))</f>
        <v/>
      </c>
      <c r="I1180" s="10" t="str">
        <f>IF('Invulblad per woning'!S1181="","",IF('Invulblad per woning'!S1181="Warmtenet","",IF('Invulblad per woning'!S1181="Gas","",IF(ROW('Input API'!N1181)&lt;='Input API'!$N$1,IF('Invulblad per woning'!$AD1181="Ja",IF('Invulblad per woning'!R1181="","",'Invulblad per woning'!R1181)),""))))</f>
        <v/>
      </c>
      <c r="J1180" s="10" t="str">
        <f>IF('Invulblad per woning'!AA1181="Ja",IF(ROW('Input API'!N1181)&lt;='Input API'!$N$1,IF('Invulblad per woning'!$AD1181="Ja",IF('Invulblad per woning'!Q1181="","",IF('Invulblad per woning'!Q1181= "onbekend","EV tussenwoning","EV "&amp;'Invulblad per woning'!Q1181))),""),"")</f>
        <v/>
      </c>
      <c r="K1180" s="10" t="str">
        <f ca="1">IF(IF(ROW('Input API'!N1181)&lt;='Input API'!$N$1,IF('Invulblad per woning'!$AD1181="Ja",IF('Invulblad per woning'!Z1181="","",'Invulblad per woning'!Z1181)),"")="Ja",2,"")</f>
        <v/>
      </c>
      <c r="L1180" s="10" t="str">
        <f>'Invulblad per woning'!AK1181</f>
        <v/>
      </c>
    </row>
    <row r="1181" spans="1:12">
      <c r="A1181" t="str">
        <f ca="1">IF(ROW('Input API'!C1182)&lt;='Input API'!$N$1,IF('Invulblad per woning'!$AD1182="Ja",IF('Invulblad per woning'!C1182="","",'Invulblad per woning'!C1182)),"")</f>
        <v/>
      </c>
      <c r="B1181" t="str">
        <f ca="1">IF(ROW('Input API'!D1182)&lt;='Input API'!$N$1,IF('Invulblad per woning'!$AD1182="Ja",IF('Invulblad per woning'!D1182="","",'Invulblad per woning'!D1182)),"")</f>
        <v/>
      </c>
      <c r="C1181" t="str">
        <f ca="1">IF(ROW('Input API'!E1182)&lt;='Input API'!$N$1,IF('Invulblad per woning'!$AD1182="Ja",IF('Invulblad per woning'!E1182="","",'Invulblad per woning'!E1182)),"")</f>
        <v/>
      </c>
      <c r="D1181" t="str">
        <f ca="1">IF(ROW('Input API'!B1182)&lt;='Input API'!$N$1,IF('Invulblad per woning'!$AD1182="Ja",IF('Invulblad per woning'!B1182="","",'Invulblad per woning'!B1182)),"")</f>
        <v/>
      </c>
      <c r="E1181" s="8" t="str">
        <f ca="1">IF(ROW('Input API'!N1182)&lt;='Input API'!$N$1,IF('Invulblad per woning'!$AD1182="Ja",IF('Invulblad per woning'!P1182="","",'Invulblad per woning'!P1182)),"")</f>
        <v/>
      </c>
      <c r="F1181" s="10" t="str">
        <f>IF('Invulblad per woning'!S1182="","",IF('Invulblad per woning'!S1182="Warmtenet","",IF('Invulblad per woning'!S1182="Gas","",IF(ROW('Input API'!M1182)&lt;='Input API'!$N$1,1,""))))</f>
        <v/>
      </c>
      <c r="G1181" s="10" t="str">
        <f>IF('Invulblad per woning'!S1182="","",IF('Invulblad per woning'!S1182="Warmtenet","",IF('Invulblad per woning'!S1182="Gas","",IF(ROW('Input API'!N1182)&lt;='Input API'!$N$1,IF('Invulblad per woning'!$AD1182="Ja",IF('Invulblad per woning'!T1182="","",IF('Invulblad per woning'!T1182="geen","lucht",'Invulblad per woning'!T1182))),""))))</f>
        <v/>
      </c>
      <c r="H1181" s="10" t="str">
        <f>IF('Invulblad per woning'!S1182="","",IF('Invulblad per woning'!S1182="Warmtenet","",IF('Invulblad per woning'!S1182="Gas","",IF(ROW('Input API'!N1182)&lt;='Input API'!$N$1,IF('Invulblad per woning'!$AD1182="Ja",IF('Invulblad per woning'!Q1182="","",'Invulblad per woning'!Q1182)),""))))</f>
        <v/>
      </c>
      <c r="I1181" s="10" t="str">
        <f>IF('Invulblad per woning'!S1182="","",IF('Invulblad per woning'!S1182="Warmtenet","",IF('Invulblad per woning'!S1182="Gas","",IF(ROW('Input API'!N1182)&lt;='Input API'!$N$1,IF('Invulblad per woning'!$AD1182="Ja",IF('Invulblad per woning'!R1182="","",'Invulblad per woning'!R1182)),""))))</f>
        <v/>
      </c>
      <c r="J1181" s="10" t="str">
        <f>IF('Invulblad per woning'!AA1182="Ja",IF(ROW('Input API'!N1182)&lt;='Input API'!$N$1,IF('Invulblad per woning'!$AD1182="Ja",IF('Invulblad per woning'!Q1182="","",IF('Invulblad per woning'!Q1182= "onbekend","EV tussenwoning","EV "&amp;'Invulblad per woning'!Q1182))),""),"")</f>
        <v/>
      </c>
      <c r="K1181" s="10" t="str">
        <f ca="1">IF(IF(ROW('Input API'!N1182)&lt;='Input API'!$N$1,IF('Invulblad per woning'!$AD1182="Ja",IF('Invulblad per woning'!Z1182="","",'Invulblad per woning'!Z1182)),"")="Ja",2,"")</f>
        <v/>
      </c>
      <c r="L1181" s="10" t="str">
        <f>'Invulblad per woning'!AK1182</f>
        <v/>
      </c>
    </row>
    <row r="1182" spans="1:12">
      <c r="A1182" t="str">
        <f ca="1">IF(ROW('Input API'!C1183)&lt;='Input API'!$N$1,IF('Invulblad per woning'!$AD1183="Ja",IF('Invulblad per woning'!C1183="","",'Invulblad per woning'!C1183)),"")</f>
        <v/>
      </c>
      <c r="B1182" t="str">
        <f ca="1">IF(ROW('Input API'!D1183)&lt;='Input API'!$N$1,IF('Invulblad per woning'!$AD1183="Ja",IF('Invulblad per woning'!D1183="","",'Invulblad per woning'!D1183)),"")</f>
        <v/>
      </c>
      <c r="C1182" t="str">
        <f ca="1">IF(ROW('Input API'!E1183)&lt;='Input API'!$N$1,IF('Invulblad per woning'!$AD1183="Ja",IF('Invulblad per woning'!E1183="","",'Invulblad per woning'!E1183)),"")</f>
        <v/>
      </c>
      <c r="D1182" t="str">
        <f ca="1">IF(ROW('Input API'!B1183)&lt;='Input API'!$N$1,IF('Invulblad per woning'!$AD1183="Ja",IF('Invulblad per woning'!B1183="","",'Invulblad per woning'!B1183)),"")</f>
        <v/>
      </c>
      <c r="E1182" s="8" t="str">
        <f ca="1">IF(ROW('Input API'!N1183)&lt;='Input API'!$N$1,IF('Invulblad per woning'!$AD1183="Ja",IF('Invulblad per woning'!P1183="","",'Invulblad per woning'!P1183)),"")</f>
        <v/>
      </c>
      <c r="F1182" s="10" t="str">
        <f>IF('Invulblad per woning'!S1183="","",IF('Invulblad per woning'!S1183="Warmtenet","",IF('Invulblad per woning'!S1183="Gas","",IF(ROW('Input API'!M1183)&lt;='Input API'!$N$1,1,""))))</f>
        <v/>
      </c>
      <c r="G1182" s="10" t="str">
        <f>IF('Invulblad per woning'!S1183="","",IF('Invulblad per woning'!S1183="Warmtenet","",IF('Invulblad per woning'!S1183="Gas","",IF(ROW('Input API'!N1183)&lt;='Input API'!$N$1,IF('Invulblad per woning'!$AD1183="Ja",IF('Invulblad per woning'!T1183="","",IF('Invulblad per woning'!T1183="geen","lucht",'Invulblad per woning'!T1183))),""))))</f>
        <v/>
      </c>
      <c r="H1182" s="10" t="str">
        <f>IF('Invulblad per woning'!S1183="","",IF('Invulblad per woning'!S1183="Warmtenet","",IF('Invulblad per woning'!S1183="Gas","",IF(ROW('Input API'!N1183)&lt;='Input API'!$N$1,IF('Invulblad per woning'!$AD1183="Ja",IF('Invulblad per woning'!Q1183="","",'Invulblad per woning'!Q1183)),""))))</f>
        <v/>
      </c>
      <c r="I1182" s="10" t="str">
        <f>IF('Invulblad per woning'!S1183="","",IF('Invulblad per woning'!S1183="Warmtenet","",IF('Invulblad per woning'!S1183="Gas","",IF(ROW('Input API'!N1183)&lt;='Input API'!$N$1,IF('Invulblad per woning'!$AD1183="Ja",IF('Invulblad per woning'!R1183="","",'Invulblad per woning'!R1183)),""))))</f>
        <v/>
      </c>
      <c r="J1182" s="10" t="str">
        <f>IF('Invulblad per woning'!AA1183="Ja",IF(ROW('Input API'!N1183)&lt;='Input API'!$N$1,IF('Invulblad per woning'!$AD1183="Ja",IF('Invulblad per woning'!Q1183="","",IF('Invulblad per woning'!Q1183= "onbekend","EV tussenwoning","EV "&amp;'Invulblad per woning'!Q1183))),""),"")</f>
        <v/>
      </c>
      <c r="K1182" s="10" t="str">
        <f ca="1">IF(IF(ROW('Input API'!N1183)&lt;='Input API'!$N$1,IF('Invulblad per woning'!$AD1183="Ja",IF('Invulblad per woning'!Z1183="","",'Invulblad per woning'!Z1183)),"")="Ja",2,"")</f>
        <v/>
      </c>
      <c r="L1182" s="10" t="str">
        <f>'Invulblad per woning'!AK1183</f>
        <v/>
      </c>
    </row>
    <row r="1183" spans="1:12">
      <c r="A1183" t="str">
        <f ca="1">IF(ROW('Input API'!C1184)&lt;='Input API'!$N$1,IF('Invulblad per woning'!$AD1184="Ja",IF('Invulblad per woning'!C1184="","",'Invulblad per woning'!C1184)),"")</f>
        <v/>
      </c>
      <c r="B1183" t="str">
        <f ca="1">IF(ROW('Input API'!D1184)&lt;='Input API'!$N$1,IF('Invulblad per woning'!$AD1184="Ja",IF('Invulblad per woning'!D1184="","",'Invulblad per woning'!D1184)),"")</f>
        <v/>
      </c>
      <c r="C1183" t="str">
        <f ca="1">IF(ROW('Input API'!E1184)&lt;='Input API'!$N$1,IF('Invulblad per woning'!$AD1184="Ja",IF('Invulblad per woning'!E1184="","",'Invulblad per woning'!E1184)),"")</f>
        <v/>
      </c>
      <c r="D1183" t="str">
        <f ca="1">IF(ROW('Input API'!B1184)&lt;='Input API'!$N$1,IF('Invulblad per woning'!$AD1184="Ja",IF('Invulblad per woning'!B1184="","",'Invulblad per woning'!B1184)),"")</f>
        <v/>
      </c>
      <c r="E1183" s="8" t="str">
        <f ca="1">IF(ROW('Input API'!N1184)&lt;='Input API'!$N$1,IF('Invulblad per woning'!$AD1184="Ja",IF('Invulblad per woning'!P1184="","",'Invulblad per woning'!P1184)),"")</f>
        <v/>
      </c>
      <c r="F1183" s="10" t="str">
        <f>IF('Invulblad per woning'!S1184="","",IF('Invulblad per woning'!S1184="Warmtenet","",IF('Invulblad per woning'!S1184="Gas","",IF(ROW('Input API'!M1184)&lt;='Input API'!$N$1,1,""))))</f>
        <v/>
      </c>
      <c r="G1183" s="10" t="str">
        <f>IF('Invulblad per woning'!S1184="","",IF('Invulblad per woning'!S1184="Warmtenet","",IF('Invulblad per woning'!S1184="Gas","",IF(ROW('Input API'!N1184)&lt;='Input API'!$N$1,IF('Invulblad per woning'!$AD1184="Ja",IF('Invulblad per woning'!T1184="","",IF('Invulblad per woning'!T1184="geen","lucht",'Invulblad per woning'!T1184))),""))))</f>
        <v/>
      </c>
      <c r="H1183" s="10" t="str">
        <f>IF('Invulblad per woning'!S1184="","",IF('Invulblad per woning'!S1184="Warmtenet","",IF('Invulblad per woning'!S1184="Gas","",IF(ROW('Input API'!N1184)&lt;='Input API'!$N$1,IF('Invulblad per woning'!$AD1184="Ja",IF('Invulblad per woning'!Q1184="","",'Invulblad per woning'!Q1184)),""))))</f>
        <v/>
      </c>
      <c r="I1183" s="10" t="str">
        <f>IF('Invulblad per woning'!S1184="","",IF('Invulblad per woning'!S1184="Warmtenet","",IF('Invulblad per woning'!S1184="Gas","",IF(ROW('Input API'!N1184)&lt;='Input API'!$N$1,IF('Invulblad per woning'!$AD1184="Ja",IF('Invulblad per woning'!R1184="","",'Invulblad per woning'!R1184)),""))))</f>
        <v/>
      </c>
      <c r="J1183" s="10" t="str">
        <f>IF('Invulblad per woning'!AA1184="Ja",IF(ROW('Input API'!N1184)&lt;='Input API'!$N$1,IF('Invulblad per woning'!$AD1184="Ja",IF('Invulblad per woning'!Q1184="","",IF('Invulblad per woning'!Q1184= "onbekend","EV tussenwoning","EV "&amp;'Invulblad per woning'!Q1184))),""),"")</f>
        <v/>
      </c>
      <c r="K1183" s="10" t="str">
        <f ca="1">IF(IF(ROW('Input API'!N1184)&lt;='Input API'!$N$1,IF('Invulblad per woning'!$AD1184="Ja",IF('Invulblad per woning'!Z1184="","",'Invulblad per woning'!Z1184)),"")="Ja",2,"")</f>
        <v/>
      </c>
      <c r="L1183" s="10" t="str">
        <f>'Invulblad per woning'!AK1184</f>
        <v/>
      </c>
    </row>
    <row r="1184" spans="1:12">
      <c r="A1184" t="str">
        <f ca="1">IF(ROW('Input API'!C1185)&lt;='Input API'!$N$1,IF('Invulblad per woning'!$AD1185="Ja",IF('Invulblad per woning'!C1185="","",'Invulblad per woning'!C1185)),"")</f>
        <v/>
      </c>
      <c r="B1184" t="str">
        <f ca="1">IF(ROW('Input API'!D1185)&lt;='Input API'!$N$1,IF('Invulblad per woning'!$AD1185="Ja",IF('Invulblad per woning'!D1185="","",'Invulblad per woning'!D1185)),"")</f>
        <v/>
      </c>
      <c r="C1184" t="str">
        <f ca="1">IF(ROW('Input API'!E1185)&lt;='Input API'!$N$1,IF('Invulblad per woning'!$AD1185="Ja",IF('Invulblad per woning'!E1185="","",'Invulblad per woning'!E1185)),"")</f>
        <v/>
      </c>
      <c r="D1184" t="str">
        <f ca="1">IF(ROW('Input API'!B1185)&lt;='Input API'!$N$1,IF('Invulblad per woning'!$AD1185="Ja",IF('Invulblad per woning'!B1185="","",'Invulblad per woning'!B1185)),"")</f>
        <v/>
      </c>
      <c r="E1184" s="8" t="str">
        <f ca="1">IF(ROW('Input API'!N1185)&lt;='Input API'!$N$1,IF('Invulblad per woning'!$AD1185="Ja",IF('Invulblad per woning'!P1185="","",'Invulblad per woning'!P1185)),"")</f>
        <v/>
      </c>
      <c r="F1184" s="10" t="str">
        <f>IF('Invulblad per woning'!S1185="","",IF('Invulblad per woning'!S1185="Warmtenet","",IF('Invulblad per woning'!S1185="Gas","",IF(ROW('Input API'!M1185)&lt;='Input API'!$N$1,1,""))))</f>
        <v/>
      </c>
      <c r="G1184" s="10" t="str">
        <f>IF('Invulblad per woning'!S1185="","",IF('Invulblad per woning'!S1185="Warmtenet","",IF('Invulblad per woning'!S1185="Gas","",IF(ROW('Input API'!N1185)&lt;='Input API'!$N$1,IF('Invulblad per woning'!$AD1185="Ja",IF('Invulblad per woning'!T1185="","",IF('Invulblad per woning'!T1185="geen","lucht",'Invulblad per woning'!T1185))),""))))</f>
        <v/>
      </c>
      <c r="H1184" s="10" t="str">
        <f>IF('Invulblad per woning'!S1185="","",IF('Invulblad per woning'!S1185="Warmtenet","",IF('Invulblad per woning'!S1185="Gas","",IF(ROW('Input API'!N1185)&lt;='Input API'!$N$1,IF('Invulblad per woning'!$AD1185="Ja",IF('Invulblad per woning'!Q1185="","",'Invulblad per woning'!Q1185)),""))))</f>
        <v/>
      </c>
      <c r="I1184" s="10" t="str">
        <f>IF('Invulblad per woning'!S1185="","",IF('Invulblad per woning'!S1185="Warmtenet","",IF('Invulblad per woning'!S1185="Gas","",IF(ROW('Input API'!N1185)&lt;='Input API'!$N$1,IF('Invulblad per woning'!$AD1185="Ja",IF('Invulblad per woning'!R1185="","",'Invulblad per woning'!R1185)),""))))</f>
        <v/>
      </c>
      <c r="J1184" s="10" t="str">
        <f>IF('Invulblad per woning'!AA1185="Ja",IF(ROW('Input API'!N1185)&lt;='Input API'!$N$1,IF('Invulblad per woning'!$AD1185="Ja",IF('Invulblad per woning'!Q1185="","",IF('Invulblad per woning'!Q1185= "onbekend","EV tussenwoning","EV "&amp;'Invulblad per woning'!Q1185))),""),"")</f>
        <v/>
      </c>
      <c r="K1184" s="10" t="str">
        <f ca="1">IF(IF(ROW('Input API'!N1185)&lt;='Input API'!$N$1,IF('Invulblad per woning'!$AD1185="Ja",IF('Invulblad per woning'!Z1185="","",'Invulblad per woning'!Z1185)),"")="Ja",2,"")</f>
        <v/>
      </c>
      <c r="L1184" s="10" t="str">
        <f>'Invulblad per woning'!AK1185</f>
        <v/>
      </c>
    </row>
    <row r="1185" spans="1:12">
      <c r="A1185" t="str">
        <f ca="1">IF(ROW('Input API'!C1186)&lt;='Input API'!$N$1,IF('Invulblad per woning'!$AD1186="Ja",IF('Invulblad per woning'!C1186="","",'Invulblad per woning'!C1186)),"")</f>
        <v/>
      </c>
      <c r="B1185" t="str">
        <f ca="1">IF(ROW('Input API'!D1186)&lt;='Input API'!$N$1,IF('Invulblad per woning'!$AD1186="Ja",IF('Invulblad per woning'!D1186="","",'Invulblad per woning'!D1186)),"")</f>
        <v/>
      </c>
      <c r="C1185" t="str">
        <f ca="1">IF(ROW('Input API'!E1186)&lt;='Input API'!$N$1,IF('Invulblad per woning'!$AD1186="Ja",IF('Invulblad per woning'!E1186="","",'Invulblad per woning'!E1186)),"")</f>
        <v/>
      </c>
      <c r="D1185" t="str">
        <f ca="1">IF(ROW('Input API'!B1186)&lt;='Input API'!$N$1,IF('Invulblad per woning'!$AD1186="Ja",IF('Invulblad per woning'!B1186="","",'Invulblad per woning'!B1186)),"")</f>
        <v/>
      </c>
      <c r="E1185" s="8" t="str">
        <f ca="1">IF(ROW('Input API'!N1186)&lt;='Input API'!$N$1,IF('Invulblad per woning'!$AD1186="Ja",IF('Invulblad per woning'!P1186="","",'Invulblad per woning'!P1186)),"")</f>
        <v/>
      </c>
      <c r="F1185" s="10" t="str">
        <f>IF('Invulblad per woning'!S1186="","",IF('Invulblad per woning'!S1186="Warmtenet","",IF('Invulblad per woning'!S1186="Gas","",IF(ROW('Input API'!M1186)&lt;='Input API'!$N$1,1,""))))</f>
        <v/>
      </c>
      <c r="G1185" s="10" t="str">
        <f>IF('Invulblad per woning'!S1186="","",IF('Invulblad per woning'!S1186="Warmtenet","",IF('Invulblad per woning'!S1186="Gas","",IF(ROW('Input API'!N1186)&lt;='Input API'!$N$1,IF('Invulblad per woning'!$AD1186="Ja",IF('Invulblad per woning'!T1186="","",IF('Invulblad per woning'!T1186="geen","lucht",'Invulblad per woning'!T1186))),""))))</f>
        <v/>
      </c>
      <c r="H1185" s="10" t="str">
        <f>IF('Invulblad per woning'!S1186="","",IF('Invulblad per woning'!S1186="Warmtenet","",IF('Invulblad per woning'!S1186="Gas","",IF(ROW('Input API'!N1186)&lt;='Input API'!$N$1,IF('Invulblad per woning'!$AD1186="Ja",IF('Invulblad per woning'!Q1186="","",'Invulblad per woning'!Q1186)),""))))</f>
        <v/>
      </c>
      <c r="I1185" s="10" t="str">
        <f>IF('Invulblad per woning'!S1186="","",IF('Invulblad per woning'!S1186="Warmtenet","",IF('Invulblad per woning'!S1186="Gas","",IF(ROW('Input API'!N1186)&lt;='Input API'!$N$1,IF('Invulblad per woning'!$AD1186="Ja",IF('Invulblad per woning'!R1186="","",'Invulblad per woning'!R1186)),""))))</f>
        <v/>
      </c>
      <c r="J1185" s="10" t="str">
        <f>IF('Invulblad per woning'!AA1186="Ja",IF(ROW('Input API'!N1186)&lt;='Input API'!$N$1,IF('Invulblad per woning'!$AD1186="Ja",IF('Invulblad per woning'!Q1186="","",IF('Invulblad per woning'!Q1186= "onbekend","EV tussenwoning","EV "&amp;'Invulblad per woning'!Q1186))),""),"")</f>
        <v/>
      </c>
      <c r="K1185" s="10" t="str">
        <f ca="1">IF(IF(ROW('Input API'!N1186)&lt;='Input API'!$N$1,IF('Invulblad per woning'!$AD1186="Ja",IF('Invulblad per woning'!Z1186="","",'Invulblad per woning'!Z1186)),"")="Ja",2,"")</f>
        <v/>
      </c>
      <c r="L1185" s="10" t="str">
        <f>'Invulblad per woning'!AK1186</f>
        <v/>
      </c>
    </row>
    <row r="1186" spans="1:12">
      <c r="A1186" t="str">
        <f ca="1">IF(ROW('Input API'!C1187)&lt;='Input API'!$N$1,IF('Invulblad per woning'!$AD1187="Ja",IF('Invulblad per woning'!C1187="","",'Invulblad per woning'!C1187)),"")</f>
        <v/>
      </c>
      <c r="B1186" t="str">
        <f ca="1">IF(ROW('Input API'!D1187)&lt;='Input API'!$N$1,IF('Invulblad per woning'!$AD1187="Ja",IF('Invulblad per woning'!D1187="","",'Invulblad per woning'!D1187)),"")</f>
        <v/>
      </c>
      <c r="C1186" t="str">
        <f ca="1">IF(ROW('Input API'!E1187)&lt;='Input API'!$N$1,IF('Invulblad per woning'!$AD1187="Ja",IF('Invulblad per woning'!E1187="","",'Invulblad per woning'!E1187)),"")</f>
        <v/>
      </c>
      <c r="D1186" t="str">
        <f ca="1">IF(ROW('Input API'!B1187)&lt;='Input API'!$N$1,IF('Invulblad per woning'!$AD1187="Ja",IF('Invulblad per woning'!B1187="","",'Invulblad per woning'!B1187)),"")</f>
        <v/>
      </c>
      <c r="E1186" s="8" t="str">
        <f ca="1">IF(ROW('Input API'!N1187)&lt;='Input API'!$N$1,IF('Invulblad per woning'!$AD1187="Ja",IF('Invulblad per woning'!P1187="","",'Invulblad per woning'!P1187)),"")</f>
        <v/>
      </c>
      <c r="F1186" s="10" t="str">
        <f>IF('Invulblad per woning'!S1187="","",IF('Invulblad per woning'!S1187="Warmtenet","",IF('Invulblad per woning'!S1187="Gas","",IF(ROW('Input API'!M1187)&lt;='Input API'!$N$1,1,""))))</f>
        <v/>
      </c>
      <c r="G1186" s="10" t="str">
        <f>IF('Invulblad per woning'!S1187="","",IF('Invulblad per woning'!S1187="Warmtenet","",IF('Invulblad per woning'!S1187="Gas","",IF(ROW('Input API'!N1187)&lt;='Input API'!$N$1,IF('Invulblad per woning'!$AD1187="Ja",IF('Invulblad per woning'!T1187="","",IF('Invulblad per woning'!T1187="geen","lucht",'Invulblad per woning'!T1187))),""))))</f>
        <v/>
      </c>
      <c r="H1186" s="10" t="str">
        <f>IF('Invulblad per woning'!S1187="","",IF('Invulblad per woning'!S1187="Warmtenet","",IF('Invulblad per woning'!S1187="Gas","",IF(ROW('Input API'!N1187)&lt;='Input API'!$N$1,IF('Invulblad per woning'!$AD1187="Ja",IF('Invulblad per woning'!Q1187="","",'Invulblad per woning'!Q1187)),""))))</f>
        <v/>
      </c>
      <c r="I1186" s="10" t="str">
        <f>IF('Invulblad per woning'!S1187="","",IF('Invulblad per woning'!S1187="Warmtenet","",IF('Invulblad per woning'!S1187="Gas","",IF(ROW('Input API'!N1187)&lt;='Input API'!$N$1,IF('Invulblad per woning'!$AD1187="Ja",IF('Invulblad per woning'!R1187="","",'Invulblad per woning'!R1187)),""))))</f>
        <v/>
      </c>
      <c r="J1186" s="10" t="str">
        <f>IF('Invulblad per woning'!AA1187="Ja",IF(ROW('Input API'!N1187)&lt;='Input API'!$N$1,IF('Invulblad per woning'!$AD1187="Ja",IF('Invulblad per woning'!Q1187="","",IF('Invulblad per woning'!Q1187= "onbekend","EV tussenwoning","EV "&amp;'Invulblad per woning'!Q1187))),""),"")</f>
        <v/>
      </c>
      <c r="K1186" s="10" t="str">
        <f ca="1">IF(IF(ROW('Input API'!N1187)&lt;='Input API'!$N$1,IF('Invulblad per woning'!$AD1187="Ja",IF('Invulblad per woning'!Z1187="","",'Invulblad per woning'!Z1187)),"")="Ja",2,"")</f>
        <v/>
      </c>
      <c r="L1186" s="10" t="str">
        <f>'Invulblad per woning'!AK1187</f>
        <v/>
      </c>
    </row>
    <row r="1187" spans="1:12">
      <c r="A1187" t="str">
        <f ca="1">IF(ROW('Input API'!C1188)&lt;='Input API'!$N$1,IF('Invulblad per woning'!$AD1188="Ja",IF('Invulblad per woning'!C1188="","",'Invulblad per woning'!C1188)),"")</f>
        <v/>
      </c>
      <c r="B1187" t="str">
        <f ca="1">IF(ROW('Input API'!D1188)&lt;='Input API'!$N$1,IF('Invulblad per woning'!$AD1188="Ja",IF('Invulblad per woning'!D1188="","",'Invulblad per woning'!D1188)),"")</f>
        <v/>
      </c>
      <c r="C1187" t="str">
        <f ca="1">IF(ROW('Input API'!E1188)&lt;='Input API'!$N$1,IF('Invulblad per woning'!$AD1188="Ja",IF('Invulblad per woning'!E1188="","",'Invulblad per woning'!E1188)),"")</f>
        <v/>
      </c>
      <c r="D1187" t="str">
        <f ca="1">IF(ROW('Input API'!B1188)&lt;='Input API'!$N$1,IF('Invulblad per woning'!$AD1188="Ja",IF('Invulblad per woning'!B1188="","",'Invulblad per woning'!B1188)),"")</f>
        <v/>
      </c>
      <c r="E1187" s="8" t="str">
        <f ca="1">IF(ROW('Input API'!N1188)&lt;='Input API'!$N$1,IF('Invulblad per woning'!$AD1188="Ja",IF('Invulblad per woning'!P1188="","",'Invulblad per woning'!P1188)),"")</f>
        <v/>
      </c>
      <c r="F1187" s="10" t="str">
        <f>IF('Invulblad per woning'!S1188="","",IF('Invulblad per woning'!S1188="Warmtenet","",IF('Invulblad per woning'!S1188="Gas","",IF(ROW('Input API'!M1188)&lt;='Input API'!$N$1,1,""))))</f>
        <v/>
      </c>
      <c r="G1187" s="10" t="str">
        <f>IF('Invulblad per woning'!S1188="","",IF('Invulblad per woning'!S1188="Warmtenet","",IF('Invulblad per woning'!S1188="Gas","",IF(ROW('Input API'!N1188)&lt;='Input API'!$N$1,IF('Invulblad per woning'!$AD1188="Ja",IF('Invulblad per woning'!T1188="","",IF('Invulblad per woning'!T1188="geen","lucht",'Invulblad per woning'!T1188))),""))))</f>
        <v/>
      </c>
      <c r="H1187" s="10" t="str">
        <f>IF('Invulblad per woning'!S1188="","",IF('Invulblad per woning'!S1188="Warmtenet","",IF('Invulblad per woning'!S1188="Gas","",IF(ROW('Input API'!N1188)&lt;='Input API'!$N$1,IF('Invulblad per woning'!$AD1188="Ja",IF('Invulblad per woning'!Q1188="","",'Invulblad per woning'!Q1188)),""))))</f>
        <v/>
      </c>
      <c r="I1187" s="10" t="str">
        <f>IF('Invulblad per woning'!S1188="","",IF('Invulblad per woning'!S1188="Warmtenet","",IF('Invulblad per woning'!S1188="Gas","",IF(ROW('Input API'!N1188)&lt;='Input API'!$N$1,IF('Invulblad per woning'!$AD1188="Ja",IF('Invulblad per woning'!R1188="","",'Invulblad per woning'!R1188)),""))))</f>
        <v/>
      </c>
      <c r="J1187" s="10" t="str">
        <f>IF('Invulblad per woning'!AA1188="Ja",IF(ROW('Input API'!N1188)&lt;='Input API'!$N$1,IF('Invulblad per woning'!$AD1188="Ja",IF('Invulblad per woning'!Q1188="","",IF('Invulblad per woning'!Q1188= "onbekend","EV tussenwoning","EV "&amp;'Invulblad per woning'!Q1188))),""),"")</f>
        <v/>
      </c>
      <c r="K1187" s="10" t="str">
        <f ca="1">IF(IF(ROW('Input API'!N1188)&lt;='Input API'!$N$1,IF('Invulblad per woning'!$AD1188="Ja",IF('Invulblad per woning'!Z1188="","",'Invulblad per woning'!Z1188)),"")="Ja",2,"")</f>
        <v/>
      </c>
      <c r="L1187" s="10" t="str">
        <f>'Invulblad per woning'!AK1188</f>
        <v/>
      </c>
    </row>
    <row r="1188" spans="1:12">
      <c r="A1188" t="str">
        <f ca="1">IF(ROW('Input API'!C1189)&lt;='Input API'!$N$1,IF('Invulblad per woning'!$AD1189="Ja",IF('Invulblad per woning'!C1189="","",'Invulblad per woning'!C1189)),"")</f>
        <v/>
      </c>
      <c r="B1188" t="str">
        <f ca="1">IF(ROW('Input API'!D1189)&lt;='Input API'!$N$1,IF('Invulblad per woning'!$AD1189="Ja",IF('Invulblad per woning'!D1189="","",'Invulblad per woning'!D1189)),"")</f>
        <v/>
      </c>
      <c r="C1188" t="str">
        <f ca="1">IF(ROW('Input API'!E1189)&lt;='Input API'!$N$1,IF('Invulblad per woning'!$AD1189="Ja",IF('Invulblad per woning'!E1189="","",'Invulblad per woning'!E1189)),"")</f>
        <v/>
      </c>
      <c r="D1188" t="str">
        <f ca="1">IF(ROW('Input API'!B1189)&lt;='Input API'!$N$1,IF('Invulblad per woning'!$AD1189="Ja",IF('Invulblad per woning'!B1189="","",'Invulblad per woning'!B1189)),"")</f>
        <v/>
      </c>
      <c r="E1188" s="8" t="str">
        <f ca="1">IF(ROW('Input API'!N1189)&lt;='Input API'!$N$1,IF('Invulblad per woning'!$AD1189="Ja",IF('Invulblad per woning'!P1189="","",'Invulblad per woning'!P1189)),"")</f>
        <v/>
      </c>
      <c r="F1188" s="10" t="str">
        <f>IF('Invulblad per woning'!S1189="","",IF('Invulblad per woning'!S1189="Warmtenet","",IF('Invulblad per woning'!S1189="Gas","",IF(ROW('Input API'!M1189)&lt;='Input API'!$N$1,1,""))))</f>
        <v/>
      </c>
      <c r="G1188" s="10" t="str">
        <f>IF('Invulblad per woning'!S1189="","",IF('Invulblad per woning'!S1189="Warmtenet","",IF('Invulblad per woning'!S1189="Gas","",IF(ROW('Input API'!N1189)&lt;='Input API'!$N$1,IF('Invulblad per woning'!$AD1189="Ja",IF('Invulblad per woning'!T1189="","",IF('Invulblad per woning'!T1189="geen","lucht",'Invulblad per woning'!T1189))),""))))</f>
        <v/>
      </c>
      <c r="H1188" s="10" t="str">
        <f>IF('Invulblad per woning'!S1189="","",IF('Invulblad per woning'!S1189="Warmtenet","",IF('Invulblad per woning'!S1189="Gas","",IF(ROW('Input API'!N1189)&lt;='Input API'!$N$1,IF('Invulblad per woning'!$AD1189="Ja",IF('Invulblad per woning'!Q1189="","",'Invulblad per woning'!Q1189)),""))))</f>
        <v/>
      </c>
      <c r="I1188" s="10" t="str">
        <f>IF('Invulblad per woning'!S1189="","",IF('Invulblad per woning'!S1189="Warmtenet","",IF('Invulblad per woning'!S1189="Gas","",IF(ROW('Input API'!N1189)&lt;='Input API'!$N$1,IF('Invulblad per woning'!$AD1189="Ja",IF('Invulblad per woning'!R1189="","",'Invulblad per woning'!R1189)),""))))</f>
        <v/>
      </c>
      <c r="J1188" s="10" t="str">
        <f>IF('Invulblad per woning'!AA1189="Ja",IF(ROW('Input API'!N1189)&lt;='Input API'!$N$1,IF('Invulblad per woning'!$AD1189="Ja",IF('Invulblad per woning'!Q1189="","",IF('Invulblad per woning'!Q1189= "onbekend","EV tussenwoning","EV "&amp;'Invulblad per woning'!Q1189))),""),"")</f>
        <v/>
      </c>
      <c r="K1188" s="10" t="str">
        <f ca="1">IF(IF(ROW('Input API'!N1189)&lt;='Input API'!$N$1,IF('Invulblad per woning'!$AD1189="Ja",IF('Invulblad per woning'!Z1189="","",'Invulblad per woning'!Z1189)),"")="Ja",2,"")</f>
        <v/>
      </c>
      <c r="L1188" s="10" t="str">
        <f>'Invulblad per woning'!AK1189</f>
        <v/>
      </c>
    </row>
    <row r="1189" spans="1:12">
      <c r="A1189" t="str">
        <f ca="1">IF(ROW('Input API'!C1190)&lt;='Input API'!$N$1,IF('Invulblad per woning'!$AD1190="Ja",IF('Invulblad per woning'!C1190="","",'Invulblad per woning'!C1190)),"")</f>
        <v/>
      </c>
      <c r="B1189" t="str">
        <f ca="1">IF(ROW('Input API'!D1190)&lt;='Input API'!$N$1,IF('Invulblad per woning'!$AD1190="Ja",IF('Invulblad per woning'!D1190="","",'Invulblad per woning'!D1190)),"")</f>
        <v/>
      </c>
      <c r="C1189" t="str">
        <f ca="1">IF(ROW('Input API'!E1190)&lt;='Input API'!$N$1,IF('Invulblad per woning'!$AD1190="Ja",IF('Invulblad per woning'!E1190="","",'Invulblad per woning'!E1190)),"")</f>
        <v/>
      </c>
      <c r="D1189" t="str">
        <f ca="1">IF(ROW('Input API'!B1190)&lt;='Input API'!$N$1,IF('Invulblad per woning'!$AD1190="Ja",IF('Invulblad per woning'!B1190="","",'Invulblad per woning'!B1190)),"")</f>
        <v/>
      </c>
      <c r="E1189" s="8" t="str">
        <f ca="1">IF(ROW('Input API'!N1190)&lt;='Input API'!$N$1,IF('Invulblad per woning'!$AD1190="Ja",IF('Invulblad per woning'!P1190="","",'Invulblad per woning'!P1190)),"")</f>
        <v/>
      </c>
      <c r="F1189" s="10" t="str">
        <f>IF('Invulblad per woning'!S1190="","",IF('Invulblad per woning'!S1190="Warmtenet","",IF('Invulblad per woning'!S1190="Gas","",IF(ROW('Input API'!M1190)&lt;='Input API'!$N$1,1,""))))</f>
        <v/>
      </c>
      <c r="G1189" s="10" t="str">
        <f>IF('Invulblad per woning'!S1190="","",IF('Invulblad per woning'!S1190="Warmtenet","",IF('Invulblad per woning'!S1190="Gas","",IF(ROW('Input API'!N1190)&lt;='Input API'!$N$1,IF('Invulblad per woning'!$AD1190="Ja",IF('Invulblad per woning'!T1190="","",IF('Invulblad per woning'!T1190="geen","lucht",'Invulblad per woning'!T1190))),""))))</f>
        <v/>
      </c>
      <c r="H1189" s="10" t="str">
        <f>IF('Invulblad per woning'!S1190="","",IF('Invulblad per woning'!S1190="Warmtenet","",IF('Invulblad per woning'!S1190="Gas","",IF(ROW('Input API'!N1190)&lt;='Input API'!$N$1,IF('Invulblad per woning'!$AD1190="Ja",IF('Invulblad per woning'!Q1190="","",'Invulblad per woning'!Q1190)),""))))</f>
        <v/>
      </c>
      <c r="I1189" s="10" t="str">
        <f>IF('Invulblad per woning'!S1190="","",IF('Invulblad per woning'!S1190="Warmtenet","",IF('Invulblad per woning'!S1190="Gas","",IF(ROW('Input API'!N1190)&lt;='Input API'!$N$1,IF('Invulblad per woning'!$AD1190="Ja",IF('Invulblad per woning'!R1190="","",'Invulblad per woning'!R1190)),""))))</f>
        <v/>
      </c>
      <c r="J1189" s="10" t="str">
        <f>IF('Invulblad per woning'!AA1190="Ja",IF(ROW('Input API'!N1190)&lt;='Input API'!$N$1,IF('Invulblad per woning'!$AD1190="Ja",IF('Invulblad per woning'!Q1190="","",IF('Invulblad per woning'!Q1190= "onbekend","EV tussenwoning","EV "&amp;'Invulblad per woning'!Q1190))),""),"")</f>
        <v/>
      </c>
      <c r="K1189" s="10" t="str">
        <f ca="1">IF(IF(ROW('Input API'!N1190)&lt;='Input API'!$N$1,IF('Invulblad per woning'!$AD1190="Ja",IF('Invulblad per woning'!Z1190="","",'Invulblad per woning'!Z1190)),"")="Ja",2,"")</f>
        <v/>
      </c>
      <c r="L1189" s="10" t="str">
        <f>'Invulblad per woning'!AK1190</f>
        <v/>
      </c>
    </row>
    <row r="1190" spans="1:12">
      <c r="A1190" t="str">
        <f ca="1">IF(ROW('Input API'!C1191)&lt;='Input API'!$N$1,IF('Invulblad per woning'!$AD1191="Ja",IF('Invulblad per woning'!C1191="","",'Invulblad per woning'!C1191)),"")</f>
        <v/>
      </c>
      <c r="B1190" t="str">
        <f ca="1">IF(ROW('Input API'!D1191)&lt;='Input API'!$N$1,IF('Invulblad per woning'!$AD1191="Ja",IF('Invulblad per woning'!D1191="","",'Invulblad per woning'!D1191)),"")</f>
        <v/>
      </c>
      <c r="C1190" t="str">
        <f ca="1">IF(ROW('Input API'!E1191)&lt;='Input API'!$N$1,IF('Invulblad per woning'!$AD1191="Ja",IF('Invulblad per woning'!E1191="","",'Invulblad per woning'!E1191)),"")</f>
        <v/>
      </c>
      <c r="D1190" t="str">
        <f ca="1">IF(ROW('Input API'!B1191)&lt;='Input API'!$N$1,IF('Invulblad per woning'!$AD1191="Ja",IF('Invulblad per woning'!B1191="","",'Invulblad per woning'!B1191)),"")</f>
        <v/>
      </c>
      <c r="E1190" s="8" t="str">
        <f ca="1">IF(ROW('Input API'!N1191)&lt;='Input API'!$N$1,IF('Invulblad per woning'!$AD1191="Ja",IF('Invulblad per woning'!P1191="","",'Invulblad per woning'!P1191)),"")</f>
        <v/>
      </c>
      <c r="F1190" s="10" t="str">
        <f>IF('Invulblad per woning'!S1191="","",IF('Invulblad per woning'!S1191="Warmtenet","",IF('Invulblad per woning'!S1191="Gas","",IF(ROW('Input API'!M1191)&lt;='Input API'!$N$1,1,""))))</f>
        <v/>
      </c>
      <c r="G1190" s="10" t="str">
        <f>IF('Invulblad per woning'!S1191="","",IF('Invulblad per woning'!S1191="Warmtenet","",IF('Invulblad per woning'!S1191="Gas","",IF(ROW('Input API'!N1191)&lt;='Input API'!$N$1,IF('Invulblad per woning'!$AD1191="Ja",IF('Invulblad per woning'!T1191="","",IF('Invulblad per woning'!T1191="geen","lucht",'Invulblad per woning'!T1191))),""))))</f>
        <v/>
      </c>
      <c r="H1190" s="10" t="str">
        <f>IF('Invulblad per woning'!S1191="","",IF('Invulblad per woning'!S1191="Warmtenet","",IF('Invulblad per woning'!S1191="Gas","",IF(ROW('Input API'!N1191)&lt;='Input API'!$N$1,IF('Invulblad per woning'!$AD1191="Ja",IF('Invulblad per woning'!Q1191="","",'Invulblad per woning'!Q1191)),""))))</f>
        <v/>
      </c>
      <c r="I1190" s="10" t="str">
        <f>IF('Invulblad per woning'!S1191="","",IF('Invulblad per woning'!S1191="Warmtenet","",IF('Invulblad per woning'!S1191="Gas","",IF(ROW('Input API'!N1191)&lt;='Input API'!$N$1,IF('Invulblad per woning'!$AD1191="Ja",IF('Invulblad per woning'!R1191="","",'Invulblad per woning'!R1191)),""))))</f>
        <v/>
      </c>
      <c r="J1190" s="10" t="str">
        <f>IF('Invulblad per woning'!AA1191="Ja",IF(ROW('Input API'!N1191)&lt;='Input API'!$N$1,IF('Invulblad per woning'!$AD1191="Ja",IF('Invulblad per woning'!Q1191="","",IF('Invulblad per woning'!Q1191= "onbekend","EV tussenwoning","EV "&amp;'Invulblad per woning'!Q1191))),""),"")</f>
        <v/>
      </c>
      <c r="K1190" s="10" t="str">
        <f ca="1">IF(IF(ROW('Input API'!N1191)&lt;='Input API'!$N$1,IF('Invulblad per woning'!$AD1191="Ja",IF('Invulblad per woning'!Z1191="","",'Invulblad per woning'!Z1191)),"")="Ja",2,"")</f>
        <v/>
      </c>
      <c r="L1190" s="10" t="str">
        <f>'Invulblad per woning'!AK1191</f>
        <v/>
      </c>
    </row>
    <row r="1191" spans="1:12">
      <c r="A1191" t="str">
        <f ca="1">IF(ROW('Input API'!C1192)&lt;='Input API'!$N$1,IF('Invulblad per woning'!$AD1192="Ja",IF('Invulblad per woning'!C1192="","",'Invulblad per woning'!C1192)),"")</f>
        <v/>
      </c>
      <c r="B1191" t="str">
        <f ca="1">IF(ROW('Input API'!D1192)&lt;='Input API'!$N$1,IF('Invulblad per woning'!$AD1192="Ja",IF('Invulblad per woning'!D1192="","",'Invulblad per woning'!D1192)),"")</f>
        <v/>
      </c>
      <c r="C1191" t="str">
        <f ca="1">IF(ROW('Input API'!E1192)&lt;='Input API'!$N$1,IF('Invulblad per woning'!$AD1192="Ja",IF('Invulblad per woning'!E1192="","",'Invulblad per woning'!E1192)),"")</f>
        <v/>
      </c>
      <c r="D1191" t="str">
        <f ca="1">IF(ROW('Input API'!B1192)&lt;='Input API'!$N$1,IF('Invulblad per woning'!$AD1192="Ja",IF('Invulblad per woning'!B1192="","",'Invulblad per woning'!B1192)),"")</f>
        <v/>
      </c>
      <c r="E1191" s="8" t="str">
        <f ca="1">IF(ROW('Input API'!N1192)&lt;='Input API'!$N$1,IF('Invulblad per woning'!$AD1192="Ja",IF('Invulblad per woning'!P1192="","",'Invulblad per woning'!P1192)),"")</f>
        <v/>
      </c>
      <c r="F1191" s="10" t="str">
        <f>IF('Invulblad per woning'!S1192="","",IF('Invulblad per woning'!S1192="Warmtenet","",IF('Invulblad per woning'!S1192="Gas","",IF(ROW('Input API'!M1192)&lt;='Input API'!$N$1,1,""))))</f>
        <v/>
      </c>
      <c r="G1191" s="10" t="str">
        <f>IF('Invulblad per woning'!S1192="","",IF('Invulblad per woning'!S1192="Warmtenet","",IF('Invulblad per woning'!S1192="Gas","",IF(ROW('Input API'!N1192)&lt;='Input API'!$N$1,IF('Invulblad per woning'!$AD1192="Ja",IF('Invulblad per woning'!T1192="","",IF('Invulblad per woning'!T1192="geen","lucht",'Invulblad per woning'!T1192))),""))))</f>
        <v/>
      </c>
      <c r="H1191" s="10" t="str">
        <f>IF('Invulblad per woning'!S1192="","",IF('Invulblad per woning'!S1192="Warmtenet","",IF('Invulblad per woning'!S1192="Gas","",IF(ROW('Input API'!N1192)&lt;='Input API'!$N$1,IF('Invulblad per woning'!$AD1192="Ja",IF('Invulblad per woning'!Q1192="","",'Invulblad per woning'!Q1192)),""))))</f>
        <v/>
      </c>
      <c r="I1191" s="10" t="str">
        <f>IF('Invulblad per woning'!S1192="","",IF('Invulblad per woning'!S1192="Warmtenet","",IF('Invulblad per woning'!S1192="Gas","",IF(ROW('Input API'!N1192)&lt;='Input API'!$N$1,IF('Invulblad per woning'!$AD1192="Ja",IF('Invulblad per woning'!R1192="","",'Invulblad per woning'!R1192)),""))))</f>
        <v/>
      </c>
      <c r="J1191" s="10" t="str">
        <f>IF('Invulblad per woning'!AA1192="Ja",IF(ROW('Input API'!N1192)&lt;='Input API'!$N$1,IF('Invulblad per woning'!$AD1192="Ja",IF('Invulblad per woning'!Q1192="","",IF('Invulblad per woning'!Q1192= "onbekend","EV tussenwoning","EV "&amp;'Invulblad per woning'!Q1192))),""),"")</f>
        <v/>
      </c>
      <c r="K1191" s="10" t="str">
        <f ca="1">IF(IF(ROW('Input API'!N1192)&lt;='Input API'!$N$1,IF('Invulblad per woning'!$AD1192="Ja",IF('Invulblad per woning'!Z1192="","",'Invulblad per woning'!Z1192)),"")="Ja",2,"")</f>
        <v/>
      </c>
      <c r="L1191" s="10" t="str">
        <f>'Invulblad per woning'!AK1192</f>
        <v/>
      </c>
    </row>
    <row r="1192" spans="1:12">
      <c r="A1192" t="str">
        <f ca="1">IF(ROW('Input API'!C1193)&lt;='Input API'!$N$1,IF('Invulblad per woning'!$AD1193="Ja",IF('Invulblad per woning'!C1193="","",'Invulblad per woning'!C1193)),"")</f>
        <v/>
      </c>
      <c r="B1192" t="str">
        <f ca="1">IF(ROW('Input API'!D1193)&lt;='Input API'!$N$1,IF('Invulblad per woning'!$AD1193="Ja",IF('Invulblad per woning'!D1193="","",'Invulblad per woning'!D1193)),"")</f>
        <v/>
      </c>
      <c r="C1192" t="str">
        <f ca="1">IF(ROW('Input API'!E1193)&lt;='Input API'!$N$1,IF('Invulblad per woning'!$AD1193="Ja",IF('Invulblad per woning'!E1193="","",'Invulblad per woning'!E1193)),"")</f>
        <v/>
      </c>
      <c r="D1192" t="str">
        <f ca="1">IF(ROW('Input API'!B1193)&lt;='Input API'!$N$1,IF('Invulblad per woning'!$AD1193="Ja",IF('Invulblad per woning'!B1193="","",'Invulblad per woning'!B1193)),"")</f>
        <v/>
      </c>
      <c r="E1192" s="8" t="str">
        <f ca="1">IF(ROW('Input API'!N1193)&lt;='Input API'!$N$1,IF('Invulblad per woning'!$AD1193="Ja",IF('Invulblad per woning'!P1193="","",'Invulblad per woning'!P1193)),"")</f>
        <v/>
      </c>
      <c r="F1192" s="10" t="str">
        <f>IF('Invulblad per woning'!S1193="","",IF('Invulblad per woning'!S1193="Warmtenet","",IF('Invulblad per woning'!S1193="Gas","",IF(ROW('Input API'!M1193)&lt;='Input API'!$N$1,1,""))))</f>
        <v/>
      </c>
      <c r="G1192" s="10" t="str">
        <f>IF('Invulblad per woning'!S1193="","",IF('Invulblad per woning'!S1193="Warmtenet","",IF('Invulblad per woning'!S1193="Gas","",IF(ROW('Input API'!N1193)&lt;='Input API'!$N$1,IF('Invulblad per woning'!$AD1193="Ja",IF('Invulblad per woning'!T1193="","",IF('Invulblad per woning'!T1193="geen","lucht",'Invulblad per woning'!T1193))),""))))</f>
        <v/>
      </c>
      <c r="H1192" s="10" t="str">
        <f>IF('Invulblad per woning'!S1193="","",IF('Invulblad per woning'!S1193="Warmtenet","",IF('Invulblad per woning'!S1193="Gas","",IF(ROW('Input API'!N1193)&lt;='Input API'!$N$1,IF('Invulblad per woning'!$AD1193="Ja",IF('Invulblad per woning'!Q1193="","",'Invulblad per woning'!Q1193)),""))))</f>
        <v/>
      </c>
      <c r="I1192" s="10" t="str">
        <f>IF('Invulblad per woning'!S1193="","",IF('Invulblad per woning'!S1193="Warmtenet","",IF('Invulblad per woning'!S1193="Gas","",IF(ROW('Input API'!N1193)&lt;='Input API'!$N$1,IF('Invulblad per woning'!$AD1193="Ja",IF('Invulblad per woning'!R1193="","",'Invulblad per woning'!R1193)),""))))</f>
        <v/>
      </c>
      <c r="J1192" s="10" t="str">
        <f>IF('Invulblad per woning'!AA1193="Ja",IF(ROW('Input API'!N1193)&lt;='Input API'!$N$1,IF('Invulblad per woning'!$AD1193="Ja",IF('Invulblad per woning'!Q1193="","",IF('Invulblad per woning'!Q1193= "onbekend","EV tussenwoning","EV "&amp;'Invulblad per woning'!Q1193))),""),"")</f>
        <v/>
      </c>
      <c r="K1192" s="10" t="str">
        <f ca="1">IF(IF(ROW('Input API'!N1193)&lt;='Input API'!$N$1,IF('Invulblad per woning'!$AD1193="Ja",IF('Invulblad per woning'!Z1193="","",'Invulblad per woning'!Z1193)),"")="Ja",2,"")</f>
        <v/>
      </c>
      <c r="L1192" s="10" t="str">
        <f>'Invulblad per woning'!AK1193</f>
        <v/>
      </c>
    </row>
    <row r="1193" spans="1:12">
      <c r="A1193" t="str">
        <f ca="1">IF(ROW('Input API'!C1194)&lt;='Input API'!$N$1,IF('Invulblad per woning'!$AD1194="Ja",IF('Invulblad per woning'!C1194="","",'Invulblad per woning'!C1194)),"")</f>
        <v/>
      </c>
      <c r="B1193" t="str">
        <f ca="1">IF(ROW('Input API'!D1194)&lt;='Input API'!$N$1,IF('Invulblad per woning'!$AD1194="Ja",IF('Invulblad per woning'!D1194="","",'Invulblad per woning'!D1194)),"")</f>
        <v/>
      </c>
      <c r="C1193" t="str">
        <f ca="1">IF(ROW('Input API'!E1194)&lt;='Input API'!$N$1,IF('Invulblad per woning'!$AD1194="Ja",IF('Invulblad per woning'!E1194="","",'Invulblad per woning'!E1194)),"")</f>
        <v/>
      </c>
      <c r="D1193" t="str">
        <f ca="1">IF(ROW('Input API'!B1194)&lt;='Input API'!$N$1,IF('Invulblad per woning'!$AD1194="Ja",IF('Invulblad per woning'!B1194="","",'Invulblad per woning'!B1194)),"")</f>
        <v/>
      </c>
      <c r="E1193" s="8" t="str">
        <f ca="1">IF(ROW('Input API'!N1194)&lt;='Input API'!$N$1,IF('Invulblad per woning'!$AD1194="Ja",IF('Invulblad per woning'!P1194="","",'Invulblad per woning'!P1194)),"")</f>
        <v/>
      </c>
      <c r="F1193" s="10" t="str">
        <f>IF('Invulblad per woning'!S1194="","",IF('Invulblad per woning'!S1194="Warmtenet","",IF('Invulblad per woning'!S1194="Gas","",IF(ROW('Input API'!M1194)&lt;='Input API'!$N$1,1,""))))</f>
        <v/>
      </c>
      <c r="G1193" s="10" t="str">
        <f>IF('Invulblad per woning'!S1194="","",IF('Invulblad per woning'!S1194="Warmtenet","",IF('Invulblad per woning'!S1194="Gas","",IF(ROW('Input API'!N1194)&lt;='Input API'!$N$1,IF('Invulblad per woning'!$AD1194="Ja",IF('Invulblad per woning'!T1194="","",IF('Invulblad per woning'!T1194="geen","lucht",'Invulblad per woning'!T1194))),""))))</f>
        <v/>
      </c>
      <c r="H1193" s="10" t="str">
        <f>IF('Invulblad per woning'!S1194="","",IF('Invulblad per woning'!S1194="Warmtenet","",IF('Invulblad per woning'!S1194="Gas","",IF(ROW('Input API'!N1194)&lt;='Input API'!$N$1,IF('Invulblad per woning'!$AD1194="Ja",IF('Invulblad per woning'!Q1194="","",'Invulblad per woning'!Q1194)),""))))</f>
        <v/>
      </c>
      <c r="I1193" s="10" t="str">
        <f>IF('Invulblad per woning'!S1194="","",IF('Invulblad per woning'!S1194="Warmtenet","",IF('Invulblad per woning'!S1194="Gas","",IF(ROW('Input API'!N1194)&lt;='Input API'!$N$1,IF('Invulblad per woning'!$AD1194="Ja",IF('Invulblad per woning'!R1194="","",'Invulblad per woning'!R1194)),""))))</f>
        <v/>
      </c>
      <c r="J1193" s="10" t="str">
        <f>IF('Invulblad per woning'!AA1194="Ja",IF(ROW('Input API'!N1194)&lt;='Input API'!$N$1,IF('Invulblad per woning'!$AD1194="Ja",IF('Invulblad per woning'!Q1194="","",IF('Invulblad per woning'!Q1194= "onbekend","EV tussenwoning","EV "&amp;'Invulblad per woning'!Q1194))),""),"")</f>
        <v/>
      </c>
      <c r="K1193" s="10" t="str">
        <f ca="1">IF(IF(ROW('Input API'!N1194)&lt;='Input API'!$N$1,IF('Invulblad per woning'!$AD1194="Ja",IF('Invulblad per woning'!Z1194="","",'Invulblad per woning'!Z1194)),"")="Ja",2,"")</f>
        <v/>
      </c>
      <c r="L1193" s="10" t="str">
        <f>'Invulblad per woning'!AK1194</f>
        <v/>
      </c>
    </row>
    <row r="1194" spans="1:12">
      <c r="A1194" t="str">
        <f ca="1">IF(ROW('Input API'!C1195)&lt;='Input API'!$N$1,IF('Invulblad per woning'!$AD1195="Ja",IF('Invulblad per woning'!C1195="","",'Invulblad per woning'!C1195)),"")</f>
        <v/>
      </c>
      <c r="B1194" t="str">
        <f ca="1">IF(ROW('Input API'!D1195)&lt;='Input API'!$N$1,IF('Invulblad per woning'!$AD1195="Ja",IF('Invulblad per woning'!D1195="","",'Invulblad per woning'!D1195)),"")</f>
        <v/>
      </c>
      <c r="C1194" t="str">
        <f ca="1">IF(ROW('Input API'!E1195)&lt;='Input API'!$N$1,IF('Invulblad per woning'!$AD1195="Ja",IF('Invulblad per woning'!E1195="","",'Invulblad per woning'!E1195)),"")</f>
        <v/>
      </c>
      <c r="D1194" t="str">
        <f ca="1">IF(ROW('Input API'!B1195)&lt;='Input API'!$N$1,IF('Invulblad per woning'!$AD1195="Ja",IF('Invulblad per woning'!B1195="","",'Invulblad per woning'!B1195)),"")</f>
        <v/>
      </c>
      <c r="E1194" s="8" t="str">
        <f ca="1">IF(ROW('Input API'!N1195)&lt;='Input API'!$N$1,IF('Invulblad per woning'!$AD1195="Ja",IF('Invulblad per woning'!P1195="","",'Invulblad per woning'!P1195)),"")</f>
        <v/>
      </c>
      <c r="F1194" s="10" t="str">
        <f>IF('Invulblad per woning'!S1195="","",IF('Invulblad per woning'!S1195="Warmtenet","",IF('Invulblad per woning'!S1195="Gas","",IF(ROW('Input API'!M1195)&lt;='Input API'!$N$1,1,""))))</f>
        <v/>
      </c>
      <c r="G1194" s="10" t="str">
        <f>IF('Invulblad per woning'!S1195="","",IF('Invulblad per woning'!S1195="Warmtenet","",IF('Invulblad per woning'!S1195="Gas","",IF(ROW('Input API'!N1195)&lt;='Input API'!$N$1,IF('Invulblad per woning'!$AD1195="Ja",IF('Invulblad per woning'!T1195="","",IF('Invulblad per woning'!T1195="geen","lucht",'Invulblad per woning'!T1195))),""))))</f>
        <v/>
      </c>
      <c r="H1194" s="10" t="str">
        <f>IF('Invulblad per woning'!S1195="","",IF('Invulblad per woning'!S1195="Warmtenet","",IF('Invulblad per woning'!S1195="Gas","",IF(ROW('Input API'!N1195)&lt;='Input API'!$N$1,IF('Invulblad per woning'!$AD1195="Ja",IF('Invulblad per woning'!Q1195="","",'Invulblad per woning'!Q1195)),""))))</f>
        <v/>
      </c>
      <c r="I1194" s="10" t="str">
        <f>IF('Invulblad per woning'!S1195="","",IF('Invulblad per woning'!S1195="Warmtenet","",IF('Invulblad per woning'!S1195="Gas","",IF(ROW('Input API'!N1195)&lt;='Input API'!$N$1,IF('Invulblad per woning'!$AD1195="Ja",IF('Invulblad per woning'!R1195="","",'Invulblad per woning'!R1195)),""))))</f>
        <v/>
      </c>
      <c r="J1194" s="10" t="str">
        <f>IF('Invulblad per woning'!AA1195="Ja",IF(ROW('Input API'!N1195)&lt;='Input API'!$N$1,IF('Invulblad per woning'!$AD1195="Ja",IF('Invulblad per woning'!Q1195="","",IF('Invulblad per woning'!Q1195= "onbekend","EV tussenwoning","EV "&amp;'Invulblad per woning'!Q1195))),""),"")</f>
        <v/>
      </c>
      <c r="K1194" s="10" t="str">
        <f ca="1">IF(IF(ROW('Input API'!N1195)&lt;='Input API'!$N$1,IF('Invulblad per woning'!$AD1195="Ja",IF('Invulblad per woning'!Z1195="","",'Invulblad per woning'!Z1195)),"")="Ja",2,"")</f>
        <v/>
      </c>
      <c r="L1194" s="10" t="str">
        <f>'Invulblad per woning'!AK1195</f>
        <v/>
      </c>
    </row>
    <row r="1195" spans="1:12">
      <c r="A1195" t="str">
        <f ca="1">IF(ROW('Input API'!C1196)&lt;='Input API'!$N$1,IF('Invulblad per woning'!$AD1196="Ja",IF('Invulblad per woning'!C1196="","",'Invulblad per woning'!C1196)),"")</f>
        <v/>
      </c>
      <c r="B1195" t="str">
        <f ca="1">IF(ROW('Input API'!D1196)&lt;='Input API'!$N$1,IF('Invulblad per woning'!$AD1196="Ja",IF('Invulblad per woning'!D1196="","",'Invulblad per woning'!D1196)),"")</f>
        <v/>
      </c>
      <c r="C1195" t="str">
        <f ca="1">IF(ROW('Input API'!E1196)&lt;='Input API'!$N$1,IF('Invulblad per woning'!$AD1196="Ja",IF('Invulblad per woning'!E1196="","",'Invulblad per woning'!E1196)),"")</f>
        <v/>
      </c>
      <c r="D1195" t="str">
        <f ca="1">IF(ROW('Input API'!B1196)&lt;='Input API'!$N$1,IF('Invulblad per woning'!$AD1196="Ja",IF('Invulblad per woning'!B1196="","",'Invulblad per woning'!B1196)),"")</f>
        <v/>
      </c>
      <c r="E1195" s="8" t="str">
        <f ca="1">IF(ROW('Input API'!N1196)&lt;='Input API'!$N$1,IF('Invulblad per woning'!$AD1196="Ja",IF('Invulblad per woning'!P1196="","",'Invulblad per woning'!P1196)),"")</f>
        <v/>
      </c>
      <c r="F1195" s="10" t="str">
        <f>IF('Invulblad per woning'!S1196="","",IF('Invulblad per woning'!S1196="Warmtenet","",IF('Invulblad per woning'!S1196="Gas","",IF(ROW('Input API'!M1196)&lt;='Input API'!$N$1,1,""))))</f>
        <v/>
      </c>
      <c r="G1195" s="10" t="str">
        <f>IF('Invulblad per woning'!S1196="","",IF('Invulblad per woning'!S1196="Warmtenet","",IF('Invulblad per woning'!S1196="Gas","",IF(ROW('Input API'!N1196)&lt;='Input API'!$N$1,IF('Invulblad per woning'!$AD1196="Ja",IF('Invulblad per woning'!T1196="","",IF('Invulblad per woning'!T1196="geen","lucht",'Invulblad per woning'!T1196))),""))))</f>
        <v/>
      </c>
      <c r="H1195" s="10" t="str">
        <f>IF('Invulblad per woning'!S1196="","",IF('Invulblad per woning'!S1196="Warmtenet","",IF('Invulblad per woning'!S1196="Gas","",IF(ROW('Input API'!N1196)&lt;='Input API'!$N$1,IF('Invulblad per woning'!$AD1196="Ja",IF('Invulblad per woning'!Q1196="","",'Invulblad per woning'!Q1196)),""))))</f>
        <v/>
      </c>
      <c r="I1195" s="10" t="str">
        <f>IF('Invulblad per woning'!S1196="","",IF('Invulblad per woning'!S1196="Warmtenet","",IF('Invulblad per woning'!S1196="Gas","",IF(ROW('Input API'!N1196)&lt;='Input API'!$N$1,IF('Invulblad per woning'!$AD1196="Ja",IF('Invulblad per woning'!R1196="","",'Invulblad per woning'!R1196)),""))))</f>
        <v/>
      </c>
      <c r="J1195" s="10" t="str">
        <f>IF('Invulblad per woning'!AA1196="Ja",IF(ROW('Input API'!N1196)&lt;='Input API'!$N$1,IF('Invulblad per woning'!$AD1196="Ja",IF('Invulblad per woning'!Q1196="","",IF('Invulblad per woning'!Q1196= "onbekend","EV tussenwoning","EV "&amp;'Invulblad per woning'!Q1196))),""),"")</f>
        <v/>
      </c>
      <c r="K1195" s="10" t="str">
        <f ca="1">IF(IF(ROW('Input API'!N1196)&lt;='Input API'!$N$1,IF('Invulblad per woning'!$AD1196="Ja",IF('Invulblad per woning'!Z1196="","",'Invulblad per woning'!Z1196)),"")="Ja",2,"")</f>
        <v/>
      </c>
      <c r="L1195" s="10" t="str">
        <f>'Invulblad per woning'!AK1196</f>
        <v/>
      </c>
    </row>
    <row r="1196" spans="1:12">
      <c r="A1196" t="str">
        <f ca="1">IF(ROW('Input API'!C1197)&lt;='Input API'!$N$1,IF('Invulblad per woning'!$AD1197="Ja",IF('Invulblad per woning'!C1197="","",'Invulblad per woning'!C1197)),"")</f>
        <v/>
      </c>
      <c r="B1196" t="str">
        <f ca="1">IF(ROW('Input API'!D1197)&lt;='Input API'!$N$1,IF('Invulblad per woning'!$AD1197="Ja",IF('Invulblad per woning'!D1197="","",'Invulblad per woning'!D1197)),"")</f>
        <v/>
      </c>
      <c r="C1196" t="str">
        <f ca="1">IF(ROW('Input API'!E1197)&lt;='Input API'!$N$1,IF('Invulblad per woning'!$AD1197="Ja",IF('Invulblad per woning'!E1197="","",'Invulblad per woning'!E1197)),"")</f>
        <v/>
      </c>
      <c r="D1196" t="str">
        <f ca="1">IF(ROW('Input API'!B1197)&lt;='Input API'!$N$1,IF('Invulblad per woning'!$AD1197="Ja",IF('Invulblad per woning'!B1197="","",'Invulblad per woning'!B1197)),"")</f>
        <v/>
      </c>
      <c r="E1196" s="8" t="str">
        <f ca="1">IF(ROW('Input API'!N1197)&lt;='Input API'!$N$1,IF('Invulblad per woning'!$AD1197="Ja",IF('Invulblad per woning'!P1197="","",'Invulblad per woning'!P1197)),"")</f>
        <v/>
      </c>
      <c r="F1196" s="10" t="str">
        <f>IF('Invulblad per woning'!S1197="","",IF('Invulblad per woning'!S1197="Warmtenet","",IF('Invulblad per woning'!S1197="Gas","",IF(ROW('Input API'!M1197)&lt;='Input API'!$N$1,1,""))))</f>
        <v/>
      </c>
      <c r="G1196" s="10" t="str">
        <f>IF('Invulblad per woning'!S1197="","",IF('Invulblad per woning'!S1197="Warmtenet","",IF('Invulblad per woning'!S1197="Gas","",IF(ROW('Input API'!N1197)&lt;='Input API'!$N$1,IF('Invulblad per woning'!$AD1197="Ja",IF('Invulblad per woning'!T1197="","",IF('Invulblad per woning'!T1197="geen","lucht",'Invulblad per woning'!T1197))),""))))</f>
        <v/>
      </c>
      <c r="H1196" s="10" t="str">
        <f>IF('Invulblad per woning'!S1197="","",IF('Invulblad per woning'!S1197="Warmtenet","",IF('Invulblad per woning'!S1197="Gas","",IF(ROW('Input API'!N1197)&lt;='Input API'!$N$1,IF('Invulblad per woning'!$AD1197="Ja",IF('Invulblad per woning'!Q1197="","",'Invulblad per woning'!Q1197)),""))))</f>
        <v/>
      </c>
      <c r="I1196" s="10" t="str">
        <f>IF('Invulblad per woning'!S1197="","",IF('Invulblad per woning'!S1197="Warmtenet","",IF('Invulblad per woning'!S1197="Gas","",IF(ROW('Input API'!N1197)&lt;='Input API'!$N$1,IF('Invulblad per woning'!$AD1197="Ja",IF('Invulblad per woning'!R1197="","",'Invulblad per woning'!R1197)),""))))</f>
        <v/>
      </c>
      <c r="J1196" s="10" t="str">
        <f>IF('Invulblad per woning'!AA1197="Ja",IF(ROW('Input API'!N1197)&lt;='Input API'!$N$1,IF('Invulblad per woning'!$AD1197="Ja",IF('Invulblad per woning'!Q1197="","",IF('Invulblad per woning'!Q1197= "onbekend","EV tussenwoning","EV "&amp;'Invulblad per woning'!Q1197))),""),"")</f>
        <v/>
      </c>
      <c r="K1196" s="10" t="str">
        <f ca="1">IF(IF(ROW('Input API'!N1197)&lt;='Input API'!$N$1,IF('Invulblad per woning'!$AD1197="Ja",IF('Invulblad per woning'!Z1197="","",'Invulblad per woning'!Z1197)),"")="Ja",2,"")</f>
        <v/>
      </c>
      <c r="L1196" s="10" t="str">
        <f>'Invulblad per woning'!AK1197</f>
        <v/>
      </c>
    </row>
    <row r="1197" spans="1:12">
      <c r="A1197" t="str">
        <f ca="1">IF(ROW('Input API'!C1198)&lt;='Input API'!$N$1,IF('Invulblad per woning'!$AD1198="Ja",IF('Invulblad per woning'!C1198="","",'Invulblad per woning'!C1198)),"")</f>
        <v/>
      </c>
      <c r="B1197" t="str">
        <f ca="1">IF(ROW('Input API'!D1198)&lt;='Input API'!$N$1,IF('Invulblad per woning'!$AD1198="Ja",IF('Invulblad per woning'!D1198="","",'Invulblad per woning'!D1198)),"")</f>
        <v/>
      </c>
      <c r="C1197" t="str">
        <f ca="1">IF(ROW('Input API'!E1198)&lt;='Input API'!$N$1,IF('Invulblad per woning'!$AD1198="Ja",IF('Invulblad per woning'!E1198="","",'Invulblad per woning'!E1198)),"")</f>
        <v/>
      </c>
      <c r="D1197" t="str">
        <f ca="1">IF(ROW('Input API'!B1198)&lt;='Input API'!$N$1,IF('Invulblad per woning'!$AD1198="Ja",IF('Invulblad per woning'!B1198="","",'Invulblad per woning'!B1198)),"")</f>
        <v/>
      </c>
      <c r="E1197" s="8" t="str">
        <f ca="1">IF(ROW('Input API'!N1198)&lt;='Input API'!$N$1,IF('Invulblad per woning'!$AD1198="Ja",IF('Invulblad per woning'!P1198="","",'Invulblad per woning'!P1198)),"")</f>
        <v/>
      </c>
      <c r="F1197" s="10" t="str">
        <f>IF('Invulblad per woning'!S1198="","",IF('Invulblad per woning'!S1198="Warmtenet","",IF('Invulblad per woning'!S1198="Gas","",IF(ROW('Input API'!M1198)&lt;='Input API'!$N$1,1,""))))</f>
        <v/>
      </c>
      <c r="G1197" s="10" t="str">
        <f>IF('Invulblad per woning'!S1198="","",IF('Invulblad per woning'!S1198="Warmtenet","",IF('Invulblad per woning'!S1198="Gas","",IF(ROW('Input API'!N1198)&lt;='Input API'!$N$1,IF('Invulblad per woning'!$AD1198="Ja",IF('Invulblad per woning'!T1198="","",IF('Invulblad per woning'!T1198="geen","lucht",'Invulblad per woning'!T1198))),""))))</f>
        <v/>
      </c>
      <c r="H1197" s="10" t="str">
        <f>IF('Invulblad per woning'!S1198="","",IF('Invulblad per woning'!S1198="Warmtenet","",IF('Invulblad per woning'!S1198="Gas","",IF(ROW('Input API'!N1198)&lt;='Input API'!$N$1,IF('Invulblad per woning'!$AD1198="Ja",IF('Invulblad per woning'!Q1198="","",'Invulblad per woning'!Q1198)),""))))</f>
        <v/>
      </c>
      <c r="I1197" s="10" t="str">
        <f>IF('Invulblad per woning'!S1198="","",IF('Invulblad per woning'!S1198="Warmtenet","",IF('Invulblad per woning'!S1198="Gas","",IF(ROW('Input API'!N1198)&lt;='Input API'!$N$1,IF('Invulblad per woning'!$AD1198="Ja",IF('Invulblad per woning'!R1198="","",'Invulblad per woning'!R1198)),""))))</f>
        <v/>
      </c>
      <c r="J1197" s="10" t="str">
        <f>IF('Invulblad per woning'!AA1198="Ja",IF(ROW('Input API'!N1198)&lt;='Input API'!$N$1,IF('Invulblad per woning'!$AD1198="Ja",IF('Invulblad per woning'!Q1198="","",IF('Invulblad per woning'!Q1198= "onbekend","EV tussenwoning","EV "&amp;'Invulblad per woning'!Q1198))),""),"")</f>
        <v/>
      </c>
      <c r="K1197" s="10" t="str">
        <f ca="1">IF(IF(ROW('Input API'!N1198)&lt;='Input API'!$N$1,IF('Invulblad per woning'!$AD1198="Ja",IF('Invulblad per woning'!Z1198="","",'Invulblad per woning'!Z1198)),"")="Ja",2,"")</f>
        <v/>
      </c>
      <c r="L1197" s="10" t="str">
        <f>'Invulblad per woning'!AK1198</f>
        <v/>
      </c>
    </row>
    <row r="1198" spans="1:12">
      <c r="A1198" t="str">
        <f ca="1">IF(ROW('Input API'!C1199)&lt;='Input API'!$N$1,IF('Invulblad per woning'!$AD1199="Ja",IF('Invulblad per woning'!C1199="","",'Invulblad per woning'!C1199)),"")</f>
        <v/>
      </c>
      <c r="B1198" t="str">
        <f ca="1">IF(ROW('Input API'!D1199)&lt;='Input API'!$N$1,IF('Invulblad per woning'!$AD1199="Ja",IF('Invulblad per woning'!D1199="","",'Invulblad per woning'!D1199)),"")</f>
        <v/>
      </c>
      <c r="C1198" t="str">
        <f ca="1">IF(ROW('Input API'!E1199)&lt;='Input API'!$N$1,IF('Invulblad per woning'!$AD1199="Ja",IF('Invulblad per woning'!E1199="","",'Invulblad per woning'!E1199)),"")</f>
        <v/>
      </c>
      <c r="D1198" t="str">
        <f ca="1">IF(ROW('Input API'!B1199)&lt;='Input API'!$N$1,IF('Invulblad per woning'!$AD1199="Ja",IF('Invulblad per woning'!B1199="","",'Invulblad per woning'!B1199)),"")</f>
        <v/>
      </c>
      <c r="E1198" s="8" t="str">
        <f ca="1">IF(ROW('Input API'!N1199)&lt;='Input API'!$N$1,IF('Invulblad per woning'!$AD1199="Ja",IF('Invulblad per woning'!P1199="","",'Invulblad per woning'!P1199)),"")</f>
        <v/>
      </c>
      <c r="F1198" s="10" t="str">
        <f>IF('Invulblad per woning'!S1199="","",IF('Invulblad per woning'!S1199="Warmtenet","",IF('Invulblad per woning'!S1199="Gas","",IF(ROW('Input API'!M1199)&lt;='Input API'!$N$1,1,""))))</f>
        <v/>
      </c>
      <c r="G1198" s="10" t="str">
        <f>IF('Invulblad per woning'!S1199="","",IF('Invulblad per woning'!S1199="Warmtenet","",IF('Invulblad per woning'!S1199="Gas","",IF(ROW('Input API'!N1199)&lt;='Input API'!$N$1,IF('Invulblad per woning'!$AD1199="Ja",IF('Invulblad per woning'!T1199="","",IF('Invulblad per woning'!T1199="geen","lucht",'Invulblad per woning'!T1199))),""))))</f>
        <v/>
      </c>
      <c r="H1198" s="10" t="str">
        <f>IF('Invulblad per woning'!S1199="","",IF('Invulblad per woning'!S1199="Warmtenet","",IF('Invulblad per woning'!S1199="Gas","",IF(ROW('Input API'!N1199)&lt;='Input API'!$N$1,IF('Invulblad per woning'!$AD1199="Ja",IF('Invulblad per woning'!Q1199="","",'Invulblad per woning'!Q1199)),""))))</f>
        <v/>
      </c>
      <c r="I1198" s="10" t="str">
        <f>IF('Invulblad per woning'!S1199="","",IF('Invulblad per woning'!S1199="Warmtenet","",IF('Invulblad per woning'!S1199="Gas","",IF(ROW('Input API'!N1199)&lt;='Input API'!$N$1,IF('Invulblad per woning'!$AD1199="Ja",IF('Invulblad per woning'!R1199="","",'Invulblad per woning'!R1199)),""))))</f>
        <v/>
      </c>
      <c r="J1198" s="10" t="str">
        <f>IF('Invulblad per woning'!AA1199="Ja",IF(ROW('Input API'!N1199)&lt;='Input API'!$N$1,IF('Invulblad per woning'!$AD1199="Ja",IF('Invulblad per woning'!Q1199="","",IF('Invulblad per woning'!Q1199= "onbekend","EV tussenwoning","EV "&amp;'Invulblad per woning'!Q1199))),""),"")</f>
        <v/>
      </c>
      <c r="K1198" s="10" t="str">
        <f ca="1">IF(IF(ROW('Input API'!N1199)&lt;='Input API'!$N$1,IF('Invulblad per woning'!$AD1199="Ja",IF('Invulblad per woning'!Z1199="","",'Invulblad per woning'!Z1199)),"")="Ja",2,"")</f>
        <v/>
      </c>
      <c r="L1198" s="10" t="str">
        <f>'Invulblad per woning'!AK1199</f>
        <v/>
      </c>
    </row>
    <row r="1199" spans="1:12">
      <c r="A1199" t="str">
        <f ca="1">IF(ROW('Input API'!C1200)&lt;='Input API'!$N$1,IF('Invulblad per woning'!$AD1200="Ja",IF('Invulblad per woning'!C1200="","",'Invulblad per woning'!C1200)),"")</f>
        <v/>
      </c>
      <c r="B1199" t="str">
        <f ca="1">IF(ROW('Input API'!D1200)&lt;='Input API'!$N$1,IF('Invulblad per woning'!$AD1200="Ja",IF('Invulblad per woning'!D1200="","",'Invulblad per woning'!D1200)),"")</f>
        <v/>
      </c>
      <c r="C1199" t="str">
        <f ca="1">IF(ROW('Input API'!E1200)&lt;='Input API'!$N$1,IF('Invulblad per woning'!$AD1200="Ja",IF('Invulblad per woning'!E1200="","",'Invulblad per woning'!E1200)),"")</f>
        <v/>
      </c>
      <c r="D1199" t="str">
        <f ca="1">IF(ROW('Input API'!B1200)&lt;='Input API'!$N$1,IF('Invulblad per woning'!$AD1200="Ja",IF('Invulblad per woning'!B1200="","",'Invulblad per woning'!B1200)),"")</f>
        <v/>
      </c>
      <c r="E1199" s="8" t="str">
        <f ca="1">IF(ROW('Input API'!N1200)&lt;='Input API'!$N$1,IF('Invulblad per woning'!$AD1200="Ja",IF('Invulblad per woning'!P1200="","",'Invulblad per woning'!P1200)),"")</f>
        <v/>
      </c>
      <c r="F1199" s="10" t="str">
        <f>IF('Invulblad per woning'!S1200="","",IF('Invulblad per woning'!S1200="Warmtenet","",IF('Invulblad per woning'!S1200="Gas","",IF(ROW('Input API'!M1200)&lt;='Input API'!$N$1,1,""))))</f>
        <v/>
      </c>
      <c r="G1199" s="10" t="str">
        <f>IF('Invulblad per woning'!S1200="","",IF('Invulblad per woning'!S1200="Warmtenet","",IF('Invulblad per woning'!S1200="Gas","",IF(ROW('Input API'!N1200)&lt;='Input API'!$N$1,IF('Invulblad per woning'!$AD1200="Ja",IF('Invulblad per woning'!T1200="","",IF('Invulblad per woning'!T1200="geen","lucht",'Invulblad per woning'!T1200))),""))))</f>
        <v/>
      </c>
      <c r="H1199" s="10" t="str">
        <f>IF('Invulblad per woning'!S1200="","",IF('Invulblad per woning'!S1200="Warmtenet","",IF('Invulblad per woning'!S1200="Gas","",IF(ROW('Input API'!N1200)&lt;='Input API'!$N$1,IF('Invulblad per woning'!$AD1200="Ja",IF('Invulblad per woning'!Q1200="","",'Invulblad per woning'!Q1200)),""))))</f>
        <v/>
      </c>
      <c r="I1199" s="10" t="str">
        <f>IF('Invulblad per woning'!S1200="","",IF('Invulblad per woning'!S1200="Warmtenet","",IF('Invulblad per woning'!S1200="Gas","",IF(ROW('Input API'!N1200)&lt;='Input API'!$N$1,IF('Invulblad per woning'!$AD1200="Ja",IF('Invulblad per woning'!R1200="","",'Invulblad per woning'!R1200)),""))))</f>
        <v/>
      </c>
      <c r="J1199" s="10" t="str">
        <f>IF('Invulblad per woning'!AA1200="Ja",IF(ROW('Input API'!N1200)&lt;='Input API'!$N$1,IF('Invulblad per woning'!$AD1200="Ja",IF('Invulblad per woning'!Q1200="","",IF('Invulblad per woning'!Q1200= "onbekend","EV tussenwoning","EV "&amp;'Invulblad per woning'!Q1200))),""),"")</f>
        <v/>
      </c>
      <c r="K1199" s="10" t="str">
        <f ca="1">IF(IF(ROW('Input API'!N1200)&lt;='Input API'!$N$1,IF('Invulblad per woning'!$AD1200="Ja",IF('Invulblad per woning'!Z1200="","",'Invulblad per woning'!Z1200)),"")="Ja",2,"")</f>
        <v/>
      </c>
      <c r="L1199" s="10" t="str">
        <f>'Invulblad per woning'!AK1200</f>
        <v/>
      </c>
    </row>
    <row r="1200" spans="1:12">
      <c r="A1200" t="str">
        <f ca="1">IF(ROW('Input API'!C1201)&lt;='Input API'!$N$1,IF('Invulblad per woning'!$AD1201="Ja",IF('Invulblad per woning'!C1201="","",'Invulblad per woning'!C1201)),"")</f>
        <v/>
      </c>
      <c r="B1200" t="str">
        <f ca="1">IF(ROW('Input API'!D1201)&lt;='Input API'!$N$1,IF('Invulblad per woning'!$AD1201="Ja",IF('Invulblad per woning'!D1201="","",'Invulblad per woning'!D1201)),"")</f>
        <v/>
      </c>
      <c r="C1200" t="str">
        <f ca="1">IF(ROW('Input API'!E1201)&lt;='Input API'!$N$1,IF('Invulblad per woning'!$AD1201="Ja",IF('Invulblad per woning'!E1201="","",'Invulblad per woning'!E1201)),"")</f>
        <v/>
      </c>
      <c r="D1200" t="str">
        <f ca="1">IF(ROW('Input API'!B1201)&lt;='Input API'!$N$1,IF('Invulblad per woning'!$AD1201="Ja",IF('Invulblad per woning'!B1201="","",'Invulblad per woning'!B1201)),"")</f>
        <v/>
      </c>
      <c r="E1200" s="8" t="str">
        <f ca="1">IF(ROW('Input API'!N1201)&lt;='Input API'!$N$1,IF('Invulblad per woning'!$AD1201="Ja",IF('Invulblad per woning'!P1201="","",'Invulblad per woning'!P1201)),"")</f>
        <v/>
      </c>
      <c r="F1200" s="10" t="str">
        <f>IF('Invulblad per woning'!S1201="","",IF('Invulblad per woning'!S1201="Warmtenet","",IF('Invulblad per woning'!S1201="Gas","",IF(ROW('Input API'!M1201)&lt;='Input API'!$N$1,1,""))))</f>
        <v/>
      </c>
      <c r="G1200" s="10" t="str">
        <f>IF('Invulblad per woning'!S1201="","",IF('Invulblad per woning'!S1201="Warmtenet","",IF('Invulblad per woning'!S1201="Gas","",IF(ROW('Input API'!N1201)&lt;='Input API'!$N$1,IF('Invulblad per woning'!$AD1201="Ja",IF('Invulblad per woning'!T1201="","",IF('Invulblad per woning'!T1201="geen","lucht",'Invulblad per woning'!T1201))),""))))</f>
        <v/>
      </c>
      <c r="H1200" s="10" t="str">
        <f>IF('Invulblad per woning'!S1201="","",IF('Invulblad per woning'!S1201="Warmtenet","",IF('Invulblad per woning'!S1201="Gas","",IF(ROW('Input API'!N1201)&lt;='Input API'!$N$1,IF('Invulblad per woning'!$AD1201="Ja",IF('Invulblad per woning'!Q1201="","",'Invulblad per woning'!Q1201)),""))))</f>
        <v/>
      </c>
      <c r="I1200" s="10" t="str">
        <f>IF('Invulblad per woning'!S1201="","",IF('Invulblad per woning'!S1201="Warmtenet","",IF('Invulblad per woning'!S1201="Gas","",IF(ROW('Input API'!N1201)&lt;='Input API'!$N$1,IF('Invulblad per woning'!$AD1201="Ja",IF('Invulblad per woning'!R1201="","",'Invulblad per woning'!R1201)),""))))</f>
        <v/>
      </c>
      <c r="J1200" s="10" t="str">
        <f>IF('Invulblad per woning'!AA1201="Ja",IF(ROW('Input API'!N1201)&lt;='Input API'!$N$1,IF('Invulblad per woning'!$AD1201="Ja",IF('Invulblad per woning'!Q1201="","",IF('Invulblad per woning'!Q1201= "onbekend","EV tussenwoning","EV "&amp;'Invulblad per woning'!Q1201))),""),"")</f>
        <v/>
      </c>
      <c r="K1200" s="10" t="str">
        <f ca="1">IF(IF(ROW('Input API'!N1201)&lt;='Input API'!$N$1,IF('Invulblad per woning'!$AD1201="Ja",IF('Invulblad per woning'!Z1201="","",'Invulblad per woning'!Z1201)),"")="Ja",2,"")</f>
        <v/>
      </c>
      <c r="L1200" s="10" t="str">
        <f>'Invulblad per woning'!AK1201</f>
        <v/>
      </c>
    </row>
    <row r="1201" spans="1:12">
      <c r="A1201" t="str">
        <f ca="1">IF(ROW('Input API'!C1202)&lt;='Input API'!$N$1,IF('Invulblad per woning'!$AD1202="Ja",IF('Invulblad per woning'!C1202="","",'Invulblad per woning'!C1202)),"")</f>
        <v/>
      </c>
      <c r="B1201" t="str">
        <f ca="1">IF(ROW('Input API'!D1202)&lt;='Input API'!$N$1,IF('Invulblad per woning'!$AD1202="Ja",IF('Invulblad per woning'!D1202="","",'Invulblad per woning'!D1202)),"")</f>
        <v/>
      </c>
      <c r="C1201" t="str">
        <f ca="1">IF(ROW('Input API'!E1202)&lt;='Input API'!$N$1,IF('Invulblad per woning'!$AD1202="Ja",IF('Invulblad per woning'!E1202="","",'Invulblad per woning'!E1202)),"")</f>
        <v/>
      </c>
      <c r="D1201" t="str">
        <f ca="1">IF(ROW('Input API'!B1202)&lt;='Input API'!$N$1,IF('Invulblad per woning'!$AD1202="Ja",IF('Invulblad per woning'!B1202="","",'Invulblad per woning'!B1202)),"")</f>
        <v/>
      </c>
      <c r="E1201" s="8" t="str">
        <f ca="1">IF(ROW('Input API'!N1202)&lt;='Input API'!$N$1,IF('Invulblad per woning'!$AD1202="Ja",IF('Invulblad per woning'!P1202="","",'Invulblad per woning'!P1202)),"")</f>
        <v/>
      </c>
      <c r="F1201" s="10" t="str">
        <f>IF('Invulblad per woning'!S1202="","",IF('Invulblad per woning'!S1202="Warmtenet","",IF('Invulblad per woning'!S1202="Gas","",IF(ROW('Input API'!M1202)&lt;='Input API'!$N$1,1,""))))</f>
        <v/>
      </c>
      <c r="G1201" s="10" t="str">
        <f>IF('Invulblad per woning'!S1202="","",IF('Invulblad per woning'!S1202="Warmtenet","",IF('Invulblad per woning'!S1202="Gas","",IF(ROW('Input API'!N1202)&lt;='Input API'!$N$1,IF('Invulblad per woning'!$AD1202="Ja",IF('Invulblad per woning'!T1202="","",IF('Invulblad per woning'!T1202="geen","lucht",'Invulblad per woning'!T1202))),""))))</f>
        <v/>
      </c>
      <c r="H1201" s="10" t="str">
        <f>IF('Invulblad per woning'!S1202="","",IF('Invulblad per woning'!S1202="Warmtenet","",IF('Invulblad per woning'!S1202="Gas","",IF(ROW('Input API'!N1202)&lt;='Input API'!$N$1,IF('Invulblad per woning'!$AD1202="Ja",IF('Invulblad per woning'!Q1202="","",'Invulblad per woning'!Q1202)),""))))</f>
        <v/>
      </c>
      <c r="I1201" s="10" t="str">
        <f>IF('Invulblad per woning'!S1202="","",IF('Invulblad per woning'!S1202="Warmtenet","",IF('Invulblad per woning'!S1202="Gas","",IF(ROW('Input API'!N1202)&lt;='Input API'!$N$1,IF('Invulblad per woning'!$AD1202="Ja",IF('Invulblad per woning'!R1202="","",'Invulblad per woning'!R1202)),""))))</f>
        <v/>
      </c>
      <c r="J1201" s="10" t="str">
        <f>IF('Invulblad per woning'!AA1202="Ja",IF(ROW('Input API'!N1202)&lt;='Input API'!$N$1,IF('Invulblad per woning'!$AD1202="Ja",IF('Invulblad per woning'!Q1202="","",IF('Invulblad per woning'!Q1202= "onbekend","EV tussenwoning","EV "&amp;'Invulblad per woning'!Q1202))),""),"")</f>
        <v/>
      </c>
      <c r="K1201" s="10" t="str">
        <f ca="1">IF(IF(ROW('Input API'!N1202)&lt;='Input API'!$N$1,IF('Invulblad per woning'!$AD1202="Ja",IF('Invulblad per woning'!Z1202="","",'Invulblad per woning'!Z1202)),"")="Ja",2,"")</f>
        <v/>
      </c>
      <c r="L1201" s="10" t="str">
        <f>'Invulblad per woning'!AK1202</f>
        <v/>
      </c>
    </row>
    <row r="1202" spans="1:12">
      <c r="A1202" t="str">
        <f ca="1">IF(ROW('Input API'!C1203)&lt;='Input API'!$N$1,IF('Invulblad per woning'!$AD1203="Ja",IF('Invulblad per woning'!C1203="","",'Invulblad per woning'!C1203)),"")</f>
        <v/>
      </c>
      <c r="B1202" t="str">
        <f ca="1">IF(ROW('Input API'!D1203)&lt;='Input API'!$N$1,IF('Invulblad per woning'!$AD1203="Ja",IF('Invulblad per woning'!D1203="","",'Invulblad per woning'!D1203)),"")</f>
        <v/>
      </c>
      <c r="C1202" t="str">
        <f ca="1">IF(ROW('Input API'!E1203)&lt;='Input API'!$N$1,IF('Invulblad per woning'!$AD1203="Ja",IF('Invulblad per woning'!E1203="","",'Invulblad per woning'!E1203)),"")</f>
        <v/>
      </c>
      <c r="D1202" t="str">
        <f ca="1">IF(ROW('Input API'!B1203)&lt;='Input API'!$N$1,IF('Invulblad per woning'!$AD1203="Ja",IF('Invulblad per woning'!B1203="","",'Invulblad per woning'!B1203)),"")</f>
        <v/>
      </c>
      <c r="E1202" s="8" t="str">
        <f ca="1">IF(ROW('Input API'!N1203)&lt;='Input API'!$N$1,IF('Invulblad per woning'!$AD1203="Ja",IF('Invulblad per woning'!P1203="","",'Invulblad per woning'!P1203)),"")</f>
        <v/>
      </c>
      <c r="F1202" s="10" t="str">
        <f>IF('Invulblad per woning'!S1203="","",IF('Invulblad per woning'!S1203="Warmtenet","",IF('Invulblad per woning'!S1203="Gas","",IF(ROW('Input API'!M1203)&lt;='Input API'!$N$1,1,""))))</f>
        <v/>
      </c>
      <c r="G1202" s="10" t="str">
        <f>IF('Invulblad per woning'!S1203="","",IF('Invulblad per woning'!S1203="Warmtenet","",IF('Invulblad per woning'!S1203="Gas","",IF(ROW('Input API'!N1203)&lt;='Input API'!$N$1,IF('Invulblad per woning'!$AD1203="Ja",IF('Invulblad per woning'!T1203="","",IF('Invulblad per woning'!T1203="geen","lucht",'Invulblad per woning'!T1203))),""))))</f>
        <v/>
      </c>
      <c r="H1202" s="10" t="str">
        <f>IF('Invulblad per woning'!S1203="","",IF('Invulblad per woning'!S1203="Warmtenet","",IF('Invulblad per woning'!S1203="Gas","",IF(ROW('Input API'!N1203)&lt;='Input API'!$N$1,IF('Invulblad per woning'!$AD1203="Ja",IF('Invulblad per woning'!Q1203="","",'Invulblad per woning'!Q1203)),""))))</f>
        <v/>
      </c>
      <c r="I1202" s="10" t="str">
        <f>IF('Invulblad per woning'!S1203="","",IF('Invulblad per woning'!S1203="Warmtenet","",IF('Invulblad per woning'!S1203="Gas","",IF(ROW('Input API'!N1203)&lt;='Input API'!$N$1,IF('Invulblad per woning'!$AD1203="Ja",IF('Invulblad per woning'!R1203="","",'Invulblad per woning'!R1203)),""))))</f>
        <v/>
      </c>
      <c r="J1202" s="10" t="str">
        <f>IF('Invulblad per woning'!AA1203="Ja",IF(ROW('Input API'!N1203)&lt;='Input API'!$N$1,IF('Invulblad per woning'!$AD1203="Ja",IF('Invulblad per woning'!Q1203="","",IF('Invulblad per woning'!Q1203= "onbekend","EV tussenwoning","EV "&amp;'Invulblad per woning'!Q1203))),""),"")</f>
        <v/>
      </c>
      <c r="K1202" s="10" t="str">
        <f ca="1">IF(IF(ROW('Input API'!N1203)&lt;='Input API'!$N$1,IF('Invulblad per woning'!$AD1203="Ja",IF('Invulblad per woning'!Z1203="","",'Invulblad per woning'!Z1203)),"")="Ja",2,"")</f>
        <v/>
      </c>
      <c r="L1202" s="10" t="str">
        <f>'Invulblad per woning'!AK1203</f>
        <v/>
      </c>
    </row>
    <row r="1203" spans="1:12">
      <c r="A1203" t="str">
        <f ca="1">IF(ROW('Input API'!C1204)&lt;='Input API'!$N$1,IF('Invulblad per woning'!$AD1204="Ja",IF('Invulblad per woning'!C1204="","",'Invulblad per woning'!C1204)),"")</f>
        <v/>
      </c>
      <c r="B1203" t="str">
        <f ca="1">IF(ROW('Input API'!D1204)&lt;='Input API'!$N$1,IF('Invulblad per woning'!$AD1204="Ja",IF('Invulblad per woning'!D1204="","",'Invulblad per woning'!D1204)),"")</f>
        <v/>
      </c>
      <c r="C1203" t="str">
        <f ca="1">IF(ROW('Input API'!E1204)&lt;='Input API'!$N$1,IF('Invulblad per woning'!$AD1204="Ja",IF('Invulblad per woning'!E1204="","",'Invulblad per woning'!E1204)),"")</f>
        <v/>
      </c>
      <c r="D1203" t="str">
        <f ca="1">IF(ROW('Input API'!B1204)&lt;='Input API'!$N$1,IF('Invulblad per woning'!$AD1204="Ja",IF('Invulblad per woning'!B1204="","",'Invulblad per woning'!B1204)),"")</f>
        <v/>
      </c>
      <c r="E1203" s="8" t="str">
        <f ca="1">IF(ROW('Input API'!N1204)&lt;='Input API'!$N$1,IF('Invulblad per woning'!$AD1204="Ja",IF('Invulblad per woning'!P1204="","",'Invulblad per woning'!P1204)),"")</f>
        <v/>
      </c>
      <c r="F1203" s="10" t="str">
        <f>IF('Invulblad per woning'!S1204="","",IF('Invulblad per woning'!S1204="Warmtenet","",IF('Invulblad per woning'!S1204="Gas","",IF(ROW('Input API'!M1204)&lt;='Input API'!$N$1,1,""))))</f>
        <v/>
      </c>
      <c r="G1203" s="10" t="str">
        <f>IF('Invulblad per woning'!S1204="","",IF('Invulblad per woning'!S1204="Warmtenet","",IF('Invulblad per woning'!S1204="Gas","",IF(ROW('Input API'!N1204)&lt;='Input API'!$N$1,IF('Invulblad per woning'!$AD1204="Ja",IF('Invulblad per woning'!T1204="","",IF('Invulblad per woning'!T1204="geen","lucht",'Invulblad per woning'!T1204))),""))))</f>
        <v/>
      </c>
      <c r="H1203" s="10" t="str">
        <f>IF('Invulblad per woning'!S1204="","",IF('Invulblad per woning'!S1204="Warmtenet","",IF('Invulblad per woning'!S1204="Gas","",IF(ROW('Input API'!N1204)&lt;='Input API'!$N$1,IF('Invulblad per woning'!$AD1204="Ja",IF('Invulblad per woning'!Q1204="","",'Invulblad per woning'!Q1204)),""))))</f>
        <v/>
      </c>
      <c r="I1203" s="10" t="str">
        <f>IF('Invulblad per woning'!S1204="","",IF('Invulblad per woning'!S1204="Warmtenet","",IF('Invulblad per woning'!S1204="Gas","",IF(ROW('Input API'!N1204)&lt;='Input API'!$N$1,IF('Invulblad per woning'!$AD1204="Ja",IF('Invulblad per woning'!R1204="","",'Invulblad per woning'!R1204)),""))))</f>
        <v/>
      </c>
      <c r="J1203" s="10" t="str">
        <f>IF('Invulblad per woning'!AA1204="Ja",IF(ROW('Input API'!N1204)&lt;='Input API'!$N$1,IF('Invulblad per woning'!$AD1204="Ja",IF('Invulblad per woning'!Q1204="","",IF('Invulblad per woning'!Q1204= "onbekend","EV tussenwoning","EV "&amp;'Invulblad per woning'!Q1204))),""),"")</f>
        <v/>
      </c>
      <c r="K1203" s="10" t="str">
        <f ca="1">IF(IF(ROW('Input API'!N1204)&lt;='Input API'!$N$1,IF('Invulblad per woning'!$AD1204="Ja",IF('Invulblad per woning'!Z1204="","",'Invulblad per woning'!Z1204)),"")="Ja",2,"")</f>
        <v/>
      </c>
      <c r="L1203" s="10" t="str">
        <f>'Invulblad per woning'!AK1204</f>
        <v/>
      </c>
    </row>
    <row r="1204" spans="1:12">
      <c r="A1204" t="str">
        <f ca="1">IF(ROW('Input API'!C1205)&lt;='Input API'!$N$1,IF('Invulblad per woning'!$AD1205="Ja",IF('Invulblad per woning'!C1205="","",'Invulblad per woning'!C1205)),"")</f>
        <v/>
      </c>
      <c r="B1204" t="str">
        <f ca="1">IF(ROW('Input API'!D1205)&lt;='Input API'!$N$1,IF('Invulblad per woning'!$AD1205="Ja",IF('Invulblad per woning'!D1205="","",'Invulblad per woning'!D1205)),"")</f>
        <v/>
      </c>
      <c r="C1204" t="str">
        <f ca="1">IF(ROW('Input API'!E1205)&lt;='Input API'!$N$1,IF('Invulblad per woning'!$AD1205="Ja",IF('Invulblad per woning'!E1205="","",'Invulblad per woning'!E1205)),"")</f>
        <v/>
      </c>
      <c r="D1204" t="str">
        <f ca="1">IF(ROW('Input API'!B1205)&lt;='Input API'!$N$1,IF('Invulblad per woning'!$AD1205="Ja",IF('Invulblad per woning'!B1205="","",'Invulblad per woning'!B1205)),"")</f>
        <v/>
      </c>
      <c r="E1204" s="8" t="str">
        <f ca="1">IF(ROW('Input API'!N1205)&lt;='Input API'!$N$1,IF('Invulblad per woning'!$AD1205="Ja",IF('Invulblad per woning'!P1205="","",'Invulblad per woning'!P1205)),"")</f>
        <v/>
      </c>
      <c r="F1204" s="10" t="str">
        <f>IF('Invulblad per woning'!S1205="","",IF('Invulblad per woning'!S1205="Warmtenet","",IF('Invulblad per woning'!S1205="Gas","",IF(ROW('Input API'!M1205)&lt;='Input API'!$N$1,1,""))))</f>
        <v/>
      </c>
      <c r="G1204" s="10" t="str">
        <f>IF('Invulblad per woning'!S1205="","",IF('Invulblad per woning'!S1205="Warmtenet","",IF('Invulblad per woning'!S1205="Gas","",IF(ROW('Input API'!N1205)&lt;='Input API'!$N$1,IF('Invulblad per woning'!$AD1205="Ja",IF('Invulblad per woning'!T1205="","",IF('Invulblad per woning'!T1205="geen","lucht",'Invulblad per woning'!T1205))),""))))</f>
        <v/>
      </c>
      <c r="H1204" s="10" t="str">
        <f>IF('Invulblad per woning'!S1205="","",IF('Invulblad per woning'!S1205="Warmtenet","",IF('Invulblad per woning'!S1205="Gas","",IF(ROW('Input API'!N1205)&lt;='Input API'!$N$1,IF('Invulblad per woning'!$AD1205="Ja",IF('Invulblad per woning'!Q1205="","",'Invulblad per woning'!Q1205)),""))))</f>
        <v/>
      </c>
      <c r="I1204" s="10" t="str">
        <f>IF('Invulblad per woning'!S1205="","",IF('Invulblad per woning'!S1205="Warmtenet","",IF('Invulblad per woning'!S1205="Gas","",IF(ROW('Input API'!N1205)&lt;='Input API'!$N$1,IF('Invulblad per woning'!$AD1205="Ja",IF('Invulblad per woning'!R1205="","",'Invulblad per woning'!R1205)),""))))</f>
        <v/>
      </c>
      <c r="J1204" s="10" t="str">
        <f>IF('Invulblad per woning'!AA1205="Ja",IF(ROW('Input API'!N1205)&lt;='Input API'!$N$1,IF('Invulblad per woning'!$AD1205="Ja",IF('Invulblad per woning'!Q1205="","",IF('Invulblad per woning'!Q1205= "onbekend","EV tussenwoning","EV "&amp;'Invulblad per woning'!Q1205))),""),"")</f>
        <v/>
      </c>
      <c r="K1204" s="10" t="str">
        <f ca="1">IF(IF(ROW('Input API'!N1205)&lt;='Input API'!$N$1,IF('Invulblad per woning'!$AD1205="Ja",IF('Invulblad per woning'!Z1205="","",'Invulblad per woning'!Z1205)),"")="Ja",2,"")</f>
        <v/>
      </c>
      <c r="L1204" s="10" t="str">
        <f>'Invulblad per woning'!AK1205</f>
        <v/>
      </c>
    </row>
    <row r="1205" spans="1:12">
      <c r="A1205" t="str">
        <f ca="1">IF(ROW('Input API'!C1206)&lt;='Input API'!$N$1,IF('Invulblad per woning'!$AD1206="Ja",IF('Invulblad per woning'!C1206="","",'Invulblad per woning'!C1206)),"")</f>
        <v/>
      </c>
      <c r="B1205" t="str">
        <f ca="1">IF(ROW('Input API'!D1206)&lt;='Input API'!$N$1,IF('Invulblad per woning'!$AD1206="Ja",IF('Invulblad per woning'!D1206="","",'Invulblad per woning'!D1206)),"")</f>
        <v/>
      </c>
      <c r="C1205" t="str">
        <f ca="1">IF(ROW('Input API'!E1206)&lt;='Input API'!$N$1,IF('Invulblad per woning'!$AD1206="Ja",IF('Invulblad per woning'!E1206="","",'Invulblad per woning'!E1206)),"")</f>
        <v/>
      </c>
      <c r="D1205" t="str">
        <f ca="1">IF(ROW('Input API'!B1206)&lt;='Input API'!$N$1,IF('Invulblad per woning'!$AD1206="Ja",IF('Invulblad per woning'!B1206="","",'Invulblad per woning'!B1206)),"")</f>
        <v/>
      </c>
      <c r="E1205" s="8" t="str">
        <f ca="1">IF(ROW('Input API'!N1206)&lt;='Input API'!$N$1,IF('Invulblad per woning'!$AD1206="Ja",IF('Invulblad per woning'!P1206="","",'Invulblad per woning'!P1206)),"")</f>
        <v/>
      </c>
      <c r="F1205" s="10" t="str">
        <f>IF('Invulblad per woning'!S1206="","",IF('Invulblad per woning'!S1206="Warmtenet","",IF('Invulblad per woning'!S1206="Gas","",IF(ROW('Input API'!M1206)&lt;='Input API'!$N$1,1,""))))</f>
        <v/>
      </c>
      <c r="G1205" s="10" t="str">
        <f>IF('Invulblad per woning'!S1206="","",IF('Invulblad per woning'!S1206="Warmtenet","",IF('Invulblad per woning'!S1206="Gas","",IF(ROW('Input API'!N1206)&lt;='Input API'!$N$1,IF('Invulblad per woning'!$AD1206="Ja",IF('Invulblad per woning'!T1206="","",IF('Invulblad per woning'!T1206="geen","lucht",'Invulblad per woning'!T1206))),""))))</f>
        <v/>
      </c>
      <c r="H1205" s="10" t="str">
        <f>IF('Invulblad per woning'!S1206="","",IF('Invulblad per woning'!S1206="Warmtenet","",IF('Invulblad per woning'!S1206="Gas","",IF(ROW('Input API'!N1206)&lt;='Input API'!$N$1,IF('Invulblad per woning'!$AD1206="Ja",IF('Invulblad per woning'!Q1206="","",'Invulblad per woning'!Q1206)),""))))</f>
        <v/>
      </c>
      <c r="I1205" s="10" t="str">
        <f>IF('Invulblad per woning'!S1206="","",IF('Invulblad per woning'!S1206="Warmtenet","",IF('Invulblad per woning'!S1206="Gas","",IF(ROW('Input API'!N1206)&lt;='Input API'!$N$1,IF('Invulblad per woning'!$AD1206="Ja",IF('Invulblad per woning'!R1206="","",'Invulblad per woning'!R1206)),""))))</f>
        <v/>
      </c>
      <c r="J1205" s="10" t="str">
        <f>IF('Invulblad per woning'!AA1206="Ja",IF(ROW('Input API'!N1206)&lt;='Input API'!$N$1,IF('Invulblad per woning'!$AD1206="Ja",IF('Invulblad per woning'!Q1206="","",IF('Invulblad per woning'!Q1206= "onbekend","EV tussenwoning","EV "&amp;'Invulblad per woning'!Q1206))),""),"")</f>
        <v/>
      </c>
      <c r="K1205" s="10" t="str">
        <f ca="1">IF(IF(ROW('Input API'!N1206)&lt;='Input API'!$N$1,IF('Invulblad per woning'!$AD1206="Ja",IF('Invulblad per woning'!Z1206="","",'Invulblad per woning'!Z1206)),"")="Ja",2,"")</f>
        <v/>
      </c>
      <c r="L1205" s="10" t="str">
        <f>'Invulblad per woning'!AK1206</f>
        <v/>
      </c>
    </row>
    <row r="1206" spans="1:12">
      <c r="A1206" t="str">
        <f ca="1">IF(ROW('Input API'!C1207)&lt;='Input API'!$N$1,IF('Invulblad per woning'!$AD1207="Ja",IF('Invulblad per woning'!C1207="","",'Invulblad per woning'!C1207)),"")</f>
        <v/>
      </c>
      <c r="B1206" t="str">
        <f ca="1">IF(ROW('Input API'!D1207)&lt;='Input API'!$N$1,IF('Invulblad per woning'!$AD1207="Ja",IF('Invulblad per woning'!D1207="","",'Invulblad per woning'!D1207)),"")</f>
        <v/>
      </c>
      <c r="C1206" t="str">
        <f ca="1">IF(ROW('Input API'!E1207)&lt;='Input API'!$N$1,IF('Invulblad per woning'!$AD1207="Ja",IF('Invulblad per woning'!E1207="","",'Invulblad per woning'!E1207)),"")</f>
        <v/>
      </c>
      <c r="D1206" t="str">
        <f ca="1">IF(ROW('Input API'!B1207)&lt;='Input API'!$N$1,IF('Invulblad per woning'!$AD1207="Ja",IF('Invulblad per woning'!B1207="","",'Invulblad per woning'!B1207)),"")</f>
        <v/>
      </c>
      <c r="E1206" s="8" t="str">
        <f ca="1">IF(ROW('Input API'!N1207)&lt;='Input API'!$N$1,IF('Invulblad per woning'!$AD1207="Ja",IF('Invulblad per woning'!P1207="","",'Invulblad per woning'!P1207)),"")</f>
        <v/>
      </c>
      <c r="F1206" s="10" t="str">
        <f>IF('Invulblad per woning'!S1207="","",IF('Invulblad per woning'!S1207="Warmtenet","",IF('Invulblad per woning'!S1207="Gas","",IF(ROW('Input API'!M1207)&lt;='Input API'!$N$1,1,""))))</f>
        <v/>
      </c>
      <c r="G1206" s="10" t="str">
        <f>IF('Invulblad per woning'!S1207="","",IF('Invulblad per woning'!S1207="Warmtenet","",IF('Invulblad per woning'!S1207="Gas","",IF(ROW('Input API'!N1207)&lt;='Input API'!$N$1,IF('Invulblad per woning'!$AD1207="Ja",IF('Invulblad per woning'!T1207="","",IF('Invulblad per woning'!T1207="geen","lucht",'Invulblad per woning'!T1207))),""))))</f>
        <v/>
      </c>
      <c r="H1206" s="10" t="str">
        <f>IF('Invulblad per woning'!S1207="","",IF('Invulblad per woning'!S1207="Warmtenet","",IF('Invulblad per woning'!S1207="Gas","",IF(ROW('Input API'!N1207)&lt;='Input API'!$N$1,IF('Invulblad per woning'!$AD1207="Ja",IF('Invulblad per woning'!Q1207="","",'Invulblad per woning'!Q1207)),""))))</f>
        <v/>
      </c>
      <c r="I1206" s="10" t="str">
        <f>IF('Invulblad per woning'!S1207="","",IF('Invulblad per woning'!S1207="Warmtenet","",IF('Invulblad per woning'!S1207="Gas","",IF(ROW('Input API'!N1207)&lt;='Input API'!$N$1,IF('Invulblad per woning'!$AD1207="Ja",IF('Invulblad per woning'!R1207="","",'Invulblad per woning'!R1207)),""))))</f>
        <v/>
      </c>
      <c r="J1206" s="10" t="str">
        <f>IF('Invulblad per woning'!AA1207="Ja",IF(ROW('Input API'!N1207)&lt;='Input API'!$N$1,IF('Invulblad per woning'!$AD1207="Ja",IF('Invulblad per woning'!Q1207="","",IF('Invulblad per woning'!Q1207= "onbekend","EV tussenwoning","EV "&amp;'Invulblad per woning'!Q1207))),""),"")</f>
        <v/>
      </c>
      <c r="K1206" s="10" t="str">
        <f ca="1">IF(IF(ROW('Input API'!N1207)&lt;='Input API'!$N$1,IF('Invulblad per woning'!$AD1207="Ja",IF('Invulblad per woning'!Z1207="","",'Invulblad per woning'!Z1207)),"")="Ja",2,"")</f>
        <v/>
      </c>
      <c r="L1206" s="10" t="str">
        <f>'Invulblad per woning'!AK1207</f>
        <v/>
      </c>
    </row>
    <row r="1207" spans="1:12">
      <c r="A1207" t="str">
        <f ca="1">IF(ROW('Input API'!C1208)&lt;='Input API'!$N$1,IF('Invulblad per woning'!$AD1208="Ja",IF('Invulblad per woning'!C1208="","",'Invulblad per woning'!C1208)),"")</f>
        <v/>
      </c>
      <c r="B1207" t="str">
        <f ca="1">IF(ROW('Input API'!D1208)&lt;='Input API'!$N$1,IF('Invulblad per woning'!$AD1208="Ja",IF('Invulblad per woning'!D1208="","",'Invulblad per woning'!D1208)),"")</f>
        <v/>
      </c>
      <c r="C1207" t="str">
        <f ca="1">IF(ROW('Input API'!E1208)&lt;='Input API'!$N$1,IF('Invulblad per woning'!$AD1208="Ja",IF('Invulblad per woning'!E1208="","",'Invulblad per woning'!E1208)),"")</f>
        <v/>
      </c>
      <c r="D1207" t="str">
        <f ca="1">IF(ROW('Input API'!B1208)&lt;='Input API'!$N$1,IF('Invulblad per woning'!$AD1208="Ja",IF('Invulblad per woning'!B1208="","",'Invulblad per woning'!B1208)),"")</f>
        <v/>
      </c>
      <c r="E1207" s="8" t="str">
        <f ca="1">IF(ROW('Input API'!N1208)&lt;='Input API'!$N$1,IF('Invulblad per woning'!$AD1208="Ja",IF('Invulblad per woning'!P1208="","",'Invulblad per woning'!P1208)),"")</f>
        <v/>
      </c>
      <c r="F1207" s="10" t="str">
        <f>IF('Invulblad per woning'!S1208="","",IF('Invulblad per woning'!S1208="Warmtenet","",IF('Invulblad per woning'!S1208="Gas","",IF(ROW('Input API'!M1208)&lt;='Input API'!$N$1,1,""))))</f>
        <v/>
      </c>
      <c r="G1207" s="10" t="str">
        <f>IF('Invulblad per woning'!S1208="","",IF('Invulblad per woning'!S1208="Warmtenet","",IF('Invulblad per woning'!S1208="Gas","",IF(ROW('Input API'!N1208)&lt;='Input API'!$N$1,IF('Invulblad per woning'!$AD1208="Ja",IF('Invulblad per woning'!T1208="","",IF('Invulblad per woning'!T1208="geen","lucht",'Invulblad per woning'!T1208))),""))))</f>
        <v/>
      </c>
      <c r="H1207" s="10" t="str">
        <f>IF('Invulblad per woning'!S1208="","",IF('Invulblad per woning'!S1208="Warmtenet","",IF('Invulblad per woning'!S1208="Gas","",IF(ROW('Input API'!N1208)&lt;='Input API'!$N$1,IF('Invulblad per woning'!$AD1208="Ja",IF('Invulblad per woning'!Q1208="","",'Invulblad per woning'!Q1208)),""))))</f>
        <v/>
      </c>
      <c r="I1207" s="10" t="str">
        <f>IF('Invulblad per woning'!S1208="","",IF('Invulblad per woning'!S1208="Warmtenet","",IF('Invulblad per woning'!S1208="Gas","",IF(ROW('Input API'!N1208)&lt;='Input API'!$N$1,IF('Invulblad per woning'!$AD1208="Ja",IF('Invulblad per woning'!R1208="","",'Invulblad per woning'!R1208)),""))))</f>
        <v/>
      </c>
      <c r="J1207" s="10" t="str">
        <f>IF('Invulblad per woning'!AA1208="Ja",IF(ROW('Input API'!N1208)&lt;='Input API'!$N$1,IF('Invulblad per woning'!$AD1208="Ja",IF('Invulblad per woning'!Q1208="","",IF('Invulblad per woning'!Q1208= "onbekend","EV tussenwoning","EV "&amp;'Invulblad per woning'!Q1208))),""),"")</f>
        <v/>
      </c>
      <c r="K1207" s="10" t="str">
        <f ca="1">IF(IF(ROW('Input API'!N1208)&lt;='Input API'!$N$1,IF('Invulblad per woning'!$AD1208="Ja",IF('Invulblad per woning'!Z1208="","",'Invulblad per woning'!Z1208)),"")="Ja",2,"")</f>
        <v/>
      </c>
      <c r="L1207" s="10" t="str">
        <f>'Invulblad per woning'!AK1208</f>
        <v/>
      </c>
    </row>
    <row r="1208" spans="1:12">
      <c r="A1208" t="str">
        <f ca="1">IF(ROW('Input API'!C1209)&lt;='Input API'!$N$1,IF('Invulblad per woning'!$AD1209="Ja",IF('Invulblad per woning'!C1209="","",'Invulblad per woning'!C1209)),"")</f>
        <v/>
      </c>
      <c r="B1208" t="str">
        <f ca="1">IF(ROW('Input API'!D1209)&lt;='Input API'!$N$1,IF('Invulblad per woning'!$AD1209="Ja",IF('Invulblad per woning'!D1209="","",'Invulblad per woning'!D1209)),"")</f>
        <v/>
      </c>
      <c r="C1208" t="str">
        <f ca="1">IF(ROW('Input API'!E1209)&lt;='Input API'!$N$1,IF('Invulblad per woning'!$AD1209="Ja",IF('Invulblad per woning'!E1209="","",'Invulblad per woning'!E1209)),"")</f>
        <v/>
      </c>
      <c r="D1208" t="str">
        <f ca="1">IF(ROW('Input API'!B1209)&lt;='Input API'!$N$1,IF('Invulblad per woning'!$AD1209="Ja",IF('Invulblad per woning'!B1209="","",'Invulblad per woning'!B1209)),"")</f>
        <v/>
      </c>
      <c r="E1208" s="8" t="str">
        <f ca="1">IF(ROW('Input API'!N1209)&lt;='Input API'!$N$1,IF('Invulblad per woning'!$AD1209="Ja",IF('Invulblad per woning'!P1209="","",'Invulblad per woning'!P1209)),"")</f>
        <v/>
      </c>
      <c r="F1208" s="10" t="str">
        <f>IF('Invulblad per woning'!S1209="","",IF('Invulblad per woning'!S1209="Warmtenet","",IF('Invulblad per woning'!S1209="Gas","",IF(ROW('Input API'!M1209)&lt;='Input API'!$N$1,1,""))))</f>
        <v/>
      </c>
      <c r="G1208" s="10" t="str">
        <f>IF('Invulblad per woning'!S1209="","",IF('Invulblad per woning'!S1209="Warmtenet","",IF('Invulblad per woning'!S1209="Gas","",IF(ROW('Input API'!N1209)&lt;='Input API'!$N$1,IF('Invulblad per woning'!$AD1209="Ja",IF('Invulblad per woning'!T1209="","",IF('Invulblad per woning'!T1209="geen","lucht",'Invulblad per woning'!T1209))),""))))</f>
        <v/>
      </c>
      <c r="H1208" s="10" t="str">
        <f>IF('Invulblad per woning'!S1209="","",IF('Invulblad per woning'!S1209="Warmtenet","",IF('Invulblad per woning'!S1209="Gas","",IF(ROW('Input API'!N1209)&lt;='Input API'!$N$1,IF('Invulblad per woning'!$AD1209="Ja",IF('Invulblad per woning'!Q1209="","",'Invulblad per woning'!Q1209)),""))))</f>
        <v/>
      </c>
      <c r="I1208" s="10" t="str">
        <f>IF('Invulblad per woning'!S1209="","",IF('Invulblad per woning'!S1209="Warmtenet","",IF('Invulblad per woning'!S1209="Gas","",IF(ROW('Input API'!N1209)&lt;='Input API'!$N$1,IF('Invulblad per woning'!$AD1209="Ja",IF('Invulblad per woning'!R1209="","",'Invulblad per woning'!R1209)),""))))</f>
        <v/>
      </c>
      <c r="J1208" s="10" t="str">
        <f>IF('Invulblad per woning'!AA1209="Ja",IF(ROW('Input API'!N1209)&lt;='Input API'!$N$1,IF('Invulblad per woning'!$AD1209="Ja",IF('Invulblad per woning'!Q1209="","",IF('Invulblad per woning'!Q1209= "onbekend","EV tussenwoning","EV "&amp;'Invulblad per woning'!Q1209))),""),"")</f>
        <v/>
      </c>
      <c r="K1208" s="10" t="str">
        <f ca="1">IF(IF(ROW('Input API'!N1209)&lt;='Input API'!$N$1,IF('Invulblad per woning'!$AD1209="Ja",IF('Invulblad per woning'!Z1209="","",'Invulblad per woning'!Z1209)),"")="Ja",2,"")</f>
        <v/>
      </c>
      <c r="L1208" s="10" t="str">
        <f>'Invulblad per woning'!AK1209</f>
        <v/>
      </c>
    </row>
    <row r="1209" spans="1:12">
      <c r="A1209" t="str">
        <f ca="1">IF(ROW('Input API'!C1210)&lt;='Input API'!$N$1,IF('Invulblad per woning'!$AD1210="Ja",IF('Invulblad per woning'!C1210="","",'Invulblad per woning'!C1210)),"")</f>
        <v/>
      </c>
      <c r="B1209" t="str">
        <f ca="1">IF(ROW('Input API'!D1210)&lt;='Input API'!$N$1,IF('Invulblad per woning'!$AD1210="Ja",IF('Invulblad per woning'!D1210="","",'Invulblad per woning'!D1210)),"")</f>
        <v/>
      </c>
      <c r="C1209" t="str">
        <f ca="1">IF(ROW('Input API'!E1210)&lt;='Input API'!$N$1,IF('Invulblad per woning'!$AD1210="Ja",IF('Invulblad per woning'!E1210="","",'Invulblad per woning'!E1210)),"")</f>
        <v/>
      </c>
      <c r="D1209" t="str">
        <f ca="1">IF(ROW('Input API'!B1210)&lt;='Input API'!$N$1,IF('Invulblad per woning'!$AD1210="Ja",IF('Invulblad per woning'!B1210="","",'Invulblad per woning'!B1210)),"")</f>
        <v/>
      </c>
      <c r="E1209" s="8" t="str">
        <f ca="1">IF(ROW('Input API'!N1210)&lt;='Input API'!$N$1,IF('Invulblad per woning'!$AD1210="Ja",IF('Invulblad per woning'!P1210="","",'Invulblad per woning'!P1210)),"")</f>
        <v/>
      </c>
      <c r="F1209" s="10" t="str">
        <f>IF('Invulblad per woning'!S1210="","",IF('Invulblad per woning'!S1210="Warmtenet","",IF('Invulblad per woning'!S1210="Gas","",IF(ROW('Input API'!M1210)&lt;='Input API'!$N$1,1,""))))</f>
        <v/>
      </c>
      <c r="G1209" s="10" t="str">
        <f>IF('Invulblad per woning'!S1210="","",IF('Invulblad per woning'!S1210="Warmtenet","",IF('Invulblad per woning'!S1210="Gas","",IF(ROW('Input API'!N1210)&lt;='Input API'!$N$1,IF('Invulblad per woning'!$AD1210="Ja",IF('Invulblad per woning'!T1210="","",IF('Invulblad per woning'!T1210="geen","lucht",'Invulblad per woning'!T1210))),""))))</f>
        <v/>
      </c>
      <c r="H1209" s="10" t="str">
        <f>IF('Invulblad per woning'!S1210="","",IF('Invulblad per woning'!S1210="Warmtenet","",IF('Invulblad per woning'!S1210="Gas","",IF(ROW('Input API'!N1210)&lt;='Input API'!$N$1,IF('Invulblad per woning'!$AD1210="Ja",IF('Invulblad per woning'!Q1210="","",'Invulblad per woning'!Q1210)),""))))</f>
        <v/>
      </c>
      <c r="I1209" s="10" t="str">
        <f>IF('Invulblad per woning'!S1210="","",IF('Invulblad per woning'!S1210="Warmtenet","",IF('Invulblad per woning'!S1210="Gas","",IF(ROW('Input API'!N1210)&lt;='Input API'!$N$1,IF('Invulblad per woning'!$AD1210="Ja",IF('Invulblad per woning'!R1210="","",'Invulblad per woning'!R1210)),""))))</f>
        <v/>
      </c>
      <c r="J1209" s="10" t="str">
        <f>IF('Invulblad per woning'!AA1210="Ja",IF(ROW('Input API'!N1210)&lt;='Input API'!$N$1,IF('Invulblad per woning'!$AD1210="Ja",IF('Invulblad per woning'!Q1210="","",IF('Invulblad per woning'!Q1210= "onbekend","EV tussenwoning","EV "&amp;'Invulblad per woning'!Q1210))),""),"")</f>
        <v/>
      </c>
      <c r="K1209" s="10" t="str">
        <f ca="1">IF(IF(ROW('Input API'!N1210)&lt;='Input API'!$N$1,IF('Invulblad per woning'!$AD1210="Ja",IF('Invulblad per woning'!Z1210="","",'Invulblad per woning'!Z1210)),"")="Ja",2,"")</f>
        <v/>
      </c>
      <c r="L1209" s="10" t="str">
        <f>'Invulblad per woning'!AK1210</f>
        <v/>
      </c>
    </row>
    <row r="1210" spans="1:12">
      <c r="A1210" t="str">
        <f ca="1">IF(ROW('Input API'!C1211)&lt;='Input API'!$N$1,IF('Invulblad per woning'!$AD1211="Ja",IF('Invulblad per woning'!C1211="","",'Invulblad per woning'!C1211)),"")</f>
        <v/>
      </c>
      <c r="B1210" t="str">
        <f ca="1">IF(ROW('Input API'!D1211)&lt;='Input API'!$N$1,IF('Invulblad per woning'!$AD1211="Ja",IF('Invulblad per woning'!D1211="","",'Invulblad per woning'!D1211)),"")</f>
        <v/>
      </c>
      <c r="C1210" t="str">
        <f ca="1">IF(ROW('Input API'!E1211)&lt;='Input API'!$N$1,IF('Invulblad per woning'!$AD1211="Ja",IF('Invulblad per woning'!E1211="","",'Invulblad per woning'!E1211)),"")</f>
        <v/>
      </c>
      <c r="D1210" t="str">
        <f ca="1">IF(ROW('Input API'!B1211)&lt;='Input API'!$N$1,IF('Invulblad per woning'!$AD1211="Ja",IF('Invulblad per woning'!B1211="","",'Invulblad per woning'!B1211)),"")</f>
        <v/>
      </c>
      <c r="E1210" s="8" t="str">
        <f ca="1">IF(ROW('Input API'!N1211)&lt;='Input API'!$N$1,IF('Invulblad per woning'!$AD1211="Ja",IF('Invulblad per woning'!P1211="","",'Invulblad per woning'!P1211)),"")</f>
        <v/>
      </c>
      <c r="F1210" s="10" t="str">
        <f>IF('Invulblad per woning'!S1211="","",IF('Invulblad per woning'!S1211="Warmtenet","",IF('Invulblad per woning'!S1211="Gas","",IF(ROW('Input API'!M1211)&lt;='Input API'!$N$1,1,""))))</f>
        <v/>
      </c>
      <c r="G1210" s="10" t="str">
        <f>IF('Invulblad per woning'!S1211="","",IF('Invulblad per woning'!S1211="Warmtenet","",IF('Invulblad per woning'!S1211="Gas","",IF(ROW('Input API'!N1211)&lt;='Input API'!$N$1,IF('Invulblad per woning'!$AD1211="Ja",IF('Invulblad per woning'!T1211="","",IF('Invulblad per woning'!T1211="geen","lucht",'Invulblad per woning'!T1211))),""))))</f>
        <v/>
      </c>
      <c r="H1210" s="10" t="str">
        <f>IF('Invulblad per woning'!S1211="","",IF('Invulblad per woning'!S1211="Warmtenet","",IF('Invulblad per woning'!S1211="Gas","",IF(ROW('Input API'!N1211)&lt;='Input API'!$N$1,IF('Invulblad per woning'!$AD1211="Ja",IF('Invulblad per woning'!Q1211="","",'Invulblad per woning'!Q1211)),""))))</f>
        <v/>
      </c>
      <c r="I1210" s="10" t="str">
        <f>IF('Invulblad per woning'!S1211="","",IF('Invulblad per woning'!S1211="Warmtenet","",IF('Invulblad per woning'!S1211="Gas","",IF(ROW('Input API'!N1211)&lt;='Input API'!$N$1,IF('Invulblad per woning'!$AD1211="Ja",IF('Invulblad per woning'!R1211="","",'Invulblad per woning'!R1211)),""))))</f>
        <v/>
      </c>
      <c r="J1210" s="10" t="str">
        <f>IF('Invulblad per woning'!AA1211="Ja",IF(ROW('Input API'!N1211)&lt;='Input API'!$N$1,IF('Invulblad per woning'!$AD1211="Ja",IF('Invulblad per woning'!Q1211="","",IF('Invulblad per woning'!Q1211= "onbekend","EV tussenwoning","EV "&amp;'Invulblad per woning'!Q1211))),""),"")</f>
        <v/>
      </c>
      <c r="K1210" s="10" t="str">
        <f ca="1">IF(IF(ROW('Input API'!N1211)&lt;='Input API'!$N$1,IF('Invulblad per woning'!$AD1211="Ja",IF('Invulblad per woning'!Z1211="","",'Invulblad per woning'!Z1211)),"")="Ja",2,"")</f>
        <v/>
      </c>
      <c r="L1210" s="10" t="str">
        <f>'Invulblad per woning'!AK1211</f>
        <v/>
      </c>
    </row>
    <row r="1211" spans="1:12">
      <c r="A1211" t="str">
        <f ca="1">IF(ROW('Input API'!C1212)&lt;='Input API'!$N$1,IF('Invulblad per woning'!$AD1212="Ja",IF('Invulblad per woning'!C1212="","",'Invulblad per woning'!C1212)),"")</f>
        <v/>
      </c>
      <c r="B1211" t="str">
        <f ca="1">IF(ROW('Input API'!D1212)&lt;='Input API'!$N$1,IF('Invulblad per woning'!$AD1212="Ja",IF('Invulblad per woning'!D1212="","",'Invulblad per woning'!D1212)),"")</f>
        <v/>
      </c>
      <c r="C1211" t="str">
        <f ca="1">IF(ROW('Input API'!E1212)&lt;='Input API'!$N$1,IF('Invulblad per woning'!$AD1212="Ja",IF('Invulblad per woning'!E1212="","",'Invulblad per woning'!E1212)),"")</f>
        <v/>
      </c>
      <c r="D1211" t="str">
        <f ca="1">IF(ROW('Input API'!B1212)&lt;='Input API'!$N$1,IF('Invulblad per woning'!$AD1212="Ja",IF('Invulblad per woning'!B1212="","",'Invulblad per woning'!B1212)),"")</f>
        <v/>
      </c>
      <c r="E1211" s="8" t="str">
        <f ca="1">IF(ROW('Input API'!N1212)&lt;='Input API'!$N$1,IF('Invulblad per woning'!$AD1212="Ja",IF('Invulblad per woning'!P1212="","",'Invulblad per woning'!P1212)),"")</f>
        <v/>
      </c>
      <c r="F1211" s="10" t="str">
        <f>IF('Invulblad per woning'!S1212="","",IF('Invulblad per woning'!S1212="Warmtenet","",IF('Invulblad per woning'!S1212="Gas","",IF(ROW('Input API'!M1212)&lt;='Input API'!$N$1,1,""))))</f>
        <v/>
      </c>
      <c r="G1211" s="10" t="str">
        <f>IF('Invulblad per woning'!S1212="","",IF('Invulblad per woning'!S1212="Warmtenet","",IF('Invulblad per woning'!S1212="Gas","",IF(ROW('Input API'!N1212)&lt;='Input API'!$N$1,IF('Invulblad per woning'!$AD1212="Ja",IF('Invulblad per woning'!T1212="","",IF('Invulblad per woning'!T1212="geen","lucht",'Invulblad per woning'!T1212))),""))))</f>
        <v/>
      </c>
      <c r="H1211" s="10" t="str">
        <f>IF('Invulblad per woning'!S1212="","",IF('Invulblad per woning'!S1212="Warmtenet","",IF('Invulblad per woning'!S1212="Gas","",IF(ROW('Input API'!N1212)&lt;='Input API'!$N$1,IF('Invulblad per woning'!$AD1212="Ja",IF('Invulblad per woning'!Q1212="","",'Invulblad per woning'!Q1212)),""))))</f>
        <v/>
      </c>
      <c r="I1211" s="10" t="str">
        <f>IF('Invulblad per woning'!S1212="","",IF('Invulblad per woning'!S1212="Warmtenet","",IF('Invulblad per woning'!S1212="Gas","",IF(ROW('Input API'!N1212)&lt;='Input API'!$N$1,IF('Invulblad per woning'!$AD1212="Ja",IF('Invulblad per woning'!R1212="","",'Invulblad per woning'!R1212)),""))))</f>
        <v/>
      </c>
      <c r="J1211" s="10" t="str">
        <f>IF('Invulblad per woning'!AA1212="Ja",IF(ROW('Input API'!N1212)&lt;='Input API'!$N$1,IF('Invulblad per woning'!$AD1212="Ja",IF('Invulblad per woning'!Q1212="","",IF('Invulblad per woning'!Q1212= "onbekend","EV tussenwoning","EV "&amp;'Invulblad per woning'!Q1212))),""),"")</f>
        <v/>
      </c>
      <c r="K1211" s="10" t="str">
        <f ca="1">IF(IF(ROW('Input API'!N1212)&lt;='Input API'!$N$1,IF('Invulblad per woning'!$AD1212="Ja",IF('Invulblad per woning'!Z1212="","",'Invulblad per woning'!Z1212)),"")="Ja",2,"")</f>
        <v/>
      </c>
      <c r="L1211" s="10" t="str">
        <f>'Invulblad per woning'!AK1212</f>
        <v/>
      </c>
    </row>
    <row r="1212" spans="1:12">
      <c r="A1212" t="str">
        <f ca="1">IF(ROW('Input API'!C1213)&lt;='Input API'!$N$1,IF('Invulblad per woning'!$AD1213="Ja",IF('Invulblad per woning'!C1213="","",'Invulblad per woning'!C1213)),"")</f>
        <v/>
      </c>
      <c r="B1212" t="str">
        <f ca="1">IF(ROW('Input API'!D1213)&lt;='Input API'!$N$1,IF('Invulblad per woning'!$AD1213="Ja",IF('Invulblad per woning'!D1213="","",'Invulblad per woning'!D1213)),"")</f>
        <v/>
      </c>
      <c r="C1212" t="str">
        <f ca="1">IF(ROW('Input API'!E1213)&lt;='Input API'!$N$1,IF('Invulblad per woning'!$AD1213="Ja",IF('Invulblad per woning'!E1213="","",'Invulblad per woning'!E1213)),"")</f>
        <v/>
      </c>
      <c r="D1212" t="str">
        <f ca="1">IF(ROW('Input API'!B1213)&lt;='Input API'!$N$1,IF('Invulblad per woning'!$AD1213="Ja",IF('Invulblad per woning'!B1213="","",'Invulblad per woning'!B1213)),"")</f>
        <v/>
      </c>
      <c r="E1212" s="8" t="str">
        <f ca="1">IF(ROW('Input API'!N1213)&lt;='Input API'!$N$1,IF('Invulblad per woning'!$AD1213="Ja",IF('Invulblad per woning'!P1213="","",'Invulblad per woning'!P1213)),"")</f>
        <v/>
      </c>
      <c r="F1212" s="10" t="str">
        <f>IF('Invulblad per woning'!S1213="","",IF('Invulblad per woning'!S1213="Warmtenet","",IF('Invulblad per woning'!S1213="Gas","",IF(ROW('Input API'!M1213)&lt;='Input API'!$N$1,1,""))))</f>
        <v/>
      </c>
      <c r="G1212" s="10" t="str">
        <f>IF('Invulblad per woning'!S1213="","",IF('Invulblad per woning'!S1213="Warmtenet","",IF('Invulblad per woning'!S1213="Gas","",IF(ROW('Input API'!N1213)&lt;='Input API'!$N$1,IF('Invulblad per woning'!$AD1213="Ja",IF('Invulblad per woning'!T1213="","",IF('Invulblad per woning'!T1213="geen","lucht",'Invulblad per woning'!T1213))),""))))</f>
        <v/>
      </c>
      <c r="H1212" s="10" t="str">
        <f>IF('Invulblad per woning'!S1213="","",IF('Invulblad per woning'!S1213="Warmtenet","",IF('Invulblad per woning'!S1213="Gas","",IF(ROW('Input API'!N1213)&lt;='Input API'!$N$1,IF('Invulblad per woning'!$AD1213="Ja",IF('Invulblad per woning'!Q1213="","",'Invulblad per woning'!Q1213)),""))))</f>
        <v/>
      </c>
      <c r="I1212" s="10" t="str">
        <f>IF('Invulblad per woning'!S1213="","",IF('Invulblad per woning'!S1213="Warmtenet","",IF('Invulblad per woning'!S1213="Gas","",IF(ROW('Input API'!N1213)&lt;='Input API'!$N$1,IF('Invulblad per woning'!$AD1213="Ja",IF('Invulblad per woning'!R1213="","",'Invulblad per woning'!R1213)),""))))</f>
        <v/>
      </c>
      <c r="J1212" s="10" t="str">
        <f>IF('Invulblad per woning'!AA1213="Ja",IF(ROW('Input API'!N1213)&lt;='Input API'!$N$1,IF('Invulblad per woning'!$AD1213="Ja",IF('Invulblad per woning'!Q1213="","",IF('Invulblad per woning'!Q1213= "onbekend","EV tussenwoning","EV "&amp;'Invulblad per woning'!Q1213))),""),"")</f>
        <v/>
      </c>
      <c r="K1212" s="10" t="str">
        <f ca="1">IF(IF(ROW('Input API'!N1213)&lt;='Input API'!$N$1,IF('Invulblad per woning'!$AD1213="Ja",IF('Invulblad per woning'!Z1213="","",'Invulblad per woning'!Z1213)),"")="Ja",2,"")</f>
        <v/>
      </c>
      <c r="L1212" s="10" t="str">
        <f>'Invulblad per woning'!AK1213</f>
        <v/>
      </c>
    </row>
    <row r="1213" spans="1:12">
      <c r="A1213" t="str">
        <f ca="1">IF(ROW('Input API'!C1214)&lt;='Input API'!$N$1,IF('Invulblad per woning'!$AD1214="Ja",IF('Invulblad per woning'!C1214="","",'Invulblad per woning'!C1214)),"")</f>
        <v/>
      </c>
      <c r="B1213" t="str">
        <f ca="1">IF(ROW('Input API'!D1214)&lt;='Input API'!$N$1,IF('Invulblad per woning'!$AD1214="Ja",IF('Invulblad per woning'!D1214="","",'Invulblad per woning'!D1214)),"")</f>
        <v/>
      </c>
      <c r="C1213" t="str">
        <f ca="1">IF(ROW('Input API'!E1214)&lt;='Input API'!$N$1,IF('Invulblad per woning'!$AD1214="Ja",IF('Invulblad per woning'!E1214="","",'Invulblad per woning'!E1214)),"")</f>
        <v/>
      </c>
      <c r="D1213" t="str">
        <f ca="1">IF(ROW('Input API'!B1214)&lt;='Input API'!$N$1,IF('Invulblad per woning'!$AD1214="Ja",IF('Invulblad per woning'!B1214="","",'Invulblad per woning'!B1214)),"")</f>
        <v/>
      </c>
      <c r="E1213" s="8" t="str">
        <f ca="1">IF(ROW('Input API'!N1214)&lt;='Input API'!$N$1,IF('Invulblad per woning'!$AD1214="Ja",IF('Invulblad per woning'!P1214="","",'Invulblad per woning'!P1214)),"")</f>
        <v/>
      </c>
      <c r="F1213" s="10" t="str">
        <f>IF('Invulblad per woning'!S1214="","",IF('Invulblad per woning'!S1214="Warmtenet","",IF('Invulblad per woning'!S1214="Gas","",IF(ROW('Input API'!M1214)&lt;='Input API'!$N$1,1,""))))</f>
        <v/>
      </c>
      <c r="G1213" s="10" t="str">
        <f>IF('Invulblad per woning'!S1214="","",IF('Invulblad per woning'!S1214="Warmtenet","",IF('Invulblad per woning'!S1214="Gas","",IF(ROW('Input API'!N1214)&lt;='Input API'!$N$1,IF('Invulblad per woning'!$AD1214="Ja",IF('Invulblad per woning'!T1214="","",IF('Invulblad per woning'!T1214="geen","lucht",'Invulblad per woning'!T1214))),""))))</f>
        <v/>
      </c>
      <c r="H1213" s="10" t="str">
        <f>IF('Invulblad per woning'!S1214="","",IF('Invulblad per woning'!S1214="Warmtenet","",IF('Invulblad per woning'!S1214="Gas","",IF(ROW('Input API'!N1214)&lt;='Input API'!$N$1,IF('Invulblad per woning'!$AD1214="Ja",IF('Invulblad per woning'!Q1214="","",'Invulblad per woning'!Q1214)),""))))</f>
        <v/>
      </c>
      <c r="I1213" s="10" t="str">
        <f>IF('Invulblad per woning'!S1214="","",IF('Invulblad per woning'!S1214="Warmtenet","",IF('Invulblad per woning'!S1214="Gas","",IF(ROW('Input API'!N1214)&lt;='Input API'!$N$1,IF('Invulblad per woning'!$AD1214="Ja",IF('Invulblad per woning'!R1214="","",'Invulblad per woning'!R1214)),""))))</f>
        <v/>
      </c>
      <c r="J1213" s="10" t="str">
        <f>IF('Invulblad per woning'!AA1214="Ja",IF(ROW('Input API'!N1214)&lt;='Input API'!$N$1,IF('Invulblad per woning'!$AD1214="Ja",IF('Invulblad per woning'!Q1214="","",IF('Invulblad per woning'!Q1214= "onbekend","EV tussenwoning","EV "&amp;'Invulblad per woning'!Q1214))),""),"")</f>
        <v/>
      </c>
      <c r="K1213" s="10" t="str">
        <f ca="1">IF(IF(ROW('Input API'!N1214)&lt;='Input API'!$N$1,IF('Invulblad per woning'!$AD1214="Ja",IF('Invulblad per woning'!Z1214="","",'Invulblad per woning'!Z1214)),"")="Ja",2,"")</f>
        <v/>
      </c>
      <c r="L1213" s="10" t="str">
        <f>'Invulblad per woning'!AK1214</f>
        <v/>
      </c>
    </row>
    <row r="1214" spans="1:12">
      <c r="A1214" t="str">
        <f ca="1">IF(ROW('Input API'!C1215)&lt;='Input API'!$N$1,IF('Invulblad per woning'!$AD1215="Ja",IF('Invulblad per woning'!C1215="","",'Invulblad per woning'!C1215)),"")</f>
        <v/>
      </c>
      <c r="B1214" t="str">
        <f ca="1">IF(ROW('Input API'!D1215)&lt;='Input API'!$N$1,IF('Invulblad per woning'!$AD1215="Ja",IF('Invulblad per woning'!D1215="","",'Invulblad per woning'!D1215)),"")</f>
        <v/>
      </c>
      <c r="C1214" t="str">
        <f ca="1">IF(ROW('Input API'!E1215)&lt;='Input API'!$N$1,IF('Invulblad per woning'!$AD1215="Ja",IF('Invulblad per woning'!E1215="","",'Invulblad per woning'!E1215)),"")</f>
        <v/>
      </c>
      <c r="D1214" t="str">
        <f ca="1">IF(ROW('Input API'!B1215)&lt;='Input API'!$N$1,IF('Invulblad per woning'!$AD1215="Ja",IF('Invulblad per woning'!B1215="","",'Invulblad per woning'!B1215)),"")</f>
        <v/>
      </c>
      <c r="E1214" s="8" t="str">
        <f ca="1">IF(ROW('Input API'!N1215)&lt;='Input API'!$N$1,IF('Invulblad per woning'!$AD1215="Ja",IF('Invulblad per woning'!P1215="","",'Invulblad per woning'!P1215)),"")</f>
        <v/>
      </c>
      <c r="F1214" s="10" t="str">
        <f>IF('Invulblad per woning'!S1215="","",IF('Invulblad per woning'!S1215="Warmtenet","",IF('Invulblad per woning'!S1215="Gas","",IF(ROW('Input API'!M1215)&lt;='Input API'!$N$1,1,""))))</f>
        <v/>
      </c>
      <c r="G1214" s="10" t="str">
        <f>IF('Invulblad per woning'!S1215="","",IF('Invulblad per woning'!S1215="Warmtenet","",IF('Invulblad per woning'!S1215="Gas","",IF(ROW('Input API'!N1215)&lt;='Input API'!$N$1,IF('Invulblad per woning'!$AD1215="Ja",IF('Invulblad per woning'!T1215="","",IF('Invulblad per woning'!T1215="geen","lucht",'Invulblad per woning'!T1215))),""))))</f>
        <v/>
      </c>
      <c r="H1214" s="10" t="str">
        <f>IF('Invulblad per woning'!S1215="","",IF('Invulblad per woning'!S1215="Warmtenet","",IF('Invulblad per woning'!S1215="Gas","",IF(ROW('Input API'!N1215)&lt;='Input API'!$N$1,IF('Invulblad per woning'!$AD1215="Ja",IF('Invulblad per woning'!Q1215="","",'Invulblad per woning'!Q1215)),""))))</f>
        <v/>
      </c>
      <c r="I1214" s="10" t="str">
        <f>IF('Invulblad per woning'!S1215="","",IF('Invulblad per woning'!S1215="Warmtenet","",IF('Invulblad per woning'!S1215="Gas","",IF(ROW('Input API'!N1215)&lt;='Input API'!$N$1,IF('Invulblad per woning'!$AD1215="Ja",IF('Invulblad per woning'!R1215="","",'Invulblad per woning'!R1215)),""))))</f>
        <v/>
      </c>
      <c r="J1214" s="10" t="str">
        <f>IF('Invulblad per woning'!AA1215="Ja",IF(ROW('Input API'!N1215)&lt;='Input API'!$N$1,IF('Invulblad per woning'!$AD1215="Ja",IF('Invulblad per woning'!Q1215="","",IF('Invulblad per woning'!Q1215= "onbekend","EV tussenwoning","EV "&amp;'Invulblad per woning'!Q1215))),""),"")</f>
        <v/>
      </c>
      <c r="K1214" s="10" t="str">
        <f ca="1">IF(IF(ROW('Input API'!N1215)&lt;='Input API'!$N$1,IF('Invulblad per woning'!$AD1215="Ja",IF('Invulblad per woning'!Z1215="","",'Invulblad per woning'!Z1215)),"")="Ja",2,"")</f>
        <v/>
      </c>
      <c r="L1214" s="10" t="str">
        <f>'Invulblad per woning'!AK1215</f>
        <v/>
      </c>
    </row>
    <row r="1215" spans="1:12">
      <c r="A1215" t="str">
        <f ca="1">IF(ROW('Input API'!C1216)&lt;='Input API'!$N$1,IF('Invulblad per woning'!$AD1216="Ja",IF('Invulblad per woning'!C1216="","",'Invulblad per woning'!C1216)),"")</f>
        <v/>
      </c>
      <c r="B1215" t="str">
        <f ca="1">IF(ROW('Input API'!D1216)&lt;='Input API'!$N$1,IF('Invulblad per woning'!$AD1216="Ja",IF('Invulblad per woning'!D1216="","",'Invulblad per woning'!D1216)),"")</f>
        <v/>
      </c>
      <c r="C1215" t="str">
        <f ca="1">IF(ROW('Input API'!E1216)&lt;='Input API'!$N$1,IF('Invulblad per woning'!$AD1216="Ja",IF('Invulblad per woning'!E1216="","",'Invulblad per woning'!E1216)),"")</f>
        <v/>
      </c>
      <c r="D1215" t="str">
        <f ca="1">IF(ROW('Input API'!B1216)&lt;='Input API'!$N$1,IF('Invulblad per woning'!$AD1216="Ja",IF('Invulblad per woning'!B1216="","",'Invulblad per woning'!B1216)),"")</f>
        <v/>
      </c>
      <c r="E1215" s="8" t="str">
        <f ca="1">IF(ROW('Input API'!N1216)&lt;='Input API'!$N$1,IF('Invulblad per woning'!$AD1216="Ja",IF('Invulblad per woning'!P1216="","",'Invulblad per woning'!P1216)),"")</f>
        <v/>
      </c>
      <c r="F1215" s="10" t="str">
        <f>IF('Invulblad per woning'!S1216="","",IF('Invulblad per woning'!S1216="Warmtenet","",IF('Invulblad per woning'!S1216="Gas","",IF(ROW('Input API'!M1216)&lt;='Input API'!$N$1,1,""))))</f>
        <v/>
      </c>
      <c r="G1215" s="10" t="str">
        <f>IF('Invulblad per woning'!S1216="","",IF('Invulblad per woning'!S1216="Warmtenet","",IF('Invulblad per woning'!S1216="Gas","",IF(ROW('Input API'!N1216)&lt;='Input API'!$N$1,IF('Invulblad per woning'!$AD1216="Ja",IF('Invulblad per woning'!T1216="","",IF('Invulblad per woning'!T1216="geen","lucht",'Invulblad per woning'!T1216))),""))))</f>
        <v/>
      </c>
      <c r="H1215" s="10" t="str">
        <f>IF('Invulblad per woning'!S1216="","",IF('Invulblad per woning'!S1216="Warmtenet","",IF('Invulblad per woning'!S1216="Gas","",IF(ROW('Input API'!N1216)&lt;='Input API'!$N$1,IF('Invulblad per woning'!$AD1216="Ja",IF('Invulblad per woning'!Q1216="","",'Invulblad per woning'!Q1216)),""))))</f>
        <v/>
      </c>
      <c r="I1215" s="10" t="str">
        <f>IF('Invulblad per woning'!S1216="","",IF('Invulblad per woning'!S1216="Warmtenet","",IF('Invulblad per woning'!S1216="Gas","",IF(ROW('Input API'!N1216)&lt;='Input API'!$N$1,IF('Invulblad per woning'!$AD1216="Ja",IF('Invulblad per woning'!R1216="","",'Invulblad per woning'!R1216)),""))))</f>
        <v/>
      </c>
      <c r="J1215" s="10" t="str">
        <f>IF('Invulblad per woning'!AA1216="Ja",IF(ROW('Input API'!N1216)&lt;='Input API'!$N$1,IF('Invulblad per woning'!$AD1216="Ja",IF('Invulblad per woning'!Q1216="","",IF('Invulblad per woning'!Q1216= "onbekend","EV tussenwoning","EV "&amp;'Invulblad per woning'!Q1216))),""),"")</f>
        <v/>
      </c>
      <c r="K1215" s="10" t="str">
        <f ca="1">IF(IF(ROW('Input API'!N1216)&lt;='Input API'!$N$1,IF('Invulblad per woning'!$AD1216="Ja",IF('Invulblad per woning'!Z1216="","",'Invulblad per woning'!Z1216)),"")="Ja",2,"")</f>
        <v/>
      </c>
      <c r="L1215" s="10" t="str">
        <f>'Invulblad per woning'!AK1216</f>
        <v/>
      </c>
    </row>
    <row r="1216" spans="1:12">
      <c r="A1216" t="str">
        <f ca="1">IF(ROW('Input API'!C1217)&lt;='Input API'!$N$1,IF('Invulblad per woning'!$AD1217="Ja",IF('Invulblad per woning'!C1217="","",'Invulblad per woning'!C1217)),"")</f>
        <v/>
      </c>
      <c r="B1216" t="str">
        <f ca="1">IF(ROW('Input API'!D1217)&lt;='Input API'!$N$1,IF('Invulblad per woning'!$AD1217="Ja",IF('Invulblad per woning'!D1217="","",'Invulblad per woning'!D1217)),"")</f>
        <v/>
      </c>
      <c r="C1216" t="str">
        <f ca="1">IF(ROW('Input API'!E1217)&lt;='Input API'!$N$1,IF('Invulblad per woning'!$AD1217="Ja",IF('Invulblad per woning'!E1217="","",'Invulblad per woning'!E1217)),"")</f>
        <v/>
      </c>
      <c r="D1216" t="str">
        <f ca="1">IF(ROW('Input API'!B1217)&lt;='Input API'!$N$1,IF('Invulblad per woning'!$AD1217="Ja",IF('Invulblad per woning'!B1217="","",'Invulblad per woning'!B1217)),"")</f>
        <v/>
      </c>
      <c r="E1216" s="8" t="str">
        <f ca="1">IF(ROW('Input API'!N1217)&lt;='Input API'!$N$1,IF('Invulblad per woning'!$AD1217="Ja",IF('Invulblad per woning'!P1217="","",'Invulblad per woning'!P1217)),"")</f>
        <v/>
      </c>
      <c r="F1216" s="10" t="str">
        <f>IF('Invulblad per woning'!S1217="","",IF('Invulblad per woning'!S1217="Warmtenet","",IF('Invulblad per woning'!S1217="Gas","",IF(ROW('Input API'!M1217)&lt;='Input API'!$N$1,1,""))))</f>
        <v/>
      </c>
      <c r="G1216" s="10" t="str">
        <f>IF('Invulblad per woning'!S1217="","",IF('Invulblad per woning'!S1217="Warmtenet","",IF('Invulblad per woning'!S1217="Gas","",IF(ROW('Input API'!N1217)&lt;='Input API'!$N$1,IF('Invulblad per woning'!$AD1217="Ja",IF('Invulblad per woning'!T1217="","",IF('Invulblad per woning'!T1217="geen","lucht",'Invulblad per woning'!T1217))),""))))</f>
        <v/>
      </c>
      <c r="H1216" s="10" t="str">
        <f>IF('Invulblad per woning'!S1217="","",IF('Invulblad per woning'!S1217="Warmtenet","",IF('Invulblad per woning'!S1217="Gas","",IF(ROW('Input API'!N1217)&lt;='Input API'!$N$1,IF('Invulblad per woning'!$AD1217="Ja",IF('Invulblad per woning'!Q1217="","",'Invulblad per woning'!Q1217)),""))))</f>
        <v/>
      </c>
      <c r="I1216" s="10" t="str">
        <f>IF('Invulblad per woning'!S1217="","",IF('Invulblad per woning'!S1217="Warmtenet","",IF('Invulblad per woning'!S1217="Gas","",IF(ROW('Input API'!N1217)&lt;='Input API'!$N$1,IF('Invulblad per woning'!$AD1217="Ja",IF('Invulblad per woning'!R1217="","",'Invulblad per woning'!R1217)),""))))</f>
        <v/>
      </c>
      <c r="J1216" s="10" t="str">
        <f>IF('Invulblad per woning'!AA1217="Ja",IF(ROW('Input API'!N1217)&lt;='Input API'!$N$1,IF('Invulblad per woning'!$AD1217="Ja",IF('Invulblad per woning'!Q1217="","",IF('Invulblad per woning'!Q1217= "onbekend","EV tussenwoning","EV "&amp;'Invulblad per woning'!Q1217))),""),"")</f>
        <v/>
      </c>
      <c r="K1216" s="10" t="str">
        <f ca="1">IF(IF(ROW('Input API'!N1217)&lt;='Input API'!$N$1,IF('Invulblad per woning'!$AD1217="Ja",IF('Invulblad per woning'!Z1217="","",'Invulblad per woning'!Z1217)),"")="Ja",2,"")</f>
        <v/>
      </c>
      <c r="L1216" s="10" t="str">
        <f>'Invulblad per woning'!AK1217</f>
        <v/>
      </c>
    </row>
    <row r="1217" spans="1:12">
      <c r="A1217" t="str">
        <f ca="1">IF(ROW('Input API'!C1218)&lt;='Input API'!$N$1,IF('Invulblad per woning'!$AD1218="Ja",IF('Invulblad per woning'!C1218="","",'Invulblad per woning'!C1218)),"")</f>
        <v/>
      </c>
      <c r="B1217" t="str">
        <f ca="1">IF(ROW('Input API'!D1218)&lt;='Input API'!$N$1,IF('Invulblad per woning'!$AD1218="Ja",IF('Invulblad per woning'!D1218="","",'Invulblad per woning'!D1218)),"")</f>
        <v/>
      </c>
      <c r="C1217" t="str">
        <f ca="1">IF(ROW('Input API'!E1218)&lt;='Input API'!$N$1,IF('Invulblad per woning'!$AD1218="Ja",IF('Invulblad per woning'!E1218="","",'Invulblad per woning'!E1218)),"")</f>
        <v/>
      </c>
      <c r="D1217" t="str">
        <f ca="1">IF(ROW('Input API'!B1218)&lt;='Input API'!$N$1,IF('Invulblad per woning'!$AD1218="Ja",IF('Invulblad per woning'!B1218="","",'Invulblad per woning'!B1218)),"")</f>
        <v/>
      </c>
      <c r="E1217" s="8" t="str">
        <f ca="1">IF(ROW('Input API'!N1218)&lt;='Input API'!$N$1,IF('Invulblad per woning'!$AD1218="Ja",IF('Invulblad per woning'!P1218="","",'Invulblad per woning'!P1218)),"")</f>
        <v/>
      </c>
      <c r="F1217" s="10" t="str">
        <f>IF('Invulblad per woning'!S1218="","",IF('Invulblad per woning'!S1218="Warmtenet","",IF('Invulblad per woning'!S1218="Gas","",IF(ROW('Input API'!M1218)&lt;='Input API'!$N$1,1,""))))</f>
        <v/>
      </c>
      <c r="G1217" s="10" t="str">
        <f>IF('Invulblad per woning'!S1218="","",IF('Invulblad per woning'!S1218="Warmtenet","",IF('Invulblad per woning'!S1218="Gas","",IF(ROW('Input API'!N1218)&lt;='Input API'!$N$1,IF('Invulblad per woning'!$AD1218="Ja",IF('Invulblad per woning'!T1218="","",IF('Invulblad per woning'!T1218="geen","lucht",'Invulblad per woning'!T1218))),""))))</f>
        <v/>
      </c>
      <c r="H1217" s="10" t="str">
        <f>IF('Invulblad per woning'!S1218="","",IF('Invulblad per woning'!S1218="Warmtenet","",IF('Invulblad per woning'!S1218="Gas","",IF(ROW('Input API'!N1218)&lt;='Input API'!$N$1,IF('Invulblad per woning'!$AD1218="Ja",IF('Invulblad per woning'!Q1218="","",'Invulblad per woning'!Q1218)),""))))</f>
        <v/>
      </c>
      <c r="I1217" s="10" t="str">
        <f>IF('Invulblad per woning'!S1218="","",IF('Invulblad per woning'!S1218="Warmtenet","",IF('Invulblad per woning'!S1218="Gas","",IF(ROW('Input API'!N1218)&lt;='Input API'!$N$1,IF('Invulblad per woning'!$AD1218="Ja",IF('Invulblad per woning'!R1218="","",'Invulblad per woning'!R1218)),""))))</f>
        <v/>
      </c>
      <c r="J1217" s="10" t="str">
        <f>IF('Invulblad per woning'!AA1218="Ja",IF(ROW('Input API'!N1218)&lt;='Input API'!$N$1,IF('Invulblad per woning'!$AD1218="Ja",IF('Invulblad per woning'!Q1218="","",IF('Invulblad per woning'!Q1218= "onbekend","EV tussenwoning","EV "&amp;'Invulblad per woning'!Q1218))),""),"")</f>
        <v/>
      </c>
      <c r="K1217" s="10" t="str">
        <f ca="1">IF(IF(ROW('Input API'!N1218)&lt;='Input API'!$N$1,IF('Invulblad per woning'!$AD1218="Ja",IF('Invulblad per woning'!Z1218="","",'Invulblad per woning'!Z1218)),"")="Ja",2,"")</f>
        <v/>
      </c>
      <c r="L1217" s="10" t="str">
        <f>'Invulblad per woning'!AK1218</f>
        <v/>
      </c>
    </row>
    <row r="1218" spans="1:12">
      <c r="A1218" t="str">
        <f ca="1">IF(ROW('Input API'!C1219)&lt;='Input API'!$N$1,IF('Invulblad per woning'!$AD1219="Ja",IF('Invulblad per woning'!C1219="","",'Invulblad per woning'!C1219)),"")</f>
        <v/>
      </c>
      <c r="B1218" t="str">
        <f ca="1">IF(ROW('Input API'!D1219)&lt;='Input API'!$N$1,IF('Invulblad per woning'!$AD1219="Ja",IF('Invulblad per woning'!D1219="","",'Invulblad per woning'!D1219)),"")</f>
        <v/>
      </c>
      <c r="C1218" t="str">
        <f ca="1">IF(ROW('Input API'!E1219)&lt;='Input API'!$N$1,IF('Invulblad per woning'!$AD1219="Ja",IF('Invulblad per woning'!E1219="","",'Invulblad per woning'!E1219)),"")</f>
        <v/>
      </c>
      <c r="D1218" t="str">
        <f ca="1">IF(ROW('Input API'!B1219)&lt;='Input API'!$N$1,IF('Invulblad per woning'!$AD1219="Ja",IF('Invulblad per woning'!B1219="","",'Invulblad per woning'!B1219)),"")</f>
        <v/>
      </c>
      <c r="E1218" s="8" t="str">
        <f ca="1">IF(ROW('Input API'!N1219)&lt;='Input API'!$N$1,IF('Invulblad per woning'!$AD1219="Ja",IF('Invulblad per woning'!P1219="","",'Invulblad per woning'!P1219)),"")</f>
        <v/>
      </c>
      <c r="F1218" s="10" t="str">
        <f>IF('Invulblad per woning'!S1219="","",IF('Invulblad per woning'!S1219="Warmtenet","",IF('Invulblad per woning'!S1219="Gas","",IF(ROW('Input API'!M1219)&lt;='Input API'!$N$1,1,""))))</f>
        <v/>
      </c>
      <c r="G1218" s="10" t="str">
        <f>IF('Invulblad per woning'!S1219="","",IF('Invulblad per woning'!S1219="Warmtenet","",IF('Invulblad per woning'!S1219="Gas","",IF(ROW('Input API'!N1219)&lt;='Input API'!$N$1,IF('Invulblad per woning'!$AD1219="Ja",IF('Invulblad per woning'!T1219="","",IF('Invulblad per woning'!T1219="geen","lucht",'Invulblad per woning'!T1219))),""))))</f>
        <v/>
      </c>
      <c r="H1218" s="10" t="str">
        <f>IF('Invulblad per woning'!S1219="","",IF('Invulblad per woning'!S1219="Warmtenet","",IF('Invulblad per woning'!S1219="Gas","",IF(ROW('Input API'!N1219)&lt;='Input API'!$N$1,IF('Invulblad per woning'!$AD1219="Ja",IF('Invulblad per woning'!Q1219="","",'Invulblad per woning'!Q1219)),""))))</f>
        <v/>
      </c>
      <c r="I1218" s="10" t="str">
        <f>IF('Invulblad per woning'!S1219="","",IF('Invulblad per woning'!S1219="Warmtenet","",IF('Invulblad per woning'!S1219="Gas","",IF(ROW('Input API'!N1219)&lt;='Input API'!$N$1,IF('Invulblad per woning'!$AD1219="Ja",IF('Invulblad per woning'!R1219="","",'Invulblad per woning'!R1219)),""))))</f>
        <v/>
      </c>
      <c r="J1218" s="10" t="str">
        <f>IF('Invulblad per woning'!AA1219="Ja",IF(ROW('Input API'!N1219)&lt;='Input API'!$N$1,IF('Invulblad per woning'!$AD1219="Ja",IF('Invulblad per woning'!Q1219="","",IF('Invulblad per woning'!Q1219= "onbekend","EV tussenwoning","EV "&amp;'Invulblad per woning'!Q1219))),""),"")</f>
        <v/>
      </c>
      <c r="K1218" s="10" t="str">
        <f ca="1">IF(IF(ROW('Input API'!N1219)&lt;='Input API'!$N$1,IF('Invulblad per woning'!$AD1219="Ja",IF('Invulblad per woning'!Z1219="","",'Invulblad per woning'!Z1219)),"")="Ja",2,"")</f>
        <v/>
      </c>
      <c r="L1218" s="10" t="str">
        <f>'Invulblad per woning'!AK1219</f>
        <v/>
      </c>
    </row>
    <row r="1219" spans="1:12">
      <c r="A1219" t="str">
        <f ca="1">IF(ROW('Input API'!C1220)&lt;='Input API'!$N$1,IF('Invulblad per woning'!$AD1220="Ja",IF('Invulblad per woning'!C1220="","",'Invulblad per woning'!C1220)),"")</f>
        <v/>
      </c>
      <c r="B1219" t="str">
        <f ca="1">IF(ROW('Input API'!D1220)&lt;='Input API'!$N$1,IF('Invulblad per woning'!$AD1220="Ja",IF('Invulblad per woning'!D1220="","",'Invulblad per woning'!D1220)),"")</f>
        <v/>
      </c>
      <c r="C1219" t="str">
        <f ca="1">IF(ROW('Input API'!E1220)&lt;='Input API'!$N$1,IF('Invulblad per woning'!$AD1220="Ja",IF('Invulblad per woning'!E1220="","",'Invulblad per woning'!E1220)),"")</f>
        <v/>
      </c>
      <c r="D1219" t="str">
        <f ca="1">IF(ROW('Input API'!B1220)&lt;='Input API'!$N$1,IF('Invulblad per woning'!$AD1220="Ja",IF('Invulblad per woning'!B1220="","",'Invulblad per woning'!B1220)),"")</f>
        <v/>
      </c>
      <c r="E1219" s="8" t="str">
        <f ca="1">IF(ROW('Input API'!N1220)&lt;='Input API'!$N$1,IF('Invulblad per woning'!$AD1220="Ja",IF('Invulblad per woning'!P1220="","",'Invulblad per woning'!P1220)),"")</f>
        <v/>
      </c>
      <c r="F1219" s="10" t="str">
        <f>IF('Invulblad per woning'!S1220="","",IF('Invulblad per woning'!S1220="Warmtenet","",IF('Invulblad per woning'!S1220="Gas","",IF(ROW('Input API'!M1220)&lt;='Input API'!$N$1,1,""))))</f>
        <v/>
      </c>
      <c r="G1219" s="10" t="str">
        <f>IF('Invulblad per woning'!S1220="","",IF('Invulblad per woning'!S1220="Warmtenet","",IF('Invulblad per woning'!S1220="Gas","",IF(ROW('Input API'!N1220)&lt;='Input API'!$N$1,IF('Invulblad per woning'!$AD1220="Ja",IF('Invulblad per woning'!T1220="","",IF('Invulblad per woning'!T1220="geen","lucht",'Invulblad per woning'!T1220))),""))))</f>
        <v/>
      </c>
      <c r="H1219" s="10" t="str">
        <f>IF('Invulblad per woning'!S1220="","",IF('Invulblad per woning'!S1220="Warmtenet","",IF('Invulblad per woning'!S1220="Gas","",IF(ROW('Input API'!N1220)&lt;='Input API'!$N$1,IF('Invulblad per woning'!$AD1220="Ja",IF('Invulblad per woning'!Q1220="","",'Invulblad per woning'!Q1220)),""))))</f>
        <v/>
      </c>
      <c r="I1219" s="10" t="str">
        <f>IF('Invulblad per woning'!S1220="","",IF('Invulblad per woning'!S1220="Warmtenet","",IF('Invulblad per woning'!S1220="Gas","",IF(ROW('Input API'!N1220)&lt;='Input API'!$N$1,IF('Invulblad per woning'!$AD1220="Ja",IF('Invulblad per woning'!R1220="","",'Invulblad per woning'!R1220)),""))))</f>
        <v/>
      </c>
      <c r="J1219" s="10" t="str">
        <f>IF('Invulblad per woning'!AA1220="Ja",IF(ROW('Input API'!N1220)&lt;='Input API'!$N$1,IF('Invulblad per woning'!$AD1220="Ja",IF('Invulblad per woning'!Q1220="","",IF('Invulblad per woning'!Q1220= "onbekend","EV tussenwoning","EV "&amp;'Invulblad per woning'!Q1220))),""),"")</f>
        <v/>
      </c>
      <c r="K1219" s="10" t="str">
        <f ca="1">IF(IF(ROW('Input API'!N1220)&lt;='Input API'!$N$1,IF('Invulblad per woning'!$AD1220="Ja",IF('Invulblad per woning'!Z1220="","",'Invulblad per woning'!Z1220)),"")="Ja",2,"")</f>
        <v/>
      </c>
      <c r="L1219" s="10" t="str">
        <f>'Invulblad per woning'!AK1220</f>
        <v/>
      </c>
    </row>
    <row r="1220" spans="1:12">
      <c r="A1220" t="str">
        <f ca="1">IF(ROW('Input API'!C1221)&lt;='Input API'!$N$1,IF('Invulblad per woning'!$AD1221="Ja",IF('Invulblad per woning'!C1221="","",'Invulblad per woning'!C1221)),"")</f>
        <v/>
      </c>
      <c r="B1220" t="str">
        <f ca="1">IF(ROW('Input API'!D1221)&lt;='Input API'!$N$1,IF('Invulblad per woning'!$AD1221="Ja",IF('Invulblad per woning'!D1221="","",'Invulblad per woning'!D1221)),"")</f>
        <v/>
      </c>
      <c r="C1220" t="str">
        <f ca="1">IF(ROW('Input API'!E1221)&lt;='Input API'!$N$1,IF('Invulblad per woning'!$AD1221="Ja",IF('Invulblad per woning'!E1221="","",'Invulblad per woning'!E1221)),"")</f>
        <v/>
      </c>
      <c r="D1220" t="str">
        <f ca="1">IF(ROW('Input API'!B1221)&lt;='Input API'!$N$1,IF('Invulblad per woning'!$AD1221="Ja",IF('Invulblad per woning'!B1221="","",'Invulblad per woning'!B1221)),"")</f>
        <v/>
      </c>
      <c r="E1220" s="8" t="str">
        <f ca="1">IF(ROW('Input API'!N1221)&lt;='Input API'!$N$1,IF('Invulblad per woning'!$AD1221="Ja",IF('Invulblad per woning'!P1221="","",'Invulblad per woning'!P1221)),"")</f>
        <v/>
      </c>
      <c r="F1220" s="10" t="str">
        <f>IF('Invulblad per woning'!S1221="","",IF('Invulblad per woning'!S1221="Warmtenet","",IF('Invulblad per woning'!S1221="Gas","",IF(ROW('Input API'!M1221)&lt;='Input API'!$N$1,1,""))))</f>
        <v/>
      </c>
      <c r="G1220" s="10" t="str">
        <f>IF('Invulblad per woning'!S1221="","",IF('Invulblad per woning'!S1221="Warmtenet","",IF('Invulblad per woning'!S1221="Gas","",IF(ROW('Input API'!N1221)&lt;='Input API'!$N$1,IF('Invulblad per woning'!$AD1221="Ja",IF('Invulblad per woning'!T1221="","",IF('Invulblad per woning'!T1221="geen","lucht",'Invulblad per woning'!T1221))),""))))</f>
        <v/>
      </c>
      <c r="H1220" s="10" t="str">
        <f>IF('Invulblad per woning'!S1221="","",IF('Invulblad per woning'!S1221="Warmtenet","",IF('Invulblad per woning'!S1221="Gas","",IF(ROW('Input API'!N1221)&lt;='Input API'!$N$1,IF('Invulblad per woning'!$AD1221="Ja",IF('Invulblad per woning'!Q1221="","",'Invulblad per woning'!Q1221)),""))))</f>
        <v/>
      </c>
      <c r="I1220" s="10" t="str">
        <f>IF('Invulblad per woning'!S1221="","",IF('Invulblad per woning'!S1221="Warmtenet","",IF('Invulblad per woning'!S1221="Gas","",IF(ROW('Input API'!N1221)&lt;='Input API'!$N$1,IF('Invulblad per woning'!$AD1221="Ja",IF('Invulblad per woning'!R1221="","",'Invulblad per woning'!R1221)),""))))</f>
        <v/>
      </c>
      <c r="J1220" s="10" t="str">
        <f>IF('Invulblad per woning'!AA1221="Ja",IF(ROW('Input API'!N1221)&lt;='Input API'!$N$1,IF('Invulblad per woning'!$AD1221="Ja",IF('Invulblad per woning'!Q1221="","",IF('Invulblad per woning'!Q1221= "onbekend","EV tussenwoning","EV "&amp;'Invulblad per woning'!Q1221))),""),"")</f>
        <v/>
      </c>
      <c r="K1220" s="10" t="str">
        <f ca="1">IF(IF(ROW('Input API'!N1221)&lt;='Input API'!$N$1,IF('Invulblad per woning'!$AD1221="Ja",IF('Invulblad per woning'!Z1221="","",'Invulblad per woning'!Z1221)),"")="Ja",2,"")</f>
        <v/>
      </c>
      <c r="L1220" s="10" t="str">
        <f>'Invulblad per woning'!AK1221</f>
        <v/>
      </c>
    </row>
    <row r="1221" spans="1:12">
      <c r="A1221" t="str">
        <f ca="1">IF(ROW('Input API'!C1222)&lt;='Input API'!$N$1,IF('Invulblad per woning'!$AD1222="Ja",IF('Invulblad per woning'!C1222="","",'Invulblad per woning'!C1222)),"")</f>
        <v/>
      </c>
      <c r="B1221" t="str">
        <f ca="1">IF(ROW('Input API'!D1222)&lt;='Input API'!$N$1,IF('Invulblad per woning'!$AD1222="Ja",IF('Invulblad per woning'!D1222="","",'Invulblad per woning'!D1222)),"")</f>
        <v/>
      </c>
      <c r="C1221" t="str">
        <f ca="1">IF(ROW('Input API'!E1222)&lt;='Input API'!$N$1,IF('Invulblad per woning'!$AD1222="Ja",IF('Invulblad per woning'!E1222="","",'Invulblad per woning'!E1222)),"")</f>
        <v/>
      </c>
      <c r="D1221" t="str">
        <f ca="1">IF(ROW('Input API'!B1222)&lt;='Input API'!$N$1,IF('Invulblad per woning'!$AD1222="Ja",IF('Invulblad per woning'!B1222="","",'Invulblad per woning'!B1222)),"")</f>
        <v/>
      </c>
      <c r="E1221" s="8" t="str">
        <f ca="1">IF(ROW('Input API'!N1222)&lt;='Input API'!$N$1,IF('Invulblad per woning'!$AD1222="Ja",IF('Invulblad per woning'!P1222="","",'Invulblad per woning'!P1222)),"")</f>
        <v/>
      </c>
      <c r="F1221" s="10" t="str">
        <f>IF('Invulblad per woning'!S1222="","",IF('Invulblad per woning'!S1222="Warmtenet","",IF('Invulblad per woning'!S1222="Gas","",IF(ROW('Input API'!M1222)&lt;='Input API'!$N$1,1,""))))</f>
        <v/>
      </c>
      <c r="G1221" s="10" t="str">
        <f>IF('Invulblad per woning'!S1222="","",IF('Invulblad per woning'!S1222="Warmtenet","",IF('Invulblad per woning'!S1222="Gas","",IF(ROW('Input API'!N1222)&lt;='Input API'!$N$1,IF('Invulblad per woning'!$AD1222="Ja",IF('Invulblad per woning'!T1222="","",IF('Invulblad per woning'!T1222="geen","lucht",'Invulblad per woning'!T1222))),""))))</f>
        <v/>
      </c>
      <c r="H1221" s="10" t="str">
        <f>IF('Invulblad per woning'!S1222="","",IF('Invulblad per woning'!S1222="Warmtenet","",IF('Invulblad per woning'!S1222="Gas","",IF(ROW('Input API'!N1222)&lt;='Input API'!$N$1,IF('Invulblad per woning'!$AD1222="Ja",IF('Invulblad per woning'!Q1222="","",'Invulblad per woning'!Q1222)),""))))</f>
        <v/>
      </c>
      <c r="I1221" s="10" t="str">
        <f>IF('Invulblad per woning'!S1222="","",IF('Invulblad per woning'!S1222="Warmtenet","",IF('Invulblad per woning'!S1222="Gas","",IF(ROW('Input API'!N1222)&lt;='Input API'!$N$1,IF('Invulblad per woning'!$AD1222="Ja",IF('Invulblad per woning'!R1222="","",'Invulblad per woning'!R1222)),""))))</f>
        <v/>
      </c>
      <c r="J1221" s="10" t="str">
        <f>IF('Invulblad per woning'!AA1222="Ja",IF(ROW('Input API'!N1222)&lt;='Input API'!$N$1,IF('Invulblad per woning'!$AD1222="Ja",IF('Invulblad per woning'!Q1222="","",IF('Invulblad per woning'!Q1222= "onbekend","EV tussenwoning","EV "&amp;'Invulblad per woning'!Q1222))),""),"")</f>
        <v/>
      </c>
      <c r="K1221" s="10" t="str">
        <f ca="1">IF(IF(ROW('Input API'!N1222)&lt;='Input API'!$N$1,IF('Invulblad per woning'!$AD1222="Ja",IF('Invulblad per woning'!Z1222="","",'Invulblad per woning'!Z1222)),"")="Ja",2,"")</f>
        <v/>
      </c>
      <c r="L1221" s="10" t="str">
        <f>'Invulblad per woning'!AK1222</f>
        <v/>
      </c>
    </row>
    <row r="1222" spans="1:12">
      <c r="A1222" t="str">
        <f ca="1">IF(ROW('Input API'!C1223)&lt;='Input API'!$N$1,IF('Invulblad per woning'!$AD1223="Ja",IF('Invulblad per woning'!C1223="","",'Invulblad per woning'!C1223)),"")</f>
        <v/>
      </c>
      <c r="B1222" t="str">
        <f ca="1">IF(ROW('Input API'!D1223)&lt;='Input API'!$N$1,IF('Invulblad per woning'!$AD1223="Ja",IF('Invulblad per woning'!D1223="","",'Invulblad per woning'!D1223)),"")</f>
        <v/>
      </c>
      <c r="C1222" t="str">
        <f ca="1">IF(ROW('Input API'!E1223)&lt;='Input API'!$N$1,IF('Invulblad per woning'!$AD1223="Ja",IF('Invulblad per woning'!E1223="","",'Invulblad per woning'!E1223)),"")</f>
        <v/>
      </c>
      <c r="D1222" t="str">
        <f ca="1">IF(ROW('Input API'!B1223)&lt;='Input API'!$N$1,IF('Invulblad per woning'!$AD1223="Ja",IF('Invulblad per woning'!B1223="","",'Invulblad per woning'!B1223)),"")</f>
        <v/>
      </c>
      <c r="E1222" s="8" t="str">
        <f ca="1">IF(ROW('Input API'!N1223)&lt;='Input API'!$N$1,IF('Invulblad per woning'!$AD1223="Ja",IF('Invulblad per woning'!P1223="","",'Invulblad per woning'!P1223)),"")</f>
        <v/>
      </c>
      <c r="F1222" s="10" t="str">
        <f>IF('Invulblad per woning'!S1223="","",IF('Invulblad per woning'!S1223="Warmtenet","",IF('Invulblad per woning'!S1223="Gas","",IF(ROW('Input API'!M1223)&lt;='Input API'!$N$1,1,""))))</f>
        <v/>
      </c>
      <c r="G1222" s="10" t="str">
        <f>IF('Invulblad per woning'!S1223="","",IF('Invulblad per woning'!S1223="Warmtenet","",IF('Invulblad per woning'!S1223="Gas","",IF(ROW('Input API'!N1223)&lt;='Input API'!$N$1,IF('Invulblad per woning'!$AD1223="Ja",IF('Invulblad per woning'!T1223="","",IF('Invulblad per woning'!T1223="geen","lucht",'Invulblad per woning'!T1223))),""))))</f>
        <v/>
      </c>
      <c r="H1222" s="10" t="str">
        <f>IF('Invulblad per woning'!S1223="","",IF('Invulblad per woning'!S1223="Warmtenet","",IF('Invulblad per woning'!S1223="Gas","",IF(ROW('Input API'!N1223)&lt;='Input API'!$N$1,IF('Invulblad per woning'!$AD1223="Ja",IF('Invulblad per woning'!Q1223="","",'Invulblad per woning'!Q1223)),""))))</f>
        <v/>
      </c>
      <c r="I1222" s="10" t="str">
        <f>IF('Invulblad per woning'!S1223="","",IF('Invulblad per woning'!S1223="Warmtenet","",IF('Invulblad per woning'!S1223="Gas","",IF(ROW('Input API'!N1223)&lt;='Input API'!$N$1,IF('Invulblad per woning'!$AD1223="Ja",IF('Invulblad per woning'!R1223="","",'Invulblad per woning'!R1223)),""))))</f>
        <v/>
      </c>
      <c r="J1222" s="10" t="str">
        <f>IF('Invulblad per woning'!AA1223="Ja",IF(ROW('Input API'!N1223)&lt;='Input API'!$N$1,IF('Invulblad per woning'!$AD1223="Ja",IF('Invulblad per woning'!Q1223="","",IF('Invulblad per woning'!Q1223= "onbekend","EV tussenwoning","EV "&amp;'Invulblad per woning'!Q1223))),""),"")</f>
        <v/>
      </c>
      <c r="K1222" s="10" t="str">
        <f ca="1">IF(IF(ROW('Input API'!N1223)&lt;='Input API'!$N$1,IF('Invulblad per woning'!$AD1223="Ja",IF('Invulblad per woning'!Z1223="","",'Invulblad per woning'!Z1223)),"")="Ja",2,"")</f>
        <v/>
      </c>
      <c r="L1222" s="10" t="str">
        <f>'Invulblad per woning'!AK1223</f>
        <v/>
      </c>
    </row>
    <row r="1223" spans="1:12">
      <c r="A1223" t="str">
        <f ca="1">IF(ROW('Input API'!C1224)&lt;='Input API'!$N$1,IF('Invulblad per woning'!$AD1224="Ja",IF('Invulblad per woning'!C1224="","",'Invulblad per woning'!C1224)),"")</f>
        <v/>
      </c>
      <c r="B1223" t="str">
        <f ca="1">IF(ROW('Input API'!D1224)&lt;='Input API'!$N$1,IF('Invulblad per woning'!$AD1224="Ja",IF('Invulblad per woning'!D1224="","",'Invulblad per woning'!D1224)),"")</f>
        <v/>
      </c>
      <c r="C1223" t="str">
        <f ca="1">IF(ROW('Input API'!E1224)&lt;='Input API'!$N$1,IF('Invulblad per woning'!$AD1224="Ja",IF('Invulblad per woning'!E1224="","",'Invulblad per woning'!E1224)),"")</f>
        <v/>
      </c>
      <c r="D1223" t="str">
        <f ca="1">IF(ROW('Input API'!B1224)&lt;='Input API'!$N$1,IF('Invulblad per woning'!$AD1224="Ja",IF('Invulblad per woning'!B1224="","",'Invulblad per woning'!B1224)),"")</f>
        <v/>
      </c>
      <c r="E1223" s="8" t="str">
        <f ca="1">IF(ROW('Input API'!N1224)&lt;='Input API'!$N$1,IF('Invulblad per woning'!$AD1224="Ja",IF('Invulblad per woning'!P1224="","",'Invulblad per woning'!P1224)),"")</f>
        <v/>
      </c>
      <c r="F1223" s="10" t="str">
        <f>IF('Invulblad per woning'!S1224="","",IF('Invulblad per woning'!S1224="Warmtenet","",IF('Invulblad per woning'!S1224="Gas","",IF(ROW('Input API'!M1224)&lt;='Input API'!$N$1,1,""))))</f>
        <v/>
      </c>
      <c r="G1223" s="10" t="str">
        <f>IF('Invulblad per woning'!S1224="","",IF('Invulblad per woning'!S1224="Warmtenet","",IF('Invulblad per woning'!S1224="Gas","",IF(ROW('Input API'!N1224)&lt;='Input API'!$N$1,IF('Invulblad per woning'!$AD1224="Ja",IF('Invulblad per woning'!T1224="","",IF('Invulblad per woning'!T1224="geen","lucht",'Invulblad per woning'!T1224))),""))))</f>
        <v/>
      </c>
      <c r="H1223" s="10" t="str">
        <f>IF('Invulblad per woning'!S1224="","",IF('Invulblad per woning'!S1224="Warmtenet","",IF('Invulblad per woning'!S1224="Gas","",IF(ROW('Input API'!N1224)&lt;='Input API'!$N$1,IF('Invulblad per woning'!$AD1224="Ja",IF('Invulblad per woning'!Q1224="","",'Invulblad per woning'!Q1224)),""))))</f>
        <v/>
      </c>
      <c r="I1223" s="10" t="str">
        <f>IF('Invulblad per woning'!S1224="","",IF('Invulblad per woning'!S1224="Warmtenet","",IF('Invulblad per woning'!S1224="Gas","",IF(ROW('Input API'!N1224)&lt;='Input API'!$N$1,IF('Invulblad per woning'!$AD1224="Ja",IF('Invulblad per woning'!R1224="","",'Invulblad per woning'!R1224)),""))))</f>
        <v/>
      </c>
      <c r="J1223" s="10" t="str">
        <f>IF('Invulblad per woning'!AA1224="Ja",IF(ROW('Input API'!N1224)&lt;='Input API'!$N$1,IF('Invulblad per woning'!$AD1224="Ja",IF('Invulblad per woning'!Q1224="","",IF('Invulblad per woning'!Q1224= "onbekend","EV tussenwoning","EV "&amp;'Invulblad per woning'!Q1224))),""),"")</f>
        <v/>
      </c>
      <c r="K1223" s="10" t="str">
        <f ca="1">IF(IF(ROW('Input API'!N1224)&lt;='Input API'!$N$1,IF('Invulblad per woning'!$AD1224="Ja",IF('Invulblad per woning'!Z1224="","",'Invulblad per woning'!Z1224)),"")="Ja",2,"")</f>
        <v/>
      </c>
      <c r="L1223" s="10" t="str">
        <f>'Invulblad per woning'!AK1224</f>
        <v/>
      </c>
    </row>
    <row r="1224" spans="1:12">
      <c r="A1224" t="str">
        <f ca="1">IF(ROW('Input API'!C1225)&lt;='Input API'!$N$1,IF('Invulblad per woning'!$AD1225="Ja",IF('Invulblad per woning'!C1225="","",'Invulblad per woning'!C1225)),"")</f>
        <v/>
      </c>
      <c r="B1224" t="str">
        <f ca="1">IF(ROW('Input API'!D1225)&lt;='Input API'!$N$1,IF('Invulblad per woning'!$AD1225="Ja",IF('Invulblad per woning'!D1225="","",'Invulblad per woning'!D1225)),"")</f>
        <v/>
      </c>
      <c r="C1224" t="str">
        <f ca="1">IF(ROW('Input API'!E1225)&lt;='Input API'!$N$1,IF('Invulblad per woning'!$AD1225="Ja",IF('Invulblad per woning'!E1225="","",'Invulblad per woning'!E1225)),"")</f>
        <v/>
      </c>
      <c r="D1224" t="str">
        <f ca="1">IF(ROW('Input API'!B1225)&lt;='Input API'!$N$1,IF('Invulblad per woning'!$AD1225="Ja",IF('Invulblad per woning'!B1225="","",'Invulblad per woning'!B1225)),"")</f>
        <v/>
      </c>
      <c r="E1224" s="8" t="str">
        <f ca="1">IF(ROW('Input API'!N1225)&lt;='Input API'!$N$1,IF('Invulblad per woning'!$AD1225="Ja",IF('Invulblad per woning'!P1225="","",'Invulblad per woning'!P1225)),"")</f>
        <v/>
      </c>
      <c r="F1224" s="10" t="str">
        <f>IF('Invulblad per woning'!S1225="","",IF('Invulblad per woning'!S1225="Warmtenet","",IF('Invulblad per woning'!S1225="Gas","",IF(ROW('Input API'!M1225)&lt;='Input API'!$N$1,1,""))))</f>
        <v/>
      </c>
      <c r="G1224" s="10" t="str">
        <f>IF('Invulblad per woning'!S1225="","",IF('Invulblad per woning'!S1225="Warmtenet","",IF('Invulblad per woning'!S1225="Gas","",IF(ROW('Input API'!N1225)&lt;='Input API'!$N$1,IF('Invulblad per woning'!$AD1225="Ja",IF('Invulblad per woning'!T1225="","",IF('Invulblad per woning'!T1225="geen","lucht",'Invulblad per woning'!T1225))),""))))</f>
        <v/>
      </c>
      <c r="H1224" s="10" t="str">
        <f>IF('Invulblad per woning'!S1225="","",IF('Invulblad per woning'!S1225="Warmtenet","",IF('Invulblad per woning'!S1225="Gas","",IF(ROW('Input API'!N1225)&lt;='Input API'!$N$1,IF('Invulblad per woning'!$AD1225="Ja",IF('Invulblad per woning'!Q1225="","",'Invulblad per woning'!Q1225)),""))))</f>
        <v/>
      </c>
      <c r="I1224" s="10" t="str">
        <f>IF('Invulblad per woning'!S1225="","",IF('Invulblad per woning'!S1225="Warmtenet","",IF('Invulblad per woning'!S1225="Gas","",IF(ROW('Input API'!N1225)&lt;='Input API'!$N$1,IF('Invulblad per woning'!$AD1225="Ja",IF('Invulblad per woning'!R1225="","",'Invulblad per woning'!R1225)),""))))</f>
        <v/>
      </c>
      <c r="J1224" s="10" t="str">
        <f>IF('Invulblad per woning'!AA1225="Ja",IF(ROW('Input API'!N1225)&lt;='Input API'!$N$1,IF('Invulblad per woning'!$AD1225="Ja",IF('Invulblad per woning'!Q1225="","",IF('Invulblad per woning'!Q1225= "onbekend","EV tussenwoning","EV "&amp;'Invulblad per woning'!Q1225))),""),"")</f>
        <v/>
      </c>
      <c r="K1224" s="10" t="str">
        <f ca="1">IF(IF(ROW('Input API'!N1225)&lt;='Input API'!$N$1,IF('Invulblad per woning'!$AD1225="Ja",IF('Invulblad per woning'!Z1225="","",'Invulblad per woning'!Z1225)),"")="Ja",2,"")</f>
        <v/>
      </c>
      <c r="L1224" s="10" t="str">
        <f>'Invulblad per woning'!AK1225</f>
        <v/>
      </c>
    </row>
    <row r="1225" spans="1:12">
      <c r="A1225" t="str">
        <f ca="1">IF(ROW('Input API'!C1226)&lt;='Input API'!$N$1,IF('Invulblad per woning'!$AD1226="Ja",IF('Invulblad per woning'!C1226="","",'Invulblad per woning'!C1226)),"")</f>
        <v/>
      </c>
      <c r="B1225" t="str">
        <f ca="1">IF(ROW('Input API'!D1226)&lt;='Input API'!$N$1,IF('Invulblad per woning'!$AD1226="Ja",IF('Invulblad per woning'!D1226="","",'Invulblad per woning'!D1226)),"")</f>
        <v/>
      </c>
      <c r="C1225" t="str">
        <f ca="1">IF(ROW('Input API'!E1226)&lt;='Input API'!$N$1,IF('Invulblad per woning'!$AD1226="Ja",IF('Invulblad per woning'!E1226="","",'Invulblad per woning'!E1226)),"")</f>
        <v/>
      </c>
      <c r="D1225" t="str">
        <f ca="1">IF(ROW('Input API'!B1226)&lt;='Input API'!$N$1,IF('Invulblad per woning'!$AD1226="Ja",IF('Invulblad per woning'!B1226="","",'Invulblad per woning'!B1226)),"")</f>
        <v/>
      </c>
      <c r="E1225" s="8" t="str">
        <f ca="1">IF(ROW('Input API'!N1226)&lt;='Input API'!$N$1,IF('Invulblad per woning'!$AD1226="Ja",IF('Invulblad per woning'!P1226="","",'Invulblad per woning'!P1226)),"")</f>
        <v/>
      </c>
      <c r="F1225" s="10" t="str">
        <f>IF('Invulblad per woning'!S1226="","",IF('Invulblad per woning'!S1226="Warmtenet","",IF('Invulblad per woning'!S1226="Gas","",IF(ROW('Input API'!M1226)&lt;='Input API'!$N$1,1,""))))</f>
        <v/>
      </c>
      <c r="G1225" s="10" t="str">
        <f>IF('Invulblad per woning'!S1226="","",IF('Invulblad per woning'!S1226="Warmtenet","",IF('Invulblad per woning'!S1226="Gas","",IF(ROW('Input API'!N1226)&lt;='Input API'!$N$1,IF('Invulblad per woning'!$AD1226="Ja",IF('Invulblad per woning'!T1226="","",IF('Invulblad per woning'!T1226="geen","lucht",'Invulblad per woning'!T1226))),""))))</f>
        <v/>
      </c>
      <c r="H1225" s="10" t="str">
        <f>IF('Invulblad per woning'!S1226="","",IF('Invulblad per woning'!S1226="Warmtenet","",IF('Invulblad per woning'!S1226="Gas","",IF(ROW('Input API'!N1226)&lt;='Input API'!$N$1,IF('Invulblad per woning'!$AD1226="Ja",IF('Invulblad per woning'!Q1226="","",'Invulblad per woning'!Q1226)),""))))</f>
        <v/>
      </c>
      <c r="I1225" s="10" t="str">
        <f>IF('Invulblad per woning'!S1226="","",IF('Invulblad per woning'!S1226="Warmtenet","",IF('Invulblad per woning'!S1226="Gas","",IF(ROW('Input API'!N1226)&lt;='Input API'!$N$1,IF('Invulblad per woning'!$AD1226="Ja",IF('Invulblad per woning'!R1226="","",'Invulblad per woning'!R1226)),""))))</f>
        <v/>
      </c>
      <c r="J1225" s="10" t="str">
        <f>IF('Invulblad per woning'!AA1226="Ja",IF(ROW('Input API'!N1226)&lt;='Input API'!$N$1,IF('Invulblad per woning'!$AD1226="Ja",IF('Invulblad per woning'!Q1226="","",IF('Invulblad per woning'!Q1226= "onbekend","EV tussenwoning","EV "&amp;'Invulblad per woning'!Q1226))),""),"")</f>
        <v/>
      </c>
      <c r="K1225" s="10" t="str">
        <f ca="1">IF(IF(ROW('Input API'!N1226)&lt;='Input API'!$N$1,IF('Invulblad per woning'!$AD1226="Ja",IF('Invulblad per woning'!Z1226="","",'Invulblad per woning'!Z1226)),"")="Ja",2,"")</f>
        <v/>
      </c>
      <c r="L1225" s="10" t="str">
        <f>'Invulblad per woning'!AK1226</f>
        <v/>
      </c>
    </row>
    <row r="1226" spans="1:12">
      <c r="A1226" t="str">
        <f ca="1">IF(ROW('Input API'!C1227)&lt;='Input API'!$N$1,IF('Invulblad per woning'!$AD1227="Ja",IF('Invulblad per woning'!C1227="","",'Invulblad per woning'!C1227)),"")</f>
        <v/>
      </c>
      <c r="B1226" t="str">
        <f ca="1">IF(ROW('Input API'!D1227)&lt;='Input API'!$N$1,IF('Invulblad per woning'!$AD1227="Ja",IF('Invulblad per woning'!D1227="","",'Invulblad per woning'!D1227)),"")</f>
        <v/>
      </c>
      <c r="C1226" t="str">
        <f ca="1">IF(ROW('Input API'!E1227)&lt;='Input API'!$N$1,IF('Invulblad per woning'!$AD1227="Ja",IF('Invulblad per woning'!E1227="","",'Invulblad per woning'!E1227)),"")</f>
        <v/>
      </c>
      <c r="D1226" t="str">
        <f ca="1">IF(ROW('Input API'!B1227)&lt;='Input API'!$N$1,IF('Invulblad per woning'!$AD1227="Ja",IF('Invulblad per woning'!B1227="","",'Invulblad per woning'!B1227)),"")</f>
        <v/>
      </c>
      <c r="E1226" s="8" t="str">
        <f ca="1">IF(ROW('Input API'!N1227)&lt;='Input API'!$N$1,IF('Invulblad per woning'!$AD1227="Ja",IF('Invulblad per woning'!P1227="","",'Invulblad per woning'!P1227)),"")</f>
        <v/>
      </c>
      <c r="F1226" s="10" t="str">
        <f>IF('Invulblad per woning'!S1227="","",IF('Invulblad per woning'!S1227="Warmtenet","",IF('Invulblad per woning'!S1227="Gas","",IF(ROW('Input API'!M1227)&lt;='Input API'!$N$1,1,""))))</f>
        <v/>
      </c>
      <c r="G1226" s="10" t="str">
        <f>IF('Invulblad per woning'!S1227="","",IF('Invulblad per woning'!S1227="Warmtenet","",IF('Invulblad per woning'!S1227="Gas","",IF(ROW('Input API'!N1227)&lt;='Input API'!$N$1,IF('Invulblad per woning'!$AD1227="Ja",IF('Invulblad per woning'!T1227="","",IF('Invulblad per woning'!T1227="geen","lucht",'Invulblad per woning'!T1227))),""))))</f>
        <v/>
      </c>
      <c r="H1226" s="10" t="str">
        <f>IF('Invulblad per woning'!S1227="","",IF('Invulblad per woning'!S1227="Warmtenet","",IF('Invulblad per woning'!S1227="Gas","",IF(ROW('Input API'!N1227)&lt;='Input API'!$N$1,IF('Invulblad per woning'!$AD1227="Ja",IF('Invulblad per woning'!Q1227="","",'Invulblad per woning'!Q1227)),""))))</f>
        <v/>
      </c>
      <c r="I1226" s="10" t="str">
        <f>IF('Invulblad per woning'!S1227="","",IF('Invulblad per woning'!S1227="Warmtenet","",IF('Invulblad per woning'!S1227="Gas","",IF(ROW('Input API'!N1227)&lt;='Input API'!$N$1,IF('Invulblad per woning'!$AD1227="Ja",IF('Invulblad per woning'!R1227="","",'Invulblad per woning'!R1227)),""))))</f>
        <v/>
      </c>
      <c r="J1226" s="10" t="str">
        <f>IF('Invulblad per woning'!AA1227="Ja",IF(ROW('Input API'!N1227)&lt;='Input API'!$N$1,IF('Invulblad per woning'!$AD1227="Ja",IF('Invulblad per woning'!Q1227="","",IF('Invulblad per woning'!Q1227= "onbekend","EV tussenwoning","EV "&amp;'Invulblad per woning'!Q1227))),""),"")</f>
        <v/>
      </c>
      <c r="K1226" s="10" t="str">
        <f ca="1">IF(IF(ROW('Input API'!N1227)&lt;='Input API'!$N$1,IF('Invulblad per woning'!$AD1227="Ja",IF('Invulblad per woning'!Z1227="","",'Invulblad per woning'!Z1227)),"")="Ja",2,"")</f>
        <v/>
      </c>
      <c r="L1226" s="10" t="str">
        <f>'Invulblad per woning'!AK1227</f>
        <v/>
      </c>
    </row>
    <row r="1227" spans="1:12">
      <c r="A1227" t="str">
        <f ca="1">IF(ROW('Input API'!C1228)&lt;='Input API'!$N$1,IF('Invulblad per woning'!$AD1228="Ja",IF('Invulblad per woning'!C1228="","",'Invulblad per woning'!C1228)),"")</f>
        <v/>
      </c>
      <c r="B1227" t="str">
        <f ca="1">IF(ROW('Input API'!D1228)&lt;='Input API'!$N$1,IF('Invulblad per woning'!$AD1228="Ja",IF('Invulblad per woning'!D1228="","",'Invulblad per woning'!D1228)),"")</f>
        <v/>
      </c>
      <c r="C1227" t="str">
        <f ca="1">IF(ROW('Input API'!E1228)&lt;='Input API'!$N$1,IF('Invulblad per woning'!$AD1228="Ja",IF('Invulblad per woning'!E1228="","",'Invulblad per woning'!E1228)),"")</f>
        <v/>
      </c>
      <c r="D1227" t="str">
        <f ca="1">IF(ROW('Input API'!B1228)&lt;='Input API'!$N$1,IF('Invulblad per woning'!$AD1228="Ja",IF('Invulblad per woning'!B1228="","",'Invulblad per woning'!B1228)),"")</f>
        <v/>
      </c>
      <c r="E1227" s="8" t="str">
        <f ca="1">IF(ROW('Input API'!N1228)&lt;='Input API'!$N$1,IF('Invulblad per woning'!$AD1228="Ja",IF('Invulblad per woning'!P1228="","",'Invulblad per woning'!P1228)),"")</f>
        <v/>
      </c>
      <c r="F1227" s="10" t="str">
        <f>IF('Invulblad per woning'!S1228="","",IF('Invulblad per woning'!S1228="Warmtenet","",IF('Invulblad per woning'!S1228="Gas","",IF(ROW('Input API'!M1228)&lt;='Input API'!$N$1,1,""))))</f>
        <v/>
      </c>
      <c r="G1227" s="10" t="str">
        <f>IF('Invulblad per woning'!S1228="","",IF('Invulblad per woning'!S1228="Warmtenet","",IF('Invulblad per woning'!S1228="Gas","",IF(ROW('Input API'!N1228)&lt;='Input API'!$N$1,IF('Invulblad per woning'!$AD1228="Ja",IF('Invulblad per woning'!T1228="","",IF('Invulblad per woning'!T1228="geen","lucht",'Invulblad per woning'!T1228))),""))))</f>
        <v/>
      </c>
      <c r="H1227" s="10" t="str">
        <f>IF('Invulblad per woning'!S1228="","",IF('Invulblad per woning'!S1228="Warmtenet","",IF('Invulblad per woning'!S1228="Gas","",IF(ROW('Input API'!N1228)&lt;='Input API'!$N$1,IF('Invulblad per woning'!$AD1228="Ja",IF('Invulblad per woning'!Q1228="","",'Invulblad per woning'!Q1228)),""))))</f>
        <v/>
      </c>
      <c r="I1227" s="10" t="str">
        <f>IF('Invulblad per woning'!S1228="","",IF('Invulblad per woning'!S1228="Warmtenet","",IF('Invulblad per woning'!S1228="Gas","",IF(ROW('Input API'!N1228)&lt;='Input API'!$N$1,IF('Invulblad per woning'!$AD1228="Ja",IF('Invulblad per woning'!R1228="","",'Invulblad per woning'!R1228)),""))))</f>
        <v/>
      </c>
      <c r="J1227" s="10" t="str">
        <f>IF('Invulblad per woning'!AA1228="Ja",IF(ROW('Input API'!N1228)&lt;='Input API'!$N$1,IF('Invulblad per woning'!$AD1228="Ja",IF('Invulblad per woning'!Q1228="","",IF('Invulblad per woning'!Q1228= "onbekend","EV tussenwoning","EV "&amp;'Invulblad per woning'!Q1228))),""),"")</f>
        <v/>
      </c>
      <c r="K1227" s="10" t="str">
        <f ca="1">IF(IF(ROW('Input API'!N1228)&lt;='Input API'!$N$1,IF('Invulblad per woning'!$AD1228="Ja",IF('Invulblad per woning'!Z1228="","",'Invulblad per woning'!Z1228)),"")="Ja",2,"")</f>
        <v/>
      </c>
      <c r="L1227" s="10" t="str">
        <f>'Invulblad per woning'!AK1228</f>
        <v/>
      </c>
    </row>
    <row r="1228" spans="1:12">
      <c r="A1228" t="str">
        <f ca="1">IF(ROW('Input API'!C1229)&lt;='Input API'!$N$1,IF('Invulblad per woning'!$AD1229="Ja",IF('Invulblad per woning'!C1229="","",'Invulblad per woning'!C1229)),"")</f>
        <v/>
      </c>
      <c r="B1228" t="str">
        <f ca="1">IF(ROW('Input API'!D1229)&lt;='Input API'!$N$1,IF('Invulblad per woning'!$AD1229="Ja",IF('Invulblad per woning'!D1229="","",'Invulblad per woning'!D1229)),"")</f>
        <v/>
      </c>
      <c r="C1228" t="str">
        <f ca="1">IF(ROW('Input API'!E1229)&lt;='Input API'!$N$1,IF('Invulblad per woning'!$AD1229="Ja",IF('Invulblad per woning'!E1229="","",'Invulblad per woning'!E1229)),"")</f>
        <v/>
      </c>
      <c r="D1228" t="str">
        <f ca="1">IF(ROW('Input API'!B1229)&lt;='Input API'!$N$1,IF('Invulblad per woning'!$AD1229="Ja",IF('Invulblad per woning'!B1229="","",'Invulblad per woning'!B1229)),"")</f>
        <v/>
      </c>
      <c r="E1228" s="8" t="str">
        <f ca="1">IF(ROW('Input API'!N1229)&lt;='Input API'!$N$1,IF('Invulblad per woning'!$AD1229="Ja",IF('Invulblad per woning'!P1229="","",'Invulblad per woning'!P1229)),"")</f>
        <v/>
      </c>
      <c r="F1228" s="10" t="str">
        <f>IF('Invulblad per woning'!S1229="","",IF('Invulblad per woning'!S1229="Warmtenet","",IF('Invulblad per woning'!S1229="Gas","",IF(ROW('Input API'!M1229)&lt;='Input API'!$N$1,1,""))))</f>
        <v/>
      </c>
      <c r="G1228" s="10" t="str">
        <f>IF('Invulblad per woning'!S1229="","",IF('Invulblad per woning'!S1229="Warmtenet","",IF('Invulblad per woning'!S1229="Gas","",IF(ROW('Input API'!N1229)&lt;='Input API'!$N$1,IF('Invulblad per woning'!$AD1229="Ja",IF('Invulblad per woning'!T1229="","",IF('Invulblad per woning'!T1229="geen","lucht",'Invulblad per woning'!T1229))),""))))</f>
        <v/>
      </c>
      <c r="H1228" s="10" t="str">
        <f>IF('Invulblad per woning'!S1229="","",IF('Invulblad per woning'!S1229="Warmtenet","",IF('Invulblad per woning'!S1229="Gas","",IF(ROW('Input API'!N1229)&lt;='Input API'!$N$1,IF('Invulblad per woning'!$AD1229="Ja",IF('Invulblad per woning'!Q1229="","",'Invulblad per woning'!Q1229)),""))))</f>
        <v/>
      </c>
      <c r="I1228" s="10" t="str">
        <f>IF('Invulblad per woning'!S1229="","",IF('Invulblad per woning'!S1229="Warmtenet","",IF('Invulblad per woning'!S1229="Gas","",IF(ROW('Input API'!N1229)&lt;='Input API'!$N$1,IF('Invulblad per woning'!$AD1229="Ja",IF('Invulblad per woning'!R1229="","",'Invulblad per woning'!R1229)),""))))</f>
        <v/>
      </c>
      <c r="J1228" s="10" t="str">
        <f>IF('Invulblad per woning'!AA1229="Ja",IF(ROW('Input API'!N1229)&lt;='Input API'!$N$1,IF('Invulblad per woning'!$AD1229="Ja",IF('Invulblad per woning'!Q1229="","",IF('Invulblad per woning'!Q1229= "onbekend","EV tussenwoning","EV "&amp;'Invulblad per woning'!Q1229))),""),"")</f>
        <v/>
      </c>
      <c r="K1228" s="10" t="str">
        <f ca="1">IF(IF(ROW('Input API'!N1229)&lt;='Input API'!$N$1,IF('Invulblad per woning'!$AD1229="Ja",IF('Invulblad per woning'!Z1229="","",'Invulblad per woning'!Z1229)),"")="Ja",2,"")</f>
        <v/>
      </c>
      <c r="L1228" s="10" t="str">
        <f>'Invulblad per woning'!AK1229</f>
        <v/>
      </c>
    </row>
    <row r="1229" spans="1:12">
      <c r="A1229" t="str">
        <f ca="1">IF(ROW('Input API'!C1230)&lt;='Input API'!$N$1,IF('Invulblad per woning'!$AD1230="Ja",IF('Invulblad per woning'!C1230="","",'Invulblad per woning'!C1230)),"")</f>
        <v/>
      </c>
      <c r="B1229" t="str">
        <f ca="1">IF(ROW('Input API'!D1230)&lt;='Input API'!$N$1,IF('Invulblad per woning'!$AD1230="Ja",IF('Invulblad per woning'!D1230="","",'Invulblad per woning'!D1230)),"")</f>
        <v/>
      </c>
      <c r="C1229" t="str">
        <f ca="1">IF(ROW('Input API'!E1230)&lt;='Input API'!$N$1,IF('Invulblad per woning'!$AD1230="Ja",IF('Invulblad per woning'!E1230="","",'Invulblad per woning'!E1230)),"")</f>
        <v/>
      </c>
      <c r="D1229" t="str">
        <f ca="1">IF(ROW('Input API'!B1230)&lt;='Input API'!$N$1,IF('Invulblad per woning'!$AD1230="Ja",IF('Invulblad per woning'!B1230="","",'Invulblad per woning'!B1230)),"")</f>
        <v/>
      </c>
      <c r="E1229" s="8" t="str">
        <f ca="1">IF(ROW('Input API'!N1230)&lt;='Input API'!$N$1,IF('Invulblad per woning'!$AD1230="Ja",IF('Invulblad per woning'!P1230="","",'Invulblad per woning'!P1230)),"")</f>
        <v/>
      </c>
      <c r="F1229" s="10" t="str">
        <f>IF('Invulblad per woning'!S1230="","",IF('Invulblad per woning'!S1230="Warmtenet","",IF('Invulblad per woning'!S1230="Gas","",IF(ROW('Input API'!M1230)&lt;='Input API'!$N$1,1,""))))</f>
        <v/>
      </c>
      <c r="G1229" s="10" t="str">
        <f>IF('Invulblad per woning'!S1230="","",IF('Invulblad per woning'!S1230="Warmtenet","",IF('Invulblad per woning'!S1230="Gas","",IF(ROW('Input API'!N1230)&lt;='Input API'!$N$1,IF('Invulblad per woning'!$AD1230="Ja",IF('Invulblad per woning'!T1230="","",IF('Invulblad per woning'!T1230="geen","lucht",'Invulblad per woning'!T1230))),""))))</f>
        <v/>
      </c>
      <c r="H1229" s="10" t="str">
        <f>IF('Invulblad per woning'!S1230="","",IF('Invulblad per woning'!S1230="Warmtenet","",IF('Invulblad per woning'!S1230="Gas","",IF(ROW('Input API'!N1230)&lt;='Input API'!$N$1,IF('Invulblad per woning'!$AD1230="Ja",IF('Invulblad per woning'!Q1230="","",'Invulblad per woning'!Q1230)),""))))</f>
        <v/>
      </c>
      <c r="I1229" s="10" t="str">
        <f>IF('Invulblad per woning'!S1230="","",IF('Invulblad per woning'!S1230="Warmtenet","",IF('Invulblad per woning'!S1230="Gas","",IF(ROW('Input API'!N1230)&lt;='Input API'!$N$1,IF('Invulblad per woning'!$AD1230="Ja",IF('Invulblad per woning'!R1230="","",'Invulblad per woning'!R1230)),""))))</f>
        <v/>
      </c>
      <c r="J1229" s="10" t="str">
        <f>IF('Invulblad per woning'!AA1230="Ja",IF(ROW('Input API'!N1230)&lt;='Input API'!$N$1,IF('Invulblad per woning'!$AD1230="Ja",IF('Invulblad per woning'!Q1230="","",IF('Invulblad per woning'!Q1230= "onbekend","EV tussenwoning","EV "&amp;'Invulblad per woning'!Q1230))),""),"")</f>
        <v/>
      </c>
      <c r="K1229" s="10" t="str">
        <f ca="1">IF(IF(ROW('Input API'!N1230)&lt;='Input API'!$N$1,IF('Invulblad per woning'!$AD1230="Ja",IF('Invulblad per woning'!Z1230="","",'Invulblad per woning'!Z1230)),"")="Ja",2,"")</f>
        <v/>
      </c>
      <c r="L1229" s="10" t="str">
        <f>'Invulblad per woning'!AK1230</f>
        <v/>
      </c>
    </row>
    <row r="1230" spans="1:12">
      <c r="A1230" t="str">
        <f ca="1">IF(ROW('Input API'!C1231)&lt;='Input API'!$N$1,IF('Invulblad per woning'!$AD1231="Ja",IF('Invulblad per woning'!C1231="","",'Invulblad per woning'!C1231)),"")</f>
        <v/>
      </c>
      <c r="B1230" t="str">
        <f ca="1">IF(ROW('Input API'!D1231)&lt;='Input API'!$N$1,IF('Invulblad per woning'!$AD1231="Ja",IF('Invulblad per woning'!D1231="","",'Invulblad per woning'!D1231)),"")</f>
        <v/>
      </c>
      <c r="C1230" t="str">
        <f ca="1">IF(ROW('Input API'!E1231)&lt;='Input API'!$N$1,IF('Invulblad per woning'!$AD1231="Ja",IF('Invulblad per woning'!E1231="","",'Invulblad per woning'!E1231)),"")</f>
        <v/>
      </c>
      <c r="D1230" t="str">
        <f ca="1">IF(ROW('Input API'!B1231)&lt;='Input API'!$N$1,IF('Invulblad per woning'!$AD1231="Ja",IF('Invulblad per woning'!B1231="","",'Invulblad per woning'!B1231)),"")</f>
        <v/>
      </c>
      <c r="E1230" s="8" t="str">
        <f ca="1">IF(ROW('Input API'!N1231)&lt;='Input API'!$N$1,IF('Invulblad per woning'!$AD1231="Ja",IF('Invulblad per woning'!P1231="","",'Invulblad per woning'!P1231)),"")</f>
        <v/>
      </c>
      <c r="F1230" s="10" t="str">
        <f>IF('Invulblad per woning'!S1231="","",IF('Invulblad per woning'!S1231="Warmtenet","",IF('Invulblad per woning'!S1231="Gas","",IF(ROW('Input API'!M1231)&lt;='Input API'!$N$1,1,""))))</f>
        <v/>
      </c>
      <c r="G1230" s="10" t="str">
        <f>IF('Invulblad per woning'!S1231="","",IF('Invulblad per woning'!S1231="Warmtenet","",IF('Invulblad per woning'!S1231="Gas","",IF(ROW('Input API'!N1231)&lt;='Input API'!$N$1,IF('Invulblad per woning'!$AD1231="Ja",IF('Invulblad per woning'!T1231="","",IF('Invulblad per woning'!T1231="geen","lucht",'Invulblad per woning'!T1231))),""))))</f>
        <v/>
      </c>
      <c r="H1230" s="10" t="str">
        <f>IF('Invulblad per woning'!S1231="","",IF('Invulblad per woning'!S1231="Warmtenet","",IF('Invulblad per woning'!S1231="Gas","",IF(ROW('Input API'!N1231)&lt;='Input API'!$N$1,IF('Invulblad per woning'!$AD1231="Ja",IF('Invulblad per woning'!Q1231="","",'Invulblad per woning'!Q1231)),""))))</f>
        <v/>
      </c>
      <c r="I1230" s="10" t="str">
        <f>IF('Invulblad per woning'!S1231="","",IF('Invulblad per woning'!S1231="Warmtenet","",IF('Invulblad per woning'!S1231="Gas","",IF(ROW('Input API'!N1231)&lt;='Input API'!$N$1,IF('Invulblad per woning'!$AD1231="Ja",IF('Invulblad per woning'!R1231="","",'Invulblad per woning'!R1231)),""))))</f>
        <v/>
      </c>
      <c r="J1230" s="10" t="str">
        <f>IF('Invulblad per woning'!AA1231="Ja",IF(ROW('Input API'!N1231)&lt;='Input API'!$N$1,IF('Invulblad per woning'!$AD1231="Ja",IF('Invulblad per woning'!Q1231="","",IF('Invulblad per woning'!Q1231= "onbekend","EV tussenwoning","EV "&amp;'Invulblad per woning'!Q1231))),""),"")</f>
        <v/>
      </c>
      <c r="K1230" s="10" t="str">
        <f ca="1">IF(IF(ROW('Input API'!N1231)&lt;='Input API'!$N$1,IF('Invulblad per woning'!$AD1231="Ja",IF('Invulblad per woning'!Z1231="","",'Invulblad per woning'!Z1231)),"")="Ja",2,"")</f>
        <v/>
      </c>
      <c r="L1230" s="10" t="str">
        <f>'Invulblad per woning'!AK1231</f>
        <v/>
      </c>
    </row>
    <row r="1231" spans="1:12">
      <c r="A1231" t="str">
        <f ca="1">IF(ROW('Input API'!C1232)&lt;='Input API'!$N$1,IF('Invulblad per woning'!$AD1232="Ja",IF('Invulblad per woning'!C1232="","",'Invulblad per woning'!C1232)),"")</f>
        <v/>
      </c>
      <c r="B1231" t="str">
        <f ca="1">IF(ROW('Input API'!D1232)&lt;='Input API'!$N$1,IF('Invulblad per woning'!$AD1232="Ja",IF('Invulblad per woning'!D1232="","",'Invulblad per woning'!D1232)),"")</f>
        <v/>
      </c>
      <c r="C1231" t="str">
        <f ca="1">IF(ROW('Input API'!E1232)&lt;='Input API'!$N$1,IF('Invulblad per woning'!$AD1232="Ja",IF('Invulblad per woning'!E1232="","",'Invulblad per woning'!E1232)),"")</f>
        <v/>
      </c>
      <c r="D1231" t="str">
        <f ca="1">IF(ROW('Input API'!B1232)&lt;='Input API'!$N$1,IF('Invulblad per woning'!$AD1232="Ja",IF('Invulblad per woning'!B1232="","",'Invulblad per woning'!B1232)),"")</f>
        <v/>
      </c>
      <c r="E1231" s="8" t="str">
        <f ca="1">IF(ROW('Input API'!N1232)&lt;='Input API'!$N$1,IF('Invulblad per woning'!$AD1232="Ja",IF('Invulblad per woning'!P1232="","",'Invulblad per woning'!P1232)),"")</f>
        <v/>
      </c>
      <c r="F1231" s="10" t="str">
        <f>IF('Invulblad per woning'!S1232="","",IF('Invulblad per woning'!S1232="Warmtenet","",IF('Invulblad per woning'!S1232="Gas","",IF(ROW('Input API'!M1232)&lt;='Input API'!$N$1,1,""))))</f>
        <v/>
      </c>
      <c r="G1231" s="10" t="str">
        <f>IF('Invulblad per woning'!S1232="","",IF('Invulblad per woning'!S1232="Warmtenet","",IF('Invulblad per woning'!S1232="Gas","",IF(ROW('Input API'!N1232)&lt;='Input API'!$N$1,IF('Invulblad per woning'!$AD1232="Ja",IF('Invulblad per woning'!T1232="","",IF('Invulblad per woning'!T1232="geen","lucht",'Invulblad per woning'!T1232))),""))))</f>
        <v/>
      </c>
      <c r="H1231" s="10" t="str">
        <f>IF('Invulblad per woning'!S1232="","",IF('Invulblad per woning'!S1232="Warmtenet","",IF('Invulblad per woning'!S1232="Gas","",IF(ROW('Input API'!N1232)&lt;='Input API'!$N$1,IF('Invulblad per woning'!$AD1232="Ja",IF('Invulblad per woning'!Q1232="","",'Invulblad per woning'!Q1232)),""))))</f>
        <v/>
      </c>
      <c r="I1231" s="10" t="str">
        <f>IF('Invulblad per woning'!S1232="","",IF('Invulblad per woning'!S1232="Warmtenet","",IF('Invulblad per woning'!S1232="Gas","",IF(ROW('Input API'!N1232)&lt;='Input API'!$N$1,IF('Invulblad per woning'!$AD1232="Ja",IF('Invulblad per woning'!R1232="","",'Invulblad per woning'!R1232)),""))))</f>
        <v/>
      </c>
      <c r="J1231" s="10" t="str">
        <f>IF('Invulblad per woning'!AA1232="Ja",IF(ROW('Input API'!N1232)&lt;='Input API'!$N$1,IF('Invulblad per woning'!$AD1232="Ja",IF('Invulblad per woning'!Q1232="","",IF('Invulblad per woning'!Q1232= "onbekend","EV tussenwoning","EV "&amp;'Invulblad per woning'!Q1232))),""),"")</f>
        <v/>
      </c>
      <c r="K1231" s="10" t="str">
        <f ca="1">IF(IF(ROW('Input API'!N1232)&lt;='Input API'!$N$1,IF('Invulblad per woning'!$AD1232="Ja",IF('Invulblad per woning'!Z1232="","",'Invulblad per woning'!Z1232)),"")="Ja",2,"")</f>
        <v/>
      </c>
      <c r="L1231" s="10" t="str">
        <f>'Invulblad per woning'!AK1232</f>
        <v/>
      </c>
    </row>
    <row r="1232" spans="1:12">
      <c r="A1232" t="str">
        <f ca="1">IF(ROW('Input API'!C1233)&lt;='Input API'!$N$1,IF('Invulblad per woning'!$AD1233="Ja",IF('Invulblad per woning'!C1233="","",'Invulblad per woning'!C1233)),"")</f>
        <v/>
      </c>
      <c r="B1232" t="str">
        <f ca="1">IF(ROW('Input API'!D1233)&lt;='Input API'!$N$1,IF('Invulblad per woning'!$AD1233="Ja",IF('Invulblad per woning'!D1233="","",'Invulblad per woning'!D1233)),"")</f>
        <v/>
      </c>
      <c r="C1232" t="str">
        <f ca="1">IF(ROW('Input API'!E1233)&lt;='Input API'!$N$1,IF('Invulblad per woning'!$AD1233="Ja",IF('Invulblad per woning'!E1233="","",'Invulblad per woning'!E1233)),"")</f>
        <v/>
      </c>
      <c r="D1232" t="str">
        <f ca="1">IF(ROW('Input API'!B1233)&lt;='Input API'!$N$1,IF('Invulblad per woning'!$AD1233="Ja",IF('Invulblad per woning'!B1233="","",'Invulblad per woning'!B1233)),"")</f>
        <v/>
      </c>
      <c r="E1232" s="8" t="str">
        <f ca="1">IF(ROW('Input API'!N1233)&lt;='Input API'!$N$1,IF('Invulblad per woning'!$AD1233="Ja",IF('Invulblad per woning'!P1233="","",'Invulblad per woning'!P1233)),"")</f>
        <v/>
      </c>
      <c r="F1232" s="10" t="str">
        <f>IF('Invulblad per woning'!S1233="","",IF('Invulblad per woning'!S1233="Warmtenet","",IF('Invulblad per woning'!S1233="Gas","",IF(ROW('Input API'!M1233)&lt;='Input API'!$N$1,1,""))))</f>
        <v/>
      </c>
      <c r="G1232" s="10" t="str">
        <f>IF('Invulblad per woning'!S1233="","",IF('Invulblad per woning'!S1233="Warmtenet","",IF('Invulblad per woning'!S1233="Gas","",IF(ROW('Input API'!N1233)&lt;='Input API'!$N$1,IF('Invulblad per woning'!$AD1233="Ja",IF('Invulblad per woning'!T1233="","",IF('Invulblad per woning'!T1233="geen","lucht",'Invulblad per woning'!T1233))),""))))</f>
        <v/>
      </c>
      <c r="H1232" s="10" t="str">
        <f>IF('Invulblad per woning'!S1233="","",IF('Invulblad per woning'!S1233="Warmtenet","",IF('Invulblad per woning'!S1233="Gas","",IF(ROW('Input API'!N1233)&lt;='Input API'!$N$1,IF('Invulblad per woning'!$AD1233="Ja",IF('Invulblad per woning'!Q1233="","",'Invulblad per woning'!Q1233)),""))))</f>
        <v/>
      </c>
      <c r="I1232" s="10" t="str">
        <f>IF('Invulblad per woning'!S1233="","",IF('Invulblad per woning'!S1233="Warmtenet","",IF('Invulblad per woning'!S1233="Gas","",IF(ROW('Input API'!N1233)&lt;='Input API'!$N$1,IF('Invulblad per woning'!$AD1233="Ja",IF('Invulblad per woning'!R1233="","",'Invulblad per woning'!R1233)),""))))</f>
        <v/>
      </c>
      <c r="J1232" s="10" t="str">
        <f>IF('Invulblad per woning'!AA1233="Ja",IF(ROW('Input API'!N1233)&lt;='Input API'!$N$1,IF('Invulblad per woning'!$AD1233="Ja",IF('Invulblad per woning'!Q1233="","",IF('Invulblad per woning'!Q1233= "onbekend","EV tussenwoning","EV "&amp;'Invulblad per woning'!Q1233))),""),"")</f>
        <v/>
      </c>
      <c r="K1232" s="10" t="str">
        <f ca="1">IF(IF(ROW('Input API'!N1233)&lt;='Input API'!$N$1,IF('Invulblad per woning'!$AD1233="Ja",IF('Invulblad per woning'!Z1233="","",'Invulblad per woning'!Z1233)),"")="Ja",2,"")</f>
        <v/>
      </c>
      <c r="L1232" s="10" t="str">
        <f>'Invulblad per woning'!AK1233</f>
        <v/>
      </c>
    </row>
    <row r="1233" spans="1:12">
      <c r="A1233" t="str">
        <f ca="1">IF(ROW('Input API'!C1234)&lt;='Input API'!$N$1,IF('Invulblad per woning'!$AD1234="Ja",IF('Invulblad per woning'!C1234="","",'Invulblad per woning'!C1234)),"")</f>
        <v/>
      </c>
      <c r="B1233" t="str">
        <f ca="1">IF(ROW('Input API'!D1234)&lt;='Input API'!$N$1,IF('Invulblad per woning'!$AD1234="Ja",IF('Invulblad per woning'!D1234="","",'Invulblad per woning'!D1234)),"")</f>
        <v/>
      </c>
      <c r="C1233" t="str">
        <f ca="1">IF(ROW('Input API'!E1234)&lt;='Input API'!$N$1,IF('Invulblad per woning'!$AD1234="Ja",IF('Invulblad per woning'!E1234="","",'Invulblad per woning'!E1234)),"")</f>
        <v/>
      </c>
      <c r="D1233" t="str">
        <f ca="1">IF(ROW('Input API'!B1234)&lt;='Input API'!$N$1,IF('Invulblad per woning'!$AD1234="Ja",IF('Invulblad per woning'!B1234="","",'Invulblad per woning'!B1234)),"")</f>
        <v/>
      </c>
      <c r="E1233" s="8" t="str">
        <f ca="1">IF(ROW('Input API'!N1234)&lt;='Input API'!$N$1,IF('Invulblad per woning'!$AD1234="Ja",IF('Invulblad per woning'!P1234="","",'Invulblad per woning'!P1234)),"")</f>
        <v/>
      </c>
      <c r="F1233" s="10" t="str">
        <f>IF('Invulblad per woning'!S1234="","",IF('Invulblad per woning'!S1234="Warmtenet","",IF('Invulblad per woning'!S1234="Gas","",IF(ROW('Input API'!M1234)&lt;='Input API'!$N$1,1,""))))</f>
        <v/>
      </c>
      <c r="G1233" s="10" t="str">
        <f>IF('Invulblad per woning'!S1234="","",IF('Invulblad per woning'!S1234="Warmtenet","",IF('Invulblad per woning'!S1234="Gas","",IF(ROW('Input API'!N1234)&lt;='Input API'!$N$1,IF('Invulblad per woning'!$AD1234="Ja",IF('Invulblad per woning'!T1234="","",IF('Invulblad per woning'!T1234="geen","lucht",'Invulblad per woning'!T1234))),""))))</f>
        <v/>
      </c>
      <c r="H1233" s="10" t="str">
        <f>IF('Invulblad per woning'!S1234="","",IF('Invulblad per woning'!S1234="Warmtenet","",IF('Invulblad per woning'!S1234="Gas","",IF(ROW('Input API'!N1234)&lt;='Input API'!$N$1,IF('Invulblad per woning'!$AD1234="Ja",IF('Invulblad per woning'!Q1234="","",'Invulblad per woning'!Q1234)),""))))</f>
        <v/>
      </c>
      <c r="I1233" s="10" t="str">
        <f>IF('Invulblad per woning'!S1234="","",IF('Invulblad per woning'!S1234="Warmtenet","",IF('Invulblad per woning'!S1234="Gas","",IF(ROW('Input API'!N1234)&lt;='Input API'!$N$1,IF('Invulblad per woning'!$AD1234="Ja",IF('Invulblad per woning'!R1234="","",'Invulblad per woning'!R1234)),""))))</f>
        <v/>
      </c>
      <c r="J1233" s="10" t="str">
        <f>IF('Invulblad per woning'!AA1234="Ja",IF(ROW('Input API'!N1234)&lt;='Input API'!$N$1,IF('Invulblad per woning'!$AD1234="Ja",IF('Invulblad per woning'!Q1234="","",IF('Invulblad per woning'!Q1234= "onbekend","EV tussenwoning","EV "&amp;'Invulblad per woning'!Q1234))),""),"")</f>
        <v/>
      </c>
      <c r="K1233" s="10" t="str">
        <f ca="1">IF(IF(ROW('Input API'!N1234)&lt;='Input API'!$N$1,IF('Invulblad per woning'!$AD1234="Ja",IF('Invulblad per woning'!Z1234="","",'Invulblad per woning'!Z1234)),"")="Ja",2,"")</f>
        <v/>
      </c>
      <c r="L1233" s="10" t="str">
        <f>'Invulblad per woning'!AK1234</f>
        <v/>
      </c>
    </row>
    <row r="1234" spans="1:12">
      <c r="A1234" t="str">
        <f ca="1">IF(ROW('Input API'!C1235)&lt;='Input API'!$N$1,IF('Invulblad per woning'!$AD1235="Ja",IF('Invulblad per woning'!C1235="","",'Invulblad per woning'!C1235)),"")</f>
        <v/>
      </c>
      <c r="B1234" t="str">
        <f ca="1">IF(ROW('Input API'!D1235)&lt;='Input API'!$N$1,IF('Invulblad per woning'!$AD1235="Ja",IF('Invulblad per woning'!D1235="","",'Invulblad per woning'!D1235)),"")</f>
        <v/>
      </c>
      <c r="C1234" t="str">
        <f ca="1">IF(ROW('Input API'!E1235)&lt;='Input API'!$N$1,IF('Invulblad per woning'!$AD1235="Ja",IF('Invulblad per woning'!E1235="","",'Invulblad per woning'!E1235)),"")</f>
        <v/>
      </c>
      <c r="D1234" t="str">
        <f ca="1">IF(ROW('Input API'!B1235)&lt;='Input API'!$N$1,IF('Invulblad per woning'!$AD1235="Ja",IF('Invulblad per woning'!B1235="","",'Invulblad per woning'!B1235)),"")</f>
        <v/>
      </c>
      <c r="E1234" s="8" t="str">
        <f ca="1">IF(ROW('Input API'!N1235)&lt;='Input API'!$N$1,IF('Invulblad per woning'!$AD1235="Ja",IF('Invulblad per woning'!P1235="","",'Invulblad per woning'!P1235)),"")</f>
        <v/>
      </c>
      <c r="F1234" s="10" t="str">
        <f>IF('Invulblad per woning'!S1235="","",IF('Invulblad per woning'!S1235="Warmtenet","",IF('Invulblad per woning'!S1235="Gas","",IF(ROW('Input API'!M1235)&lt;='Input API'!$N$1,1,""))))</f>
        <v/>
      </c>
      <c r="G1234" s="10" t="str">
        <f>IF('Invulblad per woning'!S1235="","",IF('Invulblad per woning'!S1235="Warmtenet","",IF('Invulblad per woning'!S1235="Gas","",IF(ROW('Input API'!N1235)&lt;='Input API'!$N$1,IF('Invulblad per woning'!$AD1235="Ja",IF('Invulblad per woning'!T1235="","",IF('Invulblad per woning'!T1235="geen","lucht",'Invulblad per woning'!T1235))),""))))</f>
        <v/>
      </c>
      <c r="H1234" s="10" t="str">
        <f>IF('Invulblad per woning'!S1235="","",IF('Invulblad per woning'!S1235="Warmtenet","",IF('Invulblad per woning'!S1235="Gas","",IF(ROW('Input API'!N1235)&lt;='Input API'!$N$1,IF('Invulblad per woning'!$AD1235="Ja",IF('Invulblad per woning'!Q1235="","",'Invulblad per woning'!Q1235)),""))))</f>
        <v/>
      </c>
      <c r="I1234" s="10" t="str">
        <f>IF('Invulblad per woning'!S1235="","",IF('Invulblad per woning'!S1235="Warmtenet","",IF('Invulblad per woning'!S1235="Gas","",IF(ROW('Input API'!N1235)&lt;='Input API'!$N$1,IF('Invulblad per woning'!$AD1235="Ja",IF('Invulblad per woning'!R1235="","",'Invulblad per woning'!R1235)),""))))</f>
        <v/>
      </c>
      <c r="J1234" s="10" t="str">
        <f>IF('Invulblad per woning'!AA1235="Ja",IF(ROW('Input API'!N1235)&lt;='Input API'!$N$1,IF('Invulblad per woning'!$AD1235="Ja",IF('Invulblad per woning'!Q1235="","",IF('Invulblad per woning'!Q1235= "onbekend","EV tussenwoning","EV "&amp;'Invulblad per woning'!Q1235))),""),"")</f>
        <v/>
      </c>
      <c r="K1234" s="10" t="str">
        <f ca="1">IF(IF(ROW('Input API'!N1235)&lt;='Input API'!$N$1,IF('Invulblad per woning'!$AD1235="Ja",IF('Invulblad per woning'!Z1235="","",'Invulblad per woning'!Z1235)),"")="Ja",2,"")</f>
        <v/>
      </c>
      <c r="L1234" s="10" t="str">
        <f>'Invulblad per woning'!AK1235</f>
        <v/>
      </c>
    </row>
    <row r="1235" spans="1:12">
      <c r="A1235" t="str">
        <f ca="1">IF(ROW('Input API'!C1236)&lt;='Input API'!$N$1,IF('Invulblad per woning'!$AD1236="Ja",IF('Invulblad per woning'!C1236="","",'Invulblad per woning'!C1236)),"")</f>
        <v/>
      </c>
      <c r="B1235" t="str">
        <f ca="1">IF(ROW('Input API'!D1236)&lt;='Input API'!$N$1,IF('Invulblad per woning'!$AD1236="Ja",IF('Invulblad per woning'!D1236="","",'Invulblad per woning'!D1236)),"")</f>
        <v/>
      </c>
      <c r="C1235" t="str">
        <f ca="1">IF(ROW('Input API'!E1236)&lt;='Input API'!$N$1,IF('Invulblad per woning'!$AD1236="Ja",IF('Invulblad per woning'!E1236="","",'Invulblad per woning'!E1236)),"")</f>
        <v/>
      </c>
      <c r="D1235" t="str">
        <f ca="1">IF(ROW('Input API'!B1236)&lt;='Input API'!$N$1,IF('Invulblad per woning'!$AD1236="Ja",IF('Invulblad per woning'!B1236="","",'Invulblad per woning'!B1236)),"")</f>
        <v/>
      </c>
      <c r="E1235" s="8" t="str">
        <f ca="1">IF(ROW('Input API'!N1236)&lt;='Input API'!$N$1,IF('Invulblad per woning'!$AD1236="Ja",IF('Invulblad per woning'!P1236="","",'Invulblad per woning'!P1236)),"")</f>
        <v/>
      </c>
      <c r="F1235" s="10" t="str">
        <f>IF('Invulblad per woning'!S1236="","",IF('Invulblad per woning'!S1236="Warmtenet","",IF('Invulblad per woning'!S1236="Gas","",IF(ROW('Input API'!M1236)&lt;='Input API'!$N$1,1,""))))</f>
        <v/>
      </c>
      <c r="G1235" s="10" t="str">
        <f>IF('Invulblad per woning'!S1236="","",IF('Invulblad per woning'!S1236="Warmtenet","",IF('Invulblad per woning'!S1236="Gas","",IF(ROW('Input API'!N1236)&lt;='Input API'!$N$1,IF('Invulblad per woning'!$AD1236="Ja",IF('Invulblad per woning'!T1236="","",IF('Invulblad per woning'!T1236="geen","lucht",'Invulblad per woning'!T1236))),""))))</f>
        <v/>
      </c>
      <c r="H1235" s="10" t="str">
        <f>IF('Invulblad per woning'!S1236="","",IF('Invulblad per woning'!S1236="Warmtenet","",IF('Invulblad per woning'!S1236="Gas","",IF(ROW('Input API'!N1236)&lt;='Input API'!$N$1,IF('Invulblad per woning'!$AD1236="Ja",IF('Invulblad per woning'!Q1236="","",'Invulblad per woning'!Q1236)),""))))</f>
        <v/>
      </c>
      <c r="I1235" s="10" t="str">
        <f>IF('Invulblad per woning'!S1236="","",IF('Invulblad per woning'!S1236="Warmtenet","",IF('Invulblad per woning'!S1236="Gas","",IF(ROW('Input API'!N1236)&lt;='Input API'!$N$1,IF('Invulblad per woning'!$AD1236="Ja",IF('Invulblad per woning'!R1236="","",'Invulblad per woning'!R1236)),""))))</f>
        <v/>
      </c>
      <c r="J1235" s="10" t="str">
        <f>IF('Invulblad per woning'!AA1236="Ja",IF(ROW('Input API'!N1236)&lt;='Input API'!$N$1,IF('Invulblad per woning'!$AD1236="Ja",IF('Invulblad per woning'!Q1236="","",IF('Invulblad per woning'!Q1236= "onbekend","EV tussenwoning","EV "&amp;'Invulblad per woning'!Q1236))),""),"")</f>
        <v/>
      </c>
      <c r="K1235" s="10" t="str">
        <f ca="1">IF(IF(ROW('Input API'!N1236)&lt;='Input API'!$N$1,IF('Invulblad per woning'!$AD1236="Ja",IF('Invulblad per woning'!Z1236="","",'Invulblad per woning'!Z1236)),"")="Ja",2,"")</f>
        <v/>
      </c>
      <c r="L1235" s="10" t="str">
        <f>'Invulblad per woning'!AK1236</f>
        <v/>
      </c>
    </row>
    <row r="1236" spans="1:12">
      <c r="A1236" t="str">
        <f ca="1">IF(ROW('Input API'!C1237)&lt;='Input API'!$N$1,IF('Invulblad per woning'!$AD1237="Ja",IF('Invulblad per woning'!C1237="","",'Invulblad per woning'!C1237)),"")</f>
        <v/>
      </c>
      <c r="B1236" t="str">
        <f ca="1">IF(ROW('Input API'!D1237)&lt;='Input API'!$N$1,IF('Invulblad per woning'!$AD1237="Ja",IF('Invulblad per woning'!D1237="","",'Invulblad per woning'!D1237)),"")</f>
        <v/>
      </c>
      <c r="C1236" t="str">
        <f ca="1">IF(ROW('Input API'!E1237)&lt;='Input API'!$N$1,IF('Invulblad per woning'!$AD1237="Ja",IF('Invulblad per woning'!E1237="","",'Invulblad per woning'!E1237)),"")</f>
        <v/>
      </c>
      <c r="D1236" t="str">
        <f ca="1">IF(ROW('Input API'!B1237)&lt;='Input API'!$N$1,IF('Invulblad per woning'!$AD1237="Ja",IF('Invulblad per woning'!B1237="","",'Invulblad per woning'!B1237)),"")</f>
        <v/>
      </c>
      <c r="E1236" s="8" t="str">
        <f ca="1">IF(ROW('Input API'!N1237)&lt;='Input API'!$N$1,IF('Invulblad per woning'!$AD1237="Ja",IF('Invulblad per woning'!P1237="","",'Invulblad per woning'!P1237)),"")</f>
        <v/>
      </c>
      <c r="F1236" s="10" t="str">
        <f>IF('Invulblad per woning'!S1237="","",IF('Invulblad per woning'!S1237="Warmtenet","",IF('Invulblad per woning'!S1237="Gas","",IF(ROW('Input API'!M1237)&lt;='Input API'!$N$1,1,""))))</f>
        <v/>
      </c>
      <c r="G1236" s="10" t="str">
        <f>IF('Invulblad per woning'!S1237="","",IF('Invulblad per woning'!S1237="Warmtenet","",IF('Invulblad per woning'!S1237="Gas","",IF(ROW('Input API'!N1237)&lt;='Input API'!$N$1,IF('Invulblad per woning'!$AD1237="Ja",IF('Invulblad per woning'!T1237="","",IF('Invulblad per woning'!T1237="geen","lucht",'Invulblad per woning'!T1237))),""))))</f>
        <v/>
      </c>
      <c r="H1236" s="10" t="str">
        <f>IF('Invulblad per woning'!S1237="","",IF('Invulblad per woning'!S1237="Warmtenet","",IF('Invulblad per woning'!S1237="Gas","",IF(ROW('Input API'!N1237)&lt;='Input API'!$N$1,IF('Invulblad per woning'!$AD1237="Ja",IF('Invulblad per woning'!Q1237="","",'Invulblad per woning'!Q1237)),""))))</f>
        <v/>
      </c>
      <c r="I1236" s="10" t="str">
        <f>IF('Invulblad per woning'!S1237="","",IF('Invulblad per woning'!S1237="Warmtenet","",IF('Invulblad per woning'!S1237="Gas","",IF(ROW('Input API'!N1237)&lt;='Input API'!$N$1,IF('Invulblad per woning'!$AD1237="Ja",IF('Invulblad per woning'!R1237="","",'Invulblad per woning'!R1237)),""))))</f>
        <v/>
      </c>
      <c r="J1236" s="10" t="str">
        <f>IF('Invulblad per woning'!AA1237="Ja",IF(ROW('Input API'!N1237)&lt;='Input API'!$N$1,IF('Invulblad per woning'!$AD1237="Ja",IF('Invulblad per woning'!Q1237="","",IF('Invulblad per woning'!Q1237= "onbekend","EV tussenwoning","EV "&amp;'Invulblad per woning'!Q1237))),""),"")</f>
        <v/>
      </c>
      <c r="K1236" s="10" t="str">
        <f ca="1">IF(IF(ROW('Input API'!N1237)&lt;='Input API'!$N$1,IF('Invulblad per woning'!$AD1237="Ja",IF('Invulblad per woning'!Z1237="","",'Invulblad per woning'!Z1237)),"")="Ja",2,"")</f>
        <v/>
      </c>
      <c r="L1236" s="10" t="str">
        <f>'Invulblad per woning'!AK1237</f>
        <v/>
      </c>
    </row>
    <row r="1237" spans="1:12">
      <c r="A1237" t="str">
        <f ca="1">IF(ROW('Input API'!C1238)&lt;='Input API'!$N$1,IF('Invulblad per woning'!$AD1238="Ja",IF('Invulblad per woning'!C1238="","",'Invulblad per woning'!C1238)),"")</f>
        <v/>
      </c>
      <c r="B1237" t="str">
        <f ca="1">IF(ROW('Input API'!D1238)&lt;='Input API'!$N$1,IF('Invulblad per woning'!$AD1238="Ja",IF('Invulblad per woning'!D1238="","",'Invulblad per woning'!D1238)),"")</f>
        <v/>
      </c>
      <c r="C1237" t="str">
        <f ca="1">IF(ROW('Input API'!E1238)&lt;='Input API'!$N$1,IF('Invulblad per woning'!$AD1238="Ja",IF('Invulblad per woning'!E1238="","",'Invulblad per woning'!E1238)),"")</f>
        <v/>
      </c>
      <c r="D1237" t="str">
        <f ca="1">IF(ROW('Input API'!B1238)&lt;='Input API'!$N$1,IF('Invulblad per woning'!$AD1238="Ja",IF('Invulblad per woning'!B1238="","",'Invulblad per woning'!B1238)),"")</f>
        <v/>
      </c>
      <c r="E1237" s="8" t="str">
        <f ca="1">IF(ROW('Input API'!N1238)&lt;='Input API'!$N$1,IF('Invulblad per woning'!$AD1238="Ja",IF('Invulblad per woning'!P1238="","",'Invulblad per woning'!P1238)),"")</f>
        <v/>
      </c>
      <c r="F1237" s="10" t="str">
        <f>IF('Invulblad per woning'!S1238="","",IF('Invulblad per woning'!S1238="Warmtenet","",IF('Invulblad per woning'!S1238="Gas","",IF(ROW('Input API'!M1238)&lt;='Input API'!$N$1,1,""))))</f>
        <v/>
      </c>
      <c r="G1237" s="10" t="str">
        <f>IF('Invulblad per woning'!S1238="","",IF('Invulblad per woning'!S1238="Warmtenet","",IF('Invulblad per woning'!S1238="Gas","",IF(ROW('Input API'!N1238)&lt;='Input API'!$N$1,IF('Invulblad per woning'!$AD1238="Ja",IF('Invulblad per woning'!T1238="","",IF('Invulblad per woning'!T1238="geen","lucht",'Invulblad per woning'!T1238))),""))))</f>
        <v/>
      </c>
      <c r="H1237" s="10" t="str">
        <f>IF('Invulblad per woning'!S1238="","",IF('Invulblad per woning'!S1238="Warmtenet","",IF('Invulblad per woning'!S1238="Gas","",IF(ROW('Input API'!N1238)&lt;='Input API'!$N$1,IF('Invulblad per woning'!$AD1238="Ja",IF('Invulblad per woning'!Q1238="","",'Invulblad per woning'!Q1238)),""))))</f>
        <v/>
      </c>
      <c r="I1237" s="10" t="str">
        <f>IF('Invulblad per woning'!S1238="","",IF('Invulblad per woning'!S1238="Warmtenet","",IF('Invulblad per woning'!S1238="Gas","",IF(ROW('Input API'!N1238)&lt;='Input API'!$N$1,IF('Invulblad per woning'!$AD1238="Ja",IF('Invulblad per woning'!R1238="","",'Invulblad per woning'!R1238)),""))))</f>
        <v/>
      </c>
      <c r="J1237" s="10" t="str">
        <f>IF('Invulblad per woning'!AA1238="Ja",IF(ROW('Input API'!N1238)&lt;='Input API'!$N$1,IF('Invulblad per woning'!$AD1238="Ja",IF('Invulblad per woning'!Q1238="","",IF('Invulblad per woning'!Q1238= "onbekend","EV tussenwoning","EV "&amp;'Invulblad per woning'!Q1238))),""),"")</f>
        <v/>
      </c>
      <c r="K1237" s="10" t="str">
        <f ca="1">IF(IF(ROW('Input API'!N1238)&lt;='Input API'!$N$1,IF('Invulblad per woning'!$AD1238="Ja",IF('Invulblad per woning'!Z1238="","",'Invulblad per woning'!Z1238)),"")="Ja",2,"")</f>
        <v/>
      </c>
      <c r="L1237" s="10" t="str">
        <f>'Invulblad per woning'!AK1238</f>
        <v/>
      </c>
    </row>
    <row r="1238" spans="1:12">
      <c r="A1238" t="str">
        <f ca="1">IF(ROW('Input API'!C1239)&lt;='Input API'!$N$1,IF('Invulblad per woning'!$AD1239="Ja",IF('Invulblad per woning'!C1239="","",'Invulblad per woning'!C1239)),"")</f>
        <v/>
      </c>
      <c r="B1238" t="str">
        <f ca="1">IF(ROW('Input API'!D1239)&lt;='Input API'!$N$1,IF('Invulblad per woning'!$AD1239="Ja",IF('Invulblad per woning'!D1239="","",'Invulblad per woning'!D1239)),"")</f>
        <v/>
      </c>
      <c r="C1238" t="str">
        <f ca="1">IF(ROW('Input API'!E1239)&lt;='Input API'!$N$1,IF('Invulblad per woning'!$AD1239="Ja",IF('Invulblad per woning'!E1239="","",'Invulblad per woning'!E1239)),"")</f>
        <v/>
      </c>
      <c r="D1238" t="str">
        <f ca="1">IF(ROW('Input API'!B1239)&lt;='Input API'!$N$1,IF('Invulblad per woning'!$AD1239="Ja",IF('Invulblad per woning'!B1239="","",'Invulblad per woning'!B1239)),"")</f>
        <v/>
      </c>
      <c r="E1238" s="8" t="str">
        <f ca="1">IF(ROW('Input API'!N1239)&lt;='Input API'!$N$1,IF('Invulblad per woning'!$AD1239="Ja",IF('Invulblad per woning'!P1239="","",'Invulblad per woning'!P1239)),"")</f>
        <v/>
      </c>
      <c r="F1238" s="10" t="str">
        <f>IF('Invulblad per woning'!S1239="","",IF('Invulblad per woning'!S1239="Warmtenet","",IF('Invulblad per woning'!S1239="Gas","",IF(ROW('Input API'!M1239)&lt;='Input API'!$N$1,1,""))))</f>
        <v/>
      </c>
      <c r="G1238" s="10" t="str">
        <f>IF('Invulblad per woning'!S1239="","",IF('Invulblad per woning'!S1239="Warmtenet","",IF('Invulblad per woning'!S1239="Gas","",IF(ROW('Input API'!N1239)&lt;='Input API'!$N$1,IF('Invulblad per woning'!$AD1239="Ja",IF('Invulblad per woning'!T1239="","",IF('Invulblad per woning'!T1239="geen","lucht",'Invulblad per woning'!T1239))),""))))</f>
        <v/>
      </c>
      <c r="H1238" s="10" t="str">
        <f>IF('Invulblad per woning'!S1239="","",IF('Invulblad per woning'!S1239="Warmtenet","",IF('Invulblad per woning'!S1239="Gas","",IF(ROW('Input API'!N1239)&lt;='Input API'!$N$1,IF('Invulblad per woning'!$AD1239="Ja",IF('Invulblad per woning'!Q1239="","",'Invulblad per woning'!Q1239)),""))))</f>
        <v/>
      </c>
      <c r="I1238" s="10" t="str">
        <f>IF('Invulblad per woning'!S1239="","",IF('Invulblad per woning'!S1239="Warmtenet","",IF('Invulblad per woning'!S1239="Gas","",IF(ROW('Input API'!N1239)&lt;='Input API'!$N$1,IF('Invulblad per woning'!$AD1239="Ja",IF('Invulblad per woning'!R1239="","",'Invulblad per woning'!R1239)),""))))</f>
        <v/>
      </c>
      <c r="J1238" s="10" t="str">
        <f>IF('Invulblad per woning'!AA1239="Ja",IF(ROW('Input API'!N1239)&lt;='Input API'!$N$1,IF('Invulblad per woning'!$AD1239="Ja",IF('Invulblad per woning'!Q1239="","",IF('Invulblad per woning'!Q1239= "onbekend","EV tussenwoning","EV "&amp;'Invulblad per woning'!Q1239))),""),"")</f>
        <v/>
      </c>
      <c r="K1238" s="10" t="str">
        <f ca="1">IF(IF(ROW('Input API'!N1239)&lt;='Input API'!$N$1,IF('Invulblad per woning'!$AD1239="Ja",IF('Invulblad per woning'!Z1239="","",'Invulblad per woning'!Z1239)),"")="Ja",2,"")</f>
        <v/>
      </c>
      <c r="L1238" s="10" t="str">
        <f>'Invulblad per woning'!AK1239</f>
        <v/>
      </c>
    </row>
    <row r="1239" spans="1:12">
      <c r="A1239" t="str">
        <f ca="1">IF(ROW('Input API'!C1240)&lt;='Input API'!$N$1,IF('Invulblad per woning'!$AD1240="Ja",IF('Invulblad per woning'!C1240="","",'Invulblad per woning'!C1240)),"")</f>
        <v/>
      </c>
      <c r="B1239" t="str">
        <f ca="1">IF(ROW('Input API'!D1240)&lt;='Input API'!$N$1,IF('Invulblad per woning'!$AD1240="Ja",IF('Invulblad per woning'!D1240="","",'Invulblad per woning'!D1240)),"")</f>
        <v/>
      </c>
      <c r="C1239" t="str">
        <f ca="1">IF(ROW('Input API'!E1240)&lt;='Input API'!$N$1,IF('Invulblad per woning'!$AD1240="Ja",IF('Invulblad per woning'!E1240="","",'Invulblad per woning'!E1240)),"")</f>
        <v/>
      </c>
      <c r="D1239" t="str">
        <f ca="1">IF(ROW('Input API'!B1240)&lt;='Input API'!$N$1,IF('Invulblad per woning'!$AD1240="Ja",IF('Invulblad per woning'!B1240="","",'Invulblad per woning'!B1240)),"")</f>
        <v/>
      </c>
      <c r="E1239" s="8" t="str">
        <f ca="1">IF(ROW('Input API'!N1240)&lt;='Input API'!$N$1,IF('Invulblad per woning'!$AD1240="Ja",IF('Invulblad per woning'!P1240="","",'Invulblad per woning'!P1240)),"")</f>
        <v/>
      </c>
      <c r="F1239" s="10" t="str">
        <f>IF('Invulblad per woning'!S1240="","",IF('Invulblad per woning'!S1240="Warmtenet","",IF('Invulblad per woning'!S1240="Gas","",IF(ROW('Input API'!M1240)&lt;='Input API'!$N$1,1,""))))</f>
        <v/>
      </c>
      <c r="G1239" s="10" t="str">
        <f>IF('Invulblad per woning'!S1240="","",IF('Invulblad per woning'!S1240="Warmtenet","",IF('Invulblad per woning'!S1240="Gas","",IF(ROW('Input API'!N1240)&lt;='Input API'!$N$1,IF('Invulblad per woning'!$AD1240="Ja",IF('Invulblad per woning'!T1240="","",IF('Invulblad per woning'!T1240="geen","lucht",'Invulblad per woning'!T1240))),""))))</f>
        <v/>
      </c>
      <c r="H1239" s="10" t="str">
        <f>IF('Invulblad per woning'!S1240="","",IF('Invulblad per woning'!S1240="Warmtenet","",IF('Invulblad per woning'!S1240="Gas","",IF(ROW('Input API'!N1240)&lt;='Input API'!$N$1,IF('Invulblad per woning'!$AD1240="Ja",IF('Invulblad per woning'!Q1240="","",'Invulblad per woning'!Q1240)),""))))</f>
        <v/>
      </c>
      <c r="I1239" s="10" t="str">
        <f>IF('Invulblad per woning'!S1240="","",IF('Invulblad per woning'!S1240="Warmtenet","",IF('Invulblad per woning'!S1240="Gas","",IF(ROW('Input API'!N1240)&lt;='Input API'!$N$1,IF('Invulblad per woning'!$AD1240="Ja",IF('Invulblad per woning'!R1240="","",'Invulblad per woning'!R1240)),""))))</f>
        <v/>
      </c>
      <c r="J1239" s="10" t="str">
        <f>IF('Invulblad per woning'!AA1240="Ja",IF(ROW('Input API'!N1240)&lt;='Input API'!$N$1,IF('Invulblad per woning'!$AD1240="Ja",IF('Invulblad per woning'!Q1240="","",IF('Invulblad per woning'!Q1240= "onbekend","EV tussenwoning","EV "&amp;'Invulblad per woning'!Q1240))),""),"")</f>
        <v/>
      </c>
      <c r="K1239" s="10" t="str">
        <f ca="1">IF(IF(ROW('Input API'!N1240)&lt;='Input API'!$N$1,IF('Invulblad per woning'!$AD1240="Ja",IF('Invulblad per woning'!Z1240="","",'Invulblad per woning'!Z1240)),"")="Ja",2,"")</f>
        <v/>
      </c>
      <c r="L1239" s="10" t="str">
        <f>'Invulblad per woning'!AK1240</f>
        <v/>
      </c>
    </row>
    <row r="1240" spans="1:12">
      <c r="A1240" t="str">
        <f ca="1">IF(ROW('Input API'!C1241)&lt;='Input API'!$N$1,IF('Invulblad per woning'!$AD1241="Ja",IF('Invulblad per woning'!C1241="","",'Invulblad per woning'!C1241)),"")</f>
        <v/>
      </c>
      <c r="B1240" t="str">
        <f ca="1">IF(ROW('Input API'!D1241)&lt;='Input API'!$N$1,IF('Invulblad per woning'!$AD1241="Ja",IF('Invulblad per woning'!D1241="","",'Invulblad per woning'!D1241)),"")</f>
        <v/>
      </c>
      <c r="C1240" t="str">
        <f ca="1">IF(ROW('Input API'!E1241)&lt;='Input API'!$N$1,IF('Invulblad per woning'!$AD1241="Ja",IF('Invulblad per woning'!E1241="","",'Invulblad per woning'!E1241)),"")</f>
        <v/>
      </c>
      <c r="D1240" t="str">
        <f ca="1">IF(ROW('Input API'!B1241)&lt;='Input API'!$N$1,IF('Invulblad per woning'!$AD1241="Ja",IF('Invulblad per woning'!B1241="","",'Invulblad per woning'!B1241)),"")</f>
        <v/>
      </c>
      <c r="E1240" s="8" t="str">
        <f ca="1">IF(ROW('Input API'!N1241)&lt;='Input API'!$N$1,IF('Invulblad per woning'!$AD1241="Ja",IF('Invulblad per woning'!P1241="","",'Invulblad per woning'!P1241)),"")</f>
        <v/>
      </c>
      <c r="F1240" s="10" t="str">
        <f>IF('Invulblad per woning'!S1241="","",IF('Invulblad per woning'!S1241="Warmtenet","",IF('Invulblad per woning'!S1241="Gas","",IF(ROW('Input API'!M1241)&lt;='Input API'!$N$1,1,""))))</f>
        <v/>
      </c>
      <c r="G1240" s="10" t="str">
        <f>IF('Invulblad per woning'!S1241="","",IF('Invulblad per woning'!S1241="Warmtenet","",IF('Invulblad per woning'!S1241="Gas","",IF(ROW('Input API'!N1241)&lt;='Input API'!$N$1,IF('Invulblad per woning'!$AD1241="Ja",IF('Invulblad per woning'!T1241="","",IF('Invulblad per woning'!T1241="geen","lucht",'Invulblad per woning'!T1241))),""))))</f>
        <v/>
      </c>
      <c r="H1240" s="10" t="str">
        <f>IF('Invulblad per woning'!S1241="","",IF('Invulblad per woning'!S1241="Warmtenet","",IF('Invulblad per woning'!S1241="Gas","",IF(ROW('Input API'!N1241)&lt;='Input API'!$N$1,IF('Invulblad per woning'!$AD1241="Ja",IF('Invulblad per woning'!Q1241="","",'Invulblad per woning'!Q1241)),""))))</f>
        <v/>
      </c>
      <c r="I1240" s="10" t="str">
        <f>IF('Invulblad per woning'!S1241="","",IF('Invulblad per woning'!S1241="Warmtenet","",IF('Invulblad per woning'!S1241="Gas","",IF(ROW('Input API'!N1241)&lt;='Input API'!$N$1,IF('Invulblad per woning'!$AD1241="Ja",IF('Invulblad per woning'!R1241="","",'Invulblad per woning'!R1241)),""))))</f>
        <v/>
      </c>
      <c r="J1240" s="10" t="str">
        <f>IF('Invulblad per woning'!AA1241="Ja",IF(ROW('Input API'!N1241)&lt;='Input API'!$N$1,IF('Invulblad per woning'!$AD1241="Ja",IF('Invulblad per woning'!Q1241="","",IF('Invulblad per woning'!Q1241= "onbekend","EV tussenwoning","EV "&amp;'Invulblad per woning'!Q1241))),""),"")</f>
        <v/>
      </c>
      <c r="K1240" s="10" t="str">
        <f ca="1">IF(IF(ROW('Input API'!N1241)&lt;='Input API'!$N$1,IF('Invulblad per woning'!$AD1241="Ja",IF('Invulblad per woning'!Z1241="","",'Invulblad per woning'!Z1241)),"")="Ja",2,"")</f>
        <v/>
      </c>
      <c r="L1240" s="10" t="str">
        <f>'Invulblad per woning'!AK1241</f>
        <v/>
      </c>
    </row>
    <row r="1241" spans="1:12">
      <c r="A1241" t="str">
        <f ca="1">IF(ROW('Input API'!C1242)&lt;='Input API'!$N$1,IF('Invulblad per woning'!$AD1242="Ja",IF('Invulblad per woning'!C1242="","",'Invulblad per woning'!C1242)),"")</f>
        <v/>
      </c>
      <c r="B1241" t="str">
        <f ca="1">IF(ROW('Input API'!D1242)&lt;='Input API'!$N$1,IF('Invulblad per woning'!$AD1242="Ja",IF('Invulblad per woning'!D1242="","",'Invulblad per woning'!D1242)),"")</f>
        <v/>
      </c>
      <c r="C1241" t="str">
        <f ca="1">IF(ROW('Input API'!E1242)&lt;='Input API'!$N$1,IF('Invulblad per woning'!$AD1242="Ja",IF('Invulblad per woning'!E1242="","",'Invulblad per woning'!E1242)),"")</f>
        <v/>
      </c>
      <c r="D1241" t="str">
        <f ca="1">IF(ROW('Input API'!B1242)&lt;='Input API'!$N$1,IF('Invulblad per woning'!$AD1242="Ja",IF('Invulblad per woning'!B1242="","",'Invulblad per woning'!B1242)),"")</f>
        <v/>
      </c>
      <c r="E1241" s="8" t="str">
        <f ca="1">IF(ROW('Input API'!N1242)&lt;='Input API'!$N$1,IF('Invulblad per woning'!$AD1242="Ja",IF('Invulblad per woning'!P1242="","",'Invulblad per woning'!P1242)),"")</f>
        <v/>
      </c>
      <c r="F1241" s="10" t="str">
        <f>IF('Invulblad per woning'!S1242="","",IF('Invulblad per woning'!S1242="Warmtenet","",IF('Invulblad per woning'!S1242="Gas","",IF(ROW('Input API'!M1242)&lt;='Input API'!$N$1,1,""))))</f>
        <v/>
      </c>
      <c r="G1241" s="10" t="str">
        <f>IF('Invulblad per woning'!S1242="","",IF('Invulblad per woning'!S1242="Warmtenet","",IF('Invulblad per woning'!S1242="Gas","",IF(ROW('Input API'!N1242)&lt;='Input API'!$N$1,IF('Invulblad per woning'!$AD1242="Ja",IF('Invulblad per woning'!T1242="","",IF('Invulblad per woning'!T1242="geen","lucht",'Invulblad per woning'!T1242))),""))))</f>
        <v/>
      </c>
      <c r="H1241" s="10" t="str">
        <f>IF('Invulblad per woning'!S1242="","",IF('Invulblad per woning'!S1242="Warmtenet","",IF('Invulblad per woning'!S1242="Gas","",IF(ROW('Input API'!N1242)&lt;='Input API'!$N$1,IF('Invulblad per woning'!$AD1242="Ja",IF('Invulblad per woning'!Q1242="","",'Invulblad per woning'!Q1242)),""))))</f>
        <v/>
      </c>
      <c r="I1241" s="10" t="str">
        <f>IF('Invulblad per woning'!S1242="","",IF('Invulblad per woning'!S1242="Warmtenet","",IF('Invulblad per woning'!S1242="Gas","",IF(ROW('Input API'!N1242)&lt;='Input API'!$N$1,IF('Invulblad per woning'!$AD1242="Ja",IF('Invulblad per woning'!R1242="","",'Invulblad per woning'!R1242)),""))))</f>
        <v/>
      </c>
      <c r="J1241" s="10" t="str">
        <f>IF('Invulblad per woning'!AA1242="Ja",IF(ROW('Input API'!N1242)&lt;='Input API'!$N$1,IF('Invulblad per woning'!$AD1242="Ja",IF('Invulblad per woning'!Q1242="","",IF('Invulblad per woning'!Q1242= "onbekend","EV tussenwoning","EV "&amp;'Invulblad per woning'!Q1242))),""),"")</f>
        <v/>
      </c>
      <c r="K1241" s="10" t="str">
        <f ca="1">IF(IF(ROW('Input API'!N1242)&lt;='Input API'!$N$1,IF('Invulblad per woning'!$AD1242="Ja",IF('Invulblad per woning'!Z1242="","",'Invulblad per woning'!Z1242)),"")="Ja",2,"")</f>
        <v/>
      </c>
      <c r="L1241" s="10" t="str">
        <f>'Invulblad per woning'!AK1242</f>
        <v/>
      </c>
    </row>
    <row r="1242" spans="1:12">
      <c r="A1242" t="str">
        <f ca="1">IF(ROW('Input API'!C1243)&lt;='Input API'!$N$1,IF('Invulblad per woning'!$AD1243="Ja",IF('Invulblad per woning'!C1243="","",'Invulblad per woning'!C1243)),"")</f>
        <v/>
      </c>
      <c r="B1242" t="str">
        <f ca="1">IF(ROW('Input API'!D1243)&lt;='Input API'!$N$1,IF('Invulblad per woning'!$AD1243="Ja",IF('Invulblad per woning'!D1243="","",'Invulblad per woning'!D1243)),"")</f>
        <v/>
      </c>
      <c r="C1242" t="str">
        <f ca="1">IF(ROW('Input API'!E1243)&lt;='Input API'!$N$1,IF('Invulblad per woning'!$AD1243="Ja",IF('Invulblad per woning'!E1243="","",'Invulblad per woning'!E1243)),"")</f>
        <v/>
      </c>
      <c r="D1242" t="str">
        <f ca="1">IF(ROW('Input API'!B1243)&lt;='Input API'!$N$1,IF('Invulblad per woning'!$AD1243="Ja",IF('Invulblad per woning'!B1243="","",'Invulblad per woning'!B1243)),"")</f>
        <v/>
      </c>
      <c r="E1242" s="8" t="str">
        <f ca="1">IF(ROW('Input API'!N1243)&lt;='Input API'!$N$1,IF('Invulblad per woning'!$AD1243="Ja",IF('Invulblad per woning'!P1243="","",'Invulblad per woning'!P1243)),"")</f>
        <v/>
      </c>
      <c r="F1242" s="10" t="str">
        <f>IF('Invulblad per woning'!S1243="","",IF('Invulblad per woning'!S1243="Warmtenet","",IF('Invulblad per woning'!S1243="Gas","",IF(ROW('Input API'!M1243)&lt;='Input API'!$N$1,1,""))))</f>
        <v/>
      </c>
      <c r="G1242" s="10" t="str">
        <f>IF('Invulblad per woning'!S1243="","",IF('Invulblad per woning'!S1243="Warmtenet","",IF('Invulblad per woning'!S1243="Gas","",IF(ROW('Input API'!N1243)&lt;='Input API'!$N$1,IF('Invulblad per woning'!$AD1243="Ja",IF('Invulblad per woning'!T1243="","",IF('Invulblad per woning'!T1243="geen","lucht",'Invulblad per woning'!T1243))),""))))</f>
        <v/>
      </c>
      <c r="H1242" s="10" t="str">
        <f>IF('Invulblad per woning'!S1243="","",IF('Invulblad per woning'!S1243="Warmtenet","",IF('Invulblad per woning'!S1243="Gas","",IF(ROW('Input API'!N1243)&lt;='Input API'!$N$1,IF('Invulblad per woning'!$AD1243="Ja",IF('Invulblad per woning'!Q1243="","",'Invulblad per woning'!Q1243)),""))))</f>
        <v/>
      </c>
      <c r="I1242" s="10" t="str">
        <f>IF('Invulblad per woning'!S1243="","",IF('Invulblad per woning'!S1243="Warmtenet","",IF('Invulblad per woning'!S1243="Gas","",IF(ROW('Input API'!N1243)&lt;='Input API'!$N$1,IF('Invulblad per woning'!$AD1243="Ja",IF('Invulblad per woning'!R1243="","",'Invulblad per woning'!R1243)),""))))</f>
        <v/>
      </c>
      <c r="J1242" s="10" t="str">
        <f>IF('Invulblad per woning'!AA1243="Ja",IF(ROW('Input API'!N1243)&lt;='Input API'!$N$1,IF('Invulblad per woning'!$AD1243="Ja",IF('Invulblad per woning'!Q1243="","",IF('Invulblad per woning'!Q1243= "onbekend","EV tussenwoning","EV "&amp;'Invulblad per woning'!Q1243))),""),"")</f>
        <v/>
      </c>
      <c r="K1242" s="10" t="str">
        <f ca="1">IF(IF(ROW('Input API'!N1243)&lt;='Input API'!$N$1,IF('Invulblad per woning'!$AD1243="Ja",IF('Invulblad per woning'!Z1243="","",'Invulblad per woning'!Z1243)),"")="Ja",2,"")</f>
        <v/>
      </c>
      <c r="L1242" s="10" t="str">
        <f>'Invulblad per woning'!AK1243</f>
        <v/>
      </c>
    </row>
    <row r="1243" spans="1:12">
      <c r="A1243" t="str">
        <f ca="1">IF(ROW('Input API'!C1244)&lt;='Input API'!$N$1,IF('Invulblad per woning'!$AD1244="Ja",IF('Invulblad per woning'!C1244="","",'Invulblad per woning'!C1244)),"")</f>
        <v/>
      </c>
      <c r="B1243" t="str">
        <f ca="1">IF(ROW('Input API'!D1244)&lt;='Input API'!$N$1,IF('Invulblad per woning'!$AD1244="Ja",IF('Invulblad per woning'!D1244="","",'Invulblad per woning'!D1244)),"")</f>
        <v/>
      </c>
      <c r="C1243" t="str">
        <f ca="1">IF(ROW('Input API'!E1244)&lt;='Input API'!$N$1,IF('Invulblad per woning'!$AD1244="Ja",IF('Invulblad per woning'!E1244="","",'Invulblad per woning'!E1244)),"")</f>
        <v/>
      </c>
      <c r="D1243" t="str">
        <f ca="1">IF(ROW('Input API'!B1244)&lt;='Input API'!$N$1,IF('Invulblad per woning'!$AD1244="Ja",IF('Invulblad per woning'!B1244="","",'Invulblad per woning'!B1244)),"")</f>
        <v/>
      </c>
      <c r="E1243" s="8" t="str">
        <f ca="1">IF(ROW('Input API'!N1244)&lt;='Input API'!$N$1,IF('Invulblad per woning'!$AD1244="Ja",IF('Invulblad per woning'!P1244="","",'Invulblad per woning'!P1244)),"")</f>
        <v/>
      </c>
      <c r="F1243" s="10" t="str">
        <f>IF('Invulblad per woning'!S1244="","",IF('Invulblad per woning'!S1244="Warmtenet","",IF('Invulblad per woning'!S1244="Gas","",IF(ROW('Input API'!M1244)&lt;='Input API'!$N$1,1,""))))</f>
        <v/>
      </c>
      <c r="G1243" s="10" t="str">
        <f>IF('Invulblad per woning'!S1244="","",IF('Invulblad per woning'!S1244="Warmtenet","",IF('Invulblad per woning'!S1244="Gas","",IF(ROW('Input API'!N1244)&lt;='Input API'!$N$1,IF('Invulblad per woning'!$AD1244="Ja",IF('Invulblad per woning'!T1244="","",IF('Invulblad per woning'!T1244="geen","lucht",'Invulblad per woning'!T1244))),""))))</f>
        <v/>
      </c>
      <c r="H1243" s="10" t="str">
        <f>IF('Invulblad per woning'!S1244="","",IF('Invulblad per woning'!S1244="Warmtenet","",IF('Invulblad per woning'!S1244="Gas","",IF(ROW('Input API'!N1244)&lt;='Input API'!$N$1,IF('Invulblad per woning'!$AD1244="Ja",IF('Invulblad per woning'!Q1244="","",'Invulblad per woning'!Q1244)),""))))</f>
        <v/>
      </c>
      <c r="I1243" s="10" t="str">
        <f>IF('Invulblad per woning'!S1244="","",IF('Invulblad per woning'!S1244="Warmtenet","",IF('Invulblad per woning'!S1244="Gas","",IF(ROW('Input API'!N1244)&lt;='Input API'!$N$1,IF('Invulblad per woning'!$AD1244="Ja",IF('Invulblad per woning'!R1244="","",'Invulblad per woning'!R1244)),""))))</f>
        <v/>
      </c>
      <c r="J1243" s="10" t="str">
        <f>IF('Invulblad per woning'!AA1244="Ja",IF(ROW('Input API'!N1244)&lt;='Input API'!$N$1,IF('Invulblad per woning'!$AD1244="Ja",IF('Invulblad per woning'!Q1244="","",IF('Invulblad per woning'!Q1244= "onbekend","EV tussenwoning","EV "&amp;'Invulblad per woning'!Q1244))),""),"")</f>
        <v/>
      </c>
      <c r="K1243" s="10" t="str">
        <f ca="1">IF(IF(ROW('Input API'!N1244)&lt;='Input API'!$N$1,IF('Invulblad per woning'!$AD1244="Ja",IF('Invulblad per woning'!Z1244="","",'Invulblad per woning'!Z1244)),"")="Ja",2,"")</f>
        <v/>
      </c>
      <c r="L1243" s="10" t="str">
        <f>'Invulblad per woning'!AK1244</f>
        <v/>
      </c>
    </row>
    <row r="1244" spans="1:12">
      <c r="A1244" t="str">
        <f ca="1">IF(ROW('Input API'!C1245)&lt;='Input API'!$N$1,IF('Invulblad per woning'!$AD1245="Ja",IF('Invulblad per woning'!C1245="","",'Invulblad per woning'!C1245)),"")</f>
        <v/>
      </c>
      <c r="B1244" t="str">
        <f ca="1">IF(ROW('Input API'!D1245)&lt;='Input API'!$N$1,IF('Invulblad per woning'!$AD1245="Ja",IF('Invulblad per woning'!D1245="","",'Invulblad per woning'!D1245)),"")</f>
        <v/>
      </c>
      <c r="C1244" t="str">
        <f ca="1">IF(ROW('Input API'!E1245)&lt;='Input API'!$N$1,IF('Invulblad per woning'!$AD1245="Ja",IF('Invulblad per woning'!E1245="","",'Invulblad per woning'!E1245)),"")</f>
        <v/>
      </c>
      <c r="D1244" t="str">
        <f ca="1">IF(ROW('Input API'!B1245)&lt;='Input API'!$N$1,IF('Invulblad per woning'!$AD1245="Ja",IF('Invulblad per woning'!B1245="","",'Invulblad per woning'!B1245)),"")</f>
        <v/>
      </c>
      <c r="E1244" s="8" t="str">
        <f ca="1">IF(ROW('Input API'!N1245)&lt;='Input API'!$N$1,IF('Invulblad per woning'!$AD1245="Ja",IF('Invulblad per woning'!P1245="","",'Invulblad per woning'!P1245)),"")</f>
        <v/>
      </c>
      <c r="F1244" s="10" t="str">
        <f>IF('Invulblad per woning'!S1245="","",IF('Invulblad per woning'!S1245="Warmtenet","",IF('Invulblad per woning'!S1245="Gas","",IF(ROW('Input API'!M1245)&lt;='Input API'!$N$1,1,""))))</f>
        <v/>
      </c>
      <c r="G1244" s="10" t="str">
        <f>IF('Invulblad per woning'!S1245="","",IF('Invulblad per woning'!S1245="Warmtenet","",IF('Invulblad per woning'!S1245="Gas","",IF(ROW('Input API'!N1245)&lt;='Input API'!$N$1,IF('Invulblad per woning'!$AD1245="Ja",IF('Invulblad per woning'!T1245="","",IF('Invulblad per woning'!T1245="geen","lucht",'Invulblad per woning'!T1245))),""))))</f>
        <v/>
      </c>
      <c r="H1244" s="10" t="str">
        <f>IF('Invulblad per woning'!S1245="","",IF('Invulblad per woning'!S1245="Warmtenet","",IF('Invulblad per woning'!S1245="Gas","",IF(ROW('Input API'!N1245)&lt;='Input API'!$N$1,IF('Invulblad per woning'!$AD1245="Ja",IF('Invulblad per woning'!Q1245="","",'Invulblad per woning'!Q1245)),""))))</f>
        <v/>
      </c>
      <c r="I1244" s="10" t="str">
        <f>IF('Invulblad per woning'!S1245="","",IF('Invulblad per woning'!S1245="Warmtenet","",IF('Invulblad per woning'!S1245="Gas","",IF(ROW('Input API'!N1245)&lt;='Input API'!$N$1,IF('Invulblad per woning'!$AD1245="Ja",IF('Invulblad per woning'!R1245="","",'Invulblad per woning'!R1245)),""))))</f>
        <v/>
      </c>
      <c r="J1244" s="10" t="str">
        <f>IF('Invulblad per woning'!AA1245="Ja",IF(ROW('Input API'!N1245)&lt;='Input API'!$N$1,IF('Invulblad per woning'!$AD1245="Ja",IF('Invulblad per woning'!Q1245="","",IF('Invulblad per woning'!Q1245= "onbekend","EV tussenwoning","EV "&amp;'Invulblad per woning'!Q1245))),""),"")</f>
        <v/>
      </c>
      <c r="K1244" s="10" t="str">
        <f ca="1">IF(IF(ROW('Input API'!N1245)&lt;='Input API'!$N$1,IF('Invulblad per woning'!$AD1245="Ja",IF('Invulblad per woning'!Z1245="","",'Invulblad per woning'!Z1245)),"")="Ja",2,"")</f>
        <v/>
      </c>
      <c r="L1244" s="10" t="str">
        <f>'Invulblad per woning'!AK1245</f>
        <v/>
      </c>
    </row>
    <row r="1245" spans="1:12">
      <c r="A1245" t="str">
        <f ca="1">IF(ROW('Input API'!C1246)&lt;='Input API'!$N$1,IF('Invulblad per woning'!$AD1246="Ja",IF('Invulblad per woning'!C1246="","",'Invulblad per woning'!C1246)),"")</f>
        <v/>
      </c>
      <c r="B1245" t="str">
        <f ca="1">IF(ROW('Input API'!D1246)&lt;='Input API'!$N$1,IF('Invulblad per woning'!$AD1246="Ja",IF('Invulblad per woning'!D1246="","",'Invulblad per woning'!D1246)),"")</f>
        <v/>
      </c>
      <c r="C1245" t="str">
        <f ca="1">IF(ROW('Input API'!E1246)&lt;='Input API'!$N$1,IF('Invulblad per woning'!$AD1246="Ja",IF('Invulblad per woning'!E1246="","",'Invulblad per woning'!E1246)),"")</f>
        <v/>
      </c>
      <c r="D1245" t="str">
        <f ca="1">IF(ROW('Input API'!B1246)&lt;='Input API'!$N$1,IF('Invulblad per woning'!$AD1246="Ja",IF('Invulblad per woning'!B1246="","",'Invulblad per woning'!B1246)),"")</f>
        <v/>
      </c>
      <c r="E1245" s="8" t="str">
        <f ca="1">IF(ROW('Input API'!N1246)&lt;='Input API'!$N$1,IF('Invulblad per woning'!$AD1246="Ja",IF('Invulblad per woning'!P1246="","",'Invulblad per woning'!P1246)),"")</f>
        <v/>
      </c>
      <c r="F1245" s="10" t="str">
        <f>IF('Invulblad per woning'!S1246="","",IF('Invulblad per woning'!S1246="Warmtenet","",IF('Invulblad per woning'!S1246="Gas","",IF(ROW('Input API'!M1246)&lt;='Input API'!$N$1,1,""))))</f>
        <v/>
      </c>
      <c r="G1245" s="10" t="str">
        <f>IF('Invulblad per woning'!S1246="","",IF('Invulblad per woning'!S1246="Warmtenet","",IF('Invulblad per woning'!S1246="Gas","",IF(ROW('Input API'!N1246)&lt;='Input API'!$N$1,IF('Invulblad per woning'!$AD1246="Ja",IF('Invulblad per woning'!T1246="","",IF('Invulblad per woning'!T1246="geen","lucht",'Invulblad per woning'!T1246))),""))))</f>
        <v/>
      </c>
      <c r="H1245" s="10" t="str">
        <f>IF('Invulblad per woning'!S1246="","",IF('Invulblad per woning'!S1246="Warmtenet","",IF('Invulblad per woning'!S1246="Gas","",IF(ROW('Input API'!N1246)&lt;='Input API'!$N$1,IF('Invulblad per woning'!$AD1246="Ja",IF('Invulblad per woning'!Q1246="","",'Invulblad per woning'!Q1246)),""))))</f>
        <v/>
      </c>
      <c r="I1245" s="10" t="str">
        <f>IF('Invulblad per woning'!S1246="","",IF('Invulblad per woning'!S1246="Warmtenet","",IF('Invulblad per woning'!S1246="Gas","",IF(ROW('Input API'!N1246)&lt;='Input API'!$N$1,IF('Invulblad per woning'!$AD1246="Ja",IF('Invulblad per woning'!R1246="","",'Invulblad per woning'!R1246)),""))))</f>
        <v/>
      </c>
      <c r="J1245" s="10" t="str">
        <f>IF('Invulblad per woning'!AA1246="Ja",IF(ROW('Input API'!N1246)&lt;='Input API'!$N$1,IF('Invulblad per woning'!$AD1246="Ja",IF('Invulblad per woning'!Q1246="","",IF('Invulblad per woning'!Q1246= "onbekend","EV tussenwoning","EV "&amp;'Invulblad per woning'!Q1246))),""),"")</f>
        <v/>
      </c>
      <c r="K1245" s="10" t="str">
        <f ca="1">IF(IF(ROW('Input API'!N1246)&lt;='Input API'!$N$1,IF('Invulblad per woning'!$AD1246="Ja",IF('Invulblad per woning'!Z1246="","",'Invulblad per woning'!Z1246)),"")="Ja",2,"")</f>
        <v/>
      </c>
      <c r="L1245" s="10" t="str">
        <f>'Invulblad per woning'!AK1246</f>
        <v/>
      </c>
    </row>
    <row r="1246" spans="1:12">
      <c r="A1246" t="str">
        <f ca="1">IF(ROW('Input API'!C1247)&lt;='Input API'!$N$1,IF('Invulblad per woning'!$AD1247="Ja",IF('Invulblad per woning'!C1247="","",'Invulblad per woning'!C1247)),"")</f>
        <v/>
      </c>
      <c r="B1246" t="str">
        <f ca="1">IF(ROW('Input API'!D1247)&lt;='Input API'!$N$1,IF('Invulblad per woning'!$AD1247="Ja",IF('Invulblad per woning'!D1247="","",'Invulblad per woning'!D1247)),"")</f>
        <v/>
      </c>
      <c r="C1246" t="str">
        <f ca="1">IF(ROW('Input API'!E1247)&lt;='Input API'!$N$1,IF('Invulblad per woning'!$AD1247="Ja",IF('Invulblad per woning'!E1247="","",'Invulblad per woning'!E1247)),"")</f>
        <v/>
      </c>
      <c r="D1246" t="str">
        <f ca="1">IF(ROW('Input API'!B1247)&lt;='Input API'!$N$1,IF('Invulblad per woning'!$AD1247="Ja",IF('Invulblad per woning'!B1247="","",'Invulblad per woning'!B1247)),"")</f>
        <v/>
      </c>
      <c r="E1246" s="8" t="str">
        <f ca="1">IF(ROW('Input API'!N1247)&lt;='Input API'!$N$1,IF('Invulblad per woning'!$AD1247="Ja",IF('Invulblad per woning'!P1247="","",'Invulblad per woning'!P1247)),"")</f>
        <v/>
      </c>
      <c r="F1246" s="10" t="str">
        <f>IF('Invulblad per woning'!S1247="","",IF('Invulblad per woning'!S1247="Warmtenet","",IF('Invulblad per woning'!S1247="Gas","",IF(ROW('Input API'!M1247)&lt;='Input API'!$N$1,1,""))))</f>
        <v/>
      </c>
      <c r="G1246" s="10" t="str">
        <f>IF('Invulblad per woning'!S1247="","",IF('Invulblad per woning'!S1247="Warmtenet","",IF('Invulblad per woning'!S1247="Gas","",IF(ROW('Input API'!N1247)&lt;='Input API'!$N$1,IF('Invulblad per woning'!$AD1247="Ja",IF('Invulblad per woning'!T1247="","",IF('Invulblad per woning'!T1247="geen","lucht",'Invulblad per woning'!T1247))),""))))</f>
        <v/>
      </c>
      <c r="H1246" s="10" t="str">
        <f>IF('Invulblad per woning'!S1247="","",IF('Invulblad per woning'!S1247="Warmtenet","",IF('Invulblad per woning'!S1247="Gas","",IF(ROW('Input API'!N1247)&lt;='Input API'!$N$1,IF('Invulblad per woning'!$AD1247="Ja",IF('Invulblad per woning'!Q1247="","",'Invulblad per woning'!Q1247)),""))))</f>
        <v/>
      </c>
      <c r="I1246" s="10" t="str">
        <f>IF('Invulblad per woning'!S1247="","",IF('Invulblad per woning'!S1247="Warmtenet","",IF('Invulblad per woning'!S1247="Gas","",IF(ROW('Input API'!N1247)&lt;='Input API'!$N$1,IF('Invulblad per woning'!$AD1247="Ja",IF('Invulblad per woning'!R1247="","",'Invulblad per woning'!R1247)),""))))</f>
        <v/>
      </c>
      <c r="J1246" s="10" t="str">
        <f>IF('Invulblad per woning'!AA1247="Ja",IF(ROW('Input API'!N1247)&lt;='Input API'!$N$1,IF('Invulblad per woning'!$AD1247="Ja",IF('Invulblad per woning'!Q1247="","",IF('Invulblad per woning'!Q1247= "onbekend","EV tussenwoning","EV "&amp;'Invulblad per woning'!Q1247))),""),"")</f>
        <v/>
      </c>
      <c r="K1246" s="10" t="str">
        <f ca="1">IF(IF(ROW('Input API'!N1247)&lt;='Input API'!$N$1,IF('Invulblad per woning'!$AD1247="Ja",IF('Invulblad per woning'!Z1247="","",'Invulblad per woning'!Z1247)),"")="Ja",2,"")</f>
        <v/>
      </c>
      <c r="L1246" s="10" t="str">
        <f>'Invulblad per woning'!AK1247</f>
        <v/>
      </c>
    </row>
    <row r="1247" spans="1:12">
      <c r="A1247" t="str">
        <f ca="1">IF(ROW('Input API'!C1248)&lt;='Input API'!$N$1,IF('Invulblad per woning'!$AD1248="Ja",IF('Invulblad per woning'!C1248="","",'Invulblad per woning'!C1248)),"")</f>
        <v/>
      </c>
      <c r="B1247" t="str">
        <f ca="1">IF(ROW('Input API'!D1248)&lt;='Input API'!$N$1,IF('Invulblad per woning'!$AD1248="Ja",IF('Invulblad per woning'!D1248="","",'Invulblad per woning'!D1248)),"")</f>
        <v/>
      </c>
      <c r="C1247" t="str">
        <f ca="1">IF(ROW('Input API'!E1248)&lt;='Input API'!$N$1,IF('Invulblad per woning'!$AD1248="Ja",IF('Invulblad per woning'!E1248="","",'Invulblad per woning'!E1248)),"")</f>
        <v/>
      </c>
      <c r="D1247" t="str">
        <f ca="1">IF(ROW('Input API'!B1248)&lt;='Input API'!$N$1,IF('Invulblad per woning'!$AD1248="Ja",IF('Invulblad per woning'!B1248="","",'Invulblad per woning'!B1248)),"")</f>
        <v/>
      </c>
      <c r="E1247" s="8" t="str">
        <f ca="1">IF(ROW('Input API'!N1248)&lt;='Input API'!$N$1,IF('Invulblad per woning'!$AD1248="Ja",IF('Invulblad per woning'!P1248="","",'Invulblad per woning'!P1248)),"")</f>
        <v/>
      </c>
      <c r="F1247" s="10" t="str">
        <f>IF('Invulblad per woning'!S1248="","",IF('Invulblad per woning'!S1248="Warmtenet","",IF('Invulblad per woning'!S1248="Gas","",IF(ROW('Input API'!M1248)&lt;='Input API'!$N$1,1,""))))</f>
        <v/>
      </c>
      <c r="G1247" s="10" t="str">
        <f>IF('Invulblad per woning'!S1248="","",IF('Invulblad per woning'!S1248="Warmtenet","",IF('Invulblad per woning'!S1248="Gas","",IF(ROW('Input API'!N1248)&lt;='Input API'!$N$1,IF('Invulblad per woning'!$AD1248="Ja",IF('Invulblad per woning'!T1248="","",IF('Invulblad per woning'!T1248="geen","lucht",'Invulblad per woning'!T1248))),""))))</f>
        <v/>
      </c>
      <c r="H1247" s="10" t="str">
        <f>IF('Invulblad per woning'!S1248="","",IF('Invulblad per woning'!S1248="Warmtenet","",IF('Invulblad per woning'!S1248="Gas","",IF(ROW('Input API'!N1248)&lt;='Input API'!$N$1,IF('Invulblad per woning'!$AD1248="Ja",IF('Invulblad per woning'!Q1248="","",'Invulblad per woning'!Q1248)),""))))</f>
        <v/>
      </c>
      <c r="I1247" s="10" t="str">
        <f>IF('Invulblad per woning'!S1248="","",IF('Invulblad per woning'!S1248="Warmtenet","",IF('Invulblad per woning'!S1248="Gas","",IF(ROW('Input API'!N1248)&lt;='Input API'!$N$1,IF('Invulblad per woning'!$AD1248="Ja",IF('Invulblad per woning'!R1248="","",'Invulblad per woning'!R1248)),""))))</f>
        <v/>
      </c>
      <c r="J1247" s="10" t="str">
        <f>IF('Invulblad per woning'!AA1248="Ja",IF(ROW('Input API'!N1248)&lt;='Input API'!$N$1,IF('Invulblad per woning'!$AD1248="Ja",IF('Invulblad per woning'!Q1248="","",IF('Invulblad per woning'!Q1248= "onbekend","EV tussenwoning","EV "&amp;'Invulblad per woning'!Q1248))),""),"")</f>
        <v/>
      </c>
      <c r="K1247" s="10" t="str">
        <f ca="1">IF(IF(ROW('Input API'!N1248)&lt;='Input API'!$N$1,IF('Invulblad per woning'!$AD1248="Ja",IF('Invulblad per woning'!Z1248="","",'Invulblad per woning'!Z1248)),"")="Ja",2,"")</f>
        <v/>
      </c>
      <c r="L1247" s="10" t="str">
        <f>'Invulblad per woning'!AK1248</f>
        <v/>
      </c>
    </row>
    <row r="1248" spans="1:12">
      <c r="A1248" t="str">
        <f ca="1">IF(ROW('Input API'!C1249)&lt;='Input API'!$N$1,IF('Invulblad per woning'!$AD1249="Ja",IF('Invulblad per woning'!C1249="","",'Invulblad per woning'!C1249)),"")</f>
        <v/>
      </c>
      <c r="B1248" t="str">
        <f ca="1">IF(ROW('Input API'!D1249)&lt;='Input API'!$N$1,IF('Invulblad per woning'!$AD1249="Ja",IF('Invulblad per woning'!D1249="","",'Invulblad per woning'!D1249)),"")</f>
        <v/>
      </c>
      <c r="C1248" t="str">
        <f ca="1">IF(ROW('Input API'!E1249)&lt;='Input API'!$N$1,IF('Invulblad per woning'!$AD1249="Ja",IF('Invulblad per woning'!E1249="","",'Invulblad per woning'!E1249)),"")</f>
        <v/>
      </c>
      <c r="D1248" t="str">
        <f ca="1">IF(ROW('Input API'!B1249)&lt;='Input API'!$N$1,IF('Invulblad per woning'!$AD1249="Ja",IF('Invulblad per woning'!B1249="","",'Invulblad per woning'!B1249)),"")</f>
        <v/>
      </c>
      <c r="E1248" s="8" t="str">
        <f ca="1">IF(ROW('Input API'!N1249)&lt;='Input API'!$N$1,IF('Invulblad per woning'!$AD1249="Ja",IF('Invulblad per woning'!P1249="","",'Invulblad per woning'!P1249)),"")</f>
        <v/>
      </c>
      <c r="F1248" s="10" t="str">
        <f>IF('Invulblad per woning'!S1249="","",IF('Invulblad per woning'!S1249="Warmtenet","",IF('Invulblad per woning'!S1249="Gas","",IF(ROW('Input API'!M1249)&lt;='Input API'!$N$1,1,""))))</f>
        <v/>
      </c>
      <c r="G1248" s="10" t="str">
        <f>IF('Invulblad per woning'!S1249="","",IF('Invulblad per woning'!S1249="Warmtenet","",IF('Invulblad per woning'!S1249="Gas","",IF(ROW('Input API'!N1249)&lt;='Input API'!$N$1,IF('Invulblad per woning'!$AD1249="Ja",IF('Invulblad per woning'!T1249="","",IF('Invulblad per woning'!T1249="geen","lucht",'Invulblad per woning'!T1249))),""))))</f>
        <v/>
      </c>
      <c r="H1248" s="10" t="str">
        <f>IF('Invulblad per woning'!S1249="","",IF('Invulblad per woning'!S1249="Warmtenet","",IF('Invulblad per woning'!S1249="Gas","",IF(ROW('Input API'!N1249)&lt;='Input API'!$N$1,IF('Invulblad per woning'!$AD1249="Ja",IF('Invulblad per woning'!Q1249="","",'Invulblad per woning'!Q1249)),""))))</f>
        <v/>
      </c>
      <c r="I1248" s="10" t="str">
        <f>IF('Invulblad per woning'!S1249="","",IF('Invulblad per woning'!S1249="Warmtenet","",IF('Invulblad per woning'!S1249="Gas","",IF(ROW('Input API'!N1249)&lt;='Input API'!$N$1,IF('Invulblad per woning'!$AD1249="Ja",IF('Invulblad per woning'!R1249="","",'Invulblad per woning'!R1249)),""))))</f>
        <v/>
      </c>
      <c r="J1248" s="10" t="str">
        <f>IF('Invulblad per woning'!AA1249="Ja",IF(ROW('Input API'!N1249)&lt;='Input API'!$N$1,IF('Invulblad per woning'!$AD1249="Ja",IF('Invulblad per woning'!Q1249="","",IF('Invulblad per woning'!Q1249= "onbekend","EV tussenwoning","EV "&amp;'Invulblad per woning'!Q1249))),""),"")</f>
        <v/>
      </c>
      <c r="K1248" s="10" t="str">
        <f ca="1">IF(IF(ROW('Input API'!N1249)&lt;='Input API'!$N$1,IF('Invulblad per woning'!$AD1249="Ja",IF('Invulblad per woning'!Z1249="","",'Invulblad per woning'!Z1249)),"")="Ja",2,"")</f>
        <v/>
      </c>
      <c r="L1248" s="10" t="str">
        <f>'Invulblad per woning'!AK1249</f>
        <v/>
      </c>
    </row>
    <row r="1249" spans="1:12">
      <c r="A1249" t="str">
        <f ca="1">IF(ROW('Input API'!C1250)&lt;='Input API'!$N$1,IF('Invulblad per woning'!$AD1250="Ja",IF('Invulblad per woning'!C1250="","",'Invulblad per woning'!C1250)),"")</f>
        <v/>
      </c>
      <c r="B1249" t="str">
        <f ca="1">IF(ROW('Input API'!D1250)&lt;='Input API'!$N$1,IF('Invulblad per woning'!$AD1250="Ja",IF('Invulblad per woning'!D1250="","",'Invulblad per woning'!D1250)),"")</f>
        <v/>
      </c>
      <c r="C1249" t="str">
        <f ca="1">IF(ROW('Input API'!E1250)&lt;='Input API'!$N$1,IF('Invulblad per woning'!$AD1250="Ja",IF('Invulblad per woning'!E1250="","",'Invulblad per woning'!E1250)),"")</f>
        <v/>
      </c>
      <c r="D1249" t="str">
        <f ca="1">IF(ROW('Input API'!B1250)&lt;='Input API'!$N$1,IF('Invulblad per woning'!$AD1250="Ja",IF('Invulblad per woning'!B1250="","",'Invulblad per woning'!B1250)),"")</f>
        <v/>
      </c>
      <c r="E1249" s="8" t="str">
        <f ca="1">IF(ROW('Input API'!N1250)&lt;='Input API'!$N$1,IF('Invulblad per woning'!$AD1250="Ja",IF('Invulblad per woning'!P1250="","",'Invulblad per woning'!P1250)),"")</f>
        <v/>
      </c>
      <c r="F1249" s="10" t="str">
        <f>IF('Invulblad per woning'!S1250="","",IF('Invulblad per woning'!S1250="Warmtenet","",IF('Invulblad per woning'!S1250="Gas","",IF(ROW('Input API'!M1250)&lt;='Input API'!$N$1,1,""))))</f>
        <v/>
      </c>
      <c r="G1249" s="10" t="str">
        <f>IF('Invulblad per woning'!S1250="","",IF('Invulblad per woning'!S1250="Warmtenet","",IF('Invulblad per woning'!S1250="Gas","",IF(ROW('Input API'!N1250)&lt;='Input API'!$N$1,IF('Invulblad per woning'!$AD1250="Ja",IF('Invulblad per woning'!T1250="","",IF('Invulblad per woning'!T1250="geen","lucht",'Invulblad per woning'!T1250))),""))))</f>
        <v/>
      </c>
      <c r="H1249" s="10" t="str">
        <f>IF('Invulblad per woning'!S1250="","",IF('Invulblad per woning'!S1250="Warmtenet","",IF('Invulblad per woning'!S1250="Gas","",IF(ROW('Input API'!N1250)&lt;='Input API'!$N$1,IF('Invulblad per woning'!$AD1250="Ja",IF('Invulblad per woning'!Q1250="","",'Invulblad per woning'!Q1250)),""))))</f>
        <v/>
      </c>
      <c r="I1249" s="10" t="str">
        <f>IF('Invulblad per woning'!S1250="","",IF('Invulblad per woning'!S1250="Warmtenet","",IF('Invulblad per woning'!S1250="Gas","",IF(ROW('Input API'!N1250)&lt;='Input API'!$N$1,IF('Invulblad per woning'!$AD1250="Ja",IF('Invulblad per woning'!R1250="","",'Invulblad per woning'!R1250)),""))))</f>
        <v/>
      </c>
      <c r="J1249" s="10" t="str">
        <f>IF('Invulblad per woning'!AA1250="Ja",IF(ROW('Input API'!N1250)&lt;='Input API'!$N$1,IF('Invulblad per woning'!$AD1250="Ja",IF('Invulblad per woning'!Q1250="","",IF('Invulblad per woning'!Q1250= "onbekend","EV tussenwoning","EV "&amp;'Invulblad per woning'!Q1250))),""),"")</f>
        <v/>
      </c>
      <c r="K1249" s="10" t="str">
        <f ca="1">IF(IF(ROW('Input API'!N1250)&lt;='Input API'!$N$1,IF('Invulblad per woning'!$AD1250="Ja",IF('Invulblad per woning'!Z1250="","",'Invulblad per woning'!Z1250)),"")="Ja",2,"")</f>
        <v/>
      </c>
      <c r="L1249" s="10" t="str">
        <f>'Invulblad per woning'!AK1250</f>
        <v/>
      </c>
    </row>
    <row r="1250" spans="1:12">
      <c r="A1250" t="str">
        <f ca="1">IF(ROW('Input API'!C1251)&lt;='Input API'!$N$1,IF('Invulblad per woning'!$AD1251="Ja",IF('Invulblad per woning'!C1251="","",'Invulblad per woning'!C1251)),"")</f>
        <v/>
      </c>
      <c r="B1250" t="str">
        <f ca="1">IF(ROW('Input API'!D1251)&lt;='Input API'!$N$1,IF('Invulblad per woning'!$AD1251="Ja",IF('Invulblad per woning'!D1251="","",'Invulblad per woning'!D1251)),"")</f>
        <v/>
      </c>
      <c r="C1250" t="str">
        <f ca="1">IF(ROW('Input API'!E1251)&lt;='Input API'!$N$1,IF('Invulblad per woning'!$AD1251="Ja",IF('Invulblad per woning'!E1251="","",'Invulblad per woning'!E1251)),"")</f>
        <v/>
      </c>
      <c r="D1250" t="str">
        <f ca="1">IF(ROW('Input API'!B1251)&lt;='Input API'!$N$1,IF('Invulblad per woning'!$AD1251="Ja",IF('Invulblad per woning'!B1251="","",'Invulblad per woning'!B1251)),"")</f>
        <v/>
      </c>
      <c r="E1250" s="8" t="str">
        <f ca="1">IF(ROW('Input API'!N1251)&lt;='Input API'!$N$1,IF('Invulblad per woning'!$AD1251="Ja",IF('Invulblad per woning'!P1251="","",'Invulblad per woning'!P1251)),"")</f>
        <v/>
      </c>
      <c r="F1250" s="10" t="str">
        <f>IF('Invulblad per woning'!S1251="","",IF('Invulblad per woning'!S1251="Warmtenet","",IF('Invulblad per woning'!S1251="Gas","",IF(ROW('Input API'!M1251)&lt;='Input API'!$N$1,1,""))))</f>
        <v/>
      </c>
      <c r="G1250" s="10" t="str">
        <f>IF('Invulblad per woning'!S1251="","",IF('Invulblad per woning'!S1251="Warmtenet","",IF('Invulblad per woning'!S1251="Gas","",IF(ROW('Input API'!N1251)&lt;='Input API'!$N$1,IF('Invulblad per woning'!$AD1251="Ja",IF('Invulblad per woning'!T1251="","",IF('Invulblad per woning'!T1251="geen","lucht",'Invulblad per woning'!T1251))),""))))</f>
        <v/>
      </c>
      <c r="H1250" s="10" t="str">
        <f>IF('Invulblad per woning'!S1251="","",IF('Invulblad per woning'!S1251="Warmtenet","",IF('Invulblad per woning'!S1251="Gas","",IF(ROW('Input API'!N1251)&lt;='Input API'!$N$1,IF('Invulblad per woning'!$AD1251="Ja",IF('Invulblad per woning'!Q1251="","",'Invulblad per woning'!Q1251)),""))))</f>
        <v/>
      </c>
      <c r="I1250" s="10" t="str">
        <f>IF('Invulblad per woning'!S1251="","",IF('Invulblad per woning'!S1251="Warmtenet","",IF('Invulblad per woning'!S1251="Gas","",IF(ROW('Input API'!N1251)&lt;='Input API'!$N$1,IF('Invulblad per woning'!$AD1251="Ja",IF('Invulblad per woning'!R1251="","",'Invulblad per woning'!R1251)),""))))</f>
        <v/>
      </c>
      <c r="J1250" s="10" t="str">
        <f>IF('Invulblad per woning'!AA1251="Ja",IF(ROW('Input API'!N1251)&lt;='Input API'!$N$1,IF('Invulblad per woning'!$AD1251="Ja",IF('Invulblad per woning'!Q1251="","",IF('Invulblad per woning'!Q1251= "onbekend","EV tussenwoning","EV "&amp;'Invulblad per woning'!Q1251))),""),"")</f>
        <v/>
      </c>
      <c r="K1250" s="10" t="str">
        <f ca="1">IF(IF(ROW('Input API'!N1251)&lt;='Input API'!$N$1,IF('Invulblad per woning'!$AD1251="Ja",IF('Invulblad per woning'!Z1251="","",'Invulblad per woning'!Z1251)),"")="Ja",2,"")</f>
        <v/>
      </c>
      <c r="L1250" s="10" t="str">
        <f>'Invulblad per woning'!AK1251</f>
        <v/>
      </c>
    </row>
    <row r="1251" spans="1:12">
      <c r="A1251" t="str">
        <f ca="1">IF(ROW('Input API'!C1252)&lt;='Input API'!$N$1,IF('Invulblad per woning'!$AD1252="Ja",IF('Invulblad per woning'!C1252="","",'Invulblad per woning'!C1252)),"")</f>
        <v/>
      </c>
      <c r="B1251" t="str">
        <f ca="1">IF(ROW('Input API'!D1252)&lt;='Input API'!$N$1,IF('Invulblad per woning'!$AD1252="Ja",IF('Invulblad per woning'!D1252="","",'Invulblad per woning'!D1252)),"")</f>
        <v/>
      </c>
      <c r="C1251" t="str">
        <f ca="1">IF(ROW('Input API'!E1252)&lt;='Input API'!$N$1,IF('Invulblad per woning'!$AD1252="Ja",IF('Invulblad per woning'!E1252="","",'Invulblad per woning'!E1252)),"")</f>
        <v/>
      </c>
      <c r="D1251" t="str">
        <f ca="1">IF(ROW('Input API'!B1252)&lt;='Input API'!$N$1,IF('Invulblad per woning'!$AD1252="Ja",IF('Invulblad per woning'!B1252="","",'Invulblad per woning'!B1252)),"")</f>
        <v/>
      </c>
      <c r="E1251" s="8" t="str">
        <f ca="1">IF(ROW('Input API'!N1252)&lt;='Input API'!$N$1,IF('Invulblad per woning'!$AD1252="Ja",IF('Invulblad per woning'!P1252="","",'Invulblad per woning'!P1252)),"")</f>
        <v/>
      </c>
      <c r="F1251" s="10" t="str">
        <f>IF('Invulblad per woning'!S1252="","",IF('Invulblad per woning'!S1252="Warmtenet","",IF('Invulblad per woning'!S1252="Gas","",IF(ROW('Input API'!M1252)&lt;='Input API'!$N$1,1,""))))</f>
        <v/>
      </c>
      <c r="G1251" s="10" t="str">
        <f>IF('Invulblad per woning'!S1252="","",IF('Invulblad per woning'!S1252="Warmtenet","",IF('Invulblad per woning'!S1252="Gas","",IF(ROW('Input API'!N1252)&lt;='Input API'!$N$1,IF('Invulblad per woning'!$AD1252="Ja",IF('Invulblad per woning'!T1252="","",IF('Invulblad per woning'!T1252="geen","lucht",'Invulblad per woning'!T1252))),""))))</f>
        <v/>
      </c>
      <c r="H1251" s="10" t="str">
        <f>IF('Invulblad per woning'!S1252="","",IF('Invulblad per woning'!S1252="Warmtenet","",IF('Invulblad per woning'!S1252="Gas","",IF(ROW('Input API'!N1252)&lt;='Input API'!$N$1,IF('Invulblad per woning'!$AD1252="Ja",IF('Invulblad per woning'!Q1252="","",'Invulblad per woning'!Q1252)),""))))</f>
        <v/>
      </c>
      <c r="I1251" s="10" t="str">
        <f>IF('Invulblad per woning'!S1252="","",IF('Invulblad per woning'!S1252="Warmtenet","",IF('Invulblad per woning'!S1252="Gas","",IF(ROW('Input API'!N1252)&lt;='Input API'!$N$1,IF('Invulblad per woning'!$AD1252="Ja",IF('Invulblad per woning'!R1252="","",'Invulblad per woning'!R1252)),""))))</f>
        <v/>
      </c>
      <c r="J1251" s="10" t="str">
        <f>IF('Invulblad per woning'!AA1252="Ja",IF(ROW('Input API'!N1252)&lt;='Input API'!$N$1,IF('Invulblad per woning'!$AD1252="Ja",IF('Invulblad per woning'!Q1252="","",IF('Invulblad per woning'!Q1252= "onbekend","EV tussenwoning","EV "&amp;'Invulblad per woning'!Q1252))),""),"")</f>
        <v/>
      </c>
      <c r="K1251" s="10" t="str">
        <f ca="1">IF(IF(ROW('Input API'!N1252)&lt;='Input API'!$N$1,IF('Invulblad per woning'!$AD1252="Ja",IF('Invulblad per woning'!Z1252="","",'Invulblad per woning'!Z1252)),"")="Ja",2,"")</f>
        <v/>
      </c>
      <c r="L1251" s="10" t="str">
        <f>'Invulblad per woning'!AK1252</f>
        <v/>
      </c>
    </row>
    <row r="1252" spans="1:12">
      <c r="A1252" t="str">
        <f ca="1">IF(ROW('Input API'!C1253)&lt;='Input API'!$N$1,IF('Invulblad per woning'!$AD1253="Ja",IF('Invulblad per woning'!C1253="","",'Invulblad per woning'!C1253)),"")</f>
        <v/>
      </c>
      <c r="B1252" t="str">
        <f ca="1">IF(ROW('Input API'!D1253)&lt;='Input API'!$N$1,IF('Invulblad per woning'!$AD1253="Ja",IF('Invulblad per woning'!D1253="","",'Invulblad per woning'!D1253)),"")</f>
        <v/>
      </c>
      <c r="C1252" t="str">
        <f ca="1">IF(ROW('Input API'!E1253)&lt;='Input API'!$N$1,IF('Invulblad per woning'!$AD1253="Ja",IF('Invulblad per woning'!E1253="","",'Invulblad per woning'!E1253)),"")</f>
        <v/>
      </c>
      <c r="D1252" t="str">
        <f ca="1">IF(ROW('Input API'!B1253)&lt;='Input API'!$N$1,IF('Invulblad per woning'!$AD1253="Ja",IF('Invulblad per woning'!B1253="","",'Invulblad per woning'!B1253)),"")</f>
        <v/>
      </c>
      <c r="E1252" s="8" t="str">
        <f ca="1">IF(ROW('Input API'!N1253)&lt;='Input API'!$N$1,IF('Invulblad per woning'!$AD1253="Ja",IF('Invulblad per woning'!P1253="","",'Invulblad per woning'!P1253)),"")</f>
        <v/>
      </c>
      <c r="F1252" s="10" t="str">
        <f>IF('Invulblad per woning'!S1253="","",IF('Invulblad per woning'!S1253="Warmtenet","",IF('Invulblad per woning'!S1253="Gas","",IF(ROW('Input API'!M1253)&lt;='Input API'!$N$1,1,""))))</f>
        <v/>
      </c>
      <c r="G1252" s="10" t="str">
        <f>IF('Invulblad per woning'!S1253="","",IF('Invulblad per woning'!S1253="Warmtenet","",IF('Invulblad per woning'!S1253="Gas","",IF(ROW('Input API'!N1253)&lt;='Input API'!$N$1,IF('Invulblad per woning'!$AD1253="Ja",IF('Invulblad per woning'!T1253="","",IF('Invulblad per woning'!T1253="geen","lucht",'Invulblad per woning'!T1253))),""))))</f>
        <v/>
      </c>
      <c r="H1252" s="10" t="str">
        <f>IF('Invulblad per woning'!S1253="","",IF('Invulblad per woning'!S1253="Warmtenet","",IF('Invulblad per woning'!S1253="Gas","",IF(ROW('Input API'!N1253)&lt;='Input API'!$N$1,IF('Invulblad per woning'!$AD1253="Ja",IF('Invulblad per woning'!Q1253="","",'Invulblad per woning'!Q1253)),""))))</f>
        <v/>
      </c>
      <c r="I1252" s="10" t="str">
        <f>IF('Invulblad per woning'!S1253="","",IF('Invulblad per woning'!S1253="Warmtenet","",IF('Invulblad per woning'!S1253="Gas","",IF(ROW('Input API'!N1253)&lt;='Input API'!$N$1,IF('Invulblad per woning'!$AD1253="Ja",IF('Invulblad per woning'!R1253="","",'Invulblad per woning'!R1253)),""))))</f>
        <v/>
      </c>
      <c r="J1252" s="10" t="str">
        <f>IF('Invulblad per woning'!AA1253="Ja",IF(ROW('Input API'!N1253)&lt;='Input API'!$N$1,IF('Invulblad per woning'!$AD1253="Ja",IF('Invulblad per woning'!Q1253="","",IF('Invulblad per woning'!Q1253= "onbekend","EV tussenwoning","EV "&amp;'Invulblad per woning'!Q1253))),""),"")</f>
        <v/>
      </c>
      <c r="K1252" s="10" t="str">
        <f ca="1">IF(IF(ROW('Input API'!N1253)&lt;='Input API'!$N$1,IF('Invulblad per woning'!$AD1253="Ja",IF('Invulblad per woning'!Z1253="","",'Invulblad per woning'!Z1253)),"")="Ja",2,"")</f>
        <v/>
      </c>
      <c r="L1252" s="10" t="str">
        <f>'Invulblad per woning'!AK1253</f>
        <v/>
      </c>
    </row>
    <row r="1253" spans="1:12">
      <c r="A1253" t="str">
        <f ca="1">IF(ROW('Input API'!C1254)&lt;='Input API'!$N$1,IF('Invulblad per woning'!$AD1254="Ja",IF('Invulblad per woning'!C1254="","",'Invulblad per woning'!C1254)),"")</f>
        <v/>
      </c>
      <c r="B1253" t="str">
        <f ca="1">IF(ROW('Input API'!D1254)&lt;='Input API'!$N$1,IF('Invulblad per woning'!$AD1254="Ja",IF('Invulblad per woning'!D1254="","",'Invulblad per woning'!D1254)),"")</f>
        <v/>
      </c>
      <c r="C1253" t="str">
        <f ca="1">IF(ROW('Input API'!E1254)&lt;='Input API'!$N$1,IF('Invulblad per woning'!$AD1254="Ja",IF('Invulblad per woning'!E1254="","",'Invulblad per woning'!E1254)),"")</f>
        <v/>
      </c>
      <c r="D1253" t="str">
        <f ca="1">IF(ROW('Input API'!B1254)&lt;='Input API'!$N$1,IF('Invulblad per woning'!$AD1254="Ja",IF('Invulblad per woning'!B1254="","",'Invulblad per woning'!B1254)),"")</f>
        <v/>
      </c>
      <c r="E1253" s="8" t="str">
        <f ca="1">IF(ROW('Input API'!N1254)&lt;='Input API'!$N$1,IF('Invulblad per woning'!$AD1254="Ja",IF('Invulblad per woning'!P1254="","",'Invulblad per woning'!P1254)),"")</f>
        <v/>
      </c>
      <c r="F1253" s="10" t="str">
        <f>IF('Invulblad per woning'!S1254="","",IF('Invulblad per woning'!S1254="Warmtenet","",IF('Invulblad per woning'!S1254="Gas","",IF(ROW('Input API'!M1254)&lt;='Input API'!$N$1,1,""))))</f>
        <v/>
      </c>
      <c r="G1253" s="10" t="str">
        <f>IF('Invulblad per woning'!S1254="","",IF('Invulblad per woning'!S1254="Warmtenet","",IF('Invulblad per woning'!S1254="Gas","",IF(ROW('Input API'!N1254)&lt;='Input API'!$N$1,IF('Invulblad per woning'!$AD1254="Ja",IF('Invulblad per woning'!T1254="","",IF('Invulblad per woning'!T1254="geen","lucht",'Invulblad per woning'!T1254))),""))))</f>
        <v/>
      </c>
      <c r="H1253" s="10" t="str">
        <f>IF('Invulblad per woning'!S1254="","",IF('Invulblad per woning'!S1254="Warmtenet","",IF('Invulblad per woning'!S1254="Gas","",IF(ROW('Input API'!N1254)&lt;='Input API'!$N$1,IF('Invulblad per woning'!$AD1254="Ja",IF('Invulblad per woning'!Q1254="","",'Invulblad per woning'!Q1254)),""))))</f>
        <v/>
      </c>
      <c r="I1253" s="10" t="str">
        <f>IF('Invulblad per woning'!S1254="","",IF('Invulblad per woning'!S1254="Warmtenet","",IF('Invulblad per woning'!S1254="Gas","",IF(ROW('Input API'!N1254)&lt;='Input API'!$N$1,IF('Invulblad per woning'!$AD1254="Ja",IF('Invulblad per woning'!R1254="","",'Invulblad per woning'!R1254)),""))))</f>
        <v/>
      </c>
      <c r="J1253" s="10" t="str">
        <f>IF('Invulblad per woning'!AA1254="Ja",IF(ROW('Input API'!N1254)&lt;='Input API'!$N$1,IF('Invulblad per woning'!$AD1254="Ja",IF('Invulblad per woning'!Q1254="","",IF('Invulblad per woning'!Q1254= "onbekend","EV tussenwoning","EV "&amp;'Invulblad per woning'!Q1254))),""),"")</f>
        <v/>
      </c>
      <c r="K1253" s="10" t="str">
        <f ca="1">IF(IF(ROW('Input API'!N1254)&lt;='Input API'!$N$1,IF('Invulblad per woning'!$AD1254="Ja",IF('Invulblad per woning'!Z1254="","",'Invulblad per woning'!Z1254)),"")="Ja",2,"")</f>
        <v/>
      </c>
      <c r="L1253" s="10" t="str">
        <f>'Invulblad per woning'!AK1254</f>
        <v/>
      </c>
    </row>
    <row r="1254" spans="1:12">
      <c r="A1254" t="str">
        <f ca="1">IF(ROW('Input API'!C1255)&lt;='Input API'!$N$1,IF('Invulblad per woning'!$AD1255="Ja",IF('Invulblad per woning'!C1255="","",'Invulblad per woning'!C1255)),"")</f>
        <v/>
      </c>
      <c r="B1254" t="str">
        <f ca="1">IF(ROW('Input API'!D1255)&lt;='Input API'!$N$1,IF('Invulblad per woning'!$AD1255="Ja",IF('Invulblad per woning'!D1255="","",'Invulblad per woning'!D1255)),"")</f>
        <v/>
      </c>
      <c r="C1254" t="str">
        <f ca="1">IF(ROW('Input API'!E1255)&lt;='Input API'!$N$1,IF('Invulblad per woning'!$AD1255="Ja",IF('Invulblad per woning'!E1255="","",'Invulblad per woning'!E1255)),"")</f>
        <v/>
      </c>
      <c r="D1254" t="str">
        <f ca="1">IF(ROW('Input API'!B1255)&lt;='Input API'!$N$1,IF('Invulblad per woning'!$AD1255="Ja",IF('Invulblad per woning'!B1255="","",'Invulblad per woning'!B1255)),"")</f>
        <v/>
      </c>
      <c r="E1254" s="8" t="str">
        <f ca="1">IF(ROW('Input API'!N1255)&lt;='Input API'!$N$1,IF('Invulblad per woning'!$AD1255="Ja",IF('Invulblad per woning'!P1255="","",'Invulblad per woning'!P1255)),"")</f>
        <v/>
      </c>
      <c r="F1254" s="10" t="str">
        <f>IF('Invulblad per woning'!S1255="","",IF('Invulblad per woning'!S1255="Warmtenet","",IF('Invulblad per woning'!S1255="Gas","",IF(ROW('Input API'!M1255)&lt;='Input API'!$N$1,1,""))))</f>
        <v/>
      </c>
      <c r="G1254" s="10" t="str">
        <f>IF('Invulblad per woning'!S1255="","",IF('Invulblad per woning'!S1255="Warmtenet","",IF('Invulblad per woning'!S1255="Gas","",IF(ROW('Input API'!N1255)&lt;='Input API'!$N$1,IF('Invulblad per woning'!$AD1255="Ja",IF('Invulblad per woning'!T1255="","",IF('Invulblad per woning'!T1255="geen","lucht",'Invulblad per woning'!T1255))),""))))</f>
        <v/>
      </c>
      <c r="H1254" s="10" t="str">
        <f>IF('Invulblad per woning'!S1255="","",IF('Invulblad per woning'!S1255="Warmtenet","",IF('Invulblad per woning'!S1255="Gas","",IF(ROW('Input API'!N1255)&lt;='Input API'!$N$1,IF('Invulblad per woning'!$AD1255="Ja",IF('Invulblad per woning'!Q1255="","",'Invulblad per woning'!Q1255)),""))))</f>
        <v/>
      </c>
      <c r="I1254" s="10" t="str">
        <f>IF('Invulblad per woning'!S1255="","",IF('Invulblad per woning'!S1255="Warmtenet","",IF('Invulblad per woning'!S1255="Gas","",IF(ROW('Input API'!N1255)&lt;='Input API'!$N$1,IF('Invulblad per woning'!$AD1255="Ja",IF('Invulblad per woning'!R1255="","",'Invulblad per woning'!R1255)),""))))</f>
        <v/>
      </c>
      <c r="J1254" s="10" t="str">
        <f>IF('Invulblad per woning'!AA1255="Ja",IF(ROW('Input API'!N1255)&lt;='Input API'!$N$1,IF('Invulblad per woning'!$AD1255="Ja",IF('Invulblad per woning'!Q1255="","",IF('Invulblad per woning'!Q1255= "onbekend","EV tussenwoning","EV "&amp;'Invulblad per woning'!Q1255))),""),"")</f>
        <v/>
      </c>
      <c r="K1254" s="10" t="str">
        <f ca="1">IF(IF(ROW('Input API'!N1255)&lt;='Input API'!$N$1,IF('Invulblad per woning'!$AD1255="Ja",IF('Invulblad per woning'!Z1255="","",'Invulblad per woning'!Z1255)),"")="Ja",2,"")</f>
        <v/>
      </c>
      <c r="L1254" s="10" t="str">
        <f>'Invulblad per woning'!AK1255</f>
        <v/>
      </c>
    </row>
    <row r="1255" spans="1:12">
      <c r="A1255" t="str">
        <f ca="1">IF(ROW('Input API'!C1256)&lt;='Input API'!$N$1,IF('Invulblad per woning'!$AD1256="Ja",IF('Invulblad per woning'!C1256="","",'Invulblad per woning'!C1256)),"")</f>
        <v/>
      </c>
      <c r="B1255" t="str">
        <f ca="1">IF(ROW('Input API'!D1256)&lt;='Input API'!$N$1,IF('Invulblad per woning'!$AD1256="Ja",IF('Invulblad per woning'!D1256="","",'Invulblad per woning'!D1256)),"")</f>
        <v/>
      </c>
      <c r="C1255" t="str">
        <f ca="1">IF(ROW('Input API'!E1256)&lt;='Input API'!$N$1,IF('Invulblad per woning'!$AD1256="Ja",IF('Invulblad per woning'!E1256="","",'Invulblad per woning'!E1256)),"")</f>
        <v/>
      </c>
      <c r="D1255" t="str">
        <f ca="1">IF(ROW('Input API'!B1256)&lt;='Input API'!$N$1,IF('Invulblad per woning'!$AD1256="Ja",IF('Invulblad per woning'!B1256="","",'Invulblad per woning'!B1256)),"")</f>
        <v/>
      </c>
      <c r="E1255" s="8" t="str">
        <f ca="1">IF(ROW('Input API'!N1256)&lt;='Input API'!$N$1,IF('Invulblad per woning'!$AD1256="Ja",IF('Invulblad per woning'!P1256="","",'Invulblad per woning'!P1256)),"")</f>
        <v/>
      </c>
      <c r="F1255" s="10" t="str">
        <f>IF('Invulblad per woning'!S1256="","",IF('Invulblad per woning'!S1256="Warmtenet","",IF('Invulblad per woning'!S1256="Gas","",IF(ROW('Input API'!M1256)&lt;='Input API'!$N$1,1,""))))</f>
        <v/>
      </c>
      <c r="G1255" s="10" t="str">
        <f>IF('Invulblad per woning'!S1256="","",IF('Invulblad per woning'!S1256="Warmtenet","",IF('Invulblad per woning'!S1256="Gas","",IF(ROW('Input API'!N1256)&lt;='Input API'!$N$1,IF('Invulblad per woning'!$AD1256="Ja",IF('Invulblad per woning'!T1256="","",IF('Invulblad per woning'!T1256="geen","lucht",'Invulblad per woning'!T1256))),""))))</f>
        <v/>
      </c>
      <c r="H1255" s="10" t="str">
        <f>IF('Invulblad per woning'!S1256="","",IF('Invulblad per woning'!S1256="Warmtenet","",IF('Invulblad per woning'!S1256="Gas","",IF(ROW('Input API'!N1256)&lt;='Input API'!$N$1,IF('Invulblad per woning'!$AD1256="Ja",IF('Invulblad per woning'!Q1256="","",'Invulblad per woning'!Q1256)),""))))</f>
        <v/>
      </c>
      <c r="I1255" s="10" t="str">
        <f>IF('Invulblad per woning'!S1256="","",IF('Invulblad per woning'!S1256="Warmtenet","",IF('Invulblad per woning'!S1256="Gas","",IF(ROW('Input API'!N1256)&lt;='Input API'!$N$1,IF('Invulblad per woning'!$AD1256="Ja",IF('Invulblad per woning'!R1256="","",'Invulblad per woning'!R1256)),""))))</f>
        <v/>
      </c>
      <c r="J1255" s="10" t="str">
        <f>IF('Invulblad per woning'!AA1256="Ja",IF(ROW('Input API'!N1256)&lt;='Input API'!$N$1,IF('Invulblad per woning'!$AD1256="Ja",IF('Invulblad per woning'!Q1256="","",IF('Invulblad per woning'!Q1256= "onbekend","EV tussenwoning","EV "&amp;'Invulblad per woning'!Q1256))),""),"")</f>
        <v/>
      </c>
      <c r="K1255" s="10" t="str">
        <f ca="1">IF(IF(ROW('Input API'!N1256)&lt;='Input API'!$N$1,IF('Invulblad per woning'!$AD1256="Ja",IF('Invulblad per woning'!Z1256="","",'Invulblad per woning'!Z1256)),"")="Ja",2,"")</f>
        <v/>
      </c>
      <c r="L1255" s="10" t="str">
        <f>'Invulblad per woning'!AK1256</f>
        <v/>
      </c>
    </row>
    <row r="1256" spans="1:12">
      <c r="A1256" t="str">
        <f ca="1">IF(ROW('Input API'!C1257)&lt;='Input API'!$N$1,IF('Invulblad per woning'!$AD1257="Ja",IF('Invulblad per woning'!C1257="","",'Invulblad per woning'!C1257)),"")</f>
        <v/>
      </c>
      <c r="B1256" t="str">
        <f ca="1">IF(ROW('Input API'!D1257)&lt;='Input API'!$N$1,IF('Invulblad per woning'!$AD1257="Ja",IF('Invulblad per woning'!D1257="","",'Invulblad per woning'!D1257)),"")</f>
        <v/>
      </c>
      <c r="C1256" t="str">
        <f ca="1">IF(ROW('Input API'!E1257)&lt;='Input API'!$N$1,IF('Invulblad per woning'!$AD1257="Ja",IF('Invulblad per woning'!E1257="","",'Invulblad per woning'!E1257)),"")</f>
        <v/>
      </c>
      <c r="D1256" t="str">
        <f ca="1">IF(ROW('Input API'!B1257)&lt;='Input API'!$N$1,IF('Invulblad per woning'!$AD1257="Ja",IF('Invulblad per woning'!B1257="","",'Invulblad per woning'!B1257)),"")</f>
        <v/>
      </c>
      <c r="E1256" s="8" t="str">
        <f ca="1">IF(ROW('Input API'!N1257)&lt;='Input API'!$N$1,IF('Invulblad per woning'!$AD1257="Ja",IF('Invulblad per woning'!P1257="","",'Invulblad per woning'!P1257)),"")</f>
        <v/>
      </c>
      <c r="F1256" s="10" t="str">
        <f>IF('Invulblad per woning'!S1257="","",IF('Invulblad per woning'!S1257="Warmtenet","",IF('Invulblad per woning'!S1257="Gas","",IF(ROW('Input API'!M1257)&lt;='Input API'!$N$1,1,""))))</f>
        <v/>
      </c>
      <c r="G1256" s="10" t="str">
        <f>IF('Invulblad per woning'!S1257="","",IF('Invulblad per woning'!S1257="Warmtenet","",IF('Invulblad per woning'!S1257="Gas","",IF(ROW('Input API'!N1257)&lt;='Input API'!$N$1,IF('Invulblad per woning'!$AD1257="Ja",IF('Invulblad per woning'!T1257="","",IF('Invulblad per woning'!T1257="geen","lucht",'Invulblad per woning'!T1257))),""))))</f>
        <v/>
      </c>
      <c r="H1256" s="10" t="str">
        <f>IF('Invulblad per woning'!S1257="","",IF('Invulblad per woning'!S1257="Warmtenet","",IF('Invulblad per woning'!S1257="Gas","",IF(ROW('Input API'!N1257)&lt;='Input API'!$N$1,IF('Invulblad per woning'!$AD1257="Ja",IF('Invulblad per woning'!Q1257="","",'Invulblad per woning'!Q1257)),""))))</f>
        <v/>
      </c>
      <c r="I1256" s="10" t="str">
        <f>IF('Invulblad per woning'!S1257="","",IF('Invulblad per woning'!S1257="Warmtenet","",IF('Invulblad per woning'!S1257="Gas","",IF(ROW('Input API'!N1257)&lt;='Input API'!$N$1,IF('Invulblad per woning'!$AD1257="Ja",IF('Invulblad per woning'!R1257="","",'Invulblad per woning'!R1257)),""))))</f>
        <v/>
      </c>
      <c r="J1256" s="10" t="str">
        <f>IF('Invulblad per woning'!AA1257="Ja",IF(ROW('Input API'!N1257)&lt;='Input API'!$N$1,IF('Invulblad per woning'!$AD1257="Ja",IF('Invulblad per woning'!Q1257="","",IF('Invulblad per woning'!Q1257= "onbekend","EV tussenwoning","EV "&amp;'Invulblad per woning'!Q1257))),""),"")</f>
        <v/>
      </c>
      <c r="K1256" s="10" t="str">
        <f ca="1">IF(IF(ROW('Input API'!N1257)&lt;='Input API'!$N$1,IF('Invulblad per woning'!$AD1257="Ja",IF('Invulblad per woning'!Z1257="","",'Invulblad per woning'!Z1257)),"")="Ja",2,"")</f>
        <v/>
      </c>
      <c r="L1256" s="10" t="str">
        <f>'Invulblad per woning'!AK1257</f>
        <v/>
      </c>
    </row>
    <row r="1257" spans="1:12">
      <c r="A1257" t="str">
        <f ca="1">IF(ROW('Input API'!C1258)&lt;='Input API'!$N$1,IF('Invulblad per woning'!$AD1258="Ja",IF('Invulblad per woning'!C1258="","",'Invulblad per woning'!C1258)),"")</f>
        <v/>
      </c>
      <c r="B1257" t="str">
        <f ca="1">IF(ROW('Input API'!D1258)&lt;='Input API'!$N$1,IF('Invulblad per woning'!$AD1258="Ja",IF('Invulblad per woning'!D1258="","",'Invulblad per woning'!D1258)),"")</f>
        <v/>
      </c>
      <c r="C1257" t="str">
        <f ca="1">IF(ROW('Input API'!E1258)&lt;='Input API'!$N$1,IF('Invulblad per woning'!$AD1258="Ja",IF('Invulblad per woning'!E1258="","",'Invulblad per woning'!E1258)),"")</f>
        <v/>
      </c>
      <c r="D1257" t="str">
        <f ca="1">IF(ROW('Input API'!B1258)&lt;='Input API'!$N$1,IF('Invulblad per woning'!$AD1258="Ja",IF('Invulblad per woning'!B1258="","",'Invulblad per woning'!B1258)),"")</f>
        <v/>
      </c>
      <c r="E1257" s="8" t="str">
        <f ca="1">IF(ROW('Input API'!N1258)&lt;='Input API'!$N$1,IF('Invulblad per woning'!$AD1258="Ja",IF('Invulblad per woning'!P1258="","",'Invulblad per woning'!P1258)),"")</f>
        <v/>
      </c>
      <c r="F1257" s="10" t="str">
        <f>IF('Invulblad per woning'!S1258="","",IF('Invulblad per woning'!S1258="Warmtenet","",IF('Invulblad per woning'!S1258="Gas","",IF(ROW('Input API'!M1258)&lt;='Input API'!$N$1,1,""))))</f>
        <v/>
      </c>
      <c r="G1257" s="10" t="str">
        <f>IF('Invulblad per woning'!S1258="","",IF('Invulblad per woning'!S1258="Warmtenet","",IF('Invulblad per woning'!S1258="Gas","",IF(ROW('Input API'!N1258)&lt;='Input API'!$N$1,IF('Invulblad per woning'!$AD1258="Ja",IF('Invulblad per woning'!T1258="","",IF('Invulblad per woning'!T1258="geen","lucht",'Invulblad per woning'!T1258))),""))))</f>
        <v/>
      </c>
      <c r="H1257" s="10" t="str">
        <f>IF('Invulblad per woning'!S1258="","",IF('Invulblad per woning'!S1258="Warmtenet","",IF('Invulblad per woning'!S1258="Gas","",IF(ROW('Input API'!N1258)&lt;='Input API'!$N$1,IF('Invulblad per woning'!$AD1258="Ja",IF('Invulblad per woning'!Q1258="","",'Invulblad per woning'!Q1258)),""))))</f>
        <v/>
      </c>
      <c r="I1257" s="10" t="str">
        <f>IF('Invulblad per woning'!S1258="","",IF('Invulblad per woning'!S1258="Warmtenet","",IF('Invulblad per woning'!S1258="Gas","",IF(ROW('Input API'!N1258)&lt;='Input API'!$N$1,IF('Invulblad per woning'!$AD1258="Ja",IF('Invulblad per woning'!R1258="","",'Invulblad per woning'!R1258)),""))))</f>
        <v/>
      </c>
      <c r="J1257" s="10" t="str">
        <f>IF('Invulblad per woning'!AA1258="Ja",IF(ROW('Input API'!N1258)&lt;='Input API'!$N$1,IF('Invulblad per woning'!$AD1258="Ja",IF('Invulblad per woning'!Q1258="","",IF('Invulblad per woning'!Q1258= "onbekend","EV tussenwoning","EV "&amp;'Invulblad per woning'!Q1258))),""),"")</f>
        <v/>
      </c>
      <c r="K1257" s="10" t="str">
        <f ca="1">IF(IF(ROW('Input API'!N1258)&lt;='Input API'!$N$1,IF('Invulblad per woning'!$AD1258="Ja",IF('Invulblad per woning'!Z1258="","",'Invulblad per woning'!Z1258)),"")="Ja",2,"")</f>
        <v/>
      </c>
      <c r="L1257" s="10" t="str">
        <f>'Invulblad per woning'!AK1258</f>
        <v/>
      </c>
    </row>
    <row r="1258" spans="1:12">
      <c r="A1258" t="str">
        <f ca="1">IF(ROW('Input API'!C1259)&lt;='Input API'!$N$1,IF('Invulblad per woning'!$AD1259="Ja",IF('Invulblad per woning'!C1259="","",'Invulblad per woning'!C1259)),"")</f>
        <v/>
      </c>
      <c r="B1258" t="str">
        <f ca="1">IF(ROW('Input API'!D1259)&lt;='Input API'!$N$1,IF('Invulblad per woning'!$AD1259="Ja",IF('Invulblad per woning'!D1259="","",'Invulblad per woning'!D1259)),"")</f>
        <v/>
      </c>
      <c r="C1258" t="str">
        <f ca="1">IF(ROW('Input API'!E1259)&lt;='Input API'!$N$1,IF('Invulblad per woning'!$AD1259="Ja",IF('Invulblad per woning'!E1259="","",'Invulblad per woning'!E1259)),"")</f>
        <v/>
      </c>
      <c r="D1258" t="str">
        <f ca="1">IF(ROW('Input API'!B1259)&lt;='Input API'!$N$1,IF('Invulblad per woning'!$AD1259="Ja",IF('Invulblad per woning'!B1259="","",'Invulblad per woning'!B1259)),"")</f>
        <v/>
      </c>
      <c r="E1258" s="8" t="str">
        <f ca="1">IF(ROW('Input API'!N1259)&lt;='Input API'!$N$1,IF('Invulblad per woning'!$AD1259="Ja",IF('Invulblad per woning'!P1259="","",'Invulblad per woning'!P1259)),"")</f>
        <v/>
      </c>
      <c r="F1258" s="10" t="str">
        <f>IF('Invulblad per woning'!S1259="","",IF('Invulblad per woning'!S1259="Warmtenet","",IF('Invulblad per woning'!S1259="Gas","",IF(ROW('Input API'!M1259)&lt;='Input API'!$N$1,1,""))))</f>
        <v/>
      </c>
      <c r="G1258" s="10" t="str">
        <f>IF('Invulblad per woning'!S1259="","",IF('Invulblad per woning'!S1259="Warmtenet","",IF('Invulblad per woning'!S1259="Gas","",IF(ROW('Input API'!N1259)&lt;='Input API'!$N$1,IF('Invulblad per woning'!$AD1259="Ja",IF('Invulblad per woning'!T1259="","",IF('Invulblad per woning'!T1259="geen","lucht",'Invulblad per woning'!T1259))),""))))</f>
        <v/>
      </c>
      <c r="H1258" s="10" t="str">
        <f>IF('Invulblad per woning'!S1259="","",IF('Invulblad per woning'!S1259="Warmtenet","",IF('Invulblad per woning'!S1259="Gas","",IF(ROW('Input API'!N1259)&lt;='Input API'!$N$1,IF('Invulblad per woning'!$AD1259="Ja",IF('Invulblad per woning'!Q1259="","",'Invulblad per woning'!Q1259)),""))))</f>
        <v/>
      </c>
      <c r="I1258" s="10" t="str">
        <f>IF('Invulblad per woning'!S1259="","",IF('Invulblad per woning'!S1259="Warmtenet","",IF('Invulblad per woning'!S1259="Gas","",IF(ROW('Input API'!N1259)&lt;='Input API'!$N$1,IF('Invulblad per woning'!$AD1259="Ja",IF('Invulblad per woning'!R1259="","",'Invulblad per woning'!R1259)),""))))</f>
        <v/>
      </c>
      <c r="J1258" s="10" t="str">
        <f>IF('Invulblad per woning'!AA1259="Ja",IF(ROW('Input API'!N1259)&lt;='Input API'!$N$1,IF('Invulblad per woning'!$AD1259="Ja",IF('Invulblad per woning'!Q1259="","",IF('Invulblad per woning'!Q1259= "onbekend","EV tussenwoning","EV "&amp;'Invulblad per woning'!Q1259))),""),"")</f>
        <v/>
      </c>
      <c r="K1258" s="10" t="str">
        <f ca="1">IF(IF(ROW('Input API'!N1259)&lt;='Input API'!$N$1,IF('Invulblad per woning'!$AD1259="Ja",IF('Invulblad per woning'!Z1259="","",'Invulblad per woning'!Z1259)),"")="Ja",2,"")</f>
        <v/>
      </c>
      <c r="L1258" s="10" t="str">
        <f>'Invulblad per woning'!AK1259</f>
        <v/>
      </c>
    </row>
    <row r="1259" spans="1:12">
      <c r="A1259" t="str">
        <f ca="1">IF(ROW('Input API'!C1260)&lt;='Input API'!$N$1,IF('Invulblad per woning'!$AD1260="Ja",IF('Invulblad per woning'!C1260="","",'Invulblad per woning'!C1260)),"")</f>
        <v/>
      </c>
      <c r="B1259" t="str">
        <f ca="1">IF(ROW('Input API'!D1260)&lt;='Input API'!$N$1,IF('Invulblad per woning'!$AD1260="Ja",IF('Invulblad per woning'!D1260="","",'Invulblad per woning'!D1260)),"")</f>
        <v/>
      </c>
      <c r="C1259" t="str">
        <f ca="1">IF(ROW('Input API'!E1260)&lt;='Input API'!$N$1,IF('Invulblad per woning'!$AD1260="Ja",IF('Invulblad per woning'!E1260="","",'Invulblad per woning'!E1260)),"")</f>
        <v/>
      </c>
      <c r="D1259" t="str">
        <f ca="1">IF(ROW('Input API'!B1260)&lt;='Input API'!$N$1,IF('Invulblad per woning'!$AD1260="Ja",IF('Invulblad per woning'!B1260="","",'Invulblad per woning'!B1260)),"")</f>
        <v/>
      </c>
      <c r="E1259" s="8" t="str">
        <f ca="1">IF(ROW('Input API'!N1260)&lt;='Input API'!$N$1,IF('Invulblad per woning'!$AD1260="Ja",IF('Invulblad per woning'!P1260="","",'Invulblad per woning'!P1260)),"")</f>
        <v/>
      </c>
      <c r="F1259" s="10" t="str">
        <f>IF('Invulblad per woning'!S1260="","",IF('Invulblad per woning'!S1260="Warmtenet","",IF('Invulblad per woning'!S1260="Gas","",IF(ROW('Input API'!M1260)&lt;='Input API'!$N$1,1,""))))</f>
        <v/>
      </c>
      <c r="G1259" s="10" t="str">
        <f>IF('Invulblad per woning'!S1260="","",IF('Invulblad per woning'!S1260="Warmtenet","",IF('Invulblad per woning'!S1260="Gas","",IF(ROW('Input API'!N1260)&lt;='Input API'!$N$1,IF('Invulblad per woning'!$AD1260="Ja",IF('Invulblad per woning'!T1260="","",IF('Invulblad per woning'!T1260="geen","lucht",'Invulblad per woning'!T1260))),""))))</f>
        <v/>
      </c>
      <c r="H1259" s="10" t="str">
        <f>IF('Invulblad per woning'!S1260="","",IF('Invulblad per woning'!S1260="Warmtenet","",IF('Invulblad per woning'!S1260="Gas","",IF(ROW('Input API'!N1260)&lt;='Input API'!$N$1,IF('Invulblad per woning'!$AD1260="Ja",IF('Invulblad per woning'!Q1260="","",'Invulblad per woning'!Q1260)),""))))</f>
        <v/>
      </c>
      <c r="I1259" s="10" t="str">
        <f>IF('Invulblad per woning'!S1260="","",IF('Invulblad per woning'!S1260="Warmtenet","",IF('Invulblad per woning'!S1260="Gas","",IF(ROW('Input API'!N1260)&lt;='Input API'!$N$1,IF('Invulblad per woning'!$AD1260="Ja",IF('Invulblad per woning'!R1260="","",'Invulblad per woning'!R1260)),""))))</f>
        <v/>
      </c>
      <c r="J1259" s="10" t="str">
        <f>IF('Invulblad per woning'!AA1260="Ja",IF(ROW('Input API'!N1260)&lt;='Input API'!$N$1,IF('Invulblad per woning'!$AD1260="Ja",IF('Invulblad per woning'!Q1260="","",IF('Invulblad per woning'!Q1260= "onbekend","EV tussenwoning","EV "&amp;'Invulblad per woning'!Q1260))),""),"")</f>
        <v/>
      </c>
      <c r="K1259" s="10" t="str">
        <f ca="1">IF(IF(ROW('Input API'!N1260)&lt;='Input API'!$N$1,IF('Invulblad per woning'!$AD1260="Ja",IF('Invulblad per woning'!Z1260="","",'Invulblad per woning'!Z1260)),"")="Ja",2,"")</f>
        <v/>
      </c>
      <c r="L1259" s="10" t="str">
        <f>'Invulblad per woning'!AK1260</f>
        <v/>
      </c>
    </row>
    <row r="1260" spans="1:12">
      <c r="A1260" t="str">
        <f ca="1">IF(ROW('Input API'!C1261)&lt;='Input API'!$N$1,IF('Invulblad per woning'!$AD1261="Ja",IF('Invulblad per woning'!C1261="","",'Invulblad per woning'!C1261)),"")</f>
        <v/>
      </c>
      <c r="B1260" t="str">
        <f ca="1">IF(ROW('Input API'!D1261)&lt;='Input API'!$N$1,IF('Invulblad per woning'!$AD1261="Ja",IF('Invulblad per woning'!D1261="","",'Invulblad per woning'!D1261)),"")</f>
        <v/>
      </c>
      <c r="C1260" t="str">
        <f ca="1">IF(ROW('Input API'!E1261)&lt;='Input API'!$N$1,IF('Invulblad per woning'!$AD1261="Ja",IF('Invulblad per woning'!E1261="","",'Invulblad per woning'!E1261)),"")</f>
        <v/>
      </c>
      <c r="D1260" t="str">
        <f ca="1">IF(ROW('Input API'!B1261)&lt;='Input API'!$N$1,IF('Invulblad per woning'!$AD1261="Ja",IF('Invulblad per woning'!B1261="","",'Invulblad per woning'!B1261)),"")</f>
        <v/>
      </c>
      <c r="E1260" s="8" t="str">
        <f ca="1">IF(ROW('Input API'!N1261)&lt;='Input API'!$N$1,IF('Invulblad per woning'!$AD1261="Ja",IF('Invulblad per woning'!P1261="","",'Invulblad per woning'!P1261)),"")</f>
        <v/>
      </c>
      <c r="F1260" s="10" t="str">
        <f>IF('Invulblad per woning'!S1261="","",IF('Invulblad per woning'!S1261="Warmtenet","",IF('Invulblad per woning'!S1261="Gas","",IF(ROW('Input API'!M1261)&lt;='Input API'!$N$1,1,""))))</f>
        <v/>
      </c>
      <c r="G1260" s="10" t="str">
        <f>IF('Invulblad per woning'!S1261="","",IF('Invulblad per woning'!S1261="Warmtenet","",IF('Invulblad per woning'!S1261="Gas","",IF(ROW('Input API'!N1261)&lt;='Input API'!$N$1,IF('Invulblad per woning'!$AD1261="Ja",IF('Invulblad per woning'!T1261="","",IF('Invulblad per woning'!T1261="geen","lucht",'Invulblad per woning'!T1261))),""))))</f>
        <v/>
      </c>
      <c r="H1260" s="10" t="str">
        <f>IF('Invulblad per woning'!S1261="","",IF('Invulblad per woning'!S1261="Warmtenet","",IF('Invulblad per woning'!S1261="Gas","",IF(ROW('Input API'!N1261)&lt;='Input API'!$N$1,IF('Invulblad per woning'!$AD1261="Ja",IF('Invulblad per woning'!Q1261="","",'Invulblad per woning'!Q1261)),""))))</f>
        <v/>
      </c>
      <c r="I1260" s="10" t="str">
        <f>IF('Invulblad per woning'!S1261="","",IF('Invulblad per woning'!S1261="Warmtenet","",IF('Invulblad per woning'!S1261="Gas","",IF(ROW('Input API'!N1261)&lt;='Input API'!$N$1,IF('Invulblad per woning'!$AD1261="Ja",IF('Invulblad per woning'!R1261="","",'Invulblad per woning'!R1261)),""))))</f>
        <v/>
      </c>
      <c r="J1260" s="10" t="str">
        <f>IF('Invulblad per woning'!AA1261="Ja",IF(ROW('Input API'!N1261)&lt;='Input API'!$N$1,IF('Invulblad per woning'!$AD1261="Ja",IF('Invulblad per woning'!Q1261="","",IF('Invulblad per woning'!Q1261= "onbekend","EV tussenwoning","EV "&amp;'Invulblad per woning'!Q1261))),""),"")</f>
        <v/>
      </c>
      <c r="K1260" s="10" t="str">
        <f ca="1">IF(IF(ROW('Input API'!N1261)&lt;='Input API'!$N$1,IF('Invulblad per woning'!$AD1261="Ja",IF('Invulblad per woning'!Z1261="","",'Invulblad per woning'!Z1261)),"")="Ja",2,"")</f>
        <v/>
      </c>
      <c r="L1260" s="10" t="str">
        <f>'Invulblad per woning'!AK1261</f>
        <v/>
      </c>
    </row>
    <row r="1261" spans="1:12">
      <c r="A1261" t="str">
        <f ca="1">IF(ROW('Input API'!C1262)&lt;='Input API'!$N$1,IF('Invulblad per woning'!$AD1262="Ja",IF('Invulblad per woning'!C1262="","",'Invulblad per woning'!C1262)),"")</f>
        <v/>
      </c>
      <c r="B1261" t="str">
        <f ca="1">IF(ROW('Input API'!D1262)&lt;='Input API'!$N$1,IF('Invulblad per woning'!$AD1262="Ja",IF('Invulblad per woning'!D1262="","",'Invulblad per woning'!D1262)),"")</f>
        <v/>
      </c>
      <c r="C1261" t="str">
        <f ca="1">IF(ROW('Input API'!E1262)&lt;='Input API'!$N$1,IF('Invulblad per woning'!$AD1262="Ja",IF('Invulblad per woning'!E1262="","",'Invulblad per woning'!E1262)),"")</f>
        <v/>
      </c>
      <c r="D1261" t="str">
        <f ca="1">IF(ROW('Input API'!B1262)&lt;='Input API'!$N$1,IF('Invulblad per woning'!$AD1262="Ja",IF('Invulblad per woning'!B1262="","",'Invulblad per woning'!B1262)),"")</f>
        <v/>
      </c>
      <c r="E1261" s="8" t="str">
        <f ca="1">IF(ROW('Input API'!N1262)&lt;='Input API'!$N$1,IF('Invulblad per woning'!$AD1262="Ja",IF('Invulblad per woning'!P1262="","",'Invulblad per woning'!P1262)),"")</f>
        <v/>
      </c>
      <c r="F1261" s="10" t="str">
        <f>IF('Invulblad per woning'!S1262="","",IF('Invulblad per woning'!S1262="Warmtenet","",IF('Invulblad per woning'!S1262="Gas","",IF(ROW('Input API'!M1262)&lt;='Input API'!$N$1,1,""))))</f>
        <v/>
      </c>
      <c r="G1261" s="10" t="str">
        <f>IF('Invulblad per woning'!S1262="","",IF('Invulblad per woning'!S1262="Warmtenet","",IF('Invulblad per woning'!S1262="Gas","",IF(ROW('Input API'!N1262)&lt;='Input API'!$N$1,IF('Invulblad per woning'!$AD1262="Ja",IF('Invulblad per woning'!T1262="","",IF('Invulblad per woning'!T1262="geen","lucht",'Invulblad per woning'!T1262))),""))))</f>
        <v/>
      </c>
      <c r="H1261" s="10" t="str">
        <f>IF('Invulblad per woning'!S1262="","",IF('Invulblad per woning'!S1262="Warmtenet","",IF('Invulblad per woning'!S1262="Gas","",IF(ROW('Input API'!N1262)&lt;='Input API'!$N$1,IF('Invulblad per woning'!$AD1262="Ja",IF('Invulblad per woning'!Q1262="","",'Invulblad per woning'!Q1262)),""))))</f>
        <v/>
      </c>
      <c r="I1261" s="10" t="str">
        <f>IF('Invulblad per woning'!S1262="","",IF('Invulblad per woning'!S1262="Warmtenet","",IF('Invulblad per woning'!S1262="Gas","",IF(ROW('Input API'!N1262)&lt;='Input API'!$N$1,IF('Invulblad per woning'!$AD1262="Ja",IF('Invulblad per woning'!R1262="","",'Invulblad per woning'!R1262)),""))))</f>
        <v/>
      </c>
      <c r="J1261" s="10" t="str">
        <f>IF('Invulblad per woning'!AA1262="Ja",IF(ROW('Input API'!N1262)&lt;='Input API'!$N$1,IF('Invulblad per woning'!$AD1262="Ja",IF('Invulblad per woning'!Q1262="","",IF('Invulblad per woning'!Q1262= "onbekend","EV tussenwoning","EV "&amp;'Invulblad per woning'!Q1262))),""),"")</f>
        <v/>
      </c>
      <c r="K1261" s="10" t="str">
        <f ca="1">IF(IF(ROW('Input API'!N1262)&lt;='Input API'!$N$1,IF('Invulblad per woning'!$AD1262="Ja",IF('Invulblad per woning'!Z1262="","",'Invulblad per woning'!Z1262)),"")="Ja",2,"")</f>
        <v/>
      </c>
      <c r="L1261" s="10" t="str">
        <f>'Invulblad per woning'!AK1262</f>
        <v/>
      </c>
    </row>
    <row r="1262" spans="1:12">
      <c r="A1262" t="str">
        <f ca="1">IF(ROW('Input API'!C1263)&lt;='Input API'!$N$1,IF('Invulblad per woning'!$AD1263="Ja",IF('Invulblad per woning'!C1263="","",'Invulblad per woning'!C1263)),"")</f>
        <v/>
      </c>
      <c r="B1262" t="str">
        <f ca="1">IF(ROW('Input API'!D1263)&lt;='Input API'!$N$1,IF('Invulblad per woning'!$AD1263="Ja",IF('Invulblad per woning'!D1263="","",'Invulblad per woning'!D1263)),"")</f>
        <v/>
      </c>
      <c r="C1262" t="str">
        <f ca="1">IF(ROW('Input API'!E1263)&lt;='Input API'!$N$1,IF('Invulblad per woning'!$AD1263="Ja",IF('Invulblad per woning'!E1263="","",'Invulblad per woning'!E1263)),"")</f>
        <v/>
      </c>
      <c r="D1262" t="str">
        <f ca="1">IF(ROW('Input API'!B1263)&lt;='Input API'!$N$1,IF('Invulblad per woning'!$AD1263="Ja",IF('Invulblad per woning'!B1263="","",'Invulblad per woning'!B1263)),"")</f>
        <v/>
      </c>
      <c r="E1262" s="8" t="str">
        <f ca="1">IF(ROW('Input API'!N1263)&lt;='Input API'!$N$1,IF('Invulblad per woning'!$AD1263="Ja",IF('Invulblad per woning'!P1263="","",'Invulblad per woning'!P1263)),"")</f>
        <v/>
      </c>
      <c r="F1262" s="10" t="str">
        <f>IF('Invulblad per woning'!S1263="","",IF('Invulblad per woning'!S1263="Warmtenet","",IF('Invulblad per woning'!S1263="Gas","",IF(ROW('Input API'!M1263)&lt;='Input API'!$N$1,1,""))))</f>
        <v/>
      </c>
      <c r="G1262" s="10" t="str">
        <f>IF('Invulblad per woning'!S1263="","",IF('Invulblad per woning'!S1263="Warmtenet","",IF('Invulblad per woning'!S1263="Gas","",IF(ROW('Input API'!N1263)&lt;='Input API'!$N$1,IF('Invulblad per woning'!$AD1263="Ja",IF('Invulblad per woning'!T1263="","",IF('Invulblad per woning'!T1263="geen","lucht",'Invulblad per woning'!T1263))),""))))</f>
        <v/>
      </c>
      <c r="H1262" s="10" t="str">
        <f>IF('Invulblad per woning'!S1263="","",IF('Invulblad per woning'!S1263="Warmtenet","",IF('Invulblad per woning'!S1263="Gas","",IF(ROW('Input API'!N1263)&lt;='Input API'!$N$1,IF('Invulblad per woning'!$AD1263="Ja",IF('Invulblad per woning'!Q1263="","",'Invulblad per woning'!Q1263)),""))))</f>
        <v/>
      </c>
      <c r="I1262" s="10" t="str">
        <f>IF('Invulblad per woning'!S1263="","",IF('Invulblad per woning'!S1263="Warmtenet","",IF('Invulblad per woning'!S1263="Gas","",IF(ROW('Input API'!N1263)&lt;='Input API'!$N$1,IF('Invulblad per woning'!$AD1263="Ja",IF('Invulblad per woning'!R1263="","",'Invulblad per woning'!R1263)),""))))</f>
        <v/>
      </c>
      <c r="J1262" s="10" t="str">
        <f>IF('Invulblad per woning'!AA1263="Ja",IF(ROW('Input API'!N1263)&lt;='Input API'!$N$1,IF('Invulblad per woning'!$AD1263="Ja",IF('Invulblad per woning'!Q1263="","",IF('Invulblad per woning'!Q1263= "onbekend","EV tussenwoning","EV "&amp;'Invulblad per woning'!Q1263))),""),"")</f>
        <v/>
      </c>
      <c r="K1262" s="10" t="str">
        <f ca="1">IF(IF(ROW('Input API'!N1263)&lt;='Input API'!$N$1,IF('Invulblad per woning'!$AD1263="Ja",IF('Invulblad per woning'!Z1263="","",'Invulblad per woning'!Z1263)),"")="Ja",2,"")</f>
        <v/>
      </c>
      <c r="L1262" s="10" t="str">
        <f>'Invulblad per woning'!AK1263</f>
        <v/>
      </c>
    </row>
    <row r="1263" spans="1:12">
      <c r="A1263" t="str">
        <f ca="1">IF(ROW('Input API'!C1264)&lt;='Input API'!$N$1,IF('Invulblad per woning'!$AD1264="Ja",IF('Invulblad per woning'!C1264="","",'Invulblad per woning'!C1264)),"")</f>
        <v/>
      </c>
      <c r="B1263" t="str">
        <f ca="1">IF(ROW('Input API'!D1264)&lt;='Input API'!$N$1,IF('Invulblad per woning'!$AD1264="Ja",IF('Invulblad per woning'!D1264="","",'Invulblad per woning'!D1264)),"")</f>
        <v/>
      </c>
      <c r="C1263" t="str">
        <f ca="1">IF(ROW('Input API'!E1264)&lt;='Input API'!$N$1,IF('Invulblad per woning'!$AD1264="Ja",IF('Invulblad per woning'!E1264="","",'Invulblad per woning'!E1264)),"")</f>
        <v/>
      </c>
      <c r="D1263" t="str">
        <f ca="1">IF(ROW('Input API'!B1264)&lt;='Input API'!$N$1,IF('Invulblad per woning'!$AD1264="Ja",IF('Invulblad per woning'!B1264="","",'Invulblad per woning'!B1264)),"")</f>
        <v/>
      </c>
      <c r="E1263" s="8" t="str">
        <f ca="1">IF(ROW('Input API'!N1264)&lt;='Input API'!$N$1,IF('Invulblad per woning'!$AD1264="Ja",IF('Invulblad per woning'!P1264="","",'Invulblad per woning'!P1264)),"")</f>
        <v/>
      </c>
      <c r="F1263" s="10" t="str">
        <f>IF('Invulblad per woning'!S1264="","",IF('Invulblad per woning'!S1264="Warmtenet","",IF('Invulblad per woning'!S1264="Gas","",IF(ROW('Input API'!M1264)&lt;='Input API'!$N$1,1,""))))</f>
        <v/>
      </c>
      <c r="G1263" s="10" t="str">
        <f>IF('Invulblad per woning'!S1264="","",IF('Invulblad per woning'!S1264="Warmtenet","",IF('Invulblad per woning'!S1264="Gas","",IF(ROW('Input API'!N1264)&lt;='Input API'!$N$1,IF('Invulblad per woning'!$AD1264="Ja",IF('Invulblad per woning'!T1264="","",IF('Invulblad per woning'!T1264="geen","lucht",'Invulblad per woning'!T1264))),""))))</f>
        <v/>
      </c>
      <c r="H1263" s="10" t="str">
        <f>IF('Invulblad per woning'!S1264="","",IF('Invulblad per woning'!S1264="Warmtenet","",IF('Invulblad per woning'!S1264="Gas","",IF(ROW('Input API'!N1264)&lt;='Input API'!$N$1,IF('Invulblad per woning'!$AD1264="Ja",IF('Invulblad per woning'!Q1264="","",'Invulblad per woning'!Q1264)),""))))</f>
        <v/>
      </c>
      <c r="I1263" s="10" t="str">
        <f>IF('Invulblad per woning'!S1264="","",IF('Invulblad per woning'!S1264="Warmtenet","",IF('Invulblad per woning'!S1264="Gas","",IF(ROW('Input API'!N1264)&lt;='Input API'!$N$1,IF('Invulblad per woning'!$AD1264="Ja",IF('Invulblad per woning'!R1264="","",'Invulblad per woning'!R1264)),""))))</f>
        <v/>
      </c>
      <c r="J1263" s="10" t="str">
        <f>IF('Invulblad per woning'!AA1264="Ja",IF(ROW('Input API'!N1264)&lt;='Input API'!$N$1,IF('Invulblad per woning'!$AD1264="Ja",IF('Invulblad per woning'!Q1264="","",IF('Invulblad per woning'!Q1264= "onbekend","EV tussenwoning","EV "&amp;'Invulblad per woning'!Q1264))),""),"")</f>
        <v/>
      </c>
      <c r="K1263" s="10" t="str">
        <f ca="1">IF(IF(ROW('Input API'!N1264)&lt;='Input API'!$N$1,IF('Invulblad per woning'!$AD1264="Ja",IF('Invulblad per woning'!Z1264="","",'Invulblad per woning'!Z1264)),"")="Ja",2,"")</f>
        <v/>
      </c>
      <c r="L1263" s="10" t="str">
        <f>'Invulblad per woning'!AK1264</f>
        <v/>
      </c>
    </row>
    <row r="1264" spans="1:12">
      <c r="A1264" t="str">
        <f ca="1">IF(ROW('Input API'!C1265)&lt;='Input API'!$N$1,IF('Invulblad per woning'!$AD1265="Ja",IF('Invulblad per woning'!C1265="","",'Invulblad per woning'!C1265)),"")</f>
        <v/>
      </c>
      <c r="B1264" t="str">
        <f ca="1">IF(ROW('Input API'!D1265)&lt;='Input API'!$N$1,IF('Invulblad per woning'!$AD1265="Ja",IF('Invulblad per woning'!D1265="","",'Invulblad per woning'!D1265)),"")</f>
        <v/>
      </c>
      <c r="C1264" t="str">
        <f ca="1">IF(ROW('Input API'!E1265)&lt;='Input API'!$N$1,IF('Invulblad per woning'!$AD1265="Ja",IF('Invulblad per woning'!E1265="","",'Invulblad per woning'!E1265)),"")</f>
        <v/>
      </c>
      <c r="D1264" t="str">
        <f ca="1">IF(ROW('Input API'!B1265)&lt;='Input API'!$N$1,IF('Invulblad per woning'!$AD1265="Ja",IF('Invulblad per woning'!B1265="","",'Invulblad per woning'!B1265)),"")</f>
        <v/>
      </c>
      <c r="E1264" s="8" t="str">
        <f ca="1">IF(ROW('Input API'!N1265)&lt;='Input API'!$N$1,IF('Invulblad per woning'!$AD1265="Ja",IF('Invulblad per woning'!P1265="","",'Invulblad per woning'!P1265)),"")</f>
        <v/>
      </c>
      <c r="F1264" s="10" t="str">
        <f>IF('Invulblad per woning'!S1265="","",IF('Invulblad per woning'!S1265="Warmtenet","",IF('Invulblad per woning'!S1265="Gas","",IF(ROW('Input API'!M1265)&lt;='Input API'!$N$1,1,""))))</f>
        <v/>
      </c>
      <c r="G1264" s="10" t="str">
        <f>IF('Invulblad per woning'!S1265="","",IF('Invulblad per woning'!S1265="Warmtenet","",IF('Invulblad per woning'!S1265="Gas","",IF(ROW('Input API'!N1265)&lt;='Input API'!$N$1,IF('Invulblad per woning'!$AD1265="Ja",IF('Invulblad per woning'!T1265="","",IF('Invulblad per woning'!T1265="geen","lucht",'Invulblad per woning'!T1265))),""))))</f>
        <v/>
      </c>
      <c r="H1264" s="10" t="str">
        <f>IF('Invulblad per woning'!S1265="","",IF('Invulblad per woning'!S1265="Warmtenet","",IF('Invulblad per woning'!S1265="Gas","",IF(ROW('Input API'!N1265)&lt;='Input API'!$N$1,IF('Invulblad per woning'!$AD1265="Ja",IF('Invulblad per woning'!Q1265="","",'Invulblad per woning'!Q1265)),""))))</f>
        <v/>
      </c>
      <c r="I1264" s="10" t="str">
        <f>IF('Invulblad per woning'!S1265="","",IF('Invulblad per woning'!S1265="Warmtenet","",IF('Invulblad per woning'!S1265="Gas","",IF(ROW('Input API'!N1265)&lt;='Input API'!$N$1,IF('Invulblad per woning'!$AD1265="Ja",IF('Invulblad per woning'!R1265="","",'Invulblad per woning'!R1265)),""))))</f>
        <v/>
      </c>
      <c r="J1264" s="10" t="str">
        <f>IF('Invulblad per woning'!AA1265="Ja",IF(ROW('Input API'!N1265)&lt;='Input API'!$N$1,IF('Invulblad per woning'!$AD1265="Ja",IF('Invulblad per woning'!Q1265="","",IF('Invulblad per woning'!Q1265= "onbekend","EV tussenwoning","EV "&amp;'Invulblad per woning'!Q1265))),""),"")</f>
        <v/>
      </c>
      <c r="K1264" s="10" t="str">
        <f ca="1">IF(IF(ROW('Input API'!N1265)&lt;='Input API'!$N$1,IF('Invulblad per woning'!$AD1265="Ja",IF('Invulblad per woning'!Z1265="","",'Invulblad per woning'!Z1265)),"")="Ja",2,"")</f>
        <v/>
      </c>
      <c r="L1264" s="10" t="str">
        <f>'Invulblad per woning'!AK1265</f>
        <v/>
      </c>
    </row>
    <row r="1265" spans="1:12">
      <c r="A1265" t="str">
        <f ca="1">IF(ROW('Input API'!C1266)&lt;='Input API'!$N$1,IF('Invulblad per woning'!$AD1266="Ja",IF('Invulblad per woning'!C1266="","",'Invulblad per woning'!C1266)),"")</f>
        <v/>
      </c>
      <c r="B1265" t="str">
        <f ca="1">IF(ROW('Input API'!D1266)&lt;='Input API'!$N$1,IF('Invulblad per woning'!$AD1266="Ja",IF('Invulblad per woning'!D1266="","",'Invulblad per woning'!D1266)),"")</f>
        <v/>
      </c>
      <c r="C1265" t="str">
        <f ca="1">IF(ROW('Input API'!E1266)&lt;='Input API'!$N$1,IF('Invulblad per woning'!$AD1266="Ja",IF('Invulblad per woning'!E1266="","",'Invulblad per woning'!E1266)),"")</f>
        <v/>
      </c>
      <c r="D1265" t="str">
        <f ca="1">IF(ROW('Input API'!B1266)&lt;='Input API'!$N$1,IF('Invulblad per woning'!$AD1266="Ja",IF('Invulblad per woning'!B1266="","",'Invulblad per woning'!B1266)),"")</f>
        <v/>
      </c>
      <c r="E1265" s="8" t="str">
        <f ca="1">IF(ROW('Input API'!N1266)&lt;='Input API'!$N$1,IF('Invulblad per woning'!$AD1266="Ja",IF('Invulblad per woning'!P1266="","",'Invulblad per woning'!P1266)),"")</f>
        <v/>
      </c>
      <c r="F1265" s="10" t="str">
        <f>IF('Invulblad per woning'!S1266="","",IF('Invulblad per woning'!S1266="Warmtenet","",IF('Invulblad per woning'!S1266="Gas","",IF(ROW('Input API'!M1266)&lt;='Input API'!$N$1,1,""))))</f>
        <v/>
      </c>
      <c r="G1265" s="10" t="str">
        <f>IF('Invulblad per woning'!S1266="","",IF('Invulblad per woning'!S1266="Warmtenet","",IF('Invulblad per woning'!S1266="Gas","",IF(ROW('Input API'!N1266)&lt;='Input API'!$N$1,IF('Invulblad per woning'!$AD1266="Ja",IF('Invulblad per woning'!T1266="","",IF('Invulblad per woning'!T1266="geen","lucht",'Invulblad per woning'!T1266))),""))))</f>
        <v/>
      </c>
      <c r="H1265" s="10" t="str">
        <f>IF('Invulblad per woning'!S1266="","",IF('Invulblad per woning'!S1266="Warmtenet","",IF('Invulblad per woning'!S1266="Gas","",IF(ROW('Input API'!N1266)&lt;='Input API'!$N$1,IF('Invulblad per woning'!$AD1266="Ja",IF('Invulblad per woning'!Q1266="","",'Invulblad per woning'!Q1266)),""))))</f>
        <v/>
      </c>
      <c r="I1265" s="10" t="str">
        <f>IF('Invulblad per woning'!S1266="","",IF('Invulblad per woning'!S1266="Warmtenet","",IF('Invulblad per woning'!S1266="Gas","",IF(ROW('Input API'!N1266)&lt;='Input API'!$N$1,IF('Invulblad per woning'!$AD1266="Ja",IF('Invulblad per woning'!R1266="","",'Invulblad per woning'!R1266)),""))))</f>
        <v/>
      </c>
      <c r="J1265" s="10" t="str">
        <f>IF('Invulblad per woning'!AA1266="Ja",IF(ROW('Input API'!N1266)&lt;='Input API'!$N$1,IF('Invulblad per woning'!$AD1266="Ja",IF('Invulblad per woning'!Q1266="","",IF('Invulblad per woning'!Q1266= "onbekend","EV tussenwoning","EV "&amp;'Invulblad per woning'!Q1266))),""),"")</f>
        <v/>
      </c>
      <c r="K1265" s="10" t="str">
        <f ca="1">IF(IF(ROW('Input API'!N1266)&lt;='Input API'!$N$1,IF('Invulblad per woning'!$AD1266="Ja",IF('Invulblad per woning'!Z1266="","",'Invulblad per woning'!Z1266)),"")="Ja",2,"")</f>
        <v/>
      </c>
      <c r="L1265" s="10" t="str">
        <f>'Invulblad per woning'!AK1266</f>
        <v/>
      </c>
    </row>
    <row r="1266" spans="1:12">
      <c r="A1266" t="str">
        <f ca="1">IF(ROW('Input API'!C1267)&lt;='Input API'!$N$1,IF('Invulblad per woning'!$AD1267="Ja",IF('Invulblad per woning'!C1267="","",'Invulblad per woning'!C1267)),"")</f>
        <v/>
      </c>
      <c r="B1266" t="str">
        <f ca="1">IF(ROW('Input API'!D1267)&lt;='Input API'!$N$1,IF('Invulblad per woning'!$AD1267="Ja",IF('Invulblad per woning'!D1267="","",'Invulblad per woning'!D1267)),"")</f>
        <v/>
      </c>
      <c r="C1266" t="str">
        <f ca="1">IF(ROW('Input API'!E1267)&lt;='Input API'!$N$1,IF('Invulblad per woning'!$AD1267="Ja",IF('Invulblad per woning'!E1267="","",'Invulblad per woning'!E1267)),"")</f>
        <v/>
      </c>
      <c r="D1266" t="str">
        <f ca="1">IF(ROW('Input API'!B1267)&lt;='Input API'!$N$1,IF('Invulblad per woning'!$AD1267="Ja",IF('Invulblad per woning'!B1267="","",'Invulblad per woning'!B1267)),"")</f>
        <v/>
      </c>
      <c r="E1266" s="8" t="str">
        <f ca="1">IF(ROW('Input API'!N1267)&lt;='Input API'!$N$1,IF('Invulblad per woning'!$AD1267="Ja",IF('Invulblad per woning'!P1267="","",'Invulblad per woning'!P1267)),"")</f>
        <v/>
      </c>
      <c r="F1266" s="10" t="str">
        <f>IF('Invulblad per woning'!S1267="","",IF('Invulblad per woning'!S1267="Warmtenet","",IF('Invulblad per woning'!S1267="Gas","",IF(ROW('Input API'!M1267)&lt;='Input API'!$N$1,1,""))))</f>
        <v/>
      </c>
      <c r="G1266" s="10" t="str">
        <f>IF('Invulblad per woning'!S1267="","",IF('Invulblad per woning'!S1267="Warmtenet","",IF('Invulblad per woning'!S1267="Gas","",IF(ROW('Input API'!N1267)&lt;='Input API'!$N$1,IF('Invulblad per woning'!$AD1267="Ja",IF('Invulblad per woning'!T1267="","",IF('Invulblad per woning'!T1267="geen","lucht",'Invulblad per woning'!T1267))),""))))</f>
        <v/>
      </c>
      <c r="H1266" s="10" t="str">
        <f>IF('Invulblad per woning'!S1267="","",IF('Invulblad per woning'!S1267="Warmtenet","",IF('Invulblad per woning'!S1267="Gas","",IF(ROW('Input API'!N1267)&lt;='Input API'!$N$1,IF('Invulblad per woning'!$AD1267="Ja",IF('Invulblad per woning'!Q1267="","",'Invulblad per woning'!Q1267)),""))))</f>
        <v/>
      </c>
      <c r="I1266" s="10" t="str">
        <f>IF('Invulblad per woning'!S1267="","",IF('Invulblad per woning'!S1267="Warmtenet","",IF('Invulblad per woning'!S1267="Gas","",IF(ROW('Input API'!N1267)&lt;='Input API'!$N$1,IF('Invulblad per woning'!$AD1267="Ja",IF('Invulblad per woning'!R1267="","",'Invulblad per woning'!R1267)),""))))</f>
        <v/>
      </c>
      <c r="J1266" s="10" t="str">
        <f>IF('Invulblad per woning'!AA1267="Ja",IF(ROW('Input API'!N1267)&lt;='Input API'!$N$1,IF('Invulblad per woning'!$AD1267="Ja",IF('Invulblad per woning'!Q1267="","",IF('Invulblad per woning'!Q1267= "onbekend","EV tussenwoning","EV "&amp;'Invulblad per woning'!Q1267))),""),"")</f>
        <v/>
      </c>
      <c r="K1266" s="10" t="str">
        <f ca="1">IF(IF(ROW('Input API'!N1267)&lt;='Input API'!$N$1,IF('Invulblad per woning'!$AD1267="Ja",IF('Invulblad per woning'!Z1267="","",'Invulblad per woning'!Z1267)),"")="Ja",2,"")</f>
        <v/>
      </c>
      <c r="L1266" s="10" t="str">
        <f>'Invulblad per woning'!AK1267</f>
        <v/>
      </c>
    </row>
    <row r="1267" spans="1:12">
      <c r="A1267" t="str">
        <f ca="1">IF(ROW('Input API'!C1268)&lt;='Input API'!$N$1,IF('Invulblad per woning'!$AD1268="Ja",IF('Invulblad per woning'!C1268="","",'Invulblad per woning'!C1268)),"")</f>
        <v/>
      </c>
      <c r="B1267" t="str">
        <f ca="1">IF(ROW('Input API'!D1268)&lt;='Input API'!$N$1,IF('Invulblad per woning'!$AD1268="Ja",IF('Invulblad per woning'!D1268="","",'Invulblad per woning'!D1268)),"")</f>
        <v/>
      </c>
      <c r="C1267" t="str">
        <f ca="1">IF(ROW('Input API'!E1268)&lt;='Input API'!$N$1,IF('Invulblad per woning'!$AD1268="Ja",IF('Invulblad per woning'!E1268="","",'Invulblad per woning'!E1268)),"")</f>
        <v/>
      </c>
      <c r="D1267" t="str">
        <f ca="1">IF(ROW('Input API'!B1268)&lt;='Input API'!$N$1,IF('Invulblad per woning'!$AD1268="Ja",IF('Invulblad per woning'!B1268="","",'Invulblad per woning'!B1268)),"")</f>
        <v/>
      </c>
      <c r="E1267" s="8" t="str">
        <f ca="1">IF(ROW('Input API'!N1268)&lt;='Input API'!$N$1,IF('Invulblad per woning'!$AD1268="Ja",IF('Invulblad per woning'!P1268="","",'Invulblad per woning'!P1268)),"")</f>
        <v/>
      </c>
      <c r="F1267" s="10" t="str">
        <f>IF('Invulblad per woning'!S1268="","",IF('Invulblad per woning'!S1268="Warmtenet","",IF('Invulblad per woning'!S1268="Gas","",IF(ROW('Input API'!M1268)&lt;='Input API'!$N$1,1,""))))</f>
        <v/>
      </c>
      <c r="G1267" s="10" t="str">
        <f>IF('Invulblad per woning'!S1268="","",IF('Invulblad per woning'!S1268="Warmtenet","",IF('Invulblad per woning'!S1268="Gas","",IF(ROW('Input API'!N1268)&lt;='Input API'!$N$1,IF('Invulblad per woning'!$AD1268="Ja",IF('Invulblad per woning'!T1268="","",IF('Invulblad per woning'!T1268="geen","lucht",'Invulblad per woning'!T1268))),""))))</f>
        <v/>
      </c>
      <c r="H1267" s="10" t="str">
        <f>IF('Invulblad per woning'!S1268="","",IF('Invulblad per woning'!S1268="Warmtenet","",IF('Invulblad per woning'!S1268="Gas","",IF(ROW('Input API'!N1268)&lt;='Input API'!$N$1,IF('Invulblad per woning'!$AD1268="Ja",IF('Invulblad per woning'!Q1268="","",'Invulblad per woning'!Q1268)),""))))</f>
        <v/>
      </c>
      <c r="I1267" s="10" t="str">
        <f>IF('Invulblad per woning'!S1268="","",IF('Invulblad per woning'!S1268="Warmtenet","",IF('Invulblad per woning'!S1268="Gas","",IF(ROW('Input API'!N1268)&lt;='Input API'!$N$1,IF('Invulblad per woning'!$AD1268="Ja",IF('Invulblad per woning'!R1268="","",'Invulblad per woning'!R1268)),""))))</f>
        <v/>
      </c>
      <c r="J1267" s="10" t="str">
        <f>IF('Invulblad per woning'!AA1268="Ja",IF(ROW('Input API'!N1268)&lt;='Input API'!$N$1,IF('Invulblad per woning'!$AD1268="Ja",IF('Invulblad per woning'!Q1268="","",IF('Invulblad per woning'!Q1268= "onbekend","EV tussenwoning","EV "&amp;'Invulblad per woning'!Q1268))),""),"")</f>
        <v/>
      </c>
      <c r="K1267" s="10" t="str">
        <f ca="1">IF(IF(ROW('Input API'!N1268)&lt;='Input API'!$N$1,IF('Invulblad per woning'!$AD1268="Ja",IF('Invulblad per woning'!Z1268="","",'Invulblad per woning'!Z1268)),"")="Ja",2,"")</f>
        <v/>
      </c>
      <c r="L1267" s="10" t="str">
        <f>'Invulblad per woning'!AK1268</f>
        <v/>
      </c>
    </row>
    <row r="1268" spans="1:12">
      <c r="A1268" t="str">
        <f ca="1">IF(ROW('Input API'!C1269)&lt;='Input API'!$N$1,IF('Invulblad per woning'!$AD1269="Ja",IF('Invulblad per woning'!C1269="","",'Invulblad per woning'!C1269)),"")</f>
        <v/>
      </c>
      <c r="B1268" t="str">
        <f ca="1">IF(ROW('Input API'!D1269)&lt;='Input API'!$N$1,IF('Invulblad per woning'!$AD1269="Ja",IF('Invulblad per woning'!D1269="","",'Invulblad per woning'!D1269)),"")</f>
        <v/>
      </c>
      <c r="C1268" t="str">
        <f ca="1">IF(ROW('Input API'!E1269)&lt;='Input API'!$N$1,IF('Invulblad per woning'!$AD1269="Ja",IF('Invulblad per woning'!E1269="","",'Invulblad per woning'!E1269)),"")</f>
        <v/>
      </c>
      <c r="D1268" t="str">
        <f ca="1">IF(ROW('Input API'!B1269)&lt;='Input API'!$N$1,IF('Invulblad per woning'!$AD1269="Ja",IF('Invulblad per woning'!B1269="","",'Invulblad per woning'!B1269)),"")</f>
        <v/>
      </c>
      <c r="E1268" s="8" t="str">
        <f ca="1">IF(ROW('Input API'!N1269)&lt;='Input API'!$N$1,IF('Invulblad per woning'!$AD1269="Ja",IF('Invulblad per woning'!P1269="","",'Invulblad per woning'!P1269)),"")</f>
        <v/>
      </c>
      <c r="F1268" s="10" t="str">
        <f>IF('Invulblad per woning'!S1269="","",IF('Invulblad per woning'!S1269="Warmtenet","",IF('Invulblad per woning'!S1269="Gas","",IF(ROW('Input API'!M1269)&lt;='Input API'!$N$1,1,""))))</f>
        <v/>
      </c>
      <c r="G1268" s="10" t="str">
        <f>IF('Invulblad per woning'!S1269="","",IF('Invulblad per woning'!S1269="Warmtenet","",IF('Invulblad per woning'!S1269="Gas","",IF(ROW('Input API'!N1269)&lt;='Input API'!$N$1,IF('Invulblad per woning'!$AD1269="Ja",IF('Invulblad per woning'!T1269="","",IF('Invulblad per woning'!T1269="geen","lucht",'Invulblad per woning'!T1269))),""))))</f>
        <v/>
      </c>
      <c r="H1268" s="10" t="str">
        <f>IF('Invulblad per woning'!S1269="","",IF('Invulblad per woning'!S1269="Warmtenet","",IF('Invulblad per woning'!S1269="Gas","",IF(ROW('Input API'!N1269)&lt;='Input API'!$N$1,IF('Invulblad per woning'!$AD1269="Ja",IF('Invulblad per woning'!Q1269="","",'Invulblad per woning'!Q1269)),""))))</f>
        <v/>
      </c>
      <c r="I1268" s="10" t="str">
        <f>IF('Invulblad per woning'!S1269="","",IF('Invulblad per woning'!S1269="Warmtenet","",IF('Invulblad per woning'!S1269="Gas","",IF(ROW('Input API'!N1269)&lt;='Input API'!$N$1,IF('Invulblad per woning'!$AD1269="Ja",IF('Invulblad per woning'!R1269="","",'Invulblad per woning'!R1269)),""))))</f>
        <v/>
      </c>
      <c r="J1268" s="10" t="str">
        <f>IF('Invulblad per woning'!AA1269="Ja",IF(ROW('Input API'!N1269)&lt;='Input API'!$N$1,IF('Invulblad per woning'!$AD1269="Ja",IF('Invulblad per woning'!Q1269="","",IF('Invulblad per woning'!Q1269= "onbekend","EV tussenwoning","EV "&amp;'Invulblad per woning'!Q1269))),""),"")</f>
        <v/>
      </c>
      <c r="K1268" s="10" t="str">
        <f ca="1">IF(IF(ROW('Input API'!N1269)&lt;='Input API'!$N$1,IF('Invulblad per woning'!$AD1269="Ja",IF('Invulblad per woning'!Z1269="","",'Invulblad per woning'!Z1269)),"")="Ja",2,"")</f>
        <v/>
      </c>
      <c r="L1268" s="10" t="str">
        <f>'Invulblad per woning'!AK1269</f>
        <v/>
      </c>
    </row>
    <row r="1269" spans="1:12">
      <c r="A1269" t="str">
        <f ca="1">IF(ROW('Input API'!C1270)&lt;='Input API'!$N$1,IF('Invulblad per woning'!$AD1270="Ja",IF('Invulblad per woning'!C1270="","",'Invulblad per woning'!C1270)),"")</f>
        <v/>
      </c>
      <c r="B1269" t="str">
        <f ca="1">IF(ROW('Input API'!D1270)&lt;='Input API'!$N$1,IF('Invulblad per woning'!$AD1270="Ja",IF('Invulblad per woning'!D1270="","",'Invulblad per woning'!D1270)),"")</f>
        <v/>
      </c>
      <c r="C1269" t="str">
        <f ca="1">IF(ROW('Input API'!E1270)&lt;='Input API'!$N$1,IF('Invulblad per woning'!$AD1270="Ja",IF('Invulblad per woning'!E1270="","",'Invulblad per woning'!E1270)),"")</f>
        <v/>
      </c>
      <c r="D1269" t="str">
        <f ca="1">IF(ROW('Input API'!B1270)&lt;='Input API'!$N$1,IF('Invulblad per woning'!$AD1270="Ja",IF('Invulblad per woning'!B1270="","",'Invulblad per woning'!B1270)),"")</f>
        <v/>
      </c>
      <c r="E1269" s="8" t="str">
        <f ca="1">IF(ROW('Input API'!N1270)&lt;='Input API'!$N$1,IF('Invulblad per woning'!$AD1270="Ja",IF('Invulblad per woning'!P1270="","",'Invulblad per woning'!P1270)),"")</f>
        <v/>
      </c>
      <c r="F1269" s="10" t="str">
        <f>IF('Invulblad per woning'!S1270="","",IF('Invulblad per woning'!S1270="Warmtenet","",IF('Invulblad per woning'!S1270="Gas","",IF(ROW('Input API'!M1270)&lt;='Input API'!$N$1,1,""))))</f>
        <v/>
      </c>
      <c r="G1269" s="10" t="str">
        <f>IF('Invulblad per woning'!S1270="","",IF('Invulblad per woning'!S1270="Warmtenet","",IF('Invulblad per woning'!S1270="Gas","",IF(ROW('Input API'!N1270)&lt;='Input API'!$N$1,IF('Invulblad per woning'!$AD1270="Ja",IF('Invulblad per woning'!T1270="","",IF('Invulblad per woning'!T1270="geen","lucht",'Invulblad per woning'!T1270))),""))))</f>
        <v/>
      </c>
      <c r="H1269" s="10" t="str">
        <f>IF('Invulblad per woning'!S1270="","",IF('Invulblad per woning'!S1270="Warmtenet","",IF('Invulblad per woning'!S1270="Gas","",IF(ROW('Input API'!N1270)&lt;='Input API'!$N$1,IF('Invulblad per woning'!$AD1270="Ja",IF('Invulblad per woning'!Q1270="","",'Invulblad per woning'!Q1270)),""))))</f>
        <v/>
      </c>
      <c r="I1269" s="10" t="str">
        <f>IF('Invulblad per woning'!S1270="","",IF('Invulblad per woning'!S1270="Warmtenet","",IF('Invulblad per woning'!S1270="Gas","",IF(ROW('Input API'!N1270)&lt;='Input API'!$N$1,IF('Invulblad per woning'!$AD1270="Ja",IF('Invulblad per woning'!R1270="","",'Invulblad per woning'!R1270)),""))))</f>
        <v/>
      </c>
      <c r="J1269" s="10" t="str">
        <f>IF('Invulblad per woning'!AA1270="Ja",IF(ROW('Input API'!N1270)&lt;='Input API'!$N$1,IF('Invulblad per woning'!$AD1270="Ja",IF('Invulblad per woning'!Q1270="","",IF('Invulblad per woning'!Q1270= "onbekend","EV tussenwoning","EV "&amp;'Invulblad per woning'!Q1270))),""),"")</f>
        <v/>
      </c>
      <c r="K1269" s="10" t="str">
        <f ca="1">IF(IF(ROW('Input API'!N1270)&lt;='Input API'!$N$1,IF('Invulblad per woning'!$AD1270="Ja",IF('Invulblad per woning'!Z1270="","",'Invulblad per woning'!Z1270)),"")="Ja",2,"")</f>
        <v/>
      </c>
      <c r="L1269" s="10" t="str">
        <f>'Invulblad per woning'!AK1270</f>
        <v/>
      </c>
    </row>
    <row r="1270" spans="1:12">
      <c r="A1270" t="str">
        <f ca="1">IF(ROW('Input API'!C1271)&lt;='Input API'!$N$1,IF('Invulblad per woning'!$AD1271="Ja",IF('Invulblad per woning'!C1271="","",'Invulblad per woning'!C1271)),"")</f>
        <v/>
      </c>
      <c r="B1270" t="str">
        <f ca="1">IF(ROW('Input API'!D1271)&lt;='Input API'!$N$1,IF('Invulblad per woning'!$AD1271="Ja",IF('Invulblad per woning'!D1271="","",'Invulblad per woning'!D1271)),"")</f>
        <v/>
      </c>
      <c r="C1270" t="str">
        <f ca="1">IF(ROW('Input API'!E1271)&lt;='Input API'!$N$1,IF('Invulblad per woning'!$AD1271="Ja",IF('Invulblad per woning'!E1271="","",'Invulblad per woning'!E1271)),"")</f>
        <v/>
      </c>
      <c r="D1270" t="str">
        <f ca="1">IF(ROW('Input API'!B1271)&lt;='Input API'!$N$1,IF('Invulblad per woning'!$AD1271="Ja",IF('Invulblad per woning'!B1271="","",'Invulblad per woning'!B1271)),"")</f>
        <v/>
      </c>
      <c r="E1270" s="8" t="str">
        <f ca="1">IF(ROW('Input API'!N1271)&lt;='Input API'!$N$1,IF('Invulblad per woning'!$AD1271="Ja",IF('Invulblad per woning'!P1271="","",'Invulblad per woning'!P1271)),"")</f>
        <v/>
      </c>
      <c r="F1270" s="10" t="str">
        <f>IF('Invulblad per woning'!S1271="","",IF('Invulblad per woning'!S1271="Warmtenet","",IF('Invulblad per woning'!S1271="Gas","",IF(ROW('Input API'!M1271)&lt;='Input API'!$N$1,1,""))))</f>
        <v/>
      </c>
      <c r="G1270" s="10" t="str">
        <f>IF('Invulblad per woning'!S1271="","",IF('Invulblad per woning'!S1271="Warmtenet","",IF('Invulblad per woning'!S1271="Gas","",IF(ROW('Input API'!N1271)&lt;='Input API'!$N$1,IF('Invulblad per woning'!$AD1271="Ja",IF('Invulblad per woning'!T1271="","",IF('Invulblad per woning'!T1271="geen","lucht",'Invulblad per woning'!T1271))),""))))</f>
        <v/>
      </c>
      <c r="H1270" s="10" t="str">
        <f>IF('Invulblad per woning'!S1271="","",IF('Invulblad per woning'!S1271="Warmtenet","",IF('Invulblad per woning'!S1271="Gas","",IF(ROW('Input API'!N1271)&lt;='Input API'!$N$1,IF('Invulblad per woning'!$AD1271="Ja",IF('Invulblad per woning'!Q1271="","",'Invulblad per woning'!Q1271)),""))))</f>
        <v/>
      </c>
      <c r="I1270" s="10" t="str">
        <f>IF('Invulblad per woning'!S1271="","",IF('Invulblad per woning'!S1271="Warmtenet","",IF('Invulblad per woning'!S1271="Gas","",IF(ROW('Input API'!N1271)&lt;='Input API'!$N$1,IF('Invulblad per woning'!$AD1271="Ja",IF('Invulblad per woning'!R1271="","",'Invulblad per woning'!R1271)),""))))</f>
        <v/>
      </c>
      <c r="J1270" s="10" t="str">
        <f>IF('Invulblad per woning'!AA1271="Ja",IF(ROW('Input API'!N1271)&lt;='Input API'!$N$1,IF('Invulblad per woning'!$AD1271="Ja",IF('Invulblad per woning'!Q1271="","",IF('Invulblad per woning'!Q1271= "onbekend","EV tussenwoning","EV "&amp;'Invulblad per woning'!Q1271))),""),"")</f>
        <v/>
      </c>
      <c r="K1270" s="10" t="str">
        <f ca="1">IF(IF(ROW('Input API'!N1271)&lt;='Input API'!$N$1,IF('Invulblad per woning'!$AD1271="Ja",IF('Invulblad per woning'!Z1271="","",'Invulblad per woning'!Z1271)),"")="Ja",2,"")</f>
        <v/>
      </c>
      <c r="L1270" s="10" t="str">
        <f>'Invulblad per woning'!AK1271</f>
        <v/>
      </c>
    </row>
    <row r="1271" spans="1:12">
      <c r="A1271" t="str">
        <f ca="1">IF(ROW('Input API'!C1272)&lt;='Input API'!$N$1,IF('Invulblad per woning'!$AD1272="Ja",IF('Invulblad per woning'!C1272="","",'Invulblad per woning'!C1272)),"")</f>
        <v/>
      </c>
      <c r="B1271" t="str">
        <f ca="1">IF(ROW('Input API'!D1272)&lt;='Input API'!$N$1,IF('Invulblad per woning'!$AD1272="Ja",IF('Invulblad per woning'!D1272="","",'Invulblad per woning'!D1272)),"")</f>
        <v/>
      </c>
      <c r="C1271" t="str">
        <f ca="1">IF(ROW('Input API'!E1272)&lt;='Input API'!$N$1,IF('Invulblad per woning'!$AD1272="Ja",IF('Invulblad per woning'!E1272="","",'Invulblad per woning'!E1272)),"")</f>
        <v/>
      </c>
      <c r="D1271" t="str">
        <f ca="1">IF(ROW('Input API'!B1272)&lt;='Input API'!$N$1,IF('Invulblad per woning'!$AD1272="Ja",IF('Invulblad per woning'!B1272="","",'Invulblad per woning'!B1272)),"")</f>
        <v/>
      </c>
      <c r="E1271" s="8" t="str">
        <f ca="1">IF(ROW('Input API'!N1272)&lt;='Input API'!$N$1,IF('Invulblad per woning'!$AD1272="Ja",IF('Invulblad per woning'!P1272="","",'Invulblad per woning'!P1272)),"")</f>
        <v/>
      </c>
      <c r="F1271" s="10" t="str">
        <f>IF('Invulblad per woning'!S1272="","",IF('Invulblad per woning'!S1272="Warmtenet","",IF('Invulblad per woning'!S1272="Gas","",IF(ROW('Input API'!M1272)&lt;='Input API'!$N$1,1,""))))</f>
        <v/>
      </c>
      <c r="G1271" s="10" t="str">
        <f>IF('Invulblad per woning'!S1272="","",IF('Invulblad per woning'!S1272="Warmtenet","",IF('Invulblad per woning'!S1272="Gas","",IF(ROW('Input API'!N1272)&lt;='Input API'!$N$1,IF('Invulblad per woning'!$AD1272="Ja",IF('Invulblad per woning'!T1272="","",IF('Invulblad per woning'!T1272="geen","lucht",'Invulblad per woning'!T1272))),""))))</f>
        <v/>
      </c>
      <c r="H1271" s="10" t="str">
        <f>IF('Invulblad per woning'!S1272="","",IF('Invulblad per woning'!S1272="Warmtenet","",IF('Invulblad per woning'!S1272="Gas","",IF(ROW('Input API'!N1272)&lt;='Input API'!$N$1,IF('Invulblad per woning'!$AD1272="Ja",IF('Invulblad per woning'!Q1272="","",'Invulblad per woning'!Q1272)),""))))</f>
        <v/>
      </c>
      <c r="I1271" s="10" t="str">
        <f>IF('Invulblad per woning'!S1272="","",IF('Invulblad per woning'!S1272="Warmtenet","",IF('Invulblad per woning'!S1272="Gas","",IF(ROW('Input API'!N1272)&lt;='Input API'!$N$1,IF('Invulblad per woning'!$AD1272="Ja",IF('Invulblad per woning'!R1272="","",'Invulblad per woning'!R1272)),""))))</f>
        <v/>
      </c>
      <c r="J1271" s="10" t="str">
        <f>IF('Invulblad per woning'!AA1272="Ja",IF(ROW('Input API'!N1272)&lt;='Input API'!$N$1,IF('Invulblad per woning'!$AD1272="Ja",IF('Invulblad per woning'!Q1272="","",IF('Invulblad per woning'!Q1272= "onbekend","EV tussenwoning","EV "&amp;'Invulblad per woning'!Q1272))),""),"")</f>
        <v/>
      </c>
      <c r="K1271" s="10" t="str">
        <f ca="1">IF(IF(ROW('Input API'!N1272)&lt;='Input API'!$N$1,IF('Invulblad per woning'!$AD1272="Ja",IF('Invulblad per woning'!Z1272="","",'Invulblad per woning'!Z1272)),"")="Ja",2,"")</f>
        <v/>
      </c>
      <c r="L1271" s="10" t="str">
        <f>'Invulblad per woning'!AK1272</f>
        <v/>
      </c>
    </row>
    <row r="1272" spans="1:12">
      <c r="A1272" t="str">
        <f ca="1">IF(ROW('Input API'!C1273)&lt;='Input API'!$N$1,IF('Invulblad per woning'!$AD1273="Ja",IF('Invulblad per woning'!C1273="","",'Invulblad per woning'!C1273)),"")</f>
        <v/>
      </c>
      <c r="B1272" t="str">
        <f ca="1">IF(ROW('Input API'!D1273)&lt;='Input API'!$N$1,IF('Invulblad per woning'!$AD1273="Ja",IF('Invulblad per woning'!D1273="","",'Invulblad per woning'!D1273)),"")</f>
        <v/>
      </c>
      <c r="C1272" t="str">
        <f ca="1">IF(ROW('Input API'!E1273)&lt;='Input API'!$N$1,IF('Invulblad per woning'!$AD1273="Ja",IF('Invulblad per woning'!E1273="","",'Invulblad per woning'!E1273)),"")</f>
        <v/>
      </c>
      <c r="D1272" t="str">
        <f ca="1">IF(ROW('Input API'!B1273)&lt;='Input API'!$N$1,IF('Invulblad per woning'!$AD1273="Ja",IF('Invulblad per woning'!B1273="","",'Invulblad per woning'!B1273)),"")</f>
        <v/>
      </c>
      <c r="E1272" s="8" t="str">
        <f ca="1">IF(ROW('Input API'!N1273)&lt;='Input API'!$N$1,IF('Invulblad per woning'!$AD1273="Ja",IF('Invulblad per woning'!P1273="","",'Invulblad per woning'!P1273)),"")</f>
        <v/>
      </c>
      <c r="F1272" s="10" t="str">
        <f>IF('Invulblad per woning'!S1273="","",IF('Invulblad per woning'!S1273="Warmtenet","",IF('Invulblad per woning'!S1273="Gas","",IF(ROW('Input API'!M1273)&lt;='Input API'!$N$1,1,""))))</f>
        <v/>
      </c>
      <c r="G1272" s="10" t="str">
        <f>IF('Invulblad per woning'!S1273="","",IF('Invulblad per woning'!S1273="Warmtenet","",IF('Invulblad per woning'!S1273="Gas","",IF(ROW('Input API'!N1273)&lt;='Input API'!$N$1,IF('Invulblad per woning'!$AD1273="Ja",IF('Invulblad per woning'!T1273="","",IF('Invulblad per woning'!T1273="geen","lucht",'Invulblad per woning'!T1273))),""))))</f>
        <v/>
      </c>
      <c r="H1272" s="10" t="str">
        <f>IF('Invulblad per woning'!S1273="","",IF('Invulblad per woning'!S1273="Warmtenet","",IF('Invulblad per woning'!S1273="Gas","",IF(ROW('Input API'!N1273)&lt;='Input API'!$N$1,IF('Invulblad per woning'!$AD1273="Ja",IF('Invulblad per woning'!Q1273="","",'Invulblad per woning'!Q1273)),""))))</f>
        <v/>
      </c>
      <c r="I1272" s="10" t="str">
        <f>IF('Invulblad per woning'!S1273="","",IF('Invulblad per woning'!S1273="Warmtenet","",IF('Invulblad per woning'!S1273="Gas","",IF(ROW('Input API'!N1273)&lt;='Input API'!$N$1,IF('Invulblad per woning'!$AD1273="Ja",IF('Invulblad per woning'!R1273="","",'Invulblad per woning'!R1273)),""))))</f>
        <v/>
      </c>
      <c r="J1272" s="10" t="str">
        <f>IF('Invulblad per woning'!AA1273="Ja",IF(ROW('Input API'!N1273)&lt;='Input API'!$N$1,IF('Invulblad per woning'!$AD1273="Ja",IF('Invulblad per woning'!Q1273="","",IF('Invulblad per woning'!Q1273= "onbekend","EV tussenwoning","EV "&amp;'Invulblad per woning'!Q1273))),""),"")</f>
        <v/>
      </c>
      <c r="K1272" s="10" t="str">
        <f ca="1">IF(IF(ROW('Input API'!N1273)&lt;='Input API'!$N$1,IF('Invulblad per woning'!$AD1273="Ja",IF('Invulblad per woning'!Z1273="","",'Invulblad per woning'!Z1273)),"")="Ja",2,"")</f>
        <v/>
      </c>
      <c r="L1272" s="10" t="str">
        <f>'Invulblad per woning'!AK1273</f>
        <v/>
      </c>
    </row>
    <row r="1273" spans="1:12">
      <c r="A1273" t="str">
        <f ca="1">IF(ROW('Input API'!C1274)&lt;='Input API'!$N$1,IF('Invulblad per woning'!$AD1274="Ja",IF('Invulblad per woning'!C1274="","",'Invulblad per woning'!C1274)),"")</f>
        <v/>
      </c>
      <c r="B1273" t="str">
        <f ca="1">IF(ROW('Input API'!D1274)&lt;='Input API'!$N$1,IF('Invulblad per woning'!$AD1274="Ja",IF('Invulblad per woning'!D1274="","",'Invulblad per woning'!D1274)),"")</f>
        <v/>
      </c>
      <c r="C1273" t="str">
        <f ca="1">IF(ROW('Input API'!E1274)&lt;='Input API'!$N$1,IF('Invulblad per woning'!$AD1274="Ja",IF('Invulblad per woning'!E1274="","",'Invulblad per woning'!E1274)),"")</f>
        <v/>
      </c>
      <c r="D1273" t="str">
        <f ca="1">IF(ROW('Input API'!B1274)&lt;='Input API'!$N$1,IF('Invulblad per woning'!$AD1274="Ja",IF('Invulblad per woning'!B1274="","",'Invulblad per woning'!B1274)),"")</f>
        <v/>
      </c>
      <c r="E1273" s="8" t="str">
        <f ca="1">IF(ROW('Input API'!N1274)&lt;='Input API'!$N$1,IF('Invulblad per woning'!$AD1274="Ja",IF('Invulblad per woning'!P1274="","",'Invulblad per woning'!P1274)),"")</f>
        <v/>
      </c>
      <c r="F1273" s="10" t="str">
        <f>IF('Invulblad per woning'!S1274="","",IF('Invulblad per woning'!S1274="Warmtenet","",IF('Invulblad per woning'!S1274="Gas","",IF(ROW('Input API'!M1274)&lt;='Input API'!$N$1,1,""))))</f>
        <v/>
      </c>
      <c r="G1273" s="10" t="str">
        <f>IF('Invulblad per woning'!S1274="","",IF('Invulblad per woning'!S1274="Warmtenet","",IF('Invulblad per woning'!S1274="Gas","",IF(ROW('Input API'!N1274)&lt;='Input API'!$N$1,IF('Invulblad per woning'!$AD1274="Ja",IF('Invulblad per woning'!T1274="","",IF('Invulblad per woning'!T1274="geen","lucht",'Invulblad per woning'!T1274))),""))))</f>
        <v/>
      </c>
      <c r="H1273" s="10" t="str">
        <f>IF('Invulblad per woning'!S1274="","",IF('Invulblad per woning'!S1274="Warmtenet","",IF('Invulblad per woning'!S1274="Gas","",IF(ROW('Input API'!N1274)&lt;='Input API'!$N$1,IF('Invulblad per woning'!$AD1274="Ja",IF('Invulblad per woning'!Q1274="","",'Invulblad per woning'!Q1274)),""))))</f>
        <v/>
      </c>
      <c r="I1273" s="10" t="str">
        <f>IF('Invulblad per woning'!S1274="","",IF('Invulblad per woning'!S1274="Warmtenet","",IF('Invulblad per woning'!S1274="Gas","",IF(ROW('Input API'!N1274)&lt;='Input API'!$N$1,IF('Invulblad per woning'!$AD1274="Ja",IF('Invulblad per woning'!R1274="","",'Invulblad per woning'!R1274)),""))))</f>
        <v/>
      </c>
      <c r="J1273" s="10" t="str">
        <f>IF('Invulblad per woning'!AA1274="Ja",IF(ROW('Input API'!N1274)&lt;='Input API'!$N$1,IF('Invulblad per woning'!$AD1274="Ja",IF('Invulblad per woning'!Q1274="","",IF('Invulblad per woning'!Q1274= "onbekend","EV tussenwoning","EV "&amp;'Invulblad per woning'!Q1274))),""),"")</f>
        <v/>
      </c>
      <c r="K1273" s="10" t="str">
        <f ca="1">IF(IF(ROW('Input API'!N1274)&lt;='Input API'!$N$1,IF('Invulblad per woning'!$AD1274="Ja",IF('Invulblad per woning'!Z1274="","",'Invulblad per woning'!Z1274)),"")="Ja",2,"")</f>
        <v/>
      </c>
      <c r="L1273" s="10" t="str">
        <f>'Invulblad per woning'!AK1274</f>
        <v/>
      </c>
    </row>
    <row r="1274" spans="1:12">
      <c r="A1274" t="str">
        <f ca="1">IF(ROW('Input API'!C1275)&lt;='Input API'!$N$1,IF('Invulblad per woning'!$AD1275="Ja",IF('Invulblad per woning'!C1275="","",'Invulblad per woning'!C1275)),"")</f>
        <v/>
      </c>
      <c r="B1274" t="str">
        <f ca="1">IF(ROW('Input API'!D1275)&lt;='Input API'!$N$1,IF('Invulblad per woning'!$AD1275="Ja",IF('Invulblad per woning'!D1275="","",'Invulblad per woning'!D1275)),"")</f>
        <v/>
      </c>
      <c r="C1274" t="str">
        <f ca="1">IF(ROW('Input API'!E1275)&lt;='Input API'!$N$1,IF('Invulblad per woning'!$AD1275="Ja",IF('Invulblad per woning'!E1275="","",'Invulblad per woning'!E1275)),"")</f>
        <v/>
      </c>
      <c r="D1274" t="str">
        <f ca="1">IF(ROW('Input API'!B1275)&lt;='Input API'!$N$1,IF('Invulblad per woning'!$AD1275="Ja",IF('Invulblad per woning'!B1275="","",'Invulblad per woning'!B1275)),"")</f>
        <v/>
      </c>
      <c r="E1274" s="8" t="str">
        <f ca="1">IF(ROW('Input API'!N1275)&lt;='Input API'!$N$1,IF('Invulblad per woning'!$AD1275="Ja",IF('Invulblad per woning'!P1275="","",'Invulblad per woning'!P1275)),"")</f>
        <v/>
      </c>
      <c r="F1274" s="10" t="str">
        <f>IF('Invulblad per woning'!S1275="","",IF('Invulblad per woning'!S1275="Warmtenet","",IF('Invulblad per woning'!S1275="Gas","",IF(ROW('Input API'!M1275)&lt;='Input API'!$N$1,1,""))))</f>
        <v/>
      </c>
      <c r="G1274" s="10" t="str">
        <f>IF('Invulblad per woning'!S1275="","",IF('Invulblad per woning'!S1275="Warmtenet","",IF('Invulblad per woning'!S1275="Gas","",IF(ROW('Input API'!N1275)&lt;='Input API'!$N$1,IF('Invulblad per woning'!$AD1275="Ja",IF('Invulblad per woning'!T1275="","",IF('Invulblad per woning'!T1275="geen","lucht",'Invulblad per woning'!T1275))),""))))</f>
        <v/>
      </c>
      <c r="H1274" s="10" t="str">
        <f>IF('Invulblad per woning'!S1275="","",IF('Invulblad per woning'!S1275="Warmtenet","",IF('Invulblad per woning'!S1275="Gas","",IF(ROW('Input API'!N1275)&lt;='Input API'!$N$1,IF('Invulblad per woning'!$AD1275="Ja",IF('Invulblad per woning'!Q1275="","",'Invulblad per woning'!Q1275)),""))))</f>
        <v/>
      </c>
      <c r="I1274" s="10" t="str">
        <f>IF('Invulblad per woning'!S1275="","",IF('Invulblad per woning'!S1275="Warmtenet","",IF('Invulblad per woning'!S1275="Gas","",IF(ROW('Input API'!N1275)&lt;='Input API'!$N$1,IF('Invulblad per woning'!$AD1275="Ja",IF('Invulblad per woning'!R1275="","",'Invulblad per woning'!R1275)),""))))</f>
        <v/>
      </c>
      <c r="J1274" s="10" t="str">
        <f>IF('Invulblad per woning'!AA1275="Ja",IF(ROW('Input API'!N1275)&lt;='Input API'!$N$1,IF('Invulblad per woning'!$AD1275="Ja",IF('Invulblad per woning'!Q1275="","",IF('Invulblad per woning'!Q1275= "onbekend","EV tussenwoning","EV "&amp;'Invulblad per woning'!Q1275))),""),"")</f>
        <v/>
      </c>
      <c r="K1274" s="10" t="str">
        <f ca="1">IF(IF(ROW('Input API'!N1275)&lt;='Input API'!$N$1,IF('Invulblad per woning'!$AD1275="Ja",IF('Invulblad per woning'!Z1275="","",'Invulblad per woning'!Z1275)),"")="Ja",2,"")</f>
        <v/>
      </c>
      <c r="L1274" s="10" t="str">
        <f>'Invulblad per woning'!AK1275</f>
        <v/>
      </c>
    </row>
    <row r="1275" spans="1:12">
      <c r="A1275" t="str">
        <f ca="1">IF(ROW('Input API'!C1276)&lt;='Input API'!$N$1,IF('Invulblad per woning'!$AD1276="Ja",IF('Invulblad per woning'!C1276="","",'Invulblad per woning'!C1276)),"")</f>
        <v/>
      </c>
      <c r="B1275" t="str">
        <f ca="1">IF(ROW('Input API'!D1276)&lt;='Input API'!$N$1,IF('Invulblad per woning'!$AD1276="Ja",IF('Invulblad per woning'!D1276="","",'Invulblad per woning'!D1276)),"")</f>
        <v/>
      </c>
      <c r="C1275" t="str">
        <f ca="1">IF(ROW('Input API'!E1276)&lt;='Input API'!$N$1,IF('Invulblad per woning'!$AD1276="Ja",IF('Invulblad per woning'!E1276="","",'Invulblad per woning'!E1276)),"")</f>
        <v/>
      </c>
      <c r="D1275" t="str">
        <f ca="1">IF(ROW('Input API'!B1276)&lt;='Input API'!$N$1,IF('Invulblad per woning'!$AD1276="Ja",IF('Invulblad per woning'!B1276="","",'Invulblad per woning'!B1276)),"")</f>
        <v/>
      </c>
      <c r="E1275" s="8" t="str">
        <f ca="1">IF(ROW('Input API'!N1276)&lt;='Input API'!$N$1,IF('Invulblad per woning'!$AD1276="Ja",IF('Invulblad per woning'!P1276="","",'Invulblad per woning'!P1276)),"")</f>
        <v/>
      </c>
      <c r="F1275" s="10" t="str">
        <f>IF('Invulblad per woning'!S1276="","",IF('Invulblad per woning'!S1276="Warmtenet","",IF('Invulblad per woning'!S1276="Gas","",IF(ROW('Input API'!M1276)&lt;='Input API'!$N$1,1,""))))</f>
        <v/>
      </c>
      <c r="G1275" s="10" t="str">
        <f>IF('Invulblad per woning'!S1276="","",IF('Invulblad per woning'!S1276="Warmtenet","",IF('Invulblad per woning'!S1276="Gas","",IF(ROW('Input API'!N1276)&lt;='Input API'!$N$1,IF('Invulblad per woning'!$AD1276="Ja",IF('Invulblad per woning'!T1276="","",IF('Invulblad per woning'!T1276="geen","lucht",'Invulblad per woning'!T1276))),""))))</f>
        <v/>
      </c>
      <c r="H1275" s="10" t="str">
        <f>IF('Invulblad per woning'!S1276="","",IF('Invulblad per woning'!S1276="Warmtenet","",IF('Invulblad per woning'!S1276="Gas","",IF(ROW('Input API'!N1276)&lt;='Input API'!$N$1,IF('Invulblad per woning'!$AD1276="Ja",IF('Invulblad per woning'!Q1276="","",'Invulblad per woning'!Q1276)),""))))</f>
        <v/>
      </c>
      <c r="I1275" s="10" t="str">
        <f>IF('Invulblad per woning'!S1276="","",IF('Invulblad per woning'!S1276="Warmtenet","",IF('Invulblad per woning'!S1276="Gas","",IF(ROW('Input API'!N1276)&lt;='Input API'!$N$1,IF('Invulblad per woning'!$AD1276="Ja",IF('Invulblad per woning'!R1276="","",'Invulblad per woning'!R1276)),""))))</f>
        <v/>
      </c>
      <c r="J1275" s="10" t="str">
        <f>IF('Invulblad per woning'!AA1276="Ja",IF(ROW('Input API'!N1276)&lt;='Input API'!$N$1,IF('Invulblad per woning'!$AD1276="Ja",IF('Invulblad per woning'!Q1276="","",IF('Invulblad per woning'!Q1276= "onbekend","EV tussenwoning","EV "&amp;'Invulblad per woning'!Q1276))),""),"")</f>
        <v/>
      </c>
      <c r="K1275" s="10" t="str">
        <f ca="1">IF(IF(ROW('Input API'!N1276)&lt;='Input API'!$N$1,IF('Invulblad per woning'!$AD1276="Ja",IF('Invulblad per woning'!Z1276="","",'Invulblad per woning'!Z1276)),"")="Ja",2,"")</f>
        <v/>
      </c>
      <c r="L1275" s="10" t="str">
        <f>'Invulblad per woning'!AK1276</f>
        <v/>
      </c>
    </row>
    <row r="1276" spans="1:12">
      <c r="A1276" t="str">
        <f ca="1">IF(ROW('Input API'!C1277)&lt;='Input API'!$N$1,IF('Invulblad per woning'!$AD1277="Ja",IF('Invulblad per woning'!C1277="","",'Invulblad per woning'!C1277)),"")</f>
        <v/>
      </c>
      <c r="B1276" t="str">
        <f ca="1">IF(ROW('Input API'!D1277)&lt;='Input API'!$N$1,IF('Invulblad per woning'!$AD1277="Ja",IF('Invulblad per woning'!D1277="","",'Invulblad per woning'!D1277)),"")</f>
        <v/>
      </c>
      <c r="C1276" t="str">
        <f ca="1">IF(ROW('Input API'!E1277)&lt;='Input API'!$N$1,IF('Invulblad per woning'!$AD1277="Ja",IF('Invulblad per woning'!E1277="","",'Invulblad per woning'!E1277)),"")</f>
        <v/>
      </c>
      <c r="D1276" t="str">
        <f ca="1">IF(ROW('Input API'!B1277)&lt;='Input API'!$N$1,IF('Invulblad per woning'!$AD1277="Ja",IF('Invulblad per woning'!B1277="","",'Invulblad per woning'!B1277)),"")</f>
        <v/>
      </c>
      <c r="E1276" s="8" t="str">
        <f ca="1">IF(ROW('Input API'!N1277)&lt;='Input API'!$N$1,IF('Invulblad per woning'!$AD1277="Ja",IF('Invulblad per woning'!P1277="","",'Invulblad per woning'!P1277)),"")</f>
        <v/>
      </c>
      <c r="F1276" s="10" t="str">
        <f>IF('Invulblad per woning'!S1277="","",IF('Invulblad per woning'!S1277="Warmtenet","",IF('Invulblad per woning'!S1277="Gas","",IF(ROW('Input API'!M1277)&lt;='Input API'!$N$1,1,""))))</f>
        <v/>
      </c>
      <c r="G1276" s="10" t="str">
        <f>IF('Invulblad per woning'!S1277="","",IF('Invulblad per woning'!S1277="Warmtenet","",IF('Invulblad per woning'!S1277="Gas","",IF(ROW('Input API'!N1277)&lt;='Input API'!$N$1,IF('Invulblad per woning'!$AD1277="Ja",IF('Invulblad per woning'!T1277="","",IF('Invulblad per woning'!T1277="geen","lucht",'Invulblad per woning'!T1277))),""))))</f>
        <v/>
      </c>
      <c r="H1276" s="10" t="str">
        <f>IF('Invulblad per woning'!S1277="","",IF('Invulblad per woning'!S1277="Warmtenet","",IF('Invulblad per woning'!S1277="Gas","",IF(ROW('Input API'!N1277)&lt;='Input API'!$N$1,IF('Invulblad per woning'!$AD1277="Ja",IF('Invulblad per woning'!Q1277="","",'Invulblad per woning'!Q1277)),""))))</f>
        <v/>
      </c>
      <c r="I1276" s="10" t="str">
        <f>IF('Invulblad per woning'!S1277="","",IF('Invulblad per woning'!S1277="Warmtenet","",IF('Invulblad per woning'!S1277="Gas","",IF(ROW('Input API'!N1277)&lt;='Input API'!$N$1,IF('Invulblad per woning'!$AD1277="Ja",IF('Invulblad per woning'!R1277="","",'Invulblad per woning'!R1277)),""))))</f>
        <v/>
      </c>
      <c r="J1276" s="10" t="str">
        <f>IF('Invulblad per woning'!AA1277="Ja",IF(ROW('Input API'!N1277)&lt;='Input API'!$N$1,IF('Invulblad per woning'!$AD1277="Ja",IF('Invulblad per woning'!Q1277="","",IF('Invulblad per woning'!Q1277= "onbekend","EV tussenwoning","EV "&amp;'Invulblad per woning'!Q1277))),""),"")</f>
        <v/>
      </c>
      <c r="K1276" s="10" t="str">
        <f ca="1">IF(IF(ROW('Input API'!N1277)&lt;='Input API'!$N$1,IF('Invulblad per woning'!$AD1277="Ja",IF('Invulblad per woning'!Z1277="","",'Invulblad per woning'!Z1277)),"")="Ja",2,"")</f>
        <v/>
      </c>
      <c r="L1276" s="10" t="str">
        <f>'Invulblad per woning'!AK1277</f>
        <v/>
      </c>
    </row>
    <row r="1277" spans="1:12">
      <c r="A1277" t="str">
        <f ca="1">IF(ROW('Input API'!C1278)&lt;='Input API'!$N$1,IF('Invulblad per woning'!$AD1278="Ja",IF('Invulblad per woning'!C1278="","",'Invulblad per woning'!C1278)),"")</f>
        <v/>
      </c>
      <c r="B1277" t="str">
        <f ca="1">IF(ROW('Input API'!D1278)&lt;='Input API'!$N$1,IF('Invulblad per woning'!$AD1278="Ja",IF('Invulblad per woning'!D1278="","",'Invulblad per woning'!D1278)),"")</f>
        <v/>
      </c>
      <c r="C1277" t="str">
        <f ca="1">IF(ROW('Input API'!E1278)&lt;='Input API'!$N$1,IF('Invulblad per woning'!$AD1278="Ja",IF('Invulblad per woning'!E1278="","",'Invulblad per woning'!E1278)),"")</f>
        <v/>
      </c>
      <c r="D1277" t="str">
        <f ca="1">IF(ROW('Input API'!B1278)&lt;='Input API'!$N$1,IF('Invulblad per woning'!$AD1278="Ja",IF('Invulblad per woning'!B1278="","",'Invulblad per woning'!B1278)),"")</f>
        <v/>
      </c>
      <c r="E1277" s="8" t="str">
        <f ca="1">IF(ROW('Input API'!N1278)&lt;='Input API'!$N$1,IF('Invulblad per woning'!$AD1278="Ja",IF('Invulblad per woning'!P1278="","",'Invulblad per woning'!P1278)),"")</f>
        <v/>
      </c>
      <c r="F1277" s="10" t="str">
        <f>IF('Invulblad per woning'!S1278="","",IF('Invulblad per woning'!S1278="Warmtenet","",IF('Invulblad per woning'!S1278="Gas","",IF(ROW('Input API'!M1278)&lt;='Input API'!$N$1,1,""))))</f>
        <v/>
      </c>
      <c r="G1277" s="10" t="str">
        <f>IF('Invulblad per woning'!S1278="","",IF('Invulblad per woning'!S1278="Warmtenet","",IF('Invulblad per woning'!S1278="Gas","",IF(ROW('Input API'!N1278)&lt;='Input API'!$N$1,IF('Invulblad per woning'!$AD1278="Ja",IF('Invulblad per woning'!T1278="","",IF('Invulblad per woning'!T1278="geen","lucht",'Invulblad per woning'!T1278))),""))))</f>
        <v/>
      </c>
      <c r="H1277" s="10" t="str">
        <f>IF('Invulblad per woning'!S1278="","",IF('Invulblad per woning'!S1278="Warmtenet","",IF('Invulblad per woning'!S1278="Gas","",IF(ROW('Input API'!N1278)&lt;='Input API'!$N$1,IF('Invulblad per woning'!$AD1278="Ja",IF('Invulblad per woning'!Q1278="","",'Invulblad per woning'!Q1278)),""))))</f>
        <v/>
      </c>
      <c r="I1277" s="10" t="str">
        <f>IF('Invulblad per woning'!S1278="","",IF('Invulblad per woning'!S1278="Warmtenet","",IF('Invulblad per woning'!S1278="Gas","",IF(ROW('Input API'!N1278)&lt;='Input API'!$N$1,IF('Invulblad per woning'!$AD1278="Ja",IF('Invulblad per woning'!R1278="","",'Invulblad per woning'!R1278)),""))))</f>
        <v/>
      </c>
      <c r="J1277" s="10" t="str">
        <f>IF('Invulblad per woning'!AA1278="Ja",IF(ROW('Input API'!N1278)&lt;='Input API'!$N$1,IF('Invulblad per woning'!$AD1278="Ja",IF('Invulblad per woning'!Q1278="","",IF('Invulblad per woning'!Q1278= "onbekend","EV tussenwoning","EV "&amp;'Invulblad per woning'!Q1278))),""),"")</f>
        <v/>
      </c>
      <c r="K1277" s="10" t="str">
        <f ca="1">IF(IF(ROW('Input API'!N1278)&lt;='Input API'!$N$1,IF('Invulblad per woning'!$AD1278="Ja",IF('Invulblad per woning'!Z1278="","",'Invulblad per woning'!Z1278)),"")="Ja",2,"")</f>
        <v/>
      </c>
      <c r="L1277" s="10" t="str">
        <f>'Invulblad per woning'!AK1278</f>
        <v/>
      </c>
    </row>
    <row r="1278" spans="1:12">
      <c r="A1278" t="str">
        <f ca="1">IF(ROW('Input API'!C1279)&lt;='Input API'!$N$1,IF('Invulblad per woning'!$AD1279="Ja",IF('Invulblad per woning'!C1279="","",'Invulblad per woning'!C1279)),"")</f>
        <v/>
      </c>
      <c r="B1278" t="str">
        <f ca="1">IF(ROW('Input API'!D1279)&lt;='Input API'!$N$1,IF('Invulblad per woning'!$AD1279="Ja",IF('Invulblad per woning'!D1279="","",'Invulblad per woning'!D1279)),"")</f>
        <v/>
      </c>
      <c r="C1278" t="str">
        <f ca="1">IF(ROW('Input API'!E1279)&lt;='Input API'!$N$1,IF('Invulblad per woning'!$AD1279="Ja",IF('Invulblad per woning'!E1279="","",'Invulblad per woning'!E1279)),"")</f>
        <v/>
      </c>
      <c r="D1278" t="str">
        <f ca="1">IF(ROW('Input API'!B1279)&lt;='Input API'!$N$1,IF('Invulblad per woning'!$AD1279="Ja",IF('Invulblad per woning'!B1279="","",'Invulblad per woning'!B1279)),"")</f>
        <v/>
      </c>
      <c r="E1278" s="8" t="str">
        <f ca="1">IF(ROW('Input API'!N1279)&lt;='Input API'!$N$1,IF('Invulblad per woning'!$AD1279="Ja",IF('Invulblad per woning'!P1279="","",'Invulblad per woning'!P1279)),"")</f>
        <v/>
      </c>
      <c r="F1278" s="10" t="str">
        <f>IF('Invulblad per woning'!S1279="","",IF('Invulblad per woning'!S1279="Warmtenet","",IF('Invulblad per woning'!S1279="Gas","",IF(ROW('Input API'!M1279)&lt;='Input API'!$N$1,1,""))))</f>
        <v/>
      </c>
      <c r="G1278" s="10" t="str">
        <f>IF('Invulblad per woning'!S1279="","",IF('Invulblad per woning'!S1279="Warmtenet","",IF('Invulblad per woning'!S1279="Gas","",IF(ROW('Input API'!N1279)&lt;='Input API'!$N$1,IF('Invulblad per woning'!$AD1279="Ja",IF('Invulblad per woning'!T1279="","",IF('Invulblad per woning'!T1279="geen","lucht",'Invulblad per woning'!T1279))),""))))</f>
        <v/>
      </c>
      <c r="H1278" s="10" t="str">
        <f>IF('Invulblad per woning'!S1279="","",IF('Invulblad per woning'!S1279="Warmtenet","",IF('Invulblad per woning'!S1279="Gas","",IF(ROW('Input API'!N1279)&lt;='Input API'!$N$1,IF('Invulblad per woning'!$AD1279="Ja",IF('Invulblad per woning'!Q1279="","",'Invulblad per woning'!Q1279)),""))))</f>
        <v/>
      </c>
      <c r="I1278" s="10" t="str">
        <f>IF('Invulblad per woning'!S1279="","",IF('Invulblad per woning'!S1279="Warmtenet","",IF('Invulblad per woning'!S1279="Gas","",IF(ROW('Input API'!N1279)&lt;='Input API'!$N$1,IF('Invulblad per woning'!$AD1279="Ja",IF('Invulblad per woning'!R1279="","",'Invulblad per woning'!R1279)),""))))</f>
        <v/>
      </c>
      <c r="J1278" s="10" t="str">
        <f>IF('Invulblad per woning'!AA1279="Ja",IF(ROW('Input API'!N1279)&lt;='Input API'!$N$1,IF('Invulblad per woning'!$AD1279="Ja",IF('Invulblad per woning'!Q1279="","",IF('Invulblad per woning'!Q1279= "onbekend","EV tussenwoning","EV "&amp;'Invulblad per woning'!Q1279))),""),"")</f>
        <v/>
      </c>
      <c r="K1278" s="10" t="str">
        <f ca="1">IF(IF(ROW('Input API'!N1279)&lt;='Input API'!$N$1,IF('Invulblad per woning'!$AD1279="Ja",IF('Invulblad per woning'!Z1279="","",'Invulblad per woning'!Z1279)),"")="Ja",2,"")</f>
        <v/>
      </c>
      <c r="L1278" s="10" t="str">
        <f>'Invulblad per woning'!AK1279</f>
        <v/>
      </c>
    </row>
    <row r="1279" spans="1:12">
      <c r="A1279" t="str">
        <f ca="1">IF(ROW('Input API'!C1280)&lt;='Input API'!$N$1,IF('Invulblad per woning'!$AD1280="Ja",IF('Invulblad per woning'!C1280="","",'Invulblad per woning'!C1280)),"")</f>
        <v/>
      </c>
      <c r="B1279" t="str">
        <f ca="1">IF(ROW('Input API'!D1280)&lt;='Input API'!$N$1,IF('Invulblad per woning'!$AD1280="Ja",IF('Invulblad per woning'!D1280="","",'Invulblad per woning'!D1280)),"")</f>
        <v/>
      </c>
      <c r="C1279" t="str">
        <f ca="1">IF(ROW('Input API'!E1280)&lt;='Input API'!$N$1,IF('Invulblad per woning'!$AD1280="Ja",IF('Invulblad per woning'!E1280="","",'Invulblad per woning'!E1280)),"")</f>
        <v/>
      </c>
      <c r="D1279" t="str">
        <f ca="1">IF(ROW('Input API'!B1280)&lt;='Input API'!$N$1,IF('Invulblad per woning'!$AD1280="Ja",IF('Invulblad per woning'!B1280="","",'Invulblad per woning'!B1280)),"")</f>
        <v/>
      </c>
      <c r="E1279" s="8" t="str">
        <f ca="1">IF(ROW('Input API'!N1280)&lt;='Input API'!$N$1,IF('Invulblad per woning'!$AD1280="Ja",IF('Invulblad per woning'!P1280="","",'Invulblad per woning'!P1280)),"")</f>
        <v/>
      </c>
      <c r="F1279" s="10" t="str">
        <f>IF('Invulblad per woning'!S1280="","",IF('Invulblad per woning'!S1280="Warmtenet","",IF('Invulblad per woning'!S1280="Gas","",IF(ROW('Input API'!M1280)&lt;='Input API'!$N$1,1,""))))</f>
        <v/>
      </c>
      <c r="G1279" s="10" t="str">
        <f>IF('Invulblad per woning'!S1280="","",IF('Invulblad per woning'!S1280="Warmtenet","",IF('Invulblad per woning'!S1280="Gas","",IF(ROW('Input API'!N1280)&lt;='Input API'!$N$1,IF('Invulblad per woning'!$AD1280="Ja",IF('Invulblad per woning'!T1280="","",IF('Invulblad per woning'!T1280="geen","lucht",'Invulblad per woning'!T1280))),""))))</f>
        <v/>
      </c>
      <c r="H1279" s="10" t="str">
        <f>IF('Invulblad per woning'!S1280="","",IF('Invulblad per woning'!S1280="Warmtenet","",IF('Invulblad per woning'!S1280="Gas","",IF(ROW('Input API'!N1280)&lt;='Input API'!$N$1,IF('Invulblad per woning'!$AD1280="Ja",IF('Invulblad per woning'!Q1280="","",'Invulblad per woning'!Q1280)),""))))</f>
        <v/>
      </c>
      <c r="I1279" s="10" t="str">
        <f>IF('Invulblad per woning'!S1280="","",IF('Invulblad per woning'!S1280="Warmtenet","",IF('Invulblad per woning'!S1280="Gas","",IF(ROW('Input API'!N1280)&lt;='Input API'!$N$1,IF('Invulblad per woning'!$AD1280="Ja",IF('Invulblad per woning'!R1280="","",'Invulblad per woning'!R1280)),""))))</f>
        <v/>
      </c>
      <c r="J1279" s="10" t="str">
        <f>IF('Invulblad per woning'!AA1280="Ja",IF(ROW('Input API'!N1280)&lt;='Input API'!$N$1,IF('Invulblad per woning'!$AD1280="Ja",IF('Invulblad per woning'!Q1280="","",IF('Invulblad per woning'!Q1280= "onbekend","EV tussenwoning","EV "&amp;'Invulblad per woning'!Q1280))),""),"")</f>
        <v/>
      </c>
      <c r="K1279" s="10" t="str">
        <f ca="1">IF(IF(ROW('Input API'!N1280)&lt;='Input API'!$N$1,IF('Invulblad per woning'!$AD1280="Ja",IF('Invulblad per woning'!Z1280="","",'Invulblad per woning'!Z1280)),"")="Ja",2,"")</f>
        <v/>
      </c>
      <c r="L1279" s="10" t="str">
        <f>'Invulblad per woning'!AK1280</f>
        <v/>
      </c>
    </row>
    <row r="1280" spans="1:12">
      <c r="A1280" t="str">
        <f ca="1">IF(ROW('Input API'!C1281)&lt;='Input API'!$N$1,IF('Invulblad per woning'!$AD1281="Ja",IF('Invulblad per woning'!C1281="","",'Invulblad per woning'!C1281)),"")</f>
        <v/>
      </c>
      <c r="B1280" t="str">
        <f ca="1">IF(ROW('Input API'!D1281)&lt;='Input API'!$N$1,IF('Invulblad per woning'!$AD1281="Ja",IF('Invulblad per woning'!D1281="","",'Invulblad per woning'!D1281)),"")</f>
        <v/>
      </c>
      <c r="C1280" t="str">
        <f ca="1">IF(ROW('Input API'!E1281)&lt;='Input API'!$N$1,IF('Invulblad per woning'!$AD1281="Ja",IF('Invulblad per woning'!E1281="","",'Invulblad per woning'!E1281)),"")</f>
        <v/>
      </c>
      <c r="D1280" t="str">
        <f ca="1">IF(ROW('Input API'!B1281)&lt;='Input API'!$N$1,IF('Invulblad per woning'!$AD1281="Ja",IF('Invulblad per woning'!B1281="","",'Invulblad per woning'!B1281)),"")</f>
        <v/>
      </c>
      <c r="E1280" s="8" t="str">
        <f ca="1">IF(ROW('Input API'!N1281)&lt;='Input API'!$N$1,IF('Invulblad per woning'!$AD1281="Ja",IF('Invulblad per woning'!P1281="","",'Invulblad per woning'!P1281)),"")</f>
        <v/>
      </c>
      <c r="F1280" s="10" t="str">
        <f>IF('Invulblad per woning'!S1281="","",IF('Invulblad per woning'!S1281="Warmtenet","",IF('Invulblad per woning'!S1281="Gas","",IF(ROW('Input API'!M1281)&lt;='Input API'!$N$1,1,""))))</f>
        <v/>
      </c>
      <c r="G1280" s="10" t="str">
        <f>IF('Invulblad per woning'!S1281="","",IF('Invulblad per woning'!S1281="Warmtenet","",IF('Invulblad per woning'!S1281="Gas","",IF(ROW('Input API'!N1281)&lt;='Input API'!$N$1,IF('Invulblad per woning'!$AD1281="Ja",IF('Invulblad per woning'!T1281="","",IF('Invulblad per woning'!T1281="geen","lucht",'Invulblad per woning'!T1281))),""))))</f>
        <v/>
      </c>
      <c r="H1280" s="10" t="str">
        <f>IF('Invulblad per woning'!S1281="","",IF('Invulblad per woning'!S1281="Warmtenet","",IF('Invulblad per woning'!S1281="Gas","",IF(ROW('Input API'!N1281)&lt;='Input API'!$N$1,IF('Invulblad per woning'!$AD1281="Ja",IF('Invulblad per woning'!Q1281="","",'Invulblad per woning'!Q1281)),""))))</f>
        <v/>
      </c>
      <c r="I1280" s="10" t="str">
        <f>IF('Invulblad per woning'!S1281="","",IF('Invulblad per woning'!S1281="Warmtenet","",IF('Invulblad per woning'!S1281="Gas","",IF(ROW('Input API'!N1281)&lt;='Input API'!$N$1,IF('Invulblad per woning'!$AD1281="Ja",IF('Invulblad per woning'!R1281="","",'Invulblad per woning'!R1281)),""))))</f>
        <v/>
      </c>
      <c r="J1280" s="10" t="str">
        <f>IF('Invulblad per woning'!AA1281="Ja",IF(ROW('Input API'!N1281)&lt;='Input API'!$N$1,IF('Invulblad per woning'!$AD1281="Ja",IF('Invulblad per woning'!Q1281="","",IF('Invulblad per woning'!Q1281= "onbekend","EV tussenwoning","EV "&amp;'Invulblad per woning'!Q1281))),""),"")</f>
        <v/>
      </c>
      <c r="K1280" s="10" t="str">
        <f ca="1">IF(IF(ROW('Input API'!N1281)&lt;='Input API'!$N$1,IF('Invulblad per woning'!$AD1281="Ja",IF('Invulblad per woning'!Z1281="","",'Invulblad per woning'!Z1281)),"")="Ja",2,"")</f>
        <v/>
      </c>
      <c r="L1280" s="10" t="str">
        <f>'Invulblad per woning'!AK1281</f>
        <v/>
      </c>
    </row>
    <row r="1281" spans="1:12">
      <c r="A1281" t="str">
        <f ca="1">IF(ROW('Input API'!C1282)&lt;='Input API'!$N$1,IF('Invulblad per woning'!$AD1282="Ja",IF('Invulblad per woning'!C1282="","",'Invulblad per woning'!C1282)),"")</f>
        <v/>
      </c>
      <c r="B1281" t="str">
        <f ca="1">IF(ROW('Input API'!D1282)&lt;='Input API'!$N$1,IF('Invulblad per woning'!$AD1282="Ja",IF('Invulblad per woning'!D1282="","",'Invulblad per woning'!D1282)),"")</f>
        <v/>
      </c>
      <c r="C1281" t="str">
        <f ca="1">IF(ROW('Input API'!E1282)&lt;='Input API'!$N$1,IF('Invulblad per woning'!$AD1282="Ja",IF('Invulblad per woning'!E1282="","",'Invulblad per woning'!E1282)),"")</f>
        <v/>
      </c>
      <c r="D1281" t="str">
        <f ca="1">IF(ROW('Input API'!B1282)&lt;='Input API'!$N$1,IF('Invulblad per woning'!$AD1282="Ja",IF('Invulblad per woning'!B1282="","",'Invulblad per woning'!B1282)),"")</f>
        <v/>
      </c>
      <c r="E1281" s="8" t="str">
        <f ca="1">IF(ROW('Input API'!N1282)&lt;='Input API'!$N$1,IF('Invulblad per woning'!$AD1282="Ja",IF('Invulblad per woning'!P1282="","",'Invulblad per woning'!P1282)),"")</f>
        <v/>
      </c>
      <c r="F1281" s="10" t="str">
        <f>IF('Invulblad per woning'!S1282="","",IF('Invulblad per woning'!S1282="Warmtenet","",IF('Invulblad per woning'!S1282="Gas","",IF(ROW('Input API'!M1282)&lt;='Input API'!$N$1,1,""))))</f>
        <v/>
      </c>
      <c r="G1281" s="10" t="str">
        <f>IF('Invulblad per woning'!S1282="","",IF('Invulblad per woning'!S1282="Warmtenet","",IF('Invulblad per woning'!S1282="Gas","",IF(ROW('Input API'!N1282)&lt;='Input API'!$N$1,IF('Invulblad per woning'!$AD1282="Ja",IF('Invulblad per woning'!T1282="","",IF('Invulblad per woning'!T1282="geen","lucht",'Invulblad per woning'!T1282))),""))))</f>
        <v/>
      </c>
      <c r="H1281" s="10" t="str">
        <f>IF('Invulblad per woning'!S1282="","",IF('Invulblad per woning'!S1282="Warmtenet","",IF('Invulblad per woning'!S1282="Gas","",IF(ROW('Input API'!N1282)&lt;='Input API'!$N$1,IF('Invulblad per woning'!$AD1282="Ja",IF('Invulblad per woning'!Q1282="","",'Invulblad per woning'!Q1282)),""))))</f>
        <v/>
      </c>
      <c r="I1281" s="10" t="str">
        <f>IF('Invulblad per woning'!S1282="","",IF('Invulblad per woning'!S1282="Warmtenet","",IF('Invulblad per woning'!S1282="Gas","",IF(ROW('Input API'!N1282)&lt;='Input API'!$N$1,IF('Invulblad per woning'!$AD1282="Ja",IF('Invulblad per woning'!R1282="","",'Invulblad per woning'!R1282)),""))))</f>
        <v/>
      </c>
      <c r="J1281" s="10" t="str">
        <f>IF('Invulblad per woning'!AA1282="Ja",IF(ROW('Input API'!N1282)&lt;='Input API'!$N$1,IF('Invulblad per woning'!$AD1282="Ja",IF('Invulblad per woning'!Q1282="","",IF('Invulblad per woning'!Q1282= "onbekend","EV tussenwoning","EV "&amp;'Invulblad per woning'!Q1282))),""),"")</f>
        <v/>
      </c>
      <c r="K1281" s="10" t="str">
        <f ca="1">IF(IF(ROW('Input API'!N1282)&lt;='Input API'!$N$1,IF('Invulblad per woning'!$AD1282="Ja",IF('Invulblad per woning'!Z1282="","",'Invulblad per woning'!Z1282)),"")="Ja",2,"")</f>
        <v/>
      </c>
      <c r="L1281" s="10" t="str">
        <f>'Invulblad per woning'!AK1282</f>
        <v/>
      </c>
    </row>
    <row r="1282" spans="1:12">
      <c r="A1282" t="str">
        <f ca="1">IF(ROW('Input API'!C1283)&lt;='Input API'!$N$1,IF('Invulblad per woning'!$AD1283="Ja",IF('Invulblad per woning'!C1283="","",'Invulblad per woning'!C1283)),"")</f>
        <v/>
      </c>
      <c r="B1282" t="str">
        <f ca="1">IF(ROW('Input API'!D1283)&lt;='Input API'!$N$1,IF('Invulblad per woning'!$AD1283="Ja",IF('Invulblad per woning'!D1283="","",'Invulblad per woning'!D1283)),"")</f>
        <v/>
      </c>
      <c r="C1282" t="str">
        <f ca="1">IF(ROW('Input API'!E1283)&lt;='Input API'!$N$1,IF('Invulblad per woning'!$AD1283="Ja",IF('Invulblad per woning'!E1283="","",'Invulblad per woning'!E1283)),"")</f>
        <v/>
      </c>
      <c r="D1282" t="str">
        <f ca="1">IF(ROW('Input API'!B1283)&lt;='Input API'!$N$1,IF('Invulblad per woning'!$AD1283="Ja",IF('Invulblad per woning'!B1283="","",'Invulblad per woning'!B1283)),"")</f>
        <v/>
      </c>
      <c r="E1282" s="8" t="str">
        <f ca="1">IF(ROW('Input API'!N1283)&lt;='Input API'!$N$1,IF('Invulblad per woning'!$AD1283="Ja",IF('Invulblad per woning'!P1283="","",'Invulblad per woning'!P1283)),"")</f>
        <v/>
      </c>
      <c r="F1282" s="10" t="str">
        <f>IF('Invulblad per woning'!S1283="","",IF('Invulblad per woning'!S1283="Warmtenet","",IF('Invulblad per woning'!S1283="Gas","",IF(ROW('Input API'!M1283)&lt;='Input API'!$N$1,1,""))))</f>
        <v/>
      </c>
      <c r="G1282" s="10" t="str">
        <f>IF('Invulblad per woning'!S1283="","",IF('Invulblad per woning'!S1283="Warmtenet","",IF('Invulblad per woning'!S1283="Gas","",IF(ROW('Input API'!N1283)&lt;='Input API'!$N$1,IF('Invulblad per woning'!$AD1283="Ja",IF('Invulblad per woning'!T1283="","",IF('Invulblad per woning'!T1283="geen","lucht",'Invulblad per woning'!T1283))),""))))</f>
        <v/>
      </c>
      <c r="H1282" s="10" t="str">
        <f>IF('Invulblad per woning'!S1283="","",IF('Invulblad per woning'!S1283="Warmtenet","",IF('Invulblad per woning'!S1283="Gas","",IF(ROW('Input API'!N1283)&lt;='Input API'!$N$1,IF('Invulblad per woning'!$AD1283="Ja",IF('Invulblad per woning'!Q1283="","",'Invulblad per woning'!Q1283)),""))))</f>
        <v/>
      </c>
      <c r="I1282" s="10" t="str">
        <f>IF('Invulblad per woning'!S1283="","",IF('Invulblad per woning'!S1283="Warmtenet","",IF('Invulblad per woning'!S1283="Gas","",IF(ROW('Input API'!N1283)&lt;='Input API'!$N$1,IF('Invulblad per woning'!$AD1283="Ja",IF('Invulblad per woning'!R1283="","",'Invulblad per woning'!R1283)),""))))</f>
        <v/>
      </c>
      <c r="J1282" s="10" t="str">
        <f>IF('Invulblad per woning'!AA1283="Ja",IF(ROW('Input API'!N1283)&lt;='Input API'!$N$1,IF('Invulblad per woning'!$AD1283="Ja",IF('Invulblad per woning'!Q1283="","",IF('Invulblad per woning'!Q1283= "onbekend","EV tussenwoning","EV "&amp;'Invulblad per woning'!Q1283))),""),"")</f>
        <v/>
      </c>
      <c r="K1282" s="10" t="str">
        <f ca="1">IF(IF(ROW('Input API'!N1283)&lt;='Input API'!$N$1,IF('Invulblad per woning'!$AD1283="Ja",IF('Invulblad per woning'!Z1283="","",'Invulblad per woning'!Z1283)),"")="Ja",2,"")</f>
        <v/>
      </c>
      <c r="L1282" s="10" t="str">
        <f>'Invulblad per woning'!AK1283</f>
        <v/>
      </c>
    </row>
    <row r="1283" spans="1:12">
      <c r="A1283" t="str">
        <f ca="1">IF(ROW('Input API'!C1284)&lt;='Input API'!$N$1,IF('Invulblad per woning'!$AD1284="Ja",IF('Invulblad per woning'!C1284="","",'Invulblad per woning'!C1284)),"")</f>
        <v/>
      </c>
      <c r="B1283" t="str">
        <f ca="1">IF(ROW('Input API'!D1284)&lt;='Input API'!$N$1,IF('Invulblad per woning'!$AD1284="Ja",IF('Invulblad per woning'!D1284="","",'Invulblad per woning'!D1284)),"")</f>
        <v/>
      </c>
      <c r="C1283" t="str">
        <f ca="1">IF(ROW('Input API'!E1284)&lt;='Input API'!$N$1,IF('Invulblad per woning'!$AD1284="Ja",IF('Invulblad per woning'!E1284="","",'Invulblad per woning'!E1284)),"")</f>
        <v/>
      </c>
      <c r="D1283" t="str">
        <f ca="1">IF(ROW('Input API'!B1284)&lt;='Input API'!$N$1,IF('Invulblad per woning'!$AD1284="Ja",IF('Invulblad per woning'!B1284="","",'Invulblad per woning'!B1284)),"")</f>
        <v/>
      </c>
      <c r="E1283" s="8" t="str">
        <f ca="1">IF(ROW('Input API'!N1284)&lt;='Input API'!$N$1,IF('Invulblad per woning'!$AD1284="Ja",IF('Invulblad per woning'!P1284="","",'Invulblad per woning'!P1284)),"")</f>
        <v/>
      </c>
      <c r="F1283" s="10" t="str">
        <f>IF('Invulblad per woning'!S1284="","",IF('Invulblad per woning'!S1284="Warmtenet","",IF('Invulblad per woning'!S1284="Gas","",IF(ROW('Input API'!M1284)&lt;='Input API'!$N$1,1,""))))</f>
        <v/>
      </c>
      <c r="G1283" s="10" t="str">
        <f>IF('Invulblad per woning'!S1284="","",IF('Invulblad per woning'!S1284="Warmtenet","",IF('Invulblad per woning'!S1284="Gas","",IF(ROW('Input API'!N1284)&lt;='Input API'!$N$1,IF('Invulblad per woning'!$AD1284="Ja",IF('Invulblad per woning'!T1284="","",IF('Invulblad per woning'!T1284="geen","lucht",'Invulblad per woning'!T1284))),""))))</f>
        <v/>
      </c>
      <c r="H1283" s="10" t="str">
        <f>IF('Invulblad per woning'!S1284="","",IF('Invulblad per woning'!S1284="Warmtenet","",IF('Invulblad per woning'!S1284="Gas","",IF(ROW('Input API'!N1284)&lt;='Input API'!$N$1,IF('Invulblad per woning'!$AD1284="Ja",IF('Invulblad per woning'!Q1284="","",'Invulblad per woning'!Q1284)),""))))</f>
        <v/>
      </c>
      <c r="I1283" s="10" t="str">
        <f>IF('Invulblad per woning'!S1284="","",IF('Invulblad per woning'!S1284="Warmtenet","",IF('Invulblad per woning'!S1284="Gas","",IF(ROW('Input API'!N1284)&lt;='Input API'!$N$1,IF('Invulblad per woning'!$AD1284="Ja",IF('Invulblad per woning'!R1284="","",'Invulblad per woning'!R1284)),""))))</f>
        <v/>
      </c>
      <c r="J1283" s="10" t="str">
        <f>IF('Invulblad per woning'!AA1284="Ja",IF(ROW('Input API'!N1284)&lt;='Input API'!$N$1,IF('Invulblad per woning'!$AD1284="Ja",IF('Invulblad per woning'!Q1284="","",IF('Invulblad per woning'!Q1284= "onbekend","EV tussenwoning","EV "&amp;'Invulblad per woning'!Q1284))),""),"")</f>
        <v/>
      </c>
      <c r="K1283" s="10" t="str">
        <f ca="1">IF(IF(ROW('Input API'!N1284)&lt;='Input API'!$N$1,IF('Invulblad per woning'!$AD1284="Ja",IF('Invulblad per woning'!Z1284="","",'Invulblad per woning'!Z1284)),"")="Ja",2,"")</f>
        <v/>
      </c>
      <c r="L1283" s="10" t="str">
        <f>'Invulblad per woning'!AK1284</f>
        <v/>
      </c>
    </row>
    <row r="1284" spans="1:12">
      <c r="A1284" t="str">
        <f ca="1">IF(ROW('Input API'!C1285)&lt;='Input API'!$N$1,IF('Invulblad per woning'!$AD1285="Ja",IF('Invulblad per woning'!C1285="","",'Invulblad per woning'!C1285)),"")</f>
        <v/>
      </c>
      <c r="B1284" t="str">
        <f ca="1">IF(ROW('Input API'!D1285)&lt;='Input API'!$N$1,IF('Invulblad per woning'!$AD1285="Ja",IF('Invulblad per woning'!D1285="","",'Invulblad per woning'!D1285)),"")</f>
        <v/>
      </c>
      <c r="C1284" t="str">
        <f ca="1">IF(ROW('Input API'!E1285)&lt;='Input API'!$N$1,IF('Invulblad per woning'!$AD1285="Ja",IF('Invulblad per woning'!E1285="","",'Invulblad per woning'!E1285)),"")</f>
        <v/>
      </c>
      <c r="D1284" t="str">
        <f ca="1">IF(ROW('Input API'!B1285)&lt;='Input API'!$N$1,IF('Invulblad per woning'!$AD1285="Ja",IF('Invulblad per woning'!B1285="","",'Invulblad per woning'!B1285)),"")</f>
        <v/>
      </c>
      <c r="E1284" s="8" t="str">
        <f ca="1">IF(ROW('Input API'!N1285)&lt;='Input API'!$N$1,IF('Invulblad per woning'!$AD1285="Ja",IF('Invulblad per woning'!P1285="","",'Invulblad per woning'!P1285)),"")</f>
        <v/>
      </c>
      <c r="F1284" s="10" t="str">
        <f>IF('Invulblad per woning'!S1285="","",IF('Invulblad per woning'!S1285="Warmtenet","",IF('Invulblad per woning'!S1285="Gas","",IF(ROW('Input API'!M1285)&lt;='Input API'!$N$1,1,""))))</f>
        <v/>
      </c>
      <c r="G1284" s="10" t="str">
        <f>IF('Invulblad per woning'!S1285="","",IF('Invulblad per woning'!S1285="Warmtenet","",IF('Invulblad per woning'!S1285="Gas","",IF(ROW('Input API'!N1285)&lt;='Input API'!$N$1,IF('Invulblad per woning'!$AD1285="Ja",IF('Invulblad per woning'!T1285="","",IF('Invulblad per woning'!T1285="geen","lucht",'Invulblad per woning'!T1285))),""))))</f>
        <v/>
      </c>
      <c r="H1284" s="10" t="str">
        <f>IF('Invulblad per woning'!S1285="","",IF('Invulblad per woning'!S1285="Warmtenet","",IF('Invulblad per woning'!S1285="Gas","",IF(ROW('Input API'!N1285)&lt;='Input API'!$N$1,IF('Invulblad per woning'!$AD1285="Ja",IF('Invulblad per woning'!Q1285="","",'Invulblad per woning'!Q1285)),""))))</f>
        <v/>
      </c>
      <c r="I1284" s="10" t="str">
        <f>IF('Invulblad per woning'!S1285="","",IF('Invulblad per woning'!S1285="Warmtenet","",IF('Invulblad per woning'!S1285="Gas","",IF(ROW('Input API'!N1285)&lt;='Input API'!$N$1,IF('Invulblad per woning'!$AD1285="Ja",IF('Invulblad per woning'!R1285="","",'Invulblad per woning'!R1285)),""))))</f>
        <v/>
      </c>
      <c r="J1284" s="10" t="str">
        <f>IF('Invulblad per woning'!AA1285="Ja",IF(ROW('Input API'!N1285)&lt;='Input API'!$N$1,IF('Invulblad per woning'!$AD1285="Ja",IF('Invulblad per woning'!Q1285="","",IF('Invulblad per woning'!Q1285= "onbekend","EV tussenwoning","EV "&amp;'Invulblad per woning'!Q1285))),""),"")</f>
        <v/>
      </c>
      <c r="K1284" s="10" t="str">
        <f ca="1">IF(IF(ROW('Input API'!N1285)&lt;='Input API'!$N$1,IF('Invulblad per woning'!$AD1285="Ja",IF('Invulblad per woning'!Z1285="","",'Invulblad per woning'!Z1285)),"")="Ja",2,"")</f>
        <v/>
      </c>
      <c r="L1284" s="10" t="str">
        <f>'Invulblad per woning'!AK1285</f>
        <v/>
      </c>
    </row>
    <row r="1285" spans="1:12">
      <c r="A1285" t="str">
        <f ca="1">IF(ROW('Input API'!C1286)&lt;='Input API'!$N$1,IF('Invulblad per woning'!$AD1286="Ja",IF('Invulblad per woning'!C1286="","",'Invulblad per woning'!C1286)),"")</f>
        <v/>
      </c>
      <c r="B1285" t="str">
        <f ca="1">IF(ROW('Input API'!D1286)&lt;='Input API'!$N$1,IF('Invulblad per woning'!$AD1286="Ja",IF('Invulblad per woning'!D1286="","",'Invulblad per woning'!D1286)),"")</f>
        <v/>
      </c>
      <c r="C1285" t="str">
        <f ca="1">IF(ROW('Input API'!E1286)&lt;='Input API'!$N$1,IF('Invulblad per woning'!$AD1286="Ja",IF('Invulblad per woning'!E1286="","",'Invulblad per woning'!E1286)),"")</f>
        <v/>
      </c>
      <c r="D1285" t="str">
        <f ca="1">IF(ROW('Input API'!B1286)&lt;='Input API'!$N$1,IF('Invulblad per woning'!$AD1286="Ja",IF('Invulblad per woning'!B1286="","",'Invulblad per woning'!B1286)),"")</f>
        <v/>
      </c>
      <c r="E1285" s="8" t="str">
        <f ca="1">IF(ROW('Input API'!N1286)&lt;='Input API'!$N$1,IF('Invulblad per woning'!$AD1286="Ja",IF('Invulblad per woning'!P1286="","",'Invulblad per woning'!P1286)),"")</f>
        <v/>
      </c>
      <c r="F1285" s="10" t="str">
        <f>IF('Invulblad per woning'!S1286="","",IF('Invulblad per woning'!S1286="Warmtenet","",IF('Invulblad per woning'!S1286="Gas","",IF(ROW('Input API'!M1286)&lt;='Input API'!$N$1,1,""))))</f>
        <v/>
      </c>
      <c r="G1285" s="10" t="str">
        <f>IF('Invulblad per woning'!S1286="","",IF('Invulblad per woning'!S1286="Warmtenet","",IF('Invulblad per woning'!S1286="Gas","",IF(ROW('Input API'!N1286)&lt;='Input API'!$N$1,IF('Invulblad per woning'!$AD1286="Ja",IF('Invulblad per woning'!T1286="","",IF('Invulblad per woning'!T1286="geen","lucht",'Invulblad per woning'!T1286))),""))))</f>
        <v/>
      </c>
      <c r="H1285" s="10" t="str">
        <f>IF('Invulblad per woning'!S1286="","",IF('Invulblad per woning'!S1286="Warmtenet","",IF('Invulblad per woning'!S1286="Gas","",IF(ROW('Input API'!N1286)&lt;='Input API'!$N$1,IF('Invulblad per woning'!$AD1286="Ja",IF('Invulblad per woning'!Q1286="","",'Invulblad per woning'!Q1286)),""))))</f>
        <v/>
      </c>
      <c r="I1285" s="10" t="str">
        <f>IF('Invulblad per woning'!S1286="","",IF('Invulblad per woning'!S1286="Warmtenet","",IF('Invulblad per woning'!S1286="Gas","",IF(ROW('Input API'!N1286)&lt;='Input API'!$N$1,IF('Invulblad per woning'!$AD1286="Ja",IF('Invulblad per woning'!R1286="","",'Invulblad per woning'!R1286)),""))))</f>
        <v/>
      </c>
      <c r="J1285" s="10" t="str">
        <f>IF('Invulblad per woning'!AA1286="Ja",IF(ROW('Input API'!N1286)&lt;='Input API'!$N$1,IF('Invulblad per woning'!$AD1286="Ja",IF('Invulblad per woning'!Q1286="","",IF('Invulblad per woning'!Q1286= "onbekend","EV tussenwoning","EV "&amp;'Invulblad per woning'!Q1286))),""),"")</f>
        <v/>
      </c>
      <c r="K1285" s="10" t="str">
        <f ca="1">IF(IF(ROW('Input API'!N1286)&lt;='Input API'!$N$1,IF('Invulblad per woning'!$AD1286="Ja",IF('Invulblad per woning'!Z1286="","",'Invulblad per woning'!Z1286)),"")="Ja",2,"")</f>
        <v/>
      </c>
      <c r="L1285" s="10" t="str">
        <f>'Invulblad per woning'!AK1286</f>
        <v/>
      </c>
    </row>
    <row r="1286" spans="1:12">
      <c r="A1286" t="str">
        <f ca="1">IF(ROW('Input API'!C1287)&lt;='Input API'!$N$1,IF('Invulblad per woning'!$AD1287="Ja",IF('Invulblad per woning'!C1287="","",'Invulblad per woning'!C1287)),"")</f>
        <v/>
      </c>
      <c r="B1286" t="str">
        <f ca="1">IF(ROW('Input API'!D1287)&lt;='Input API'!$N$1,IF('Invulblad per woning'!$AD1287="Ja",IF('Invulblad per woning'!D1287="","",'Invulblad per woning'!D1287)),"")</f>
        <v/>
      </c>
      <c r="C1286" t="str">
        <f ca="1">IF(ROW('Input API'!E1287)&lt;='Input API'!$N$1,IF('Invulblad per woning'!$AD1287="Ja",IF('Invulblad per woning'!E1287="","",'Invulblad per woning'!E1287)),"")</f>
        <v/>
      </c>
      <c r="D1286" t="str">
        <f ca="1">IF(ROW('Input API'!B1287)&lt;='Input API'!$N$1,IF('Invulblad per woning'!$AD1287="Ja",IF('Invulblad per woning'!B1287="","",'Invulblad per woning'!B1287)),"")</f>
        <v/>
      </c>
      <c r="E1286" s="8" t="str">
        <f ca="1">IF(ROW('Input API'!N1287)&lt;='Input API'!$N$1,IF('Invulblad per woning'!$AD1287="Ja",IF('Invulblad per woning'!P1287="","",'Invulblad per woning'!P1287)),"")</f>
        <v/>
      </c>
      <c r="F1286" s="10" t="str">
        <f>IF('Invulblad per woning'!S1287="","",IF('Invulblad per woning'!S1287="Warmtenet","",IF('Invulblad per woning'!S1287="Gas","",IF(ROW('Input API'!M1287)&lt;='Input API'!$N$1,1,""))))</f>
        <v/>
      </c>
      <c r="G1286" s="10" t="str">
        <f>IF('Invulblad per woning'!S1287="","",IF('Invulblad per woning'!S1287="Warmtenet","",IF('Invulblad per woning'!S1287="Gas","",IF(ROW('Input API'!N1287)&lt;='Input API'!$N$1,IF('Invulblad per woning'!$AD1287="Ja",IF('Invulblad per woning'!T1287="","",IF('Invulblad per woning'!T1287="geen","lucht",'Invulblad per woning'!T1287))),""))))</f>
        <v/>
      </c>
      <c r="H1286" s="10" t="str">
        <f>IF('Invulblad per woning'!S1287="","",IF('Invulblad per woning'!S1287="Warmtenet","",IF('Invulblad per woning'!S1287="Gas","",IF(ROW('Input API'!N1287)&lt;='Input API'!$N$1,IF('Invulblad per woning'!$AD1287="Ja",IF('Invulblad per woning'!Q1287="","",'Invulblad per woning'!Q1287)),""))))</f>
        <v/>
      </c>
      <c r="I1286" s="10" t="str">
        <f>IF('Invulblad per woning'!S1287="","",IF('Invulblad per woning'!S1287="Warmtenet","",IF('Invulblad per woning'!S1287="Gas","",IF(ROW('Input API'!N1287)&lt;='Input API'!$N$1,IF('Invulblad per woning'!$AD1287="Ja",IF('Invulblad per woning'!R1287="","",'Invulblad per woning'!R1287)),""))))</f>
        <v/>
      </c>
      <c r="J1286" s="10" t="str">
        <f>IF('Invulblad per woning'!AA1287="Ja",IF(ROW('Input API'!N1287)&lt;='Input API'!$N$1,IF('Invulblad per woning'!$AD1287="Ja",IF('Invulblad per woning'!Q1287="","",IF('Invulblad per woning'!Q1287= "onbekend","EV tussenwoning","EV "&amp;'Invulblad per woning'!Q1287))),""),"")</f>
        <v/>
      </c>
      <c r="K1286" s="10" t="str">
        <f ca="1">IF(IF(ROW('Input API'!N1287)&lt;='Input API'!$N$1,IF('Invulblad per woning'!$AD1287="Ja",IF('Invulblad per woning'!Z1287="","",'Invulblad per woning'!Z1287)),"")="Ja",2,"")</f>
        <v/>
      </c>
      <c r="L1286" s="10" t="str">
        <f>'Invulblad per woning'!AK1287</f>
        <v/>
      </c>
    </row>
    <row r="1287" spans="1:12">
      <c r="A1287" t="str">
        <f ca="1">IF(ROW('Input API'!C1288)&lt;='Input API'!$N$1,IF('Invulblad per woning'!$AD1288="Ja",IF('Invulblad per woning'!C1288="","",'Invulblad per woning'!C1288)),"")</f>
        <v/>
      </c>
      <c r="B1287" t="str">
        <f ca="1">IF(ROW('Input API'!D1288)&lt;='Input API'!$N$1,IF('Invulblad per woning'!$AD1288="Ja",IF('Invulblad per woning'!D1288="","",'Invulblad per woning'!D1288)),"")</f>
        <v/>
      </c>
      <c r="C1287" t="str">
        <f ca="1">IF(ROW('Input API'!E1288)&lt;='Input API'!$N$1,IF('Invulblad per woning'!$AD1288="Ja",IF('Invulblad per woning'!E1288="","",'Invulblad per woning'!E1288)),"")</f>
        <v/>
      </c>
      <c r="D1287" t="str">
        <f ca="1">IF(ROW('Input API'!B1288)&lt;='Input API'!$N$1,IF('Invulblad per woning'!$AD1288="Ja",IF('Invulblad per woning'!B1288="","",'Invulblad per woning'!B1288)),"")</f>
        <v/>
      </c>
      <c r="E1287" s="8" t="str">
        <f ca="1">IF(ROW('Input API'!N1288)&lt;='Input API'!$N$1,IF('Invulblad per woning'!$AD1288="Ja",IF('Invulblad per woning'!P1288="","",'Invulblad per woning'!P1288)),"")</f>
        <v/>
      </c>
      <c r="F1287" s="10" t="str">
        <f>IF('Invulblad per woning'!S1288="","",IF('Invulblad per woning'!S1288="Warmtenet","",IF('Invulblad per woning'!S1288="Gas","",IF(ROW('Input API'!M1288)&lt;='Input API'!$N$1,1,""))))</f>
        <v/>
      </c>
      <c r="G1287" s="10" t="str">
        <f>IF('Invulblad per woning'!S1288="","",IF('Invulblad per woning'!S1288="Warmtenet","",IF('Invulblad per woning'!S1288="Gas","",IF(ROW('Input API'!N1288)&lt;='Input API'!$N$1,IF('Invulblad per woning'!$AD1288="Ja",IF('Invulblad per woning'!T1288="","",IF('Invulblad per woning'!T1288="geen","lucht",'Invulblad per woning'!T1288))),""))))</f>
        <v/>
      </c>
      <c r="H1287" s="10" t="str">
        <f>IF('Invulblad per woning'!S1288="","",IF('Invulblad per woning'!S1288="Warmtenet","",IF('Invulblad per woning'!S1288="Gas","",IF(ROW('Input API'!N1288)&lt;='Input API'!$N$1,IF('Invulblad per woning'!$AD1288="Ja",IF('Invulblad per woning'!Q1288="","",'Invulblad per woning'!Q1288)),""))))</f>
        <v/>
      </c>
      <c r="I1287" s="10" t="str">
        <f>IF('Invulblad per woning'!S1288="","",IF('Invulblad per woning'!S1288="Warmtenet","",IF('Invulblad per woning'!S1288="Gas","",IF(ROW('Input API'!N1288)&lt;='Input API'!$N$1,IF('Invulblad per woning'!$AD1288="Ja",IF('Invulblad per woning'!R1288="","",'Invulblad per woning'!R1288)),""))))</f>
        <v/>
      </c>
      <c r="J1287" s="10" t="str">
        <f>IF('Invulblad per woning'!AA1288="Ja",IF(ROW('Input API'!N1288)&lt;='Input API'!$N$1,IF('Invulblad per woning'!$AD1288="Ja",IF('Invulblad per woning'!Q1288="","",IF('Invulblad per woning'!Q1288= "onbekend","EV tussenwoning","EV "&amp;'Invulblad per woning'!Q1288))),""),"")</f>
        <v/>
      </c>
      <c r="K1287" s="10" t="str">
        <f ca="1">IF(IF(ROW('Input API'!N1288)&lt;='Input API'!$N$1,IF('Invulblad per woning'!$AD1288="Ja",IF('Invulblad per woning'!Z1288="","",'Invulblad per woning'!Z1288)),"")="Ja",2,"")</f>
        <v/>
      </c>
      <c r="L1287" s="10" t="str">
        <f>'Invulblad per woning'!AK1288</f>
        <v/>
      </c>
    </row>
    <row r="1288" spans="1:12">
      <c r="A1288" t="str">
        <f ca="1">IF(ROW('Input API'!C1289)&lt;='Input API'!$N$1,IF('Invulblad per woning'!$AD1289="Ja",IF('Invulblad per woning'!C1289="","",'Invulblad per woning'!C1289)),"")</f>
        <v/>
      </c>
      <c r="B1288" t="str">
        <f ca="1">IF(ROW('Input API'!D1289)&lt;='Input API'!$N$1,IF('Invulblad per woning'!$AD1289="Ja",IF('Invulblad per woning'!D1289="","",'Invulblad per woning'!D1289)),"")</f>
        <v/>
      </c>
      <c r="C1288" t="str">
        <f ca="1">IF(ROW('Input API'!E1289)&lt;='Input API'!$N$1,IF('Invulblad per woning'!$AD1289="Ja",IF('Invulblad per woning'!E1289="","",'Invulblad per woning'!E1289)),"")</f>
        <v/>
      </c>
      <c r="D1288" t="str">
        <f ca="1">IF(ROW('Input API'!B1289)&lt;='Input API'!$N$1,IF('Invulblad per woning'!$AD1289="Ja",IF('Invulblad per woning'!B1289="","",'Invulblad per woning'!B1289)),"")</f>
        <v/>
      </c>
      <c r="E1288" s="8" t="str">
        <f ca="1">IF(ROW('Input API'!N1289)&lt;='Input API'!$N$1,IF('Invulblad per woning'!$AD1289="Ja",IF('Invulblad per woning'!P1289="","",'Invulblad per woning'!P1289)),"")</f>
        <v/>
      </c>
      <c r="F1288" s="10" t="str">
        <f>IF('Invulblad per woning'!S1289="","",IF('Invulblad per woning'!S1289="Warmtenet","",IF('Invulblad per woning'!S1289="Gas","",IF(ROW('Input API'!M1289)&lt;='Input API'!$N$1,1,""))))</f>
        <v/>
      </c>
      <c r="G1288" s="10" t="str">
        <f>IF('Invulblad per woning'!S1289="","",IF('Invulblad per woning'!S1289="Warmtenet","",IF('Invulblad per woning'!S1289="Gas","",IF(ROW('Input API'!N1289)&lt;='Input API'!$N$1,IF('Invulblad per woning'!$AD1289="Ja",IF('Invulblad per woning'!T1289="","",IF('Invulblad per woning'!T1289="geen","lucht",'Invulblad per woning'!T1289))),""))))</f>
        <v/>
      </c>
      <c r="H1288" s="10" t="str">
        <f>IF('Invulblad per woning'!S1289="","",IF('Invulblad per woning'!S1289="Warmtenet","",IF('Invulblad per woning'!S1289="Gas","",IF(ROW('Input API'!N1289)&lt;='Input API'!$N$1,IF('Invulblad per woning'!$AD1289="Ja",IF('Invulblad per woning'!Q1289="","",'Invulblad per woning'!Q1289)),""))))</f>
        <v/>
      </c>
      <c r="I1288" s="10" t="str">
        <f>IF('Invulblad per woning'!S1289="","",IF('Invulblad per woning'!S1289="Warmtenet","",IF('Invulblad per woning'!S1289="Gas","",IF(ROW('Input API'!N1289)&lt;='Input API'!$N$1,IF('Invulblad per woning'!$AD1289="Ja",IF('Invulblad per woning'!R1289="","",'Invulblad per woning'!R1289)),""))))</f>
        <v/>
      </c>
      <c r="J1288" s="10" t="str">
        <f>IF('Invulblad per woning'!AA1289="Ja",IF(ROW('Input API'!N1289)&lt;='Input API'!$N$1,IF('Invulblad per woning'!$AD1289="Ja",IF('Invulblad per woning'!Q1289="","",IF('Invulblad per woning'!Q1289= "onbekend","EV tussenwoning","EV "&amp;'Invulblad per woning'!Q1289))),""),"")</f>
        <v/>
      </c>
      <c r="K1288" s="10" t="str">
        <f ca="1">IF(IF(ROW('Input API'!N1289)&lt;='Input API'!$N$1,IF('Invulblad per woning'!$AD1289="Ja",IF('Invulblad per woning'!Z1289="","",'Invulblad per woning'!Z1289)),"")="Ja",2,"")</f>
        <v/>
      </c>
      <c r="L1288" s="10" t="str">
        <f>'Invulblad per woning'!AK1289</f>
        <v/>
      </c>
    </row>
    <row r="1289" spans="1:12">
      <c r="A1289" t="str">
        <f ca="1">IF(ROW('Input API'!C1290)&lt;='Input API'!$N$1,IF('Invulblad per woning'!$AD1290="Ja",IF('Invulblad per woning'!C1290="","",'Invulblad per woning'!C1290)),"")</f>
        <v/>
      </c>
      <c r="B1289" t="str">
        <f ca="1">IF(ROW('Input API'!D1290)&lt;='Input API'!$N$1,IF('Invulblad per woning'!$AD1290="Ja",IF('Invulblad per woning'!D1290="","",'Invulblad per woning'!D1290)),"")</f>
        <v/>
      </c>
      <c r="C1289" t="str">
        <f ca="1">IF(ROW('Input API'!E1290)&lt;='Input API'!$N$1,IF('Invulblad per woning'!$AD1290="Ja",IF('Invulblad per woning'!E1290="","",'Invulblad per woning'!E1290)),"")</f>
        <v/>
      </c>
      <c r="D1289" t="str">
        <f ca="1">IF(ROW('Input API'!B1290)&lt;='Input API'!$N$1,IF('Invulblad per woning'!$AD1290="Ja",IF('Invulblad per woning'!B1290="","",'Invulblad per woning'!B1290)),"")</f>
        <v/>
      </c>
      <c r="E1289" s="8" t="str">
        <f ca="1">IF(ROW('Input API'!N1290)&lt;='Input API'!$N$1,IF('Invulblad per woning'!$AD1290="Ja",IF('Invulblad per woning'!P1290="","",'Invulblad per woning'!P1290)),"")</f>
        <v/>
      </c>
      <c r="F1289" s="10" t="str">
        <f>IF('Invulblad per woning'!S1290="","",IF('Invulblad per woning'!S1290="Warmtenet","",IF('Invulblad per woning'!S1290="Gas","",IF(ROW('Input API'!M1290)&lt;='Input API'!$N$1,1,""))))</f>
        <v/>
      </c>
      <c r="G1289" s="10" t="str">
        <f>IF('Invulblad per woning'!S1290="","",IF('Invulblad per woning'!S1290="Warmtenet","",IF('Invulblad per woning'!S1290="Gas","",IF(ROW('Input API'!N1290)&lt;='Input API'!$N$1,IF('Invulblad per woning'!$AD1290="Ja",IF('Invulblad per woning'!T1290="","",IF('Invulblad per woning'!T1290="geen","lucht",'Invulblad per woning'!T1290))),""))))</f>
        <v/>
      </c>
      <c r="H1289" s="10" t="str">
        <f>IF('Invulblad per woning'!S1290="","",IF('Invulblad per woning'!S1290="Warmtenet","",IF('Invulblad per woning'!S1290="Gas","",IF(ROW('Input API'!N1290)&lt;='Input API'!$N$1,IF('Invulblad per woning'!$AD1290="Ja",IF('Invulblad per woning'!Q1290="","",'Invulblad per woning'!Q1290)),""))))</f>
        <v/>
      </c>
      <c r="I1289" s="10" t="str">
        <f>IF('Invulblad per woning'!S1290="","",IF('Invulblad per woning'!S1290="Warmtenet","",IF('Invulblad per woning'!S1290="Gas","",IF(ROW('Input API'!N1290)&lt;='Input API'!$N$1,IF('Invulblad per woning'!$AD1290="Ja",IF('Invulblad per woning'!R1290="","",'Invulblad per woning'!R1290)),""))))</f>
        <v/>
      </c>
      <c r="J1289" s="10" t="str">
        <f>IF('Invulblad per woning'!AA1290="Ja",IF(ROW('Input API'!N1290)&lt;='Input API'!$N$1,IF('Invulblad per woning'!$AD1290="Ja",IF('Invulblad per woning'!Q1290="","",IF('Invulblad per woning'!Q1290= "onbekend","EV tussenwoning","EV "&amp;'Invulblad per woning'!Q1290))),""),"")</f>
        <v/>
      </c>
      <c r="K1289" s="10" t="str">
        <f ca="1">IF(IF(ROW('Input API'!N1290)&lt;='Input API'!$N$1,IF('Invulblad per woning'!$AD1290="Ja",IF('Invulblad per woning'!Z1290="","",'Invulblad per woning'!Z1290)),"")="Ja",2,"")</f>
        <v/>
      </c>
      <c r="L1289" s="10" t="str">
        <f>'Invulblad per woning'!AK1290</f>
        <v/>
      </c>
    </row>
    <row r="1290" spans="1:12">
      <c r="A1290" t="str">
        <f ca="1">IF(ROW('Input API'!C1291)&lt;='Input API'!$N$1,IF('Invulblad per woning'!$AD1291="Ja",IF('Invulblad per woning'!C1291="","",'Invulblad per woning'!C1291)),"")</f>
        <v/>
      </c>
      <c r="B1290" t="str">
        <f ca="1">IF(ROW('Input API'!D1291)&lt;='Input API'!$N$1,IF('Invulblad per woning'!$AD1291="Ja",IF('Invulblad per woning'!D1291="","",'Invulblad per woning'!D1291)),"")</f>
        <v/>
      </c>
      <c r="C1290" t="str">
        <f ca="1">IF(ROW('Input API'!E1291)&lt;='Input API'!$N$1,IF('Invulblad per woning'!$AD1291="Ja",IF('Invulblad per woning'!E1291="","",'Invulblad per woning'!E1291)),"")</f>
        <v/>
      </c>
      <c r="D1290" t="str">
        <f ca="1">IF(ROW('Input API'!B1291)&lt;='Input API'!$N$1,IF('Invulblad per woning'!$AD1291="Ja",IF('Invulblad per woning'!B1291="","",'Invulblad per woning'!B1291)),"")</f>
        <v/>
      </c>
      <c r="E1290" s="8" t="str">
        <f ca="1">IF(ROW('Input API'!N1291)&lt;='Input API'!$N$1,IF('Invulblad per woning'!$AD1291="Ja",IF('Invulblad per woning'!P1291="","",'Invulblad per woning'!P1291)),"")</f>
        <v/>
      </c>
      <c r="F1290" s="10" t="str">
        <f>IF('Invulblad per woning'!S1291="","",IF('Invulblad per woning'!S1291="Warmtenet","",IF('Invulblad per woning'!S1291="Gas","",IF(ROW('Input API'!M1291)&lt;='Input API'!$N$1,1,""))))</f>
        <v/>
      </c>
      <c r="G1290" s="10" t="str">
        <f>IF('Invulblad per woning'!S1291="","",IF('Invulblad per woning'!S1291="Warmtenet","",IF('Invulblad per woning'!S1291="Gas","",IF(ROW('Input API'!N1291)&lt;='Input API'!$N$1,IF('Invulblad per woning'!$AD1291="Ja",IF('Invulblad per woning'!T1291="","",IF('Invulblad per woning'!T1291="geen","lucht",'Invulblad per woning'!T1291))),""))))</f>
        <v/>
      </c>
      <c r="H1290" s="10" t="str">
        <f>IF('Invulblad per woning'!S1291="","",IF('Invulblad per woning'!S1291="Warmtenet","",IF('Invulblad per woning'!S1291="Gas","",IF(ROW('Input API'!N1291)&lt;='Input API'!$N$1,IF('Invulblad per woning'!$AD1291="Ja",IF('Invulblad per woning'!Q1291="","",'Invulblad per woning'!Q1291)),""))))</f>
        <v/>
      </c>
      <c r="I1290" s="10" t="str">
        <f>IF('Invulblad per woning'!S1291="","",IF('Invulblad per woning'!S1291="Warmtenet","",IF('Invulblad per woning'!S1291="Gas","",IF(ROW('Input API'!N1291)&lt;='Input API'!$N$1,IF('Invulblad per woning'!$AD1291="Ja",IF('Invulblad per woning'!R1291="","",'Invulblad per woning'!R1291)),""))))</f>
        <v/>
      </c>
      <c r="J1290" s="10" t="str">
        <f>IF('Invulblad per woning'!AA1291="Ja",IF(ROW('Input API'!N1291)&lt;='Input API'!$N$1,IF('Invulblad per woning'!$AD1291="Ja",IF('Invulblad per woning'!Q1291="","",IF('Invulblad per woning'!Q1291= "onbekend","EV tussenwoning","EV "&amp;'Invulblad per woning'!Q1291))),""),"")</f>
        <v/>
      </c>
      <c r="K1290" s="10" t="str">
        <f ca="1">IF(IF(ROW('Input API'!N1291)&lt;='Input API'!$N$1,IF('Invulblad per woning'!$AD1291="Ja",IF('Invulblad per woning'!Z1291="","",'Invulblad per woning'!Z1291)),"")="Ja",2,"")</f>
        <v/>
      </c>
      <c r="L1290" s="10" t="str">
        <f>'Invulblad per woning'!AK1291</f>
        <v/>
      </c>
    </row>
    <row r="1291" spans="1:12">
      <c r="A1291" t="str">
        <f ca="1">IF(ROW('Input API'!C1292)&lt;='Input API'!$N$1,IF('Invulblad per woning'!$AD1292="Ja",IF('Invulblad per woning'!C1292="","",'Invulblad per woning'!C1292)),"")</f>
        <v/>
      </c>
      <c r="B1291" t="str">
        <f ca="1">IF(ROW('Input API'!D1292)&lt;='Input API'!$N$1,IF('Invulblad per woning'!$AD1292="Ja",IF('Invulblad per woning'!D1292="","",'Invulblad per woning'!D1292)),"")</f>
        <v/>
      </c>
      <c r="C1291" t="str">
        <f ca="1">IF(ROW('Input API'!E1292)&lt;='Input API'!$N$1,IF('Invulblad per woning'!$AD1292="Ja",IF('Invulblad per woning'!E1292="","",'Invulblad per woning'!E1292)),"")</f>
        <v/>
      </c>
      <c r="D1291" t="str">
        <f ca="1">IF(ROW('Input API'!B1292)&lt;='Input API'!$N$1,IF('Invulblad per woning'!$AD1292="Ja",IF('Invulblad per woning'!B1292="","",'Invulblad per woning'!B1292)),"")</f>
        <v/>
      </c>
      <c r="E1291" s="8" t="str">
        <f ca="1">IF(ROW('Input API'!N1292)&lt;='Input API'!$N$1,IF('Invulblad per woning'!$AD1292="Ja",IF('Invulblad per woning'!P1292="","",'Invulblad per woning'!P1292)),"")</f>
        <v/>
      </c>
      <c r="F1291" s="10" t="str">
        <f>IF('Invulblad per woning'!S1292="","",IF('Invulblad per woning'!S1292="Warmtenet","",IF('Invulblad per woning'!S1292="Gas","",IF(ROW('Input API'!M1292)&lt;='Input API'!$N$1,1,""))))</f>
        <v/>
      </c>
      <c r="G1291" s="10" t="str">
        <f>IF('Invulblad per woning'!S1292="","",IF('Invulblad per woning'!S1292="Warmtenet","",IF('Invulblad per woning'!S1292="Gas","",IF(ROW('Input API'!N1292)&lt;='Input API'!$N$1,IF('Invulblad per woning'!$AD1292="Ja",IF('Invulblad per woning'!T1292="","",IF('Invulblad per woning'!T1292="geen","lucht",'Invulblad per woning'!T1292))),""))))</f>
        <v/>
      </c>
      <c r="H1291" s="10" t="str">
        <f>IF('Invulblad per woning'!S1292="","",IF('Invulblad per woning'!S1292="Warmtenet","",IF('Invulblad per woning'!S1292="Gas","",IF(ROW('Input API'!N1292)&lt;='Input API'!$N$1,IF('Invulblad per woning'!$AD1292="Ja",IF('Invulblad per woning'!Q1292="","",'Invulblad per woning'!Q1292)),""))))</f>
        <v/>
      </c>
      <c r="I1291" s="10" t="str">
        <f>IF('Invulblad per woning'!S1292="","",IF('Invulblad per woning'!S1292="Warmtenet","",IF('Invulblad per woning'!S1292="Gas","",IF(ROW('Input API'!N1292)&lt;='Input API'!$N$1,IF('Invulblad per woning'!$AD1292="Ja",IF('Invulblad per woning'!R1292="","",'Invulblad per woning'!R1292)),""))))</f>
        <v/>
      </c>
      <c r="J1291" s="10" t="str">
        <f>IF('Invulblad per woning'!AA1292="Ja",IF(ROW('Input API'!N1292)&lt;='Input API'!$N$1,IF('Invulblad per woning'!$AD1292="Ja",IF('Invulblad per woning'!Q1292="","",IF('Invulblad per woning'!Q1292= "onbekend","EV tussenwoning","EV "&amp;'Invulblad per woning'!Q1292))),""),"")</f>
        <v/>
      </c>
      <c r="K1291" s="10" t="str">
        <f ca="1">IF(IF(ROW('Input API'!N1292)&lt;='Input API'!$N$1,IF('Invulblad per woning'!$AD1292="Ja",IF('Invulblad per woning'!Z1292="","",'Invulblad per woning'!Z1292)),"")="Ja",2,"")</f>
        <v/>
      </c>
      <c r="L1291" s="10" t="str">
        <f>'Invulblad per woning'!AK1292</f>
        <v/>
      </c>
    </row>
    <row r="1292" spans="1:12">
      <c r="A1292" t="str">
        <f ca="1">IF(ROW('Input API'!C1293)&lt;='Input API'!$N$1,IF('Invulblad per woning'!$AD1293="Ja",IF('Invulblad per woning'!C1293="","",'Invulblad per woning'!C1293)),"")</f>
        <v/>
      </c>
      <c r="B1292" t="str">
        <f ca="1">IF(ROW('Input API'!D1293)&lt;='Input API'!$N$1,IF('Invulblad per woning'!$AD1293="Ja",IF('Invulblad per woning'!D1293="","",'Invulblad per woning'!D1293)),"")</f>
        <v/>
      </c>
      <c r="C1292" t="str">
        <f ca="1">IF(ROW('Input API'!E1293)&lt;='Input API'!$N$1,IF('Invulblad per woning'!$AD1293="Ja",IF('Invulblad per woning'!E1293="","",'Invulblad per woning'!E1293)),"")</f>
        <v/>
      </c>
      <c r="D1292" t="str">
        <f ca="1">IF(ROW('Input API'!B1293)&lt;='Input API'!$N$1,IF('Invulblad per woning'!$AD1293="Ja",IF('Invulblad per woning'!B1293="","",'Invulblad per woning'!B1293)),"")</f>
        <v/>
      </c>
      <c r="E1292" s="8" t="str">
        <f ca="1">IF(ROW('Input API'!N1293)&lt;='Input API'!$N$1,IF('Invulblad per woning'!$AD1293="Ja",IF('Invulblad per woning'!P1293="","",'Invulblad per woning'!P1293)),"")</f>
        <v/>
      </c>
      <c r="F1292" s="10" t="str">
        <f>IF('Invulblad per woning'!S1293="","",IF('Invulblad per woning'!S1293="Warmtenet","",IF('Invulblad per woning'!S1293="Gas","",IF(ROW('Input API'!M1293)&lt;='Input API'!$N$1,1,""))))</f>
        <v/>
      </c>
      <c r="G1292" s="10" t="str">
        <f>IF('Invulblad per woning'!S1293="","",IF('Invulblad per woning'!S1293="Warmtenet","",IF('Invulblad per woning'!S1293="Gas","",IF(ROW('Input API'!N1293)&lt;='Input API'!$N$1,IF('Invulblad per woning'!$AD1293="Ja",IF('Invulblad per woning'!T1293="","",IF('Invulblad per woning'!T1293="geen","lucht",'Invulblad per woning'!T1293))),""))))</f>
        <v/>
      </c>
      <c r="H1292" s="10" t="str">
        <f>IF('Invulblad per woning'!S1293="","",IF('Invulblad per woning'!S1293="Warmtenet","",IF('Invulblad per woning'!S1293="Gas","",IF(ROW('Input API'!N1293)&lt;='Input API'!$N$1,IF('Invulblad per woning'!$AD1293="Ja",IF('Invulblad per woning'!Q1293="","",'Invulblad per woning'!Q1293)),""))))</f>
        <v/>
      </c>
      <c r="I1292" s="10" t="str">
        <f>IF('Invulblad per woning'!S1293="","",IF('Invulblad per woning'!S1293="Warmtenet","",IF('Invulblad per woning'!S1293="Gas","",IF(ROW('Input API'!N1293)&lt;='Input API'!$N$1,IF('Invulblad per woning'!$AD1293="Ja",IF('Invulblad per woning'!R1293="","",'Invulblad per woning'!R1293)),""))))</f>
        <v/>
      </c>
      <c r="J1292" s="10" t="str">
        <f>IF('Invulblad per woning'!AA1293="Ja",IF(ROW('Input API'!N1293)&lt;='Input API'!$N$1,IF('Invulblad per woning'!$AD1293="Ja",IF('Invulblad per woning'!Q1293="","",IF('Invulblad per woning'!Q1293= "onbekend","EV tussenwoning","EV "&amp;'Invulblad per woning'!Q1293))),""),"")</f>
        <v/>
      </c>
      <c r="K1292" s="10" t="str">
        <f ca="1">IF(IF(ROW('Input API'!N1293)&lt;='Input API'!$N$1,IF('Invulblad per woning'!$AD1293="Ja",IF('Invulblad per woning'!Z1293="","",'Invulblad per woning'!Z1293)),"")="Ja",2,"")</f>
        <v/>
      </c>
      <c r="L1292" s="10" t="str">
        <f>'Invulblad per woning'!AK1293</f>
        <v/>
      </c>
    </row>
    <row r="1293" spans="1:12">
      <c r="A1293" t="str">
        <f ca="1">IF(ROW('Input API'!C1294)&lt;='Input API'!$N$1,IF('Invulblad per woning'!$AD1294="Ja",IF('Invulblad per woning'!C1294="","",'Invulblad per woning'!C1294)),"")</f>
        <v/>
      </c>
      <c r="B1293" t="str">
        <f ca="1">IF(ROW('Input API'!D1294)&lt;='Input API'!$N$1,IF('Invulblad per woning'!$AD1294="Ja",IF('Invulblad per woning'!D1294="","",'Invulblad per woning'!D1294)),"")</f>
        <v/>
      </c>
      <c r="C1293" t="str">
        <f ca="1">IF(ROW('Input API'!E1294)&lt;='Input API'!$N$1,IF('Invulblad per woning'!$AD1294="Ja",IF('Invulblad per woning'!E1294="","",'Invulblad per woning'!E1294)),"")</f>
        <v/>
      </c>
      <c r="D1293" t="str">
        <f ca="1">IF(ROW('Input API'!B1294)&lt;='Input API'!$N$1,IF('Invulblad per woning'!$AD1294="Ja",IF('Invulblad per woning'!B1294="","",'Invulblad per woning'!B1294)),"")</f>
        <v/>
      </c>
      <c r="E1293" s="8" t="str">
        <f ca="1">IF(ROW('Input API'!N1294)&lt;='Input API'!$N$1,IF('Invulblad per woning'!$AD1294="Ja",IF('Invulblad per woning'!P1294="","",'Invulblad per woning'!P1294)),"")</f>
        <v/>
      </c>
      <c r="F1293" s="10" t="str">
        <f>IF('Invulblad per woning'!S1294="","",IF('Invulblad per woning'!S1294="Warmtenet","",IF('Invulblad per woning'!S1294="Gas","",IF(ROW('Input API'!M1294)&lt;='Input API'!$N$1,1,""))))</f>
        <v/>
      </c>
      <c r="G1293" s="10" t="str">
        <f>IF('Invulblad per woning'!S1294="","",IF('Invulblad per woning'!S1294="Warmtenet","",IF('Invulblad per woning'!S1294="Gas","",IF(ROW('Input API'!N1294)&lt;='Input API'!$N$1,IF('Invulblad per woning'!$AD1294="Ja",IF('Invulblad per woning'!T1294="","",IF('Invulblad per woning'!T1294="geen","lucht",'Invulblad per woning'!T1294))),""))))</f>
        <v/>
      </c>
      <c r="H1293" s="10" t="str">
        <f>IF('Invulblad per woning'!S1294="","",IF('Invulblad per woning'!S1294="Warmtenet","",IF('Invulblad per woning'!S1294="Gas","",IF(ROW('Input API'!N1294)&lt;='Input API'!$N$1,IF('Invulblad per woning'!$AD1294="Ja",IF('Invulblad per woning'!Q1294="","",'Invulblad per woning'!Q1294)),""))))</f>
        <v/>
      </c>
      <c r="I1293" s="10" t="str">
        <f>IF('Invulblad per woning'!S1294="","",IF('Invulblad per woning'!S1294="Warmtenet","",IF('Invulblad per woning'!S1294="Gas","",IF(ROW('Input API'!N1294)&lt;='Input API'!$N$1,IF('Invulblad per woning'!$AD1294="Ja",IF('Invulblad per woning'!R1294="","",'Invulblad per woning'!R1294)),""))))</f>
        <v/>
      </c>
      <c r="J1293" s="10" t="str">
        <f>IF('Invulblad per woning'!AA1294="Ja",IF(ROW('Input API'!N1294)&lt;='Input API'!$N$1,IF('Invulblad per woning'!$AD1294="Ja",IF('Invulblad per woning'!Q1294="","",IF('Invulblad per woning'!Q1294= "onbekend","EV tussenwoning","EV "&amp;'Invulblad per woning'!Q1294))),""),"")</f>
        <v/>
      </c>
      <c r="K1293" s="10" t="str">
        <f ca="1">IF(IF(ROW('Input API'!N1294)&lt;='Input API'!$N$1,IF('Invulblad per woning'!$AD1294="Ja",IF('Invulblad per woning'!Z1294="","",'Invulblad per woning'!Z1294)),"")="Ja",2,"")</f>
        <v/>
      </c>
      <c r="L1293" s="10" t="str">
        <f>'Invulblad per woning'!AK1294</f>
        <v/>
      </c>
    </row>
    <row r="1294" spans="1:12">
      <c r="A1294" t="str">
        <f ca="1">IF(ROW('Input API'!C1295)&lt;='Input API'!$N$1,IF('Invulblad per woning'!$AD1295="Ja",IF('Invulblad per woning'!C1295="","",'Invulblad per woning'!C1295)),"")</f>
        <v/>
      </c>
      <c r="B1294" t="str">
        <f ca="1">IF(ROW('Input API'!D1295)&lt;='Input API'!$N$1,IF('Invulblad per woning'!$AD1295="Ja",IF('Invulblad per woning'!D1295="","",'Invulblad per woning'!D1295)),"")</f>
        <v/>
      </c>
      <c r="C1294" t="str">
        <f ca="1">IF(ROW('Input API'!E1295)&lt;='Input API'!$N$1,IF('Invulblad per woning'!$AD1295="Ja",IF('Invulblad per woning'!E1295="","",'Invulblad per woning'!E1295)),"")</f>
        <v/>
      </c>
      <c r="D1294" t="str">
        <f ca="1">IF(ROW('Input API'!B1295)&lt;='Input API'!$N$1,IF('Invulblad per woning'!$AD1295="Ja",IF('Invulblad per woning'!B1295="","",'Invulblad per woning'!B1295)),"")</f>
        <v/>
      </c>
      <c r="E1294" s="8" t="str">
        <f ca="1">IF(ROW('Input API'!N1295)&lt;='Input API'!$N$1,IF('Invulblad per woning'!$AD1295="Ja",IF('Invulblad per woning'!P1295="","",'Invulblad per woning'!P1295)),"")</f>
        <v/>
      </c>
      <c r="F1294" s="10" t="str">
        <f>IF('Invulblad per woning'!S1295="","",IF('Invulblad per woning'!S1295="Warmtenet","",IF('Invulblad per woning'!S1295="Gas","",IF(ROW('Input API'!M1295)&lt;='Input API'!$N$1,1,""))))</f>
        <v/>
      </c>
      <c r="G1294" s="10" t="str">
        <f>IF('Invulblad per woning'!S1295="","",IF('Invulblad per woning'!S1295="Warmtenet","",IF('Invulblad per woning'!S1295="Gas","",IF(ROW('Input API'!N1295)&lt;='Input API'!$N$1,IF('Invulblad per woning'!$AD1295="Ja",IF('Invulblad per woning'!T1295="","",IF('Invulblad per woning'!T1295="geen","lucht",'Invulblad per woning'!T1295))),""))))</f>
        <v/>
      </c>
      <c r="H1294" s="10" t="str">
        <f>IF('Invulblad per woning'!S1295="","",IF('Invulblad per woning'!S1295="Warmtenet","",IF('Invulblad per woning'!S1295="Gas","",IF(ROW('Input API'!N1295)&lt;='Input API'!$N$1,IF('Invulblad per woning'!$AD1295="Ja",IF('Invulblad per woning'!Q1295="","",'Invulblad per woning'!Q1295)),""))))</f>
        <v/>
      </c>
      <c r="I1294" s="10" t="str">
        <f>IF('Invulblad per woning'!S1295="","",IF('Invulblad per woning'!S1295="Warmtenet","",IF('Invulblad per woning'!S1295="Gas","",IF(ROW('Input API'!N1295)&lt;='Input API'!$N$1,IF('Invulblad per woning'!$AD1295="Ja",IF('Invulblad per woning'!R1295="","",'Invulblad per woning'!R1295)),""))))</f>
        <v/>
      </c>
      <c r="J1294" s="10" t="str">
        <f>IF('Invulblad per woning'!AA1295="Ja",IF(ROW('Input API'!N1295)&lt;='Input API'!$N$1,IF('Invulblad per woning'!$AD1295="Ja",IF('Invulblad per woning'!Q1295="","",IF('Invulblad per woning'!Q1295= "onbekend","EV tussenwoning","EV "&amp;'Invulblad per woning'!Q1295))),""),"")</f>
        <v/>
      </c>
      <c r="K1294" s="10" t="str">
        <f ca="1">IF(IF(ROW('Input API'!N1295)&lt;='Input API'!$N$1,IF('Invulblad per woning'!$AD1295="Ja",IF('Invulblad per woning'!Z1295="","",'Invulblad per woning'!Z1295)),"")="Ja",2,"")</f>
        <v/>
      </c>
      <c r="L1294" s="10" t="str">
        <f>'Invulblad per woning'!AK1295</f>
        <v/>
      </c>
    </row>
    <row r="1295" spans="1:12">
      <c r="A1295" t="str">
        <f ca="1">IF(ROW('Input API'!C1296)&lt;='Input API'!$N$1,IF('Invulblad per woning'!$AD1296="Ja",IF('Invulblad per woning'!C1296="","",'Invulblad per woning'!C1296)),"")</f>
        <v/>
      </c>
      <c r="B1295" t="str">
        <f ca="1">IF(ROW('Input API'!D1296)&lt;='Input API'!$N$1,IF('Invulblad per woning'!$AD1296="Ja",IF('Invulblad per woning'!D1296="","",'Invulblad per woning'!D1296)),"")</f>
        <v/>
      </c>
      <c r="C1295" t="str">
        <f ca="1">IF(ROW('Input API'!E1296)&lt;='Input API'!$N$1,IF('Invulblad per woning'!$AD1296="Ja",IF('Invulblad per woning'!E1296="","",'Invulblad per woning'!E1296)),"")</f>
        <v/>
      </c>
      <c r="D1295" t="str">
        <f ca="1">IF(ROW('Input API'!B1296)&lt;='Input API'!$N$1,IF('Invulblad per woning'!$AD1296="Ja",IF('Invulblad per woning'!B1296="","",'Invulblad per woning'!B1296)),"")</f>
        <v/>
      </c>
      <c r="E1295" s="8" t="str">
        <f ca="1">IF(ROW('Input API'!N1296)&lt;='Input API'!$N$1,IF('Invulblad per woning'!$AD1296="Ja",IF('Invulblad per woning'!P1296="","",'Invulblad per woning'!P1296)),"")</f>
        <v/>
      </c>
      <c r="F1295" s="10" t="str">
        <f>IF('Invulblad per woning'!S1296="","",IF('Invulblad per woning'!S1296="Warmtenet","",IF('Invulblad per woning'!S1296="Gas","",IF(ROW('Input API'!M1296)&lt;='Input API'!$N$1,1,""))))</f>
        <v/>
      </c>
      <c r="G1295" s="10" t="str">
        <f>IF('Invulblad per woning'!S1296="","",IF('Invulblad per woning'!S1296="Warmtenet","",IF('Invulblad per woning'!S1296="Gas","",IF(ROW('Input API'!N1296)&lt;='Input API'!$N$1,IF('Invulblad per woning'!$AD1296="Ja",IF('Invulblad per woning'!T1296="","",IF('Invulblad per woning'!T1296="geen","lucht",'Invulblad per woning'!T1296))),""))))</f>
        <v/>
      </c>
      <c r="H1295" s="10" t="str">
        <f>IF('Invulblad per woning'!S1296="","",IF('Invulblad per woning'!S1296="Warmtenet","",IF('Invulblad per woning'!S1296="Gas","",IF(ROW('Input API'!N1296)&lt;='Input API'!$N$1,IF('Invulblad per woning'!$AD1296="Ja",IF('Invulblad per woning'!Q1296="","",'Invulblad per woning'!Q1296)),""))))</f>
        <v/>
      </c>
      <c r="I1295" s="10" t="str">
        <f>IF('Invulblad per woning'!S1296="","",IF('Invulblad per woning'!S1296="Warmtenet","",IF('Invulblad per woning'!S1296="Gas","",IF(ROW('Input API'!N1296)&lt;='Input API'!$N$1,IF('Invulblad per woning'!$AD1296="Ja",IF('Invulblad per woning'!R1296="","",'Invulblad per woning'!R1296)),""))))</f>
        <v/>
      </c>
      <c r="J1295" s="10" t="str">
        <f>IF('Invulblad per woning'!AA1296="Ja",IF(ROW('Input API'!N1296)&lt;='Input API'!$N$1,IF('Invulblad per woning'!$AD1296="Ja",IF('Invulblad per woning'!Q1296="","",IF('Invulblad per woning'!Q1296= "onbekend","EV tussenwoning","EV "&amp;'Invulblad per woning'!Q1296))),""),"")</f>
        <v/>
      </c>
      <c r="K1295" s="10" t="str">
        <f ca="1">IF(IF(ROW('Input API'!N1296)&lt;='Input API'!$N$1,IF('Invulblad per woning'!$AD1296="Ja",IF('Invulblad per woning'!Z1296="","",'Invulblad per woning'!Z1296)),"")="Ja",2,"")</f>
        <v/>
      </c>
      <c r="L1295" s="10" t="str">
        <f>'Invulblad per woning'!AK1296</f>
        <v/>
      </c>
    </row>
    <row r="1296" spans="1:12">
      <c r="A1296" t="str">
        <f ca="1">IF(ROW('Input API'!C1297)&lt;='Input API'!$N$1,IF('Invulblad per woning'!$AD1297="Ja",IF('Invulblad per woning'!C1297="","",'Invulblad per woning'!C1297)),"")</f>
        <v/>
      </c>
      <c r="B1296" t="str">
        <f ca="1">IF(ROW('Input API'!D1297)&lt;='Input API'!$N$1,IF('Invulblad per woning'!$AD1297="Ja",IF('Invulblad per woning'!D1297="","",'Invulblad per woning'!D1297)),"")</f>
        <v/>
      </c>
      <c r="C1296" t="str">
        <f ca="1">IF(ROW('Input API'!E1297)&lt;='Input API'!$N$1,IF('Invulblad per woning'!$AD1297="Ja",IF('Invulblad per woning'!E1297="","",'Invulblad per woning'!E1297)),"")</f>
        <v/>
      </c>
      <c r="D1296" t="str">
        <f ca="1">IF(ROW('Input API'!B1297)&lt;='Input API'!$N$1,IF('Invulblad per woning'!$AD1297="Ja",IF('Invulblad per woning'!B1297="","",'Invulblad per woning'!B1297)),"")</f>
        <v/>
      </c>
      <c r="E1296" s="8" t="str">
        <f ca="1">IF(ROW('Input API'!N1297)&lt;='Input API'!$N$1,IF('Invulblad per woning'!$AD1297="Ja",IF('Invulblad per woning'!P1297="","",'Invulblad per woning'!P1297)),"")</f>
        <v/>
      </c>
      <c r="F1296" s="10" t="str">
        <f>IF('Invulblad per woning'!S1297="","",IF('Invulblad per woning'!S1297="Warmtenet","",IF('Invulblad per woning'!S1297="Gas","",IF(ROW('Input API'!M1297)&lt;='Input API'!$N$1,1,""))))</f>
        <v/>
      </c>
      <c r="G1296" s="10" t="str">
        <f>IF('Invulblad per woning'!S1297="","",IF('Invulblad per woning'!S1297="Warmtenet","",IF('Invulblad per woning'!S1297="Gas","",IF(ROW('Input API'!N1297)&lt;='Input API'!$N$1,IF('Invulblad per woning'!$AD1297="Ja",IF('Invulblad per woning'!T1297="","",IF('Invulblad per woning'!T1297="geen","lucht",'Invulblad per woning'!T1297))),""))))</f>
        <v/>
      </c>
      <c r="H1296" s="10" t="str">
        <f>IF('Invulblad per woning'!S1297="","",IF('Invulblad per woning'!S1297="Warmtenet","",IF('Invulblad per woning'!S1297="Gas","",IF(ROW('Input API'!N1297)&lt;='Input API'!$N$1,IF('Invulblad per woning'!$AD1297="Ja",IF('Invulblad per woning'!Q1297="","",'Invulblad per woning'!Q1297)),""))))</f>
        <v/>
      </c>
      <c r="I1296" s="10" t="str">
        <f>IF('Invulblad per woning'!S1297="","",IF('Invulblad per woning'!S1297="Warmtenet","",IF('Invulblad per woning'!S1297="Gas","",IF(ROW('Input API'!N1297)&lt;='Input API'!$N$1,IF('Invulblad per woning'!$AD1297="Ja",IF('Invulblad per woning'!R1297="","",'Invulblad per woning'!R1297)),""))))</f>
        <v/>
      </c>
      <c r="J1296" s="10" t="str">
        <f>IF('Invulblad per woning'!AA1297="Ja",IF(ROW('Input API'!N1297)&lt;='Input API'!$N$1,IF('Invulblad per woning'!$AD1297="Ja",IF('Invulblad per woning'!Q1297="","",IF('Invulblad per woning'!Q1297= "onbekend","EV tussenwoning","EV "&amp;'Invulblad per woning'!Q1297))),""),"")</f>
        <v/>
      </c>
      <c r="K1296" s="10" t="str">
        <f ca="1">IF(IF(ROW('Input API'!N1297)&lt;='Input API'!$N$1,IF('Invulblad per woning'!$AD1297="Ja",IF('Invulblad per woning'!Z1297="","",'Invulblad per woning'!Z1297)),"")="Ja",2,"")</f>
        <v/>
      </c>
      <c r="L1296" s="10" t="str">
        <f>'Invulblad per woning'!AK1297</f>
        <v/>
      </c>
    </row>
    <row r="1297" spans="1:12">
      <c r="A1297" t="str">
        <f ca="1">IF(ROW('Input API'!C1298)&lt;='Input API'!$N$1,IF('Invulblad per woning'!$AD1298="Ja",IF('Invulblad per woning'!C1298="","",'Invulblad per woning'!C1298)),"")</f>
        <v/>
      </c>
      <c r="B1297" t="str">
        <f ca="1">IF(ROW('Input API'!D1298)&lt;='Input API'!$N$1,IF('Invulblad per woning'!$AD1298="Ja",IF('Invulblad per woning'!D1298="","",'Invulblad per woning'!D1298)),"")</f>
        <v/>
      </c>
      <c r="C1297" t="str">
        <f ca="1">IF(ROW('Input API'!E1298)&lt;='Input API'!$N$1,IF('Invulblad per woning'!$AD1298="Ja",IF('Invulblad per woning'!E1298="","",'Invulblad per woning'!E1298)),"")</f>
        <v/>
      </c>
      <c r="D1297" t="str">
        <f ca="1">IF(ROW('Input API'!B1298)&lt;='Input API'!$N$1,IF('Invulblad per woning'!$AD1298="Ja",IF('Invulblad per woning'!B1298="","",'Invulblad per woning'!B1298)),"")</f>
        <v/>
      </c>
      <c r="E1297" s="8" t="str">
        <f ca="1">IF(ROW('Input API'!N1298)&lt;='Input API'!$N$1,IF('Invulblad per woning'!$AD1298="Ja",IF('Invulblad per woning'!P1298="","",'Invulblad per woning'!P1298)),"")</f>
        <v/>
      </c>
      <c r="F1297" s="10" t="str">
        <f>IF('Invulblad per woning'!S1298="","",IF('Invulblad per woning'!S1298="Warmtenet","",IF('Invulblad per woning'!S1298="Gas","",IF(ROW('Input API'!M1298)&lt;='Input API'!$N$1,1,""))))</f>
        <v/>
      </c>
      <c r="G1297" s="10" t="str">
        <f>IF('Invulblad per woning'!S1298="","",IF('Invulblad per woning'!S1298="Warmtenet","",IF('Invulblad per woning'!S1298="Gas","",IF(ROW('Input API'!N1298)&lt;='Input API'!$N$1,IF('Invulblad per woning'!$AD1298="Ja",IF('Invulblad per woning'!T1298="","",IF('Invulblad per woning'!T1298="geen","lucht",'Invulblad per woning'!T1298))),""))))</f>
        <v/>
      </c>
      <c r="H1297" s="10" t="str">
        <f>IF('Invulblad per woning'!S1298="","",IF('Invulblad per woning'!S1298="Warmtenet","",IF('Invulblad per woning'!S1298="Gas","",IF(ROW('Input API'!N1298)&lt;='Input API'!$N$1,IF('Invulblad per woning'!$AD1298="Ja",IF('Invulblad per woning'!Q1298="","",'Invulblad per woning'!Q1298)),""))))</f>
        <v/>
      </c>
      <c r="I1297" s="10" t="str">
        <f>IF('Invulblad per woning'!S1298="","",IF('Invulblad per woning'!S1298="Warmtenet","",IF('Invulblad per woning'!S1298="Gas","",IF(ROW('Input API'!N1298)&lt;='Input API'!$N$1,IF('Invulblad per woning'!$AD1298="Ja",IF('Invulblad per woning'!R1298="","",'Invulblad per woning'!R1298)),""))))</f>
        <v/>
      </c>
      <c r="J1297" s="10" t="str">
        <f>IF('Invulblad per woning'!AA1298="Ja",IF(ROW('Input API'!N1298)&lt;='Input API'!$N$1,IF('Invulblad per woning'!$AD1298="Ja",IF('Invulblad per woning'!Q1298="","",IF('Invulblad per woning'!Q1298= "onbekend","EV tussenwoning","EV "&amp;'Invulblad per woning'!Q1298))),""),"")</f>
        <v/>
      </c>
      <c r="K1297" s="10" t="str">
        <f ca="1">IF(IF(ROW('Input API'!N1298)&lt;='Input API'!$N$1,IF('Invulblad per woning'!$AD1298="Ja",IF('Invulblad per woning'!Z1298="","",'Invulblad per woning'!Z1298)),"")="Ja",2,"")</f>
        <v/>
      </c>
      <c r="L1297" s="10" t="str">
        <f>'Invulblad per woning'!AK1298</f>
        <v/>
      </c>
    </row>
    <row r="1298" spans="1:12">
      <c r="A1298" t="str">
        <f ca="1">IF(ROW('Input API'!C1299)&lt;='Input API'!$N$1,IF('Invulblad per woning'!$AD1299="Ja",IF('Invulblad per woning'!C1299="","",'Invulblad per woning'!C1299)),"")</f>
        <v/>
      </c>
      <c r="B1298" t="str">
        <f ca="1">IF(ROW('Input API'!D1299)&lt;='Input API'!$N$1,IF('Invulblad per woning'!$AD1299="Ja",IF('Invulblad per woning'!D1299="","",'Invulblad per woning'!D1299)),"")</f>
        <v/>
      </c>
      <c r="C1298" t="str">
        <f ca="1">IF(ROW('Input API'!E1299)&lt;='Input API'!$N$1,IF('Invulblad per woning'!$AD1299="Ja",IF('Invulblad per woning'!E1299="","",'Invulblad per woning'!E1299)),"")</f>
        <v/>
      </c>
      <c r="D1298" t="str">
        <f ca="1">IF(ROW('Input API'!B1299)&lt;='Input API'!$N$1,IF('Invulblad per woning'!$AD1299="Ja",IF('Invulblad per woning'!B1299="","",'Invulblad per woning'!B1299)),"")</f>
        <v/>
      </c>
      <c r="E1298" s="8" t="str">
        <f ca="1">IF(ROW('Input API'!N1299)&lt;='Input API'!$N$1,IF('Invulblad per woning'!$AD1299="Ja",IF('Invulblad per woning'!P1299="","",'Invulblad per woning'!P1299)),"")</f>
        <v/>
      </c>
      <c r="F1298" s="10" t="str">
        <f>IF('Invulblad per woning'!S1299="","",IF('Invulblad per woning'!S1299="Warmtenet","",IF('Invulblad per woning'!S1299="Gas","",IF(ROW('Input API'!M1299)&lt;='Input API'!$N$1,1,""))))</f>
        <v/>
      </c>
      <c r="G1298" s="10" t="str">
        <f>IF('Invulblad per woning'!S1299="","",IF('Invulblad per woning'!S1299="Warmtenet","",IF('Invulblad per woning'!S1299="Gas","",IF(ROW('Input API'!N1299)&lt;='Input API'!$N$1,IF('Invulblad per woning'!$AD1299="Ja",IF('Invulblad per woning'!T1299="","",IF('Invulblad per woning'!T1299="geen","lucht",'Invulblad per woning'!T1299))),""))))</f>
        <v/>
      </c>
      <c r="H1298" s="10" t="str">
        <f>IF('Invulblad per woning'!S1299="","",IF('Invulblad per woning'!S1299="Warmtenet","",IF('Invulblad per woning'!S1299="Gas","",IF(ROW('Input API'!N1299)&lt;='Input API'!$N$1,IF('Invulblad per woning'!$AD1299="Ja",IF('Invulblad per woning'!Q1299="","",'Invulblad per woning'!Q1299)),""))))</f>
        <v/>
      </c>
      <c r="I1298" s="10" t="str">
        <f>IF('Invulblad per woning'!S1299="","",IF('Invulblad per woning'!S1299="Warmtenet","",IF('Invulblad per woning'!S1299="Gas","",IF(ROW('Input API'!N1299)&lt;='Input API'!$N$1,IF('Invulblad per woning'!$AD1299="Ja",IF('Invulblad per woning'!R1299="","",'Invulblad per woning'!R1299)),""))))</f>
        <v/>
      </c>
      <c r="J1298" s="10" t="str">
        <f>IF('Invulblad per woning'!AA1299="Ja",IF(ROW('Input API'!N1299)&lt;='Input API'!$N$1,IF('Invulblad per woning'!$AD1299="Ja",IF('Invulblad per woning'!Q1299="","",IF('Invulblad per woning'!Q1299= "onbekend","EV tussenwoning","EV "&amp;'Invulblad per woning'!Q1299))),""),"")</f>
        <v/>
      </c>
      <c r="K1298" s="10" t="str">
        <f ca="1">IF(IF(ROW('Input API'!N1299)&lt;='Input API'!$N$1,IF('Invulblad per woning'!$AD1299="Ja",IF('Invulblad per woning'!Z1299="","",'Invulblad per woning'!Z1299)),"")="Ja",2,"")</f>
        <v/>
      </c>
      <c r="L1298" s="10" t="str">
        <f>'Invulblad per woning'!AK1299</f>
        <v/>
      </c>
    </row>
    <row r="1299" spans="1:12">
      <c r="A1299" t="str">
        <f ca="1">IF(ROW('Input API'!C1300)&lt;='Input API'!$N$1,IF('Invulblad per woning'!$AD1300="Ja",IF('Invulblad per woning'!C1300="","",'Invulblad per woning'!C1300)),"")</f>
        <v/>
      </c>
      <c r="B1299" t="str">
        <f ca="1">IF(ROW('Input API'!D1300)&lt;='Input API'!$N$1,IF('Invulblad per woning'!$AD1300="Ja",IF('Invulblad per woning'!D1300="","",'Invulblad per woning'!D1300)),"")</f>
        <v/>
      </c>
      <c r="C1299" t="str">
        <f ca="1">IF(ROW('Input API'!E1300)&lt;='Input API'!$N$1,IF('Invulblad per woning'!$AD1300="Ja",IF('Invulblad per woning'!E1300="","",'Invulblad per woning'!E1300)),"")</f>
        <v/>
      </c>
      <c r="D1299" t="str">
        <f ca="1">IF(ROW('Input API'!B1300)&lt;='Input API'!$N$1,IF('Invulblad per woning'!$AD1300="Ja",IF('Invulblad per woning'!B1300="","",'Invulblad per woning'!B1300)),"")</f>
        <v/>
      </c>
      <c r="E1299" s="8" t="str">
        <f ca="1">IF(ROW('Input API'!N1300)&lt;='Input API'!$N$1,IF('Invulblad per woning'!$AD1300="Ja",IF('Invulblad per woning'!P1300="","",'Invulblad per woning'!P1300)),"")</f>
        <v/>
      </c>
      <c r="F1299" s="10" t="str">
        <f>IF('Invulblad per woning'!S1300="","",IF('Invulblad per woning'!S1300="Warmtenet","",IF('Invulblad per woning'!S1300="Gas","",IF(ROW('Input API'!M1300)&lt;='Input API'!$N$1,1,""))))</f>
        <v/>
      </c>
      <c r="G1299" s="10" t="str">
        <f>IF('Invulblad per woning'!S1300="","",IF('Invulblad per woning'!S1300="Warmtenet","",IF('Invulblad per woning'!S1300="Gas","",IF(ROW('Input API'!N1300)&lt;='Input API'!$N$1,IF('Invulblad per woning'!$AD1300="Ja",IF('Invulblad per woning'!T1300="","",IF('Invulblad per woning'!T1300="geen","lucht",'Invulblad per woning'!T1300))),""))))</f>
        <v/>
      </c>
      <c r="H1299" s="10" t="str">
        <f>IF('Invulblad per woning'!S1300="","",IF('Invulblad per woning'!S1300="Warmtenet","",IF('Invulblad per woning'!S1300="Gas","",IF(ROW('Input API'!N1300)&lt;='Input API'!$N$1,IF('Invulblad per woning'!$AD1300="Ja",IF('Invulblad per woning'!Q1300="","",'Invulblad per woning'!Q1300)),""))))</f>
        <v/>
      </c>
      <c r="I1299" s="10" t="str">
        <f>IF('Invulblad per woning'!S1300="","",IF('Invulblad per woning'!S1300="Warmtenet","",IF('Invulblad per woning'!S1300="Gas","",IF(ROW('Input API'!N1300)&lt;='Input API'!$N$1,IF('Invulblad per woning'!$AD1300="Ja",IF('Invulblad per woning'!R1300="","",'Invulblad per woning'!R1300)),""))))</f>
        <v/>
      </c>
      <c r="J1299" s="10" t="str">
        <f>IF('Invulblad per woning'!AA1300="Ja",IF(ROW('Input API'!N1300)&lt;='Input API'!$N$1,IF('Invulblad per woning'!$AD1300="Ja",IF('Invulblad per woning'!Q1300="","",IF('Invulblad per woning'!Q1300= "onbekend","EV tussenwoning","EV "&amp;'Invulblad per woning'!Q1300))),""),"")</f>
        <v/>
      </c>
      <c r="K1299" s="10" t="str">
        <f ca="1">IF(IF(ROW('Input API'!N1300)&lt;='Input API'!$N$1,IF('Invulblad per woning'!$AD1300="Ja",IF('Invulblad per woning'!Z1300="","",'Invulblad per woning'!Z1300)),"")="Ja",2,"")</f>
        <v/>
      </c>
      <c r="L1299" s="10" t="str">
        <f>'Invulblad per woning'!AK1300</f>
        <v/>
      </c>
    </row>
    <row r="1300" spans="1:12">
      <c r="A1300" t="str">
        <f ca="1">IF(ROW('Input API'!C1301)&lt;='Input API'!$N$1,IF('Invulblad per woning'!$AD1301="Ja",IF('Invulblad per woning'!C1301="","",'Invulblad per woning'!C1301)),"")</f>
        <v/>
      </c>
      <c r="B1300" t="str">
        <f ca="1">IF(ROW('Input API'!D1301)&lt;='Input API'!$N$1,IF('Invulblad per woning'!$AD1301="Ja",IF('Invulblad per woning'!D1301="","",'Invulblad per woning'!D1301)),"")</f>
        <v/>
      </c>
      <c r="C1300" t="str">
        <f ca="1">IF(ROW('Input API'!E1301)&lt;='Input API'!$N$1,IF('Invulblad per woning'!$AD1301="Ja",IF('Invulblad per woning'!E1301="","",'Invulblad per woning'!E1301)),"")</f>
        <v/>
      </c>
      <c r="D1300" t="str">
        <f ca="1">IF(ROW('Input API'!B1301)&lt;='Input API'!$N$1,IF('Invulblad per woning'!$AD1301="Ja",IF('Invulblad per woning'!B1301="","",'Invulblad per woning'!B1301)),"")</f>
        <v/>
      </c>
      <c r="E1300" s="8" t="str">
        <f ca="1">IF(ROW('Input API'!N1301)&lt;='Input API'!$N$1,IF('Invulblad per woning'!$AD1301="Ja",IF('Invulblad per woning'!P1301="","",'Invulblad per woning'!P1301)),"")</f>
        <v/>
      </c>
      <c r="F1300" s="10" t="str">
        <f>IF('Invulblad per woning'!S1301="","",IF('Invulblad per woning'!S1301="Warmtenet","",IF('Invulblad per woning'!S1301="Gas","",IF(ROW('Input API'!M1301)&lt;='Input API'!$N$1,1,""))))</f>
        <v/>
      </c>
      <c r="G1300" s="10" t="str">
        <f>IF('Invulblad per woning'!S1301="","",IF('Invulblad per woning'!S1301="Warmtenet","",IF('Invulblad per woning'!S1301="Gas","",IF(ROW('Input API'!N1301)&lt;='Input API'!$N$1,IF('Invulblad per woning'!$AD1301="Ja",IF('Invulblad per woning'!T1301="","",IF('Invulblad per woning'!T1301="geen","lucht",'Invulblad per woning'!T1301))),""))))</f>
        <v/>
      </c>
      <c r="H1300" s="10" t="str">
        <f>IF('Invulblad per woning'!S1301="","",IF('Invulblad per woning'!S1301="Warmtenet","",IF('Invulblad per woning'!S1301="Gas","",IF(ROW('Input API'!N1301)&lt;='Input API'!$N$1,IF('Invulblad per woning'!$AD1301="Ja",IF('Invulblad per woning'!Q1301="","",'Invulblad per woning'!Q1301)),""))))</f>
        <v/>
      </c>
      <c r="I1300" s="10" t="str">
        <f>IF('Invulblad per woning'!S1301="","",IF('Invulblad per woning'!S1301="Warmtenet","",IF('Invulblad per woning'!S1301="Gas","",IF(ROW('Input API'!N1301)&lt;='Input API'!$N$1,IF('Invulblad per woning'!$AD1301="Ja",IF('Invulblad per woning'!R1301="","",'Invulblad per woning'!R1301)),""))))</f>
        <v/>
      </c>
      <c r="J1300" s="10" t="str">
        <f>IF('Invulblad per woning'!AA1301="Ja",IF(ROW('Input API'!N1301)&lt;='Input API'!$N$1,IF('Invulblad per woning'!$AD1301="Ja",IF('Invulblad per woning'!Q1301="","",IF('Invulblad per woning'!Q1301= "onbekend","EV tussenwoning","EV "&amp;'Invulblad per woning'!Q1301))),""),"")</f>
        <v/>
      </c>
      <c r="K1300" s="10" t="str">
        <f ca="1">IF(IF(ROW('Input API'!N1301)&lt;='Input API'!$N$1,IF('Invulblad per woning'!$AD1301="Ja",IF('Invulblad per woning'!Z1301="","",'Invulblad per woning'!Z1301)),"")="Ja",2,"")</f>
        <v/>
      </c>
      <c r="L1300" s="10" t="str">
        <f>'Invulblad per woning'!AK1301</f>
        <v/>
      </c>
    </row>
    <row r="1301" spans="1:12">
      <c r="A1301" t="str">
        <f ca="1">IF(ROW('Input API'!C1302)&lt;='Input API'!$N$1,IF('Invulblad per woning'!$AD1302="Ja",IF('Invulblad per woning'!C1302="","",'Invulblad per woning'!C1302)),"")</f>
        <v/>
      </c>
      <c r="B1301" t="str">
        <f ca="1">IF(ROW('Input API'!D1302)&lt;='Input API'!$N$1,IF('Invulblad per woning'!$AD1302="Ja",IF('Invulblad per woning'!D1302="","",'Invulblad per woning'!D1302)),"")</f>
        <v/>
      </c>
      <c r="C1301" t="str">
        <f ca="1">IF(ROW('Input API'!E1302)&lt;='Input API'!$N$1,IF('Invulblad per woning'!$AD1302="Ja",IF('Invulblad per woning'!E1302="","",'Invulblad per woning'!E1302)),"")</f>
        <v/>
      </c>
      <c r="D1301" t="str">
        <f ca="1">IF(ROW('Input API'!B1302)&lt;='Input API'!$N$1,IF('Invulblad per woning'!$AD1302="Ja",IF('Invulblad per woning'!B1302="","",'Invulblad per woning'!B1302)),"")</f>
        <v/>
      </c>
      <c r="E1301" s="8" t="str">
        <f ca="1">IF(ROW('Input API'!N1302)&lt;='Input API'!$N$1,IF('Invulblad per woning'!$AD1302="Ja",IF('Invulblad per woning'!P1302="","",'Invulblad per woning'!P1302)),"")</f>
        <v/>
      </c>
      <c r="F1301" s="10" t="str">
        <f>IF('Invulblad per woning'!S1302="","",IF('Invulblad per woning'!S1302="Warmtenet","",IF('Invulblad per woning'!S1302="Gas","",IF(ROW('Input API'!M1302)&lt;='Input API'!$N$1,1,""))))</f>
        <v/>
      </c>
      <c r="G1301" s="10" t="str">
        <f>IF('Invulblad per woning'!S1302="","",IF('Invulblad per woning'!S1302="Warmtenet","",IF('Invulblad per woning'!S1302="Gas","",IF(ROW('Input API'!N1302)&lt;='Input API'!$N$1,IF('Invulblad per woning'!$AD1302="Ja",IF('Invulblad per woning'!T1302="","",IF('Invulblad per woning'!T1302="geen","lucht",'Invulblad per woning'!T1302))),""))))</f>
        <v/>
      </c>
      <c r="H1301" s="10" t="str">
        <f>IF('Invulblad per woning'!S1302="","",IF('Invulblad per woning'!S1302="Warmtenet","",IF('Invulblad per woning'!S1302="Gas","",IF(ROW('Input API'!N1302)&lt;='Input API'!$N$1,IF('Invulblad per woning'!$AD1302="Ja",IF('Invulblad per woning'!Q1302="","",'Invulblad per woning'!Q1302)),""))))</f>
        <v/>
      </c>
      <c r="I1301" s="10" t="str">
        <f>IF('Invulblad per woning'!S1302="","",IF('Invulblad per woning'!S1302="Warmtenet","",IF('Invulblad per woning'!S1302="Gas","",IF(ROW('Input API'!N1302)&lt;='Input API'!$N$1,IF('Invulblad per woning'!$AD1302="Ja",IF('Invulblad per woning'!R1302="","",'Invulblad per woning'!R1302)),""))))</f>
        <v/>
      </c>
      <c r="J1301" s="10" t="str">
        <f>IF('Invulblad per woning'!AA1302="Ja",IF(ROW('Input API'!N1302)&lt;='Input API'!$N$1,IF('Invulblad per woning'!$AD1302="Ja",IF('Invulblad per woning'!Q1302="","",IF('Invulblad per woning'!Q1302= "onbekend","EV tussenwoning","EV "&amp;'Invulblad per woning'!Q1302))),""),"")</f>
        <v/>
      </c>
      <c r="K1301" s="10" t="str">
        <f ca="1">IF(IF(ROW('Input API'!N1302)&lt;='Input API'!$N$1,IF('Invulblad per woning'!$AD1302="Ja",IF('Invulblad per woning'!Z1302="","",'Invulblad per woning'!Z1302)),"")="Ja",2,"")</f>
        <v/>
      </c>
      <c r="L1301" s="10" t="str">
        <f>'Invulblad per woning'!AK1302</f>
        <v/>
      </c>
    </row>
    <row r="1302" spans="1:12">
      <c r="A1302" t="str">
        <f ca="1">IF(ROW('Input API'!C1303)&lt;='Input API'!$N$1,IF('Invulblad per woning'!$AD1303="Ja",IF('Invulblad per woning'!C1303="","",'Invulblad per woning'!C1303)),"")</f>
        <v/>
      </c>
      <c r="B1302" t="str">
        <f ca="1">IF(ROW('Input API'!D1303)&lt;='Input API'!$N$1,IF('Invulblad per woning'!$AD1303="Ja",IF('Invulblad per woning'!D1303="","",'Invulblad per woning'!D1303)),"")</f>
        <v/>
      </c>
      <c r="C1302" t="str">
        <f ca="1">IF(ROW('Input API'!E1303)&lt;='Input API'!$N$1,IF('Invulblad per woning'!$AD1303="Ja",IF('Invulblad per woning'!E1303="","",'Invulblad per woning'!E1303)),"")</f>
        <v/>
      </c>
      <c r="D1302" t="str">
        <f ca="1">IF(ROW('Input API'!B1303)&lt;='Input API'!$N$1,IF('Invulblad per woning'!$AD1303="Ja",IF('Invulblad per woning'!B1303="","",'Invulblad per woning'!B1303)),"")</f>
        <v/>
      </c>
      <c r="E1302" s="8" t="str">
        <f ca="1">IF(ROW('Input API'!N1303)&lt;='Input API'!$N$1,IF('Invulblad per woning'!$AD1303="Ja",IF('Invulblad per woning'!P1303="","",'Invulblad per woning'!P1303)),"")</f>
        <v/>
      </c>
      <c r="F1302" s="10" t="str">
        <f>IF('Invulblad per woning'!S1303="","",IF('Invulblad per woning'!S1303="Warmtenet","",IF('Invulblad per woning'!S1303="Gas","",IF(ROW('Input API'!M1303)&lt;='Input API'!$N$1,1,""))))</f>
        <v/>
      </c>
      <c r="G1302" s="10" t="str">
        <f>IF('Invulblad per woning'!S1303="","",IF('Invulblad per woning'!S1303="Warmtenet","",IF('Invulblad per woning'!S1303="Gas","",IF(ROW('Input API'!N1303)&lt;='Input API'!$N$1,IF('Invulblad per woning'!$AD1303="Ja",IF('Invulblad per woning'!T1303="","",IF('Invulblad per woning'!T1303="geen","lucht",'Invulblad per woning'!T1303))),""))))</f>
        <v/>
      </c>
      <c r="H1302" s="10" t="str">
        <f>IF('Invulblad per woning'!S1303="","",IF('Invulblad per woning'!S1303="Warmtenet","",IF('Invulblad per woning'!S1303="Gas","",IF(ROW('Input API'!N1303)&lt;='Input API'!$N$1,IF('Invulblad per woning'!$AD1303="Ja",IF('Invulblad per woning'!Q1303="","",'Invulblad per woning'!Q1303)),""))))</f>
        <v/>
      </c>
      <c r="I1302" s="10" t="str">
        <f>IF('Invulblad per woning'!S1303="","",IF('Invulblad per woning'!S1303="Warmtenet","",IF('Invulblad per woning'!S1303="Gas","",IF(ROW('Input API'!N1303)&lt;='Input API'!$N$1,IF('Invulblad per woning'!$AD1303="Ja",IF('Invulblad per woning'!R1303="","",'Invulblad per woning'!R1303)),""))))</f>
        <v/>
      </c>
      <c r="J1302" s="10" t="str">
        <f>IF('Invulblad per woning'!AA1303="Ja",IF(ROW('Input API'!N1303)&lt;='Input API'!$N$1,IF('Invulblad per woning'!$AD1303="Ja",IF('Invulblad per woning'!Q1303="","",IF('Invulblad per woning'!Q1303= "onbekend","EV tussenwoning","EV "&amp;'Invulblad per woning'!Q1303))),""),"")</f>
        <v/>
      </c>
      <c r="K1302" s="10" t="str">
        <f ca="1">IF(IF(ROW('Input API'!N1303)&lt;='Input API'!$N$1,IF('Invulblad per woning'!$AD1303="Ja",IF('Invulblad per woning'!Z1303="","",'Invulblad per woning'!Z1303)),"")="Ja",2,"")</f>
        <v/>
      </c>
      <c r="L1302" s="10" t="str">
        <f>'Invulblad per woning'!AK1303</f>
        <v/>
      </c>
    </row>
    <row r="1303" spans="1:12">
      <c r="A1303" t="str">
        <f ca="1">IF(ROW('Input API'!C1304)&lt;='Input API'!$N$1,IF('Invulblad per woning'!$AD1304="Ja",IF('Invulblad per woning'!C1304="","",'Invulblad per woning'!C1304)),"")</f>
        <v/>
      </c>
      <c r="B1303" t="str">
        <f ca="1">IF(ROW('Input API'!D1304)&lt;='Input API'!$N$1,IF('Invulblad per woning'!$AD1304="Ja",IF('Invulblad per woning'!D1304="","",'Invulblad per woning'!D1304)),"")</f>
        <v/>
      </c>
      <c r="C1303" t="str">
        <f ca="1">IF(ROW('Input API'!E1304)&lt;='Input API'!$N$1,IF('Invulblad per woning'!$AD1304="Ja",IF('Invulblad per woning'!E1304="","",'Invulblad per woning'!E1304)),"")</f>
        <v/>
      </c>
      <c r="D1303" t="str">
        <f ca="1">IF(ROW('Input API'!B1304)&lt;='Input API'!$N$1,IF('Invulblad per woning'!$AD1304="Ja",IF('Invulblad per woning'!B1304="","",'Invulblad per woning'!B1304)),"")</f>
        <v/>
      </c>
      <c r="E1303" s="8" t="str">
        <f ca="1">IF(ROW('Input API'!N1304)&lt;='Input API'!$N$1,IF('Invulblad per woning'!$AD1304="Ja",IF('Invulblad per woning'!P1304="","",'Invulblad per woning'!P1304)),"")</f>
        <v/>
      </c>
      <c r="F1303" s="10" t="str">
        <f>IF('Invulblad per woning'!S1304="","",IF('Invulblad per woning'!S1304="Warmtenet","",IF('Invulblad per woning'!S1304="Gas","",IF(ROW('Input API'!M1304)&lt;='Input API'!$N$1,1,""))))</f>
        <v/>
      </c>
      <c r="G1303" s="10" t="str">
        <f>IF('Invulblad per woning'!S1304="","",IF('Invulblad per woning'!S1304="Warmtenet","",IF('Invulblad per woning'!S1304="Gas","",IF(ROW('Input API'!N1304)&lt;='Input API'!$N$1,IF('Invulblad per woning'!$AD1304="Ja",IF('Invulblad per woning'!T1304="","",IF('Invulblad per woning'!T1304="geen","lucht",'Invulblad per woning'!T1304))),""))))</f>
        <v/>
      </c>
      <c r="H1303" s="10" t="str">
        <f>IF('Invulblad per woning'!S1304="","",IF('Invulblad per woning'!S1304="Warmtenet","",IF('Invulblad per woning'!S1304="Gas","",IF(ROW('Input API'!N1304)&lt;='Input API'!$N$1,IF('Invulblad per woning'!$AD1304="Ja",IF('Invulblad per woning'!Q1304="","",'Invulblad per woning'!Q1304)),""))))</f>
        <v/>
      </c>
      <c r="I1303" s="10" t="str">
        <f>IF('Invulblad per woning'!S1304="","",IF('Invulblad per woning'!S1304="Warmtenet","",IF('Invulblad per woning'!S1304="Gas","",IF(ROW('Input API'!N1304)&lt;='Input API'!$N$1,IF('Invulblad per woning'!$AD1304="Ja",IF('Invulblad per woning'!R1304="","",'Invulblad per woning'!R1304)),""))))</f>
        <v/>
      </c>
      <c r="J1303" s="10" t="str">
        <f>IF('Invulblad per woning'!AA1304="Ja",IF(ROW('Input API'!N1304)&lt;='Input API'!$N$1,IF('Invulblad per woning'!$AD1304="Ja",IF('Invulblad per woning'!Q1304="","",IF('Invulblad per woning'!Q1304= "onbekend","EV tussenwoning","EV "&amp;'Invulblad per woning'!Q1304))),""),"")</f>
        <v/>
      </c>
      <c r="K1303" s="10" t="str">
        <f ca="1">IF(IF(ROW('Input API'!N1304)&lt;='Input API'!$N$1,IF('Invulblad per woning'!$AD1304="Ja",IF('Invulblad per woning'!Z1304="","",'Invulblad per woning'!Z1304)),"")="Ja",2,"")</f>
        <v/>
      </c>
      <c r="L1303" s="10" t="str">
        <f>'Invulblad per woning'!AK1304</f>
        <v/>
      </c>
    </row>
    <row r="1304" spans="1:12">
      <c r="A1304" t="str">
        <f ca="1">IF(ROW('Input API'!C1305)&lt;='Input API'!$N$1,IF('Invulblad per woning'!$AD1305="Ja",IF('Invulblad per woning'!C1305="","",'Invulblad per woning'!C1305)),"")</f>
        <v/>
      </c>
      <c r="B1304" t="str">
        <f ca="1">IF(ROW('Input API'!D1305)&lt;='Input API'!$N$1,IF('Invulblad per woning'!$AD1305="Ja",IF('Invulblad per woning'!D1305="","",'Invulblad per woning'!D1305)),"")</f>
        <v/>
      </c>
      <c r="C1304" t="str">
        <f ca="1">IF(ROW('Input API'!E1305)&lt;='Input API'!$N$1,IF('Invulblad per woning'!$AD1305="Ja",IF('Invulblad per woning'!E1305="","",'Invulblad per woning'!E1305)),"")</f>
        <v/>
      </c>
      <c r="D1304" t="str">
        <f ca="1">IF(ROW('Input API'!B1305)&lt;='Input API'!$N$1,IF('Invulblad per woning'!$AD1305="Ja",IF('Invulblad per woning'!B1305="","",'Invulblad per woning'!B1305)),"")</f>
        <v/>
      </c>
      <c r="E1304" s="8" t="str">
        <f ca="1">IF(ROW('Input API'!N1305)&lt;='Input API'!$N$1,IF('Invulblad per woning'!$AD1305="Ja",IF('Invulblad per woning'!P1305="","",'Invulblad per woning'!P1305)),"")</f>
        <v/>
      </c>
      <c r="F1304" s="10" t="str">
        <f>IF('Invulblad per woning'!S1305="","",IF('Invulblad per woning'!S1305="Warmtenet","",IF('Invulblad per woning'!S1305="Gas","",IF(ROW('Input API'!M1305)&lt;='Input API'!$N$1,1,""))))</f>
        <v/>
      </c>
      <c r="G1304" s="10" t="str">
        <f>IF('Invulblad per woning'!S1305="","",IF('Invulblad per woning'!S1305="Warmtenet","",IF('Invulblad per woning'!S1305="Gas","",IF(ROW('Input API'!N1305)&lt;='Input API'!$N$1,IF('Invulblad per woning'!$AD1305="Ja",IF('Invulblad per woning'!T1305="","",IF('Invulblad per woning'!T1305="geen","lucht",'Invulblad per woning'!T1305))),""))))</f>
        <v/>
      </c>
      <c r="H1304" s="10" t="str">
        <f>IF('Invulblad per woning'!S1305="","",IF('Invulblad per woning'!S1305="Warmtenet","",IF('Invulblad per woning'!S1305="Gas","",IF(ROW('Input API'!N1305)&lt;='Input API'!$N$1,IF('Invulblad per woning'!$AD1305="Ja",IF('Invulblad per woning'!Q1305="","",'Invulblad per woning'!Q1305)),""))))</f>
        <v/>
      </c>
      <c r="I1304" s="10" t="str">
        <f>IF('Invulblad per woning'!S1305="","",IF('Invulblad per woning'!S1305="Warmtenet","",IF('Invulblad per woning'!S1305="Gas","",IF(ROW('Input API'!N1305)&lt;='Input API'!$N$1,IF('Invulblad per woning'!$AD1305="Ja",IF('Invulblad per woning'!R1305="","",'Invulblad per woning'!R1305)),""))))</f>
        <v/>
      </c>
      <c r="J1304" s="10" t="str">
        <f>IF('Invulblad per woning'!AA1305="Ja",IF(ROW('Input API'!N1305)&lt;='Input API'!$N$1,IF('Invulblad per woning'!$AD1305="Ja",IF('Invulblad per woning'!Q1305="","",IF('Invulblad per woning'!Q1305= "onbekend","EV tussenwoning","EV "&amp;'Invulblad per woning'!Q1305))),""),"")</f>
        <v/>
      </c>
      <c r="K1304" s="10" t="str">
        <f ca="1">IF(IF(ROW('Input API'!N1305)&lt;='Input API'!$N$1,IF('Invulblad per woning'!$AD1305="Ja",IF('Invulblad per woning'!Z1305="","",'Invulblad per woning'!Z1305)),"")="Ja",2,"")</f>
        <v/>
      </c>
      <c r="L1304" s="10" t="str">
        <f>'Invulblad per woning'!AK1305</f>
        <v/>
      </c>
    </row>
    <row r="1305" spans="1:12">
      <c r="A1305" t="str">
        <f ca="1">IF(ROW('Input API'!C1306)&lt;='Input API'!$N$1,IF('Invulblad per woning'!$AD1306="Ja",IF('Invulblad per woning'!C1306="","",'Invulblad per woning'!C1306)),"")</f>
        <v/>
      </c>
      <c r="B1305" t="str">
        <f ca="1">IF(ROW('Input API'!D1306)&lt;='Input API'!$N$1,IF('Invulblad per woning'!$AD1306="Ja",IF('Invulblad per woning'!D1306="","",'Invulblad per woning'!D1306)),"")</f>
        <v/>
      </c>
      <c r="C1305" t="str">
        <f ca="1">IF(ROW('Input API'!E1306)&lt;='Input API'!$N$1,IF('Invulblad per woning'!$AD1306="Ja",IF('Invulblad per woning'!E1306="","",'Invulblad per woning'!E1306)),"")</f>
        <v/>
      </c>
      <c r="D1305" t="str">
        <f ca="1">IF(ROW('Input API'!B1306)&lt;='Input API'!$N$1,IF('Invulblad per woning'!$AD1306="Ja",IF('Invulblad per woning'!B1306="","",'Invulblad per woning'!B1306)),"")</f>
        <v/>
      </c>
      <c r="E1305" s="8" t="str">
        <f ca="1">IF(ROW('Input API'!N1306)&lt;='Input API'!$N$1,IF('Invulblad per woning'!$AD1306="Ja",IF('Invulblad per woning'!P1306="","",'Invulblad per woning'!P1306)),"")</f>
        <v/>
      </c>
      <c r="F1305" s="10" t="str">
        <f>IF('Invulblad per woning'!S1306="","",IF('Invulblad per woning'!S1306="Warmtenet","",IF('Invulblad per woning'!S1306="Gas","",IF(ROW('Input API'!M1306)&lt;='Input API'!$N$1,1,""))))</f>
        <v/>
      </c>
      <c r="G1305" s="10" t="str">
        <f>IF('Invulblad per woning'!S1306="","",IF('Invulblad per woning'!S1306="Warmtenet","",IF('Invulblad per woning'!S1306="Gas","",IF(ROW('Input API'!N1306)&lt;='Input API'!$N$1,IF('Invulblad per woning'!$AD1306="Ja",IF('Invulblad per woning'!T1306="","",IF('Invulblad per woning'!T1306="geen","lucht",'Invulblad per woning'!T1306))),""))))</f>
        <v/>
      </c>
      <c r="H1305" s="10" t="str">
        <f>IF('Invulblad per woning'!S1306="","",IF('Invulblad per woning'!S1306="Warmtenet","",IF('Invulblad per woning'!S1306="Gas","",IF(ROW('Input API'!N1306)&lt;='Input API'!$N$1,IF('Invulblad per woning'!$AD1306="Ja",IF('Invulblad per woning'!Q1306="","",'Invulblad per woning'!Q1306)),""))))</f>
        <v/>
      </c>
      <c r="I1305" s="10" t="str">
        <f>IF('Invulblad per woning'!S1306="","",IF('Invulblad per woning'!S1306="Warmtenet","",IF('Invulblad per woning'!S1306="Gas","",IF(ROW('Input API'!N1306)&lt;='Input API'!$N$1,IF('Invulblad per woning'!$AD1306="Ja",IF('Invulblad per woning'!R1306="","",'Invulblad per woning'!R1306)),""))))</f>
        <v/>
      </c>
      <c r="J1305" s="10" t="str">
        <f>IF('Invulblad per woning'!AA1306="Ja",IF(ROW('Input API'!N1306)&lt;='Input API'!$N$1,IF('Invulblad per woning'!$AD1306="Ja",IF('Invulblad per woning'!Q1306="","",IF('Invulblad per woning'!Q1306= "onbekend","EV tussenwoning","EV "&amp;'Invulblad per woning'!Q1306))),""),"")</f>
        <v/>
      </c>
      <c r="K1305" s="10" t="str">
        <f ca="1">IF(IF(ROW('Input API'!N1306)&lt;='Input API'!$N$1,IF('Invulblad per woning'!$AD1306="Ja",IF('Invulblad per woning'!Z1306="","",'Invulblad per woning'!Z1306)),"")="Ja",2,"")</f>
        <v/>
      </c>
      <c r="L1305" s="10" t="str">
        <f>'Invulblad per woning'!AK1306</f>
        <v/>
      </c>
    </row>
    <row r="1306" spans="1:12">
      <c r="A1306" t="str">
        <f ca="1">IF(ROW('Input API'!C1307)&lt;='Input API'!$N$1,IF('Invulblad per woning'!$AD1307="Ja",IF('Invulblad per woning'!C1307="","",'Invulblad per woning'!C1307)),"")</f>
        <v/>
      </c>
      <c r="B1306" t="str">
        <f ca="1">IF(ROW('Input API'!D1307)&lt;='Input API'!$N$1,IF('Invulblad per woning'!$AD1307="Ja",IF('Invulblad per woning'!D1307="","",'Invulblad per woning'!D1307)),"")</f>
        <v/>
      </c>
      <c r="C1306" t="str">
        <f ca="1">IF(ROW('Input API'!E1307)&lt;='Input API'!$N$1,IF('Invulblad per woning'!$AD1307="Ja",IF('Invulblad per woning'!E1307="","",'Invulblad per woning'!E1307)),"")</f>
        <v/>
      </c>
      <c r="D1306" t="str">
        <f ca="1">IF(ROW('Input API'!B1307)&lt;='Input API'!$N$1,IF('Invulblad per woning'!$AD1307="Ja",IF('Invulblad per woning'!B1307="","",'Invulblad per woning'!B1307)),"")</f>
        <v/>
      </c>
      <c r="E1306" s="8" t="str">
        <f ca="1">IF(ROW('Input API'!N1307)&lt;='Input API'!$N$1,IF('Invulblad per woning'!$AD1307="Ja",IF('Invulblad per woning'!P1307="","",'Invulblad per woning'!P1307)),"")</f>
        <v/>
      </c>
      <c r="F1306" s="10" t="str">
        <f>IF('Invulblad per woning'!S1307="","",IF('Invulblad per woning'!S1307="Warmtenet","",IF('Invulblad per woning'!S1307="Gas","",IF(ROW('Input API'!M1307)&lt;='Input API'!$N$1,1,""))))</f>
        <v/>
      </c>
      <c r="G1306" s="10" t="str">
        <f>IF('Invulblad per woning'!S1307="","",IF('Invulblad per woning'!S1307="Warmtenet","",IF('Invulblad per woning'!S1307="Gas","",IF(ROW('Input API'!N1307)&lt;='Input API'!$N$1,IF('Invulblad per woning'!$AD1307="Ja",IF('Invulblad per woning'!T1307="","",IF('Invulblad per woning'!T1307="geen","lucht",'Invulblad per woning'!T1307))),""))))</f>
        <v/>
      </c>
      <c r="H1306" s="10" t="str">
        <f>IF('Invulblad per woning'!S1307="","",IF('Invulblad per woning'!S1307="Warmtenet","",IF('Invulblad per woning'!S1307="Gas","",IF(ROW('Input API'!N1307)&lt;='Input API'!$N$1,IF('Invulblad per woning'!$AD1307="Ja",IF('Invulblad per woning'!Q1307="","",'Invulblad per woning'!Q1307)),""))))</f>
        <v/>
      </c>
      <c r="I1306" s="10" t="str">
        <f>IF('Invulblad per woning'!S1307="","",IF('Invulblad per woning'!S1307="Warmtenet","",IF('Invulblad per woning'!S1307="Gas","",IF(ROW('Input API'!N1307)&lt;='Input API'!$N$1,IF('Invulblad per woning'!$AD1307="Ja",IF('Invulblad per woning'!R1307="","",'Invulblad per woning'!R1307)),""))))</f>
        <v/>
      </c>
      <c r="J1306" s="10" t="str">
        <f>IF('Invulblad per woning'!AA1307="Ja",IF(ROW('Input API'!N1307)&lt;='Input API'!$N$1,IF('Invulblad per woning'!$AD1307="Ja",IF('Invulblad per woning'!Q1307="","",IF('Invulblad per woning'!Q1307= "onbekend","EV tussenwoning","EV "&amp;'Invulblad per woning'!Q1307))),""),"")</f>
        <v/>
      </c>
      <c r="K1306" s="10" t="str">
        <f ca="1">IF(IF(ROW('Input API'!N1307)&lt;='Input API'!$N$1,IF('Invulblad per woning'!$AD1307="Ja",IF('Invulblad per woning'!Z1307="","",'Invulblad per woning'!Z1307)),"")="Ja",2,"")</f>
        <v/>
      </c>
      <c r="L1306" s="10" t="str">
        <f>'Invulblad per woning'!AK1307</f>
        <v/>
      </c>
    </row>
    <row r="1307" spans="1:12">
      <c r="A1307" t="str">
        <f ca="1">IF(ROW('Input API'!C1308)&lt;='Input API'!$N$1,IF('Invulblad per woning'!$AD1308="Ja",IF('Invulblad per woning'!C1308="","",'Invulblad per woning'!C1308)),"")</f>
        <v/>
      </c>
      <c r="B1307" t="str">
        <f ca="1">IF(ROW('Input API'!D1308)&lt;='Input API'!$N$1,IF('Invulblad per woning'!$AD1308="Ja",IF('Invulblad per woning'!D1308="","",'Invulblad per woning'!D1308)),"")</f>
        <v/>
      </c>
      <c r="C1307" t="str">
        <f ca="1">IF(ROW('Input API'!E1308)&lt;='Input API'!$N$1,IF('Invulblad per woning'!$AD1308="Ja",IF('Invulblad per woning'!E1308="","",'Invulblad per woning'!E1308)),"")</f>
        <v/>
      </c>
      <c r="D1307" t="str">
        <f ca="1">IF(ROW('Input API'!B1308)&lt;='Input API'!$N$1,IF('Invulblad per woning'!$AD1308="Ja",IF('Invulblad per woning'!B1308="","",'Invulblad per woning'!B1308)),"")</f>
        <v/>
      </c>
      <c r="E1307" s="8" t="str">
        <f ca="1">IF(ROW('Input API'!N1308)&lt;='Input API'!$N$1,IF('Invulblad per woning'!$AD1308="Ja",IF('Invulblad per woning'!P1308="","",'Invulblad per woning'!P1308)),"")</f>
        <v/>
      </c>
      <c r="F1307" s="10" t="str">
        <f>IF('Invulblad per woning'!S1308="","",IF('Invulblad per woning'!S1308="Warmtenet","",IF('Invulblad per woning'!S1308="Gas","",IF(ROW('Input API'!M1308)&lt;='Input API'!$N$1,1,""))))</f>
        <v/>
      </c>
      <c r="G1307" s="10" t="str">
        <f>IF('Invulblad per woning'!S1308="","",IF('Invulblad per woning'!S1308="Warmtenet","",IF('Invulblad per woning'!S1308="Gas","",IF(ROW('Input API'!N1308)&lt;='Input API'!$N$1,IF('Invulblad per woning'!$AD1308="Ja",IF('Invulblad per woning'!T1308="","",IF('Invulblad per woning'!T1308="geen","lucht",'Invulblad per woning'!T1308))),""))))</f>
        <v/>
      </c>
      <c r="H1307" s="10" t="str">
        <f>IF('Invulblad per woning'!S1308="","",IF('Invulblad per woning'!S1308="Warmtenet","",IF('Invulblad per woning'!S1308="Gas","",IF(ROW('Input API'!N1308)&lt;='Input API'!$N$1,IF('Invulblad per woning'!$AD1308="Ja",IF('Invulblad per woning'!Q1308="","",'Invulblad per woning'!Q1308)),""))))</f>
        <v/>
      </c>
      <c r="I1307" s="10" t="str">
        <f>IF('Invulblad per woning'!S1308="","",IF('Invulblad per woning'!S1308="Warmtenet","",IF('Invulblad per woning'!S1308="Gas","",IF(ROW('Input API'!N1308)&lt;='Input API'!$N$1,IF('Invulblad per woning'!$AD1308="Ja",IF('Invulblad per woning'!R1308="","",'Invulblad per woning'!R1308)),""))))</f>
        <v/>
      </c>
      <c r="J1307" s="10" t="str">
        <f>IF('Invulblad per woning'!AA1308="Ja",IF(ROW('Input API'!N1308)&lt;='Input API'!$N$1,IF('Invulblad per woning'!$AD1308="Ja",IF('Invulblad per woning'!Q1308="","",IF('Invulblad per woning'!Q1308= "onbekend","EV tussenwoning","EV "&amp;'Invulblad per woning'!Q1308))),""),"")</f>
        <v/>
      </c>
      <c r="K1307" s="10" t="str">
        <f ca="1">IF(IF(ROW('Input API'!N1308)&lt;='Input API'!$N$1,IF('Invulblad per woning'!$AD1308="Ja",IF('Invulblad per woning'!Z1308="","",'Invulblad per woning'!Z1308)),"")="Ja",2,"")</f>
        <v/>
      </c>
      <c r="L1307" s="10" t="str">
        <f>'Invulblad per woning'!AK1308</f>
        <v/>
      </c>
    </row>
    <row r="1308" spans="1:12">
      <c r="A1308" t="str">
        <f ca="1">IF(ROW('Input API'!C1309)&lt;='Input API'!$N$1,IF('Invulblad per woning'!$AD1309="Ja",IF('Invulblad per woning'!C1309="","",'Invulblad per woning'!C1309)),"")</f>
        <v/>
      </c>
      <c r="B1308" t="str">
        <f ca="1">IF(ROW('Input API'!D1309)&lt;='Input API'!$N$1,IF('Invulblad per woning'!$AD1309="Ja",IF('Invulblad per woning'!D1309="","",'Invulblad per woning'!D1309)),"")</f>
        <v/>
      </c>
      <c r="C1308" t="str">
        <f ca="1">IF(ROW('Input API'!E1309)&lt;='Input API'!$N$1,IF('Invulblad per woning'!$AD1309="Ja",IF('Invulblad per woning'!E1309="","",'Invulblad per woning'!E1309)),"")</f>
        <v/>
      </c>
      <c r="D1308" t="str">
        <f ca="1">IF(ROW('Input API'!B1309)&lt;='Input API'!$N$1,IF('Invulblad per woning'!$AD1309="Ja",IF('Invulblad per woning'!B1309="","",'Invulblad per woning'!B1309)),"")</f>
        <v/>
      </c>
      <c r="E1308" s="8" t="str">
        <f ca="1">IF(ROW('Input API'!N1309)&lt;='Input API'!$N$1,IF('Invulblad per woning'!$AD1309="Ja",IF('Invulblad per woning'!P1309="","",'Invulblad per woning'!P1309)),"")</f>
        <v/>
      </c>
      <c r="F1308" s="10" t="str">
        <f>IF('Invulblad per woning'!S1309="","",IF('Invulblad per woning'!S1309="Warmtenet","",IF('Invulblad per woning'!S1309="Gas","",IF(ROW('Input API'!M1309)&lt;='Input API'!$N$1,1,""))))</f>
        <v/>
      </c>
      <c r="G1308" s="10" t="str">
        <f>IF('Invulblad per woning'!S1309="","",IF('Invulblad per woning'!S1309="Warmtenet","",IF('Invulblad per woning'!S1309="Gas","",IF(ROW('Input API'!N1309)&lt;='Input API'!$N$1,IF('Invulblad per woning'!$AD1309="Ja",IF('Invulblad per woning'!T1309="","",IF('Invulblad per woning'!T1309="geen","lucht",'Invulblad per woning'!T1309))),""))))</f>
        <v/>
      </c>
      <c r="H1308" s="10" t="str">
        <f>IF('Invulblad per woning'!S1309="","",IF('Invulblad per woning'!S1309="Warmtenet","",IF('Invulblad per woning'!S1309="Gas","",IF(ROW('Input API'!N1309)&lt;='Input API'!$N$1,IF('Invulblad per woning'!$AD1309="Ja",IF('Invulblad per woning'!Q1309="","",'Invulblad per woning'!Q1309)),""))))</f>
        <v/>
      </c>
      <c r="I1308" s="10" t="str">
        <f>IF('Invulblad per woning'!S1309="","",IF('Invulblad per woning'!S1309="Warmtenet","",IF('Invulblad per woning'!S1309="Gas","",IF(ROW('Input API'!N1309)&lt;='Input API'!$N$1,IF('Invulblad per woning'!$AD1309="Ja",IF('Invulblad per woning'!R1309="","",'Invulblad per woning'!R1309)),""))))</f>
        <v/>
      </c>
      <c r="J1308" s="10" t="str">
        <f>IF('Invulblad per woning'!AA1309="Ja",IF(ROW('Input API'!N1309)&lt;='Input API'!$N$1,IF('Invulblad per woning'!$AD1309="Ja",IF('Invulblad per woning'!Q1309="","",IF('Invulblad per woning'!Q1309= "onbekend","EV tussenwoning","EV "&amp;'Invulblad per woning'!Q1309))),""),"")</f>
        <v/>
      </c>
      <c r="K1308" s="10" t="str">
        <f ca="1">IF(IF(ROW('Input API'!N1309)&lt;='Input API'!$N$1,IF('Invulblad per woning'!$AD1309="Ja",IF('Invulblad per woning'!Z1309="","",'Invulblad per woning'!Z1309)),"")="Ja",2,"")</f>
        <v/>
      </c>
      <c r="L1308" s="10" t="str">
        <f>'Invulblad per woning'!AK1309</f>
        <v/>
      </c>
    </row>
    <row r="1309" spans="1:12">
      <c r="A1309" t="str">
        <f ca="1">IF(ROW('Input API'!C1310)&lt;='Input API'!$N$1,IF('Invulblad per woning'!$AD1310="Ja",IF('Invulblad per woning'!C1310="","",'Invulblad per woning'!C1310)),"")</f>
        <v/>
      </c>
      <c r="B1309" t="str">
        <f ca="1">IF(ROW('Input API'!D1310)&lt;='Input API'!$N$1,IF('Invulblad per woning'!$AD1310="Ja",IF('Invulblad per woning'!D1310="","",'Invulblad per woning'!D1310)),"")</f>
        <v/>
      </c>
      <c r="C1309" t="str">
        <f ca="1">IF(ROW('Input API'!E1310)&lt;='Input API'!$N$1,IF('Invulblad per woning'!$AD1310="Ja",IF('Invulblad per woning'!E1310="","",'Invulblad per woning'!E1310)),"")</f>
        <v/>
      </c>
      <c r="D1309" t="str">
        <f ca="1">IF(ROW('Input API'!B1310)&lt;='Input API'!$N$1,IF('Invulblad per woning'!$AD1310="Ja",IF('Invulblad per woning'!B1310="","",'Invulblad per woning'!B1310)),"")</f>
        <v/>
      </c>
      <c r="E1309" s="8" t="str">
        <f ca="1">IF(ROW('Input API'!N1310)&lt;='Input API'!$N$1,IF('Invulblad per woning'!$AD1310="Ja",IF('Invulblad per woning'!P1310="","",'Invulblad per woning'!P1310)),"")</f>
        <v/>
      </c>
      <c r="F1309" s="10" t="str">
        <f>IF('Invulblad per woning'!S1310="","",IF('Invulblad per woning'!S1310="Warmtenet","",IF('Invulblad per woning'!S1310="Gas","",IF(ROW('Input API'!M1310)&lt;='Input API'!$N$1,1,""))))</f>
        <v/>
      </c>
      <c r="G1309" s="10" t="str">
        <f>IF('Invulblad per woning'!S1310="","",IF('Invulblad per woning'!S1310="Warmtenet","",IF('Invulblad per woning'!S1310="Gas","",IF(ROW('Input API'!N1310)&lt;='Input API'!$N$1,IF('Invulblad per woning'!$AD1310="Ja",IF('Invulblad per woning'!T1310="","",IF('Invulblad per woning'!T1310="geen","lucht",'Invulblad per woning'!T1310))),""))))</f>
        <v/>
      </c>
      <c r="H1309" s="10" t="str">
        <f>IF('Invulblad per woning'!S1310="","",IF('Invulblad per woning'!S1310="Warmtenet","",IF('Invulblad per woning'!S1310="Gas","",IF(ROW('Input API'!N1310)&lt;='Input API'!$N$1,IF('Invulblad per woning'!$AD1310="Ja",IF('Invulblad per woning'!Q1310="","",'Invulblad per woning'!Q1310)),""))))</f>
        <v/>
      </c>
      <c r="I1309" s="10" t="str">
        <f>IF('Invulblad per woning'!S1310="","",IF('Invulblad per woning'!S1310="Warmtenet","",IF('Invulblad per woning'!S1310="Gas","",IF(ROW('Input API'!N1310)&lt;='Input API'!$N$1,IF('Invulblad per woning'!$AD1310="Ja",IF('Invulblad per woning'!R1310="","",'Invulblad per woning'!R1310)),""))))</f>
        <v/>
      </c>
      <c r="J1309" s="10" t="str">
        <f>IF('Invulblad per woning'!AA1310="Ja",IF(ROW('Input API'!N1310)&lt;='Input API'!$N$1,IF('Invulblad per woning'!$AD1310="Ja",IF('Invulblad per woning'!Q1310="","",IF('Invulblad per woning'!Q1310= "onbekend","EV tussenwoning","EV "&amp;'Invulblad per woning'!Q1310))),""),"")</f>
        <v/>
      </c>
      <c r="K1309" s="10" t="str">
        <f ca="1">IF(IF(ROW('Input API'!N1310)&lt;='Input API'!$N$1,IF('Invulblad per woning'!$AD1310="Ja",IF('Invulblad per woning'!Z1310="","",'Invulblad per woning'!Z1310)),"")="Ja",2,"")</f>
        <v/>
      </c>
      <c r="L1309" s="10" t="str">
        <f>'Invulblad per woning'!AK1310</f>
        <v/>
      </c>
    </row>
    <row r="1310" spans="1:12">
      <c r="A1310" t="str">
        <f ca="1">IF(ROW('Input API'!C1311)&lt;='Input API'!$N$1,IF('Invulblad per woning'!$AD1311="Ja",IF('Invulblad per woning'!C1311="","",'Invulblad per woning'!C1311)),"")</f>
        <v/>
      </c>
      <c r="B1310" t="str">
        <f ca="1">IF(ROW('Input API'!D1311)&lt;='Input API'!$N$1,IF('Invulblad per woning'!$AD1311="Ja",IF('Invulblad per woning'!D1311="","",'Invulblad per woning'!D1311)),"")</f>
        <v/>
      </c>
      <c r="C1310" t="str">
        <f ca="1">IF(ROW('Input API'!E1311)&lt;='Input API'!$N$1,IF('Invulblad per woning'!$AD1311="Ja",IF('Invulblad per woning'!E1311="","",'Invulblad per woning'!E1311)),"")</f>
        <v/>
      </c>
      <c r="D1310" t="str">
        <f ca="1">IF(ROW('Input API'!B1311)&lt;='Input API'!$N$1,IF('Invulblad per woning'!$AD1311="Ja",IF('Invulblad per woning'!B1311="","",'Invulblad per woning'!B1311)),"")</f>
        <v/>
      </c>
      <c r="E1310" s="8" t="str">
        <f ca="1">IF(ROW('Input API'!N1311)&lt;='Input API'!$N$1,IF('Invulblad per woning'!$AD1311="Ja",IF('Invulblad per woning'!P1311="","",'Invulblad per woning'!P1311)),"")</f>
        <v/>
      </c>
      <c r="F1310" s="10" t="str">
        <f>IF('Invulblad per woning'!S1311="","",IF('Invulblad per woning'!S1311="Warmtenet","",IF('Invulblad per woning'!S1311="Gas","",IF(ROW('Input API'!M1311)&lt;='Input API'!$N$1,1,""))))</f>
        <v/>
      </c>
      <c r="G1310" s="10" t="str">
        <f>IF('Invulblad per woning'!S1311="","",IF('Invulblad per woning'!S1311="Warmtenet","",IF('Invulblad per woning'!S1311="Gas","",IF(ROW('Input API'!N1311)&lt;='Input API'!$N$1,IF('Invulblad per woning'!$AD1311="Ja",IF('Invulblad per woning'!T1311="","",IF('Invulblad per woning'!T1311="geen","lucht",'Invulblad per woning'!T1311))),""))))</f>
        <v/>
      </c>
      <c r="H1310" s="10" t="str">
        <f>IF('Invulblad per woning'!S1311="","",IF('Invulblad per woning'!S1311="Warmtenet","",IF('Invulblad per woning'!S1311="Gas","",IF(ROW('Input API'!N1311)&lt;='Input API'!$N$1,IF('Invulblad per woning'!$AD1311="Ja",IF('Invulblad per woning'!Q1311="","",'Invulblad per woning'!Q1311)),""))))</f>
        <v/>
      </c>
      <c r="I1310" s="10" t="str">
        <f>IF('Invulblad per woning'!S1311="","",IF('Invulblad per woning'!S1311="Warmtenet","",IF('Invulblad per woning'!S1311="Gas","",IF(ROW('Input API'!N1311)&lt;='Input API'!$N$1,IF('Invulblad per woning'!$AD1311="Ja",IF('Invulblad per woning'!R1311="","",'Invulblad per woning'!R1311)),""))))</f>
        <v/>
      </c>
      <c r="J1310" s="10" t="str">
        <f>IF('Invulblad per woning'!AA1311="Ja",IF(ROW('Input API'!N1311)&lt;='Input API'!$N$1,IF('Invulblad per woning'!$AD1311="Ja",IF('Invulblad per woning'!Q1311="","",IF('Invulblad per woning'!Q1311= "onbekend","EV tussenwoning","EV "&amp;'Invulblad per woning'!Q1311))),""),"")</f>
        <v/>
      </c>
      <c r="K1310" s="10" t="str">
        <f ca="1">IF(IF(ROW('Input API'!N1311)&lt;='Input API'!$N$1,IF('Invulblad per woning'!$AD1311="Ja",IF('Invulblad per woning'!Z1311="","",'Invulblad per woning'!Z1311)),"")="Ja",2,"")</f>
        <v/>
      </c>
      <c r="L1310" s="10" t="str">
        <f>'Invulblad per woning'!AK1311</f>
        <v/>
      </c>
    </row>
    <row r="1311" spans="1:12">
      <c r="A1311" t="str">
        <f ca="1">IF(ROW('Input API'!C1312)&lt;='Input API'!$N$1,IF('Invulblad per woning'!$AD1312="Ja",IF('Invulblad per woning'!C1312="","",'Invulblad per woning'!C1312)),"")</f>
        <v/>
      </c>
      <c r="B1311" t="str">
        <f ca="1">IF(ROW('Input API'!D1312)&lt;='Input API'!$N$1,IF('Invulblad per woning'!$AD1312="Ja",IF('Invulblad per woning'!D1312="","",'Invulblad per woning'!D1312)),"")</f>
        <v/>
      </c>
      <c r="C1311" t="str">
        <f ca="1">IF(ROW('Input API'!E1312)&lt;='Input API'!$N$1,IF('Invulblad per woning'!$AD1312="Ja",IF('Invulblad per woning'!E1312="","",'Invulblad per woning'!E1312)),"")</f>
        <v/>
      </c>
      <c r="D1311" t="str">
        <f ca="1">IF(ROW('Input API'!B1312)&lt;='Input API'!$N$1,IF('Invulblad per woning'!$AD1312="Ja",IF('Invulblad per woning'!B1312="","",'Invulblad per woning'!B1312)),"")</f>
        <v/>
      </c>
      <c r="E1311" s="8" t="str">
        <f ca="1">IF(ROW('Input API'!N1312)&lt;='Input API'!$N$1,IF('Invulblad per woning'!$AD1312="Ja",IF('Invulblad per woning'!P1312="","",'Invulblad per woning'!P1312)),"")</f>
        <v/>
      </c>
      <c r="F1311" s="10" t="str">
        <f>IF('Invulblad per woning'!S1312="","",IF('Invulblad per woning'!S1312="Warmtenet","",IF('Invulblad per woning'!S1312="Gas","",IF(ROW('Input API'!M1312)&lt;='Input API'!$N$1,1,""))))</f>
        <v/>
      </c>
      <c r="G1311" s="10" t="str">
        <f>IF('Invulblad per woning'!S1312="","",IF('Invulblad per woning'!S1312="Warmtenet","",IF('Invulblad per woning'!S1312="Gas","",IF(ROW('Input API'!N1312)&lt;='Input API'!$N$1,IF('Invulblad per woning'!$AD1312="Ja",IF('Invulblad per woning'!T1312="","",IF('Invulblad per woning'!T1312="geen","lucht",'Invulblad per woning'!T1312))),""))))</f>
        <v/>
      </c>
      <c r="H1311" s="10" t="str">
        <f>IF('Invulblad per woning'!S1312="","",IF('Invulblad per woning'!S1312="Warmtenet","",IF('Invulblad per woning'!S1312="Gas","",IF(ROW('Input API'!N1312)&lt;='Input API'!$N$1,IF('Invulblad per woning'!$AD1312="Ja",IF('Invulblad per woning'!Q1312="","",'Invulblad per woning'!Q1312)),""))))</f>
        <v/>
      </c>
      <c r="I1311" s="10" t="str">
        <f>IF('Invulblad per woning'!S1312="","",IF('Invulblad per woning'!S1312="Warmtenet","",IF('Invulblad per woning'!S1312="Gas","",IF(ROW('Input API'!N1312)&lt;='Input API'!$N$1,IF('Invulblad per woning'!$AD1312="Ja",IF('Invulblad per woning'!R1312="","",'Invulblad per woning'!R1312)),""))))</f>
        <v/>
      </c>
      <c r="J1311" s="10" t="str">
        <f>IF('Invulblad per woning'!AA1312="Ja",IF(ROW('Input API'!N1312)&lt;='Input API'!$N$1,IF('Invulblad per woning'!$AD1312="Ja",IF('Invulblad per woning'!Q1312="","",IF('Invulblad per woning'!Q1312= "onbekend","EV tussenwoning","EV "&amp;'Invulblad per woning'!Q1312))),""),"")</f>
        <v/>
      </c>
      <c r="K1311" s="10" t="str">
        <f ca="1">IF(IF(ROW('Input API'!N1312)&lt;='Input API'!$N$1,IF('Invulblad per woning'!$AD1312="Ja",IF('Invulblad per woning'!Z1312="","",'Invulblad per woning'!Z1312)),"")="Ja",2,"")</f>
        <v/>
      </c>
      <c r="L1311" s="10" t="str">
        <f>'Invulblad per woning'!AK1312</f>
        <v/>
      </c>
    </row>
    <row r="1312" spans="1:12">
      <c r="A1312" t="str">
        <f ca="1">IF(ROW('Input API'!C1313)&lt;='Input API'!$N$1,IF('Invulblad per woning'!$AD1313="Ja",IF('Invulblad per woning'!C1313="","",'Invulblad per woning'!C1313)),"")</f>
        <v/>
      </c>
      <c r="B1312" t="str">
        <f ca="1">IF(ROW('Input API'!D1313)&lt;='Input API'!$N$1,IF('Invulblad per woning'!$AD1313="Ja",IF('Invulblad per woning'!D1313="","",'Invulblad per woning'!D1313)),"")</f>
        <v/>
      </c>
      <c r="C1312" t="str">
        <f ca="1">IF(ROW('Input API'!E1313)&lt;='Input API'!$N$1,IF('Invulblad per woning'!$AD1313="Ja",IF('Invulblad per woning'!E1313="","",'Invulblad per woning'!E1313)),"")</f>
        <v/>
      </c>
      <c r="D1312" t="str">
        <f ca="1">IF(ROW('Input API'!B1313)&lt;='Input API'!$N$1,IF('Invulblad per woning'!$AD1313="Ja",IF('Invulblad per woning'!B1313="","",'Invulblad per woning'!B1313)),"")</f>
        <v/>
      </c>
      <c r="E1312" s="8" t="str">
        <f ca="1">IF(ROW('Input API'!N1313)&lt;='Input API'!$N$1,IF('Invulblad per woning'!$AD1313="Ja",IF('Invulblad per woning'!P1313="","",'Invulblad per woning'!P1313)),"")</f>
        <v/>
      </c>
      <c r="F1312" s="10" t="str">
        <f>IF('Invulblad per woning'!S1313="","",IF('Invulblad per woning'!S1313="Warmtenet","",IF('Invulblad per woning'!S1313="Gas","",IF(ROW('Input API'!M1313)&lt;='Input API'!$N$1,1,""))))</f>
        <v/>
      </c>
      <c r="G1312" s="10" t="str">
        <f>IF('Invulblad per woning'!S1313="","",IF('Invulblad per woning'!S1313="Warmtenet","",IF('Invulblad per woning'!S1313="Gas","",IF(ROW('Input API'!N1313)&lt;='Input API'!$N$1,IF('Invulblad per woning'!$AD1313="Ja",IF('Invulblad per woning'!T1313="","",IF('Invulblad per woning'!T1313="geen","lucht",'Invulblad per woning'!T1313))),""))))</f>
        <v/>
      </c>
      <c r="H1312" s="10" t="str">
        <f>IF('Invulblad per woning'!S1313="","",IF('Invulblad per woning'!S1313="Warmtenet","",IF('Invulblad per woning'!S1313="Gas","",IF(ROW('Input API'!N1313)&lt;='Input API'!$N$1,IF('Invulblad per woning'!$AD1313="Ja",IF('Invulblad per woning'!Q1313="","",'Invulblad per woning'!Q1313)),""))))</f>
        <v/>
      </c>
      <c r="I1312" s="10" t="str">
        <f>IF('Invulblad per woning'!S1313="","",IF('Invulblad per woning'!S1313="Warmtenet","",IF('Invulblad per woning'!S1313="Gas","",IF(ROW('Input API'!N1313)&lt;='Input API'!$N$1,IF('Invulblad per woning'!$AD1313="Ja",IF('Invulblad per woning'!R1313="","",'Invulblad per woning'!R1313)),""))))</f>
        <v/>
      </c>
      <c r="J1312" s="10" t="str">
        <f>IF('Invulblad per woning'!AA1313="Ja",IF(ROW('Input API'!N1313)&lt;='Input API'!$N$1,IF('Invulblad per woning'!$AD1313="Ja",IF('Invulblad per woning'!Q1313="","",IF('Invulblad per woning'!Q1313= "onbekend","EV tussenwoning","EV "&amp;'Invulblad per woning'!Q1313))),""),"")</f>
        <v/>
      </c>
      <c r="K1312" s="10" t="str">
        <f ca="1">IF(IF(ROW('Input API'!N1313)&lt;='Input API'!$N$1,IF('Invulblad per woning'!$AD1313="Ja",IF('Invulblad per woning'!Z1313="","",'Invulblad per woning'!Z1313)),"")="Ja",2,"")</f>
        <v/>
      </c>
      <c r="L1312" s="10" t="str">
        <f>'Invulblad per woning'!AK1313</f>
        <v/>
      </c>
    </row>
    <row r="1313" spans="1:12">
      <c r="A1313" t="str">
        <f ca="1">IF(ROW('Input API'!C1314)&lt;='Input API'!$N$1,IF('Invulblad per woning'!$AD1314="Ja",IF('Invulblad per woning'!C1314="","",'Invulblad per woning'!C1314)),"")</f>
        <v/>
      </c>
      <c r="B1313" t="str">
        <f ca="1">IF(ROW('Input API'!D1314)&lt;='Input API'!$N$1,IF('Invulblad per woning'!$AD1314="Ja",IF('Invulblad per woning'!D1314="","",'Invulblad per woning'!D1314)),"")</f>
        <v/>
      </c>
      <c r="C1313" t="str">
        <f ca="1">IF(ROW('Input API'!E1314)&lt;='Input API'!$N$1,IF('Invulblad per woning'!$AD1314="Ja",IF('Invulblad per woning'!E1314="","",'Invulblad per woning'!E1314)),"")</f>
        <v/>
      </c>
      <c r="D1313" t="str">
        <f ca="1">IF(ROW('Input API'!B1314)&lt;='Input API'!$N$1,IF('Invulblad per woning'!$AD1314="Ja",IF('Invulblad per woning'!B1314="","",'Invulblad per woning'!B1314)),"")</f>
        <v/>
      </c>
      <c r="E1313" s="8" t="str">
        <f ca="1">IF(ROW('Input API'!N1314)&lt;='Input API'!$N$1,IF('Invulblad per woning'!$AD1314="Ja",IF('Invulblad per woning'!P1314="","",'Invulblad per woning'!P1314)),"")</f>
        <v/>
      </c>
      <c r="F1313" s="10" t="str">
        <f>IF('Invulblad per woning'!S1314="","",IF('Invulblad per woning'!S1314="Warmtenet","",IF('Invulblad per woning'!S1314="Gas","",IF(ROW('Input API'!M1314)&lt;='Input API'!$N$1,1,""))))</f>
        <v/>
      </c>
      <c r="G1313" s="10" t="str">
        <f>IF('Invulblad per woning'!S1314="","",IF('Invulblad per woning'!S1314="Warmtenet","",IF('Invulblad per woning'!S1314="Gas","",IF(ROW('Input API'!N1314)&lt;='Input API'!$N$1,IF('Invulblad per woning'!$AD1314="Ja",IF('Invulblad per woning'!T1314="","",IF('Invulblad per woning'!T1314="geen","lucht",'Invulblad per woning'!T1314))),""))))</f>
        <v/>
      </c>
      <c r="H1313" s="10" t="str">
        <f>IF('Invulblad per woning'!S1314="","",IF('Invulblad per woning'!S1314="Warmtenet","",IF('Invulblad per woning'!S1314="Gas","",IF(ROW('Input API'!N1314)&lt;='Input API'!$N$1,IF('Invulblad per woning'!$AD1314="Ja",IF('Invulblad per woning'!Q1314="","",'Invulblad per woning'!Q1314)),""))))</f>
        <v/>
      </c>
      <c r="I1313" s="10" t="str">
        <f>IF('Invulblad per woning'!S1314="","",IF('Invulblad per woning'!S1314="Warmtenet","",IF('Invulblad per woning'!S1314="Gas","",IF(ROW('Input API'!N1314)&lt;='Input API'!$N$1,IF('Invulblad per woning'!$AD1314="Ja",IF('Invulblad per woning'!R1314="","",'Invulblad per woning'!R1314)),""))))</f>
        <v/>
      </c>
      <c r="J1313" s="10" t="str">
        <f>IF('Invulblad per woning'!AA1314="Ja",IF(ROW('Input API'!N1314)&lt;='Input API'!$N$1,IF('Invulblad per woning'!$AD1314="Ja",IF('Invulblad per woning'!Q1314="","",IF('Invulblad per woning'!Q1314= "onbekend","EV tussenwoning","EV "&amp;'Invulblad per woning'!Q1314))),""),"")</f>
        <v/>
      </c>
      <c r="K1313" s="10" t="str">
        <f ca="1">IF(IF(ROW('Input API'!N1314)&lt;='Input API'!$N$1,IF('Invulblad per woning'!$AD1314="Ja",IF('Invulblad per woning'!Z1314="","",'Invulblad per woning'!Z1314)),"")="Ja",2,"")</f>
        <v/>
      </c>
      <c r="L1313" s="10" t="str">
        <f>'Invulblad per woning'!AK1314</f>
        <v/>
      </c>
    </row>
    <row r="1314" spans="1:12">
      <c r="A1314" t="str">
        <f ca="1">IF(ROW('Input API'!C1315)&lt;='Input API'!$N$1,IF('Invulblad per woning'!$AD1315="Ja",IF('Invulblad per woning'!C1315="","",'Invulblad per woning'!C1315)),"")</f>
        <v/>
      </c>
      <c r="B1314" t="str">
        <f ca="1">IF(ROW('Input API'!D1315)&lt;='Input API'!$N$1,IF('Invulblad per woning'!$AD1315="Ja",IF('Invulblad per woning'!D1315="","",'Invulblad per woning'!D1315)),"")</f>
        <v/>
      </c>
      <c r="C1314" t="str">
        <f ca="1">IF(ROW('Input API'!E1315)&lt;='Input API'!$N$1,IF('Invulblad per woning'!$AD1315="Ja",IF('Invulblad per woning'!E1315="","",'Invulblad per woning'!E1315)),"")</f>
        <v/>
      </c>
      <c r="D1314" t="str">
        <f ca="1">IF(ROW('Input API'!B1315)&lt;='Input API'!$N$1,IF('Invulblad per woning'!$AD1315="Ja",IF('Invulblad per woning'!B1315="","",'Invulblad per woning'!B1315)),"")</f>
        <v/>
      </c>
      <c r="E1314" s="8" t="str">
        <f ca="1">IF(ROW('Input API'!N1315)&lt;='Input API'!$N$1,IF('Invulblad per woning'!$AD1315="Ja",IF('Invulblad per woning'!P1315="","",'Invulblad per woning'!P1315)),"")</f>
        <v/>
      </c>
      <c r="F1314" s="10" t="str">
        <f>IF('Invulblad per woning'!S1315="","",IF('Invulblad per woning'!S1315="Warmtenet","",IF('Invulblad per woning'!S1315="Gas","",IF(ROW('Input API'!M1315)&lt;='Input API'!$N$1,1,""))))</f>
        <v/>
      </c>
      <c r="G1314" s="10" t="str">
        <f>IF('Invulblad per woning'!S1315="","",IF('Invulblad per woning'!S1315="Warmtenet","",IF('Invulblad per woning'!S1315="Gas","",IF(ROW('Input API'!N1315)&lt;='Input API'!$N$1,IF('Invulblad per woning'!$AD1315="Ja",IF('Invulblad per woning'!T1315="","",IF('Invulblad per woning'!T1315="geen","lucht",'Invulblad per woning'!T1315))),""))))</f>
        <v/>
      </c>
      <c r="H1314" s="10" t="str">
        <f>IF('Invulblad per woning'!S1315="","",IF('Invulblad per woning'!S1315="Warmtenet","",IF('Invulblad per woning'!S1315="Gas","",IF(ROW('Input API'!N1315)&lt;='Input API'!$N$1,IF('Invulblad per woning'!$AD1315="Ja",IF('Invulblad per woning'!Q1315="","",'Invulblad per woning'!Q1315)),""))))</f>
        <v/>
      </c>
      <c r="I1314" s="10" t="str">
        <f>IF('Invulblad per woning'!S1315="","",IF('Invulblad per woning'!S1315="Warmtenet","",IF('Invulblad per woning'!S1315="Gas","",IF(ROW('Input API'!N1315)&lt;='Input API'!$N$1,IF('Invulblad per woning'!$AD1315="Ja",IF('Invulblad per woning'!R1315="","",'Invulblad per woning'!R1315)),""))))</f>
        <v/>
      </c>
      <c r="J1314" s="10" t="str">
        <f>IF('Invulblad per woning'!AA1315="Ja",IF(ROW('Input API'!N1315)&lt;='Input API'!$N$1,IF('Invulblad per woning'!$AD1315="Ja",IF('Invulblad per woning'!Q1315="","",IF('Invulblad per woning'!Q1315= "onbekend","EV tussenwoning","EV "&amp;'Invulblad per woning'!Q1315))),""),"")</f>
        <v/>
      </c>
      <c r="K1314" s="10" t="str">
        <f ca="1">IF(IF(ROW('Input API'!N1315)&lt;='Input API'!$N$1,IF('Invulblad per woning'!$AD1315="Ja",IF('Invulblad per woning'!Z1315="","",'Invulblad per woning'!Z1315)),"")="Ja",2,"")</f>
        <v/>
      </c>
      <c r="L1314" s="10" t="str">
        <f>'Invulblad per woning'!AK1315</f>
        <v/>
      </c>
    </row>
    <row r="1315" spans="1:12">
      <c r="A1315" t="str">
        <f ca="1">IF(ROW('Input API'!C1316)&lt;='Input API'!$N$1,IF('Invulblad per woning'!$AD1316="Ja",IF('Invulblad per woning'!C1316="","",'Invulblad per woning'!C1316)),"")</f>
        <v/>
      </c>
      <c r="B1315" t="str">
        <f ca="1">IF(ROW('Input API'!D1316)&lt;='Input API'!$N$1,IF('Invulblad per woning'!$AD1316="Ja",IF('Invulblad per woning'!D1316="","",'Invulblad per woning'!D1316)),"")</f>
        <v/>
      </c>
      <c r="C1315" t="str">
        <f ca="1">IF(ROW('Input API'!E1316)&lt;='Input API'!$N$1,IF('Invulblad per woning'!$AD1316="Ja",IF('Invulblad per woning'!E1316="","",'Invulblad per woning'!E1316)),"")</f>
        <v/>
      </c>
      <c r="D1315" t="str">
        <f ca="1">IF(ROW('Input API'!B1316)&lt;='Input API'!$N$1,IF('Invulblad per woning'!$AD1316="Ja",IF('Invulblad per woning'!B1316="","",'Invulblad per woning'!B1316)),"")</f>
        <v/>
      </c>
      <c r="E1315" s="8" t="str">
        <f ca="1">IF(ROW('Input API'!N1316)&lt;='Input API'!$N$1,IF('Invulblad per woning'!$AD1316="Ja",IF('Invulblad per woning'!P1316="","",'Invulblad per woning'!P1316)),"")</f>
        <v/>
      </c>
      <c r="F1315" s="10" t="str">
        <f>IF('Invulblad per woning'!S1316="","",IF('Invulblad per woning'!S1316="Warmtenet","",IF('Invulblad per woning'!S1316="Gas","",IF(ROW('Input API'!M1316)&lt;='Input API'!$N$1,1,""))))</f>
        <v/>
      </c>
      <c r="G1315" s="10" t="str">
        <f>IF('Invulblad per woning'!S1316="","",IF('Invulblad per woning'!S1316="Warmtenet","",IF('Invulblad per woning'!S1316="Gas","",IF(ROW('Input API'!N1316)&lt;='Input API'!$N$1,IF('Invulblad per woning'!$AD1316="Ja",IF('Invulblad per woning'!T1316="","",IF('Invulblad per woning'!T1316="geen","lucht",'Invulblad per woning'!T1316))),""))))</f>
        <v/>
      </c>
      <c r="H1315" s="10" t="str">
        <f>IF('Invulblad per woning'!S1316="","",IF('Invulblad per woning'!S1316="Warmtenet","",IF('Invulblad per woning'!S1316="Gas","",IF(ROW('Input API'!N1316)&lt;='Input API'!$N$1,IF('Invulblad per woning'!$AD1316="Ja",IF('Invulblad per woning'!Q1316="","",'Invulblad per woning'!Q1316)),""))))</f>
        <v/>
      </c>
      <c r="I1315" s="10" t="str">
        <f>IF('Invulblad per woning'!S1316="","",IF('Invulblad per woning'!S1316="Warmtenet","",IF('Invulblad per woning'!S1316="Gas","",IF(ROW('Input API'!N1316)&lt;='Input API'!$N$1,IF('Invulblad per woning'!$AD1316="Ja",IF('Invulblad per woning'!R1316="","",'Invulblad per woning'!R1316)),""))))</f>
        <v/>
      </c>
      <c r="J1315" s="10" t="str">
        <f>IF('Invulblad per woning'!AA1316="Ja",IF(ROW('Input API'!N1316)&lt;='Input API'!$N$1,IF('Invulblad per woning'!$AD1316="Ja",IF('Invulblad per woning'!Q1316="","",IF('Invulblad per woning'!Q1316= "onbekend","EV tussenwoning","EV "&amp;'Invulblad per woning'!Q1316))),""),"")</f>
        <v/>
      </c>
      <c r="K1315" s="10" t="str">
        <f ca="1">IF(IF(ROW('Input API'!N1316)&lt;='Input API'!$N$1,IF('Invulblad per woning'!$AD1316="Ja",IF('Invulblad per woning'!Z1316="","",'Invulblad per woning'!Z1316)),"")="Ja",2,"")</f>
        <v/>
      </c>
      <c r="L1315" s="10" t="str">
        <f>'Invulblad per woning'!AK1316</f>
        <v/>
      </c>
    </row>
    <row r="1316" spans="1:12">
      <c r="A1316" t="str">
        <f ca="1">IF(ROW('Input API'!C1317)&lt;='Input API'!$N$1,IF('Invulblad per woning'!$AD1317="Ja",IF('Invulblad per woning'!C1317="","",'Invulblad per woning'!C1317)),"")</f>
        <v/>
      </c>
      <c r="B1316" t="str">
        <f ca="1">IF(ROW('Input API'!D1317)&lt;='Input API'!$N$1,IF('Invulblad per woning'!$AD1317="Ja",IF('Invulblad per woning'!D1317="","",'Invulblad per woning'!D1317)),"")</f>
        <v/>
      </c>
      <c r="C1316" t="str">
        <f ca="1">IF(ROW('Input API'!E1317)&lt;='Input API'!$N$1,IF('Invulblad per woning'!$AD1317="Ja",IF('Invulblad per woning'!E1317="","",'Invulblad per woning'!E1317)),"")</f>
        <v/>
      </c>
      <c r="D1316" t="str">
        <f ca="1">IF(ROW('Input API'!B1317)&lt;='Input API'!$N$1,IF('Invulblad per woning'!$AD1317="Ja",IF('Invulblad per woning'!B1317="","",'Invulblad per woning'!B1317)),"")</f>
        <v/>
      </c>
      <c r="E1316" s="8" t="str">
        <f ca="1">IF(ROW('Input API'!N1317)&lt;='Input API'!$N$1,IF('Invulblad per woning'!$AD1317="Ja",IF('Invulblad per woning'!P1317="","",'Invulblad per woning'!P1317)),"")</f>
        <v/>
      </c>
      <c r="F1316" s="10" t="str">
        <f>IF('Invulblad per woning'!S1317="","",IF('Invulblad per woning'!S1317="Warmtenet","",IF('Invulblad per woning'!S1317="Gas","",IF(ROW('Input API'!M1317)&lt;='Input API'!$N$1,1,""))))</f>
        <v/>
      </c>
      <c r="G1316" s="10" t="str">
        <f>IF('Invulblad per woning'!S1317="","",IF('Invulblad per woning'!S1317="Warmtenet","",IF('Invulblad per woning'!S1317="Gas","",IF(ROW('Input API'!N1317)&lt;='Input API'!$N$1,IF('Invulblad per woning'!$AD1317="Ja",IF('Invulblad per woning'!T1317="","",IF('Invulblad per woning'!T1317="geen","lucht",'Invulblad per woning'!T1317))),""))))</f>
        <v/>
      </c>
      <c r="H1316" s="10" t="str">
        <f>IF('Invulblad per woning'!S1317="","",IF('Invulblad per woning'!S1317="Warmtenet","",IF('Invulblad per woning'!S1317="Gas","",IF(ROW('Input API'!N1317)&lt;='Input API'!$N$1,IF('Invulblad per woning'!$AD1317="Ja",IF('Invulblad per woning'!Q1317="","",'Invulblad per woning'!Q1317)),""))))</f>
        <v/>
      </c>
      <c r="I1316" s="10" t="str">
        <f>IF('Invulblad per woning'!S1317="","",IF('Invulblad per woning'!S1317="Warmtenet","",IF('Invulblad per woning'!S1317="Gas","",IF(ROW('Input API'!N1317)&lt;='Input API'!$N$1,IF('Invulblad per woning'!$AD1317="Ja",IF('Invulblad per woning'!R1317="","",'Invulblad per woning'!R1317)),""))))</f>
        <v/>
      </c>
      <c r="J1316" s="10" t="str">
        <f>IF('Invulblad per woning'!AA1317="Ja",IF(ROW('Input API'!N1317)&lt;='Input API'!$N$1,IF('Invulblad per woning'!$AD1317="Ja",IF('Invulblad per woning'!Q1317="","",IF('Invulblad per woning'!Q1317= "onbekend","EV tussenwoning","EV "&amp;'Invulblad per woning'!Q1317))),""),"")</f>
        <v/>
      </c>
      <c r="K1316" s="10" t="str">
        <f ca="1">IF(IF(ROW('Input API'!N1317)&lt;='Input API'!$N$1,IF('Invulblad per woning'!$AD1317="Ja",IF('Invulblad per woning'!Z1317="","",'Invulblad per woning'!Z1317)),"")="Ja",2,"")</f>
        <v/>
      </c>
      <c r="L1316" s="10" t="str">
        <f>'Invulblad per woning'!AK1317</f>
        <v/>
      </c>
    </row>
    <row r="1317" spans="1:12">
      <c r="A1317" t="str">
        <f ca="1">IF(ROW('Input API'!C1318)&lt;='Input API'!$N$1,IF('Invulblad per woning'!$AD1318="Ja",IF('Invulblad per woning'!C1318="","",'Invulblad per woning'!C1318)),"")</f>
        <v/>
      </c>
      <c r="B1317" t="str">
        <f ca="1">IF(ROW('Input API'!D1318)&lt;='Input API'!$N$1,IF('Invulblad per woning'!$AD1318="Ja",IF('Invulblad per woning'!D1318="","",'Invulblad per woning'!D1318)),"")</f>
        <v/>
      </c>
      <c r="C1317" t="str">
        <f ca="1">IF(ROW('Input API'!E1318)&lt;='Input API'!$N$1,IF('Invulblad per woning'!$AD1318="Ja",IF('Invulblad per woning'!E1318="","",'Invulblad per woning'!E1318)),"")</f>
        <v/>
      </c>
      <c r="D1317" t="str">
        <f ca="1">IF(ROW('Input API'!B1318)&lt;='Input API'!$N$1,IF('Invulblad per woning'!$AD1318="Ja",IF('Invulblad per woning'!B1318="","",'Invulblad per woning'!B1318)),"")</f>
        <v/>
      </c>
      <c r="E1317" s="8" t="str">
        <f ca="1">IF(ROW('Input API'!N1318)&lt;='Input API'!$N$1,IF('Invulblad per woning'!$AD1318="Ja",IF('Invulblad per woning'!P1318="","",'Invulblad per woning'!P1318)),"")</f>
        <v/>
      </c>
      <c r="F1317" s="10" t="str">
        <f>IF('Invulblad per woning'!S1318="","",IF('Invulblad per woning'!S1318="Warmtenet","",IF('Invulblad per woning'!S1318="Gas","",IF(ROW('Input API'!M1318)&lt;='Input API'!$N$1,1,""))))</f>
        <v/>
      </c>
      <c r="G1317" s="10" t="str">
        <f>IF('Invulblad per woning'!S1318="","",IF('Invulblad per woning'!S1318="Warmtenet","",IF('Invulblad per woning'!S1318="Gas","",IF(ROW('Input API'!N1318)&lt;='Input API'!$N$1,IF('Invulblad per woning'!$AD1318="Ja",IF('Invulblad per woning'!T1318="","",IF('Invulblad per woning'!T1318="geen","lucht",'Invulblad per woning'!T1318))),""))))</f>
        <v/>
      </c>
      <c r="H1317" s="10" t="str">
        <f>IF('Invulblad per woning'!S1318="","",IF('Invulblad per woning'!S1318="Warmtenet","",IF('Invulblad per woning'!S1318="Gas","",IF(ROW('Input API'!N1318)&lt;='Input API'!$N$1,IF('Invulblad per woning'!$AD1318="Ja",IF('Invulblad per woning'!Q1318="","",'Invulblad per woning'!Q1318)),""))))</f>
        <v/>
      </c>
      <c r="I1317" s="10" t="str">
        <f>IF('Invulblad per woning'!S1318="","",IF('Invulblad per woning'!S1318="Warmtenet","",IF('Invulblad per woning'!S1318="Gas","",IF(ROW('Input API'!N1318)&lt;='Input API'!$N$1,IF('Invulblad per woning'!$AD1318="Ja",IF('Invulblad per woning'!R1318="","",'Invulblad per woning'!R1318)),""))))</f>
        <v/>
      </c>
      <c r="J1317" s="10" t="str">
        <f>IF('Invulblad per woning'!AA1318="Ja",IF(ROW('Input API'!N1318)&lt;='Input API'!$N$1,IF('Invulblad per woning'!$AD1318="Ja",IF('Invulblad per woning'!Q1318="","",IF('Invulblad per woning'!Q1318= "onbekend","EV tussenwoning","EV "&amp;'Invulblad per woning'!Q1318))),""),"")</f>
        <v/>
      </c>
      <c r="K1317" s="10" t="str">
        <f ca="1">IF(IF(ROW('Input API'!N1318)&lt;='Input API'!$N$1,IF('Invulblad per woning'!$AD1318="Ja",IF('Invulblad per woning'!Z1318="","",'Invulblad per woning'!Z1318)),"")="Ja",2,"")</f>
        <v/>
      </c>
      <c r="L1317" s="10" t="str">
        <f>'Invulblad per woning'!AK1318</f>
        <v/>
      </c>
    </row>
    <row r="1318" spans="1:12">
      <c r="A1318" t="str">
        <f ca="1">IF(ROW('Input API'!C1319)&lt;='Input API'!$N$1,IF('Invulblad per woning'!$AD1319="Ja",IF('Invulblad per woning'!C1319="","",'Invulblad per woning'!C1319)),"")</f>
        <v/>
      </c>
      <c r="B1318" t="str">
        <f ca="1">IF(ROW('Input API'!D1319)&lt;='Input API'!$N$1,IF('Invulblad per woning'!$AD1319="Ja",IF('Invulblad per woning'!D1319="","",'Invulblad per woning'!D1319)),"")</f>
        <v/>
      </c>
      <c r="C1318" t="str">
        <f ca="1">IF(ROW('Input API'!E1319)&lt;='Input API'!$N$1,IF('Invulblad per woning'!$AD1319="Ja",IF('Invulblad per woning'!E1319="","",'Invulblad per woning'!E1319)),"")</f>
        <v/>
      </c>
      <c r="D1318" t="str">
        <f ca="1">IF(ROW('Input API'!B1319)&lt;='Input API'!$N$1,IF('Invulblad per woning'!$AD1319="Ja",IF('Invulblad per woning'!B1319="","",'Invulblad per woning'!B1319)),"")</f>
        <v/>
      </c>
      <c r="E1318" s="8" t="str">
        <f ca="1">IF(ROW('Input API'!N1319)&lt;='Input API'!$N$1,IF('Invulblad per woning'!$AD1319="Ja",IF('Invulblad per woning'!P1319="","",'Invulblad per woning'!P1319)),"")</f>
        <v/>
      </c>
      <c r="F1318" s="10" t="str">
        <f>IF('Invulblad per woning'!S1319="","",IF('Invulblad per woning'!S1319="Warmtenet","",IF('Invulblad per woning'!S1319="Gas","",IF(ROW('Input API'!M1319)&lt;='Input API'!$N$1,1,""))))</f>
        <v/>
      </c>
      <c r="G1318" s="10" t="str">
        <f>IF('Invulblad per woning'!S1319="","",IF('Invulblad per woning'!S1319="Warmtenet","",IF('Invulblad per woning'!S1319="Gas","",IF(ROW('Input API'!N1319)&lt;='Input API'!$N$1,IF('Invulblad per woning'!$AD1319="Ja",IF('Invulblad per woning'!T1319="","",IF('Invulblad per woning'!T1319="geen","lucht",'Invulblad per woning'!T1319))),""))))</f>
        <v/>
      </c>
      <c r="H1318" s="10" t="str">
        <f>IF('Invulblad per woning'!S1319="","",IF('Invulblad per woning'!S1319="Warmtenet","",IF('Invulblad per woning'!S1319="Gas","",IF(ROW('Input API'!N1319)&lt;='Input API'!$N$1,IF('Invulblad per woning'!$AD1319="Ja",IF('Invulblad per woning'!Q1319="","",'Invulblad per woning'!Q1319)),""))))</f>
        <v/>
      </c>
      <c r="I1318" s="10" t="str">
        <f>IF('Invulblad per woning'!S1319="","",IF('Invulblad per woning'!S1319="Warmtenet","",IF('Invulblad per woning'!S1319="Gas","",IF(ROW('Input API'!N1319)&lt;='Input API'!$N$1,IF('Invulblad per woning'!$AD1319="Ja",IF('Invulblad per woning'!R1319="","",'Invulblad per woning'!R1319)),""))))</f>
        <v/>
      </c>
      <c r="J1318" s="10" t="str">
        <f>IF('Invulblad per woning'!AA1319="Ja",IF(ROW('Input API'!N1319)&lt;='Input API'!$N$1,IF('Invulblad per woning'!$AD1319="Ja",IF('Invulblad per woning'!Q1319="","",IF('Invulblad per woning'!Q1319= "onbekend","EV tussenwoning","EV "&amp;'Invulblad per woning'!Q1319))),""),"")</f>
        <v/>
      </c>
      <c r="K1318" s="10" t="str">
        <f ca="1">IF(IF(ROW('Input API'!N1319)&lt;='Input API'!$N$1,IF('Invulblad per woning'!$AD1319="Ja",IF('Invulblad per woning'!Z1319="","",'Invulblad per woning'!Z1319)),"")="Ja",2,"")</f>
        <v/>
      </c>
      <c r="L1318" s="10" t="str">
        <f>'Invulblad per woning'!AK1319</f>
        <v/>
      </c>
    </row>
    <row r="1319" spans="1:12">
      <c r="A1319" t="str">
        <f ca="1">IF(ROW('Input API'!C1320)&lt;='Input API'!$N$1,IF('Invulblad per woning'!$AD1320="Ja",IF('Invulblad per woning'!C1320="","",'Invulblad per woning'!C1320)),"")</f>
        <v/>
      </c>
      <c r="B1319" t="str">
        <f ca="1">IF(ROW('Input API'!D1320)&lt;='Input API'!$N$1,IF('Invulblad per woning'!$AD1320="Ja",IF('Invulblad per woning'!D1320="","",'Invulblad per woning'!D1320)),"")</f>
        <v/>
      </c>
      <c r="C1319" t="str">
        <f ca="1">IF(ROW('Input API'!E1320)&lt;='Input API'!$N$1,IF('Invulblad per woning'!$AD1320="Ja",IF('Invulblad per woning'!E1320="","",'Invulblad per woning'!E1320)),"")</f>
        <v/>
      </c>
      <c r="D1319" t="str">
        <f ca="1">IF(ROW('Input API'!B1320)&lt;='Input API'!$N$1,IF('Invulblad per woning'!$AD1320="Ja",IF('Invulblad per woning'!B1320="","",'Invulblad per woning'!B1320)),"")</f>
        <v/>
      </c>
      <c r="E1319" s="8" t="str">
        <f ca="1">IF(ROW('Input API'!N1320)&lt;='Input API'!$N$1,IF('Invulblad per woning'!$AD1320="Ja",IF('Invulblad per woning'!P1320="","",'Invulblad per woning'!P1320)),"")</f>
        <v/>
      </c>
      <c r="F1319" s="10" t="str">
        <f>IF('Invulblad per woning'!S1320="","",IF('Invulblad per woning'!S1320="Warmtenet","",IF('Invulblad per woning'!S1320="Gas","",IF(ROW('Input API'!M1320)&lt;='Input API'!$N$1,1,""))))</f>
        <v/>
      </c>
      <c r="G1319" s="10" t="str">
        <f>IF('Invulblad per woning'!S1320="","",IF('Invulblad per woning'!S1320="Warmtenet","",IF('Invulblad per woning'!S1320="Gas","",IF(ROW('Input API'!N1320)&lt;='Input API'!$N$1,IF('Invulblad per woning'!$AD1320="Ja",IF('Invulblad per woning'!T1320="","",IF('Invulblad per woning'!T1320="geen","lucht",'Invulblad per woning'!T1320))),""))))</f>
        <v/>
      </c>
      <c r="H1319" s="10" t="str">
        <f>IF('Invulblad per woning'!S1320="","",IF('Invulblad per woning'!S1320="Warmtenet","",IF('Invulblad per woning'!S1320="Gas","",IF(ROW('Input API'!N1320)&lt;='Input API'!$N$1,IF('Invulblad per woning'!$AD1320="Ja",IF('Invulblad per woning'!Q1320="","",'Invulblad per woning'!Q1320)),""))))</f>
        <v/>
      </c>
      <c r="I1319" s="10" t="str">
        <f>IF('Invulblad per woning'!S1320="","",IF('Invulblad per woning'!S1320="Warmtenet","",IF('Invulblad per woning'!S1320="Gas","",IF(ROW('Input API'!N1320)&lt;='Input API'!$N$1,IF('Invulblad per woning'!$AD1320="Ja",IF('Invulblad per woning'!R1320="","",'Invulblad per woning'!R1320)),""))))</f>
        <v/>
      </c>
      <c r="J1319" s="10" t="str">
        <f>IF('Invulblad per woning'!AA1320="Ja",IF(ROW('Input API'!N1320)&lt;='Input API'!$N$1,IF('Invulblad per woning'!$AD1320="Ja",IF('Invulblad per woning'!Q1320="","",IF('Invulblad per woning'!Q1320= "onbekend","EV tussenwoning","EV "&amp;'Invulblad per woning'!Q1320))),""),"")</f>
        <v/>
      </c>
      <c r="K1319" s="10" t="str">
        <f ca="1">IF(IF(ROW('Input API'!N1320)&lt;='Input API'!$N$1,IF('Invulblad per woning'!$AD1320="Ja",IF('Invulblad per woning'!Z1320="","",'Invulblad per woning'!Z1320)),"")="Ja",2,"")</f>
        <v/>
      </c>
      <c r="L1319" s="10" t="str">
        <f>'Invulblad per woning'!AK1320</f>
        <v/>
      </c>
    </row>
    <row r="1320" spans="1:12">
      <c r="A1320" t="str">
        <f ca="1">IF(ROW('Input API'!C1321)&lt;='Input API'!$N$1,IF('Invulblad per woning'!$AD1321="Ja",IF('Invulblad per woning'!C1321="","",'Invulblad per woning'!C1321)),"")</f>
        <v/>
      </c>
      <c r="B1320" t="str">
        <f ca="1">IF(ROW('Input API'!D1321)&lt;='Input API'!$N$1,IF('Invulblad per woning'!$AD1321="Ja",IF('Invulblad per woning'!D1321="","",'Invulblad per woning'!D1321)),"")</f>
        <v/>
      </c>
      <c r="C1320" t="str">
        <f ca="1">IF(ROW('Input API'!E1321)&lt;='Input API'!$N$1,IF('Invulblad per woning'!$AD1321="Ja",IF('Invulblad per woning'!E1321="","",'Invulblad per woning'!E1321)),"")</f>
        <v/>
      </c>
      <c r="D1320" t="str">
        <f ca="1">IF(ROW('Input API'!B1321)&lt;='Input API'!$N$1,IF('Invulblad per woning'!$AD1321="Ja",IF('Invulblad per woning'!B1321="","",'Invulblad per woning'!B1321)),"")</f>
        <v/>
      </c>
      <c r="E1320" s="8" t="str">
        <f ca="1">IF(ROW('Input API'!N1321)&lt;='Input API'!$N$1,IF('Invulblad per woning'!$AD1321="Ja",IF('Invulblad per woning'!P1321="","",'Invulblad per woning'!P1321)),"")</f>
        <v/>
      </c>
      <c r="F1320" s="10" t="str">
        <f>IF('Invulblad per woning'!S1321="","",IF('Invulblad per woning'!S1321="Warmtenet","",IF('Invulblad per woning'!S1321="Gas","",IF(ROW('Input API'!M1321)&lt;='Input API'!$N$1,1,""))))</f>
        <v/>
      </c>
      <c r="G1320" s="10" t="str">
        <f>IF('Invulblad per woning'!S1321="","",IF('Invulblad per woning'!S1321="Warmtenet","",IF('Invulblad per woning'!S1321="Gas","",IF(ROW('Input API'!N1321)&lt;='Input API'!$N$1,IF('Invulblad per woning'!$AD1321="Ja",IF('Invulblad per woning'!T1321="","",IF('Invulblad per woning'!T1321="geen","lucht",'Invulblad per woning'!T1321))),""))))</f>
        <v/>
      </c>
      <c r="H1320" s="10" t="str">
        <f>IF('Invulblad per woning'!S1321="","",IF('Invulblad per woning'!S1321="Warmtenet","",IF('Invulblad per woning'!S1321="Gas","",IF(ROW('Input API'!N1321)&lt;='Input API'!$N$1,IF('Invulblad per woning'!$AD1321="Ja",IF('Invulblad per woning'!Q1321="","",'Invulblad per woning'!Q1321)),""))))</f>
        <v/>
      </c>
      <c r="I1320" s="10" t="str">
        <f>IF('Invulblad per woning'!S1321="","",IF('Invulblad per woning'!S1321="Warmtenet","",IF('Invulblad per woning'!S1321="Gas","",IF(ROW('Input API'!N1321)&lt;='Input API'!$N$1,IF('Invulblad per woning'!$AD1321="Ja",IF('Invulblad per woning'!R1321="","",'Invulblad per woning'!R1321)),""))))</f>
        <v/>
      </c>
      <c r="J1320" s="10" t="str">
        <f>IF('Invulblad per woning'!AA1321="Ja",IF(ROW('Input API'!N1321)&lt;='Input API'!$N$1,IF('Invulblad per woning'!$AD1321="Ja",IF('Invulblad per woning'!Q1321="","",IF('Invulblad per woning'!Q1321= "onbekend","EV tussenwoning","EV "&amp;'Invulblad per woning'!Q1321))),""),"")</f>
        <v/>
      </c>
      <c r="K1320" s="10" t="str">
        <f ca="1">IF(IF(ROW('Input API'!N1321)&lt;='Input API'!$N$1,IF('Invulblad per woning'!$AD1321="Ja",IF('Invulblad per woning'!Z1321="","",'Invulblad per woning'!Z1321)),"")="Ja",2,"")</f>
        <v/>
      </c>
      <c r="L1320" s="10" t="str">
        <f>'Invulblad per woning'!AK1321</f>
        <v/>
      </c>
    </row>
    <row r="1321" spans="1:12">
      <c r="A1321" t="str">
        <f ca="1">IF(ROW('Input API'!C1322)&lt;='Input API'!$N$1,IF('Invulblad per woning'!$AD1322="Ja",IF('Invulblad per woning'!C1322="","",'Invulblad per woning'!C1322)),"")</f>
        <v/>
      </c>
      <c r="B1321" t="str">
        <f ca="1">IF(ROW('Input API'!D1322)&lt;='Input API'!$N$1,IF('Invulblad per woning'!$AD1322="Ja",IF('Invulblad per woning'!D1322="","",'Invulblad per woning'!D1322)),"")</f>
        <v/>
      </c>
      <c r="C1321" t="str">
        <f ca="1">IF(ROW('Input API'!E1322)&lt;='Input API'!$N$1,IF('Invulblad per woning'!$AD1322="Ja",IF('Invulblad per woning'!E1322="","",'Invulblad per woning'!E1322)),"")</f>
        <v/>
      </c>
      <c r="D1321" t="str">
        <f ca="1">IF(ROW('Input API'!B1322)&lt;='Input API'!$N$1,IF('Invulblad per woning'!$AD1322="Ja",IF('Invulblad per woning'!B1322="","",'Invulblad per woning'!B1322)),"")</f>
        <v/>
      </c>
      <c r="E1321" s="8" t="str">
        <f ca="1">IF(ROW('Input API'!N1322)&lt;='Input API'!$N$1,IF('Invulblad per woning'!$AD1322="Ja",IF('Invulblad per woning'!P1322="","",'Invulblad per woning'!P1322)),"")</f>
        <v/>
      </c>
      <c r="F1321" s="10" t="str">
        <f>IF('Invulblad per woning'!S1322="","",IF('Invulblad per woning'!S1322="Warmtenet","",IF('Invulblad per woning'!S1322="Gas","",IF(ROW('Input API'!M1322)&lt;='Input API'!$N$1,1,""))))</f>
        <v/>
      </c>
      <c r="G1321" s="10" t="str">
        <f>IF('Invulblad per woning'!S1322="","",IF('Invulblad per woning'!S1322="Warmtenet","",IF('Invulblad per woning'!S1322="Gas","",IF(ROW('Input API'!N1322)&lt;='Input API'!$N$1,IF('Invulblad per woning'!$AD1322="Ja",IF('Invulblad per woning'!T1322="","",IF('Invulblad per woning'!T1322="geen","lucht",'Invulblad per woning'!T1322))),""))))</f>
        <v/>
      </c>
      <c r="H1321" s="10" t="str">
        <f>IF('Invulblad per woning'!S1322="","",IF('Invulblad per woning'!S1322="Warmtenet","",IF('Invulblad per woning'!S1322="Gas","",IF(ROW('Input API'!N1322)&lt;='Input API'!$N$1,IF('Invulblad per woning'!$AD1322="Ja",IF('Invulblad per woning'!Q1322="","",'Invulblad per woning'!Q1322)),""))))</f>
        <v/>
      </c>
      <c r="I1321" s="10" t="str">
        <f>IF('Invulblad per woning'!S1322="","",IF('Invulblad per woning'!S1322="Warmtenet","",IF('Invulblad per woning'!S1322="Gas","",IF(ROW('Input API'!N1322)&lt;='Input API'!$N$1,IF('Invulblad per woning'!$AD1322="Ja",IF('Invulblad per woning'!R1322="","",'Invulblad per woning'!R1322)),""))))</f>
        <v/>
      </c>
      <c r="J1321" s="10" t="str">
        <f>IF('Invulblad per woning'!AA1322="Ja",IF(ROW('Input API'!N1322)&lt;='Input API'!$N$1,IF('Invulblad per woning'!$AD1322="Ja",IF('Invulblad per woning'!Q1322="","",IF('Invulblad per woning'!Q1322= "onbekend","EV tussenwoning","EV "&amp;'Invulblad per woning'!Q1322))),""),"")</f>
        <v/>
      </c>
      <c r="K1321" s="10" t="str">
        <f ca="1">IF(IF(ROW('Input API'!N1322)&lt;='Input API'!$N$1,IF('Invulblad per woning'!$AD1322="Ja",IF('Invulblad per woning'!Z1322="","",'Invulblad per woning'!Z1322)),"")="Ja",2,"")</f>
        <v/>
      </c>
      <c r="L1321" s="10" t="str">
        <f>'Invulblad per woning'!AK1322</f>
        <v/>
      </c>
    </row>
    <row r="1322" spans="1:12">
      <c r="A1322" t="str">
        <f ca="1">IF(ROW('Input API'!C1323)&lt;='Input API'!$N$1,IF('Invulblad per woning'!$AD1323="Ja",IF('Invulblad per woning'!C1323="","",'Invulblad per woning'!C1323)),"")</f>
        <v/>
      </c>
      <c r="B1322" t="str">
        <f ca="1">IF(ROW('Input API'!D1323)&lt;='Input API'!$N$1,IF('Invulblad per woning'!$AD1323="Ja",IF('Invulblad per woning'!D1323="","",'Invulblad per woning'!D1323)),"")</f>
        <v/>
      </c>
      <c r="C1322" t="str">
        <f ca="1">IF(ROW('Input API'!E1323)&lt;='Input API'!$N$1,IF('Invulblad per woning'!$AD1323="Ja",IF('Invulblad per woning'!E1323="","",'Invulblad per woning'!E1323)),"")</f>
        <v/>
      </c>
      <c r="D1322" t="str">
        <f ca="1">IF(ROW('Input API'!B1323)&lt;='Input API'!$N$1,IF('Invulblad per woning'!$AD1323="Ja",IF('Invulblad per woning'!B1323="","",'Invulblad per woning'!B1323)),"")</f>
        <v/>
      </c>
      <c r="E1322" s="8" t="str">
        <f ca="1">IF(ROW('Input API'!N1323)&lt;='Input API'!$N$1,IF('Invulblad per woning'!$AD1323="Ja",IF('Invulblad per woning'!P1323="","",'Invulblad per woning'!P1323)),"")</f>
        <v/>
      </c>
      <c r="F1322" s="10" t="str">
        <f>IF('Invulblad per woning'!S1323="","",IF('Invulblad per woning'!S1323="Warmtenet","",IF('Invulblad per woning'!S1323="Gas","",IF(ROW('Input API'!M1323)&lt;='Input API'!$N$1,1,""))))</f>
        <v/>
      </c>
      <c r="G1322" s="10" t="str">
        <f>IF('Invulblad per woning'!S1323="","",IF('Invulblad per woning'!S1323="Warmtenet","",IF('Invulblad per woning'!S1323="Gas","",IF(ROW('Input API'!N1323)&lt;='Input API'!$N$1,IF('Invulblad per woning'!$AD1323="Ja",IF('Invulblad per woning'!T1323="","",IF('Invulblad per woning'!T1323="geen","lucht",'Invulblad per woning'!T1323))),""))))</f>
        <v/>
      </c>
      <c r="H1322" s="10" t="str">
        <f>IF('Invulblad per woning'!S1323="","",IF('Invulblad per woning'!S1323="Warmtenet","",IF('Invulblad per woning'!S1323="Gas","",IF(ROW('Input API'!N1323)&lt;='Input API'!$N$1,IF('Invulblad per woning'!$AD1323="Ja",IF('Invulblad per woning'!Q1323="","",'Invulblad per woning'!Q1323)),""))))</f>
        <v/>
      </c>
      <c r="I1322" s="10" t="str">
        <f>IF('Invulblad per woning'!S1323="","",IF('Invulblad per woning'!S1323="Warmtenet","",IF('Invulblad per woning'!S1323="Gas","",IF(ROW('Input API'!N1323)&lt;='Input API'!$N$1,IF('Invulblad per woning'!$AD1323="Ja",IF('Invulblad per woning'!R1323="","",'Invulblad per woning'!R1323)),""))))</f>
        <v/>
      </c>
      <c r="J1322" s="10" t="str">
        <f>IF('Invulblad per woning'!AA1323="Ja",IF(ROW('Input API'!N1323)&lt;='Input API'!$N$1,IF('Invulblad per woning'!$AD1323="Ja",IF('Invulblad per woning'!Q1323="","",IF('Invulblad per woning'!Q1323= "onbekend","EV tussenwoning","EV "&amp;'Invulblad per woning'!Q1323))),""),"")</f>
        <v/>
      </c>
      <c r="K1322" s="10" t="str">
        <f ca="1">IF(IF(ROW('Input API'!N1323)&lt;='Input API'!$N$1,IF('Invulblad per woning'!$AD1323="Ja",IF('Invulblad per woning'!Z1323="","",'Invulblad per woning'!Z1323)),"")="Ja",2,"")</f>
        <v/>
      </c>
      <c r="L1322" s="10" t="str">
        <f>'Invulblad per woning'!AK1323</f>
        <v/>
      </c>
    </row>
    <row r="1323" spans="1:12">
      <c r="A1323" t="str">
        <f ca="1">IF(ROW('Input API'!C1324)&lt;='Input API'!$N$1,IF('Invulblad per woning'!$AD1324="Ja",IF('Invulblad per woning'!C1324="","",'Invulblad per woning'!C1324)),"")</f>
        <v/>
      </c>
      <c r="B1323" t="str">
        <f ca="1">IF(ROW('Input API'!D1324)&lt;='Input API'!$N$1,IF('Invulblad per woning'!$AD1324="Ja",IF('Invulblad per woning'!D1324="","",'Invulblad per woning'!D1324)),"")</f>
        <v/>
      </c>
      <c r="C1323" t="str">
        <f ca="1">IF(ROW('Input API'!E1324)&lt;='Input API'!$N$1,IF('Invulblad per woning'!$AD1324="Ja",IF('Invulblad per woning'!E1324="","",'Invulblad per woning'!E1324)),"")</f>
        <v/>
      </c>
      <c r="D1323" t="str">
        <f ca="1">IF(ROW('Input API'!B1324)&lt;='Input API'!$N$1,IF('Invulblad per woning'!$AD1324="Ja",IF('Invulblad per woning'!B1324="","",'Invulblad per woning'!B1324)),"")</f>
        <v/>
      </c>
      <c r="E1323" s="8" t="str">
        <f ca="1">IF(ROW('Input API'!N1324)&lt;='Input API'!$N$1,IF('Invulblad per woning'!$AD1324="Ja",IF('Invulblad per woning'!P1324="","",'Invulblad per woning'!P1324)),"")</f>
        <v/>
      </c>
      <c r="F1323" s="10" t="str">
        <f>IF('Invulblad per woning'!S1324="","",IF('Invulblad per woning'!S1324="Warmtenet","",IF('Invulblad per woning'!S1324="Gas","",IF(ROW('Input API'!M1324)&lt;='Input API'!$N$1,1,""))))</f>
        <v/>
      </c>
      <c r="G1323" s="10" t="str">
        <f>IF('Invulblad per woning'!S1324="","",IF('Invulblad per woning'!S1324="Warmtenet","",IF('Invulblad per woning'!S1324="Gas","",IF(ROW('Input API'!N1324)&lt;='Input API'!$N$1,IF('Invulblad per woning'!$AD1324="Ja",IF('Invulblad per woning'!T1324="","",IF('Invulblad per woning'!T1324="geen","lucht",'Invulblad per woning'!T1324))),""))))</f>
        <v/>
      </c>
      <c r="H1323" s="10" t="str">
        <f>IF('Invulblad per woning'!S1324="","",IF('Invulblad per woning'!S1324="Warmtenet","",IF('Invulblad per woning'!S1324="Gas","",IF(ROW('Input API'!N1324)&lt;='Input API'!$N$1,IF('Invulblad per woning'!$AD1324="Ja",IF('Invulblad per woning'!Q1324="","",'Invulblad per woning'!Q1324)),""))))</f>
        <v/>
      </c>
      <c r="I1323" s="10" t="str">
        <f>IF('Invulblad per woning'!S1324="","",IF('Invulblad per woning'!S1324="Warmtenet","",IF('Invulblad per woning'!S1324="Gas","",IF(ROW('Input API'!N1324)&lt;='Input API'!$N$1,IF('Invulblad per woning'!$AD1324="Ja",IF('Invulblad per woning'!R1324="","",'Invulblad per woning'!R1324)),""))))</f>
        <v/>
      </c>
      <c r="J1323" s="10" t="str">
        <f>IF('Invulblad per woning'!AA1324="Ja",IF(ROW('Input API'!N1324)&lt;='Input API'!$N$1,IF('Invulblad per woning'!$AD1324="Ja",IF('Invulblad per woning'!Q1324="","",IF('Invulblad per woning'!Q1324= "onbekend","EV tussenwoning","EV "&amp;'Invulblad per woning'!Q1324))),""),"")</f>
        <v/>
      </c>
      <c r="K1323" s="10" t="str">
        <f ca="1">IF(IF(ROW('Input API'!N1324)&lt;='Input API'!$N$1,IF('Invulblad per woning'!$AD1324="Ja",IF('Invulblad per woning'!Z1324="","",'Invulblad per woning'!Z1324)),"")="Ja",2,"")</f>
        <v/>
      </c>
      <c r="L1323" s="10" t="str">
        <f>'Invulblad per woning'!AK1324</f>
        <v/>
      </c>
    </row>
    <row r="1324" spans="1:12">
      <c r="A1324" t="str">
        <f ca="1">IF(ROW('Input API'!C1325)&lt;='Input API'!$N$1,IF('Invulblad per woning'!$AD1325="Ja",IF('Invulblad per woning'!C1325="","",'Invulblad per woning'!C1325)),"")</f>
        <v/>
      </c>
      <c r="B1324" t="str">
        <f ca="1">IF(ROW('Input API'!D1325)&lt;='Input API'!$N$1,IF('Invulblad per woning'!$AD1325="Ja",IF('Invulblad per woning'!D1325="","",'Invulblad per woning'!D1325)),"")</f>
        <v/>
      </c>
      <c r="C1324" t="str">
        <f ca="1">IF(ROW('Input API'!E1325)&lt;='Input API'!$N$1,IF('Invulblad per woning'!$AD1325="Ja",IF('Invulblad per woning'!E1325="","",'Invulblad per woning'!E1325)),"")</f>
        <v/>
      </c>
      <c r="D1324" t="str">
        <f ca="1">IF(ROW('Input API'!B1325)&lt;='Input API'!$N$1,IF('Invulblad per woning'!$AD1325="Ja",IF('Invulblad per woning'!B1325="","",'Invulblad per woning'!B1325)),"")</f>
        <v/>
      </c>
      <c r="E1324" s="8" t="str">
        <f ca="1">IF(ROW('Input API'!N1325)&lt;='Input API'!$N$1,IF('Invulblad per woning'!$AD1325="Ja",IF('Invulblad per woning'!P1325="","",'Invulblad per woning'!P1325)),"")</f>
        <v/>
      </c>
      <c r="F1324" s="10" t="str">
        <f>IF('Invulblad per woning'!S1325="","",IF('Invulblad per woning'!S1325="Warmtenet","",IF('Invulblad per woning'!S1325="Gas","",IF(ROW('Input API'!M1325)&lt;='Input API'!$N$1,1,""))))</f>
        <v/>
      </c>
      <c r="G1324" s="10" t="str">
        <f>IF('Invulblad per woning'!S1325="","",IF('Invulblad per woning'!S1325="Warmtenet","",IF('Invulblad per woning'!S1325="Gas","",IF(ROW('Input API'!N1325)&lt;='Input API'!$N$1,IF('Invulblad per woning'!$AD1325="Ja",IF('Invulblad per woning'!T1325="","",IF('Invulblad per woning'!T1325="geen","lucht",'Invulblad per woning'!T1325))),""))))</f>
        <v/>
      </c>
      <c r="H1324" s="10" t="str">
        <f>IF('Invulblad per woning'!S1325="","",IF('Invulblad per woning'!S1325="Warmtenet","",IF('Invulblad per woning'!S1325="Gas","",IF(ROW('Input API'!N1325)&lt;='Input API'!$N$1,IF('Invulblad per woning'!$AD1325="Ja",IF('Invulblad per woning'!Q1325="","",'Invulblad per woning'!Q1325)),""))))</f>
        <v/>
      </c>
      <c r="I1324" s="10" t="str">
        <f>IF('Invulblad per woning'!S1325="","",IF('Invulblad per woning'!S1325="Warmtenet","",IF('Invulblad per woning'!S1325="Gas","",IF(ROW('Input API'!N1325)&lt;='Input API'!$N$1,IF('Invulblad per woning'!$AD1325="Ja",IF('Invulblad per woning'!R1325="","",'Invulblad per woning'!R1325)),""))))</f>
        <v/>
      </c>
      <c r="J1324" s="10" t="str">
        <f>IF('Invulblad per woning'!AA1325="Ja",IF(ROW('Input API'!N1325)&lt;='Input API'!$N$1,IF('Invulblad per woning'!$AD1325="Ja",IF('Invulblad per woning'!Q1325="","",IF('Invulblad per woning'!Q1325= "onbekend","EV tussenwoning","EV "&amp;'Invulblad per woning'!Q1325))),""),"")</f>
        <v/>
      </c>
      <c r="K1324" s="10" t="str">
        <f ca="1">IF(IF(ROW('Input API'!N1325)&lt;='Input API'!$N$1,IF('Invulblad per woning'!$AD1325="Ja",IF('Invulblad per woning'!Z1325="","",'Invulblad per woning'!Z1325)),"")="Ja",2,"")</f>
        <v/>
      </c>
      <c r="L1324" s="10" t="str">
        <f>'Invulblad per woning'!AK1325</f>
        <v/>
      </c>
    </row>
    <row r="1325" spans="1:12">
      <c r="A1325" t="str">
        <f ca="1">IF(ROW('Input API'!C1326)&lt;='Input API'!$N$1,IF('Invulblad per woning'!$AD1326="Ja",IF('Invulblad per woning'!C1326="","",'Invulblad per woning'!C1326)),"")</f>
        <v/>
      </c>
      <c r="B1325" t="str">
        <f ca="1">IF(ROW('Input API'!D1326)&lt;='Input API'!$N$1,IF('Invulblad per woning'!$AD1326="Ja",IF('Invulblad per woning'!D1326="","",'Invulblad per woning'!D1326)),"")</f>
        <v/>
      </c>
      <c r="C1325" t="str">
        <f ca="1">IF(ROW('Input API'!E1326)&lt;='Input API'!$N$1,IF('Invulblad per woning'!$AD1326="Ja",IF('Invulblad per woning'!E1326="","",'Invulblad per woning'!E1326)),"")</f>
        <v/>
      </c>
      <c r="D1325" t="str">
        <f ca="1">IF(ROW('Input API'!B1326)&lt;='Input API'!$N$1,IF('Invulblad per woning'!$AD1326="Ja",IF('Invulblad per woning'!B1326="","",'Invulblad per woning'!B1326)),"")</f>
        <v/>
      </c>
      <c r="E1325" s="8" t="str">
        <f ca="1">IF(ROW('Input API'!N1326)&lt;='Input API'!$N$1,IF('Invulblad per woning'!$AD1326="Ja",IF('Invulblad per woning'!P1326="","",'Invulblad per woning'!P1326)),"")</f>
        <v/>
      </c>
      <c r="F1325" s="10" t="str">
        <f>IF('Invulblad per woning'!S1326="","",IF('Invulblad per woning'!S1326="Warmtenet","",IF('Invulblad per woning'!S1326="Gas","",IF(ROW('Input API'!M1326)&lt;='Input API'!$N$1,1,""))))</f>
        <v/>
      </c>
      <c r="G1325" s="10" t="str">
        <f>IF('Invulblad per woning'!S1326="","",IF('Invulblad per woning'!S1326="Warmtenet","",IF('Invulblad per woning'!S1326="Gas","",IF(ROW('Input API'!N1326)&lt;='Input API'!$N$1,IF('Invulblad per woning'!$AD1326="Ja",IF('Invulblad per woning'!T1326="","",IF('Invulblad per woning'!T1326="geen","lucht",'Invulblad per woning'!T1326))),""))))</f>
        <v/>
      </c>
      <c r="H1325" s="10" t="str">
        <f>IF('Invulblad per woning'!S1326="","",IF('Invulblad per woning'!S1326="Warmtenet","",IF('Invulblad per woning'!S1326="Gas","",IF(ROW('Input API'!N1326)&lt;='Input API'!$N$1,IF('Invulblad per woning'!$AD1326="Ja",IF('Invulblad per woning'!Q1326="","",'Invulblad per woning'!Q1326)),""))))</f>
        <v/>
      </c>
      <c r="I1325" s="10" t="str">
        <f>IF('Invulblad per woning'!S1326="","",IF('Invulblad per woning'!S1326="Warmtenet","",IF('Invulblad per woning'!S1326="Gas","",IF(ROW('Input API'!N1326)&lt;='Input API'!$N$1,IF('Invulblad per woning'!$AD1326="Ja",IF('Invulblad per woning'!R1326="","",'Invulblad per woning'!R1326)),""))))</f>
        <v/>
      </c>
      <c r="J1325" s="10" t="str">
        <f>IF('Invulblad per woning'!AA1326="Ja",IF(ROW('Input API'!N1326)&lt;='Input API'!$N$1,IF('Invulblad per woning'!$AD1326="Ja",IF('Invulblad per woning'!Q1326="","",IF('Invulblad per woning'!Q1326= "onbekend","EV tussenwoning","EV "&amp;'Invulblad per woning'!Q1326))),""),"")</f>
        <v/>
      </c>
      <c r="K1325" s="10" t="str">
        <f ca="1">IF(IF(ROW('Input API'!N1326)&lt;='Input API'!$N$1,IF('Invulblad per woning'!$AD1326="Ja",IF('Invulblad per woning'!Z1326="","",'Invulblad per woning'!Z1326)),"")="Ja",2,"")</f>
        <v/>
      </c>
      <c r="L1325" s="10" t="str">
        <f>'Invulblad per woning'!AK1326</f>
        <v/>
      </c>
    </row>
    <row r="1326" spans="1:12">
      <c r="A1326" t="str">
        <f ca="1">IF(ROW('Input API'!C1327)&lt;='Input API'!$N$1,IF('Invulblad per woning'!$AD1327="Ja",IF('Invulblad per woning'!C1327="","",'Invulblad per woning'!C1327)),"")</f>
        <v/>
      </c>
      <c r="B1326" t="str">
        <f ca="1">IF(ROW('Input API'!D1327)&lt;='Input API'!$N$1,IF('Invulblad per woning'!$AD1327="Ja",IF('Invulblad per woning'!D1327="","",'Invulblad per woning'!D1327)),"")</f>
        <v/>
      </c>
      <c r="C1326" t="str">
        <f ca="1">IF(ROW('Input API'!E1327)&lt;='Input API'!$N$1,IF('Invulblad per woning'!$AD1327="Ja",IF('Invulblad per woning'!E1327="","",'Invulblad per woning'!E1327)),"")</f>
        <v/>
      </c>
      <c r="D1326" t="str">
        <f ca="1">IF(ROW('Input API'!B1327)&lt;='Input API'!$N$1,IF('Invulblad per woning'!$AD1327="Ja",IF('Invulblad per woning'!B1327="","",'Invulblad per woning'!B1327)),"")</f>
        <v/>
      </c>
      <c r="E1326" s="8" t="str">
        <f ca="1">IF(ROW('Input API'!N1327)&lt;='Input API'!$N$1,IF('Invulblad per woning'!$AD1327="Ja",IF('Invulblad per woning'!P1327="","",'Invulblad per woning'!P1327)),"")</f>
        <v/>
      </c>
      <c r="F1326" s="10" t="str">
        <f>IF('Invulblad per woning'!S1327="","",IF('Invulblad per woning'!S1327="Warmtenet","",IF('Invulblad per woning'!S1327="Gas","",IF(ROW('Input API'!M1327)&lt;='Input API'!$N$1,1,""))))</f>
        <v/>
      </c>
      <c r="G1326" s="10" t="str">
        <f>IF('Invulblad per woning'!S1327="","",IF('Invulblad per woning'!S1327="Warmtenet","",IF('Invulblad per woning'!S1327="Gas","",IF(ROW('Input API'!N1327)&lt;='Input API'!$N$1,IF('Invulblad per woning'!$AD1327="Ja",IF('Invulblad per woning'!T1327="","",IF('Invulblad per woning'!T1327="geen","lucht",'Invulblad per woning'!T1327))),""))))</f>
        <v/>
      </c>
      <c r="H1326" s="10" t="str">
        <f>IF('Invulblad per woning'!S1327="","",IF('Invulblad per woning'!S1327="Warmtenet","",IF('Invulblad per woning'!S1327="Gas","",IF(ROW('Input API'!N1327)&lt;='Input API'!$N$1,IF('Invulblad per woning'!$AD1327="Ja",IF('Invulblad per woning'!Q1327="","",'Invulblad per woning'!Q1327)),""))))</f>
        <v/>
      </c>
      <c r="I1326" s="10" t="str">
        <f>IF('Invulblad per woning'!S1327="","",IF('Invulblad per woning'!S1327="Warmtenet","",IF('Invulblad per woning'!S1327="Gas","",IF(ROW('Input API'!N1327)&lt;='Input API'!$N$1,IF('Invulblad per woning'!$AD1327="Ja",IF('Invulblad per woning'!R1327="","",'Invulblad per woning'!R1327)),""))))</f>
        <v/>
      </c>
      <c r="J1326" s="10" t="str">
        <f>IF('Invulblad per woning'!AA1327="Ja",IF(ROW('Input API'!N1327)&lt;='Input API'!$N$1,IF('Invulblad per woning'!$AD1327="Ja",IF('Invulblad per woning'!Q1327="","",IF('Invulblad per woning'!Q1327= "onbekend","EV tussenwoning","EV "&amp;'Invulblad per woning'!Q1327))),""),"")</f>
        <v/>
      </c>
      <c r="K1326" s="10" t="str">
        <f ca="1">IF(IF(ROW('Input API'!N1327)&lt;='Input API'!$N$1,IF('Invulblad per woning'!$AD1327="Ja",IF('Invulblad per woning'!Z1327="","",'Invulblad per woning'!Z1327)),"")="Ja",2,"")</f>
        <v/>
      </c>
      <c r="L1326" s="10" t="str">
        <f>'Invulblad per woning'!AK1327</f>
        <v/>
      </c>
    </row>
    <row r="1327" spans="1:12">
      <c r="A1327" t="str">
        <f ca="1">IF(ROW('Input API'!C1328)&lt;='Input API'!$N$1,IF('Invulblad per woning'!$AD1328="Ja",IF('Invulblad per woning'!C1328="","",'Invulblad per woning'!C1328)),"")</f>
        <v/>
      </c>
      <c r="B1327" t="str">
        <f ca="1">IF(ROW('Input API'!D1328)&lt;='Input API'!$N$1,IF('Invulblad per woning'!$AD1328="Ja",IF('Invulblad per woning'!D1328="","",'Invulblad per woning'!D1328)),"")</f>
        <v/>
      </c>
      <c r="C1327" t="str">
        <f ca="1">IF(ROW('Input API'!E1328)&lt;='Input API'!$N$1,IF('Invulblad per woning'!$AD1328="Ja",IF('Invulblad per woning'!E1328="","",'Invulblad per woning'!E1328)),"")</f>
        <v/>
      </c>
      <c r="D1327" t="str">
        <f ca="1">IF(ROW('Input API'!B1328)&lt;='Input API'!$N$1,IF('Invulblad per woning'!$AD1328="Ja",IF('Invulblad per woning'!B1328="","",'Invulblad per woning'!B1328)),"")</f>
        <v/>
      </c>
      <c r="E1327" s="8" t="str">
        <f ca="1">IF(ROW('Input API'!N1328)&lt;='Input API'!$N$1,IF('Invulblad per woning'!$AD1328="Ja",IF('Invulblad per woning'!P1328="","",'Invulblad per woning'!P1328)),"")</f>
        <v/>
      </c>
      <c r="F1327" s="10" t="str">
        <f>IF('Invulblad per woning'!S1328="","",IF('Invulblad per woning'!S1328="Warmtenet","",IF('Invulblad per woning'!S1328="Gas","",IF(ROW('Input API'!M1328)&lt;='Input API'!$N$1,1,""))))</f>
        <v/>
      </c>
      <c r="G1327" s="10" t="str">
        <f>IF('Invulblad per woning'!S1328="","",IF('Invulblad per woning'!S1328="Warmtenet","",IF('Invulblad per woning'!S1328="Gas","",IF(ROW('Input API'!N1328)&lt;='Input API'!$N$1,IF('Invulblad per woning'!$AD1328="Ja",IF('Invulblad per woning'!T1328="","",IF('Invulblad per woning'!T1328="geen","lucht",'Invulblad per woning'!T1328))),""))))</f>
        <v/>
      </c>
      <c r="H1327" s="10" t="str">
        <f>IF('Invulblad per woning'!S1328="","",IF('Invulblad per woning'!S1328="Warmtenet","",IF('Invulblad per woning'!S1328="Gas","",IF(ROW('Input API'!N1328)&lt;='Input API'!$N$1,IF('Invulblad per woning'!$AD1328="Ja",IF('Invulblad per woning'!Q1328="","",'Invulblad per woning'!Q1328)),""))))</f>
        <v/>
      </c>
      <c r="I1327" s="10" t="str">
        <f>IF('Invulblad per woning'!S1328="","",IF('Invulblad per woning'!S1328="Warmtenet","",IF('Invulblad per woning'!S1328="Gas","",IF(ROW('Input API'!N1328)&lt;='Input API'!$N$1,IF('Invulblad per woning'!$AD1328="Ja",IF('Invulblad per woning'!R1328="","",'Invulblad per woning'!R1328)),""))))</f>
        <v/>
      </c>
      <c r="J1327" s="10" t="str">
        <f>IF('Invulblad per woning'!AA1328="Ja",IF(ROW('Input API'!N1328)&lt;='Input API'!$N$1,IF('Invulblad per woning'!$AD1328="Ja",IF('Invulblad per woning'!Q1328="","",IF('Invulblad per woning'!Q1328= "onbekend","EV tussenwoning","EV "&amp;'Invulblad per woning'!Q1328))),""),"")</f>
        <v/>
      </c>
      <c r="K1327" s="10" t="str">
        <f ca="1">IF(IF(ROW('Input API'!N1328)&lt;='Input API'!$N$1,IF('Invulblad per woning'!$AD1328="Ja",IF('Invulblad per woning'!Z1328="","",'Invulblad per woning'!Z1328)),"")="Ja",2,"")</f>
        <v/>
      </c>
      <c r="L1327" s="10" t="str">
        <f>'Invulblad per woning'!AK1328</f>
        <v/>
      </c>
    </row>
    <row r="1328" spans="1:12">
      <c r="A1328" t="str">
        <f ca="1">IF(ROW('Input API'!C1329)&lt;='Input API'!$N$1,IF('Invulblad per woning'!$AD1329="Ja",IF('Invulblad per woning'!C1329="","",'Invulblad per woning'!C1329)),"")</f>
        <v/>
      </c>
      <c r="B1328" t="str">
        <f ca="1">IF(ROW('Input API'!D1329)&lt;='Input API'!$N$1,IF('Invulblad per woning'!$AD1329="Ja",IF('Invulblad per woning'!D1329="","",'Invulblad per woning'!D1329)),"")</f>
        <v/>
      </c>
      <c r="C1328" t="str">
        <f ca="1">IF(ROW('Input API'!E1329)&lt;='Input API'!$N$1,IF('Invulblad per woning'!$AD1329="Ja",IF('Invulblad per woning'!E1329="","",'Invulblad per woning'!E1329)),"")</f>
        <v/>
      </c>
      <c r="D1328" t="str">
        <f ca="1">IF(ROW('Input API'!B1329)&lt;='Input API'!$N$1,IF('Invulblad per woning'!$AD1329="Ja",IF('Invulblad per woning'!B1329="","",'Invulblad per woning'!B1329)),"")</f>
        <v/>
      </c>
      <c r="E1328" s="8" t="str">
        <f ca="1">IF(ROW('Input API'!N1329)&lt;='Input API'!$N$1,IF('Invulblad per woning'!$AD1329="Ja",IF('Invulblad per woning'!P1329="","",'Invulblad per woning'!P1329)),"")</f>
        <v/>
      </c>
      <c r="F1328" s="10" t="str">
        <f>IF('Invulblad per woning'!S1329="","",IF('Invulblad per woning'!S1329="Warmtenet","",IF('Invulblad per woning'!S1329="Gas","",IF(ROW('Input API'!M1329)&lt;='Input API'!$N$1,1,""))))</f>
        <v/>
      </c>
      <c r="G1328" s="10" t="str">
        <f>IF('Invulblad per woning'!S1329="","",IF('Invulblad per woning'!S1329="Warmtenet","",IF('Invulblad per woning'!S1329="Gas","",IF(ROW('Input API'!N1329)&lt;='Input API'!$N$1,IF('Invulblad per woning'!$AD1329="Ja",IF('Invulblad per woning'!T1329="","",IF('Invulblad per woning'!T1329="geen","lucht",'Invulblad per woning'!T1329))),""))))</f>
        <v/>
      </c>
      <c r="H1328" s="10" t="str">
        <f>IF('Invulblad per woning'!S1329="","",IF('Invulblad per woning'!S1329="Warmtenet","",IF('Invulblad per woning'!S1329="Gas","",IF(ROW('Input API'!N1329)&lt;='Input API'!$N$1,IF('Invulblad per woning'!$AD1329="Ja",IF('Invulblad per woning'!Q1329="","",'Invulblad per woning'!Q1329)),""))))</f>
        <v/>
      </c>
      <c r="I1328" s="10" t="str">
        <f>IF('Invulblad per woning'!S1329="","",IF('Invulblad per woning'!S1329="Warmtenet","",IF('Invulblad per woning'!S1329="Gas","",IF(ROW('Input API'!N1329)&lt;='Input API'!$N$1,IF('Invulblad per woning'!$AD1329="Ja",IF('Invulblad per woning'!R1329="","",'Invulblad per woning'!R1329)),""))))</f>
        <v/>
      </c>
      <c r="J1328" s="10" t="str">
        <f>IF('Invulblad per woning'!AA1329="Ja",IF(ROW('Input API'!N1329)&lt;='Input API'!$N$1,IF('Invulblad per woning'!$AD1329="Ja",IF('Invulblad per woning'!Q1329="","",IF('Invulblad per woning'!Q1329= "onbekend","EV tussenwoning","EV "&amp;'Invulblad per woning'!Q1329))),""),"")</f>
        <v/>
      </c>
      <c r="K1328" s="10" t="str">
        <f ca="1">IF(IF(ROW('Input API'!N1329)&lt;='Input API'!$N$1,IF('Invulblad per woning'!$AD1329="Ja",IF('Invulblad per woning'!Z1329="","",'Invulblad per woning'!Z1329)),"")="Ja",2,"")</f>
        <v/>
      </c>
      <c r="L1328" s="10" t="str">
        <f>'Invulblad per woning'!AK1329</f>
        <v/>
      </c>
    </row>
    <row r="1329" spans="1:12">
      <c r="A1329" t="str">
        <f ca="1">IF(ROW('Input API'!C1330)&lt;='Input API'!$N$1,IF('Invulblad per woning'!$AD1330="Ja",IF('Invulblad per woning'!C1330="","",'Invulblad per woning'!C1330)),"")</f>
        <v/>
      </c>
      <c r="B1329" t="str">
        <f ca="1">IF(ROW('Input API'!D1330)&lt;='Input API'!$N$1,IF('Invulblad per woning'!$AD1330="Ja",IF('Invulblad per woning'!D1330="","",'Invulblad per woning'!D1330)),"")</f>
        <v/>
      </c>
      <c r="C1329" t="str">
        <f ca="1">IF(ROW('Input API'!E1330)&lt;='Input API'!$N$1,IF('Invulblad per woning'!$AD1330="Ja",IF('Invulblad per woning'!E1330="","",'Invulblad per woning'!E1330)),"")</f>
        <v/>
      </c>
      <c r="D1329" t="str">
        <f ca="1">IF(ROW('Input API'!B1330)&lt;='Input API'!$N$1,IF('Invulblad per woning'!$AD1330="Ja",IF('Invulblad per woning'!B1330="","",'Invulblad per woning'!B1330)),"")</f>
        <v/>
      </c>
      <c r="E1329" s="8" t="str">
        <f ca="1">IF(ROW('Input API'!N1330)&lt;='Input API'!$N$1,IF('Invulblad per woning'!$AD1330="Ja",IF('Invulblad per woning'!P1330="","",'Invulblad per woning'!P1330)),"")</f>
        <v/>
      </c>
      <c r="F1329" s="10" t="str">
        <f>IF('Invulblad per woning'!S1330="","",IF('Invulblad per woning'!S1330="Warmtenet","",IF('Invulblad per woning'!S1330="Gas","",IF(ROW('Input API'!M1330)&lt;='Input API'!$N$1,1,""))))</f>
        <v/>
      </c>
      <c r="G1329" s="10" t="str">
        <f>IF('Invulblad per woning'!S1330="","",IF('Invulblad per woning'!S1330="Warmtenet","",IF('Invulblad per woning'!S1330="Gas","",IF(ROW('Input API'!N1330)&lt;='Input API'!$N$1,IF('Invulblad per woning'!$AD1330="Ja",IF('Invulblad per woning'!T1330="","",IF('Invulblad per woning'!T1330="geen","lucht",'Invulblad per woning'!T1330))),""))))</f>
        <v/>
      </c>
      <c r="H1329" s="10" t="str">
        <f>IF('Invulblad per woning'!S1330="","",IF('Invulblad per woning'!S1330="Warmtenet","",IF('Invulblad per woning'!S1330="Gas","",IF(ROW('Input API'!N1330)&lt;='Input API'!$N$1,IF('Invulblad per woning'!$AD1330="Ja",IF('Invulblad per woning'!Q1330="","",'Invulblad per woning'!Q1330)),""))))</f>
        <v/>
      </c>
      <c r="I1329" s="10" t="str">
        <f>IF('Invulblad per woning'!S1330="","",IF('Invulblad per woning'!S1330="Warmtenet","",IF('Invulblad per woning'!S1330="Gas","",IF(ROW('Input API'!N1330)&lt;='Input API'!$N$1,IF('Invulblad per woning'!$AD1330="Ja",IF('Invulblad per woning'!R1330="","",'Invulblad per woning'!R1330)),""))))</f>
        <v/>
      </c>
      <c r="J1329" s="10" t="str">
        <f>IF('Invulblad per woning'!AA1330="Ja",IF(ROW('Input API'!N1330)&lt;='Input API'!$N$1,IF('Invulblad per woning'!$AD1330="Ja",IF('Invulblad per woning'!Q1330="","",IF('Invulblad per woning'!Q1330= "onbekend","EV tussenwoning","EV "&amp;'Invulblad per woning'!Q1330))),""),"")</f>
        <v/>
      </c>
      <c r="K1329" s="10" t="str">
        <f ca="1">IF(IF(ROW('Input API'!N1330)&lt;='Input API'!$N$1,IF('Invulblad per woning'!$AD1330="Ja",IF('Invulblad per woning'!Z1330="","",'Invulblad per woning'!Z1330)),"")="Ja",2,"")</f>
        <v/>
      </c>
      <c r="L1329" s="10" t="str">
        <f>'Invulblad per woning'!AK1330</f>
        <v/>
      </c>
    </row>
    <row r="1330" spans="1:12">
      <c r="A1330" t="str">
        <f ca="1">IF(ROW('Input API'!C1331)&lt;='Input API'!$N$1,IF('Invulblad per woning'!$AD1331="Ja",IF('Invulblad per woning'!C1331="","",'Invulblad per woning'!C1331)),"")</f>
        <v/>
      </c>
      <c r="B1330" t="str">
        <f ca="1">IF(ROW('Input API'!D1331)&lt;='Input API'!$N$1,IF('Invulblad per woning'!$AD1331="Ja",IF('Invulblad per woning'!D1331="","",'Invulblad per woning'!D1331)),"")</f>
        <v/>
      </c>
      <c r="C1330" t="str">
        <f ca="1">IF(ROW('Input API'!E1331)&lt;='Input API'!$N$1,IF('Invulblad per woning'!$AD1331="Ja",IF('Invulblad per woning'!E1331="","",'Invulblad per woning'!E1331)),"")</f>
        <v/>
      </c>
      <c r="D1330" t="str">
        <f ca="1">IF(ROW('Input API'!B1331)&lt;='Input API'!$N$1,IF('Invulblad per woning'!$AD1331="Ja",IF('Invulblad per woning'!B1331="","",'Invulblad per woning'!B1331)),"")</f>
        <v/>
      </c>
      <c r="E1330" s="8" t="str">
        <f ca="1">IF(ROW('Input API'!N1331)&lt;='Input API'!$N$1,IF('Invulblad per woning'!$AD1331="Ja",IF('Invulblad per woning'!P1331="","",'Invulblad per woning'!P1331)),"")</f>
        <v/>
      </c>
      <c r="F1330" s="10" t="str">
        <f>IF('Invulblad per woning'!S1331="","",IF('Invulblad per woning'!S1331="Warmtenet","",IF('Invulblad per woning'!S1331="Gas","",IF(ROW('Input API'!M1331)&lt;='Input API'!$N$1,1,""))))</f>
        <v/>
      </c>
      <c r="G1330" s="10" t="str">
        <f>IF('Invulblad per woning'!S1331="","",IF('Invulblad per woning'!S1331="Warmtenet","",IF('Invulblad per woning'!S1331="Gas","",IF(ROW('Input API'!N1331)&lt;='Input API'!$N$1,IF('Invulblad per woning'!$AD1331="Ja",IF('Invulblad per woning'!T1331="","",IF('Invulblad per woning'!T1331="geen","lucht",'Invulblad per woning'!T1331))),""))))</f>
        <v/>
      </c>
      <c r="H1330" s="10" t="str">
        <f>IF('Invulblad per woning'!S1331="","",IF('Invulblad per woning'!S1331="Warmtenet","",IF('Invulblad per woning'!S1331="Gas","",IF(ROW('Input API'!N1331)&lt;='Input API'!$N$1,IF('Invulblad per woning'!$AD1331="Ja",IF('Invulblad per woning'!Q1331="","",'Invulblad per woning'!Q1331)),""))))</f>
        <v/>
      </c>
      <c r="I1330" s="10" t="str">
        <f>IF('Invulblad per woning'!S1331="","",IF('Invulblad per woning'!S1331="Warmtenet","",IF('Invulblad per woning'!S1331="Gas","",IF(ROW('Input API'!N1331)&lt;='Input API'!$N$1,IF('Invulblad per woning'!$AD1331="Ja",IF('Invulblad per woning'!R1331="","",'Invulblad per woning'!R1331)),""))))</f>
        <v/>
      </c>
      <c r="J1330" s="10" t="str">
        <f>IF('Invulblad per woning'!AA1331="Ja",IF(ROW('Input API'!N1331)&lt;='Input API'!$N$1,IF('Invulblad per woning'!$AD1331="Ja",IF('Invulblad per woning'!Q1331="","",IF('Invulblad per woning'!Q1331= "onbekend","EV tussenwoning","EV "&amp;'Invulblad per woning'!Q1331))),""),"")</f>
        <v/>
      </c>
      <c r="K1330" s="10" t="str">
        <f ca="1">IF(IF(ROW('Input API'!N1331)&lt;='Input API'!$N$1,IF('Invulblad per woning'!$AD1331="Ja",IF('Invulblad per woning'!Z1331="","",'Invulblad per woning'!Z1331)),"")="Ja",2,"")</f>
        <v/>
      </c>
      <c r="L1330" s="10" t="str">
        <f>'Invulblad per woning'!AK1331</f>
        <v/>
      </c>
    </row>
    <row r="1331" spans="1:12">
      <c r="A1331" t="str">
        <f ca="1">IF(ROW('Input API'!C1332)&lt;='Input API'!$N$1,IF('Invulblad per woning'!$AD1332="Ja",IF('Invulblad per woning'!C1332="","",'Invulblad per woning'!C1332)),"")</f>
        <v/>
      </c>
      <c r="B1331" t="str">
        <f ca="1">IF(ROW('Input API'!D1332)&lt;='Input API'!$N$1,IF('Invulblad per woning'!$AD1332="Ja",IF('Invulblad per woning'!D1332="","",'Invulblad per woning'!D1332)),"")</f>
        <v/>
      </c>
      <c r="C1331" t="str">
        <f ca="1">IF(ROW('Input API'!E1332)&lt;='Input API'!$N$1,IF('Invulblad per woning'!$AD1332="Ja",IF('Invulblad per woning'!E1332="","",'Invulblad per woning'!E1332)),"")</f>
        <v/>
      </c>
      <c r="D1331" t="str">
        <f ca="1">IF(ROW('Input API'!B1332)&lt;='Input API'!$N$1,IF('Invulblad per woning'!$AD1332="Ja",IF('Invulblad per woning'!B1332="","",'Invulblad per woning'!B1332)),"")</f>
        <v/>
      </c>
      <c r="E1331" s="8" t="str">
        <f ca="1">IF(ROW('Input API'!N1332)&lt;='Input API'!$N$1,IF('Invulblad per woning'!$AD1332="Ja",IF('Invulblad per woning'!P1332="","",'Invulblad per woning'!P1332)),"")</f>
        <v/>
      </c>
      <c r="F1331" s="10" t="str">
        <f>IF('Invulblad per woning'!S1332="","",IF('Invulblad per woning'!S1332="Warmtenet","",IF('Invulblad per woning'!S1332="Gas","",IF(ROW('Input API'!M1332)&lt;='Input API'!$N$1,1,""))))</f>
        <v/>
      </c>
      <c r="G1331" s="10" t="str">
        <f>IF('Invulblad per woning'!S1332="","",IF('Invulblad per woning'!S1332="Warmtenet","",IF('Invulblad per woning'!S1332="Gas","",IF(ROW('Input API'!N1332)&lt;='Input API'!$N$1,IF('Invulblad per woning'!$AD1332="Ja",IF('Invulblad per woning'!T1332="","",IF('Invulblad per woning'!T1332="geen","lucht",'Invulblad per woning'!T1332))),""))))</f>
        <v/>
      </c>
      <c r="H1331" s="10" t="str">
        <f>IF('Invulblad per woning'!S1332="","",IF('Invulblad per woning'!S1332="Warmtenet","",IF('Invulblad per woning'!S1332="Gas","",IF(ROW('Input API'!N1332)&lt;='Input API'!$N$1,IF('Invulblad per woning'!$AD1332="Ja",IF('Invulblad per woning'!Q1332="","",'Invulblad per woning'!Q1332)),""))))</f>
        <v/>
      </c>
      <c r="I1331" s="10" t="str">
        <f>IF('Invulblad per woning'!S1332="","",IF('Invulblad per woning'!S1332="Warmtenet","",IF('Invulblad per woning'!S1332="Gas","",IF(ROW('Input API'!N1332)&lt;='Input API'!$N$1,IF('Invulblad per woning'!$AD1332="Ja",IF('Invulblad per woning'!R1332="","",'Invulblad per woning'!R1332)),""))))</f>
        <v/>
      </c>
      <c r="J1331" s="10" t="str">
        <f>IF('Invulblad per woning'!AA1332="Ja",IF(ROW('Input API'!N1332)&lt;='Input API'!$N$1,IF('Invulblad per woning'!$AD1332="Ja",IF('Invulblad per woning'!Q1332="","",IF('Invulblad per woning'!Q1332= "onbekend","EV tussenwoning","EV "&amp;'Invulblad per woning'!Q1332))),""),"")</f>
        <v/>
      </c>
      <c r="K1331" s="10" t="str">
        <f ca="1">IF(IF(ROW('Input API'!N1332)&lt;='Input API'!$N$1,IF('Invulblad per woning'!$AD1332="Ja",IF('Invulblad per woning'!Z1332="","",'Invulblad per woning'!Z1332)),"")="Ja",2,"")</f>
        <v/>
      </c>
      <c r="L1331" s="10" t="str">
        <f>'Invulblad per woning'!AK1332</f>
        <v/>
      </c>
    </row>
    <row r="1332" spans="1:12">
      <c r="A1332" t="str">
        <f ca="1">IF(ROW('Input API'!C1333)&lt;='Input API'!$N$1,IF('Invulblad per woning'!$AD1333="Ja",IF('Invulblad per woning'!C1333="","",'Invulblad per woning'!C1333)),"")</f>
        <v/>
      </c>
      <c r="B1332" t="str">
        <f ca="1">IF(ROW('Input API'!D1333)&lt;='Input API'!$N$1,IF('Invulblad per woning'!$AD1333="Ja",IF('Invulblad per woning'!D1333="","",'Invulblad per woning'!D1333)),"")</f>
        <v/>
      </c>
      <c r="C1332" t="str">
        <f ca="1">IF(ROW('Input API'!E1333)&lt;='Input API'!$N$1,IF('Invulblad per woning'!$AD1333="Ja",IF('Invulblad per woning'!E1333="","",'Invulblad per woning'!E1333)),"")</f>
        <v/>
      </c>
      <c r="D1332" t="str">
        <f ca="1">IF(ROW('Input API'!B1333)&lt;='Input API'!$N$1,IF('Invulblad per woning'!$AD1333="Ja",IF('Invulblad per woning'!B1333="","",'Invulblad per woning'!B1333)),"")</f>
        <v/>
      </c>
      <c r="E1332" s="8" t="str">
        <f ca="1">IF(ROW('Input API'!N1333)&lt;='Input API'!$N$1,IF('Invulblad per woning'!$AD1333="Ja",IF('Invulblad per woning'!P1333="","",'Invulblad per woning'!P1333)),"")</f>
        <v/>
      </c>
      <c r="F1332" s="10" t="str">
        <f>IF('Invulblad per woning'!S1333="","",IF('Invulblad per woning'!S1333="Warmtenet","",IF('Invulblad per woning'!S1333="Gas","",IF(ROW('Input API'!M1333)&lt;='Input API'!$N$1,1,""))))</f>
        <v/>
      </c>
      <c r="G1332" s="10" t="str">
        <f>IF('Invulblad per woning'!S1333="","",IF('Invulblad per woning'!S1333="Warmtenet","",IF('Invulblad per woning'!S1333="Gas","",IF(ROW('Input API'!N1333)&lt;='Input API'!$N$1,IF('Invulblad per woning'!$AD1333="Ja",IF('Invulblad per woning'!T1333="","",IF('Invulblad per woning'!T1333="geen","lucht",'Invulblad per woning'!T1333))),""))))</f>
        <v/>
      </c>
      <c r="H1332" s="10" t="str">
        <f>IF('Invulblad per woning'!S1333="","",IF('Invulblad per woning'!S1333="Warmtenet","",IF('Invulblad per woning'!S1333="Gas","",IF(ROW('Input API'!N1333)&lt;='Input API'!$N$1,IF('Invulblad per woning'!$AD1333="Ja",IF('Invulblad per woning'!Q1333="","",'Invulblad per woning'!Q1333)),""))))</f>
        <v/>
      </c>
      <c r="I1332" s="10" t="str">
        <f>IF('Invulblad per woning'!S1333="","",IF('Invulblad per woning'!S1333="Warmtenet","",IF('Invulblad per woning'!S1333="Gas","",IF(ROW('Input API'!N1333)&lt;='Input API'!$N$1,IF('Invulblad per woning'!$AD1333="Ja",IF('Invulblad per woning'!R1333="","",'Invulblad per woning'!R1333)),""))))</f>
        <v/>
      </c>
      <c r="J1332" s="10" t="str">
        <f>IF('Invulblad per woning'!AA1333="Ja",IF(ROW('Input API'!N1333)&lt;='Input API'!$N$1,IF('Invulblad per woning'!$AD1333="Ja",IF('Invulblad per woning'!Q1333="","",IF('Invulblad per woning'!Q1333= "onbekend","EV tussenwoning","EV "&amp;'Invulblad per woning'!Q1333))),""),"")</f>
        <v/>
      </c>
      <c r="K1332" s="10" t="str">
        <f ca="1">IF(IF(ROW('Input API'!N1333)&lt;='Input API'!$N$1,IF('Invulblad per woning'!$AD1333="Ja",IF('Invulblad per woning'!Z1333="","",'Invulblad per woning'!Z1333)),"")="Ja",2,"")</f>
        <v/>
      </c>
      <c r="L1332" s="10" t="str">
        <f>'Invulblad per woning'!AK1333</f>
        <v/>
      </c>
    </row>
    <row r="1333" spans="1:12">
      <c r="A1333" t="str">
        <f ca="1">IF(ROW('Input API'!C1334)&lt;='Input API'!$N$1,IF('Invulblad per woning'!$AD1334="Ja",IF('Invulblad per woning'!C1334="","",'Invulblad per woning'!C1334)),"")</f>
        <v/>
      </c>
      <c r="B1333" t="str">
        <f ca="1">IF(ROW('Input API'!D1334)&lt;='Input API'!$N$1,IF('Invulblad per woning'!$AD1334="Ja",IF('Invulblad per woning'!D1334="","",'Invulblad per woning'!D1334)),"")</f>
        <v/>
      </c>
      <c r="C1333" t="str">
        <f ca="1">IF(ROW('Input API'!E1334)&lt;='Input API'!$N$1,IF('Invulblad per woning'!$AD1334="Ja",IF('Invulblad per woning'!E1334="","",'Invulblad per woning'!E1334)),"")</f>
        <v/>
      </c>
      <c r="D1333" t="str">
        <f ca="1">IF(ROW('Input API'!B1334)&lt;='Input API'!$N$1,IF('Invulblad per woning'!$AD1334="Ja",IF('Invulblad per woning'!B1334="","",'Invulblad per woning'!B1334)),"")</f>
        <v/>
      </c>
      <c r="E1333" s="8" t="str">
        <f ca="1">IF(ROW('Input API'!N1334)&lt;='Input API'!$N$1,IF('Invulblad per woning'!$AD1334="Ja",IF('Invulblad per woning'!P1334="","",'Invulblad per woning'!P1334)),"")</f>
        <v/>
      </c>
      <c r="F1333" s="10" t="str">
        <f>IF('Invulblad per woning'!S1334="","",IF('Invulblad per woning'!S1334="Warmtenet","",IF('Invulblad per woning'!S1334="Gas","",IF(ROW('Input API'!M1334)&lt;='Input API'!$N$1,1,""))))</f>
        <v/>
      </c>
      <c r="G1333" s="10" t="str">
        <f>IF('Invulblad per woning'!S1334="","",IF('Invulblad per woning'!S1334="Warmtenet","",IF('Invulblad per woning'!S1334="Gas","",IF(ROW('Input API'!N1334)&lt;='Input API'!$N$1,IF('Invulblad per woning'!$AD1334="Ja",IF('Invulblad per woning'!T1334="","",IF('Invulblad per woning'!T1334="geen","lucht",'Invulblad per woning'!T1334))),""))))</f>
        <v/>
      </c>
      <c r="H1333" s="10" t="str">
        <f>IF('Invulblad per woning'!S1334="","",IF('Invulblad per woning'!S1334="Warmtenet","",IF('Invulblad per woning'!S1334="Gas","",IF(ROW('Input API'!N1334)&lt;='Input API'!$N$1,IF('Invulblad per woning'!$AD1334="Ja",IF('Invulblad per woning'!Q1334="","",'Invulblad per woning'!Q1334)),""))))</f>
        <v/>
      </c>
      <c r="I1333" s="10" t="str">
        <f>IF('Invulblad per woning'!S1334="","",IF('Invulblad per woning'!S1334="Warmtenet","",IF('Invulblad per woning'!S1334="Gas","",IF(ROW('Input API'!N1334)&lt;='Input API'!$N$1,IF('Invulblad per woning'!$AD1334="Ja",IF('Invulblad per woning'!R1334="","",'Invulblad per woning'!R1334)),""))))</f>
        <v/>
      </c>
      <c r="J1333" s="10" t="str">
        <f>IF('Invulblad per woning'!AA1334="Ja",IF(ROW('Input API'!N1334)&lt;='Input API'!$N$1,IF('Invulblad per woning'!$AD1334="Ja",IF('Invulblad per woning'!Q1334="","",IF('Invulblad per woning'!Q1334= "onbekend","EV tussenwoning","EV "&amp;'Invulblad per woning'!Q1334))),""),"")</f>
        <v/>
      </c>
      <c r="K1333" s="10" t="str">
        <f ca="1">IF(IF(ROW('Input API'!N1334)&lt;='Input API'!$N$1,IF('Invulblad per woning'!$AD1334="Ja",IF('Invulblad per woning'!Z1334="","",'Invulblad per woning'!Z1334)),"")="Ja",2,"")</f>
        <v/>
      </c>
      <c r="L1333" s="10" t="str">
        <f>'Invulblad per woning'!AK1334</f>
        <v/>
      </c>
    </row>
    <row r="1334" spans="1:12">
      <c r="A1334" t="str">
        <f ca="1">IF(ROW('Input API'!C1335)&lt;='Input API'!$N$1,IF('Invulblad per woning'!$AD1335="Ja",IF('Invulblad per woning'!C1335="","",'Invulblad per woning'!C1335)),"")</f>
        <v/>
      </c>
      <c r="B1334" t="str">
        <f ca="1">IF(ROW('Input API'!D1335)&lt;='Input API'!$N$1,IF('Invulblad per woning'!$AD1335="Ja",IF('Invulblad per woning'!D1335="","",'Invulblad per woning'!D1335)),"")</f>
        <v/>
      </c>
      <c r="C1334" t="str">
        <f ca="1">IF(ROW('Input API'!E1335)&lt;='Input API'!$N$1,IF('Invulblad per woning'!$AD1335="Ja",IF('Invulblad per woning'!E1335="","",'Invulblad per woning'!E1335)),"")</f>
        <v/>
      </c>
      <c r="D1334" t="str">
        <f ca="1">IF(ROW('Input API'!B1335)&lt;='Input API'!$N$1,IF('Invulblad per woning'!$AD1335="Ja",IF('Invulblad per woning'!B1335="","",'Invulblad per woning'!B1335)),"")</f>
        <v/>
      </c>
      <c r="E1334" s="8" t="str">
        <f ca="1">IF(ROW('Input API'!N1335)&lt;='Input API'!$N$1,IF('Invulblad per woning'!$AD1335="Ja",IF('Invulblad per woning'!P1335="","",'Invulblad per woning'!P1335)),"")</f>
        <v/>
      </c>
      <c r="F1334" s="10" t="str">
        <f>IF('Invulblad per woning'!S1335="","",IF('Invulblad per woning'!S1335="Warmtenet","",IF('Invulblad per woning'!S1335="Gas","",IF(ROW('Input API'!M1335)&lt;='Input API'!$N$1,1,""))))</f>
        <v/>
      </c>
      <c r="G1334" s="10" t="str">
        <f>IF('Invulblad per woning'!S1335="","",IF('Invulblad per woning'!S1335="Warmtenet","",IF('Invulblad per woning'!S1335="Gas","",IF(ROW('Input API'!N1335)&lt;='Input API'!$N$1,IF('Invulblad per woning'!$AD1335="Ja",IF('Invulblad per woning'!T1335="","",IF('Invulblad per woning'!T1335="geen","lucht",'Invulblad per woning'!T1335))),""))))</f>
        <v/>
      </c>
      <c r="H1334" s="10" t="str">
        <f>IF('Invulblad per woning'!S1335="","",IF('Invulblad per woning'!S1335="Warmtenet","",IF('Invulblad per woning'!S1335="Gas","",IF(ROW('Input API'!N1335)&lt;='Input API'!$N$1,IF('Invulblad per woning'!$AD1335="Ja",IF('Invulblad per woning'!Q1335="","",'Invulblad per woning'!Q1335)),""))))</f>
        <v/>
      </c>
      <c r="I1334" s="10" t="str">
        <f>IF('Invulblad per woning'!S1335="","",IF('Invulblad per woning'!S1335="Warmtenet","",IF('Invulblad per woning'!S1335="Gas","",IF(ROW('Input API'!N1335)&lt;='Input API'!$N$1,IF('Invulblad per woning'!$AD1335="Ja",IF('Invulblad per woning'!R1335="","",'Invulblad per woning'!R1335)),""))))</f>
        <v/>
      </c>
      <c r="J1334" s="10" t="str">
        <f>IF('Invulblad per woning'!AA1335="Ja",IF(ROW('Input API'!N1335)&lt;='Input API'!$N$1,IF('Invulblad per woning'!$AD1335="Ja",IF('Invulblad per woning'!Q1335="","",IF('Invulblad per woning'!Q1335= "onbekend","EV tussenwoning","EV "&amp;'Invulblad per woning'!Q1335))),""),"")</f>
        <v/>
      </c>
      <c r="K1334" s="10" t="str">
        <f ca="1">IF(IF(ROW('Input API'!N1335)&lt;='Input API'!$N$1,IF('Invulblad per woning'!$AD1335="Ja",IF('Invulblad per woning'!Z1335="","",'Invulblad per woning'!Z1335)),"")="Ja",2,"")</f>
        <v/>
      </c>
      <c r="L1334" s="10" t="str">
        <f>'Invulblad per woning'!AK1335</f>
        <v/>
      </c>
    </row>
    <row r="1335" spans="1:12">
      <c r="A1335" t="str">
        <f ca="1">IF(ROW('Input API'!C1336)&lt;='Input API'!$N$1,IF('Invulblad per woning'!$AD1336="Ja",IF('Invulblad per woning'!C1336="","",'Invulblad per woning'!C1336)),"")</f>
        <v/>
      </c>
      <c r="B1335" t="str">
        <f ca="1">IF(ROW('Input API'!D1336)&lt;='Input API'!$N$1,IF('Invulblad per woning'!$AD1336="Ja",IF('Invulblad per woning'!D1336="","",'Invulblad per woning'!D1336)),"")</f>
        <v/>
      </c>
      <c r="C1335" t="str">
        <f ca="1">IF(ROW('Input API'!E1336)&lt;='Input API'!$N$1,IF('Invulblad per woning'!$AD1336="Ja",IF('Invulblad per woning'!E1336="","",'Invulblad per woning'!E1336)),"")</f>
        <v/>
      </c>
      <c r="D1335" t="str">
        <f ca="1">IF(ROW('Input API'!B1336)&lt;='Input API'!$N$1,IF('Invulblad per woning'!$AD1336="Ja",IF('Invulblad per woning'!B1336="","",'Invulblad per woning'!B1336)),"")</f>
        <v/>
      </c>
      <c r="E1335" s="8" t="str">
        <f ca="1">IF(ROW('Input API'!N1336)&lt;='Input API'!$N$1,IF('Invulblad per woning'!$AD1336="Ja",IF('Invulblad per woning'!P1336="","",'Invulblad per woning'!P1336)),"")</f>
        <v/>
      </c>
      <c r="F1335" s="10" t="str">
        <f>IF('Invulblad per woning'!S1336="","",IF('Invulblad per woning'!S1336="Warmtenet","",IF('Invulblad per woning'!S1336="Gas","",IF(ROW('Input API'!M1336)&lt;='Input API'!$N$1,1,""))))</f>
        <v/>
      </c>
      <c r="G1335" s="10" t="str">
        <f>IF('Invulblad per woning'!S1336="","",IF('Invulblad per woning'!S1336="Warmtenet","",IF('Invulblad per woning'!S1336="Gas","",IF(ROW('Input API'!N1336)&lt;='Input API'!$N$1,IF('Invulblad per woning'!$AD1336="Ja",IF('Invulblad per woning'!T1336="","",IF('Invulblad per woning'!T1336="geen","lucht",'Invulblad per woning'!T1336))),""))))</f>
        <v/>
      </c>
      <c r="H1335" s="10" t="str">
        <f>IF('Invulblad per woning'!S1336="","",IF('Invulblad per woning'!S1336="Warmtenet","",IF('Invulblad per woning'!S1336="Gas","",IF(ROW('Input API'!N1336)&lt;='Input API'!$N$1,IF('Invulblad per woning'!$AD1336="Ja",IF('Invulblad per woning'!Q1336="","",'Invulblad per woning'!Q1336)),""))))</f>
        <v/>
      </c>
      <c r="I1335" s="10" t="str">
        <f>IF('Invulblad per woning'!S1336="","",IF('Invulblad per woning'!S1336="Warmtenet","",IF('Invulblad per woning'!S1336="Gas","",IF(ROW('Input API'!N1336)&lt;='Input API'!$N$1,IF('Invulblad per woning'!$AD1336="Ja",IF('Invulblad per woning'!R1336="","",'Invulblad per woning'!R1336)),""))))</f>
        <v/>
      </c>
      <c r="J1335" s="10" t="str">
        <f>IF('Invulblad per woning'!AA1336="Ja",IF(ROW('Input API'!N1336)&lt;='Input API'!$N$1,IF('Invulblad per woning'!$AD1336="Ja",IF('Invulblad per woning'!Q1336="","",IF('Invulblad per woning'!Q1336= "onbekend","EV tussenwoning","EV "&amp;'Invulblad per woning'!Q1336))),""),"")</f>
        <v/>
      </c>
      <c r="K1335" s="10" t="str">
        <f ca="1">IF(IF(ROW('Input API'!N1336)&lt;='Input API'!$N$1,IF('Invulblad per woning'!$AD1336="Ja",IF('Invulblad per woning'!Z1336="","",'Invulblad per woning'!Z1336)),"")="Ja",2,"")</f>
        <v/>
      </c>
      <c r="L1335" s="10" t="str">
        <f>'Invulblad per woning'!AK1336</f>
        <v/>
      </c>
    </row>
    <row r="1336" spans="1:12">
      <c r="A1336" t="str">
        <f ca="1">IF(ROW('Input API'!C1337)&lt;='Input API'!$N$1,IF('Invulblad per woning'!$AD1337="Ja",IF('Invulblad per woning'!C1337="","",'Invulblad per woning'!C1337)),"")</f>
        <v/>
      </c>
      <c r="B1336" t="str">
        <f ca="1">IF(ROW('Input API'!D1337)&lt;='Input API'!$N$1,IF('Invulblad per woning'!$AD1337="Ja",IF('Invulblad per woning'!D1337="","",'Invulblad per woning'!D1337)),"")</f>
        <v/>
      </c>
      <c r="C1336" t="str">
        <f ca="1">IF(ROW('Input API'!E1337)&lt;='Input API'!$N$1,IF('Invulblad per woning'!$AD1337="Ja",IF('Invulblad per woning'!E1337="","",'Invulblad per woning'!E1337)),"")</f>
        <v/>
      </c>
      <c r="D1336" t="str">
        <f ca="1">IF(ROW('Input API'!B1337)&lt;='Input API'!$N$1,IF('Invulblad per woning'!$AD1337="Ja",IF('Invulblad per woning'!B1337="","",'Invulblad per woning'!B1337)),"")</f>
        <v/>
      </c>
      <c r="E1336" s="8" t="str">
        <f ca="1">IF(ROW('Input API'!N1337)&lt;='Input API'!$N$1,IF('Invulblad per woning'!$AD1337="Ja",IF('Invulblad per woning'!P1337="","",'Invulblad per woning'!P1337)),"")</f>
        <v/>
      </c>
      <c r="F1336" s="10" t="str">
        <f>IF('Invulblad per woning'!S1337="","",IF('Invulblad per woning'!S1337="Warmtenet","",IF('Invulblad per woning'!S1337="Gas","",IF(ROW('Input API'!M1337)&lt;='Input API'!$N$1,1,""))))</f>
        <v/>
      </c>
      <c r="G1336" s="10" t="str">
        <f>IF('Invulblad per woning'!S1337="","",IF('Invulblad per woning'!S1337="Warmtenet","",IF('Invulblad per woning'!S1337="Gas","",IF(ROW('Input API'!N1337)&lt;='Input API'!$N$1,IF('Invulblad per woning'!$AD1337="Ja",IF('Invulblad per woning'!T1337="","",IF('Invulblad per woning'!T1337="geen","lucht",'Invulblad per woning'!T1337))),""))))</f>
        <v/>
      </c>
      <c r="H1336" s="10" t="str">
        <f>IF('Invulblad per woning'!S1337="","",IF('Invulblad per woning'!S1337="Warmtenet","",IF('Invulblad per woning'!S1337="Gas","",IF(ROW('Input API'!N1337)&lt;='Input API'!$N$1,IF('Invulblad per woning'!$AD1337="Ja",IF('Invulblad per woning'!Q1337="","",'Invulblad per woning'!Q1337)),""))))</f>
        <v/>
      </c>
      <c r="I1336" s="10" t="str">
        <f>IF('Invulblad per woning'!S1337="","",IF('Invulblad per woning'!S1337="Warmtenet","",IF('Invulblad per woning'!S1337="Gas","",IF(ROW('Input API'!N1337)&lt;='Input API'!$N$1,IF('Invulblad per woning'!$AD1337="Ja",IF('Invulblad per woning'!R1337="","",'Invulblad per woning'!R1337)),""))))</f>
        <v/>
      </c>
      <c r="J1336" s="10" t="str">
        <f>IF('Invulblad per woning'!AA1337="Ja",IF(ROW('Input API'!N1337)&lt;='Input API'!$N$1,IF('Invulblad per woning'!$AD1337="Ja",IF('Invulblad per woning'!Q1337="","",IF('Invulblad per woning'!Q1337= "onbekend","EV tussenwoning","EV "&amp;'Invulblad per woning'!Q1337))),""),"")</f>
        <v/>
      </c>
      <c r="K1336" s="10" t="str">
        <f ca="1">IF(IF(ROW('Input API'!N1337)&lt;='Input API'!$N$1,IF('Invulblad per woning'!$AD1337="Ja",IF('Invulblad per woning'!Z1337="","",'Invulblad per woning'!Z1337)),"")="Ja",2,"")</f>
        <v/>
      </c>
      <c r="L1336" s="10" t="str">
        <f>'Invulblad per woning'!AK1337</f>
        <v/>
      </c>
    </row>
    <row r="1337" spans="1:12">
      <c r="A1337" t="str">
        <f ca="1">IF(ROW('Input API'!C1338)&lt;='Input API'!$N$1,IF('Invulblad per woning'!$AD1338="Ja",IF('Invulblad per woning'!C1338="","",'Invulblad per woning'!C1338)),"")</f>
        <v/>
      </c>
      <c r="B1337" t="str">
        <f ca="1">IF(ROW('Input API'!D1338)&lt;='Input API'!$N$1,IF('Invulblad per woning'!$AD1338="Ja",IF('Invulblad per woning'!D1338="","",'Invulblad per woning'!D1338)),"")</f>
        <v/>
      </c>
      <c r="C1337" t="str">
        <f ca="1">IF(ROW('Input API'!E1338)&lt;='Input API'!$N$1,IF('Invulblad per woning'!$AD1338="Ja",IF('Invulblad per woning'!E1338="","",'Invulblad per woning'!E1338)),"")</f>
        <v/>
      </c>
      <c r="D1337" t="str">
        <f ca="1">IF(ROW('Input API'!B1338)&lt;='Input API'!$N$1,IF('Invulblad per woning'!$AD1338="Ja",IF('Invulblad per woning'!B1338="","",'Invulblad per woning'!B1338)),"")</f>
        <v/>
      </c>
      <c r="E1337" s="8" t="str">
        <f ca="1">IF(ROW('Input API'!N1338)&lt;='Input API'!$N$1,IF('Invulblad per woning'!$AD1338="Ja",IF('Invulblad per woning'!P1338="","",'Invulblad per woning'!P1338)),"")</f>
        <v/>
      </c>
      <c r="F1337" s="10" t="str">
        <f>IF('Invulblad per woning'!S1338="","",IF('Invulblad per woning'!S1338="Warmtenet","",IF('Invulblad per woning'!S1338="Gas","",IF(ROW('Input API'!M1338)&lt;='Input API'!$N$1,1,""))))</f>
        <v/>
      </c>
      <c r="G1337" s="10" t="str">
        <f>IF('Invulblad per woning'!S1338="","",IF('Invulblad per woning'!S1338="Warmtenet","",IF('Invulblad per woning'!S1338="Gas","",IF(ROW('Input API'!N1338)&lt;='Input API'!$N$1,IF('Invulblad per woning'!$AD1338="Ja",IF('Invulblad per woning'!T1338="","",IF('Invulblad per woning'!T1338="geen","lucht",'Invulblad per woning'!T1338))),""))))</f>
        <v/>
      </c>
      <c r="H1337" s="10" t="str">
        <f>IF('Invulblad per woning'!S1338="","",IF('Invulblad per woning'!S1338="Warmtenet","",IF('Invulblad per woning'!S1338="Gas","",IF(ROW('Input API'!N1338)&lt;='Input API'!$N$1,IF('Invulblad per woning'!$AD1338="Ja",IF('Invulblad per woning'!Q1338="","",'Invulblad per woning'!Q1338)),""))))</f>
        <v/>
      </c>
      <c r="I1337" s="10" t="str">
        <f>IF('Invulblad per woning'!S1338="","",IF('Invulblad per woning'!S1338="Warmtenet","",IF('Invulblad per woning'!S1338="Gas","",IF(ROW('Input API'!N1338)&lt;='Input API'!$N$1,IF('Invulblad per woning'!$AD1338="Ja",IF('Invulblad per woning'!R1338="","",'Invulblad per woning'!R1338)),""))))</f>
        <v/>
      </c>
      <c r="J1337" s="10" t="str">
        <f>IF('Invulblad per woning'!AA1338="Ja",IF(ROW('Input API'!N1338)&lt;='Input API'!$N$1,IF('Invulblad per woning'!$AD1338="Ja",IF('Invulblad per woning'!Q1338="","",IF('Invulblad per woning'!Q1338= "onbekend","EV tussenwoning","EV "&amp;'Invulblad per woning'!Q1338))),""),"")</f>
        <v/>
      </c>
      <c r="K1337" s="10" t="str">
        <f ca="1">IF(IF(ROW('Input API'!N1338)&lt;='Input API'!$N$1,IF('Invulblad per woning'!$AD1338="Ja",IF('Invulblad per woning'!Z1338="","",'Invulblad per woning'!Z1338)),"")="Ja",2,"")</f>
        <v/>
      </c>
      <c r="L1337" s="10" t="str">
        <f>'Invulblad per woning'!AK1338</f>
        <v/>
      </c>
    </row>
    <row r="1338" spans="1:12">
      <c r="A1338" t="str">
        <f ca="1">IF(ROW('Input API'!C1339)&lt;='Input API'!$N$1,IF('Invulblad per woning'!$AD1339="Ja",IF('Invulblad per woning'!C1339="","",'Invulblad per woning'!C1339)),"")</f>
        <v/>
      </c>
      <c r="B1338" t="str">
        <f ca="1">IF(ROW('Input API'!D1339)&lt;='Input API'!$N$1,IF('Invulblad per woning'!$AD1339="Ja",IF('Invulblad per woning'!D1339="","",'Invulblad per woning'!D1339)),"")</f>
        <v/>
      </c>
      <c r="C1338" t="str">
        <f ca="1">IF(ROW('Input API'!E1339)&lt;='Input API'!$N$1,IF('Invulblad per woning'!$AD1339="Ja",IF('Invulblad per woning'!E1339="","",'Invulblad per woning'!E1339)),"")</f>
        <v/>
      </c>
      <c r="D1338" t="str">
        <f ca="1">IF(ROW('Input API'!B1339)&lt;='Input API'!$N$1,IF('Invulblad per woning'!$AD1339="Ja",IF('Invulblad per woning'!B1339="","",'Invulblad per woning'!B1339)),"")</f>
        <v/>
      </c>
      <c r="E1338" s="8" t="str">
        <f ca="1">IF(ROW('Input API'!N1339)&lt;='Input API'!$N$1,IF('Invulblad per woning'!$AD1339="Ja",IF('Invulblad per woning'!P1339="","",'Invulblad per woning'!P1339)),"")</f>
        <v/>
      </c>
      <c r="F1338" s="10" t="str">
        <f>IF('Invulblad per woning'!S1339="","",IF('Invulblad per woning'!S1339="Warmtenet","",IF('Invulblad per woning'!S1339="Gas","",IF(ROW('Input API'!M1339)&lt;='Input API'!$N$1,1,""))))</f>
        <v/>
      </c>
      <c r="G1338" s="10" t="str">
        <f>IF('Invulblad per woning'!S1339="","",IF('Invulblad per woning'!S1339="Warmtenet","",IF('Invulblad per woning'!S1339="Gas","",IF(ROW('Input API'!N1339)&lt;='Input API'!$N$1,IF('Invulblad per woning'!$AD1339="Ja",IF('Invulblad per woning'!T1339="","",IF('Invulblad per woning'!T1339="geen","lucht",'Invulblad per woning'!T1339))),""))))</f>
        <v/>
      </c>
      <c r="H1338" s="10" t="str">
        <f>IF('Invulblad per woning'!S1339="","",IF('Invulblad per woning'!S1339="Warmtenet","",IF('Invulblad per woning'!S1339="Gas","",IF(ROW('Input API'!N1339)&lt;='Input API'!$N$1,IF('Invulblad per woning'!$AD1339="Ja",IF('Invulblad per woning'!Q1339="","",'Invulblad per woning'!Q1339)),""))))</f>
        <v/>
      </c>
      <c r="I1338" s="10" t="str">
        <f>IF('Invulblad per woning'!S1339="","",IF('Invulblad per woning'!S1339="Warmtenet","",IF('Invulblad per woning'!S1339="Gas","",IF(ROW('Input API'!N1339)&lt;='Input API'!$N$1,IF('Invulblad per woning'!$AD1339="Ja",IF('Invulblad per woning'!R1339="","",'Invulblad per woning'!R1339)),""))))</f>
        <v/>
      </c>
      <c r="J1338" s="10" t="str">
        <f>IF('Invulblad per woning'!AA1339="Ja",IF(ROW('Input API'!N1339)&lt;='Input API'!$N$1,IF('Invulblad per woning'!$AD1339="Ja",IF('Invulblad per woning'!Q1339="","",IF('Invulblad per woning'!Q1339= "onbekend","EV tussenwoning","EV "&amp;'Invulblad per woning'!Q1339))),""),"")</f>
        <v/>
      </c>
      <c r="K1338" s="10" t="str">
        <f ca="1">IF(IF(ROW('Input API'!N1339)&lt;='Input API'!$N$1,IF('Invulblad per woning'!$AD1339="Ja",IF('Invulblad per woning'!Z1339="","",'Invulblad per woning'!Z1339)),"")="Ja",2,"")</f>
        <v/>
      </c>
      <c r="L1338" s="10" t="str">
        <f>'Invulblad per woning'!AK1339</f>
        <v/>
      </c>
    </row>
    <row r="1339" spans="1:12">
      <c r="A1339" t="str">
        <f ca="1">IF(ROW('Input API'!C1340)&lt;='Input API'!$N$1,IF('Invulblad per woning'!$AD1340="Ja",IF('Invulblad per woning'!C1340="","",'Invulblad per woning'!C1340)),"")</f>
        <v/>
      </c>
      <c r="B1339" t="str">
        <f ca="1">IF(ROW('Input API'!D1340)&lt;='Input API'!$N$1,IF('Invulblad per woning'!$AD1340="Ja",IF('Invulblad per woning'!D1340="","",'Invulblad per woning'!D1340)),"")</f>
        <v/>
      </c>
      <c r="C1339" t="str">
        <f ca="1">IF(ROW('Input API'!E1340)&lt;='Input API'!$N$1,IF('Invulblad per woning'!$AD1340="Ja",IF('Invulblad per woning'!E1340="","",'Invulblad per woning'!E1340)),"")</f>
        <v/>
      </c>
      <c r="D1339" t="str">
        <f ca="1">IF(ROW('Input API'!B1340)&lt;='Input API'!$N$1,IF('Invulblad per woning'!$AD1340="Ja",IF('Invulblad per woning'!B1340="","",'Invulblad per woning'!B1340)),"")</f>
        <v/>
      </c>
      <c r="E1339" s="8" t="str">
        <f ca="1">IF(ROW('Input API'!N1340)&lt;='Input API'!$N$1,IF('Invulblad per woning'!$AD1340="Ja",IF('Invulblad per woning'!P1340="","",'Invulblad per woning'!P1340)),"")</f>
        <v/>
      </c>
      <c r="F1339" s="10" t="str">
        <f>IF('Invulblad per woning'!S1340="","",IF('Invulblad per woning'!S1340="Warmtenet","",IF('Invulblad per woning'!S1340="Gas","",IF(ROW('Input API'!M1340)&lt;='Input API'!$N$1,1,""))))</f>
        <v/>
      </c>
      <c r="G1339" s="10" t="str">
        <f>IF('Invulblad per woning'!S1340="","",IF('Invulblad per woning'!S1340="Warmtenet","",IF('Invulblad per woning'!S1340="Gas","",IF(ROW('Input API'!N1340)&lt;='Input API'!$N$1,IF('Invulblad per woning'!$AD1340="Ja",IF('Invulblad per woning'!T1340="","",IF('Invulblad per woning'!T1340="geen","lucht",'Invulblad per woning'!T1340))),""))))</f>
        <v/>
      </c>
      <c r="H1339" s="10" t="str">
        <f>IF('Invulblad per woning'!S1340="","",IF('Invulblad per woning'!S1340="Warmtenet","",IF('Invulblad per woning'!S1340="Gas","",IF(ROW('Input API'!N1340)&lt;='Input API'!$N$1,IF('Invulblad per woning'!$AD1340="Ja",IF('Invulblad per woning'!Q1340="","",'Invulblad per woning'!Q1340)),""))))</f>
        <v/>
      </c>
      <c r="I1339" s="10" t="str">
        <f>IF('Invulblad per woning'!S1340="","",IF('Invulblad per woning'!S1340="Warmtenet","",IF('Invulblad per woning'!S1340="Gas","",IF(ROW('Input API'!N1340)&lt;='Input API'!$N$1,IF('Invulblad per woning'!$AD1340="Ja",IF('Invulblad per woning'!R1340="","",'Invulblad per woning'!R1340)),""))))</f>
        <v/>
      </c>
      <c r="J1339" s="10" t="str">
        <f>IF('Invulblad per woning'!AA1340="Ja",IF(ROW('Input API'!N1340)&lt;='Input API'!$N$1,IF('Invulblad per woning'!$AD1340="Ja",IF('Invulblad per woning'!Q1340="","",IF('Invulblad per woning'!Q1340= "onbekend","EV tussenwoning","EV "&amp;'Invulblad per woning'!Q1340))),""),"")</f>
        <v/>
      </c>
      <c r="K1339" s="10" t="str">
        <f ca="1">IF(IF(ROW('Input API'!N1340)&lt;='Input API'!$N$1,IF('Invulblad per woning'!$AD1340="Ja",IF('Invulblad per woning'!Z1340="","",'Invulblad per woning'!Z1340)),"")="Ja",2,"")</f>
        <v/>
      </c>
      <c r="L1339" s="10" t="str">
        <f>'Invulblad per woning'!AK1340</f>
        <v/>
      </c>
    </row>
    <row r="1340" spans="1:12">
      <c r="A1340" t="str">
        <f ca="1">IF(ROW('Input API'!C1341)&lt;='Input API'!$N$1,IF('Invulblad per woning'!$AD1341="Ja",IF('Invulblad per woning'!C1341="","",'Invulblad per woning'!C1341)),"")</f>
        <v/>
      </c>
      <c r="B1340" t="str">
        <f ca="1">IF(ROW('Input API'!D1341)&lt;='Input API'!$N$1,IF('Invulblad per woning'!$AD1341="Ja",IF('Invulblad per woning'!D1341="","",'Invulblad per woning'!D1341)),"")</f>
        <v/>
      </c>
      <c r="C1340" t="str">
        <f ca="1">IF(ROW('Input API'!E1341)&lt;='Input API'!$N$1,IF('Invulblad per woning'!$AD1341="Ja",IF('Invulblad per woning'!E1341="","",'Invulblad per woning'!E1341)),"")</f>
        <v/>
      </c>
      <c r="D1340" t="str">
        <f ca="1">IF(ROW('Input API'!B1341)&lt;='Input API'!$N$1,IF('Invulblad per woning'!$AD1341="Ja",IF('Invulblad per woning'!B1341="","",'Invulblad per woning'!B1341)),"")</f>
        <v/>
      </c>
      <c r="E1340" s="8" t="str">
        <f ca="1">IF(ROW('Input API'!N1341)&lt;='Input API'!$N$1,IF('Invulblad per woning'!$AD1341="Ja",IF('Invulblad per woning'!P1341="","",'Invulblad per woning'!P1341)),"")</f>
        <v/>
      </c>
      <c r="F1340" s="10" t="str">
        <f>IF('Invulblad per woning'!S1341="","",IF('Invulblad per woning'!S1341="Warmtenet","",IF('Invulblad per woning'!S1341="Gas","",IF(ROW('Input API'!M1341)&lt;='Input API'!$N$1,1,""))))</f>
        <v/>
      </c>
      <c r="G1340" s="10" t="str">
        <f>IF('Invulblad per woning'!S1341="","",IF('Invulblad per woning'!S1341="Warmtenet","",IF('Invulblad per woning'!S1341="Gas","",IF(ROW('Input API'!N1341)&lt;='Input API'!$N$1,IF('Invulblad per woning'!$AD1341="Ja",IF('Invulblad per woning'!T1341="","",IF('Invulblad per woning'!T1341="geen","lucht",'Invulblad per woning'!T1341))),""))))</f>
        <v/>
      </c>
      <c r="H1340" s="10" t="str">
        <f>IF('Invulblad per woning'!S1341="","",IF('Invulblad per woning'!S1341="Warmtenet","",IF('Invulblad per woning'!S1341="Gas","",IF(ROW('Input API'!N1341)&lt;='Input API'!$N$1,IF('Invulblad per woning'!$AD1341="Ja",IF('Invulblad per woning'!Q1341="","",'Invulblad per woning'!Q1341)),""))))</f>
        <v/>
      </c>
      <c r="I1340" s="10" t="str">
        <f>IF('Invulblad per woning'!S1341="","",IF('Invulblad per woning'!S1341="Warmtenet","",IF('Invulblad per woning'!S1341="Gas","",IF(ROW('Input API'!N1341)&lt;='Input API'!$N$1,IF('Invulblad per woning'!$AD1341="Ja",IF('Invulblad per woning'!R1341="","",'Invulblad per woning'!R1341)),""))))</f>
        <v/>
      </c>
      <c r="J1340" s="10" t="str">
        <f>IF('Invulblad per woning'!AA1341="Ja",IF(ROW('Input API'!N1341)&lt;='Input API'!$N$1,IF('Invulblad per woning'!$AD1341="Ja",IF('Invulblad per woning'!Q1341="","",IF('Invulblad per woning'!Q1341= "onbekend","EV tussenwoning","EV "&amp;'Invulblad per woning'!Q1341))),""),"")</f>
        <v/>
      </c>
      <c r="K1340" s="10" t="str">
        <f ca="1">IF(IF(ROW('Input API'!N1341)&lt;='Input API'!$N$1,IF('Invulblad per woning'!$AD1341="Ja",IF('Invulblad per woning'!Z1341="","",'Invulblad per woning'!Z1341)),"")="Ja",2,"")</f>
        <v/>
      </c>
      <c r="L1340" s="10" t="str">
        <f>'Invulblad per woning'!AK1341</f>
        <v/>
      </c>
    </row>
    <row r="1341" spans="1:12">
      <c r="A1341" t="str">
        <f ca="1">IF(ROW('Input API'!C1342)&lt;='Input API'!$N$1,IF('Invulblad per woning'!$AD1342="Ja",IF('Invulblad per woning'!C1342="","",'Invulblad per woning'!C1342)),"")</f>
        <v/>
      </c>
      <c r="B1341" t="str">
        <f ca="1">IF(ROW('Input API'!D1342)&lt;='Input API'!$N$1,IF('Invulblad per woning'!$AD1342="Ja",IF('Invulblad per woning'!D1342="","",'Invulblad per woning'!D1342)),"")</f>
        <v/>
      </c>
      <c r="C1341" t="str">
        <f ca="1">IF(ROW('Input API'!E1342)&lt;='Input API'!$N$1,IF('Invulblad per woning'!$AD1342="Ja",IF('Invulblad per woning'!E1342="","",'Invulblad per woning'!E1342)),"")</f>
        <v/>
      </c>
      <c r="D1341" t="str">
        <f ca="1">IF(ROW('Input API'!B1342)&lt;='Input API'!$N$1,IF('Invulblad per woning'!$AD1342="Ja",IF('Invulblad per woning'!B1342="","",'Invulblad per woning'!B1342)),"")</f>
        <v/>
      </c>
      <c r="E1341" s="8" t="str">
        <f ca="1">IF(ROW('Input API'!N1342)&lt;='Input API'!$N$1,IF('Invulblad per woning'!$AD1342="Ja",IF('Invulblad per woning'!P1342="","",'Invulblad per woning'!P1342)),"")</f>
        <v/>
      </c>
      <c r="F1341" s="10" t="str">
        <f>IF('Invulblad per woning'!S1342="","",IF('Invulblad per woning'!S1342="Warmtenet","",IF('Invulblad per woning'!S1342="Gas","",IF(ROW('Input API'!M1342)&lt;='Input API'!$N$1,1,""))))</f>
        <v/>
      </c>
      <c r="G1341" s="10" t="str">
        <f>IF('Invulblad per woning'!S1342="","",IF('Invulblad per woning'!S1342="Warmtenet","",IF('Invulblad per woning'!S1342="Gas","",IF(ROW('Input API'!N1342)&lt;='Input API'!$N$1,IF('Invulblad per woning'!$AD1342="Ja",IF('Invulblad per woning'!T1342="","",IF('Invulblad per woning'!T1342="geen","lucht",'Invulblad per woning'!T1342))),""))))</f>
        <v/>
      </c>
      <c r="H1341" s="10" t="str">
        <f>IF('Invulblad per woning'!S1342="","",IF('Invulblad per woning'!S1342="Warmtenet","",IF('Invulblad per woning'!S1342="Gas","",IF(ROW('Input API'!N1342)&lt;='Input API'!$N$1,IF('Invulblad per woning'!$AD1342="Ja",IF('Invulblad per woning'!Q1342="","",'Invulblad per woning'!Q1342)),""))))</f>
        <v/>
      </c>
      <c r="I1341" s="10" t="str">
        <f>IF('Invulblad per woning'!S1342="","",IF('Invulblad per woning'!S1342="Warmtenet","",IF('Invulblad per woning'!S1342="Gas","",IF(ROW('Input API'!N1342)&lt;='Input API'!$N$1,IF('Invulblad per woning'!$AD1342="Ja",IF('Invulblad per woning'!R1342="","",'Invulblad per woning'!R1342)),""))))</f>
        <v/>
      </c>
      <c r="J1341" s="10" t="str">
        <f>IF('Invulblad per woning'!AA1342="Ja",IF(ROW('Input API'!N1342)&lt;='Input API'!$N$1,IF('Invulblad per woning'!$AD1342="Ja",IF('Invulblad per woning'!Q1342="","",IF('Invulblad per woning'!Q1342= "onbekend","EV tussenwoning","EV "&amp;'Invulblad per woning'!Q1342))),""),"")</f>
        <v/>
      </c>
      <c r="K1341" s="10" t="str">
        <f ca="1">IF(IF(ROW('Input API'!N1342)&lt;='Input API'!$N$1,IF('Invulblad per woning'!$AD1342="Ja",IF('Invulblad per woning'!Z1342="","",'Invulblad per woning'!Z1342)),"")="Ja",2,"")</f>
        <v/>
      </c>
      <c r="L1341" s="10" t="str">
        <f>'Invulblad per woning'!AK1342</f>
        <v/>
      </c>
    </row>
    <row r="1342" spans="1:12">
      <c r="A1342" t="str">
        <f ca="1">IF(ROW('Input API'!C1343)&lt;='Input API'!$N$1,IF('Invulblad per woning'!$AD1343="Ja",IF('Invulblad per woning'!C1343="","",'Invulblad per woning'!C1343)),"")</f>
        <v/>
      </c>
      <c r="B1342" t="str">
        <f ca="1">IF(ROW('Input API'!D1343)&lt;='Input API'!$N$1,IF('Invulblad per woning'!$AD1343="Ja",IF('Invulblad per woning'!D1343="","",'Invulblad per woning'!D1343)),"")</f>
        <v/>
      </c>
      <c r="C1342" t="str">
        <f ca="1">IF(ROW('Input API'!E1343)&lt;='Input API'!$N$1,IF('Invulblad per woning'!$AD1343="Ja",IF('Invulblad per woning'!E1343="","",'Invulblad per woning'!E1343)),"")</f>
        <v/>
      </c>
      <c r="D1342" t="str">
        <f ca="1">IF(ROW('Input API'!B1343)&lt;='Input API'!$N$1,IF('Invulblad per woning'!$AD1343="Ja",IF('Invulblad per woning'!B1343="","",'Invulblad per woning'!B1343)),"")</f>
        <v/>
      </c>
      <c r="E1342" s="8" t="str">
        <f ca="1">IF(ROW('Input API'!N1343)&lt;='Input API'!$N$1,IF('Invulblad per woning'!$AD1343="Ja",IF('Invulblad per woning'!P1343="","",'Invulblad per woning'!P1343)),"")</f>
        <v/>
      </c>
      <c r="F1342" s="10" t="str">
        <f>IF('Invulblad per woning'!S1343="","",IF('Invulblad per woning'!S1343="Warmtenet","",IF('Invulblad per woning'!S1343="Gas","",IF(ROW('Input API'!M1343)&lt;='Input API'!$N$1,1,""))))</f>
        <v/>
      </c>
      <c r="G1342" s="10" t="str">
        <f>IF('Invulblad per woning'!S1343="","",IF('Invulblad per woning'!S1343="Warmtenet","",IF('Invulblad per woning'!S1343="Gas","",IF(ROW('Input API'!N1343)&lt;='Input API'!$N$1,IF('Invulblad per woning'!$AD1343="Ja",IF('Invulblad per woning'!T1343="","",IF('Invulblad per woning'!T1343="geen","lucht",'Invulblad per woning'!T1343))),""))))</f>
        <v/>
      </c>
      <c r="H1342" s="10" t="str">
        <f>IF('Invulblad per woning'!S1343="","",IF('Invulblad per woning'!S1343="Warmtenet","",IF('Invulblad per woning'!S1343="Gas","",IF(ROW('Input API'!N1343)&lt;='Input API'!$N$1,IF('Invulblad per woning'!$AD1343="Ja",IF('Invulblad per woning'!Q1343="","",'Invulblad per woning'!Q1343)),""))))</f>
        <v/>
      </c>
      <c r="I1342" s="10" t="str">
        <f>IF('Invulblad per woning'!S1343="","",IF('Invulblad per woning'!S1343="Warmtenet","",IF('Invulblad per woning'!S1343="Gas","",IF(ROW('Input API'!N1343)&lt;='Input API'!$N$1,IF('Invulblad per woning'!$AD1343="Ja",IF('Invulblad per woning'!R1343="","",'Invulblad per woning'!R1343)),""))))</f>
        <v/>
      </c>
      <c r="J1342" s="10" t="str">
        <f>IF('Invulblad per woning'!AA1343="Ja",IF(ROW('Input API'!N1343)&lt;='Input API'!$N$1,IF('Invulblad per woning'!$AD1343="Ja",IF('Invulblad per woning'!Q1343="","",IF('Invulblad per woning'!Q1343= "onbekend","EV tussenwoning","EV "&amp;'Invulblad per woning'!Q1343))),""),"")</f>
        <v/>
      </c>
      <c r="K1342" s="10" t="str">
        <f ca="1">IF(IF(ROW('Input API'!N1343)&lt;='Input API'!$N$1,IF('Invulblad per woning'!$AD1343="Ja",IF('Invulblad per woning'!Z1343="","",'Invulblad per woning'!Z1343)),"")="Ja",2,"")</f>
        <v/>
      </c>
      <c r="L1342" s="10" t="str">
        <f>'Invulblad per woning'!AK1343</f>
        <v/>
      </c>
    </row>
    <row r="1343" spans="1:12">
      <c r="A1343" t="str">
        <f ca="1">IF(ROW('Input API'!C1344)&lt;='Input API'!$N$1,IF('Invulblad per woning'!$AD1344="Ja",IF('Invulblad per woning'!C1344="","",'Invulblad per woning'!C1344)),"")</f>
        <v/>
      </c>
      <c r="B1343" t="str">
        <f ca="1">IF(ROW('Input API'!D1344)&lt;='Input API'!$N$1,IF('Invulblad per woning'!$AD1344="Ja",IF('Invulblad per woning'!D1344="","",'Invulblad per woning'!D1344)),"")</f>
        <v/>
      </c>
      <c r="C1343" t="str">
        <f ca="1">IF(ROW('Input API'!E1344)&lt;='Input API'!$N$1,IF('Invulblad per woning'!$AD1344="Ja",IF('Invulblad per woning'!E1344="","",'Invulblad per woning'!E1344)),"")</f>
        <v/>
      </c>
      <c r="D1343" t="str">
        <f ca="1">IF(ROW('Input API'!B1344)&lt;='Input API'!$N$1,IF('Invulblad per woning'!$AD1344="Ja",IF('Invulblad per woning'!B1344="","",'Invulblad per woning'!B1344)),"")</f>
        <v/>
      </c>
      <c r="E1343" s="8" t="str">
        <f ca="1">IF(ROW('Input API'!N1344)&lt;='Input API'!$N$1,IF('Invulblad per woning'!$AD1344="Ja",IF('Invulblad per woning'!P1344="","",'Invulblad per woning'!P1344)),"")</f>
        <v/>
      </c>
      <c r="F1343" s="10" t="str">
        <f>IF('Invulblad per woning'!S1344="","",IF('Invulblad per woning'!S1344="Warmtenet","",IF('Invulblad per woning'!S1344="Gas","",IF(ROW('Input API'!M1344)&lt;='Input API'!$N$1,1,""))))</f>
        <v/>
      </c>
      <c r="G1343" s="10" t="str">
        <f>IF('Invulblad per woning'!S1344="","",IF('Invulblad per woning'!S1344="Warmtenet","",IF('Invulblad per woning'!S1344="Gas","",IF(ROW('Input API'!N1344)&lt;='Input API'!$N$1,IF('Invulblad per woning'!$AD1344="Ja",IF('Invulblad per woning'!T1344="","",IF('Invulblad per woning'!T1344="geen","lucht",'Invulblad per woning'!T1344))),""))))</f>
        <v/>
      </c>
      <c r="H1343" s="10" t="str">
        <f>IF('Invulblad per woning'!S1344="","",IF('Invulblad per woning'!S1344="Warmtenet","",IF('Invulblad per woning'!S1344="Gas","",IF(ROW('Input API'!N1344)&lt;='Input API'!$N$1,IF('Invulblad per woning'!$AD1344="Ja",IF('Invulblad per woning'!Q1344="","",'Invulblad per woning'!Q1344)),""))))</f>
        <v/>
      </c>
      <c r="I1343" s="10" t="str">
        <f>IF('Invulblad per woning'!S1344="","",IF('Invulblad per woning'!S1344="Warmtenet","",IF('Invulblad per woning'!S1344="Gas","",IF(ROW('Input API'!N1344)&lt;='Input API'!$N$1,IF('Invulblad per woning'!$AD1344="Ja",IF('Invulblad per woning'!R1344="","",'Invulblad per woning'!R1344)),""))))</f>
        <v/>
      </c>
      <c r="J1343" s="10" t="str">
        <f>IF('Invulblad per woning'!AA1344="Ja",IF(ROW('Input API'!N1344)&lt;='Input API'!$N$1,IF('Invulblad per woning'!$AD1344="Ja",IF('Invulblad per woning'!Q1344="","",IF('Invulblad per woning'!Q1344= "onbekend","EV tussenwoning","EV "&amp;'Invulblad per woning'!Q1344))),""),"")</f>
        <v/>
      </c>
      <c r="K1343" s="10" t="str">
        <f ca="1">IF(IF(ROW('Input API'!N1344)&lt;='Input API'!$N$1,IF('Invulblad per woning'!$AD1344="Ja",IF('Invulblad per woning'!Z1344="","",'Invulblad per woning'!Z1344)),"")="Ja",2,"")</f>
        <v/>
      </c>
      <c r="L1343" s="10" t="str">
        <f>'Invulblad per woning'!AK1344</f>
        <v/>
      </c>
    </row>
    <row r="1344" spans="1:12">
      <c r="A1344" t="str">
        <f ca="1">IF(ROW('Input API'!C1345)&lt;='Input API'!$N$1,IF('Invulblad per woning'!$AD1345="Ja",IF('Invulblad per woning'!C1345="","",'Invulblad per woning'!C1345)),"")</f>
        <v/>
      </c>
      <c r="B1344" t="str">
        <f ca="1">IF(ROW('Input API'!D1345)&lt;='Input API'!$N$1,IF('Invulblad per woning'!$AD1345="Ja",IF('Invulblad per woning'!D1345="","",'Invulblad per woning'!D1345)),"")</f>
        <v/>
      </c>
      <c r="C1344" t="str">
        <f ca="1">IF(ROW('Input API'!E1345)&lt;='Input API'!$N$1,IF('Invulblad per woning'!$AD1345="Ja",IF('Invulblad per woning'!E1345="","",'Invulblad per woning'!E1345)),"")</f>
        <v/>
      </c>
      <c r="D1344" t="str">
        <f ca="1">IF(ROW('Input API'!B1345)&lt;='Input API'!$N$1,IF('Invulblad per woning'!$AD1345="Ja",IF('Invulblad per woning'!B1345="","",'Invulblad per woning'!B1345)),"")</f>
        <v/>
      </c>
      <c r="E1344" s="8" t="str">
        <f ca="1">IF(ROW('Input API'!N1345)&lt;='Input API'!$N$1,IF('Invulblad per woning'!$AD1345="Ja",IF('Invulblad per woning'!P1345="","",'Invulblad per woning'!P1345)),"")</f>
        <v/>
      </c>
      <c r="F1344" s="10" t="str">
        <f>IF('Invulblad per woning'!S1345="","",IF('Invulblad per woning'!S1345="Warmtenet","",IF('Invulblad per woning'!S1345="Gas","",IF(ROW('Input API'!M1345)&lt;='Input API'!$N$1,1,""))))</f>
        <v/>
      </c>
      <c r="G1344" s="10" t="str">
        <f>IF('Invulblad per woning'!S1345="","",IF('Invulblad per woning'!S1345="Warmtenet","",IF('Invulblad per woning'!S1345="Gas","",IF(ROW('Input API'!N1345)&lt;='Input API'!$N$1,IF('Invulblad per woning'!$AD1345="Ja",IF('Invulblad per woning'!T1345="","",IF('Invulblad per woning'!T1345="geen","lucht",'Invulblad per woning'!T1345))),""))))</f>
        <v/>
      </c>
      <c r="H1344" s="10" t="str">
        <f>IF('Invulblad per woning'!S1345="","",IF('Invulblad per woning'!S1345="Warmtenet","",IF('Invulblad per woning'!S1345="Gas","",IF(ROW('Input API'!N1345)&lt;='Input API'!$N$1,IF('Invulblad per woning'!$AD1345="Ja",IF('Invulblad per woning'!Q1345="","",'Invulblad per woning'!Q1345)),""))))</f>
        <v/>
      </c>
      <c r="I1344" s="10" t="str">
        <f>IF('Invulblad per woning'!S1345="","",IF('Invulblad per woning'!S1345="Warmtenet","",IF('Invulblad per woning'!S1345="Gas","",IF(ROW('Input API'!N1345)&lt;='Input API'!$N$1,IF('Invulblad per woning'!$AD1345="Ja",IF('Invulblad per woning'!R1345="","",'Invulblad per woning'!R1345)),""))))</f>
        <v/>
      </c>
      <c r="J1344" s="10" t="str">
        <f>IF('Invulblad per woning'!AA1345="Ja",IF(ROW('Input API'!N1345)&lt;='Input API'!$N$1,IF('Invulblad per woning'!$AD1345="Ja",IF('Invulblad per woning'!Q1345="","",IF('Invulblad per woning'!Q1345= "onbekend","EV tussenwoning","EV "&amp;'Invulblad per woning'!Q1345))),""),"")</f>
        <v/>
      </c>
      <c r="K1344" s="10" t="str">
        <f ca="1">IF(IF(ROW('Input API'!N1345)&lt;='Input API'!$N$1,IF('Invulblad per woning'!$AD1345="Ja",IF('Invulblad per woning'!Z1345="","",'Invulblad per woning'!Z1345)),"")="Ja",2,"")</f>
        <v/>
      </c>
      <c r="L1344" s="10" t="str">
        <f>'Invulblad per woning'!AK1345</f>
        <v/>
      </c>
    </row>
    <row r="1345" spans="1:12">
      <c r="A1345" t="str">
        <f ca="1">IF(ROW('Input API'!C1346)&lt;='Input API'!$N$1,IF('Invulblad per woning'!$AD1346="Ja",IF('Invulblad per woning'!C1346="","",'Invulblad per woning'!C1346)),"")</f>
        <v/>
      </c>
      <c r="B1345" t="str">
        <f ca="1">IF(ROW('Input API'!D1346)&lt;='Input API'!$N$1,IF('Invulblad per woning'!$AD1346="Ja",IF('Invulblad per woning'!D1346="","",'Invulblad per woning'!D1346)),"")</f>
        <v/>
      </c>
      <c r="C1345" t="str">
        <f ca="1">IF(ROW('Input API'!E1346)&lt;='Input API'!$N$1,IF('Invulblad per woning'!$AD1346="Ja",IF('Invulblad per woning'!E1346="","",'Invulblad per woning'!E1346)),"")</f>
        <v/>
      </c>
      <c r="D1345" t="str">
        <f ca="1">IF(ROW('Input API'!B1346)&lt;='Input API'!$N$1,IF('Invulblad per woning'!$AD1346="Ja",IF('Invulblad per woning'!B1346="","",'Invulblad per woning'!B1346)),"")</f>
        <v/>
      </c>
      <c r="E1345" s="8" t="str">
        <f ca="1">IF(ROW('Input API'!N1346)&lt;='Input API'!$N$1,IF('Invulblad per woning'!$AD1346="Ja",IF('Invulblad per woning'!P1346="","",'Invulblad per woning'!P1346)),"")</f>
        <v/>
      </c>
      <c r="F1345" s="10" t="str">
        <f>IF('Invulblad per woning'!S1346="","",IF('Invulblad per woning'!S1346="Warmtenet","",IF('Invulblad per woning'!S1346="Gas","",IF(ROW('Input API'!M1346)&lt;='Input API'!$N$1,1,""))))</f>
        <v/>
      </c>
      <c r="G1345" s="10" t="str">
        <f>IF('Invulblad per woning'!S1346="","",IF('Invulblad per woning'!S1346="Warmtenet","",IF('Invulblad per woning'!S1346="Gas","",IF(ROW('Input API'!N1346)&lt;='Input API'!$N$1,IF('Invulblad per woning'!$AD1346="Ja",IF('Invulblad per woning'!T1346="","",IF('Invulblad per woning'!T1346="geen","lucht",'Invulblad per woning'!T1346))),""))))</f>
        <v/>
      </c>
      <c r="H1345" s="10" t="str">
        <f>IF('Invulblad per woning'!S1346="","",IF('Invulblad per woning'!S1346="Warmtenet","",IF('Invulblad per woning'!S1346="Gas","",IF(ROW('Input API'!N1346)&lt;='Input API'!$N$1,IF('Invulblad per woning'!$AD1346="Ja",IF('Invulblad per woning'!Q1346="","",'Invulblad per woning'!Q1346)),""))))</f>
        <v/>
      </c>
      <c r="I1345" s="10" t="str">
        <f>IF('Invulblad per woning'!S1346="","",IF('Invulblad per woning'!S1346="Warmtenet","",IF('Invulblad per woning'!S1346="Gas","",IF(ROW('Input API'!N1346)&lt;='Input API'!$N$1,IF('Invulblad per woning'!$AD1346="Ja",IF('Invulblad per woning'!R1346="","",'Invulblad per woning'!R1346)),""))))</f>
        <v/>
      </c>
      <c r="J1345" s="10" t="str">
        <f>IF('Invulblad per woning'!AA1346="Ja",IF(ROW('Input API'!N1346)&lt;='Input API'!$N$1,IF('Invulblad per woning'!$AD1346="Ja",IF('Invulblad per woning'!Q1346="","",IF('Invulblad per woning'!Q1346= "onbekend","EV tussenwoning","EV "&amp;'Invulblad per woning'!Q1346))),""),"")</f>
        <v/>
      </c>
      <c r="K1345" s="10" t="str">
        <f ca="1">IF(IF(ROW('Input API'!N1346)&lt;='Input API'!$N$1,IF('Invulblad per woning'!$AD1346="Ja",IF('Invulblad per woning'!Z1346="","",'Invulblad per woning'!Z1346)),"")="Ja",2,"")</f>
        <v/>
      </c>
      <c r="L1345" s="10" t="str">
        <f>'Invulblad per woning'!AK1346</f>
        <v/>
      </c>
    </row>
    <row r="1346" spans="1:12">
      <c r="A1346" t="str">
        <f ca="1">IF(ROW('Input API'!C1347)&lt;='Input API'!$N$1,IF('Invulblad per woning'!$AD1347="Ja",IF('Invulblad per woning'!C1347="","",'Invulblad per woning'!C1347)),"")</f>
        <v/>
      </c>
      <c r="B1346" t="str">
        <f ca="1">IF(ROW('Input API'!D1347)&lt;='Input API'!$N$1,IF('Invulblad per woning'!$AD1347="Ja",IF('Invulblad per woning'!D1347="","",'Invulblad per woning'!D1347)),"")</f>
        <v/>
      </c>
      <c r="C1346" t="str">
        <f ca="1">IF(ROW('Input API'!E1347)&lt;='Input API'!$N$1,IF('Invulblad per woning'!$AD1347="Ja",IF('Invulblad per woning'!E1347="","",'Invulblad per woning'!E1347)),"")</f>
        <v/>
      </c>
      <c r="D1346" t="str">
        <f ca="1">IF(ROW('Input API'!B1347)&lt;='Input API'!$N$1,IF('Invulblad per woning'!$AD1347="Ja",IF('Invulblad per woning'!B1347="","",'Invulblad per woning'!B1347)),"")</f>
        <v/>
      </c>
      <c r="E1346" s="8" t="str">
        <f ca="1">IF(ROW('Input API'!N1347)&lt;='Input API'!$N$1,IF('Invulblad per woning'!$AD1347="Ja",IF('Invulblad per woning'!P1347="","",'Invulblad per woning'!P1347)),"")</f>
        <v/>
      </c>
      <c r="F1346" s="10" t="str">
        <f>IF('Invulblad per woning'!S1347="","",IF('Invulblad per woning'!S1347="Warmtenet","",IF('Invulblad per woning'!S1347="Gas","",IF(ROW('Input API'!M1347)&lt;='Input API'!$N$1,1,""))))</f>
        <v/>
      </c>
      <c r="G1346" s="10" t="str">
        <f>IF('Invulblad per woning'!S1347="","",IF('Invulblad per woning'!S1347="Warmtenet","",IF('Invulblad per woning'!S1347="Gas","",IF(ROW('Input API'!N1347)&lt;='Input API'!$N$1,IF('Invulblad per woning'!$AD1347="Ja",IF('Invulblad per woning'!T1347="","",IF('Invulblad per woning'!T1347="geen","lucht",'Invulblad per woning'!T1347))),""))))</f>
        <v/>
      </c>
      <c r="H1346" s="10" t="str">
        <f>IF('Invulblad per woning'!S1347="","",IF('Invulblad per woning'!S1347="Warmtenet","",IF('Invulblad per woning'!S1347="Gas","",IF(ROW('Input API'!N1347)&lt;='Input API'!$N$1,IF('Invulblad per woning'!$AD1347="Ja",IF('Invulblad per woning'!Q1347="","",'Invulblad per woning'!Q1347)),""))))</f>
        <v/>
      </c>
      <c r="I1346" s="10" t="str">
        <f>IF('Invulblad per woning'!S1347="","",IF('Invulblad per woning'!S1347="Warmtenet","",IF('Invulblad per woning'!S1347="Gas","",IF(ROW('Input API'!N1347)&lt;='Input API'!$N$1,IF('Invulblad per woning'!$AD1347="Ja",IF('Invulblad per woning'!R1347="","",'Invulblad per woning'!R1347)),""))))</f>
        <v/>
      </c>
      <c r="J1346" s="10" t="str">
        <f>IF('Invulblad per woning'!AA1347="Ja",IF(ROW('Input API'!N1347)&lt;='Input API'!$N$1,IF('Invulblad per woning'!$AD1347="Ja",IF('Invulblad per woning'!Q1347="","",IF('Invulblad per woning'!Q1347= "onbekend","EV tussenwoning","EV "&amp;'Invulblad per woning'!Q1347))),""),"")</f>
        <v/>
      </c>
      <c r="K1346" s="10" t="str">
        <f ca="1">IF(IF(ROW('Input API'!N1347)&lt;='Input API'!$N$1,IF('Invulblad per woning'!$AD1347="Ja",IF('Invulblad per woning'!Z1347="","",'Invulblad per woning'!Z1347)),"")="Ja",2,"")</f>
        <v/>
      </c>
      <c r="L1346" s="10" t="str">
        <f>'Invulblad per woning'!AK1347</f>
        <v/>
      </c>
    </row>
    <row r="1347" spans="1:12">
      <c r="A1347" t="str">
        <f ca="1">IF(ROW('Input API'!C1348)&lt;='Input API'!$N$1,IF('Invulblad per woning'!$AD1348="Ja",IF('Invulblad per woning'!C1348="","",'Invulblad per woning'!C1348)),"")</f>
        <v/>
      </c>
      <c r="B1347" t="str">
        <f ca="1">IF(ROW('Input API'!D1348)&lt;='Input API'!$N$1,IF('Invulblad per woning'!$AD1348="Ja",IF('Invulblad per woning'!D1348="","",'Invulblad per woning'!D1348)),"")</f>
        <v/>
      </c>
      <c r="C1347" t="str">
        <f ca="1">IF(ROW('Input API'!E1348)&lt;='Input API'!$N$1,IF('Invulblad per woning'!$AD1348="Ja",IF('Invulblad per woning'!E1348="","",'Invulblad per woning'!E1348)),"")</f>
        <v/>
      </c>
      <c r="D1347" t="str">
        <f ca="1">IF(ROW('Input API'!B1348)&lt;='Input API'!$N$1,IF('Invulblad per woning'!$AD1348="Ja",IF('Invulblad per woning'!B1348="","",'Invulblad per woning'!B1348)),"")</f>
        <v/>
      </c>
      <c r="E1347" s="8" t="str">
        <f ca="1">IF(ROW('Input API'!N1348)&lt;='Input API'!$N$1,IF('Invulblad per woning'!$AD1348="Ja",IF('Invulblad per woning'!P1348="","",'Invulblad per woning'!P1348)),"")</f>
        <v/>
      </c>
      <c r="F1347" s="10" t="str">
        <f>IF('Invulblad per woning'!S1348="","",IF('Invulblad per woning'!S1348="Warmtenet","",IF('Invulblad per woning'!S1348="Gas","",IF(ROW('Input API'!M1348)&lt;='Input API'!$N$1,1,""))))</f>
        <v/>
      </c>
      <c r="G1347" s="10" t="str">
        <f>IF('Invulblad per woning'!S1348="","",IF('Invulblad per woning'!S1348="Warmtenet","",IF('Invulblad per woning'!S1348="Gas","",IF(ROW('Input API'!N1348)&lt;='Input API'!$N$1,IF('Invulblad per woning'!$AD1348="Ja",IF('Invulblad per woning'!T1348="","",IF('Invulblad per woning'!T1348="geen","lucht",'Invulblad per woning'!T1348))),""))))</f>
        <v/>
      </c>
      <c r="H1347" s="10" t="str">
        <f>IF('Invulblad per woning'!S1348="","",IF('Invulblad per woning'!S1348="Warmtenet","",IF('Invulblad per woning'!S1348="Gas","",IF(ROW('Input API'!N1348)&lt;='Input API'!$N$1,IF('Invulblad per woning'!$AD1348="Ja",IF('Invulblad per woning'!Q1348="","",'Invulblad per woning'!Q1348)),""))))</f>
        <v/>
      </c>
      <c r="I1347" s="10" t="str">
        <f>IF('Invulblad per woning'!S1348="","",IF('Invulblad per woning'!S1348="Warmtenet","",IF('Invulblad per woning'!S1348="Gas","",IF(ROW('Input API'!N1348)&lt;='Input API'!$N$1,IF('Invulblad per woning'!$AD1348="Ja",IF('Invulblad per woning'!R1348="","",'Invulblad per woning'!R1348)),""))))</f>
        <v/>
      </c>
      <c r="J1347" s="10" t="str">
        <f>IF('Invulblad per woning'!AA1348="Ja",IF(ROW('Input API'!N1348)&lt;='Input API'!$N$1,IF('Invulblad per woning'!$AD1348="Ja",IF('Invulblad per woning'!Q1348="","",IF('Invulblad per woning'!Q1348= "onbekend","EV tussenwoning","EV "&amp;'Invulblad per woning'!Q1348))),""),"")</f>
        <v/>
      </c>
      <c r="K1347" s="10" t="str">
        <f ca="1">IF(IF(ROW('Input API'!N1348)&lt;='Input API'!$N$1,IF('Invulblad per woning'!$AD1348="Ja",IF('Invulblad per woning'!Z1348="","",'Invulblad per woning'!Z1348)),"")="Ja",2,"")</f>
        <v/>
      </c>
      <c r="L1347" s="10" t="str">
        <f>'Invulblad per woning'!AK1348</f>
        <v/>
      </c>
    </row>
    <row r="1348" spans="1:12">
      <c r="A1348" t="str">
        <f ca="1">IF(ROW('Input API'!C1349)&lt;='Input API'!$N$1,IF('Invulblad per woning'!$AD1349="Ja",IF('Invulblad per woning'!C1349="","",'Invulblad per woning'!C1349)),"")</f>
        <v/>
      </c>
      <c r="B1348" t="str">
        <f ca="1">IF(ROW('Input API'!D1349)&lt;='Input API'!$N$1,IF('Invulblad per woning'!$AD1349="Ja",IF('Invulblad per woning'!D1349="","",'Invulblad per woning'!D1349)),"")</f>
        <v/>
      </c>
      <c r="C1348" t="str">
        <f ca="1">IF(ROW('Input API'!E1349)&lt;='Input API'!$N$1,IF('Invulblad per woning'!$AD1349="Ja",IF('Invulblad per woning'!E1349="","",'Invulblad per woning'!E1349)),"")</f>
        <v/>
      </c>
      <c r="D1348" t="str">
        <f ca="1">IF(ROW('Input API'!B1349)&lt;='Input API'!$N$1,IF('Invulblad per woning'!$AD1349="Ja",IF('Invulblad per woning'!B1349="","",'Invulblad per woning'!B1349)),"")</f>
        <v/>
      </c>
      <c r="E1348" s="8" t="str">
        <f ca="1">IF(ROW('Input API'!N1349)&lt;='Input API'!$N$1,IF('Invulblad per woning'!$AD1349="Ja",IF('Invulblad per woning'!P1349="","",'Invulblad per woning'!P1349)),"")</f>
        <v/>
      </c>
      <c r="F1348" s="10" t="str">
        <f>IF('Invulblad per woning'!S1349="","",IF('Invulblad per woning'!S1349="Warmtenet","",IF('Invulblad per woning'!S1349="Gas","",IF(ROW('Input API'!M1349)&lt;='Input API'!$N$1,1,""))))</f>
        <v/>
      </c>
      <c r="G1348" s="10" t="str">
        <f>IF('Invulblad per woning'!S1349="","",IF('Invulblad per woning'!S1349="Warmtenet","",IF('Invulblad per woning'!S1349="Gas","",IF(ROW('Input API'!N1349)&lt;='Input API'!$N$1,IF('Invulblad per woning'!$AD1349="Ja",IF('Invulblad per woning'!T1349="","",IF('Invulblad per woning'!T1349="geen","lucht",'Invulblad per woning'!T1349))),""))))</f>
        <v/>
      </c>
      <c r="H1348" s="10" t="str">
        <f>IF('Invulblad per woning'!S1349="","",IF('Invulblad per woning'!S1349="Warmtenet","",IF('Invulblad per woning'!S1349="Gas","",IF(ROW('Input API'!N1349)&lt;='Input API'!$N$1,IF('Invulblad per woning'!$AD1349="Ja",IF('Invulblad per woning'!Q1349="","",'Invulblad per woning'!Q1349)),""))))</f>
        <v/>
      </c>
      <c r="I1348" s="10" t="str">
        <f>IF('Invulblad per woning'!S1349="","",IF('Invulblad per woning'!S1349="Warmtenet","",IF('Invulblad per woning'!S1349="Gas","",IF(ROW('Input API'!N1349)&lt;='Input API'!$N$1,IF('Invulblad per woning'!$AD1349="Ja",IF('Invulblad per woning'!R1349="","",'Invulblad per woning'!R1349)),""))))</f>
        <v/>
      </c>
      <c r="J1348" s="10" t="str">
        <f>IF('Invulblad per woning'!AA1349="Ja",IF(ROW('Input API'!N1349)&lt;='Input API'!$N$1,IF('Invulblad per woning'!$AD1349="Ja",IF('Invulblad per woning'!Q1349="","",IF('Invulblad per woning'!Q1349= "onbekend","EV tussenwoning","EV "&amp;'Invulblad per woning'!Q1349))),""),"")</f>
        <v/>
      </c>
      <c r="K1348" s="10" t="str">
        <f ca="1">IF(IF(ROW('Input API'!N1349)&lt;='Input API'!$N$1,IF('Invulblad per woning'!$AD1349="Ja",IF('Invulblad per woning'!Z1349="","",'Invulblad per woning'!Z1349)),"")="Ja",2,"")</f>
        <v/>
      </c>
      <c r="L1348" s="10" t="str">
        <f>'Invulblad per woning'!AK1349</f>
        <v/>
      </c>
    </row>
    <row r="1349" spans="1:12">
      <c r="A1349" t="str">
        <f ca="1">IF(ROW('Input API'!C1350)&lt;='Input API'!$N$1,IF('Invulblad per woning'!$AD1350="Ja",IF('Invulblad per woning'!C1350="","",'Invulblad per woning'!C1350)),"")</f>
        <v/>
      </c>
      <c r="B1349" t="str">
        <f ca="1">IF(ROW('Input API'!D1350)&lt;='Input API'!$N$1,IF('Invulblad per woning'!$AD1350="Ja",IF('Invulblad per woning'!D1350="","",'Invulblad per woning'!D1350)),"")</f>
        <v/>
      </c>
      <c r="C1349" t="str">
        <f ca="1">IF(ROW('Input API'!E1350)&lt;='Input API'!$N$1,IF('Invulblad per woning'!$AD1350="Ja",IF('Invulblad per woning'!E1350="","",'Invulblad per woning'!E1350)),"")</f>
        <v/>
      </c>
      <c r="D1349" t="str">
        <f ca="1">IF(ROW('Input API'!B1350)&lt;='Input API'!$N$1,IF('Invulblad per woning'!$AD1350="Ja",IF('Invulblad per woning'!B1350="","",'Invulblad per woning'!B1350)),"")</f>
        <v/>
      </c>
      <c r="E1349" s="8" t="str">
        <f ca="1">IF(ROW('Input API'!N1350)&lt;='Input API'!$N$1,IF('Invulblad per woning'!$AD1350="Ja",IF('Invulblad per woning'!P1350="","",'Invulblad per woning'!P1350)),"")</f>
        <v/>
      </c>
      <c r="F1349" s="10" t="str">
        <f>IF('Invulblad per woning'!S1350="","",IF('Invulblad per woning'!S1350="Warmtenet","",IF('Invulblad per woning'!S1350="Gas","",IF(ROW('Input API'!M1350)&lt;='Input API'!$N$1,1,""))))</f>
        <v/>
      </c>
      <c r="G1349" s="10" t="str">
        <f>IF('Invulblad per woning'!S1350="","",IF('Invulblad per woning'!S1350="Warmtenet","",IF('Invulblad per woning'!S1350="Gas","",IF(ROW('Input API'!N1350)&lt;='Input API'!$N$1,IF('Invulblad per woning'!$AD1350="Ja",IF('Invulblad per woning'!T1350="","",IF('Invulblad per woning'!T1350="geen","lucht",'Invulblad per woning'!T1350))),""))))</f>
        <v/>
      </c>
      <c r="H1349" s="10" t="str">
        <f>IF('Invulblad per woning'!S1350="","",IF('Invulblad per woning'!S1350="Warmtenet","",IF('Invulblad per woning'!S1350="Gas","",IF(ROW('Input API'!N1350)&lt;='Input API'!$N$1,IF('Invulblad per woning'!$AD1350="Ja",IF('Invulblad per woning'!Q1350="","",'Invulblad per woning'!Q1350)),""))))</f>
        <v/>
      </c>
      <c r="I1349" s="10" t="str">
        <f>IF('Invulblad per woning'!S1350="","",IF('Invulblad per woning'!S1350="Warmtenet","",IF('Invulblad per woning'!S1350="Gas","",IF(ROW('Input API'!N1350)&lt;='Input API'!$N$1,IF('Invulblad per woning'!$AD1350="Ja",IF('Invulblad per woning'!R1350="","",'Invulblad per woning'!R1350)),""))))</f>
        <v/>
      </c>
      <c r="J1349" s="10" t="str">
        <f>IF('Invulblad per woning'!AA1350="Ja",IF(ROW('Input API'!N1350)&lt;='Input API'!$N$1,IF('Invulblad per woning'!$AD1350="Ja",IF('Invulblad per woning'!Q1350="","",IF('Invulblad per woning'!Q1350= "onbekend","EV tussenwoning","EV "&amp;'Invulblad per woning'!Q1350))),""),"")</f>
        <v/>
      </c>
      <c r="K1349" s="10" t="str">
        <f ca="1">IF(IF(ROW('Input API'!N1350)&lt;='Input API'!$N$1,IF('Invulblad per woning'!$AD1350="Ja",IF('Invulblad per woning'!Z1350="","",'Invulblad per woning'!Z1350)),"")="Ja",2,"")</f>
        <v/>
      </c>
      <c r="L1349" s="10" t="str">
        <f>'Invulblad per woning'!AK1350</f>
        <v/>
      </c>
    </row>
    <row r="1350" spans="1:12">
      <c r="A1350" t="str">
        <f ca="1">IF(ROW('Input API'!C1351)&lt;='Input API'!$N$1,IF('Invulblad per woning'!$AD1351="Ja",IF('Invulblad per woning'!C1351="","",'Invulblad per woning'!C1351)),"")</f>
        <v/>
      </c>
      <c r="B1350" t="str">
        <f ca="1">IF(ROW('Input API'!D1351)&lt;='Input API'!$N$1,IF('Invulblad per woning'!$AD1351="Ja",IF('Invulblad per woning'!D1351="","",'Invulblad per woning'!D1351)),"")</f>
        <v/>
      </c>
      <c r="C1350" t="str">
        <f ca="1">IF(ROW('Input API'!E1351)&lt;='Input API'!$N$1,IF('Invulblad per woning'!$AD1351="Ja",IF('Invulblad per woning'!E1351="","",'Invulblad per woning'!E1351)),"")</f>
        <v/>
      </c>
      <c r="D1350" t="str">
        <f ca="1">IF(ROW('Input API'!B1351)&lt;='Input API'!$N$1,IF('Invulblad per woning'!$AD1351="Ja",IF('Invulblad per woning'!B1351="","",'Invulblad per woning'!B1351)),"")</f>
        <v/>
      </c>
      <c r="E1350" s="8" t="str">
        <f ca="1">IF(ROW('Input API'!N1351)&lt;='Input API'!$N$1,IF('Invulblad per woning'!$AD1351="Ja",IF('Invulblad per woning'!P1351="","",'Invulblad per woning'!P1351)),"")</f>
        <v/>
      </c>
      <c r="F1350" s="10" t="str">
        <f>IF('Invulblad per woning'!S1351="","",IF('Invulblad per woning'!S1351="Warmtenet","",IF('Invulblad per woning'!S1351="Gas","",IF(ROW('Input API'!M1351)&lt;='Input API'!$N$1,1,""))))</f>
        <v/>
      </c>
      <c r="G1350" s="10" t="str">
        <f>IF('Invulblad per woning'!S1351="","",IF('Invulblad per woning'!S1351="Warmtenet","",IF('Invulblad per woning'!S1351="Gas","",IF(ROW('Input API'!N1351)&lt;='Input API'!$N$1,IF('Invulblad per woning'!$AD1351="Ja",IF('Invulblad per woning'!T1351="","",IF('Invulblad per woning'!T1351="geen","lucht",'Invulblad per woning'!T1351))),""))))</f>
        <v/>
      </c>
      <c r="H1350" s="10" t="str">
        <f>IF('Invulblad per woning'!S1351="","",IF('Invulblad per woning'!S1351="Warmtenet","",IF('Invulblad per woning'!S1351="Gas","",IF(ROW('Input API'!N1351)&lt;='Input API'!$N$1,IF('Invulblad per woning'!$AD1351="Ja",IF('Invulblad per woning'!Q1351="","",'Invulblad per woning'!Q1351)),""))))</f>
        <v/>
      </c>
      <c r="I1350" s="10" t="str">
        <f>IF('Invulblad per woning'!S1351="","",IF('Invulblad per woning'!S1351="Warmtenet","",IF('Invulblad per woning'!S1351="Gas","",IF(ROW('Input API'!N1351)&lt;='Input API'!$N$1,IF('Invulblad per woning'!$AD1351="Ja",IF('Invulblad per woning'!R1351="","",'Invulblad per woning'!R1351)),""))))</f>
        <v/>
      </c>
      <c r="J1350" s="10" t="str">
        <f>IF('Invulblad per woning'!AA1351="Ja",IF(ROW('Input API'!N1351)&lt;='Input API'!$N$1,IF('Invulblad per woning'!$AD1351="Ja",IF('Invulblad per woning'!Q1351="","",IF('Invulblad per woning'!Q1351= "onbekend","EV tussenwoning","EV "&amp;'Invulblad per woning'!Q1351))),""),"")</f>
        <v/>
      </c>
      <c r="K1350" s="10" t="str">
        <f ca="1">IF(IF(ROW('Input API'!N1351)&lt;='Input API'!$N$1,IF('Invulblad per woning'!$AD1351="Ja",IF('Invulblad per woning'!Z1351="","",'Invulblad per woning'!Z1351)),"")="Ja",2,"")</f>
        <v/>
      </c>
      <c r="L1350" s="10" t="str">
        <f>'Invulblad per woning'!AK1351</f>
        <v/>
      </c>
    </row>
    <row r="1351" spans="1:12">
      <c r="A1351" t="str">
        <f ca="1">IF(ROW('Input API'!C1352)&lt;='Input API'!$N$1,IF('Invulblad per woning'!$AD1352="Ja",IF('Invulblad per woning'!C1352="","",'Invulblad per woning'!C1352)),"")</f>
        <v/>
      </c>
      <c r="B1351" t="str">
        <f ca="1">IF(ROW('Input API'!D1352)&lt;='Input API'!$N$1,IF('Invulblad per woning'!$AD1352="Ja",IF('Invulblad per woning'!D1352="","",'Invulblad per woning'!D1352)),"")</f>
        <v/>
      </c>
      <c r="C1351" t="str">
        <f ca="1">IF(ROW('Input API'!E1352)&lt;='Input API'!$N$1,IF('Invulblad per woning'!$AD1352="Ja",IF('Invulblad per woning'!E1352="","",'Invulblad per woning'!E1352)),"")</f>
        <v/>
      </c>
      <c r="D1351" t="str">
        <f ca="1">IF(ROW('Input API'!B1352)&lt;='Input API'!$N$1,IF('Invulblad per woning'!$AD1352="Ja",IF('Invulblad per woning'!B1352="","",'Invulblad per woning'!B1352)),"")</f>
        <v/>
      </c>
      <c r="E1351" s="8" t="str">
        <f ca="1">IF(ROW('Input API'!N1352)&lt;='Input API'!$N$1,IF('Invulblad per woning'!$AD1352="Ja",IF('Invulblad per woning'!P1352="","",'Invulblad per woning'!P1352)),"")</f>
        <v/>
      </c>
      <c r="F1351" s="10" t="str">
        <f>IF('Invulblad per woning'!S1352="","",IF('Invulblad per woning'!S1352="Warmtenet","",IF('Invulblad per woning'!S1352="Gas","",IF(ROW('Input API'!M1352)&lt;='Input API'!$N$1,1,""))))</f>
        <v/>
      </c>
      <c r="G1351" s="10" t="str">
        <f>IF('Invulblad per woning'!S1352="","",IF('Invulblad per woning'!S1352="Warmtenet","",IF('Invulblad per woning'!S1352="Gas","",IF(ROW('Input API'!N1352)&lt;='Input API'!$N$1,IF('Invulblad per woning'!$AD1352="Ja",IF('Invulblad per woning'!T1352="","",IF('Invulblad per woning'!T1352="geen","lucht",'Invulblad per woning'!T1352))),""))))</f>
        <v/>
      </c>
      <c r="H1351" s="10" t="str">
        <f>IF('Invulblad per woning'!S1352="","",IF('Invulblad per woning'!S1352="Warmtenet","",IF('Invulblad per woning'!S1352="Gas","",IF(ROW('Input API'!N1352)&lt;='Input API'!$N$1,IF('Invulblad per woning'!$AD1352="Ja",IF('Invulblad per woning'!Q1352="","",'Invulblad per woning'!Q1352)),""))))</f>
        <v/>
      </c>
      <c r="I1351" s="10" t="str">
        <f>IF('Invulblad per woning'!S1352="","",IF('Invulblad per woning'!S1352="Warmtenet","",IF('Invulblad per woning'!S1352="Gas","",IF(ROW('Input API'!N1352)&lt;='Input API'!$N$1,IF('Invulblad per woning'!$AD1352="Ja",IF('Invulblad per woning'!R1352="","",'Invulblad per woning'!R1352)),""))))</f>
        <v/>
      </c>
      <c r="J1351" s="10" t="str">
        <f>IF('Invulblad per woning'!AA1352="Ja",IF(ROW('Input API'!N1352)&lt;='Input API'!$N$1,IF('Invulblad per woning'!$AD1352="Ja",IF('Invulblad per woning'!Q1352="","",IF('Invulblad per woning'!Q1352= "onbekend","EV tussenwoning","EV "&amp;'Invulblad per woning'!Q1352))),""),"")</f>
        <v/>
      </c>
      <c r="K1351" s="10" t="str">
        <f ca="1">IF(IF(ROW('Input API'!N1352)&lt;='Input API'!$N$1,IF('Invulblad per woning'!$AD1352="Ja",IF('Invulblad per woning'!Z1352="","",'Invulblad per woning'!Z1352)),"")="Ja",2,"")</f>
        <v/>
      </c>
      <c r="L1351" s="10" t="str">
        <f>'Invulblad per woning'!AK1352</f>
        <v/>
      </c>
    </row>
    <row r="1352" spans="1:12">
      <c r="A1352" t="str">
        <f ca="1">IF(ROW('Input API'!C1353)&lt;='Input API'!$N$1,IF('Invulblad per woning'!$AD1353="Ja",IF('Invulblad per woning'!C1353="","",'Invulblad per woning'!C1353)),"")</f>
        <v/>
      </c>
      <c r="B1352" t="str">
        <f ca="1">IF(ROW('Input API'!D1353)&lt;='Input API'!$N$1,IF('Invulblad per woning'!$AD1353="Ja",IF('Invulblad per woning'!D1353="","",'Invulblad per woning'!D1353)),"")</f>
        <v/>
      </c>
      <c r="C1352" t="str">
        <f ca="1">IF(ROW('Input API'!E1353)&lt;='Input API'!$N$1,IF('Invulblad per woning'!$AD1353="Ja",IF('Invulblad per woning'!E1353="","",'Invulblad per woning'!E1353)),"")</f>
        <v/>
      </c>
      <c r="D1352" t="str">
        <f ca="1">IF(ROW('Input API'!B1353)&lt;='Input API'!$N$1,IF('Invulblad per woning'!$AD1353="Ja",IF('Invulblad per woning'!B1353="","",'Invulblad per woning'!B1353)),"")</f>
        <v/>
      </c>
      <c r="E1352" s="8" t="str">
        <f ca="1">IF(ROW('Input API'!N1353)&lt;='Input API'!$N$1,IF('Invulblad per woning'!$AD1353="Ja",IF('Invulblad per woning'!P1353="","",'Invulblad per woning'!P1353)),"")</f>
        <v/>
      </c>
      <c r="F1352" s="10" t="str">
        <f>IF('Invulblad per woning'!S1353="","",IF('Invulblad per woning'!S1353="Warmtenet","",IF('Invulblad per woning'!S1353="Gas","",IF(ROW('Input API'!M1353)&lt;='Input API'!$N$1,1,""))))</f>
        <v/>
      </c>
      <c r="G1352" s="10" t="str">
        <f>IF('Invulblad per woning'!S1353="","",IF('Invulblad per woning'!S1353="Warmtenet","",IF('Invulblad per woning'!S1353="Gas","",IF(ROW('Input API'!N1353)&lt;='Input API'!$N$1,IF('Invulblad per woning'!$AD1353="Ja",IF('Invulblad per woning'!T1353="","",IF('Invulblad per woning'!T1353="geen","lucht",'Invulblad per woning'!T1353))),""))))</f>
        <v/>
      </c>
      <c r="H1352" s="10" t="str">
        <f>IF('Invulblad per woning'!S1353="","",IF('Invulblad per woning'!S1353="Warmtenet","",IF('Invulblad per woning'!S1353="Gas","",IF(ROW('Input API'!N1353)&lt;='Input API'!$N$1,IF('Invulblad per woning'!$AD1353="Ja",IF('Invulblad per woning'!Q1353="","",'Invulblad per woning'!Q1353)),""))))</f>
        <v/>
      </c>
      <c r="I1352" s="10" t="str">
        <f>IF('Invulblad per woning'!S1353="","",IF('Invulblad per woning'!S1353="Warmtenet","",IF('Invulblad per woning'!S1353="Gas","",IF(ROW('Input API'!N1353)&lt;='Input API'!$N$1,IF('Invulblad per woning'!$AD1353="Ja",IF('Invulblad per woning'!R1353="","",'Invulblad per woning'!R1353)),""))))</f>
        <v/>
      </c>
      <c r="J1352" s="10" t="str">
        <f>IF('Invulblad per woning'!AA1353="Ja",IF(ROW('Input API'!N1353)&lt;='Input API'!$N$1,IF('Invulblad per woning'!$AD1353="Ja",IF('Invulblad per woning'!Q1353="","",IF('Invulblad per woning'!Q1353= "onbekend","EV tussenwoning","EV "&amp;'Invulblad per woning'!Q1353))),""),"")</f>
        <v/>
      </c>
      <c r="K1352" s="10" t="str">
        <f ca="1">IF(IF(ROW('Input API'!N1353)&lt;='Input API'!$N$1,IF('Invulblad per woning'!$AD1353="Ja",IF('Invulblad per woning'!Z1353="","",'Invulblad per woning'!Z1353)),"")="Ja",2,"")</f>
        <v/>
      </c>
      <c r="L1352" s="10" t="str">
        <f>'Invulblad per woning'!AK1353</f>
        <v/>
      </c>
    </row>
    <row r="1353" spans="1:12">
      <c r="A1353" t="str">
        <f ca="1">IF(ROW('Input API'!C1354)&lt;='Input API'!$N$1,IF('Invulblad per woning'!$AD1354="Ja",IF('Invulblad per woning'!C1354="","",'Invulblad per woning'!C1354)),"")</f>
        <v/>
      </c>
      <c r="B1353" t="str">
        <f ca="1">IF(ROW('Input API'!D1354)&lt;='Input API'!$N$1,IF('Invulblad per woning'!$AD1354="Ja",IF('Invulblad per woning'!D1354="","",'Invulblad per woning'!D1354)),"")</f>
        <v/>
      </c>
      <c r="C1353" t="str">
        <f ca="1">IF(ROW('Input API'!E1354)&lt;='Input API'!$N$1,IF('Invulblad per woning'!$AD1354="Ja",IF('Invulblad per woning'!E1354="","",'Invulblad per woning'!E1354)),"")</f>
        <v/>
      </c>
      <c r="D1353" t="str">
        <f ca="1">IF(ROW('Input API'!B1354)&lt;='Input API'!$N$1,IF('Invulblad per woning'!$AD1354="Ja",IF('Invulblad per woning'!B1354="","",'Invulblad per woning'!B1354)),"")</f>
        <v/>
      </c>
      <c r="E1353" s="8" t="str">
        <f ca="1">IF(ROW('Input API'!N1354)&lt;='Input API'!$N$1,IF('Invulblad per woning'!$AD1354="Ja",IF('Invulblad per woning'!P1354="","",'Invulblad per woning'!P1354)),"")</f>
        <v/>
      </c>
      <c r="F1353" s="10" t="str">
        <f>IF('Invulblad per woning'!S1354="","",IF('Invulblad per woning'!S1354="Warmtenet","",IF('Invulblad per woning'!S1354="Gas","",IF(ROW('Input API'!M1354)&lt;='Input API'!$N$1,1,""))))</f>
        <v/>
      </c>
      <c r="G1353" s="10" t="str">
        <f>IF('Invulblad per woning'!S1354="","",IF('Invulblad per woning'!S1354="Warmtenet","",IF('Invulblad per woning'!S1354="Gas","",IF(ROW('Input API'!N1354)&lt;='Input API'!$N$1,IF('Invulblad per woning'!$AD1354="Ja",IF('Invulblad per woning'!T1354="","",IF('Invulblad per woning'!T1354="geen","lucht",'Invulblad per woning'!T1354))),""))))</f>
        <v/>
      </c>
      <c r="H1353" s="10" t="str">
        <f>IF('Invulblad per woning'!S1354="","",IF('Invulblad per woning'!S1354="Warmtenet","",IF('Invulblad per woning'!S1354="Gas","",IF(ROW('Input API'!N1354)&lt;='Input API'!$N$1,IF('Invulblad per woning'!$AD1354="Ja",IF('Invulblad per woning'!Q1354="","",'Invulblad per woning'!Q1354)),""))))</f>
        <v/>
      </c>
      <c r="I1353" s="10" t="str">
        <f>IF('Invulblad per woning'!S1354="","",IF('Invulblad per woning'!S1354="Warmtenet","",IF('Invulblad per woning'!S1354="Gas","",IF(ROW('Input API'!N1354)&lt;='Input API'!$N$1,IF('Invulblad per woning'!$AD1354="Ja",IF('Invulblad per woning'!R1354="","",'Invulblad per woning'!R1354)),""))))</f>
        <v/>
      </c>
      <c r="J1353" s="10" t="str">
        <f>IF('Invulblad per woning'!AA1354="Ja",IF(ROW('Input API'!N1354)&lt;='Input API'!$N$1,IF('Invulblad per woning'!$AD1354="Ja",IF('Invulblad per woning'!Q1354="","",IF('Invulblad per woning'!Q1354= "onbekend","EV tussenwoning","EV "&amp;'Invulblad per woning'!Q1354))),""),"")</f>
        <v/>
      </c>
      <c r="K1353" s="10" t="str">
        <f ca="1">IF(IF(ROW('Input API'!N1354)&lt;='Input API'!$N$1,IF('Invulblad per woning'!$AD1354="Ja",IF('Invulblad per woning'!Z1354="","",'Invulblad per woning'!Z1354)),"")="Ja",2,"")</f>
        <v/>
      </c>
      <c r="L1353" s="10" t="str">
        <f>'Invulblad per woning'!AK1354</f>
        <v/>
      </c>
    </row>
    <row r="1354" spans="1:12">
      <c r="A1354" t="str">
        <f ca="1">IF(ROW('Input API'!C1355)&lt;='Input API'!$N$1,IF('Invulblad per woning'!$AD1355="Ja",IF('Invulblad per woning'!C1355="","",'Invulblad per woning'!C1355)),"")</f>
        <v/>
      </c>
      <c r="B1354" t="str">
        <f ca="1">IF(ROW('Input API'!D1355)&lt;='Input API'!$N$1,IF('Invulblad per woning'!$AD1355="Ja",IF('Invulblad per woning'!D1355="","",'Invulblad per woning'!D1355)),"")</f>
        <v/>
      </c>
      <c r="C1354" t="str">
        <f ca="1">IF(ROW('Input API'!E1355)&lt;='Input API'!$N$1,IF('Invulblad per woning'!$AD1355="Ja",IF('Invulblad per woning'!E1355="","",'Invulblad per woning'!E1355)),"")</f>
        <v/>
      </c>
      <c r="D1354" t="str">
        <f ca="1">IF(ROW('Input API'!B1355)&lt;='Input API'!$N$1,IF('Invulblad per woning'!$AD1355="Ja",IF('Invulblad per woning'!B1355="","",'Invulblad per woning'!B1355)),"")</f>
        <v/>
      </c>
      <c r="E1354" s="8" t="str">
        <f ca="1">IF(ROW('Input API'!N1355)&lt;='Input API'!$N$1,IF('Invulblad per woning'!$AD1355="Ja",IF('Invulblad per woning'!P1355="","",'Invulblad per woning'!P1355)),"")</f>
        <v/>
      </c>
      <c r="F1354" s="10" t="str">
        <f>IF('Invulblad per woning'!S1355="","",IF('Invulblad per woning'!S1355="Warmtenet","",IF('Invulblad per woning'!S1355="Gas","",IF(ROW('Input API'!M1355)&lt;='Input API'!$N$1,1,""))))</f>
        <v/>
      </c>
      <c r="G1354" s="10" t="str">
        <f>IF('Invulblad per woning'!S1355="","",IF('Invulblad per woning'!S1355="Warmtenet","",IF('Invulblad per woning'!S1355="Gas","",IF(ROW('Input API'!N1355)&lt;='Input API'!$N$1,IF('Invulblad per woning'!$AD1355="Ja",IF('Invulblad per woning'!T1355="","",IF('Invulblad per woning'!T1355="geen","lucht",'Invulblad per woning'!T1355))),""))))</f>
        <v/>
      </c>
      <c r="H1354" s="10" t="str">
        <f>IF('Invulblad per woning'!S1355="","",IF('Invulblad per woning'!S1355="Warmtenet","",IF('Invulblad per woning'!S1355="Gas","",IF(ROW('Input API'!N1355)&lt;='Input API'!$N$1,IF('Invulblad per woning'!$AD1355="Ja",IF('Invulblad per woning'!Q1355="","",'Invulblad per woning'!Q1355)),""))))</f>
        <v/>
      </c>
      <c r="I1354" s="10" t="str">
        <f>IF('Invulblad per woning'!S1355="","",IF('Invulblad per woning'!S1355="Warmtenet","",IF('Invulblad per woning'!S1355="Gas","",IF(ROW('Input API'!N1355)&lt;='Input API'!$N$1,IF('Invulblad per woning'!$AD1355="Ja",IF('Invulblad per woning'!R1355="","",'Invulblad per woning'!R1355)),""))))</f>
        <v/>
      </c>
      <c r="J1354" s="10" t="str">
        <f>IF('Invulblad per woning'!AA1355="Ja",IF(ROW('Input API'!N1355)&lt;='Input API'!$N$1,IF('Invulblad per woning'!$AD1355="Ja",IF('Invulblad per woning'!Q1355="","",IF('Invulblad per woning'!Q1355= "onbekend","EV tussenwoning","EV "&amp;'Invulblad per woning'!Q1355))),""),"")</f>
        <v/>
      </c>
      <c r="K1354" s="10" t="str">
        <f ca="1">IF(IF(ROW('Input API'!N1355)&lt;='Input API'!$N$1,IF('Invulblad per woning'!$AD1355="Ja",IF('Invulblad per woning'!Z1355="","",'Invulblad per woning'!Z1355)),"")="Ja",2,"")</f>
        <v/>
      </c>
      <c r="L1354" s="10" t="str">
        <f>'Invulblad per woning'!AK1355</f>
        <v/>
      </c>
    </row>
    <row r="1355" spans="1:12">
      <c r="A1355" t="str">
        <f ca="1">IF(ROW('Input API'!C1356)&lt;='Input API'!$N$1,IF('Invulblad per woning'!$AD1356="Ja",IF('Invulblad per woning'!C1356="","",'Invulblad per woning'!C1356)),"")</f>
        <v/>
      </c>
      <c r="B1355" t="str">
        <f ca="1">IF(ROW('Input API'!D1356)&lt;='Input API'!$N$1,IF('Invulblad per woning'!$AD1356="Ja",IF('Invulblad per woning'!D1356="","",'Invulblad per woning'!D1356)),"")</f>
        <v/>
      </c>
      <c r="C1355" t="str">
        <f ca="1">IF(ROW('Input API'!E1356)&lt;='Input API'!$N$1,IF('Invulblad per woning'!$AD1356="Ja",IF('Invulblad per woning'!E1356="","",'Invulblad per woning'!E1356)),"")</f>
        <v/>
      </c>
      <c r="D1355" t="str">
        <f ca="1">IF(ROW('Input API'!B1356)&lt;='Input API'!$N$1,IF('Invulblad per woning'!$AD1356="Ja",IF('Invulblad per woning'!B1356="","",'Invulblad per woning'!B1356)),"")</f>
        <v/>
      </c>
      <c r="E1355" s="8" t="str">
        <f ca="1">IF(ROW('Input API'!N1356)&lt;='Input API'!$N$1,IF('Invulblad per woning'!$AD1356="Ja",IF('Invulblad per woning'!P1356="","",'Invulblad per woning'!P1356)),"")</f>
        <v/>
      </c>
      <c r="F1355" s="10" t="str">
        <f>IF('Invulblad per woning'!S1356="","",IF('Invulblad per woning'!S1356="Warmtenet","",IF('Invulblad per woning'!S1356="Gas","",IF(ROW('Input API'!M1356)&lt;='Input API'!$N$1,1,""))))</f>
        <v/>
      </c>
      <c r="G1355" s="10" t="str">
        <f>IF('Invulblad per woning'!S1356="","",IF('Invulblad per woning'!S1356="Warmtenet","",IF('Invulblad per woning'!S1356="Gas","",IF(ROW('Input API'!N1356)&lt;='Input API'!$N$1,IF('Invulblad per woning'!$AD1356="Ja",IF('Invulblad per woning'!T1356="","",IF('Invulblad per woning'!T1356="geen","lucht",'Invulblad per woning'!T1356))),""))))</f>
        <v/>
      </c>
      <c r="H1355" s="10" t="str">
        <f>IF('Invulblad per woning'!S1356="","",IF('Invulblad per woning'!S1356="Warmtenet","",IF('Invulblad per woning'!S1356="Gas","",IF(ROW('Input API'!N1356)&lt;='Input API'!$N$1,IF('Invulblad per woning'!$AD1356="Ja",IF('Invulblad per woning'!Q1356="","",'Invulblad per woning'!Q1356)),""))))</f>
        <v/>
      </c>
      <c r="I1355" s="10" t="str">
        <f>IF('Invulblad per woning'!S1356="","",IF('Invulblad per woning'!S1356="Warmtenet","",IF('Invulblad per woning'!S1356="Gas","",IF(ROW('Input API'!N1356)&lt;='Input API'!$N$1,IF('Invulblad per woning'!$AD1356="Ja",IF('Invulblad per woning'!R1356="","",'Invulblad per woning'!R1356)),""))))</f>
        <v/>
      </c>
      <c r="J1355" s="10" t="str">
        <f>IF('Invulblad per woning'!AA1356="Ja",IF(ROW('Input API'!N1356)&lt;='Input API'!$N$1,IF('Invulblad per woning'!$AD1356="Ja",IF('Invulblad per woning'!Q1356="","",IF('Invulblad per woning'!Q1356= "onbekend","EV tussenwoning","EV "&amp;'Invulblad per woning'!Q1356))),""),"")</f>
        <v/>
      </c>
      <c r="K1355" s="10" t="str">
        <f ca="1">IF(IF(ROW('Input API'!N1356)&lt;='Input API'!$N$1,IF('Invulblad per woning'!$AD1356="Ja",IF('Invulblad per woning'!Z1356="","",'Invulblad per woning'!Z1356)),"")="Ja",2,"")</f>
        <v/>
      </c>
      <c r="L1355" s="10" t="str">
        <f>'Invulblad per woning'!AK1356</f>
        <v/>
      </c>
    </row>
    <row r="1356" spans="1:12">
      <c r="A1356" t="str">
        <f ca="1">IF(ROW('Input API'!C1357)&lt;='Input API'!$N$1,IF('Invulblad per woning'!$AD1357="Ja",IF('Invulblad per woning'!C1357="","",'Invulblad per woning'!C1357)),"")</f>
        <v/>
      </c>
      <c r="B1356" t="str">
        <f ca="1">IF(ROW('Input API'!D1357)&lt;='Input API'!$N$1,IF('Invulblad per woning'!$AD1357="Ja",IF('Invulblad per woning'!D1357="","",'Invulblad per woning'!D1357)),"")</f>
        <v/>
      </c>
      <c r="C1356" t="str">
        <f ca="1">IF(ROW('Input API'!E1357)&lt;='Input API'!$N$1,IF('Invulblad per woning'!$AD1357="Ja",IF('Invulblad per woning'!E1357="","",'Invulblad per woning'!E1357)),"")</f>
        <v/>
      </c>
      <c r="D1356" t="str">
        <f ca="1">IF(ROW('Input API'!B1357)&lt;='Input API'!$N$1,IF('Invulblad per woning'!$AD1357="Ja",IF('Invulblad per woning'!B1357="","",'Invulblad per woning'!B1357)),"")</f>
        <v/>
      </c>
      <c r="E1356" s="8" t="str">
        <f ca="1">IF(ROW('Input API'!N1357)&lt;='Input API'!$N$1,IF('Invulblad per woning'!$AD1357="Ja",IF('Invulblad per woning'!P1357="","",'Invulblad per woning'!P1357)),"")</f>
        <v/>
      </c>
      <c r="F1356" s="10" t="str">
        <f>IF('Invulblad per woning'!S1357="","",IF('Invulblad per woning'!S1357="Warmtenet","",IF('Invulblad per woning'!S1357="Gas","",IF(ROW('Input API'!M1357)&lt;='Input API'!$N$1,1,""))))</f>
        <v/>
      </c>
      <c r="G1356" s="10" t="str">
        <f>IF('Invulblad per woning'!S1357="","",IF('Invulblad per woning'!S1357="Warmtenet","",IF('Invulblad per woning'!S1357="Gas","",IF(ROW('Input API'!N1357)&lt;='Input API'!$N$1,IF('Invulblad per woning'!$AD1357="Ja",IF('Invulblad per woning'!T1357="","",IF('Invulblad per woning'!T1357="geen","lucht",'Invulblad per woning'!T1357))),""))))</f>
        <v/>
      </c>
      <c r="H1356" s="10" t="str">
        <f>IF('Invulblad per woning'!S1357="","",IF('Invulblad per woning'!S1357="Warmtenet","",IF('Invulblad per woning'!S1357="Gas","",IF(ROW('Input API'!N1357)&lt;='Input API'!$N$1,IF('Invulblad per woning'!$AD1357="Ja",IF('Invulblad per woning'!Q1357="","",'Invulblad per woning'!Q1357)),""))))</f>
        <v/>
      </c>
      <c r="I1356" s="10" t="str">
        <f>IF('Invulblad per woning'!S1357="","",IF('Invulblad per woning'!S1357="Warmtenet","",IF('Invulblad per woning'!S1357="Gas","",IF(ROW('Input API'!N1357)&lt;='Input API'!$N$1,IF('Invulblad per woning'!$AD1357="Ja",IF('Invulblad per woning'!R1357="","",'Invulblad per woning'!R1357)),""))))</f>
        <v/>
      </c>
      <c r="J1356" s="10" t="str">
        <f>IF('Invulblad per woning'!AA1357="Ja",IF(ROW('Input API'!N1357)&lt;='Input API'!$N$1,IF('Invulblad per woning'!$AD1357="Ja",IF('Invulblad per woning'!Q1357="","",IF('Invulblad per woning'!Q1357= "onbekend","EV tussenwoning","EV "&amp;'Invulblad per woning'!Q1357))),""),"")</f>
        <v/>
      </c>
      <c r="K1356" s="10" t="str">
        <f ca="1">IF(IF(ROW('Input API'!N1357)&lt;='Input API'!$N$1,IF('Invulblad per woning'!$AD1357="Ja",IF('Invulblad per woning'!Z1357="","",'Invulblad per woning'!Z1357)),"")="Ja",2,"")</f>
        <v/>
      </c>
      <c r="L1356" s="10" t="str">
        <f>'Invulblad per woning'!AK1357</f>
        <v/>
      </c>
    </row>
    <row r="1357" spans="1:12">
      <c r="A1357" t="str">
        <f ca="1">IF(ROW('Input API'!C1358)&lt;='Input API'!$N$1,IF('Invulblad per woning'!$AD1358="Ja",IF('Invulblad per woning'!C1358="","",'Invulblad per woning'!C1358)),"")</f>
        <v/>
      </c>
      <c r="B1357" t="str">
        <f ca="1">IF(ROW('Input API'!D1358)&lt;='Input API'!$N$1,IF('Invulblad per woning'!$AD1358="Ja",IF('Invulblad per woning'!D1358="","",'Invulblad per woning'!D1358)),"")</f>
        <v/>
      </c>
      <c r="C1357" t="str">
        <f ca="1">IF(ROW('Input API'!E1358)&lt;='Input API'!$N$1,IF('Invulblad per woning'!$AD1358="Ja",IF('Invulblad per woning'!E1358="","",'Invulblad per woning'!E1358)),"")</f>
        <v/>
      </c>
      <c r="D1357" t="str">
        <f ca="1">IF(ROW('Input API'!B1358)&lt;='Input API'!$N$1,IF('Invulblad per woning'!$AD1358="Ja",IF('Invulblad per woning'!B1358="","",'Invulblad per woning'!B1358)),"")</f>
        <v/>
      </c>
      <c r="E1357" s="8" t="str">
        <f ca="1">IF(ROW('Input API'!N1358)&lt;='Input API'!$N$1,IF('Invulblad per woning'!$AD1358="Ja",IF('Invulblad per woning'!P1358="","",'Invulblad per woning'!P1358)),"")</f>
        <v/>
      </c>
      <c r="F1357" s="10" t="str">
        <f>IF('Invulblad per woning'!S1358="","",IF('Invulblad per woning'!S1358="Warmtenet","",IF('Invulblad per woning'!S1358="Gas","",IF(ROW('Input API'!M1358)&lt;='Input API'!$N$1,1,""))))</f>
        <v/>
      </c>
      <c r="G1357" s="10" t="str">
        <f>IF('Invulblad per woning'!S1358="","",IF('Invulblad per woning'!S1358="Warmtenet","",IF('Invulblad per woning'!S1358="Gas","",IF(ROW('Input API'!N1358)&lt;='Input API'!$N$1,IF('Invulblad per woning'!$AD1358="Ja",IF('Invulblad per woning'!T1358="","",IF('Invulblad per woning'!T1358="geen","lucht",'Invulblad per woning'!T1358))),""))))</f>
        <v/>
      </c>
      <c r="H1357" s="10" t="str">
        <f>IF('Invulblad per woning'!S1358="","",IF('Invulblad per woning'!S1358="Warmtenet","",IF('Invulblad per woning'!S1358="Gas","",IF(ROW('Input API'!N1358)&lt;='Input API'!$N$1,IF('Invulblad per woning'!$AD1358="Ja",IF('Invulblad per woning'!Q1358="","",'Invulblad per woning'!Q1358)),""))))</f>
        <v/>
      </c>
      <c r="I1357" s="10" t="str">
        <f>IF('Invulblad per woning'!S1358="","",IF('Invulblad per woning'!S1358="Warmtenet","",IF('Invulblad per woning'!S1358="Gas","",IF(ROW('Input API'!N1358)&lt;='Input API'!$N$1,IF('Invulblad per woning'!$AD1358="Ja",IF('Invulblad per woning'!R1358="","",'Invulblad per woning'!R1358)),""))))</f>
        <v/>
      </c>
      <c r="J1357" s="10" t="str">
        <f>IF('Invulblad per woning'!AA1358="Ja",IF(ROW('Input API'!N1358)&lt;='Input API'!$N$1,IF('Invulblad per woning'!$AD1358="Ja",IF('Invulblad per woning'!Q1358="","",IF('Invulblad per woning'!Q1358= "onbekend","EV tussenwoning","EV "&amp;'Invulblad per woning'!Q1358))),""),"")</f>
        <v/>
      </c>
      <c r="K1357" s="10" t="str">
        <f ca="1">IF(IF(ROW('Input API'!N1358)&lt;='Input API'!$N$1,IF('Invulblad per woning'!$AD1358="Ja",IF('Invulblad per woning'!Z1358="","",'Invulblad per woning'!Z1358)),"")="Ja",2,"")</f>
        <v/>
      </c>
      <c r="L1357" s="10" t="str">
        <f>'Invulblad per woning'!AK1358</f>
        <v/>
      </c>
    </row>
    <row r="1358" spans="1:12">
      <c r="A1358" t="str">
        <f ca="1">IF(ROW('Input API'!C1359)&lt;='Input API'!$N$1,IF('Invulblad per woning'!$AD1359="Ja",IF('Invulblad per woning'!C1359="","",'Invulblad per woning'!C1359)),"")</f>
        <v/>
      </c>
      <c r="B1358" t="str">
        <f ca="1">IF(ROW('Input API'!D1359)&lt;='Input API'!$N$1,IF('Invulblad per woning'!$AD1359="Ja",IF('Invulblad per woning'!D1359="","",'Invulblad per woning'!D1359)),"")</f>
        <v/>
      </c>
      <c r="C1358" t="str">
        <f ca="1">IF(ROW('Input API'!E1359)&lt;='Input API'!$N$1,IF('Invulblad per woning'!$AD1359="Ja",IF('Invulblad per woning'!E1359="","",'Invulblad per woning'!E1359)),"")</f>
        <v/>
      </c>
      <c r="D1358" t="str">
        <f ca="1">IF(ROW('Input API'!B1359)&lt;='Input API'!$N$1,IF('Invulblad per woning'!$AD1359="Ja",IF('Invulblad per woning'!B1359="","",'Invulblad per woning'!B1359)),"")</f>
        <v/>
      </c>
      <c r="E1358" s="8" t="str">
        <f ca="1">IF(ROW('Input API'!N1359)&lt;='Input API'!$N$1,IF('Invulblad per woning'!$AD1359="Ja",IF('Invulblad per woning'!P1359="","",'Invulblad per woning'!P1359)),"")</f>
        <v/>
      </c>
      <c r="F1358" s="10" t="str">
        <f>IF('Invulblad per woning'!S1359="","",IF('Invulblad per woning'!S1359="Warmtenet","",IF('Invulblad per woning'!S1359="Gas","",IF(ROW('Input API'!M1359)&lt;='Input API'!$N$1,1,""))))</f>
        <v/>
      </c>
      <c r="G1358" s="10" t="str">
        <f>IF('Invulblad per woning'!S1359="","",IF('Invulblad per woning'!S1359="Warmtenet","",IF('Invulblad per woning'!S1359="Gas","",IF(ROW('Input API'!N1359)&lt;='Input API'!$N$1,IF('Invulblad per woning'!$AD1359="Ja",IF('Invulblad per woning'!T1359="","",IF('Invulblad per woning'!T1359="geen","lucht",'Invulblad per woning'!T1359))),""))))</f>
        <v/>
      </c>
      <c r="H1358" s="10" t="str">
        <f>IF('Invulblad per woning'!S1359="","",IF('Invulblad per woning'!S1359="Warmtenet","",IF('Invulblad per woning'!S1359="Gas","",IF(ROW('Input API'!N1359)&lt;='Input API'!$N$1,IF('Invulblad per woning'!$AD1359="Ja",IF('Invulblad per woning'!Q1359="","",'Invulblad per woning'!Q1359)),""))))</f>
        <v/>
      </c>
      <c r="I1358" s="10" t="str">
        <f>IF('Invulblad per woning'!S1359="","",IF('Invulblad per woning'!S1359="Warmtenet","",IF('Invulblad per woning'!S1359="Gas","",IF(ROW('Input API'!N1359)&lt;='Input API'!$N$1,IF('Invulblad per woning'!$AD1359="Ja",IF('Invulblad per woning'!R1359="","",'Invulblad per woning'!R1359)),""))))</f>
        <v/>
      </c>
      <c r="J1358" s="10" t="str">
        <f>IF('Invulblad per woning'!AA1359="Ja",IF(ROW('Input API'!N1359)&lt;='Input API'!$N$1,IF('Invulblad per woning'!$AD1359="Ja",IF('Invulblad per woning'!Q1359="","",IF('Invulblad per woning'!Q1359= "onbekend","EV tussenwoning","EV "&amp;'Invulblad per woning'!Q1359))),""),"")</f>
        <v/>
      </c>
      <c r="K1358" s="10" t="str">
        <f ca="1">IF(IF(ROW('Input API'!N1359)&lt;='Input API'!$N$1,IF('Invulblad per woning'!$AD1359="Ja",IF('Invulblad per woning'!Z1359="","",'Invulblad per woning'!Z1359)),"")="Ja",2,"")</f>
        <v/>
      </c>
      <c r="L1358" s="10" t="str">
        <f>'Invulblad per woning'!AK1359</f>
        <v/>
      </c>
    </row>
    <row r="1359" spans="1:12">
      <c r="A1359" t="str">
        <f ca="1">IF(ROW('Input API'!C1360)&lt;='Input API'!$N$1,IF('Invulblad per woning'!$AD1360="Ja",IF('Invulblad per woning'!C1360="","",'Invulblad per woning'!C1360)),"")</f>
        <v/>
      </c>
      <c r="B1359" t="str">
        <f ca="1">IF(ROW('Input API'!D1360)&lt;='Input API'!$N$1,IF('Invulblad per woning'!$AD1360="Ja",IF('Invulblad per woning'!D1360="","",'Invulblad per woning'!D1360)),"")</f>
        <v/>
      </c>
      <c r="C1359" t="str">
        <f ca="1">IF(ROW('Input API'!E1360)&lt;='Input API'!$N$1,IF('Invulblad per woning'!$AD1360="Ja",IF('Invulblad per woning'!E1360="","",'Invulblad per woning'!E1360)),"")</f>
        <v/>
      </c>
      <c r="D1359" t="str">
        <f ca="1">IF(ROW('Input API'!B1360)&lt;='Input API'!$N$1,IF('Invulblad per woning'!$AD1360="Ja",IF('Invulblad per woning'!B1360="","",'Invulblad per woning'!B1360)),"")</f>
        <v/>
      </c>
      <c r="E1359" s="8" t="str">
        <f ca="1">IF(ROW('Input API'!N1360)&lt;='Input API'!$N$1,IF('Invulblad per woning'!$AD1360="Ja",IF('Invulblad per woning'!P1360="","",'Invulblad per woning'!P1360)),"")</f>
        <v/>
      </c>
      <c r="F1359" s="10" t="str">
        <f>IF('Invulblad per woning'!S1360="","",IF('Invulblad per woning'!S1360="Warmtenet","",IF('Invulblad per woning'!S1360="Gas","",IF(ROW('Input API'!M1360)&lt;='Input API'!$N$1,1,""))))</f>
        <v/>
      </c>
      <c r="G1359" s="10" t="str">
        <f>IF('Invulblad per woning'!S1360="","",IF('Invulblad per woning'!S1360="Warmtenet","",IF('Invulblad per woning'!S1360="Gas","",IF(ROW('Input API'!N1360)&lt;='Input API'!$N$1,IF('Invulblad per woning'!$AD1360="Ja",IF('Invulblad per woning'!T1360="","",IF('Invulblad per woning'!T1360="geen","lucht",'Invulblad per woning'!T1360))),""))))</f>
        <v/>
      </c>
      <c r="H1359" s="10" t="str">
        <f>IF('Invulblad per woning'!S1360="","",IF('Invulblad per woning'!S1360="Warmtenet","",IF('Invulblad per woning'!S1360="Gas","",IF(ROW('Input API'!N1360)&lt;='Input API'!$N$1,IF('Invulblad per woning'!$AD1360="Ja",IF('Invulblad per woning'!Q1360="","",'Invulblad per woning'!Q1360)),""))))</f>
        <v/>
      </c>
      <c r="I1359" s="10" t="str">
        <f>IF('Invulblad per woning'!S1360="","",IF('Invulblad per woning'!S1360="Warmtenet","",IF('Invulblad per woning'!S1360="Gas","",IF(ROW('Input API'!N1360)&lt;='Input API'!$N$1,IF('Invulblad per woning'!$AD1360="Ja",IF('Invulblad per woning'!R1360="","",'Invulblad per woning'!R1360)),""))))</f>
        <v/>
      </c>
      <c r="J1359" s="10" t="str">
        <f>IF('Invulblad per woning'!AA1360="Ja",IF(ROW('Input API'!N1360)&lt;='Input API'!$N$1,IF('Invulblad per woning'!$AD1360="Ja",IF('Invulblad per woning'!Q1360="","",IF('Invulblad per woning'!Q1360= "onbekend","EV tussenwoning","EV "&amp;'Invulblad per woning'!Q1360))),""),"")</f>
        <v/>
      </c>
      <c r="K1359" s="10" t="str">
        <f ca="1">IF(IF(ROW('Input API'!N1360)&lt;='Input API'!$N$1,IF('Invulblad per woning'!$AD1360="Ja",IF('Invulblad per woning'!Z1360="","",'Invulblad per woning'!Z1360)),"")="Ja",2,"")</f>
        <v/>
      </c>
      <c r="L1359" s="10" t="str">
        <f>'Invulblad per woning'!AK1360</f>
        <v/>
      </c>
    </row>
    <row r="1360" spans="1:12">
      <c r="A1360" t="str">
        <f ca="1">IF(ROW('Input API'!C1361)&lt;='Input API'!$N$1,IF('Invulblad per woning'!$AD1361="Ja",IF('Invulblad per woning'!C1361="","",'Invulblad per woning'!C1361)),"")</f>
        <v/>
      </c>
      <c r="B1360" t="str">
        <f ca="1">IF(ROW('Input API'!D1361)&lt;='Input API'!$N$1,IF('Invulblad per woning'!$AD1361="Ja",IF('Invulblad per woning'!D1361="","",'Invulblad per woning'!D1361)),"")</f>
        <v/>
      </c>
      <c r="C1360" t="str">
        <f ca="1">IF(ROW('Input API'!E1361)&lt;='Input API'!$N$1,IF('Invulblad per woning'!$AD1361="Ja",IF('Invulblad per woning'!E1361="","",'Invulblad per woning'!E1361)),"")</f>
        <v/>
      </c>
      <c r="D1360" t="str">
        <f ca="1">IF(ROW('Input API'!B1361)&lt;='Input API'!$N$1,IF('Invulblad per woning'!$AD1361="Ja",IF('Invulblad per woning'!B1361="","",'Invulblad per woning'!B1361)),"")</f>
        <v/>
      </c>
      <c r="E1360" s="8" t="str">
        <f ca="1">IF(ROW('Input API'!N1361)&lt;='Input API'!$N$1,IF('Invulblad per woning'!$AD1361="Ja",IF('Invulblad per woning'!P1361="","",'Invulblad per woning'!P1361)),"")</f>
        <v/>
      </c>
      <c r="F1360" s="10" t="str">
        <f>IF('Invulblad per woning'!S1361="","",IF('Invulblad per woning'!S1361="Warmtenet","",IF('Invulblad per woning'!S1361="Gas","",IF(ROW('Input API'!M1361)&lt;='Input API'!$N$1,1,""))))</f>
        <v/>
      </c>
      <c r="G1360" s="10" t="str">
        <f>IF('Invulblad per woning'!S1361="","",IF('Invulblad per woning'!S1361="Warmtenet","",IF('Invulblad per woning'!S1361="Gas","",IF(ROW('Input API'!N1361)&lt;='Input API'!$N$1,IF('Invulblad per woning'!$AD1361="Ja",IF('Invulblad per woning'!T1361="","",IF('Invulblad per woning'!T1361="geen","lucht",'Invulblad per woning'!T1361))),""))))</f>
        <v/>
      </c>
      <c r="H1360" s="10" t="str">
        <f>IF('Invulblad per woning'!S1361="","",IF('Invulblad per woning'!S1361="Warmtenet","",IF('Invulblad per woning'!S1361="Gas","",IF(ROW('Input API'!N1361)&lt;='Input API'!$N$1,IF('Invulblad per woning'!$AD1361="Ja",IF('Invulblad per woning'!Q1361="","",'Invulblad per woning'!Q1361)),""))))</f>
        <v/>
      </c>
      <c r="I1360" s="10" t="str">
        <f>IF('Invulblad per woning'!S1361="","",IF('Invulblad per woning'!S1361="Warmtenet","",IF('Invulblad per woning'!S1361="Gas","",IF(ROW('Input API'!N1361)&lt;='Input API'!$N$1,IF('Invulblad per woning'!$AD1361="Ja",IF('Invulblad per woning'!R1361="","",'Invulblad per woning'!R1361)),""))))</f>
        <v/>
      </c>
      <c r="J1360" s="10" t="str">
        <f>IF('Invulblad per woning'!AA1361="Ja",IF(ROW('Input API'!N1361)&lt;='Input API'!$N$1,IF('Invulblad per woning'!$AD1361="Ja",IF('Invulblad per woning'!Q1361="","",IF('Invulblad per woning'!Q1361= "onbekend","EV tussenwoning","EV "&amp;'Invulblad per woning'!Q1361))),""),"")</f>
        <v/>
      </c>
      <c r="K1360" s="10" t="str">
        <f ca="1">IF(IF(ROW('Input API'!N1361)&lt;='Input API'!$N$1,IF('Invulblad per woning'!$AD1361="Ja",IF('Invulblad per woning'!Z1361="","",'Invulblad per woning'!Z1361)),"")="Ja",2,"")</f>
        <v/>
      </c>
      <c r="L1360" s="10" t="str">
        <f>'Invulblad per woning'!AK1361</f>
        <v/>
      </c>
    </row>
    <row r="1361" spans="1:12">
      <c r="A1361" t="str">
        <f ca="1">IF(ROW('Input API'!C1362)&lt;='Input API'!$N$1,IF('Invulblad per woning'!$AD1362="Ja",IF('Invulblad per woning'!C1362="","",'Invulblad per woning'!C1362)),"")</f>
        <v/>
      </c>
      <c r="B1361" t="str">
        <f ca="1">IF(ROW('Input API'!D1362)&lt;='Input API'!$N$1,IF('Invulblad per woning'!$AD1362="Ja",IF('Invulblad per woning'!D1362="","",'Invulblad per woning'!D1362)),"")</f>
        <v/>
      </c>
      <c r="C1361" t="str">
        <f ca="1">IF(ROW('Input API'!E1362)&lt;='Input API'!$N$1,IF('Invulblad per woning'!$AD1362="Ja",IF('Invulblad per woning'!E1362="","",'Invulblad per woning'!E1362)),"")</f>
        <v/>
      </c>
      <c r="D1361" t="str">
        <f ca="1">IF(ROW('Input API'!B1362)&lt;='Input API'!$N$1,IF('Invulblad per woning'!$AD1362="Ja",IF('Invulblad per woning'!B1362="","",'Invulblad per woning'!B1362)),"")</f>
        <v/>
      </c>
      <c r="E1361" s="8" t="str">
        <f ca="1">IF(ROW('Input API'!N1362)&lt;='Input API'!$N$1,IF('Invulblad per woning'!$AD1362="Ja",IF('Invulblad per woning'!P1362="","",'Invulblad per woning'!P1362)),"")</f>
        <v/>
      </c>
      <c r="F1361" s="10" t="str">
        <f>IF('Invulblad per woning'!S1362="","",IF('Invulblad per woning'!S1362="Warmtenet","",IF('Invulblad per woning'!S1362="Gas","",IF(ROW('Input API'!M1362)&lt;='Input API'!$N$1,1,""))))</f>
        <v/>
      </c>
      <c r="G1361" s="10" t="str">
        <f>IF('Invulblad per woning'!S1362="","",IF('Invulblad per woning'!S1362="Warmtenet","",IF('Invulblad per woning'!S1362="Gas","",IF(ROW('Input API'!N1362)&lt;='Input API'!$N$1,IF('Invulblad per woning'!$AD1362="Ja",IF('Invulblad per woning'!T1362="","",IF('Invulblad per woning'!T1362="geen","lucht",'Invulblad per woning'!T1362))),""))))</f>
        <v/>
      </c>
      <c r="H1361" s="10" t="str">
        <f>IF('Invulblad per woning'!S1362="","",IF('Invulblad per woning'!S1362="Warmtenet","",IF('Invulblad per woning'!S1362="Gas","",IF(ROW('Input API'!N1362)&lt;='Input API'!$N$1,IF('Invulblad per woning'!$AD1362="Ja",IF('Invulblad per woning'!Q1362="","",'Invulblad per woning'!Q1362)),""))))</f>
        <v/>
      </c>
      <c r="I1361" s="10" t="str">
        <f>IF('Invulblad per woning'!S1362="","",IF('Invulblad per woning'!S1362="Warmtenet","",IF('Invulblad per woning'!S1362="Gas","",IF(ROW('Input API'!N1362)&lt;='Input API'!$N$1,IF('Invulblad per woning'!$AD1362="Ja",IF('Invulblad per woning'!R1362="","",'Invulblad per woning'!R1362)),""))))</f>
        <v/>
      </c>
      <c r="J1361" s="10" t="str">
        <f>IF('Invulblad per woning'!AA1362="Ja",IF(ROW('Input API'!N1362)&lt;='Input API'!$N$1,IF('Invulblad per woning'!$AD1362="Ja",IF('Invulblad per woning'!Q1362="","",IF('Invulblad per woning'!Q1362= "onbekend","EV tussenwoning","EV "&amp;'Invulblad per woning'!Q1362))),""),"")</f>
        <v/>
      </c>
      <c r="K1361" s="10" t="str">
        <f ca="1">IF(IF(ROW('Input API'!N1362)&lt;='Input API'!$N$1,IF('Invulblad per woning'!$AD1362="Ja",IF('Invulblad per woning'!Z1362="","",'Invulblad per woning'!Z1362)),"")="Ja",2,"")</f>
        <v/>
      </c>
      <c r="L1361" s="10" t="str">
        <f>'Invulblad per woning'!AK1362</f>
        <v/>
      </c>
    </row>
    <row r="1362" spans="1:12">
      <c r="A1362" t="str">
        <f ca="1">IF(ROW('Input API'!C1363)&lt;='Input API'!$N$1,IF('Invulblad per woning'!$AD1363="Ja",IF('Invulblad per woning'!C1363="","",'Invulblad per woning'!C1363)),"")</f>
        <v/>
      </c>
      <c r="B1362" t="str">
        <f ca="1">IF(ROW('Input API'!D1363)&lt;='Input API'!$N$1,IF('Invulblad per woning'!$AD1363="Ja",IF('Invulblad per woning'!D1363="","",'Invulblad per woning'!D1363)),"")</f>
        <v/>
      </c>
      <c r="C1362" t="str">
        <f ca="1">IF(ROW('Input API'!E1363)&lt;='Input API'!$N$1,IF('Invulblad per woning'!$AD1363="Ja",IF('Invulblad per woning'!E1363="","",'Invulblad per woning'!E1363)),"")</f>
        <v/>
      </c>
      <c r="D1362" t="str">
        <f ca="1">IF(ROW('Input API'!B1363)&lt;='Input API'!$N$1,IF('Invulblad per woning'!$AD1363="Ja",IF('Invulblad per woning'!B1363="","",'Invulblad per woning'!B1363)),"")</f>
        <v/>
      </c>
      <c r="E1362" s="8" t="str">
        <f ca="1">IF(ROW('Input API'!N1363)&lt;='Input API'!$N$1,IF('Invulblad per woning'!$AD1363="Ja",IF('Invulblad per woning'!P1363="","",'Invulblad per woning'!P1363)),"")</f>
        <v/>
      </c>
      <c r="F1362" s="10" t="str">
        <f>IF('Invulblad per woning'!S1363="","",IF('Invulblad per woning'!S1363="Warmtenet","",IF('Invulblad per woning'!S1363="Gas","",IF(ROW('Input API'!M1363)&lt;='Input API'!$N$1,1,""))))</f>
        <v/>
      </c>
      <c r="G1362" s="10" t="str">
        <f>IF('Invulblad per woning'!S1363="","",IF('Invulblad per woning'!S1363="Warmtenet","",IF('Invulblad per woning'!S1363="Gas","",IF(ROW('Input API'!N1363)&lt;='Input API'!$N$1,IF('Invulblad per woning'!$AD1363="Ja",IF('Invulblad per woning'!T1363="","",IF('Invulblad per woning'!T1363="geen","lucht",'Invulblad per woning'!T1363))),""))))</f>
        <v/>
      </c>
      <c r="H1362" s="10" t="str">
        <f>IF('Invulblad per woning'!S1363="","",IF('Invulblad per woning'!S1363="Warmtenet","",IF('Invulblad per woning'!S1363="Gas","",IF(ROW('Input API'!N1363)&lt;='Input API'!$N$1,IF('Invulblad per woning'!$AD1363="Ja",IF('Invulblad per woning'!Q1363="","",'Invulblad per woning'!Q1363)),""))))</f>
        <v/>
      </c>
      <c r="I1362" s="10" t="str">
        <f>IF('Invulblad per woning'!S1363="","",IF('Invulblad per woning'!S1363="Warmtenet","",IF('Invulblad per woning'!S1363="Gas","",IF(ROW('Input API'!N1363)&lt;='Input API'!$N$1,IF('Invulblad per woning'!$AD1363="Ja",IF('Invulblad per woning'!R1363="","",'Invulblad per woning'!R1363)),""))))</f>
        <v/>
      </c>
      <c r="J1362" s="10" t="str">
        <f>IF('Invulblad per woning'!AA1363="Ja",IF(ROW('Input API'!N1363)&lt;='Input API'!$N$1,IF('Invulblad per woning'!$AD1363="Ja",IF('Invulblad per woning'!Q1363="","",IF('Invulblad per woning'!Q1363= "onbekend","EV tussenwoning","EV "&amp;'Invulblad per woning'!Q1363))),""),"")</f>
        <v/>
      </c>
      <c r="K1362" s="10" t="str">
        <f ca="1">IF(IF(ROW('Input API'!N1363)&lt;='Input API'!$N$1,IF('Invulblad per woning'!$AD1363="Ja",IF('Invulblad per woning'!Z1363="","",'Invulblad per woning'!Z1363)),"")="Ja",2,"")</f>
        <v/>
      </c>
      <c r="L1362" s="10" t="str">
        <f>'Invulblad per woning'!AK1363</f>
        <v/>
      </c>
    </row>
    <row r="1363" spans="1:12">
      <c r="A1363" t="str">
        <f ca="1">IF(ROW('Input API'!C1364)&lt;='Input API'!$N$1,IF('Invulblad per woning'!$AD1364="Ja",IF('Invulblad per woning'!C1364="","",'Invulblad per woning'!C1364)),"")</f>
        <v/>
      </c>
      <c r="B1363" t="str">
        <f ca="1">IF(ROW('Input API'!D1364)&lt;='Input API'!$N$1,IF('Invulblad per woning'!$AD1364="Ja",IF('Invulblad per woning'!D1364="","",'Invulblad per woning'!D1364)),"")</f>
        <v/>
      </c>
      <c r="C1363" t="str">
        <f ca="1">IF(ROW('Input API'!E1364)&lt;='Input API'!$N$1,IF('Invulblad per woning'!$AD1364="Ja",IF('Invulblad per woning'!E1364="","",'Invulblad per woning'!E1364)),"")</f>
        <v/>
      </c>
      <c r="D1363" t="str">
        <f ca="1">IF(ROW('Input API'!B1364)&lt;='Input API'!$N$1,IF('Invulblad per woning'!$AD1364="Ja",IF('Invulblad per woning'!B1364="","",'Invulblad per woning'!B1364)),"")</f>
        <v/>
      </c>
      <c r="E1363" s="8" t="str">
        <f ca="1">IF(ROW('Input API'!N1364)&lt;='Input API'!$N$1,IF('Invulblad per woning'!$AD1364="Ja",IF('Invulblad per woning'!P1364="","",'Invulblad per woning'!P1364)),"")</f>
        <v/>
      </c>
      <c r="F1363" s="10" t="str">
        <f>IF('Invulblad per woning'!S1364="","",IF('Invulblad per woning'!S1364="Warmtenet","",IF('Invulblad per woning'!S1364="Gas","",IF(ROW('Input API'!M1364)&lt;='Input API'!$N$1,1,""))))</f>
        <v/>
      </c>
      <c r="G1363" s="10" t="str">
        <f>IF('Invulblad per woning'!S1364="","",IF('Invulblad per woning'!S1364="Warmtenet","",IF('Invulblad per woning'!S1364="Gas","",IF(ROW('Input API'!N1364)&lt;='Input API'!$N$1,IF('Invulblad per woning'!$AD1364="Ja",IF('Invulblad per woning'!T1364="","",IF('Invulblad per woning'!T1364="geen","lucht",'Invulblad per woning'!T1364))),""))))</f>
        <v/>
      </c>
      <c r="H1363" s="10" t="str">
        <f>IF('Invulblad per woning'!S1364="","",IF('Invulblad per woning'!S1364="Warmtenet","",IF('Invulblad per woning'!S1364="Gas","",IF(ROW('Input API'!N1364)&lt;='Input API'!$N$1,IF('Invulblad per woning'!$AD1364="Ja",IF('Invulblad per woning'!Q1364="","",'Invulblad per woning'!Q1364)),""))))</f>
        <v/>
      </c>
      <c r="I1363" s="10" t="str">
        <f>IF('Invulblad per woning'!S1364="","",IF('Invulblad per woning'!S1364="Warmtenet","",IF('Invulblad per woning'!S1364="Gas","",IF(ROW('Input API'!N1364)&lt;='Input API'!$N$1,IF('Invulblad per woning'!$AD1364="Ja",IF('Invulblad per woning'!R1364="","",'Invulblad per woning'!R1364)),""))))</f>
        <v/>
      </c>
      <c r="J1363" s="10" t="str">
        <f>IF('Invulblad per woning'!AA1364="Ja",IF(ROW('Input API'!N1364)&lt;='Input API'!$N$1,IF('Invulblad per woning'!$AD1364="Ja",IF('Invulblad per woning'!Q1364="","",IF('Invulblad per woning'!Q1364= "onbekend","EV tussenwoning","EV "&amp;'Invulblad per woning'!Q1364))),""),"")</f>
        <v/>
      </c>
      <c r="K1363" s="10" t="str">
        <f ca="1">IF(IF(ROW('Input API'!N1364)&lt;='Input API'!$N$1,IF('Invulblad per woning'!$AD1364="Ja",IF('Invulblad per woning'!Z1364="","",'Invulblad per woning'!Z1364)),"")="Ja",2,"")</f>
        <v/>
      </c>
      <c r="L1363" s="10" t="str">
        <f>'Invulblad per woning'!AK1364</f>
        <v/>
      </c>
    </row>
    <row r="1364" spans="1:12">
      <c r="A1364" t="str">
        <f ca="1">IF(ROW('Input API'!C1365)&lt;='Input API'!$N$1,IF('Invulblad per woning'!$AD1365="Ja",IF('Invulblad per woning'!C1365="","",'Invulblad per woning'!C1365)),"")</f>
        <v/>
      </c>
      <c r="B1364" t="str">
        <f ca="1">IF(ROW('Input API'!D1365)&lt;='Input API'!$N$1,IF('Invulblad per woning'!$AD1365="Ja",IF('Invulblad per woning'!D1365="","",'Invulblad per woning'!D1365)),"")</f>
        <v/>
      </c>
      <c r="C1364" t="str">
        <f ca="1">IF(ROW('Input API'!E1365)&lt;='Input API'!$N$1,IF('Invulblad per woning'!$AD1365="Ja",IF('Invulblad per woning'!E1365="","",'Invulblad per woning'!E1365)),"")</f>
        <v/>
      </c>
      <c r="D1364" t="str">
        <f ca="1">IF(ROW('Input API'!B1365)&lt;='Input API'!$N$1,IF('Invulblad per woning'!$AD1365="Ja",IF('Invulblad per woning'!B1365="","",'Invulblad per woning'!B1365)),"")</f>
        <v/>
      </c>
      <c r="E1364" s="8" t="str">
        <f ca="1">IF(ROW('Input API'!N1365)&lt;='Input API'!$N$1,IF('Invulblad per woning'!$AD1365="Ja",IF('Invulblad per woning'!P1365="","",'Invulblad per woning'!P1365)),"")</f>
        <v/>
      </c>
      <c r="F1364" s="10" t="str">
        <f>IF('Invulblad per woning'!S1365="","",IF('Invulblad per woning'!S1365="Warmtenet","",IF('Invulblad per woning'!S1365="Gas","",IF(ROW('Input API'!M1365)&lt;='Input API'!$N$1,1,""))))</f>
        <v/>
      </c>
      <c r="G1364" s="10" t="str">
        <f>IF('Invulblad per woning'!S1365="","",IF('Invulblad per woning'!S1365="Warmtenet","",IF('Invulblad per woning'!S1365="Gas","",IF(ROW('Input API'!N1365)&lt;='Input API'!$N$1,IF('Invulblad per woning'!$AD1365="Ja",IF('Invulblad per woning'!T1365="","",IF('Invulblad per woning'!T1365="geen","lucht",'Invulblad per woning'!T1365))),""))))</f>
        <v/>
      </c>
      <c r="H1364" s="10" t="str">
        <f>IF('Invulblad per woning'!S1365="","",IF('Invulblad per woning'!S1365="Warmtenet","",IF('Invulblad per woning'!S1365="Gas","",IF(ROW('Input API'!N1365)&lt;='Input API'!$N$1,IF('Invulblad per woning'!$AD1365="Ja",IF('Invulblad per woning'!Q1365="","",'Invulblad per woning'!Q1365)),""))))</f>
        <v/>
      </c>
      <c r="I1364" s="10" t="str">
        <f>IF('Invulblad per woning'!S1365="","",IF('Invulblad per woning'!S1365="Warmtenet","",IF('Invulblad per woning'!S1365="Gas","",IF(ROW('Input API'!N1365)&lt;='Input API'!$N$1,IF('Invulblad per woning'!$AD1365="Ja",IF('Invulblad per woning'!R1365="","",'Invulblad per woning'!R1365)),""))))</f>
        <v/>
      </c>
      <c r="J1364" s="10" t="str">
        <f>IF('Invulblad per woning'!AA1365="Ja",IF(ROW('Input API'!N1365)&lt;='Input API'!$N$1,IF('Invulblad per woning'!$AD1365="Ja",IF('Invulblad per woning'!Q1365="","",IF('Invulblad per woning'!Q1365= "onbekend","EV tussenwoning","EV "&amp;'Invulblad per woning'!Q1365))),""),"")</f>
        <v/>
      </c>
      <c r="K1364" s="10" t="str">
        <f ca="1">IF(IF(ROW('Input API'!N1365)&lt;='Input API'!$N$1,IF('Invulblad per woning'!$AD1365="Ja",IF('Invulblad per woning'!Z1365="","",'Invulblad per woning'!Z1365)),"")="Ja",2,"")</f>
        <v/>
      </c>
      <c r="L1364" s="10" t="str">
        <f>'Invulblad per woning'!AK1365</f>
        <v/>
      </c>
    </row>
    <row r="1365" spans="1:12">
      <c r="A1365" t="str">
        <f ca="1">IF(ROW('Input API'!C1366)&lt;='Input API'!$N$1,IF('Invulblad per woning'!$AD1366="Ja",IF('Invulblad per woning'!C1366="","",'Invulblad per woning'!C1366)),"")</f>
        <v/>
      </c>
      <c r="B1365" t="str">
        <f ca="1">IF(ROW('Input API'!D1366)&lt;='Input API'!$N$1,IF('Invulblad per woning'!$AD1366="Ja",IF('Invulblad per woning'!D1366="","",'Invulblad per woning'!D1366)),"")</f>
        <v/>
      </c>
      <c r="C1365" t="str">
        <f ca="1">IF(ROW('Input API'!E1366)&lt;='Input API'!$N$1,IF('Invulblad per woning'!$AD1366="Ja",IF('Invulblad per woning'!E1366="","",'Invulblad per woning'!E1366)),"")</f>
        <v/>
      </c>
      <c r="D1365" t="str">
        <f ca="1">IF(ROW('Input API'!B1366)&lt;='Input API'!$N$1,IF('Invulblad per woning'!$AD1366="Ja",IF('Invulblad per woning'!B1366="","",'Invulblad per woning'!B1366)),"")</f>
        <v/>
      </c>
      <c r="E1365" s="8" t="str">
        <f ca="1">IF(ROW('Input API'!N1366)&lt;='Input API'!$N$1,IF('Invulblad per woning'!$AD1366="Ja",IF('Invulblad per woning'!P1366="","",'Invulblad per woning'!P1366)),"")</f>
        <v/>
      </c>
      <c r="F1365" s="10" t="str">
        <f>IF('Invulblad per woning'!S1366="","",IF('Invulblad per woning'!S1366="Warmtenet","",IF('Invulblad per woning'!S1366="Gas","",IF(ROW('Input API'!M1366)&lt;='Input API'!$N$1,1,""))))</f>
        <v/>
      </c>
      <c r="G1365" s="10" t="str">
        <f>IF('Invulblad per woning'!S1366="","",IF('Invulblad per woning'!S1366="Warmtenet","",IF('Invulblad per woning'!S1366="Gas","",IF(ROW('Input API'!N1366)&lt;='Input API'!$N$1,IF('Invulblad per woning'!$AD1366="Ja",IF('Invulblad per woning'!T1366="","",IF('Invulblad per woning'!T1366="geen","lucht",'Invulblad per woning'!T1366))),""))))</f>
        <v/>
      </c>
      <c r="H1365" s="10" t="str">
        <f>IF('Invulblad per woning'!S1366="","",IF('Invulblad per woning'!S1366="Warmtenet","",IF('Invulblad per woning'!S1366="Gas","",IF(ROW('Input API'!N1366)&lt;='Input API'!$N$1,IF('Invulblad per woning'!$AD1366="Ja",IF('Invulblad per woning'!Q1366="","",'Invulblad per woning'!Q1366)),""))))</f>
        <v/>
      </c>
      <c r="I1365" s="10" t="str">
        <f>IF('Invulblad per woning'!S1366="","",IF('Invulblad per woning'!S1366="Warmtenet","",IF('Invulblad per woning'!S1366="Gas","",IF(ROW('Input API'!N1366)&lt;='Input API'!$N$1,IF('Invulblad per woning'!$AD1366="Ja",IF('Invulblad per woning'!R1366="","",'Invulblad per woning'!R1366)),""))))</f>
        <v/>
      </c>
      <c r="J1365" s="10" t="str">
        <f>IF('Invulblad per woning'!AA1366="Ja",IF(ROW('Input API'!N1366)&lt;='Input API'!$N$1,IF('Invulblad per woning'!$AD1366="Ja",IF('Invulblad per woning'!Q1366="","",IF('Invulblad per woning'!Q1366= "onbekend","EV tussenwoning","EV "&amp;'Invulblad per woning'!Q1366))),""),"")</f>
        <v/>
      </c>
      <c r="K1365" s="10" t="str">
        <f ca="1">IF(IF(ROW('Input API'!N1366)&lt;='Input API'!$N$1,IF('Invulblad per woning'!$AD1366="Ja",IF('Invulblad per woning'!Z1366="","",'Invulblad per woning'!Z1366)),"")="Ja",2,"")</f>
        <v/>
      </c>
      <c r="L1365" s="10" t="str">
        <f>'Invulblad per woning'!AK1366</f>
        <v/>
      </c>
    </row>
    <row r="1366" spans="1:12">
      <c r="A1366" t="str">
        <f ca="1">IF(ROW('Input API'!C1367)&lt;='Input API'!$N$1,IF('Invulblad per woning'!$AD1367="Ja",IF('Invulblad per woning'!C1367="","",'Invulblad per woning'!C1367)),"")</f>
        <v/>
      </c>
      <c r="B1366" t="str">
        <f ca="1">IF(ROW('Input API'!D1367)&lt;='Input API'!$N$1,IF('Invulblad per woning'!$AD1367="Ja",IF('Invulblad per woning'!D1367="","",'Invulblad per woning'!D1367)),"")</f>
        <v/>
      </c>
      <c r="C1366" t="str">
        <f ca="1">IF(ROW('Input API'!E1367)&lt;='Input API'!$N$1,IF('Invulblad per woning'!$AD1367="Ja",IF('Invulblad per woning'!E1367="","",'Invulblad per woning'!E1367)),"")</f>
        <v/>
      </c>
      <c r="D1366" t="str">
        <f ca="1">IF(ROW('Input API'!B1367)&lt;='Input API'!$N$1,IF('Invulblad per woning'!$AD1367="Ja",IF('Invulblad per woning'!B1367="","",'Invulblad per woning'!B1367)),"")</f>
        <v/>
      </c>
      <c r="E1366" s="8" t="str">
        <f ca="1">IF(ROW('Input API'!N1367)&lt;='Input API'!$N$1,IF('Invulblad per woning'!$AD1367="Ja",IF('Invulblad per woning'!P1367="","",'Invulblad per woning'!P1367)),"")</f>
        <v/>
      </c>
      <c r="F1366" s="10" t="str">
        <f>IF('Invulblad per woning'!S1367="","",IF('Invulblad per woning'!S1367="Warmtenet","",IF('Invulblad per woning'!S1367="Gas","",IF(ROW('Input API'!M1367)&lt;='Input API'!$N$1,1,""))))</f>
        <v/>
      </c>
      <c r="G1366" s="10" t="str">
        <f>IF('Invulblad per woning'!S1367="","",IF('Invulblad per woning'!S1367="Warmtenet","",IF('Invulblad per woning'!S1367="Gas","",IF(ROW('Input API'!N1367)&lt;='Input API'!$N$1,IF('Invulblad per woning'!$AD1367="Ja",IF('Invulblad per woning'!T1367="","",IF('Invulblad per woning'!T1367="geen","lucht",'Invulblad per woning'!T1367))),""))))</f>
        <v/>
      </c>
      <c r="H1366" s="10" t="str">
        <f>IF('Invulblad per woning'!S1367="","",IF('Invulblad per woning'!S1367="Warmtenet","",IF('Invulblad per woning'!S1367="Gas","",IF(ROW('Input API'!N1367)&lt;='Input API'!$N$1,IF('Invulblad per woning'!$AD1367="Ja",IF('Invulblad per woning'!Q1367="","",'Invulblad per woning'!Q1367)),""))))</f>
        <v/>
      </c>
      <c r="I1366" s="10" t="str">
        <f>IF('Invulblad per woning'!S1367="","",IF('Invulblad per woning'!S1367="Warmtenet","",IF('Invulblad per woning'!S1367="Gas","",IF(ROW('Input API'!N1367)&lt;='Input API'!$N$1,IF('Invulblad per woning'!$AD1367="Ja",IF('Invulblad per woning'!R1367="","",'Invulblad per woning'!R1367)),""))))</f>
        <v/>
      </c>
      <c r="J1366" s="10" t="str">
        <f>IF('Invulblad per woning'!AA1367="Ja",IF(ROW('Input API'!N1367)&lt;='Input API'!$N$1,IF('Invulblad per woning'!$AD1367="Ja",IF('Invulblad per woning'!Q1367="","",IF('Invulblad per woning'!Q1367= "onbekend","EV tussenwoning","EV "&amp;'Invulblad per woning'!Q1367))),""),"")</f>
        <v/>
      </c>
      <c r="K1366" s="10" t="str">
        <f ca="1">IF(IF(ROW('Input API'!N1367)&lt;='Input API'!$N$1,IF('Invulblad per woning'!$AD1367="Ja",IF('Invulblad per woning'!Z1367="","",'Invulblad per woning'!Z1367)),"")="Ja",2,"")</f>
        <v/>
      </c>
      <c r="L1366" s="10" t="str">
        <f>'Invulblad per woning'!AK1367</f>
        <v/>
      </c>
    </row>
    <row r="1367" spans="1:12">
      <c r="A1367" t="str">
        <f ca="1">IF(ROW('Input API'!C1368)&lt;='Input API'!$N$1,IF('Invulblad per woning'!$AD1368="Ja",IF('Invulblad per woning'!C1368="","",'Invulblad per woning'!C1368)),"")</f>
        <v/>
      </c>
      <c r="B1367" t="str">
        <f ca="1">IF(ROW('Input API'!D1368)&lt;='Input API'!$N$1,IF('Invulblad per woning'!$AD1368="Ja",IF('Invulblad per woning'!D1368="","",'Invulblad per woning'!D1368)),"")</f>
        <v/>
      </c>
      <c r="C1367" t="str">
        <f ca="1">IF(ROW('Input API'!E1368)&lt;='Input API'!$N$1,IF('Invulblad per woning'!$AD1368="Ja",IF('Invulblad per woning'!E1368="","",'Invulblad per woning'!E1368)),"")</f>
        <v/>
      </c>
      <c r="D1367" t="str">
        <f ca="1">IF(ROW('Input API'!B1368)&lt;='Input API'!$N$1,IF('Invulblad per woning'!$AD1368="Ja",IF('Invulblad per woning'!B1368="","",'Invulblad per woning'!B1368)),"")</f>
        <v/>
      </c>
      <c r="E1367" s="8" t="str">
        <f ca="1">IF(ROW('Input API'!N1368)&lt;='Input API'!$N$1,IF('Invulblad per woning'!$AD1368="Ja",IF('Invulblad per woning'!P1368="","",'Invulblad per woning'!P1368)),"")</f>
        <v/>
      </c>
      <c r="F1367" s="10" t="str">
        <f>IF('Invulblad per woning'!S1368="","",IF('Invulblad per woning'!S1368="Warmtenet","",IF('Invulblad per woning'!S1368="Gas","",IF(ROW('Input API'!M1368)&lt;='Input API'!$N$1,1,""))))</f>
        <v/>
      </c>
      <c r="G1367" s="10" t="str">
        <f>IF('Invulblad per woning'!S1368="","",IF('Invulblad per woning'!S1368="Warmtenet","",IF('Invulblad per woning'!S1368="Gas","",IF(ROW('Input API'!N1368)&lt;='Input API'!$N$1,IF('Invulblad per woning'!$AD1368="Ja",IF('Invulblad per woning'!T1368="","",IF('Invulblad per woning'!T1368="geen","lucht",'Invulblad per woning'!T1368))),""))))</f>
        <v/>
      </c>
      <c r="H1367" s="10" t="str">
        <f>IF('Invulblad per woning'!S1368="","",IF('Invulblad per woning'!S1368="Warmtenet","",IF('Invulblad per woning'!S1368="Gas","",IF(ROW('Input API'!N1368)&lt;='Input API'!$N$1,IF('Invulblad per woning'!$AD1368="Ja",IF('Invulblad per woning'!Q1368="","",'Invulblad per woning'!Q1368)),""))))</f>
        <v/>
      </c>
      <c r="I1367" s="10" t="str">
        <f>IF('Invulblad per woning'!S1368="","",IF('Invulblad per woning'!S1368="Warmtenet","",IF('Invulblad per woning'!S1368="Gas","",IF(ROW('Input API'!N1368)&lt;='Input API'!$N$1,IF('Invulblad per woning'!$AD1368="Ja",IF('Invulblad per woning'!R1368="","",'Invulblad per woning'!R1368)),""))))</f>
        <v/>
      </c>
      <c r="J1367" s="10" t="str">
        <f>IF('Invulblad per woning'!AA1368="Ja",IF(ROW('Input API'!N1368)&lt;='Input API'!$N$1,IF('Invulblad per woning'!$AD1368="Ja",IF('Invulblad per woning'!Q1368="","",IF('Invulblad per woning'!Q1368= "onbekend","EV tussenwoning","EV "&amp;'Invulblad per woning'!Q1368))),""),"")</f>
        <v/>
      </c>
      <c r="K1367" s="10" t="str">
        <f ca="1">IF(IF(ROW('Input API'!N1368)&lt;='Input API'!$N$1,IF('Invulblad per woning'!$AD1368="Ja",IF('Invulblad per woning'!Z1368="","",'Invulblad per woning'!Z1368)),"")="Ja",2,"")</f>
        <v/>
      </c>
      <c r="L1367" s="10" t="str">
        <f>'Invulblad per woning'!AK1368</f>
        <v/>
      </c>
    </row>
    <row r="1368" spans="1:12">
      <c r="A1368" t="str">
        <f ca="1">IF(ROW('Input API'!C1369)&lt;='Input API'!$N$1,IF('Invulblad per woning'!$AD1369="Ja",IF('Invulblad per woning'!C1369="","",'Invulblad per woning'!C1369)),"")</f>
        <v/>
      </c>
      <c r="B1368" t="str">
        <f ca="1">IF(ROW('Input API'!D1369)&lt;='Input API'!$N$1,IF('Invulblad per woning'!$AD1369="Ja",IF('Invulblad per woning'!D1369="","",'Invulblad per woning'!D1369)),"")</f>
        <v/>
      </c>
      <c r="C1368" t="str">
        <f ca="1">IF(ROW('Input API'!E1369)&lt;='Input API'!$N$1,IF('Invulblad per woning'!$AD1369="Ja",IF('Invulblad per woning'!E1369="","",'Invulblad per woning'!E1369)),"")</f>
        <v/>
      </c>
      <c r="D1368" t="str">
        <f ca="1">IF(ROW('Input API'!B1369)&lt;='Input API'!$N$1,IF('Invulblad per woning'!$AD1369="Ja",IF('Invulblad per woning'!B1369="","",'Invulblad per woning'!B1369)),"")</f>
        <v/>
      </c>
      <c r="E1368" s="8" t="str">
        <f ca="1">IF(ROW('Input API'!N1369)&lt;='Input API'!$N$1,IF('Invulblad per woning'!$AD1369="Ja",IF('Invulblad per woning'!P1369="","",'Invulblad per woning'!P1369)),"")</f>
        <v/>
      </c>
      <c r="F1368" s="10" t="str">
        <f>IF('Invulblad per woning'!S1369="","",IF('Invulblad per woning'!S1369="Warmtenet","",IF('Invulblad per woning'!S1369="Gas","",IF(ROW('Input API'!M1369)&lt;='Input API'!$N$1,1,""))))</f>
        <v/>
      </c>
      <c r="G1368" s="10" t="str">
        <f>IF('Invulblad per woning'!S1369="","",IF('Invulblad per woning'!S1369="Warmtenet","",IF('Invulblad per woning'!S1369="Gas","",IF(ROW('Input API'!N1369)&lt;='Input API'!$N$1,IF('Invulblad per woning'!$AD1369="Ja",IF('Invulblad per woning'!T1369="","",IF('Invulblad per woning'!T1369="geen","lucht",'Invulblad per woning'!T1369))),""))))</f>
        <v/>
      </c>
      <c r="H1368" s="10" t="str">
        <f>IF('Invulblad per woning'!S1369="","",IF('Invulblad per woning'!S1369="Warmtenet","",IF('Invulblad per woning'!S1369="Gas","",IF(ROW('Input API'!N1369)&lt;='Input API'!$N$1,IF('Invulblad per woning'!$AD1369="Ja",IF('Invulblad per woning'!Q1369="","",'Invulblad per woning'!Q1369)),""))))</f>
        <v/>
      </c>
      <c r="I1368" s="10" t="str">
        <f>IF('Invulblad per woning'!S1369="","",IF('Invulblad per woning'!S1369="Warmtenet","",IF('Invulblad per woning'!S1369="Gas","",IF(ROW('Input API'!N1369)&lt;='Input API'!$N$1,IF('Invulblad per woning'!$AD1369="Ja",IF('Invulblad per woning'!R1369="","",'Invulblad per woning'!R1369)),""))))</f>
        <v/>
      </c>
      <c r="J1368" s="10" t="str">
        <f>IF('Invulblad per woning'!AA1369="Ja",IF(ROW('Input API'!N1369)&lt;='Input API'!$N$1,IF('Invulblad per woning'!$AD1369="Ja",IF('Invulblad per woning'!Q1369="","",IF('Invulblad per woning'!Q1369= "onbekend","EV tussenwoning","EV "&amp;'Invulblad per woning'!Q1369))),""),"")</f>
        <v/>
      </c>
      <c r="K1368" s="10" t="str">
        <f ca="1">IF(IF(ROW('Input API'!N1369)&lt;='Input API'!$N$1,IF('Invulblad per woning'!$AD1369="Ja",IF('Invulblad per woning'!Z1369="","",'Invulblad per woning'!Z1369)),"")="Ja",2,"")</f>
        <v/>
      </c>
      <c r="L1368" s="10" t="str">
        <f>'Invulblad per woning'!AK1369</f>
        <v/>
      </c>
    </row>
    <row r="1369" spans="1:12">
      <c r="A1369" t="str">
        <f ca="1">IF(ROW('Input API'!C1370)&lt;='Input API'!$N$1,IF('Invulblad per woning'!$AD1370="Ja",IF('Invulblad per woning'!C1370="","",'Invulblad per woning'!C1370)),"")</f>
        <v/>
      </c>
      <c r="B1369" t="str">
        <f ca="1">IF(ROW('Input API'!D1370)&lt;='Input API'!$N$1,IF('Invulblad per woning'!$AD1370="Ja",IF('Invulblad per woning'!D1370="","",'Invulblad per woning'!D1370)),"")</f>
        <v/>
      </c>
      <c r="C1369" t="str">
        <f ca="1">IF(ROW('Input API'!E1370)&lt;='Input API'!$N$1,IF('Invulblad per woning'!$AD1370="Ja",IF('Invulblad per woning'!E1370="","",'Invulblad per woning'!E1370)),"")</f>
        <v/>
      </c>
      <c r="D1369" t="str">
        <f ca="1">IF(ROW('Input API'!B1370)&lt;='Input API'!$N$1,IF('Invulblad per woning'!$AD1370="Ja",IF('Invulblad per woning'!B1370="","",'Invulblad per woning'!B1370)),"")</f>
        <v/>
      </c>
      <c r="E1369" s="8" t="str">
        <f ca="1">IF(ROW('Input API'!N1370)&lt;='Input API'!$N$1,IF('Invulblad per woning'!$AD1370="Ja",IF('Invulblad per woning'!P1370="","",'Invulblad per woning'!P1370)),"")</f>
        <v/>
      </c>
      <c r="F1369" s="10" t="str">
        <f>IF('Invulblad per woning'!S1370="","",IF('Invulblad per woning'!S1370="Warmtenet","",IF('Invulblad per woning'!S1370="Gas","",IF(ROW('Input API'!M1370)&lt;='Input API'!$N$1,1,""))))</f>
        <v/>
      </c>
      <c r="G1369" s="10" t="str">
        <f>IF('Invulblad per woning'!S1370="","",IF('Invulblad per woning'!S1370="Warmtenet","",IF('Invulblad per woning'!S1370="Gas","",IF(ROW('Input API'!N1370)&lt;='Input API'!$N$1,IF('Invulblad per woning'!$AD1370="Ja",IF('Invulblad per woning'!T1370="","",IF('Invulblad per woning'!T1370="geen","lucht",'Invulblad per woning'!T1370))),""))))</f>
        <v/>
      </c>
      <c r="H1369" s="10" t="str">
        <f>IF('Invulblad per woning'!S1370="","",IF('Invulblad per woning'!S1370="Warmtenet","",IF('Invulblad per woning'!S1370="Gas","",IF(ROW('Input API'!N1370)&lt;='Input API'!$N$1,IF('Invulblad per woning'!$AD1370="Ja",IF('Invulblad per woning'!Q1370="","",'Invulblad per woning'!Q1370)),""))))</f>
        <v/>
      </c>
      <c r="I1369" s="10" t="str">
        <f>IF('Invulblad per woning'!S1370="","",IF('Invulblad per woning'!S1370="Warmtenet","",IF('Invulblad per woning'!S1370="Gas","",IF(ROW('Input API'!N1370)&lt;='Input API'!$N$1,IF('Invulblad per woning'!$AD1370="Ja",IF('Invulblad per woning'!R1370="","",'Invulblad per woning'!R1370)),""))))</f>
        <v/>
      </c>
      <c r="J1369" s="10" t="str">
        <f>IF('Invulblad per woning'!AA1370="Ja",IF(ROW('Input API'!N1370)&lt;='Input API'!$N$1,IF('Invulblad per woning'!$AD1370="Ja",IF('Invulblad per woning'!Q1370="","",IF('Invulblad per woning'!Q1370= "onbekend","EV tussenwoning","EV "&amp;'Invulblad per woning'!Q1370))),""),"")</f>
        <v/>
      </c>
      <c r="K1369" s="10" t="str">
        <f ca="1">IF(IF(ROW('Input API'!N1370)&lt;='Input API'!$N$1,IF('Invulblad per woning'!$AD1370="Ja",IF('Invulblad per woning'!Z1370="","",'Invulblad per woning'!Z1370)),"")="Ja",2,"")</f>
        <v/>
      </c>
      <c r="L1369" s="10" t="str">
        <f>'Invulblad per woning'!AK1370</f>
        <v/>
      </c>
    </row>
    <row r="1370" spans="1:12">
      <c r="A1370" t="str">
        <f ca="1">IF(ROW('Input API'!C1371)&lt;='Input API'!$N$1,IF('Invulblad per woning'!$AD1371="Ja",IF('Invulblad per woning'!C1371="","",'Invulblad per woning'!C1371)),"")</f>
        <v/>
      </c>
      <c r="B1370" t="str">
        <f ca="1">IF(ROW('Input API'!D1371)&lt;='Input API'!$N$1,IF('Invulblad per woning'!$AD1371="Ja",IF('Invulblad per woning'!D1371="","",'Invulblad per woning'!D1371)),"")</f>
        <v/>
      </c>
      <c r="C1370" t="str">
        <f ca="1">IF(ROW('Input API'!E1371)&lt;='Input API'!$N$1,IF('Invulblad per woning'!$AD1371="Ja",IF('Invulblad per woning'!E1371="","",'Invulblad per woning'!E1371)),"")</f>
        <v/>
      </c>
      <c r="D1370" t="str">
        <f ca="1">IF(ROW('Input API'!B1371)&lt;='Input API'!$N$1,IF('Invulblad per woning'!$AD1371="Ja",IF('Invulblad per woning'!B1371="","",'Invulblad per woning'!B1371)),"")</f>
        <v/>
      </c>
      <c r="E1370" s="8" t="str">
        <f ca="1">IF(ROW('Input API'!N1371)&lt;='Input API'!$N$1,IF('Invulblad per woning'!$AD1371="Ja",IF('Invulblad per woning'!P1371="","",'Invulblad per woning'!P1371)),"")</f>
        <v/>
      </c>
      <c r="F1370" s="10" t="str">
        <f>IF('Invulblad per woning'!S1371="","",IF('Invulblad per woning'!S1371="Warmtenet","",IF('Invulblad per woning'!S1371="Gas","",IF(ROW('Input API'!M1371)&lt;='Input API'!$N$1,1,""))))</f>
        <v/>
      </c>
      <c r="G1370" s="10" t="str">
        <f>IF('Invulblad per woning'!S1371="","",IF('Invulblad per woning'!S1371="Warmtenet","",IF('Invulblad per woning'!S1371="Gas","",IF(ROW('Input API'!N1371)&lt;='Input API'!$N$1,IF('Invulblad per woning'!$AD1371="Ja",IF('Invulblad per woning'!T1371="","",IF('Invulblad per woning'!T1371="geen","lucht",'Invulblad per woning'!T1371))),""))))</f>
        <v/>
      </c>
      <c r="H1370" s="10" t="str">
        <f>IF('Invulblad per woning'!S1371="","",IF('Invulblad per woning'!S1371="Warmtenet","",IF('Invulblad per woning'!S1371="Gas","",IF(ROW('Input API'!N1371)&lt;='Input API'!$N$1,IF('Invulblad per woning'!$AD1371="Ja",IF('Invulblad per woning'!Q1371="","",'Invulblad per woning'!Q1371)),""))))</f>
        <v/>
      </c>
      <c r="I1370" s="10" t="str">
        <f>IF('Invulblad per woning'!S1371="","",IF('Invulblad per woning'!S1371="Warmtenet","",IF('Invulblad per woning'!S1371="Gas","",IF(ROW('Input API'!N1371)&lt;='Input API'!$N$1,IF('Invulblad per woning'!$AD1371="Ja",IF('Invulblad per woning'!R1371="","",'Invulblad per woning'!R1371)),""))))</f>
        <v/>
      </c>
      <c r="J1370" s="10" t="str">
        <f>IF('Invulblad per woning'!AA1371="Ja",IF(ROW('Input API'!N1371)&lt;='Input API'!$N$1,IF('Invulblad per woning'!$AD1371="Ja",IF('Invulblad per woning'!Q1371="","",IF('Invulblad per woning'!Q1371= "onbekend","EV tussenwoning","EV "&amp;'Invulblad per woning'!Q1371))),""),"")</f>
        <v/>
      </c>
      <c r="K1370" s="10" t="str">
        <f ca="1">IF(IF(ROW('Input API'!N1371)&lt;='Input API'!$N$1,IF('Invulblad per woning'!$AD1371="Ja",IF('Invulblad per woning'!Z1371="","",'Invulblad per woning'!Z1371)),"")="Ja",2,"")</f>
        <v/>
      </c>
      <c r="L1370" s="10" t="str">
        <f>'Invulblad per woning'!AK1371</f>
        <v/>
      </c>
    </row>
    <row r="1371" spans="1:12">
      <c r="A1371" t="str">
        <f ca="1">IF(ROW('Input API'!C1372)&lt;='Input API'!$N$1,IF('Invulblad per woning'!$AD1372="Ja",IF('Invulblad per woning'!C1372="","",'Invulblad per woning'!C1372)),"")</f>
        <v/>
      </c>
      <c r="B1371" t="str">
        <f ca="1">IF(ROW('Input API'!D1372)&lt;='Input API'!$N$1,IF('Invulblad per woning'!$AD1372="Ja",IF('Invulblad per woning'!D1372="","",'Invulblad per woning'!D1372)),"")</f>
        <v/>
      </c>
      <c r="C1371" t="str">
        <f ca="1">IF(ROW('Input API'!E1372)&lt;='Input API'!$N$1,IF('Invulblad per woning'!$AD1372="Ja",IF('Invulblad per woning'!E1372="","",'Invulblad per woning'!E1372)),"")</f>
        <v/>
      </c>
      <c r="D1371" t="str">
        <f ca="1">IF(ROW('Input API'!B1372)&lt;='Input API'!$N$1,IF('Invulblad per woning'!$AD1372="Ja",IF('Invulblad per woning'!B1372="","",'Invulblad per woning'!B1372)),"")</f>
        <v/>
      </c>
      <c r="E1371" s="8" t="str">
        <f ca="1">IF(ROW('Input API'!N1372)&lt;='Input API'!$N$1,IF('Invulblad per woning'!$AD1372="Ja",IF('Invulblad per woning'!P1372="","",'Invulblad per woning'!P1372)),"")</f>
        <v/>
      </c>
      <c r="F1371" s="10" t="str">
        <f>IF('Invulblad per woning'!S1372="","",IF('Invulblad per woning'!S1372="Warmtenet","",IF('Invulblad per woning'!S1372="Gas","",IF(ROW('Input API'!M1372)&lt;='Input API'!$N$1,1,""))))</f>
        <v/>
      </c>
      <c r="G1371" s="10" t="str">
        <f>IF('Invulblad per woning'!S1372="","",IF('Invulblad per woning'!S1372="Warmtenet","",IF('Invulblad per woning'!S1372="Gas","",IF(ROW('Input API'!N1372)&lt;='Input API'!$N$1,IF('Invulblad per woning'!$AD1372="Ja",IF('Invulblad per woning'!T1372="","",IF('Invulblad per woning'!T1372="geen","lucht",'Invulblad per woning'!T1372))),""))))</f>
        <v/>
      </c>
      <c r="H1371" s="10" t="str">
        <f>IF('Invulblad per woning'!S1372="","",IF('Invulblad per woning'!S1372="Warmtenet","",IF('Invulblad per woning'!S1372="Gas","",IF(ROW('Input API'!N1372)&lt;='Input API'!$N$1,IF('Invulblad per woning'!$AD1372="Ja",IF('Invulblad per woning'!Q1372="","",'Invulblad per woning'!Q1372)),""))))</f>
        <v/>
      </c>
      <c r="I1371" s="10" t="str">
        <f>IF('Invulblad per woning'!S1372="","",IF('Invulblad per woning'!S1372="Warmtenet","",IF('Invulblad per woning'!S1372="Gas","",IF(ROW('Input API'!N1372)&lt;='Input API'!$N$1,IF('Invulblad per woning'!$AD1372="Ja",IF('Invulblad per woning'!R1372="","",'Invulblad per woning'!R1372)),""))))</f>
        <v/>
      </c>
      <c r="J1371" s="10" t="str">
        <f>IF('Invulblad per woning'!AA1372="Ja",IF(ROW('Input API'!N1372)&lt;='Input API'!$N$1,IF('Invulblad per woning'!$AD1372="Ja",IF('Invulblad per woning'!Q1372="","",IF('Invulblad per woning'!Q1372= "onbekend","EV tussenwoning","EV "&amp;'Invulblad per woning'!Q1372))),""),"")</f>
        <v/>
      </c>
      <c r="K1371" s="10" t="str">
        <f ca="1">IF(IF(ROW('Input API'!N1372)&lt;='Input API'!$N$1,IF('Invulblad per woning'!$AD1372="Ja",IF('Invulblad per woning'!Z1372="","",'Invulblad per woning'!Z1372)),"")="Ja",2,"")</f>
        <v/>
      </c>
      <c r="L1371" s="10" t="str">
        <f>'Invulblad per woning'!AK1372</f>
        <v/>
      </c>
    </row>
    <row r="1372" spans="1:12">
      <c r="A1372" t="str">
        <f ca="1">IF(ROW('Input API'!C1373)&lt;='Input API'!$N$1,IF('Invulblad per woning'!$AD1373="Ja",IF('Invulblad per woning'!C1373="","",'Invulblad per woning'!C1373)),"")</f>
        <v/>
      </c>
      <c r="B1372" t="str">
        <f ca="1">IF(ROW('Input API'!D1373)&lt;='Input API'!$N$1,IF('Invulblad per woning'!$AD1373="Ja",IF('Invulblad per woning'!D1373="","",'Invulblad per woning'!D1373)),"")</f>
        <v/>
      </c>
      <c r="C1372" t="str">
        <f ca="1">IF(ROW('Input API'!E1373)&lt;='Input API'!$N$1,IF('Invulblad per woning'!$AD1373="Ja",IF('Invulblad per woning'!E1373="","",'Invulblad per woning'!E1373)),"")</f>
        <v/>
      </c>
      <c r="D1372" t="str">
        <f ca="1">IF(ROW('Input API'!B1373)&lt;='Input API'!$N$1,IF('Invulblad per woning'!$AD1373="Ja",IF('Invulblad per woning'!B1373="","",'Invulblad per woning'!B1373)),"")</f>
        <v/>
      </c>
      <c r="E1372" s="8" t="str">
        <f ca="1">IF(ROW('Input API'!N1373)&lt;='Input API'!$N$1,IF('Invulblad per woning'!$AD1373="Ja",IF('Invulblad per woning'!P1373="","",'Invulblad per woning'!P1373)),"")</f>
        <v/>
      </c>
      <c r="F1372" s="10" t="str">
        <f>IF('Invulblad per woning'!S1373="","",IF('Invulblad per woning'!S1373="Warmtenet","",IF('Invulblad per woning'!S1373="Gas","",IF(ROW('Input API'!M1373)&lt;='Input API'!$N$1,1,""))))</f>
        <v/>
      </c>
      <c r="G1372" s="10" t="str">
        <f>IF('Invulblad per woning'!S1373="","",IF('Invulblad per woning'!S1373="Warmtenet","",IF('Invulblad per woning'!S1373="Gas","",IF(ROW('Input API'!N1373)&lt;='Input API'!$N$1,IF('Invulblad per woning'!$AD1373="Ja",IF('Invulblad per woning'!T1373="","",IF('Invulblad per woning'!T1373="geen","lucht",'Invulblad per woning'!T1373))),""))))</f>
        <v/>
      </c>
      <c r="H1372" s="10" t="str">
        <f>IF('Invulblad per woning'!S1373="","",IF('Invulblad per woning'!S1373="Warmtenet","",IF('Invulblad per woning'!S1373="Gas","",IF(ROW('Input API'!N1373)&lt;='Input API'!$N$1,IF('Invulblad per woning'!$AD1373="Ja",IF('Invulblad per woning'!Q1373="","",'Invulblad per woning'!Q1373)),""))))</f>
        <v/>
      </c>
      <c r="I1372" s="10" t="str">
        <f>IF('Invulblad per woning'!S1373="","",IF('Invulblad per woning'!S1373="Warmtenet","",IF('Invulblad per woning'!S1373="Gas","",IF(ROW('Input API'!N1373)&lt;='Input API'!$N$1,IF('Invulblad per woning'!$AD1373="Ja",IF('Invulblad per woning'!R1373="","",'Invulblad per woning'!R1373)),""))))</f>
        <v/>
      </c>
      <c r="J1372" s="10" t="str">
        <f>IF('Invulblad per woning'!AA1373="Ja",IF(ROW('Input API'!N1373)&lt;='Input API'!$N$1,IF('Invulblad per woning'!$AD1373="Ja",IF('Invulblad per woning'!Q1373="","",IF('Invulblad per woning'!Q1373= "onbekend","EV tussenwoning","EV "&amp;'Invulblad per woning'!Q1373))),""),"")</f>
        <v/>
      </c>
      <c r="K1372" s="10" t="str">
        <f ca="1">IF(IF(ROW('Input API'!N1373)&lt;='Input API'!$N$1,IF('Invulblad per woning'!$AD1373="Ja",IF('Invulblad per woning'!Z1373="","",'Invulblad per woning'!Z1373)),"")="Ja",2,"")</f>
        <v/>
      </c>
      <c r="L1372" s="10" t="str">
        <f>'Invulblad per woning'!AK1373</f>
        <v/>
      </c>
    </row>
    <row r="1373" spans="1:12">
      <c r="A1373" t="str">
        <f ca="1">IF(ROW('Input API'!C1374)&lt;='Input API'!$N$1,IF('Invulblad per woning'!$AD1374="Ja",IF('Invulblad per woning'!C1374="","",'Invulblad per woning'!C1374)),"")</f>
        <v/>
      </c>
      <c r="B1373" t="str">
        <f ca="1">IF(ROW('Input API'!D1374)&lt;='Input API'!$N$1,IF('Invulblad per woning'!$AD1374="Ja",IF('Invulblad per woning'!D1374="","",'Invulblad per woning'!D1374)),"")</f>
        <v/>
      </c>
      <c r="C1373" t="str">
        <f ca="1">IF(ROW('Input API'!E1374)&lt;='Input API'!$N$1,IF('Invulblad per woning'!$AD1374="Ja",IF('Invulblad per woning'!E1374="","",'Invulblad per woning'!E1374)),"")</f>
        <v/>
      </c>
      <c r="D1373" t="str">
        <f ca="1">IF(ROW('Input API'!B1374)&lt;='Input API'!$N$1,IF('Invulblad per woning'!$AD1374="Ja",IF('Invulblad per woning'!B1374="","",'Invulblad per woning'!B1374)),"")</f>
        <v/>
      </c>
      <c r="E1373" s="8" t="str">
        <f ca="1">IF(ROW('Input API'!N1374)&lt;='Input API'!$N$1,IF('Invulblad per woning'!$AD1374="Ja",IF('Invulblad per woning'!P1374="","",'Invulblad per woning'!P1374)),"")</f>
        <v/>
      </c>
      <c r="F1373" s="10" t="str">
        <f>IF('Invulblad per woning'!S1374="","",IF('Invulblad per woning'!S1374="Warmtenet","",IF('Invulblad per woning'!S1374="Gas","",IF(ROW('Input API'!M1374)&lt;='Input API'!$N$1,1,""))))</f>
        <v/>
      </c>
      <c r="G1373" s="10" t="str">
        <f>IF('Invulblad per woning'!S1374="","",IF('Invulblad per woning'!S1374="Warmtenet","",IF('Invulblad per woning'!S1374="Gas","",IF(ROW('Input API'!N1374)&lt;='Input API'!$N$1,IF('Invulblad per woning'!$AD1374="Ja",IF('Invulblad per woning'!T1374="","",IF('Invulblad per woning'!T1374="geen","lucht",'Invulblad per woning'!T1374))),""))))</f>
        <v/>
      </c>
      <c r="H1373" s="10" t="str">
        <f>IF('Invulblad per woning'!S1374="","",IF('Invulblad per woning'!S1374="Warmtenet","",IF('Invulblad per woning'!S1374="Gas","",IF(ROW('Input API'!N1374)&lt;='Input API'!$N$1,IF('Invulblad per woning'!$AD1374="Ja",IF('Invulblad per woning'!Q1374="","",'Invulblad per woning'!Q1374)),""))))</f>
        <v/>
      </c>
      <c r="I1373" s="10" t="str">
        <f>IF('Invulblad per woning'!S1374="","",IF('Invulblad per woning'!S1374="Warmtenet","",IF('Invulblad per woning'!S1374="Gas","",IF(ROW('Input API'!N1374)&lt;='Input API'!$N$1,IF('Invulblad per woning'!$AD1374="Ja",IF('Invulblad per woning'!R1374="","",'Invulblad per woning'!R1374)),""))))</f>
        <v/>
      </c>
      <c r="J1373" s="10" t="str">
        <f>IF('Invulblad per woning'!AA1374="Ja",IF(ROW('Input API'!N1374)&lt;='Input API'!$N$1,IF('Invulblad per woning'!$AD1374="Ja",IF('Invulblad per woning'!Q1374="","",IF('Invulblad per woning'!Q1374= "onbekend","EV tussenwoning","EV "&amp;'Invulblad per woning'!Q1374))),""),"")</f>
        <v/>
      </c>
      <c r="K1373" s="10" t="str">
        <f ca="1">IF(IF(ROW('Input API'!N1374)&lt;='Input API'!$N$1,IF('Invulblad per woning'!$AD1374="Ja",IF('Invulblad per woning'!Z1374="","",'Invulblad per woning'!Z1374)),"")="Ja",2,"")</f>
        <v/>
      </c>
      <c r="L1373" s="10" t="str">
        <f>'Invulblad per woning'!AK1374</f>
        <v/>
      </c>
    </row>
    <row r="1374" spans="1:12">
      <c r="A1374" t="str">
        <f ca="1">IF(ROW('Input API'!C1375)&lt;='Input API'!$N$1,IF('Invulblad per woning'!$AD1375="Ja",IF('Invulblad per woning'!C1375="","",'Invulblad per woning'!C1375)),"")</f>
        <v/>
      </c>
      <c r="B1374" t="str">
        <f ca="1">IF(ROW('Input API'!D1375)&lt;='Input API'!$N$1,IF('Invulblad per woning'!$AD1375="Ja",IF('Invulblad per woning'!D1375="","",'Invulblad per woning'!D1375)),"")</f>
        <v/>
      </c>
      <c r="C1374" t="str">
        <f ca="1">IF(ROW('Input API'!E1375)&lt;='Input API'!$N$1,IF('Invulblad per woning'!$AD1375="Ja",IF('Invulblad per woning'!E1375="","",'Invulblad per woning'!E1375)),"")</f>
        <v/>
      </c>
      <c r="D1374" t="str">
        <f ca="1">IF(ROW('Input API'!B1375)&lt;='Input API'!$N$1,IF('Invulblad per woning'!$AD1375="Ja",IF('Invulblad per woning'!B1375="","",'Invulblad per woning'!B1375)),"")</f>
        <v/>
      </c>
      <c r="E1374" s="8" t="str">
        <f ca="1">IF(ROW('Input API'!N1375)&lt;='Input API'!$N$1,IF('Invulblad per woning'!$AD1375="Ja",IF('Invulblad per woning'!P1375="","",'Invulblad per woning'!P1375)),"")</f>
        <v/>
      </c>
      <c r="F1374" s="10" t="str">
        <f>IF('Invulblad per woning'!S1375="","",IF('Invulblad per woning'!S1375="Warmtenet","",IF('Invulblad per woning'!S1375="Gas","",IF(ROW('Input API'!M1375)&lt;='Input API'!$N$1,1,""))))</f>
        <v/>
      </c>
      <c r="G1374" s="10" t="str">
        <f>IF('Invulblad per woning'!S1375="","",IF('Invulblad per woning'!S1375="Warmtenet","",IF('Invulblad per woning'!S1375="Gas","",IF(ROW('Input API'!N1375)&lt;='Input API'!$N$1,IF('Invulblad per woning'!$AD1375="Ja",IF('Invulblad per woning'!T1375="","",IF('Invulblad per woning'!T1375="geen","lucht",'Invulblad per woning'!T1375))),""))))</f>
        <v/>
      </c>
      <c r="H1374" s="10" t="str">
        <f>IF('Invulblad per woning'!S1375="","",IF('Invulblad per woning'!S1375="Warmtenet","",IF('Invulblad per woning'!S1375="Gas","",IF(ROW('Input API'!N1375)&lt;='Input API'!$N$1,IF('Invulblad per woning'!$AD1375="Ja",IF('Invulblad per woning'!Q1375="","",'Invulblad per woning'!Q1375)),""))))</f>
        <v/>
      </c>
      <c r="I1374" s="10" t="str">
        <f>IF('Invulblad per woning'!S1375="","",IF('Invulblad per woning'!S1375="Warmtenet","",IF('Invulblad per woning'!S1375="Gas","",IF(ROW('Input API'!N1375)&lt;='Input API'!$N$1,IF('Invulblad per woning'!$AD1375="Ja",IF('Invulblad per woning'!R1375="","",'Invulblad per woning'!R1375)),""))))</f>
        <v/>
      </c>
      <c r="J1374" s="10" t="str">
        <f>IF('Invulblad per woning'!AA1375="Ja",IF(ROW('Input API'!N1375)&lt;='Input API'!$N$1,IF('Invulblad per woning'!$AD1375="Ja",IF('Invulblad per woning'!Q1375="","",IF('Invulblad per woning'!Q1375= "onbekend","EV tussenwoning","EV "&amp;'Invulblad per woning'!Q1375))),""),"")</f>
        <v/>
      </c>
      <c r="K1374" s="10" t="str">
        <f ca="1">IF(IF(ROW('Input API'!N1375)&lt;='Input API'!$N$1,IF('Invulblad per woning'!$AD1375="Ja",IF('Invulblad per woning'!Z1375="","",'Invulblad per woning'!Z1375)),"")="Ja",2,"")</f>
        <v/>
      </c>
      <c r="L1374" s="10" t="str">
        <f>'Invulblad per woning'!AK1375</f>
        <v/>
      </c>
    </row>
    <row r="1375" spans="1:12">
      <c r="A1375" t="str">
        <f ca="1">IF(ROW('Input API'!C1376)&lt;='Input API'!$N$1,IF('Invulblad per woning'!$AD1376="Ja",IF('Invulblad per woning'!C1376="","",'Invulblad per woning'!C1376)),"")</f>
        <v/>
      </c>
      <c r="B1375" t="str">
        <f ca="1">IF(ROW('Input API'!D1376)&lt;='Input API'!$N$1,IF('Invulblad per woning'!$AD1376="Ja",IF('Invulblad per woning'!D1376="","",'Invulblad per woning'!D1376)),"")</f>
        <v/>
      </c>
      <c r="C1375" t="str">
        <f ca="1">IF(ROW('Input API'!E1376)&lt;='Input API'!$N$1,IF('Invulblad per woning'!$AD1376="Ja",IF('Invulblad per woning'!E1376="","",'Invulblad per woning'!E1376)),"")</f>
        <v/>
      </c>
      <c r="D1375" t="str">
        <f ca="1">IF(ROW('Input API'!B1376)&lt;='Input API'!$N$1,IF('Invulblad per woning'!$AD1376="Ja",IF('Invulblad per woning'!B1376="","",'Invulblad per woning'!B1376)),"")</f>
        <v/>
      </c>
      <c r="E1375" s="8" t="str">
        <f ca="1">IF(ROW('Input API'!N1376)&lt;='Input API'!$N$1,IF('Invulblad per woning'!$AD1376="Ja",IF('Invulblad per woning'!P1376="","",'Invulblad per woning'!P1376)),"")</f>
        <v/>
      </c>
      <c r="F1375" s="10" t="str">
        <f>IF('Invulblad per woning'!S1376="","",IF('Invulblad per woning'!S1376="Warmtenet","",IF('Invulblad per woning'!S1376="Gas","",IF(ROW('Input API'!M1376)&lt;='Input API'!$N$1,1,""))))</f>
        <v/>
      </c>
      <c r="G1375" s="10" t="str">
        <f>IF('Invulblad per woning'!S1376="","",IF('Invulblad per woning'!S1376="Warmtenet","",IF('Invulblad per woning'!S1376="Gas","",IF(ROW('Input API'!N1376)&lt;='Input API'!$N$1,IF('Invulblad per woning'!$AD1376="Ja",IF('Invulblad per woning'!T1376="","",IF('Invulblad per woning'!T1376="geen","lucht",'Invulblad per woning'!T1376))),""))))</f>
        <v/>
      </c>
      <c r="H1375" s="10" t="str">
        <f>IF('Invulblad per woning'!S1376="","",IF('Invulblad per woning'!S1376="Warmtenet","",IF('Invulblad per woning'!S1376="Gas","",IF(ROW('Input API'!N1376)&lt;='Input API'!$N$1,IF('Invulblad per woning'!$AD1376="Ja",IF('Invulblad per woning'!Q1376="","",'Invulblad per woning'!Q1376)),""))))</f>
        <v/>
      </c>
      <c r="I1375" s="10" t="str">
        <f>IF('Invulblad per woning'!S1376="","",IF('Invulblad per woning'!S1376="Warmtenet","",IF('Invulblad per woning'!S1376="Gas","",IF(ROW('Input API'!N1376)&lt;='Input API'!$N$1,IF('Invulblad per woning'!$AD1376="Ja",IF('Invulblad per woning'!R1376="","",'Invulblad per woning'!R1376)),""))))</f>
        <v/>
      </c>
      <c r="J1375" s="10" t="str">
        <f>IF('Invulblad per woning'!AA1376="Ja",IF(ROW('Input API'!N1376)&lt;='Input API'!$N$1,IF('Invulblad per woning'!$AD1376="Ja",IF('Invulblad per woning'!Q1376="","",IF('Invulblad per woning'!Q1376= "onbekend","EV tussenwoning","EV "&amp;'Invulblad per woning'!Q1376))),""),"")</f>
        <v/>
      </c>
      <c r="K1375" s="10" t="str">
        <f ca="1">IF(IF(ROW('Input API'!N1376)&lt;='Input API'!$N$1,IF('Invulblad per woning'!$AD1376="Ja",IF('Invulblad per woning'!Z1376="","",'Invulblad per woning'!Z1376)),"")="Ja",2,"")</f>
        <v/>
      </c>
      <c r="L1375" s="10" t="str">
        <f>'Invulblad per woning'!AK1376</f>
        <v/>
      </c>
    </row>
    <row r="1376" spans="1:12">
      <c r="A1376" t="str">
        <f ca="1">IF(ROW('Input API'!C1377)&lt;='Input API'!$N$1,IF('Invulblad per woning'!$AD1377="Ja",IF('Invulblad per woning'!C1377="","",'Invulblad per woning'!C1377)),"")</f>
        <v/>
      </c>
      <c r="B1376" t="str">
        <f ca="1">IF(ROW('Input API'!D1377)&lt;='Input API'!$N$1,IF('Invulblad per woning'!$AD1377="Ja",IF('Invulblad per woning'!D1377="","",'Invulblad per woning'!D1377)),"")</f>
        <v/>
      </c>
      <c r="C1376" t="str">
        <f ca="1">IF(ROW('Input API'!E1377)&lt;='Input API'!$N$1,IF('Invulblad per woning'!$AD1377="Ja",IF('Invulblad per woning'!E1377="","",'Invulblad per woning'!E1377)),"")</f>
        <v/>
      </c>
      <c r="D1376" t="str">
        <f ca="1">IF(ROW('Input API'!B1377)&lt;='Input API'!$N$1,IF('Invulblad per woning'!$AD1377="Ja",IF('Invulblad per woning'!B1377="","",'Invulblad per woning'!B1377)),"")</f>
        <v/>
      </c>
      <c r="E1376" s="8" t="str">
        <f ca="1">IF(ROW('Input API'!N1377)&lt;='Input API'!$N$1,IF('Invulblad per woning'!$AD1377="Ja",IF('Invulblad per woning'!P1377="","",'Invulblad per woning'!P1377)),"")</f>
        <v/>
      </c>
      <c r="F1376" s="10" t="str">
        <f>IF('Invulblad per woning'!S1377="","",IF('Invulblad per woning'!S1377="Warmtenet","",IF('Invulblad per woning'!S1377="Gas","",IF(ROW('Input API'!M1377)&lt;='Input API'!$N$1,1,""))))</f>
        <v/>
      </c>
      <c r="G1376" s="10" t="str">
        <f>IF('Invulblad per woning'!S1377="","",IF('Invulblad per woning'!S1377="Warmtenet","",IF('Invulblad per woning'!S1377="Gas","",IF(ROW('Input API'!N1377)&lt;='Input API'!$N$1,IF('Invulblad per woning'!$AD1377="Ja",IF('Invulblad per woning'!T1377="","",IF('Invulblad per woning'!T1377="geen","lucht",'Invulblad per woning'!T1377))),""))))</f>
        <v/>
      </c>
      <c r="H1376" s="10" t="str">
        <f>IF('Invulblad per woning'!S1377="","",IF('Invulblad per woning'!S1377="Warmtenet","",IF('Invulblad per woning'!S1377="Gas","",IF(ROW('Input API'!N1377)&lt;='Input API'!$N$1,IF('Invulblad per woning'!$AD1377="Ja",IF('Invulblad per woning'!Q1377="","",'Invulblad per woning'!Q1377)),""))))</f>
        <v/>
      </c>
      <c r="I1376" s="10" t="str">
        <f>IF('Invulblad per woning'!S1377="","",IF('Invulblad per woning'!S1377="Warmtenet","",IF('Invulblad per woning'!S1377="Gas","",IF(ROW('Input API'!N1377)&lt;='Input API'!$N$1,IF('Invulblad per woning'!$AD1377="Ja",IF('Invulblad per woning'!R1377="","",'Invulblad per woning'!R1377)),""))))</f>
        <v/>
      </c>
      <c r="J1376" s="10" t="str">
        <f>IF('Invulblad per woning'!AA1377="Ja",IF(ROW('Input API'!N1377)&lt;='Input API'!$N$1,IF('Invulblad per woning'!$AD1377="Ja",IF('Invulblad per woning'!Q1377="","",IF('Invulblad per woning'!Q1377= "onbekend","EV tussenwoning","EV "&amp;'Invulblad per woning'!Q1377))),""),"")</f>
        <v/>
      </c>
      <c r="K1376" s="10" t="str">
        <f ca="1">IF(IF(ROW('Input API'!N1377)&lt;='Input API'!$N$1,IF('Invulblad per woning'!$AD1377="Ja",IF('Invulblad per woning'!Z1377="","",'Invulblad per woning'!Z1377)),"")="Ja",2,"")</f>
        <v/>
      </c>
      <c r="L1376" s="10" t="str">
        <f>'Invulblad per woning'!AK1377</f>
        <v/>
      </c>
    </row>
    <row r="1377" spans="1:12">
      <c r="A1377" t="str">
        <f ca="1">IF(ROW('Input API'!C1378)&lt;='Input API'!$N$1,IF('Invulblad per woning'!$AD1378="Ja",IF('Invulblad per woning'!C1378="","",'Invulblad per woning'!C1378)),"")</f>
        <v/>
      </c>
      <c r="B1377" t="str">
        <f ca="1">IF(ROW('Input API'!D1378)&lt;='Input API'!$N$1,IF('Invulblad per woning'!$AD1378="Ja",IF('Invulblad per woning'!D1378="","",'Invulblad per woning'!D1378)),"")</f>
        <v/>
      </c>
      <c r="C1377" t="str">
        <f ca="1">IF(ROW('Input API'!E1378)&lt;='Input API'!$N$1,IF('Invulblad per woning'!$AD1378="Ja",IF('Invulblad per woning'!E1378="","",'Invulblad per woning'!E1378)),"")</f>
        <v/>
      </c>
      <c r="D1377" t="str">
        <f ca="1">IF(ROW('Input API'!B1378)&lt;='Input API'!$N$1,IF('Invulblad per woning'!$AD1378="Ja",IF('Invulblad per woning'!B1378="","",'Invulblad per woning'!B1378)),"")</f>
        <v/>
      </c>
      <c r="E1377" s="8" t="str">
        <f ca="1">IF(ROW('Input API'!N1378)&lt;='Input API'!$N$1,IF('Invulblad per woning'!$AD1378="Ja",IF('Invulblad per woning'!P1378="","",'Invulblad per woning'!P1378)),"")</f>
        <v/>
      </c>
      <c r="F1377" s="10" t="str">
        <f>IF('Invulblad per woning'!S1378="","",IF('Invulblad per woning'!S1378="Warmtenet","",IF('Invulblad per woning'!S1378="Gas","",IF(ROW('Input API'!M1378)&lt;='Input API'!$N$1,1,""))))</f>
        <v/>
      </c>
      <c r="G1377" s="10" t="str">
        <f>IF('Invulblad per woning'!S1378="","",IF('Invulblad per woning'!S1378="Warmtenet","",IF('Invulblad per woning'!S1378="Gas","",IF(ROW('Input API'!N1378)&lt;='Input API'!$N$1,IF('Invulblad per woning'!$AD1378="Ja",IF('Invulblad per woning'!T1378="","",IF('Invulblad per woning'!T1378="geen","lucht",'Invulblad per woning'!T1378))),""))))</f>
        <v/>
      </c>
      <c r="H1377" s="10" t="str">
        <f>IF('Invulblad per woning'!S1378="","",IF('Invulblad per woning'!S1378="Warmtenet","",IF('Invulblad per woning'!S1378="Gas","",IF(ROW('Input API'!N1378)&lt;='Input API'!$N$1,IF('Invulblad per woning'!$AD1378="Ja",IF('Invulblad per woning'!Q1378="","",'Invulblad per woning'!Q1378)),""))))</f>
        <v/>
      </c>
      <c r="I1377" s="10" t="str">
        <f>IF('Invulblad per woning'!S1378="","",IF('Invulblad per woning'!S1378="Warmtenet","",IF('Invulblad per woning'!S1378="Gas","",IF(ROW('Input API'!N1378)&lt;='Input API'!$N$1,IF('Invulblad per woning'!$AD1378="Ja",IF('Invulblad per woning'!R1378="","",'Invulblad per woning'!R1378)),""))))</f>
        <v/>
      </c>
      <c r="J1377" s="10" t="str">
        <f>IF('Invulblad per woning'!AA1378="Ja",IF(ROW('Input API'!N1378)&lt;='Input API'!$N$1,IF('Invulblad per woning'!$AD1378="Ja",IF('Invulblad per woning'!Q1378="","",IF('Invulblad per woning'!Q1378= "onbekend","EV tussenwoning","EV "&amp;'Invulblad per woning'!Q1378))),""),"")</f>
        <v/>
      </c>
      <c r="K1377" s="10" t="str">
        <f ca="1">IF(IF(ROW('Input API'!N1378)&lt;='Input API'!$N$1,IF('Invulblad per woning'!$AD1378="Ja",IF('Invulblad per woning'!Z1378="","",'Invulblad per woning'!Z1378)),"")="Ja",2,"")</f>
        <v/>
      </c>
      <c r="L1377" s="10" t="str">
        <f>'Invulblad per woning'!AK1378</f>
        <v/>
      </c>
    </row>
    <row r="1378" spans="1:12">
      <c r="A1378" t="str">
        <f ca="1">IF(ROW('Input API'!C1379)&lt;='Input API'!$N$1,IF('Invulblad per woning'!$AD1379="Ja",IF('Invulblad per woning'!C1379="","",'Invulblad per woning'!C1379)),"")</f>
        <v/>
      </c>
      <c r="B1378" t="str">
        <f ca="1">IF(ROW('Input API'!D1379)&lt;='Input API'!$N$1,IF('Invulblad per woning'!$AD1379="Ja",IF('Invulblad per woning'!D1379="","",'Invulblad per woning'!D1379)),"")</f>
        <v/>
      </c>
      <c r="C1378" t="str">
        <f ca="1">IF(ROW('Input API'!E1379)&lt;='Input API'!$N$1,IF('Invulblad per woning'!$AD1379="Ja",IF('Invulblad per woning'!E1379="","",'Invulblad per woning'!E1379)),"")</f>
        <v/>
      </c>
      <c r="D1378" t="str">
        <f ca="1">IF(ROW('Input API'!B1379)&lt;='Input API'!$N$1,IF('Invulblad per woning'!$AD1379="Ja",IF('Invulblad per woning'!B1379="","",'Invulblad per woning'!B1379)),"")</f>
        <v/>
      </c>
      <c r="E1378" s="8" t="str">
        <f ca="1">IF(ROW('Input API'!N1379)&lt;='Input API'!$N$1,IF('Invulblad per woning'!$AD1379="Ja",IF('Invulblad per woning'!P1379="","",'Invulblad per woning'!P1379)),"")</f>
        <v/>
      </c>
      <c r="F1378" s="10" t="str">
        <f>IF('Invulblad per woning'!S1379="","",IF('Invulblad per woning'!S1379="Warmtenet","",IF('Invulblad per woning'!S1379="Gas","",IF(ROW('Input API'!M1379)&lt;='Input API'!$N$1,1,""))))</f>
        <v/>
      </c>
      <c r="G1378" s="10" t="str">
        <f>IF('Invulblad per woning'!S1379="","",IF('Invulblad per woning'!S1379="Warmtenet","",IF('Invulblad per woning'!S1379="Gas","",IF(ROW('Input API'!N1379)&lt;='Input API'!$N$1,IF('Invulblad per woning'!$AD1379="Ja",IF('Invulblad per woning'!T1379="","",IF('Invulblad per woning'!T1379="geen","lucht",'Invulblad per woning'!T1379))),""))))</f>
        <v/>
      </c>
      <c r="H1378" s="10" t="str">
        <f>IF('Invulblad per woning'!S1379="","",IF('Invulblad per woning'!S1379="Warmtenet","",IF('Invulblad per woning'!S1379="Gas","",IF(ROW('Input API'!N1379)&lt;='Input API'!$N$1,IF('Invulblad per woning'!$AD1379="Ja",IF('Invulblad per woning'!Q1379="","",'Invulblad per woning'!Q1379)),""))))</f>
        <v/>
      </c>
      <c r="I1378" s="10" t="str">
        <f>IF('Invulblad per woning'!S1379="","",IF('Invulblad per woning'!S1379="Warmtenet","",IF('Invulblad per woning'!S1379="Gas","",IF(ROW('Input API'!N1379)&lt;='Input API'!$N$1,IF('Invulblad per woning'!$AD1379="Ja",IF('Invulblad per woning'!R1379="","",'Invulblad per woning'!R1379)),""))))</f>
        <v/>
      </c>
      <c r="J1378" s="10" t="str">
        <f>IF('Invulblad per woning'!AA1379="Ja",IF(ROW('Input API'!N1379)&lt;='Input API'!$N$1,IF('Invulblad per woning'!$AD1379="Ja",IF('Invulblad per woning'!Q1379="","",IF('Invulblad per woning'!Q1379= "onbekend","EV tussenwoning","EV "&amp;'Invulblad per woning'!Q1379))),""),"")</f>
        <v/>
      </c>
      <c r="K1378" s="10" t="str">
        <f ca="1">IF(IF(ROW('Input API'!N1379)&lt;='Input API'!$N$1,IF('Invulblad per woning'!$AD1379="Ja",IF('Invulblad per woning'!Z1379="","",'Invulblad per woning'!Z1379)),"")="Ja",2,"")</f>
        <v/>
      </c>
      <c r="L1378" s="10" t="str">
        <f>'Invulblad per woning'!AK1379</f>
        <v/>
      </c>
    </row>
    <row r="1379" spans="1:12">
      <c r="A1379" t="str">
        <f ca="1">IF(ROW('Input API'!C1380)&lt;='Input API'!$N$1,IF('Invulblad per woning'!$AD1380="Ja",IF('Invulblad per woning'!C1380="","",'Invulblad per woning'!C1380)),"")</f>
        <v/>
      </c>
      <c r="B1379" t="str">
        <f ca="1">IF(ROW('Input API'!D1380)&lt;='Input API'!$N$1,IF('Invulblad per woning'!$AD1380="Ja",IF('Invulblad per woning'!D1380="","",'Invulblad per woning'!D1380)),"")</f>
        <v/>
      </c>
      <c r="C1379" t="str">
        <f ca="1">IF(ROW('Input API'!E1380)&lt;='Input API'!$N$1,IF('Invulblad per woning'!$AD1380="Ja",IF('Invulblad per woning'!E1380="","",'Invulblad per woning'!E1380)),"")</f>
        <v/>
      </c>
      <c r="D1379" t="str">
        <f ca="1">IF(ROW('Input API'!B1380)&lt;='Input API'!$N$1,IF('Invulblad per woning'!$AD1380="Ja",IF('Invulblad per woning'!B1380="","",'Invulblad per woning'!B1380)),"")</f>
        <v/>
      </c>
      <c r="E1379" s="8" t="str">
        <f ca="1">IF(ROW('Input API'!N1380)&lt;='Input API'!$N$1,IF('Invulblad per woning'!$AD1380="Ja",IF('Invulblad per woning'!P1380="","",'Invulblad per woning'!P1380)),"")</f>
        <v/>
      </c>
      <c r="F1379" s="10" t="str">
        <f>IF('Invulblad per woning'!S1380="","",IF('Invulblad per woning'!S1380="Warmtenet","",IF('Invulblad per woning'!S1380="Gas","",IF(ROW('Input API'!M1380)&lt;='Input API'!$N$1,1,""))))</f>
        <v/>
      </c>
      <c r="G1379" s="10" t="str">
        <f>IF('Invulblad per woning'!S1380="","",IF('Invulblad per woning'!S1380="Warmtenet","",IF('Invulblad per woning'!S1380="Gas","",IF(ROW('Input API'!N1380)&lt;='Input API'!$N$1,IF('Invulblad per woning'!$AD1380="Ja",IF('Invulblad per woning'!T1380="","",IF('Invulblad per woning'!T1380="geen","lucht",'Invulblad per woning'!T1380))),""))))</f>
        <v/>
      </c>
      <c r="H1379" s="10" t="str">
        <f>IF('Invulblad per woning'!S1380="","",IF('Invulblad per woning'!S1380="Warmtenet","",IF('Invulblad per woning'!S1380="Gas","",IF(ROW('Input API'!N1380)&lt;='Input API'!$N$1,IF('Invulblad per woning'!$AD1380="Ja",IF('Invulblad per woning'!Q1380="","",'Invulblad per woning'!Q1380)),""))))</f>
        <v/>
      </c>
      <c r="I1379" s="10" t="str">
        <f>IF('Invulblad per woning'!S1380="","",IF('Invulblad per woning'!S1380="Warmtenet","",IF('Invulblad per woning'!S1380="Gas","",IF(ROW('Input API'!N1380)&lt;='Input API'!$N$1,IF('Invulblad per woning'!$AD1380="Ja",IF('Invulblad per woning'!R1380="","",'Invulblad per woning'!R1380)),""))))</f>
        <v/>
      </c>
      <c r="J1379" s="10" t="str">
        <f>IF('Invulblad per woning'!AA1380="Ja",IF(ROW('Input API'!N1380)&lt;='Input API'!$N$1,IF('Invulblad per woning'!$AD1380="Ja",IF('Invulblad per woning'!Q1380="","",IF('Invulblad per woning'!Q1380= "onbekend","EV tussenwoning","EV "&amp;'Invulblad per woning'!Q1380))),""),"")</f>
        <v/>
      </c>
      <c r="K1379" s="10" t="str">
        <f ca="1">IF(IF(ROW('Input API'!N1380)&lt;='Input API'!$N$1,IF('Invulblad per woning'!$AD1380="Ja",IF('Invulblad per woning'!Z1380="","",'Invulblad per woning'!Z1380)),"")="Ja",2,"")</f>
        <v/>
      </c>
      <c r="L1379" s="10" t="str">
        <f>'Invulblad per woning'!AK1380</f>
        <v/>
      </c>
    </row>
    <row r="1380" spans="1:12">
      <c r="A1380" t="str">
        <f ca="1">IF(ROW('Input API'!C1381)&lt;='Input API'!$N$1,IF('Invulblad per woning'!$AD1381="Ja",IF('Invulblad per woning'!C1381="","",'Invulblad per woning'!C1381)),"")</f>
        <v/>
      </c>
      <c r="B1380" t="str">
        <f ca="1">IF(ROW('Input API'!D1381)&lt;='Input API'!$N$1,IF('Invulblad per woning'!$AD1381="Ja",IF('Invulblad per woning'!D1381="","",'Invulblad per woning'!D1381)),"")</f>
        <v/>
      </c>
      <c r="C1380" t="str">
        <f ca="1">IF(ROW('Input API'!E1381)&lt;='Input API'!$N$1,IF('Invulblad per woning'!$AD1381="Ja",IF('Invulblad per woning'!E1381="","",'Invulblad per woning'!E1381)),"")</f>
        <v/>
      </c>
      <c r="D1380" t="str">
        <f ca="1">IF(ROW('Input API'!B1381)&lt;='Input API'!$N$1,IF('Invulblad per woning'!$AD1381="Ja",IF('Invulblad per woning'!B1381="","",'Invulblad per woning'!B1381)),"")</f>
        <v/>
      </c>
      <c r="E1380" s="8" t="str">
        <f ca="1">IF(ROW('Input API'!N1381)&lt;='Input API'!$N$1,IF('Invulblad per woning'!$AD1381="Ja",IF('Invulblad per woning'!P1381="","",'Invulblad per woning'!P1381)),"")</f>
        <v/>
      </c>
      <c r="F1380" s="10" t="str">
        <f>IF('Invulblad per woning'!S1381="","",IF('Invulblad per woning'!S1381="Warmtenet","",IF('Invulblad per woning'!S1381="Gas","",IF(ROW('Input API'!M1381)&lt;='Input API'!$N$1,1,""))))</f>
        <v/>
      </c>
      <c r="G1380" s="10" t="str">
        <f>IF('Invulblad per woning'!S1381="","",IF('Invulblad per woning'!S1381="Warmtenet","",IF('Invulblad per woning'!S1381="Gas","",IF(ROW('Input API'!N1381)&lt;='Input API'!$N$1,IF('Invulblad per woning'!$AD1381="Ja",IF('Invulblad per woning'!T1381="","",IF('Invulblad per woning'!T1381="geen","lucht",'Invulblad per woning'!T1381))),""))))</f>
        <v/>
      </c>
      <c r="H1380" s="10" t="str">
        <f>IF('Invulblad per woning'!S1381="","",IF('Invulblad per woning'!S1381="Warmtenet","",IF('Invulblad per woning'!S1381="Gas","",IF(ROW('Input API'!N1381)&lt;='Input API'!$N$1,IF('Invulblad per woning'!$AD1381="Ja",IF('Invulblad per woning'!Q1381="","",'Invulblad per woning'!Q1381)),""))))</f>
        <v/>
      </c>
      <c r="I1380" s="10" t="str">
        <f>IF('Invulblad per woning'!S1381="","",IF('Invulblad per woning'!S1381="Warmtenet","",IF('Invulblad per woning'!S1381="Gas","",IF(ROW('Input API'!N1381)&lt;='Input API'!$N$1,IF('Invulblad per woning'!$AD1381="Ja",IF('Invulblad per woning'!R1381="","",'Invulblad per woning'!R1381)),""))))</f>
        <v/>
      </c>
      <c r="J1380" s="10" t="str">
        <f>IF('Invulblad per woning'!AA1381="Ja",IF(ROW('Input API'!N1381)&lt;='Input API'!$N$1,IF('Invulblad per woning'!$AD1381="Ja",IF('Invulblad per woning'!Q1381="","",IF('Invulblad per woning'!Q1381= "onbekend","EV tussenwoning","EV "&amp;'Invulblad per woning'!Q1381))),""),"")</f>
        <v/>
      </c>
      <c r="K1380" s="10" t="str">
        <f ca="1">IF(IF(ROW('Input API'!N1381)&lt;='Input API'!$N$1,IF('Invulblad per woning'!$AD1381="Ja",IF('Invulblad per woning'!Z1381="","",'Invulblad per woning'!Z1381)),"")="Ja",2,"")</f>
        <v/>
      </c>
      <c r="L1380" s="10" t="str">
        <f>'Invulblad per woning'!AK1381</f>
        <v/>
      </c>
    </row>
    <row r="1381" spans="1:12">
      <c r="A1381" t="str">
        <f ca="1">IF(ROW('Input API'!C1382)&lt;='Input API'!$N$1,IF('Invulblad per woning'!$AD1382="Ja",IF('Invulblad per woning'!C1382="","",'Invulblad per woning'!C1382)),"")</f>
        <v/>
      </c>
      <c r="B1381" t="str">
        <f ca="1">IF(ROW('Input API'!D1382)&lt;='Input API'!$N$1,IF('Invulblad per woning'!$AD1382="Ja",IF('Invulblad per woning'!D1382="","",'Invulblad per woning'!D1382)),"")</f>
        <v/>
      </c>
      <c r="C1381" t="str">
        <f ca="1">IF(ROW('Input API'!E1382)&lt;='Input API'!$N$1,IF('Invulblad per woning'!$AD1382="Ja",IF('Invulblad per woning'!E1382="","",'Invulblad per woning'!E1382)),"")</f>
        <v/>
      </c>
      <c r="D1381" t="str">
        <f ca="1">IF(ROW('Input API'!B1382)&lt;='Input API'!$N$1,IF('Invulblad per woning'!$AD1382="Ja",IF('Invulblad per woning'!B1382="","",'Invulblad per woning'!B1382)),"")</f>
        <v/>
      </c>
      <c r="E1381" s="8" t="str">
        <f ca="1">IF(ROW('Input API'!N1382)&lt;='Input API'!$N$1,IF('Invulblad per woning'!$AD1382="Ja",IF('Invulblad per woning'!P1382="","",'Invulblad per woning'!P1382)),"")</f>
        <v/>
      </c>
      <c r="F1381" s="10" t="str">
        <f>IF('Invulblad per woning'!S1382="","",IF('Invulblad per woning'!S1382="Warmtenet","",IF('Invulblad per woning'!S1382="Gas","",IF(ROW('Input API'!M1382)&lt;='Input API'!$N$1,1,""))))</f>
        <v/>
      </c>
      <c r="G1381" s="10" t="str">
        <f>IF('Invulblad per woning'!S1382="","",IF('Invulblad per woning'!S1382="Warmtenet","",IF('Invulblad per woning'!S1382="Gas","",IF(ROW('Input API'!N1382)&lt;='Input API'!$N$1,IF('Invulblad per woning'!$AD1382="Ja",IF('Invulblad per woning'!T1382="","",IF('Invulblad per woning'!T1382="geen","lucht",'Invulblad per woning'!T1382))),""))))</f>
        <v/>
      </c>
      <c r="H1381" s="10" t="str">
        <f>IF('Invulblad per woning'!S1382="","",IF('Invulblad per woning'!S1382="Warmtenet","",IF('Invulblad per woning'!S1382="Gas","",IF(ROW('Input API'!N1382)&lt;='Input API'!$N$1,IF('Invulblad per woning'!$AD1382="Ja",IF('Invulblad per woning'!Q1382="","",'Invulblad per woning'!Q1382)),""))))</f>
        <v/>
      </c>
      <c r="I1381" s="10" t="str">
        <f>IF('Invulblad per woning'!S1382="","",IF('Invulblad per woning'!S1382="Warmtenet","",IF('Invulblad per woning'!S1382="Gas","",IF(ROW('Input API'!N1382)&lt;='Input API'!$N$1,IF('Invulblad per woning'!$AD1382="Ja",IF('Invulblad per woning'!R1382="","",'Invulblad per woning'!R1382)),""))))</f>
        <v/>
      </c>
      <c r="J1381" s="10" t="str">
        <f>IF('Invulblad per woning'!AA1382="Ja",IF(ROW('Input API'!N1382)&lt;='Input API'!$N$1,IF('Invulblad per woning'!$AD1382="Ja",IF('Invulblad per woning'!Q1382="","",IF('Invulblad per woning'!Q1382= "onbekend","EV tussenwoning","EV "&amp;'Invulblad per woning'!Q1382))),""),"")</f>
        <v/>
      </c>
      <c r="K1381" s="10" t="str">
        <f ca="1">IF(IF(ROW('Input API'!N1382)&lt;='Input API'!$N$1,IF('Invulblad per woning'!$AD1382="Ja",IF('Invulblad per woning'!Z1382="","",'Invulblad per woning'!Z1382)),"")="Ja",2,"")</f>
        <v/>
      </c>
      <c r="L1381" s="10" t="str">
        <f>'Invulblad per woning'!AK1382</f>
        <v/>
      </c>
    </row>
    <row r="1382" spans="1:12">
      <c r="A1382" t="str">
        <f ca="1">IF(ROW('Input API'!C1383)&lt;='Input API'!$N$1,IF('Invulblad per woning'!$AD1383="Ja",IF('Invulblad per woning'!C1383="","",'Invulblad per woning'!C1383)),"")</f>
        <v/>
      </c>
      <c r="B1382" t="str">
        <f ca="1">IF(ROW('Input API'!D1383)&lt;='Input API'!$N$1,IF('Invulblad per woning'!$AD1383="Ja",IF('Invulblad per woning'!D1383="","",'Invulblad per woning'!D1383)),"")</f>
        <v/>
      </c>
      <c r="C1382" t="str">
        <f ca="1">IF(ROW('Input API'!E1383)&lt;='Input API'!$N$1,IF('Invulblad per woning'!$AD1383="Ja",IF('Invulblad per woning'!E1383="","",'Invulblad per woning'!E1383)),"")</f>
        <v/>
      </c>
      <c r="D1382" t="str">
        <f ca="1">IF(ROW('Input API'!B1383)&lt;='Input API'!$N$1,IF('Invulblad per woning'!$AD1383="Ja",IF('Invulblad per woning'!B1383="","",'Invulblad per woning'!B1383)),"")</f>
        <v/>
      </c>
      <c r="E1382" s="8" t="str">
        <f ca="1">IF(ROW('Input API'!N1383)&lt;='Input API'!$N$1,IF('Invulblad per woning'!$AD1383="Ja",IF('Invulblad per woning'!P1383="","",'Invulblad per woning'!P1383)),"")</f>
        <v/>
      </c>
      <c r="F1382" s="10" t="str">
        <f>IF('Invulblad per woning'!S1383="","",IF('Invulblad per woning'!S1383="Warmtenet","",IF('Invulblad per woning'!S1383="Gas","",IF(ROW('Input API'!M1383)&lt;='Input API'!$N$1,1,""))))</f>
        <v/>
      </c>
      <c r="G1382" s="10" t="str">
        <f>IF('Invulblad per woning'!S1383="","",IF('Invulblad per woning'!S1383="Warmtenet","",IF('Invulblad per woning'!S1383="Gas","",IF(ROW('Input API'!N1383)&lt;='Input API'!$N$1,IF('Invulblad per woning'!$AD1383="Ja",IF('Invulblad per woning'!T1383="","",IF('Invulblad per woning'!T1383="geen","lucht",'Invulblad per woning'!T1383))),""))))</f>
        <v/>
      </c>
      <c r="H1382" s="10" t="str">
        <f>IF('Invulblad per woning'!S1383="","",IF('Invulblad per woning'!S1383="Warmtenet","",IF('Invulblad per woning'!S1383="Gas","",IF(ROW('Input API'!N1383)&lt;='Input API'!$N$1,IF('Invulblad per woning'!$AD1383="Ja",IF('Invulblad per woning'!Q1383="","",'Invulblad per woning'!Q1383)),""))))</f>
        <v/>
      </c>
      <c r="I1382" s="10" t="str">
        <f>IF('Invulblad per woning'!S1383="","",IF('Invulblad per woning'!S1383="Warmtenet","",IF('Invulblad per woning'!S1383="Gas","",IF(ROW('Input API'!N1383)&lt;='Input API'!$N$1,IF('Invulblad per woning'!$AD1383="Ja",IF('Invulblad per woning'!R1383="","",'Invulblad per woning'!R1383)),""))))</f>
        <v/>
      </c>
      <c r="J1382" s="10" t="str">
        <f>IF('Invulblad per woning'!AA1383="Ja",IF(ROW('Input API'!N1383)&lt;='Input API'!$N$1,IF('Invulblad per woning'!$AD1383="Ja",IF('Invulblad per woning'!Q1383="","",IF('Invulblad per woning'!Q1383= "onbekend","EV tussenwoning","EV "&amp;'Invulblad per woning'!Q1383))),""),"")</f>
        <v/>
      </c>
      <c r="K1382" s="10" t="str">
        <f ca="1">IF(IF(ROW('Input API'!N1383)&lt;='Input API'!$N$1,IF('Invulblad per woning'!$AD1383="Ja",IF('Invulblad per woning'!Z1383="","",'Invulblad per woning'!Z1383)),"")="Ja",2,"")</f>
        <v/>
      </c>
      <c r="L1382" s="10" t="str">
        <f>'Invulblad per woning'!AK1383</f>
        <v/>
      </c>
    </row>
    <row r="1383" spans="1:12">
      <c r="A1383" t="str">
        <f ca="1">IF(ROW('Input API'!C1384)&lt;='Input API'!$N$1,IF('Invulblad per woning'!$AD1384="Ja",IF('Invulblad per woning'!C1384="","",'Invulblad per woning'!C1384)),"")</f>
        <v/>
      </c>
      <c r="B1383" t="str">
        <f ca="1">IF(ROW('Input API'!D1384)&lt;='Input API'!$N$1,IF('Invulblad per woning'!$AD1384="Ja",IF('Invulblad per woning'!D1384="","",'Invulblad per woning'!D1384)),"")</f>
        <v/>
      </c>
      <c r="C1383" t="str">
        <f ca="1">IF(ROW('Input API'!E1384)&lt;='Input API'!$N$1,IF('Invulblad per woning'!$AD1384="Ja",IF('Invulblad per woning'!E1384="","",'Invulblad per woning'!E1384)),"")</f>
        <v/>
      </c>
      <c r="D1383" t="str">
        <f ca="1">IF(ROW('Input API'!B1384)&lt;='Input API'!$N$1,IF('Invulblad per woning'!$AD1384="Ja",IF('Invulblad per woning'!B1384="","",'Invulblad per woning'!B1384)),"")</f>
        <v/>
      </c>
      <c r="E1383" s="8" t="str">
        <f ca="1">IF(ROW('Input API'!N1384)&lt;='Input API'!$N$1,IF('Invulblad per woning'!$AD1384="Ja",IF('Invulblad per woning'!P1384="","",'Invulblad per woning'!P1384)),"")</f>
        <v/>
      </c>
      <c r="F1383" s="10" t="str">
        <f>IF('Invulblad per woning'!S1384="","",IF('Invulblad per woning'!S1384="Warmtenet","",IF('Invulblad per woning'!S1384="Gas","",IF(ROW('Input API'!M1384)&lt;='Input API'!$N$1,1,""))))</f>
        <v/>
      </c>
      <c r="G1383" s="10" t="str">
        <f>IF('Invulblad per woning'!S1384="","",IF('Invulblad per woning'!S1384="Warmtenet","",IF('Invulblad per woning'!S1384="Gas","",IF(ROW('Input API'!N1384)&lt;='Input API'!$N$1,IF('Invulblad per woning'!$AD1384="Ja",IF('Invulblad per woning'!T1384="","",IF('Invulblad per woning'!T1384="geen","lucht",'Invulblad per woning'!T1384))),""))))</f>
        <v/>
      </c>
      <c r="H1383" s="10" t="str">
        <f>IF('Invulblad per woning'!S1384="","",IF('Invulblad per woning'!S1384="Warmtenet","",IF('Invulblad per woning'!S1384="Gas","",IF(ROW('Input API'!N1384)&lt;='Input API'!$N$1,IF('Invulblad per woning'!$AD1384="Ja",IF('Invulblad per woning'!Q1384="","",'Invulblad per woning'!Q1384)),""))))</f>
        <v/>
      </c>
      <c r="I1383" s="10" t="str">
        <f>IF('Invulblad per woning'!S1384="","",IF('Invulblad per woning'!S1384="Warmtenet","",IF('Invulblad per woning'!S1384="Gas","",IF(ROW('Input API'!N1384)&lt;='Input API'!$N$1,IF('Invulblad per woning'!$AD1384="Ja",IF('Invulblad per woning'!R1384="","",'Invulblad per woning'!R1384)),""))))</f>
        <v/>
      </c>
      <c r="J1383" s="10" t="str">
        <f>IF('Invulblad per woning'!AA1384="Ja",IF(ROW('Input API'!N1384)&lt;='Input API'!$N$1,IF('Invulblad per woning'!$AD1384="Ja",IF('Invulblad per woning'!Q1384="","",IF('Invulblad per woning'!Q1384= "onbekend","EV tussenwoning","EV "&amp;'Invulblad per woning'!Q1384))),""),"")</f>
        <v/>
      </c>
      <c r="K1383" s="10" t="str">
        <f ca="1">IF(IF(ROW('Input API'!N1384)&lt;='Input API'!$N$1,IF('Invulblad per woning'!$AD1384="Ja",IF('Invulblad per woning'!Z1384="","",'Invulblad per woning'!Z1384)),"")="Ja",2,"")</f>
        <v/>
      </c>
      <c r="L1383" s="10" t="str">
        <f>'Invulblad per woning'!AK1384</f>
        <v/>
      </c>
    </row>
    <row r="1384" spans="1:12">
      <c r="A1384" t="str">
        <f ca="1">IF(ROW('Input API'!C1385)&lt;='Input API'!$N$1,IF('Invulblad per woning'!$AD1385="Ja",IF('Invulblad per woning'!C1385="","",'Invulblad per woning'!C1385)),"")</f>
        <v/>
      </c>
      <c r="B1384" t="str">
        <f ca="1">IF(ROW('Input API'!D1385)&lt;='Input API'!$N$1,IF('Invulblad per woning'!$AD1385="Ja",IF('Invulblad per woning'!D1385="","",'Invulblad per woning'!D1385)),"")</f>
        <v/>
      </c>
      <c r="C1384" t="str">
        <f ca="1">IF(ROW('Input API'!E1385)&lt;='Input API'!$N$1,IF('Invulblad per woning'!$AD1385="Ja",IF('Invulblad per woning'!E1385="","",'Invulblad per woning'!E1385)),"")</f>
        <v/>
      </c>
      <c r="D1384" t="str">
        <f ca="1">IF(ROW('Input API'!B1385)&lt;='Input API'!$N$1,IF('Invulblad per woning'!$AD1385="Ja",IF('Invulblad per woning'!B1385="","",'Invulblad per woning'!B1385)),"")</f>
        <v/>
      </c>
      <c r="E1384" s="8" t="str">
        <f ca="1">IF(ROW('Input API'!N1385)&lt;='Input API'!$N$1,IF('Invulblad per woning'!$AD1385="Ja",IF('Invulblad per woning'!P1385="","",'Invulblad per woning'!P1385)),"")</f>
        <v/>
      </c>
      <c r="F1384" s="10" t="str">
        <f>IF('Invulblad per woning'!S1385="","",IF('Invulblad per woning'!S1385="Warmtenet","",IF('Invulblad per woning'!S1385="Gas","",IF(ROW('Input API'!M1385)&lt;='Input API'!$N$1,1,""))))</f>
        <v/>
      </c>
      <c r="G1384" s="10" t="str">
        <f>IF('Invulblad per woning'!S1385="","",IF('Invulblad per woning'!S1385="Warmtenet","",IF('Invulblad per woning'!S1385="Gas","",IF(ROW('Input API'!N1385)&lt;='Input API'!$N$1,IF('Invulblad per woning'!$AD1385="Ja",IF('Invulblad per woning'!T1385="","",IF('Invulblad per woning'!T1385="geen","lucht",'Invulblad per woning'!T1385))),""))))</f>
        <v/>
      </c>
      <c r="H1384" s="10" t="str">
        <f>IF('Invulblad per woning'!S1385="","",IF('Invulblad per woning'!S1385="Warmtenet","",IF('Invulblad per woning'!S1385="Gas","",IF(ROW('Input API'!N1385)&lt;='Input API'!$N$1,IF('Invulblad per woning'!$AD1385="Ja",IF('Invulblad per woning'!Q1385="","",'Invulblad per woning'!Q1385)),""))))</f>
        <v/>
      </c>
      <c r="I1384" s="10" t="str">
        <f>IF('Invulblad per woning'!S1385="","",IF('Invulblad per woning'!S1385="Warmtenet","",IF('Invulblad per woning'!S1385="Gas","",IF(ROW('Input API'!N1385)&lt;='Input API'!$N$1,IF('Invulblad per woning'!$AD1385="Ja",IF('Invulblad per woning'!R1385="","",'Invulblad per woning'!R1385)),""))))</f>
        <v/>
      </c>
      <c r="J1384" s="10" t="str">
        <f>IF('Invulblad per woning'!AA1385="Ja",IF(ROW('Input API'!N1385)&lt;='Input API'!$N$1,IF('Invulblad per woning'!$AD1385="Ja",IF('Invulblad per woning'!Q1385="","",IF('Invulblad per woning'!Q1385= "onbekend","EV tussenwoning","EV "&amp;'Invulblad per woning'!Q1385))),""),"")</f>
        <v/>
      </c>
      <c r="K1384" s="10" t="str">
        <f ca="1">IF(IF(ROW('Input API'!N1385)&lt;='Input API'!$N$1,IF('Invulblad per woning'!$AD1385="Ja",IF('Invulblad per woning'!Z1385="","",'Invulblad per woning'!Z1385)),"")="Ja",2,"")</f>
        <v/>
      </c>
      <c r="L1384" s="10" t="str">
        <f>'Invulblad per woning'!AK1385</f>
        <v/>
      </c>
    </row>
    <row r="1385" spans="1:12">
      <c r="A1385" t="str">
        <f ca="1">IF(ROW('Input API'!C1386)&lt;='Input API'!$N$1,IF('Invulblad per woning'!$AD1386="Ja",IF('Invulblad per woning'!C1386="","",'Invulblad per woning'!C1386)),"")</f>
        <v/>
      </c>
      <c r="B1385" t="str">
        <f ca="1">IF(ROW('Input API'!D1386)&lt;='Input API'!$N$1,IF('Invulblad per woning'!$AD1386="Ja",IF('Invulblad per woning'!D1386="","",'Invulblad per woning'!D1386)),"")</f>
        <v/>
      </c>
      <c r="C1385" t="str">
        <f ca="1">IF(ROW('Input API'!E1386)&lt;='Input API'!$N$1,IF('Invulblad per woning'!$AD1386="Ja",IF('Invulblad per woning'!E1386="","",'Invulblad per woning'!E1386)),"")</f>
        <v/>
      </c>
      <c r="D1385" t="str">
        <f ca="1">IF(ROW('Input API'!B1386)&lt;='Input API'!$N$1,IF('Invulblad per woning'!$AD1386="Ja",IF('Invulblad per woning'!B1386="","",'Invulblad per woning'!B1386)),"")</f>
        <v/>
      </c>
      <c r="E1385" s="8" t="str">
        <f ca="1">IF(ROW('Input API'!N1386)&lt;='Input API'!$N$1,IF('Invulblad per woning'!$AD1386="Ja",IF('Invulblad per woning'!P1386="","",'Invulblad per woning'!P1386)),"")</f>
        <v/>
      </c>
      <c r="F1385" s="10" t="str">
        <f>IF('Invulblad per woning'!S1386="","",IF('Invulblad per woning'!S1386="Warmtenet","",IF('Invulblad per woning'!S1386="Gas","",IF(ROW('Input API'!M1386)&lt;='Input API'!$N$1,1,""))))</f>
        <v/>
      </c>
      <c r="G1385" s="10" t="str">
        <f>IF('Invulblad per woning'!S1386="","",IF('Invulblad per woning'!S1386="Warmtenet","",IF('Invulblad per woning'!S1386="Gas","",IF(ROW('Input API'!N1386)&lt;='Input API'!$N$1,IF('Invulblad per woning'!$AD1386="Ja",IF('Invulblad per woning'!T1386="","",IF('Invulblad per woning'!T1386="geen","lucht",'Invulblad per woning'!T1386))),""))))</f>
        <v/>
      </c>
      <c r="H1385" s="10" t="str">
        <f>IF('Invulblad per woning'!S1386="","",IF('Invulblad per woning'!S1386="Warmtenet","",IF('Invulblad per woning'!S1386="Gas","",IF(ROW('Input API'!N1386)&lt;='Input API'!$N$1,IF('Invulblad per woning'!$AD1386="Ja",IF('Invulblad per woning'!Q1386="","",'Invulblad per woning'!Q1386)),""))))</f>
        <v/>
      </c>
      <c r="I1385" s="10" t="str">
        <f>IF('Invulblad per woning'!S1386="","",IF('Invulblad per woning'!S1386="Warmtenet","",IF('Invulblad per woning'!S1386="Gas","",IF(ROW('Input API'!N1386)&lt;='Input API'!$N$1,IF('Invulblad per woning'!$AD1386="Ja",IF('Invulblad per woning'!R1386="","",'Invulblad per woning'!R1386)),""))))</f>
        <v/>
      </c>
      <c r="J1385" s="10" t="str">
        <f>IF('Invulblad per woning'!AA1386="Ja",IF(ROW('Input API'!N1386)&lt;='Input API'!$N$1,IF('Invulblad per woning'!$AD1386="Ja",IF('Invulblad per woning'!Q1386="","",IF('Invulblad per woning'!Q1386= "onbekend","EV tussenwoning","EV "&amp;'Invulblad per woning'!Q1386))),""),"")</f>
        <v/>
      </c>
      <c r="K1385" s="10" t="str">
        <f ca="1">IF(IF(ROW('Input API'!N1386)&lt;='Input API'!$N$1,IF('Invulblad per woning'!$AD1386="Ja",IF('Invulblad per woning'!Z1386="","",'Invulblad per woning'!Z1386)),"")="Ja",2,"")</f>
        <v/>
      </c>
      <c r="L1385" s="10" t="str">
        <f>'Invulblad per woning'!AK1386</f>
        <v/>
      </c>
    </row>
    <row r="1386" spans="1:12">
      <c r="A1386" t="str">
        <f ca="1">IF(ROW('Input API'!C1387)&lt;='Input API'!$N$1,IF('Invulblad per woning'!$AD1387="Ja",IF('Invulblad per woning'!C1387="","",'Invulblad per woning'!C1387)),"")</f>
        <v/>
      </c>
      <c r="B1386" t="str">
        <f ca="1">IF(ROW('Input API'!D1387)&lt;='Input API'!$N$1,IF('Invulblad per woning'!$AD1387="Ja",IF('Invulblad per woning'!D1387="","",'Invulblad per woning'!D1387)),"")</f>
        <v/>
      </c>
      <c r="C1386" t="str">
        <f ca="1">IF(ROW('Input API'!E1387)&lt;='Input API'!$N$1,IF('Invulblad per woning'!$AD1387="Ja",IF('Invulblad per woning'!E1387="","",'Invulblad per woning'!E1387)),"")</f>
        <v/>
      </c>
      <c r="D1386" t="str">
        <f ca="1">IF(ROW('Input API'!B1387)&lt;='Input API'!$N$1,IF('Invulblad per woning'!$AD1387="Ja",IF('Invulblad per woning'!B1387="","",'Invulblad per woning'!B1387)),"")</f>
        <v/>
      </c>
      <c r="E1386" s="8" t="str">
        <f ca="1">IF(ROW('Input API'!N1387)&lt;='Input API'!$N$1,IF('Invulblad per woning'!$AD1387="Ja",IF('Invulblad per woning'!P1387="","",'Invulblad per woning'!P1387)),"")</f>
        <v/>
      </c>
      <c r="F1386" s="10" t="str">
        <f>IF('Invulblad per woning'!S1387="","",IF('Invulblad per woning'!S1387="Warmtenet","",IF('Invulblad per woning'!S1387="Gas","",IF(ROW('Input API'!M1387)&lt;='Input API'!$N$1,1,""))))</f>
        <v/>
      </c>
      <c r="G1386" s="10" t="str">
        <f>IF('Invulblad per woning'!S1387="","",IF('Invulblad per woning'!S1387="Warmtenet","",IF('Invulblad per woning'!S1387="Gas","",IF(ROW('Input API'!N1387)&lt;='Input API'!$N$1,IF('Invulblad per woning'!$AD1387="Ja",IF('Invulblad per woning'!T1387="","",IF('Invulblad per woning'!T1387="geen","lucht",'Invulblad per woning'!T1387))),""))))</f>
        <v/>
      </c>
      <c r="H1386" s="10" t="str">
        <f>IF('Invulblad per woning'!S1387="","",IF('Invulblad per woning'!S1387="Warmtenet","",IF('Invulblad per woning'!S1387="Gas","",IF(ROW('Input API'!N1387)&lt;='Input API'!$N$1,IF('Invulblad per woning'!$AD1387="Ja",IF('Invulblad per woning'!Q1387="","",'Invulblad per woning'!Q1387)),""))))</f>
        <v/>
      </c>
      <c r="I1386" s="10" t="str">
        <f>IF('Invulblad per woning'!S1387="","",IF('Invulblad per woning'!S1387="Warmtenet","",IF('Invulblad per woning'!S1387="Gas","",IF(ROW('Input API'!N1387)&lt;='Input API'!$N$1,IF('Invulblad per woning'!$AD1387="Ja",IF('Invulblad per woning'!R1387="","",'Invulblad per woning'!R1387)),""))))</f>
        <v/>
      </c>
      <c r="J1386" s="10" t="str">
        <f>IF('Invulblad per woning'!AA1387="Ja",IF(ROW('Input API'!N1387)&lt;='Input API'!$N$1,IF('Invulblad per woning'!$AD1387="Ja",IF('Invulblad per woning'!Q1387="","",IF('Invulblad per woning'!Q1387= "onbekend","EV tussenwoning","EV "&amp;'Invulblad per woning'!Q1387))),""),"")</f>
        <v/>
      </c>
      <c r="K1386" s="10" t="str">
        <f ca="1">IF(IF(ROW('Input API'!N1387)&lt;='Input API'!$N$1,IF('Invulblad per woning'!$AD1387="Ja",IF('Invulblad per woning'!Z1387="","",'Invulblad per woning'!Z1387)),"")="Ja",2,"")</f>
        <v/>
      </c>
      <c r="L1386" s="10" t="str">
        <f>'Invulblad per woning'!AK1387</f>
        <v/>
      </c>
    </row>
    <row r="1387" spans="1:12">
      <c r="A1387" t="str">
        <f ca="1">IF(ROW('Input API'!C1388)&lt;='Input API'!$N$1,IF('Invulblad per woning'!$AD1388="Ja",IF('Invulblad per woning'!C1388="","",'Invulblad per woning'!C1388)),"")</f>
        <v/>
      </c>
      <c r="B1387" t="str">
        <f ca="1">IF(ROW('Input API'!D1388)&lt;='Input API'!$N$1,IF('Invulblad per woning'!$AD1388="Ja",IF('Invulblad per woning'!D1388="","",'Invulblad per woning'!D1388)),"")</f>
        <v/>
      </c>
      <c r="C1387" t="str">
        <f ca="1">IF(ROW('Input API'!E1388)&lt;='Input API'!$N$1,IF('Invulblad per woning'!$AD1388="Ja",IF('Invulblad per woning'!E1388="","",'Invulblad per woning'!E1388)),"")</f>
        <v/>
      </c>
      <c r="D1387" t="str">
        <f ca="1">IF(ROW('Input API'!B1388)&lt;='Input API'!$N$1,IF('Invulblad per woning'!$AD1388="Ja",IF('Invulblad per woning'!B1388="","",'Invulblad per woning'!B1388)),"")</f>
        <v/>
      </c>
      <c r="E1387" s="8" t="str">
        <f ca="1">IF(ROW('Input API'!N1388)&lt;='Input API'!$N$1,IF('Invulblad per woning'!$AD1388="Ja",IF('Invulblad per woning'!P1388="","",'Invulblad per woning'!P1388)),"")</f>
        <v/>
      </c>
      <c r="F1387" s="10" t="str">
        <f>IF('Invulblad per woning'!S1388="","",IF('Invulblad per woning'!S1388="Warmtenet","",IF('Invulblad per woning'!S1388="Gas","",IF(ROW('Input API'!M1388)&lt;='Input API'!$N$1,1,""))))</f>
        <v/>
      </c>
      <c r="G1387" s="10" t="str">
        <f>IF('Invulblad per woning'!S1388="","",IF('Invulblad per woning'!S1388="Warmtenet","",IF('Invulblad per woning'!S1388="Gas","",IF(ROW('Input API'!N1388)&lt;='Input API'!$N$1,IF('Invulblad per woning'!$AD1388="Ja",IF('Invulblad per woning'!T1388="","",IF('Invulblad per woning'!T1388="geen","lucht",'Invulblad per woning'!T1388))),""))))</f>
        <v/>
      </c>
      <c r="H1387" s="10" t="str">
        <f>IF('Invulblad per woning'!S1388="","",IF('Invulblad per woning'!S1388="Warmtenet","",IF('Invulblad per woning'!S1388="Gas","",IF(ROW('Input API'!N1388)&lt;='Input API'!$N$1,IF('Invulblad per woning'!$AD1388="Ja",IF('Invulblad per woning'!Q1388="","",'Invulblad per woning'!Q1388)),""))))</f>
        <v/>
      </c>
      <c r="I1387" s="10" t="str">
        <f>IF('Invulblad per woning'!S1388="","",IF('Invulblad per woning'!S1388="Warmtenet","",IF('Invulblad per woning'!S1388="Gas","",IF(ROW('Input API'!N1388)&lt;='Input API'!$N$1,IF('Invulblad per woning'!$AD1388="Ja",IF('Invulblad per woning'!R1388="","",'Invulblad per woning'!R1388)),""))))</f>
        <v/>
      </c>
      <c r="J1387" s="10" t="str">
        <f>IF('Invulblad per woning'!AA1388="Ja",IF(ROW('Input API'!N1388)&lt;='Input API'!$N$1,IF('Invulblad per woning'!$AD1388="Ja",IF('Invulblad per woning'!Q1388="","",IF('Invulblad per woning'!Q1388= "onbekend","EV tussenwoning","EV "&amp;'Invulblad per woning'!Q1388))),""),"")</f>
        <v/>
      </c>
      <c r="K1387" s="10" t="str">
        <f ca="1">IF(IF(ROW('Input API'!N1388)&lt;='Input API'!$N$1,IF('Invulblad per woning'!$AD1388="Ja",IF('Invulblad per woning'!Z1388="","",'Invulblad per woning'!Z1388)),"")="Ja",2,"")</f>
        <v/>
      </c>
      <c r="L1387" s="10" t="str">
        <f>'Invulblad per woning'!AK1388</f>
        <v/>
      </c>
    </row>
    <row r="1388" spans="1:12">
      <c r="A1388" t="str">
        <f ca="1">IF(ROW('Input API'!C1389)&lt;='Input API'!$N$1,IF('Invulblad per woning'!$AD1389="Ja",IF('Invulblad per woning'!C1389="","",'Invulblad per woning'!C1389)),"")</f>
        <v/>
      </c>
      <c r="B1388" t="str">
        <f ca="1">IF(ROW('Input API'!D1389)&lt;='Input API'!$N$1,IF('Invulblad per woning'!$AD1389="Ja",IF('Invulblad per woning'!D1389="","",'Invulblad per woning'!D1389)),"")</f>
        <v/>
      </c>
      <c r="C1388" t="str">
        <f ca="1">IF(ROW('Input API'!E1389)&lt;='Input API'!$N$1,IF('Invulblad per woning'!$AD1389="Ja",IF('Invulblad per woning'!E1389="","",'Invulblad per woning'!E1389)),"")</f>
        <v/>
      </c>
      <c r="D1388" t="str">
        <f ca="1">IF(ROW('Input API'!B1389)&lt;='Input API'!$N$1,IF('Invulblad per woning'!$AD1389="Ja",IF('Invulblad per woning'!B1389="","",'Invulblad per woning'!B1389)),"")</f>
        <v/>
      </c>
      <c r="E1388" s="8" t="str">
        <f ca="1">IF(ROW('Input API'!N1389)&lt;='Input API'!$N$1,IF('Invulblad per woning'!$AD1389="Ja",IF('Invulblad per woning'!P1389="","",'Invulblad per woning'!P1389)),"")</f>
        <v/>
      </c>
      <c r="F1388" s="10" t="str">
        <f>IF('Invulblad per woning'!S1389="","",IF('Invulblad per woning'!S1389="Warmtenet","",IF('Invulblad per woning'!S1389="Gas","",IF(ROW('Input API'!M1389)&lt;='Input API'!$N$1,1,""))))</f>
        <v/>
      </c>
      <c r="G1388" s="10" t="str">
        <f>IF('Invulblad per woning'!S1389="","",IF('Invulblad per woning'!S1389="Warmtenet","",IF('Invulblad per woning'!S1389="Gas","",IF(ROW('Input API'!N1389)&lt;='Input API'!$N$1,IF('Invulblad per woning'!$AD1389="Ja",IF('Invulblad per woning'!T1389="","",IF('Invulblad per woning'!T1389="geen","lucht",'Invulblad per woning'!T1389))),""))))</f>
        <v/>
      </c>
      <c r="H1388" s="10" t="str">
        <f>IF('Invulblad per woning'!S1389="","",IF('Invulblad per woning'!S1389="Warmtenet","",IF('Invulblad per woning'!S1389="Gas","",IF(ROW('Input API'!N1389)&lt;='Input API'!$N$1,IF('Invulblad per woning'!$AD1389="Ja",IF('Invulblad per woning'!Q1389="","",'Invulblad per woning'!Q1389)),""))))</f>
        <v/>
      </c>
      <c r="I1388" s="10" t="str">
        <f>IF('Invulblad per woning'!S1389="","",IF('Invulblad per woning'!S1389="Warmtenet","",IF('Invulblad per woning'!S1389="Gas","",IF(ROW('Input API'!N1389)&lt;='Input API'!$N$1,IF('Invulblad per woning'!$AD1389="Ja",IF('Invulblad per woning'!R1389="","",'Invulblad per woning'!R1389)),""))))</f>
        <v/>
      </c>
      <c r="J1388" s="10" t="str">
        <f>IF('Invulblad per woning'!AA1389="Ja",IF(ROW('Input API'!N1389)&lt;='Input API'!$N$1,IF('Invulblad per woning'!$AD1389="Ja",IF('Invulblad per woning'!Q1389="","",IF('Invulblad per woning'!Q1389= "onbekend","EV tussenwoning","EV "&amp;'Invulblad per woning'!Q1389))),""),"")</f>
        <v/>
      </c>
      <c r="K1388" s="10" t="str">
        <f ca="1">IF(IF(ROW('Input API'!N1389)&lt;='Input API'!$N$1,IF('Invulblad per woning'!$AD1389="Ja",IF('Invulblad per woning'!Z1389="","",'Invulblad per woning'!Z1389)),"")="Ja",2,"")</f>
        <v/>
      </c>
      <c r="L1388" s="10" t="str">
        <f>'Invulblad per woning'!AK1389</f>
        <v/>
      </c>
    </row>
    <row r="1389" spans="1:12">
      <c r="A1389" t="str">
        <f ca="1">IF(ROW('Input API'!C1390)&lt;='Input API'!$N$1,IF('Invulblad per woning'!$AD1390="Ja",IF('Invulblad per woning'!C1390="","",'Invulblad per woning'!C1390)),"")</f>
        <v/>
      </c>
      <c r="B1389" t="str">
        <f ca="1">IF(ROW('Input API'!D1390)&lt;='Input API'!$N$1,IF('Invulblad per woning'!$AD1390="Ja",IF('Invulblad per woning'!D1390="","",'Invulblad per woning'!D1390)),"")</f>
        <v/>
      </c>
      <c r="C1389" t="str">
        <f ca="1">IF(ROW('Input API'!E1390)&lt;='Input API'!$N$1,IF('Invulblad per woning'!$AD1390="Ja",IF('Invulblad per woning'!E1390="","",'Invulblad per woning'!E1390)),"")</f>
        <v/>
      </c>
      <c r="D1389" t="str">
        <f ca="1">IF(ROW('Input API'!B1390)&lt;='Input API'!$N$1,IF('Invulblad per woning'!$AD1390="Ja",IF('Invulblad per woning'!B1390="","",'Invulblad per woning'!B1390)),"")</f>
        <v/>
      </c>
      <c r="E1389" s="8" t="str">
        <f ca="1">IF(ROW('Input API'!N1390)&lt;='Input API'!$N$1,IF('Invulblad per woning'!$AD1390="Ja",IF('Invulblad per woning'!P1390="","",'Invulblad per woning'!P1390)),"")</f>
        <v/>
      </c>
      <c r="F1389" s="10" t="str">
        <f>IF('Invulblad per woning'!S1390="","",IF('Invulblad per woning'!S1390="Warmtenet","",IF('Invulblad per woning'!S1390="Gas","",IF(ROW('Input API'!M1390)&lt;='Input API'!$N$1,1,""))))</f>
        <v/>
      </c>
      <c r="G1389" s="10" t="str">
        <f>IF('Invulblad per woning'!S1390="","",IF('Invulblad per woning'!S1390="Warmtenet","",IF('Invulblad per woning'!S1390="Gas","",IF(ROW('Input API'!N1390)&lt;='Input API'!$N$1,IF('Invulblad per woning'!$AD1390="Ja",IF('Invulblad per woning'!T1390="","",IF('Invulblad per woning'!T1390="geen","lucht",'Invulblad per woning'!T1390))),""))))</f>
        <v/>
      </c>
      <c r="H1389" s="10" t="str">
        <f>IF('Invulblad per woning'!S1390="","",IF('Invulblad per woning'!S1390="Warmtenet","",IF('Invulblad per woning'!S1390="Gas","",IF(ROW('Input API'!N1390)&lt;='Input API'!$N$1,IF('Invulblad per woning'!$AD1390="Ja",IF('Invulblad per woning'!Q1390="","",'Invulblad per woning'!Q1390)),""))))</f>
        <v/>
      </c>
      <c r="I1389" s="10" t="str">
        <f>IF('Invulblad per woning'!S1390="","",IF('Invulblad per woning'!S1390="Warmtenet","",IF('Invulblad per woning'!S1390="Gas","",IF(ROW('Input API'!N1390)&lt;='Input API'!$N$1,IF('Invulblad per woning'!$AD1390="Ja",IF('Invulblad per woning'!R1390="","",'Invulblad per woning'!R1390)),""))))</f>
        <v/>
      </c>
      <c r="J1389" s="10" t="str">
        <f>IF('Invulblad per woning'!AA1390="Ja",IF(ROW('Input API'!N1390)&lt;='Input API'!$N$1,IF('Invulblad per woning'!$AD1390="Ja",IF('Invulblad per woning'!Q1390="","",IF('Invulblad per woning'!Q1390= "onbekend","EV tussenwoning","EV "&amp;'Invulblad per woning'!Q1390))),""),"")</f>
        <v/>
      </c>
      <c r="K1389" s="10" t="str">
        <f ca="1">IF(IF(ROW('Input API'!N1390)&lt;='Input API'!$N$1,IF('Invulblad per woning'!$AD1390="Ja",IF('Invulblad per woning'!Z1390="","",'Invulblad per woning'!Z1390)),"")="Ja",2,"")</f>
        <v/>
      </c>
      <c r="L1389" s="10" t="str">
        <f>'Invulblad per woning'!AK1390</f>
        <v/>
      </c>
    </row>
    <row r="1390" spans="1:12">
      <c r="A1390" t="str">
        <f ca="1">IF(ROW('Input API'!C1391)&lt;='Input API'!$N$1,IF('Invulblad per woning'!$AD1391="Ja",IF('Invulblad per woning'!C1391="","",'Invulblad per woning'!C1391)),"")</f>
        <v/>
      </c>
      <c r="B1390" t="str">
        <f ca="1">IF(ROW('Input API'!D1391)&lt;='Input API'!$N$1,IF('Invulblad per woning'!$AD1391="Ja",IF('Invulblad per woning'!D1391="","",'Invulblad per woning'!D1391)),"")</f>
        <v/>
      </c>
      <c r="C1390" t="str">
        <f ca="1">IF(ROW('Input API'!E1391)&lt;='Input API'!$N$1,IF('Invulblad per woning'!$AD1391="Ja",IF('Invulblad per woning'!E1391="","",'Invulblad per woning'!E1391)),"")</f>
        <v/>
      </c>
      <c r="D1390" t="str">
        <f ca="1">IF(ROW('Input API'!B1391)&lt;='Input API'!$N$1,IF('Invulblad per woning'!$AD1391="Ja",IF('Invulblad per woning'!B1391="","",'Invulblad per woning'!B1391)),"")</f>
        <v/>
      </c>
      <c r="E1390" s="8" t="str">
        <f ca="1">IF(ROW('Input API'!N1391)&lt;='Input API'!$N$1,IF('Invulblad per woning'!$AD1391="Ja",IF('Invulblad per woning'!P1391="","",'Invulblad per woning'!P1391)),"")</f>
        <v/>
      </c>
      <c r="F1390" s="10" t="str">
        <f>IF('Invulblad per woning'!S1391="","",IF('Invulblad per woning'!S1391="Warmtenet","",IF('Invulblad per woning'!S1391="Gas","",IF(ROW('Input API'!M1391)&lt;='Input API'!$N$1,1,""))))</f>
        <v/>
      </c>
      <c r="G1390" s="10" t="str">
        <f>IF('Invulblad per woning'!S1391="","",IF('Invulblad per woning'!S1391="Warmtenet","",IF('Invulblad per woning'!S1391="Gas","",IF(ROW('Input API'!N1391)&lt;='Input API'!$N$1,IF('Invulblad per woning'!$AD1391="Ja",IF('Invulblad per woning'!T1391="","",IF('Invulblad per woning'!T1391="geen","lucht",'Invulblad per woning'!T1391))),""))))</f>
        <v/>
      </c>
      <c r="H1390" s="10" t="str">
        <f>IF('Invulblad per woning'!S1391="","",IF('Invulblad per woning'!S1391="Warmtenet","",IF('Invulblad per woning'!S1391="Gas","",IF(ROW('Input API'!N1391)&lt;='Input API'!$N$1,IF('Invulblad per woning'!$AD1391="Ja",IF('Invulblad per woning'!Q1391="","",'Invulblad per woning'!Q1391)),""))))</f>
        <v/>
      </c>
      <c r="I1390" s="10" t="str">
        <f>IF('Invulblad per woning'!S1391="","",IF('Invulblad per woning'!S1391="Warmtenet","",IF('Invulblad per woning'!S1391="Gas","",IF(ROW('Input API'!N1391)&lt;='Input API'!$N$1,IF('Invulblad per woning'!$AD1391="Ja",IF('Invulblad per woning'!R1391="","",'Invulblad per woning'!R1391)),""))))</f>
        <v/>
      </c>
      <c r="J1390" s="10" t="str">
        <f>IF('Invulblad per woning'!AA1391="Ja",IF(ROW('Input API'!N1391)&lt;='Input API'!$N$1,IF('Invulblad per woning'!$AD1391="Ja",IF('Invulblad per woning'!Q1391="","",IF('Invulblad per woning'!Q1391= "onbekend","EV tussenwoning","EV "&amp;'Invulblad per woning'!Q1391))),""),"")</f>
        <v/>
      </c>
      <c r="K1390" s="10" t="str">
        <f ca="1">IF(IF(ROW('Input API'!N1391)&lt;='Input API'!$N$1,IF('Invulblad per woning'!$AD1391="Ja",IF('Invulblad per woning'!Z1391="","",'Invulblad per woning'!Z1391)),"")="Ja",2,"")</f>
        <v/>
      </c>
      <c r="L1390" s="10" t="str">
        <f>'Invulblad per woning'!AK1391</f>
        <v/>
      </c>
    </row>
    <row r="1391" spans="1:12">
      <c r="A1391" t="str">
        <f ca="1">IF(ROW('Input API'!C1392)&lt;='Input API'!$N$1,IF('Invulblad per woning'!$AD1392="Ja",IF('Invulblad per woning'!C1392="","",'Invulblad per woning'!C1392)),"")</f>
        <v/>
      </c>
      <c r="B1391" t="str">
        <f ca="1">IF(ROW('Input API'!D1392)&lt;='Input API'!$N$1,IF('Invulblad per woning'!$AD1392="Ja",IF('Invulblad per woning'!D1392="","",'Invulblad per woning'!D1392)),"")</f>
        <v/>
      </c>
      <c r="C1391" t="str">
        <f ca="1">IF(ROW('Input API'!E1392)&lt;='Input API'!$N$1,IF('Invulblad per woning'!$AD1392="Ja",IF('Invulblad per woning'!E1392="","",'Invulblad per woning'!E1392)),"")</f>
        <v/>
      </c>
      <c r="D1391" t="str">
        <f ca="1">IF(ROW('Input API'!B1392)&lt;='Input API'!$N$1,IF('Invulblad per woning'!$AD1392="Ja",IF('Invulblad per woning'!B1392="","",'Invulblad per woning'!B1392)),"")</f>
        <v/>
      </c>
      <c r="E1391" s="8" t="str">
        <f ca="1">IF(ROW('Input API'!N1392)&lt;='Input API'!$N$1,IF('Invulblad per woning'!$AD1392="Ja",IF('Invulblad per woning'!P1392="","",'Invulblad per woning'!P1392)),"")</f>
        <v/>
      </c>
      <c r="F1391" s="10" t="str">
        <f>IF('Invulblad per woning'!S1392="","",IF('Invulblad per woning'!S1392="Warmtenet","",IF('Invulblad per woning'!S1392="Gas","",IF(ROW('Input API'!M1392)&lt;='Input API'!$N$1,1,""))))</f>
        <v/>
      </c>
      <c r="G1391" s="10" t="str">
        <f>IF('Invulblad per woning'!S1392="","",IF('Invulblad per woning'!S1392="Warmtenet","",IF('Invulblad per woning'!S1392="Gas","",IF(ROW('Input API'!N1392)&lt;='Input API'!$N$1,IF('Invulblad per woning'!$AD1392="Ja",IF('Invulblad per woning'!T1392="","",IF('Invulblad per woning'!T1392="geen","lucht",'Invulblad per woning'!T1392))),""))))</f>
        <v/>
      </c>
      <c r="H1391" s="10" t="str">
        <f>IF('Invulblad per woning'!S1392="","",IF('Invulblad per woning'!S1392="Warmtenet","",IF('Invulblad per woning'!S1392="Gas","",IF(ROW('Input API'!N1392)&lt;='Input API'!$N$1,IF('Invulblad per woning'!$AD1392="Ja",IF('Invulblad per woning'!Q1392="","",'Invulblad per woning'!Q1392)),""))))</f>
        <v/>
      </c>
      <c r="I1391" s="10" t="str">
        <f>IF('Invulblad per woning'!S1392="","",IF('Invulblad per woning'!S1392="Warmtenet","",IF('Invulblad per woning'!S1392="Gas","",IF(ROW('Input API'!N1392)&lt;='Input API'!$N$1,IF('Invulblad per woning'!$AD1392="Ja",IF('Invulblad per woning'!R1392="","",'Invulblad per woning'!R1392)),""))))</f>
        <v/>
      </c>
      <c r="J1391" s="10" t="str">
        <f>IF('Invulblad per woning'!AA1392="Ja",IF(ROW('Input API'!N1392)&lt;='Input API'!$N$1,IF('Invulblad per woning'!$AD1392="Ja",IF('Invulblad per woning'!Q1392="","",IF('Invulblad per woning'!Q1392= "onbekend","EV tussenwoning","EV "&amp;'Invulblad per woning'!Q1392))),""),"")</f>
        <v/>
      </c>
      <c r="K1391" s="10" t="str">
        <f ca="1">IF(IF(ROW('Input API'!N1392)&lt;='Input API'!$N$1,IF('Invulblad per woning'!$AD1392="Ja",IF('Invulblad per woning'!Z1392="","",'Invulblad per woning'!Z1392)),"")="Ja",2,"")</f>
        <v/>
      </c>
      <c r="L1391" s="10" t="str">
        <f>'Invulblad per woning'!AK1392</f>
        <v/>
      </c>
    </row>
    <row r="1392" spans="1:12">
      <c r="A1392" t="str">
        <f ca="1">IF(ROW('Input API'!C1393)&lt;='Input API'!$N$1,IF('Invulblad per woning'!$AD1393="Ja",IF('Invulblad per woning'!C1393="","",'Invulblad per woning'!C1393)),"")</f>
        <v/>
      </c>
      <c r="B1392" t="str">
        <f ca="1">IF(ROW('Input API'!D1393)&lt;='Input API'!$N$1,IF('Invulblad per woning'!$AD1393="Ja",IF('Invulblad per woning'!D1393="","",'Invulblad per woning'!D1393)),"")</f>
        <v/>
      </c>
      <c r="C1392" t="str">
        <f ca="1">IF(ROW('Input API'!E1393)&lt;='Input API'!$N$1,IF('Invulblad per woning'!$AD1393="Ja",IF('Invulblad per woning'!E1393="","",'Invulblad per woning'!E1393)),"")</f>
        <v/>
      </c>
      <c r="D1392" t="str">
        <f ca="1">IF(ROW('Input API'!B1393)&lt;='Input API'!$N$1,IF('Invulblad per woning'!$AD1393="Ja",IF('Invulblad per woning'!B1393="","",'Invulblad per woning'!B1393)),"")</f>
        <v/>
      </c>
      <c r="E1392" s="8" t="str">
        <f ca="1">IF(ROW('Input API'!N1393)&lt;='Input API'!$N$1,IF('Invulblad per woning'!$AD1393="Ja",IF('Invulblad per woning'!P1393="","",'Invulblad per woning'!P1393)),"")</f>
        <v/>
      </c>
      <c r="F1392" s="10" t="str">
        <f>IF('Invulblad per woning'!S1393="","",IF('Invulblad per woning'!S1393="Warmtenet","",IF('Invulblad per woning'!S1393="Gas","",IF(ROW('Input API'!M1393)&lt;='Input API'!$N$1,1,""))))</f>
        <v/>
      </c>
      <c r="G1392" s="10" t="str">
        <f>IF('Invulblad per woning'!S1393="","",IF('Invulblad per woning'!S1393="Warmtenet","",IF('Invulblad per woning'!S1393="Gas","",IF(ROW('Input API'!N1393)&lt;='Input API'!$N$1,IF('Invulblad per woning'!$AD1393="Ja",IF('Invulblad per woning'!T1393="","",IF('Invulblad per woning'!T1393="geen","lucht",'Invulblad per woning'!T1393))),""))))</f>
        <v/>
      </c>
      <c r="H1392" s="10" t="str">
        <f>IF('Invulblad per woning'!S1393="","",IF('Invulblad per woning'!S1393="Warmtenet","",IF('Invulblad per woning'!S1393="Gas","",IF(ROW('Input API'!N1393)&lt;='Input API'!$N$1,IF('Invulblad per woning'!$AD1393="Ja",IF('Invulblad per woning'!Q1393="","",'Invulblad per woning'!Q1393)),""))))</f>
        <v/>
      </c>
      <c r="I1392" s="10" t="str">
        <f>IF('Invulblad per woning'!S1393="","",IF('Invulblad per woning'!S1393="Warmtenet","",IF('Invulblad per woning'!S1393="Gas","",IF(ROW('Input API'!N1393)&lt;='Input API'!$N$1,IF('Invulblad per woning'!$AD1393="Ja",IF('Invulblad per woning'!R1393="","",'Invulblad per woning'!R1393)),""))))</f>
        <v/>
      </c>
      <c r="J1392" s="10" t="str">
        <f>IF('Invulblad per woning'!AA1393="Ja",IF(ROW('Input API'!N1393)&lt;='Input API'!$N$1,IF('Invulblad per woning'!$AD1393="Ja",IF('Invulblad per woning'!Q1393="","",IF('Invulblad per woning'!Q1393= "onbekend","EV tussenwoning","EV "&amp;'Invulblad per woning'!Q1393))),""),"")</f>
        <v/>
      </c>
      <c r="K1392" s="10" t="str">
        <f ca="1">IF(IF(ROW('Input API'!N1393)&lt;='Input API'!$N$1,IF('Invulblad per woning'!$AD1393="Ja",IF('Invulblad per woning'!Z1393="","",'Invulblad per woning'!Z1393)),"")="Ja",2,"")</f>
        <v/>
      </c>
      <c r="L1392" s="10" t="str">
        <f>'Invulblad per woning'!AK1393</f>
        <v/>
      </c>
    </row>
    <row r="1393" spans="1:12">
      <c r="A1393" t="str">
        <f ca="1">IF(ROW('Input API'!C1394)&lt;='Input API'!$N$1,IF('Invulblad per woning'!$AD1394="Ja",IF('Invulblad per woning'!C1394="","",'Invulblad per woning'!C1394)),"")</f>
        <v/>
      </c>
      <c r="B1393" t="str">
        <f ca="1">IF(ROW('Input API'!D1394)&lt;='Input API'!$N$1,IF('Invulblad per woning'!$AD1394="Ja",IF('Invulblad per woning'!D1394="","",'Invulblad per woning'!D1394)),"")</f>
        <v/>
      </c>
      <c r="C1393" t="str">
        <f ca="1">IF(ROW('Input API'!E1394)&lt;='Input API'!$N$1,IF('Invulblad per woning'!$AD1394="Ja",IF('Invulblad per woning'!E1394="","",'Invulblad per woning'!E1394)),"")</f>
        <v/>
      </c>
      <c r="D1393" t="str">
        <f ca="1">IF(ROW('Input API'!B1394)&lt;='Input API'!$N$1,IF('Invulblad per woning'!$AD1394="Ja",IF('Invulblad per woning'!B1394="","",'Invulblad per woning'!B1394)),"")</f>
        <v/>
      </c>
      <c r="E1393" s="8" t="str">
        <f ca="1">IF(ROW('Input API'!N1394)&lt;='Input API'!$N$1,IF('Invulblad per woning'!$AD1394="Ja",IF('Invulblad per woning'!P1394="","",'Invulblad per woning'!P1394)),"")</f>
        <v/>
      </c>
      <c r="F1393" s="10" t="str">
        <f>IF('Invulblad per woning'!S1394="","",IF('Invulblad per woning'!S1394="Warmtenet","",IF('Invulblad per woning'!S1394="Gas","",IF(ROW('Input API'!M1394)&lt;='Input API'!$N$1,1,""))))</f>
        <v/>
      </c>
      <c r="G1393" s="10" t="str">
        <f>IF('Invulblad per woning'!S1394="","",IF('Invulblad per woning'!S1394="Warmtenet","",IF('Invulblad per woning'!S1394="Gas","",IF(ROW('Input API'!N1394)&lt;='Input API'!$N$1,IF('Invulblad per woning'!$AD1394="Ja",IF('Invulblad per woning'!T1394="","",IF('Invulblad per woning'!T1394="geen","lucht",'Invulblad per woning'!T1394))),""))))</f>
        <v/>
      </c>
      <c r="H1393" s="10" t="str">
        <f>IF('Invulblad per woning'!S1394="","",IF('Invulblad per woning'!S1394="Warmtenet","",IF('Invulblad per woning'!S1394="Gas","",IF(ROW('Input API'!N1394)&lt;='Input API'!$N$1,IF('Invulblad per woning'!$AD1394="Ja",IF('Invulblad per woning'!Q1394="","",'Invulblad per woning'!Q1394)),""))))</f>
        <v/>
      </c>
      <c r="I1393" s="10" t="str">
        <f>IF('Invulblad per woning'!S1394="","",IF('Invulblad per woning'!S1394="Warmtenet","",IF('Invulblad per woning'!S1394="Gas","",IF(ROW('Input API'!N1394)&lt;='Input API'!$N$1,IF('Invulblad per woning'!$AD1394="Ja",IF('Invulblad per woning'!R1394="","",'Invulblad per woning'!R1394)),""))))</f>
        <v/>
      </c>
      <c r="J1393" s="10" t="str">
        <f>IF('Invulblad per woning'!AA1394="Ja",IF(ROW('Input API'!N1394)&lt;='Input API'!$N$1,IF('Invulblad per woning'!$AD1394="Ja",IF('Invulblad per woning'!Q1394="","",IF('Invulblad per woning'!Q1394= "onbekend","EV tussenwoning","EV "&amp;'Invulblad per woning'!Q1394))),""),"")</f>
        <v/>
      </c>
      <c r="K1393" s="10" t="str">
        <f ca="1">IF(IF(ROW('Input API'!N1394)&lt;='Input API'!$N$1,IF('Invulblad per woning'!$AD1394="Ja",IF('Invulblad per woning'!Z1394="","",'Invulblad per woning'!Z1394)),"")="Ja",2,"")</f>
        <v/>
      </c>
      <c r="L1393" s="10" t="str">
        <f>'Invulblad per woning'!AK1394</f>
        <v/>
      </c>
    </row>
    <row r="1394" spans="1:12">
      <c r="A1394" t="str">
        <f ca="1">IF(ROW('Input API'!C1395)&lt;='Input API'!$N$1,IF('Invulblad per woning'!$AD1395="Ja",IF('Invulblad per woning'!C1395="","",'Invulblad per woning'!C1395)),"")</f>
        <v/>
      </c>
      <c r="B1394" t="str">
        <f ca="1">IF(ROW('Input API'!D1395)&lt;='Input API'!$N$1,IF('Invulblad per woning'!$AD1395="Ja",IF('Invulblad per woning'!D1395="","",'Invulblad per woning'!D1395)),"")</f>
        <v/>
      </c>
      <c r="C1394" t="str">
        <f ca="1">IF(ROW('Input API'!E1395)&lt;='Input API'!$N$1,IF('Invulblad per woning'!$AD1395="Ja",IF('Invulblad per woning'!E1395="","",'Invulblad per woning'!E1395)),"")</f>
        <v/>
      </c>
      <c r="D1394" t="str">
        <f ca="1">IF(ROW('Input API'!B1395)&lt;='Input API'!$N$1,IF('Invulblad per woning'!$AD1395="Ja",IF('Invulblad per woning'!B1395="","",'Invulblad per woning'!B1395)),"")</f>
        <v/>
      </c>
      <c r="E1394" s="8" t="str">
        <f ca="1">IF(ROW('Input API'!N1395)&lt;='Input API'!$N$1,IF('Invulblad per woning'!$AD1395="Ja",IF('Invulblad per woning'!P1395="","",'Invulblad per woning'!P1395)),"")</f>
        <v/>
      </c>
      <c r="F1394" s="10" t="str">
        <f>IF('Invulblad per woning'!S1395="","",IF('Invulblad per woning'!S1395="Warmtenet","",IF('Invulblad per woning'!S1395="Gas","",IF(ROW('Input API'!M1395)&lt;='Input API'!$N$1,1,""))))</f>
        <v/>
      </c>
      <c r="G1394" s="10" t="str">
        <f>IF('Invulblad per woning'!S1395="","",IF('Invulblad per woning'!S1395="Warmtenet","",IF('Invulblad per woning'!S1395="Gas","",IF(ROW('Input API'!N1395)&lt;='Input API'!$N$1,IF('Invulblad per woning'!$AD1395="Ja",IF('Invulblad per woning'!T1395="","",IF('Invulblad per woning'!T1395="geen","lucht",'Invulblad per woning'!T1395))),""))))</f>
        <v/>
      </c>
      <c r="H1394" s="10" t="str">
        <f>IF('Invulblad per woning'!S1395="","",IF('Invulblad per woning'!S1395="Warmtenet","",IF('Invulblad per woning'!S1395="Gas","",IF(ROW('Input API'!N1395)&lt;='Input API'!$N$1,IF('Invulblad per woning'!$AD1395="Ja",IF('Invulblad per woning'!Q1395="","",'Invulblad per woning'!Q1395)),""))))</f>
        <v/>
      </c>
      <c r="I1394" s="10" t="str">
        <f>IF('Invulblad per woning'!S1395="","",IF('Invulblad per woning'!S1395="Warmtenet","",IF('Invulblad per woning'!S1395="Gas","",IF(ROW('Input API'!N1395)&lt;='Input API'!$N$1,IF('Invulblad per woning'!$AD1395="Ja",IF('Invulblad per woning'!R1395="","",'Invulblad per woning'!R1395)),""))))</f>
        <v/>
      </c>
      <c r="J1394" s="10" t="str">
        <f>IF('Invulblad per woning'!AA1395="Ja",IF(ROW('Input API'!N1395)&lt;='Input API'!$N$1,IF('Invulblad per woning'!$AD1395="Ja",IF('Invulblad per woning'!Q1395="","",IF('Invulblad per woning'!Q1395= "onbekend","EV tussenwoning","EV "&amp;'Invulblad per woning'!Q1395))),""),"")</f>
        <v/>
      </c>
      <c r="K1394" s="10" t="str">
        <f ca="1">IF(IF(ROW('Input API'!N1395)&lt;='Input API'!$N$1,IF('Invulblad per woning'!$AD1395="Ja",IF('Invulblad per woning'!Z1395="","",'Invulblad per woning'!Z1395)),"")="Ja",2,"")</f>
        <v/>
      </c>
      <c r="L1394" s="10" t="str">
        <f>'Invulblad per woning'!AK1395</f>
        <v/>
      </c>
    </row>
    <row r="1395" spans="1:12">
      <c r="A1395" t="str">
        <f ca="1">IF(ROW('Input API'!C1396)&lt;='Input API'!$N$1,IF('Invulblad per woning'!$AD1396="Ja",IF('Invulblad per woning'!C1396="","",'Invulblad per woning'!C1396)),"")</f>
        <v/>
      </c>
      <c r="B1395" t="str">
        <f ca="1">IF(ROW('Input API'!D1396)&lt;='Input API'!$N$1,IF('Invulblad per woning'!$AD1396="Ja",IF('Invulblad per woning'!D1396="","",'Invulblad per woning'!D1396)),"")</f>
        <v/>
      </c>
      <c r="C1395" t="str">
        <f ca="1">IF(ROW('Input API'!E1396)&lt;='Input API'!$N$1,IF('Invulblad per woning'!$AD1396="Ja",IF('Invulblad per woning'!E1396="","",'Invulblad per woning'!E1396)),"")</f>
        <v/>
      </c>
      <c r="D1395" t="str">
        <f ca="1">IF(ROW('Input API'!B1396)&lt;='Input API'!$N$1,IF('Invulblad per woning'!$AD1396="Ja",IF('Invulblad per woning'!B1396="","",'Invulblad per woning'!B1396)),"")</f>
        <v/>
      </c>
      <c r="E1395" s="8" t="str">
        <f ca="1">IF(ROW('Input API'!N1396)&lt;='Input API'!$N$1,IF('Invulblad per woning'!$AD1396="Ja",IF('Invulblad per woning'!P1396="","",'Invulblad per woning'!P1396)),"")</f>
        <v/>
      </c>
      <c r="F1395" s="10" t="str">
        <f>IF('Invulblad per woning'!S1396="","",IF('Invulblad per woning'!S1396="Warmtenet","",IF('Invulblad per woning'!S1396="Gas","",IF(ROW('Input API'!M1396)&lt;='Input API'!$N$1,1,""))))</f>
        <v/>
      </c>
      <c r="G1395" s="10" t="str">
        <f>IF('Invulblad per woning'!S1396="","",IF('Invulblad per woning'!S1396="Warmtenet","",IF('Invulblad per woning'!S1396="Gas","",IF(ROW('Input API'!N1396)&lt;='Input API'!$N$1,IF('Invulblad per woning'!$AD1396="Ja",IF('Invulblad per woning'!T1396="","",IF('Invulblad per woning'!T1396="geen","lucht",'Invulblad per woning'!T1396))),""))))</f>
        <v/>
      </c>
      <c r="H1395" s="10" t="str">
        <f>IF('Invulblad per woning'!S1396="","",IF('Invulblad per woning'!S1396="Warmtenet","",IF('Invulblad per woning'!S1396="Gas","",IF(ROW('Input API'!N1396)&lt;='Input API'!$N$1,IF('Invulblad per woning'!$AD1396="Ja",IF('Invulblad per woning'!Q1396="","",'Invulblad per woning'!Q1396)),""))))</f>
        <v/>
      </c>
      <c r="I1395" s="10" t="str">
        <f>IF('Invulblad per woning'!S1396="","",IF('Invulblad per woning'!S1396="Warmtenet","",IF('Invulblad per woning'!S1396="Gas","",IF(ROW('Input API'!N1396)&lt;='Input API'!$N$1,IF('Invulblad per woning'!$AD1396="Ja",IF('Invulblad per woning'!R1396="","",'Invulblad per woning'!R1396)),""))))</f>
        <v/>
      </c>
      <c r="J1395" s="10" t="str">
        <f>IF('Invulblad per woning'!AA1396="Ja",IF(ROW('Input API'!N1396)&lt;='Input API'!$N$1,IF('Invulblad per woning'!$AD1396="Ja",IF('Invulblad per woning'!Q1396="","",IF('Invulblad per woning'!Q1396= "onbekend","EV tussenwoning","EV "&amp;'Invulblad per woning'!Q1396))),""),"")</f>
        <v/>
      </c>
      <c r="K1395" s="10" t="str">
        <f ca="1">IF(IF(ROW('Input API'!N1396)&lt;='Input API'!$N$1,IF('Invulblad per woning'!$AD1396="Ja",IF('Invulblad per woning'!Z1396="","",'Invulblad per woning'!Z1396)),"")="Ja",2,"")</f>
        <v/>
      </c>
      <c r="L1395" s="10" t="str">
        <f>'Invulblad per woning'!AK1396</f>
        <v/>
      </c>
    </row>
    <row r="1396" spans="1:12">
      <c r="A1396" t="str">
        <f ca="1">IF(ROW('Input API'!C1397)&lt;='Input API'!$N$1,IF('Invulblad per woning'!$AD1397="Ja",IF('Invulblad per woning'!C1397="","",'Invulblad per woning'!C1397)),"")</f>
        <v/>
      </c>
      <c r="B1396" t="str">
        <f ca="1">IF(ROW('Input API'!D1397)&lt;='Input API'!$N$1,IF('Invulblad per woning'!$AD1397="Ja",IF('Invulblad per woning'!D1397="","",'Invulblad per woning'!D1397)),"")</f>
        <v/>
      </c>
      <c r="C1396" t="str">
        <f ca="1">IF(ROW('Input API'!E1397)&lt;='Input API'!$N$1,IF('Invulblad per woning'!$AD1397="Ja",IF('Invulblad per woning'!E1397="","",'Invulblad per woning'!E1397)),"")</f>
        <v/>
      </c>
      <c r="D1396" t="str">
        <f ca="1">IF(ROW('Input API'!B1397)&lt;='Input API'!$N$1,IF('Invulblad per woning'!$AD1397="Ja",IF('Invulblad per woning'!B1397="","",'Invulblad per woning'!B1397)),"")</f>
        <v/>
      </c>
      <c r="E1396" s="8" t="str">
        <f ca="1">IF(ROW('Input API'!N1397)&lt;='Input API'!$N$1,IF('Invulblad per woning'!$AD1397="Ja",IF('Invulblad per woning'!P1397="","",'Invulblad per woning'!P1397)),"")</f>
        <v/>
      </c>
      <c r="F1396" s="10" t="str">
        <f>IF('Invulblad per woning'!S1397="","",IF('Invulblad per woning'!S1397="Warmtenet","",IF('Invulblad per woning'!S1397="Gas","",IF(ROW('Input API'!M1397)&lt;='Input API'!$N$1,1,""))))</f>
        <v/>
      </c>
      <c r="G1396" s="10" t="str">
        <f>IF('Invulblad per woning'!S1397="","",IF('Invulblad per woning'!S1397="Warmtenet","",IF('Invulblad per woning'!S1397="Gas","",IF(ROW('Input API'!N1397)&lt;='Input API'!$N$1,IF('Invulblad per woning'!$AD1397="Ja",IF('Invulblad per woning'!T1397="","",IF('Invulblad per woning'!T1397="geen","lucht",'Invulblad per woning'!T1397))),""))))</f>
        <v/>
      </c>
      <c r="H1396" s="10" t="str">
        <f>IF('Invulblad per woning'!S1397="","",IF('Invulblad per woning'!S1397="Warmtenet","",IF('Invulblad per woning'!S1397="Gas","",IF(ROW('Input API'!N1397)&lt;='Input API'!$N$1,IF('Invulblad per woning'!$AD1397="Ja",IF('Invulblad per woning'!Q1397="","",'Invulblad per woning'!Q1397)),""))))</f>
        <v/>
      </c>
      <c r="I1396" s="10" t="str">
        <f>IF('Invulblad per woning'!S1397="","",IF('Invulblad per woning'!S1397="Warmtenet","",IF('Invulblad per woning'!S1397="Gas","",IF(ROW('Input API'!N1397)&lt;='Input API'!$N$1,IF('Invulblad per woning'!$AD1397="Ja",IF('Invulblad per woning'!R1397="","",'Invulblad per woning'!R1397)),""))))</f>
        <v/>
      </c>
      <c r="J1396" s="10" t="str">
        <f>IF('Invulblad per woning'!AA1397="Ja",IF(ROW('Input API'!N1397)&lt;='Input API'!$N$1,IF('Invulblad per woning'!$AD1397="Ja",IF('Invulblad per woning'!Q1397="","",IF('Invulblad per woning'!Q1397= "onbekend","EV tussenwoning","EV "&amp;'Invulblad per woning'!Q1397))),""),"")</f>
        <v/>
      </c>
      <c r="K1396" s="10" t="str">
        <f ca="1">IF(IF(ROW('Input API'!N1397)&lt;='Input API'!$N$1,IF('Invulblad per woning'!$AD1397="Ja",IF('Invulblad per woning'!Z1397="","",'Invulblad per woning'!Z1397)),"")="Ja",2,"")</f>
        <v/>
      </c>
      <c r="L1396" s="10" t="str">
        <f>'Invulblad per woning'!AK1397</f>
        <v/>
      </c>
    </row>
    <row r="1397" spans="1:12">
      <c r="A1397" t="str">
        <f ca="1">IF(ROW('Input API'!C1398)&lt;='Input API'!$N$1,IF('Invulblad per woning'!$AD1398="Ja",IF('Invulblad per woning'!C1398="","",'Invulblad per woning'!C1398)),"")</f>
        <v/>
      </c>
      <c r="B1397" t="str">
        <f ca="1">IF(ROW('Input API'!D1398)&lt;='Input API'!$N$1,IF('Invulblad per woning'!$AD1398="Ja",IF('Invulblad per woning'!D1398="","",'Invulblad per woning'!D1398)),"")</f>
        <v/>
      </c>
      <c r="C1397" t="str">
        <f ca="1">IF(ROW('Input API'!E1398)&lt;='Input API'!$N$1,IF('Invulblad per woning'!$AD1398="Ja",IF('Invulblad per woning'!E1398="","",'Invulblad per woning'!E1398)),"")</f>
        <v/>
      </c>
      <c r="D1397" t="str">
        <f ca="1">IF(ROW('Input API'!B1398)&lt;='Input API'!$N$1,IF('Invulblad per woning'!$AD1398="Ja",IF('Invulblad per woning'!B1398="","",'Invulblad per woning'!B1398)),"")</f>
        <v/>
      </c>
      <c r="E1397" s="8" t="str">
        <f ca="1">IF(ROW('Input API'!N1398)&lt;='Input API'!$N$1,IF('Invulblad per woning'!$AD1398="Ja",IF('Invulblad per woning'!P1398="","",'Invulblad per woning'!P1398)),"")</f>
        <v/>
      </c>
      <c r="F1397" s="10" t="str">
        <f>IF('Invulblad per woning'!S1398="","",IF('Invulblad per woning'!S1398="Warmtenet","",IF('Invulblad per woning'!S1398="Gas","",IF(ROW('Input API'!M1398)&lt;='Input API'!$N$1,1,""))))</f>
        <v/>
      </c>
      <c r="G1397" s="10" t="str">
        <f>IF('Invulblad per woning'!S1398="","",IF('Invulblad per woning'!S1398="Warmtenet","",IF('Invulblad per woning'!S1398="Gas","",IF(ROW('Input API'!N1398)&lt;='Input API'!$N$1,IF('Invulblad per woning'!$AD1398="Ja",IF('Invulblad per woning'!T1398="","",IF('Invulblad per woning'!T1398="geen","lucht",'Invulblad per woning'!T1398))),""))))</f>
        <v/>
      </c>
      <c r="H1397" s="10" t="str">
        <f>IF('Invulblad per woning'!S1398="","",IF('Invulblad per woning'!S1398="Warmtenet","",IF('Invulblad per woning'!S1398="Gas","",IF(ROW('Input API'!N1398)&lt;='Input API'!$N$1,IF('Invulblad per woning'!$AD1398="Ja",IF('Invulblad per woning'!Q1398="","",'Invulblad per woning'!Q1398)),""))))</f>
        <v/>
      </c>
      <c r="I1397" s="10" t="str">
        <f>IF('Invulblad per woning'!S1398="","",IF('Invulblad per woning'!S1398="Warmtenet","",IF('Invulblad per woning'!S1398="Gas","",IF(ROW('Input API'!N1398)&lt;='Input API'!$N$1,IF('Invulblad per woning'!$AD1398="Ja",IF('Invulblad per woning'!R1398="","",'Invulblad per woning'!R1398)),""))))</f>
        <v/>
      </c>
      <c r="J1397" s="10" t="str">
        <f>IF('Invulblad per woning'!AA1398="Ja",IF(ROW('Input API'!N1398)&lt;='Input API'!$N$1,IF('Invulblad per woning'!$AD1398="Ja",IF('Invulblad per woning'!Q1398="","",IF('Invulblad per woning'!Q1398= "onbekend","EV tussenwoning","EV "&amp;'Invulblad per woning'!Q1398))),""),"")</f>
        <v/>
      </c>
      <c r="K1397" s="10" t="str">
        <f ca="1">IF(IF(ROW('Input API'!N1398)&lt;='Input API'!$N$1,IF('Invulblad per woning'!$AD1398="Ja",IF('Invulblad per woning'!Z1398="","",'Invulblad per woning'!Z1398)),"")="Ja",2,"")</f>
        <v/>
      </c>
      <c r="L1397" s="10" t="str">
        <f>'Invulblad per woning'!AK1398</f>
        <v/>
      </c>
    </row>
    <row r="1398" spans="1:12">
      <c r="A1398" t="str">
        <f ca="1">IF(ROW('Input API'!C1399)&lt;='Input API'!$N$1,IF('Invulblad per woning'!$AD1399="Ja",IF('Invulblad per woning'!C1399="","",'Invulblad per woning'!C1399)),"")</f>
        <v/>
      </c>
      <c r="B1398" t="str">
        <f ca="1">IF(ROW('Input API'!D1399)&lt;='Input API'!$N$1,IF('Invulblad per woning'!$AD1399="Ja",IF('Invulblad per woning'!D1399="","",'Invulblad per woning'!D1399)),"")</f>
        <v/>
      </c>
      <c r="C1398" t="str">
        <f ca="1">IF(ROW('Input API'!E1399)&lt;='Input API'!$N$1,IF('Invulblad per woning'!$AD1399="Ja",IF('Invulblad per woning'!E1399="","",'Invulblad per woning'!E1399)),"")</f>
        <v/>
      </c>
      <c r="D1398" t="str">
        <f ca="1">IF(ROW('Input API'!B1399)&lt;='Input API'!$N$1,IF('Invulblad per woning'!$AD1399="Ja",IF('Invulblad per woning'!B1399="","",'Invulblad per woning'!B1399)),"")</f>
        <v/>
      </c>
      <c r="E1398" s="8" t="str">
        <f ca="1">IF(ROW('Input API'!N1399)&lt;='Input API'!$N$1,IF('Invulblad per woning'!$AD1399="Ja",IF('Invulblad per woning'!P1399="","",'Invulblad per woning'!P1399)),"")</f>
        <v/>
      </c>
      <c r="F1398" s="10" t="str">
        <f>IF('Invulblad per woning'!S1399="","",IF('Invulblad per woning'!S1399="Warmtenet","",IF('Invulblad per woning'!S1399="Gas","",IF(ROW('Input API'!M1399)&lt;='Input API'!$N$1,1,""))))</f>
        <v/>
      </c>
      <c r="G1398" s="10" t="str">
        <f>IF('Invulblad per woning'!S1399="","",IF('Invulblad per woning'!S1399="Warmtenet","",IF('Invulblad per woning'!S1399="Gas","",IF(ROW('Input API'!N1399)&lt;='Input API'!$N$1,IF('Invulblad per woning'!$AD1399="Ja",IF('Invulblad per woning'!T1399="","",IF('Invulblad per woning'!T1399="geen","lucht",'Invulblad per woning'!T1399))),""))))</f>
        <v/>
      </c>
      <c r="H1398" s="10" t="str">
        <f>IF('Invulblad per woning'!S1399="","",IF('Invulblad per woning'!S1399="Warmtenet","",IF('Invulblad per woning'!S1399="Gas","",IF(ROW('Input API'!N1399)&lt;='Input API'!$N$1,IF('Invulblad per woning'!$AD1399="Ja",IF('Invulblad per woning'!Q1399="","",'Invulblad per woning'!Q1399)),""))))</f>
        <v/>
      </c>
      <c r="I1398" s="10" t="str">
        <f>IF('Invulblad per woning'!S1399="","",IF('Invulblad per woning'!S1399="Warmtenet","",IF('Invulblad per woning'!S1399="Gas","",IF(ROW('Input API'!N1399)&lt;='Input API'!$N$1,IF('Invulblad per woning'!$AD1399="Ja",IF('Invulblad per woning'!R1399="","",'Invulblad per woning'!R1399)),""))))</f>
        <v/>
      </c>
      <c r="J1398" s="10" t="str">
        <f>IF('Invulblad per woning'!AA1399="Ja",IF(ROW('Input API'!N1399)&lt;='Input API'!$N$1,IF('Invulblad per woning'!$AD1399="Ja",IF('Invulblad per woning'!Q1399="","",IF('Invulblad per woning'!Q1399= "onbekend","EV tussenwoning","EV "&amp;'Invulblad per woning'!Q1399))),""),"")</f>
        <v/>
      </c>
      <c r="K1398" s="10" t="str">
        <f ca="1">IF(IF(ROW('Input API'!N1399)&lt;='Input API'!$N$1,IF('Invulblad per woning'!$AD1399="Ja",IF('Invulblad per woning'!Z1399="","",'Invulblad per woning'!Z1399)),"")="Ja",2,"")</f>
        <v/>
      </c>
      <c r="L1398" s="10" t="str">
        <f>'Invulblad per woning'!AK1399</f>
        <v/>
      </c>
    </row>
    <row r="1399" spans="1:12">
      <c r="A1399" t="str">
        <f ca="1">IF(ROW('Input API'!C1400)&lt;='Input API'!$N$1,IF('Invulblad per woning'!$AD1400="Ja",IF('Invulblad per woning'!C1400="","",'Invulblad per woning'!C1400)),"")</f>
        <v/>
      </c>
      <c r="B1399" t="str">
        <f ca="1">IF(ROW('Input API'!D1400)&lt;='Input API'!$N$1,IF('Invulblad per woning'!$AD1400="Ja",IF('Invulblad per woning'!D1400="","",'Invulblad per woning'!D1400)),"")</f>
        <v/>
      </c>
      <c r="C1399" t="str">
        <f ca="1">IF(ROW('Input API'!E1400)&lt;='Input API'!$N$1,IF('Invulblad per woning'!$AD1400="Ja",IF('Invulblad per woning'!E1400="","",'Invulblad per woning'!E1400)),"")</f>
        <v/>
      </c>
      <c r="D1399" t="str">
        <f ca="1">IF(ROW('Input API'!B1400)&lt;='Input API'!$N$1,IF('Invulblad per woning'!$AD1400="Ja",IF('Invulblad per woning'!B1400="","",'Invulblad per woning'!B1400)),"")</f>
        <v/>
      </c>
      <c r="E1399" s="8" t="str">
        <f ca="1">IF(ROW('Input API'!N1400)&lt;='Input API'!$N$1,IF('Invulblad per woning'!$AD1400="Ja",IF('Invulblad per woning'!P1400="","",'Invulblad per woning'!P1400)),"")</f>
        <v/>
      </c>
      <c r="F1399" s="10" t="str">
        <f>IF('Invulblad per woning'!S1400="","",IF('Invulblad per woning'!S1400="Warmtenet","",IF('Invulblad per woning'!S1400="Gas","",IF(ROW('Input API'!M1400)&lt;='Input API'!$N$1,1,""))))</f>
        <v/>
      </c>
      <c r="G1399" s="10" t="str">
        <f>IF('Invulblad per woning'!S1400="","",IF('Invulblad per woning'!S1400="Warmtenet","",IF('Invulblad per woning'!S1400="Gas","",IF(ROW('Input API'!N1400)&lt;='Input API'!$N$1,IF('Invulblad per woning'!$AD1400="Ja",IF('Invulblad per woning'!T1400="","",IF('Invulblad per woning'!T1400="geen","lucht",'Invulblad per woning'!T1400))),""))))</f>
        <v/>
      </c>
      <c r="H1399" s="10" t="str">
        <f>IF('Invulblad per woning'!S1400="","",IF('Invulblad per woning'!S1400="Warmtenet","",IF('Invulblad per woning'!S1400="Gas","",IF(ROW('Input API'!N1400)&lt;='Input API'!$N$1,IF('Invulblad per woning'!$AD1400="Ja",IF('Invulblad per woning'!Q1400="","",'Invulblad per woning'!Q1400)),""))))</f>
        <v/>
      </c>
      <c r="I1399" s="10" t="str">
        <f>IF('Invulblad per woning'!S1400="","",IF('Invulblad per woning'!S1400="Warmtenet","",IF('Invulblad per woning'!S1400="Gas","",IF(ROW('Input API'!N1400)&lt;='Input API'!$N$1,IF('Invulblad per woning'!$AD1400="Ja",IF('Invulblad per woning'!R1400="","",'Invulblad per woning'!R1400)),""))))</f>
        <v/>
      </c>
      <c r="J1399" s="10" t="str">
        <f>IF('Invulblad per woning'!AA1400="Ja",IF(ROW('Input API'!N1400)&lt;='Input API'!$N$1,IF('Invulblad per woning'!$AD1400="Ja",IF('Invulblad per woning'!Q1400="","",IF('Invulblad per woning'!Q1400= "onbekend","EV tussenwoning","EV "&amp;'Invulblad per woning'!Q1400))),""),"")</f>
        <v/>
      </c>
      <c r="K1399" s="10" t="str">
        <f ca="1">IF(IF(ROW('Input API'!N1400)&lt;='Input API'!$N$1,IF('Invulblad per woning'!$AD1400="Ja",IF('Invulblad per woning'!Z1400="","",'Invulblad per woning'!Z1400)),"")="Ja",2,"")</f>
        <v/>
      </c>
      <c r="L1399" s="10" t="str">
        <f>'Invulblad per woning'!AK1400</f>
        <v/>
      </c>
    </row>
    <row r="1400" spans="1:12">
      <c r="A1400" t="str">
        <f ca="1">IF(ROW('Input API'!C1401)&lt;='Input API'!$N$1,IF('Invulblad per woning'!$AD1401="Ja",IF('Invulblad per woning'!C1401="","",'Invulblad per woning'!C1401)),"")</f>
        <v/>
      </c>
      <c r="B1400" t="str">
        <f ca="1">IF(ROW('Input API'!D1401)&lt;='Input API'!$N$1,IF('Invulblad per woning'!$AD1401="Ja",IF('Invulblad per woning'!D1401="","",'Invulblad per woning'!D1401)),"")</f>
        <v/>
      </c>
      <c r="C1400" t="str">
        <f ca="1">IF(ROW('Input API'!E1401)&lt;='Input API'!$N$1,IF('Invulblad per woning'!$AD1401="Ja",IF('Invulblad per woning'!E1401="","",'Invulblad per woning'!E1401)),"")</f>
        <v/>
      </c>
      <c r="D1400" t="str">
        <f ca="1">IF(ROW('Input API'!B1401)&lt;='Input API'!$N$1,IF('Invulblad per woning'!$AD1401="Ja",IF('Invulblad per woning'!B1401="","",'Invulblad per woning'!B1401)),"")</f>
        <v/>
      </c>
      <c r="E1400" s="8" t="str">
        <f ca="1">IF(ROW('Input API'!N1401)&lt;='Input API'!$N$1,IF('Invulblad per woning'!$AD1401="Ja",IF('Invulblad per woning'!P1401="","",'Invulblad per woning'!P1401)),"")</f>
        <v/>
      </c>
      <c r="F1400" s="10" t="str">
        <f>IF('Invulblad per woning'!S1401="","",IF('Invulblad per woning'!S1401="Warmtenet","",IF('Invulblad per woning'!S1401="Gas","",IF(ROW('Input API'!M1401)&lt;='Input API'!$N$1,1,""))))</f>
        <v/>
      </c>
      <c r="G1400" s="10" t="str">
        <f>IF('Invulblad per woning'!S1401="","",IF('Invulblad per woning'!S1401="Warmtenet","",IF('Invulblad per woning'!S1401="Gas","",IF(ROW('Input API'!N1401)&lt;='Input API'!$N$1,IF('Invulblad per woning'!$AD1401="Ja",IF('Invulblad per woning'!T1401="","",IF('Invulblad per woning'!T1401="geen","lucht",'Invulblad per woning'!T1401))),""))))</f>
        <v/>
      </c>
      <c r="H1400" s="10" t="str">
        <f>IF('Invulblad per woning'!S1401="","",IF('Invulblad per woning'!S1401="Warmtenet","",IF('Invulblad per woning'!S1401="Gas","",IF(ROW('Input API'!N1401)&lt;='Input API'!$N$1,IF('Invulblad per woning'!$AD1401="Ja",IF('Invulblad per woning'!Q1401="","",'Invulblad per woning'!Q1401)),""))))</f>
        <v/>
      </c>
      <c r="I1400" s="10" t="str">
        <f>IF('Invulblad per woning'!S1401="","",IF('Invulblad per woning'!S1401="Warmtenet","",IF('Invulblad per woning'!S1401="Gas","",IF(ROW('Input API'!N1401)&lt;='Input API'!$N$1,IF('Invulblad per woning'!$AD1401="Ja",IF('Invulblad per woning'!R1401="","",'Invulblad per woning'!R1401)),""))))</f>
        <v/>
      </c>
      <c r="J1400" s="10" t="str">
        <f>IF('Invulblad per woning'!AA1401="Ja",IF(ROW('Input API'!N1401)&lt;='Input API'!$N$1,IF('Invulblad per woning'!$AD1401="Ja",IF('Invulblad per woning'!Q1401="","",IF('Invulblad per woning'!Q1401= "onbekend","EV tussenwoning","EV "&amp;'Invulblad per woning'!Q1401))),""),"")</f>
        <v/>
      </c>
      <c r="K1400" s="10" t="str">
        <f ca="1">IF(IF(ROW('Input API'!N1401)&lt;='Input API'!$N$1,IF('Invulblad per woning'!$AD1401="Ja",IF('Invulblad per woning'!Z1401="","",'Invulblad per woning'!Z1401)),"")="Ja",2,"")</f>
        <v/>
      </c>
      <c r="L1400" s="10" t="str">
        <f>'Invulblad per woning'!AK1401</f>
        <v/>
      </c>
    </row>
    <row r="1401" spans="1:12">
      <c r="A1401" t="str">
        <f ca="1">IF(ROW('Input API'!C1402)&lt;='Input API'!$N$1,IF('Invulblad per woning'!$AD1402="Ja",IF('Invulblad per woning'!C1402="","",'Invulblad per woning'!C1402)),"")</f>
        <v/>
      </c>
      <c r="B1401" t="str">
        <f ca="1">IF(ROW('Input API'!D1402)&lt;='Input API'!$N$1,IF('Invulblad per woning'!$AD1402="Ja",IF('Invulblad per woning'!D1402="","",'Invulblad per woning'!D1402)),"")</f>
        <v/>
      </c>
      <c r="C1401" t="str">
        <f ca="1">IF(ROW('Input API'!E1402)&lt;='Input API'!$N$1,IF('Invulblad per woning'!$AD1402="Ja",IF('Invulblad per woning'!E1402="","",'Invulblad per woning'!E1402)),"")</f>
        <v/>
      </c>
      <c r="D1401" t="str">
        <f ca="1">IF(ROW('Input API'!B1402)&lt;='Input API'!$N$1,IF('Invulblad per woning'!$AD1402="Ja",IF('Invulblad per woning'!B1402="","",'Invulblad per woning'!B1402)),"")</f>
        <v/>
      </c>
      <c r="E1401" s="8" t="str">
        <f ca="1">IF(ROW('Input API'!N1402)&lt;='Input API'!$N$1,IF('Invulblad per woning'!$AD1402="Ja",IF('Invulblad per woning'!P1402="","",'Invulblad per woning'!P1402)),"")</f>
        <v/>
      </c>
      <c r="F1401" s="10" t="str">
        <f>IF('Invulblad per woning'!S1402="","",IF('Invulblad per woning'!S1402="Warmtenet","",IF('Invulblad per woning'!S1402="Gas","",IF(ROW('Input API'!M1402)&lt;='Input API'!$N$1,1,""))))</f>
        <v/>
      </c>
      <c r="G1401" s="10" t="str">
        <f>IF('Invulblad per woning'!S1402="","",IF('Invulblad per woning'!S1402="Warmtenet","",IF('Invulblad per woning'!S1402="Gas","",IF(ROW('Input API'!N1402)&lt;='Input API'!$N$1,IF('Invulblad per woning'!$AD1402="Ja",IF('Invulblad per woning'!T1402="","",IF('Invulblad per woning'!T1402="geen","lucht",'Invulblad per woning'!T1402))),""))))</f>
        <v/>
      </c>
      <c r="H1401" s="10" t="str">
        <f>IF('Invulblad per woning'!S1402="","",IF('Invulblad per woning'!S1402="Warmtenet","",IF('Invulblad per woning'!S1402="Gas","",IF(ROW('Input API'!N1402)&lt;='Input API'!$N$1,IF('Invulblad per woning'!$AD1402="Ja",IF('Invulblad per woning'!Q1402="","",'Invulblad per woning'!Q1402)),""))))</f>
        <v/>
      </c>
      <c r="I1401" s="10" t="str">
        <f>IF('Invulblad per woning'!S1402="","",IF('Invulblad per woning'!S1402="Warmtenet","",IF('Invulblad per woning'!S1402="Gas","",IF(ROW('Input API'!N1402)&lt;='Input API'!$N$1,IF('Invulblad per woning'!$AD1402="Ja",IF('Invulblad per woning'!R1402="","",'Invulblad per woning'!R1402)),""))))</f>
        <v/>
      </c>
      <c r="J1401" s="10" t="str">
        <f>IF('Invulblad per woning'!AA1402="Ja",IF(ROW('Input API'!N1402)&lt;='Input API'!$N$1,IF('Invulblad per woning'!$AD1402="Ja",IF('Invulblad per woning'!Q1402="","",IF('Invulblad per woning'!Q1402= "onbekend","EV tussenwoning","EV "&amp;'Invulblad per woning'!Q1402))),""),"")</f>
        <v/>
      </c>
      <c r="K1401" s="10" t="str">
        <f ca="1">IF(IF(ROW('Input API'!N1402)&lt;='Input API'!$N$1,IF('Invulblad per woning'!$AD1402="Ja",IF('Invulblad per woning'!Z1402="","",'Invulblad per woning'!Z1402)),"")="Ja",2,"")</f>
        <v/>
      </c>
      <c r="L1401" s="10" t="str">
        <f>'Invulblad per woning'!AK1402</f>
        <v/>
      </c>
    </row>
    <row r="1402" spans="1:12">
      <c r="A1402" t="str">
        <f ca="1">IF(ROW('Input API'!C1403)&lt;='Input API'!$N$1,IF('Invulblad per woning'!$AD1403="Ja",IF('Invulblad per woning'!C1403="","",'Invulblad per woning'!C1403)),"")</f>
        <v/>
      </c>
      <c r="B1402" t="str">
        <f ca="1">IF(ROW('Input API'!D1403)&lt;='Input API'!$N$1,IF('Invulblad per woning'!$AD1403="Ja",IF('Invulblad per woning'!D1403="","",'Invulblad per woning'!D1403)),"")</f>
        <v/>
      </c>
      <c r="C1402" t="str">
        <f ca="1">IF(ROW('Input API'!E1403)&lt;='Input API'!$N$1,IF('Invulblad per woning'!$AD1403="Ja",IF('Invulblad per woning'!E1403="","",'Invulblad per woning'!E1403)),"")</f>
        <v/>
      </c>
      <c r="D1402" t="str">
        <f ca="1">IF(ROW('Input API'!B1403)&lt;='Input API'!$N$1,IF('Invulblad per woning'!$AD1403="Ja",IF('Invulblad per woning'!B1403="","",'Invulblad per woning'!B1403)),"")</f>
        <v/>
      </c>
      <c r="E1402" s="8" t="str">
        <f ca="1">IF(ROW('Input API'!N1403)&lt;='Input API'!$N$1,IF('Invulblad per woning'!$AD1403="Ja",IF('Invulblad per woning'!P1403="","",'Invulblad per woning'!P1403)),"")</f>
        <v/>
      </c>
      <c r="F1402" s="10" t="str">
        <f>IF('Invulblad per woning'!S1403="","",IF('Invulblad per woning'!S1403="Warmtenet","",IF('Invulblad per woning'!S1403="Gas","",IF(ROW('Input API'!M1403)&lt;='Input API'!$N$1,1,""))))</f>
        <v/>
      </c>
      <c r="G1402" s="10" t="str">
        <f>IF('Invulblad per woning'!S1403="","",IF('Invulblad per woning'!S1403="Warmtenet","",IF('Invulblad per woning'!S1403="Gas","",IF(ROW('Input API'!N1403)&lt;='Input API'!$N$1,IF('Invulblad per woning'!$AD1403="Ja",IF('Invulblad per woning'!T1403="","",IF('Invulblad per woning'!T1403="geen","lucht",'Invulblad per woning'!T1403))),""))))</f>
        <v/>
      </c>
      <c r="H1402" s="10" t="str">
        <f>IF('Invulblad per woning'!S1403="","",IF('Invulblad per woning'!S1403="Warmtenet","",IF('Invulblad per woning'!S1403="Gas","",IF(ROW('Input API'!N1403)&lt;='Input API'!$N$1,IF('Invulblad per woning'!$AD1403="Ja",IF('Invulblad per woning'!Q1403="","",'Invulblad per woning'!Q1403)),""))))</f>
        <v/>
      </c>
      <c r="I1402" s="10" t="str">
        <f>IF('Invulblad per woning'!S1403="","",IF('Invulblad per woning'!S1403="Warmtenet","",IF('Invulblad per woning'!S1403="Gas","",IF(ROW('Input API'!N1403)&lt;='Input API'!$N$1,IF('Invulblad per woning'!$AD1403="Ja",IF('Invulblad per woning'!R1403="","",'Invulblad per woning'!R1403)),""))))</f>
        <v/>
      </c>
      <c r="J1402" s="10" t="str">
        <f>IF('Invulblad per woning'!AA1403="Ja",IF(ROW('Input API'!N1403)&lt;='Input API'!$N$1,IF('Invulblad per woning'!$AD1403="Ja",IF('Invulblad per woning'!Q1403="","",IF('Invulblad per woning'!Q1403= "onbekend","EV tussenwoning","EV "&amp;'Invulblad per woning'!Q1403))),""),"")</f>
        <v/>
      </c>
      <c r="K1402" s="10" t="str">
        <f ca="1">IF(IF(ROW('Input API'!N1403)&lt;='Input API'!$N$1,IF('Invulblad per woning'!$AD1403="Ja",IF('Invulblad per woning'!Z1403="","",'Invulblad per woning'!Z1403)),"")="Ja",2,"")</f>
        <v/>
      </c>
      <c r="L1402" s="10" t="str">
        <f>'Invulblad per woning'!AK1403</f>
        <v/>
      </c>
    </row>
    <row r="1403" spans="1:12">
      <c r="A1403" t="str">
        <f ca="1">IF(ROW('Input API'!C1404)&lt;='Input API'!$N$1,IF('Invulblad per woning'!$AD1404="Ja",IF('Invulblad per woning'!C1404="","",'Invulblad per woning'!C1404)),"")</f>
        <v/>
      </c>
      <c r="B1403" t="str">
        <f ca="1">IF(ROW('Input API'!D1404)&lt;='Input API'!$N$1,IF('Invulblad per woning'!$AD1404="Ja",IF('Invulblad per woning'!D1404="","",'Invulblad per woning'!D1404)),"")</f>
        <v/>
      </c>
      <c r="C1403" t="str">
        <f ca="1">IF(ROW('Input API'!E1404)&lt;='Input API'!$N$1,IF('Invulblad per woning'!$AD1404="Ja",IF('Invulblad per woning'!E1404="","",'Invulblad per woning'!E1404)),"")</f>
        <v/>
      </c>
      <c r="D1403" t="str">
        <f ca="1">IF(ROW('Input API'!B1404)&lt;='Input API'!$N$1,IF('Invulblad per woning'!$AD1404="Ja",IF('Invulblad per woning'!B1404="","",'Invulblad per woning'!B1404)),"")</f>
        <v/>
      </c>
      <c r="E1403" s="8" t="str">
        <f ca="1">IF(ROW('Input API'!N1404)&lt;='Input API'!$N$1,IF('Invulblad per woning'!$AD1404="Ja",IF('Invulblad per woning'!P1404="","",'Invulblad per woning'!P1404)),"")</f>
        <v/>
      </c>
      <c r="F1403" s="10" t="str">
        <f>IF('Invulblad per woning'!S1404="","",IF('Invulblad per woning'!S1404="Warmtenet","",IF('Invulblad per woning'!S1404="Gas","",IF(ROW('Input API'!M1404)&lt;='Input API'!$N$1,1,""))))</f>
        <v/>
      </c>
      <c r="G1403" s="10" t="str">
        <f>IF('Invulblad per woning'!S1404="","",IF('Invulblad per woning'!S1404="Warmtenet","",IF('Invulblad per woning'!S1404="Gas","",IF(ROW('Input API'!N1404)&lt;='Input API'!$N$1,IF('Invulblad per woning'!$AD1404="Ja",IF('Invulblad per woning'!T1404="","",IF('Invulblad per woning'!T1404="geen","lucht",'Invulblad per woning'!T1404))),""))))</f>
        <v/>
      </c>
      <c r="H1403" s="10" t="str">
        <f>IF('Invulblad per woning'!S1404="","",IF('Invulblad per woning'!S1404="Warmtenet","",IF('Invulblad per woning'!S1404="Gas","",IF(ROW('Input API'!N1404)&lt;='Input API'!$N$1,IF('Invulblad per woning'!$AD1404="Ja",IF('Invulblad per woning'!Q1404="","",'Invulblad per woning'!Q1404)),""))))</f>
        <v/>
      </c>
      <c r="I1403" s="10" t="str">
        <f>IF('Invulblad per woning'!S1404="","",IF('Invulblad per woning'!S1404="Warmtenet","",IF('Invulblad per woning'!S1404="Gas","",IF(ROW('Input API'!N1404)&lt;='Input API'!$N$1,IF('Invulblad per woning'!$AD1404="Ja",IF('Invulblad per woning'!R1404="","",'Invulblad per woning'!R1404)),""))))</f>
        <v/>
      </c>
      <c r="J1403" s="10" t="str">
        <f>IF('Invulblad per woning'!AA1404="Ja",IF(ROW('Input API'!N1404)&lt;='Input API'!$N$1,IF('Invulblad per woning'!$AD1404="Ja",IF('Invulblad per woning'!Q1404="","",IF('Invulblad per woning'!Q1404= "onbekend","EV tussenwoning","EV "&amp;'Invulblad per woning'!Q1404))),""),"")</f>
        <v/>
      </c>
      <c r="K1403" s="10" t="str">
        <f ca="1">IF(IF(ROW('Input API'!N1404)&lt;='Input API'!$N$1,IF('Invulblad per woning'!$AD1404="Ja",IF('Invulblad per woning'!Z1404="","",'Invulblad per woning'!Z1404)),"")="Ja",2,"")</f>
        <v/>
      </c>
      <c r="L1403" s="10" t="str">
        <f>'Invulblad per woning'!AK1404</f>
        <v/>
      </c>
    </row>
    <row r="1404" spans="1:12">
      <c r="A1404" t="str">
        <f ca="1">IF(ROW('Input API'!C1405)&lt;='Input API'!$N$1,IF('Invulblad per woning'!$AD1405="Ja",IF('Invulblad per woning'!C1405="","",'Invulblad per woning'!C1405)),"")</f>
        <v/>
      </c>
      <c r="B1404" t="str">
        <f ca="1">IF(ROW('Input API'!D1405)&lt;='Input API'!$N$1,IF('Invulblad per woning'!$AD1405="Ja",IF('Invulblad per woning'!D1405="","",'Invulblad per woning'!D1405)),"")</f>
        <v/>
      </c>
      <c r="C1404" t="str">
        <f ca="1">IF(ROW('Input API'!E1405)&lt;='Input API'!$N$1,IF('Invulblad per woning'!$AD1405="Ja",IF('Invulblad per woning'!E1405="","",'Invulblad per woning'!E1405)),"")</f>
        <v/>
      </c>
      <c r="D1404" t="str">
        <f ca="1">IF(ROW('Input API'!B1405)&lt;='Input API'!$N$1,IF('Invulblad per woning'!$AD1405="Ja",IF('Invulblad per woning'!B1405="","",'Invulblad per woning'!B1405)),"")</f>
        <v/>
      </c>
      <c r="E1404" s="8" t="str">
        <f ca="1">IF(ROW('Input API'!N1405)&lt;='Input API'!$N$1,IF('Invulblad per woning'!$AD1405="Ja",IF('Invulblad per woning'!P1405="","",'Invulblad per woning'!P1405)),"")</f>
        <v/>
      </c>
      <c r="F1404" s="10" t="str">
        <f>IF('Invulblad per woning'!S1405="","",IF('Invulblad per woning'!S1405="Warmtenet","",IF('Invulblad per woning'!S1405="Gas","",IF(ROW('Input API'!M1405)&lt;='Input API'!$N$1,1,""))))</f>
        <v/>
      </c>
      <c r="G1404" s="10" t="str">
        <f>IF('Invulblad per woning'!S1405="","",IF('Invulblad per woning'!S1405="Warmtenet","",IF('Invulblad per woning'!S1405="Gas","",IF(ROW('Input API'!N1405)&lt;='Input API'!$N$1,IF('Invulblad per woning'!$AD1405="Ja",IF('Invulblad per woning'!T1405="","",IF('Invulblad per woning'!T1405="geen","lucht",'Invulblad per woning'!T1405))),""))))</f>
        <v/>
      </c>
      <c r="H1404" s="10" t="str">
        <f>IF('Invulblad per woning'!S1405="","",IF('Invulblad per woning'!S1405="Warmtenet","",IF('Invulblad per woning'!S1405="Gas","",IF(ROW('Input API'!N1405)&lt;='Input API'!$N$1,IF('Invulblad per woning'!$AD1405="Ja",IF('Invulblad per woning'!Q1405="","",'Invulblad per woning'!Q1405)),""))))</f>
        <v/>
      </c>
      <c r="I1404" s="10" t="str">
        <f>IF('Invulblad per woning'!S1405="","",IF('Invulblad per woning'!S1405="Warmtenet","",IF('Invulblad per woning'!S1405="Gas","",IF(ROW('Input API'!N1405)&lt;='Input API'!$N$1,IF('Invulblad per woning'!$AD1405="Ja",IF('Invulblad per woning'!R1405="","",'Invulblad per woning'!R1405)),""))))</f>
        <v/>
      </c>
      <c r="J1404" s="10" t="str">
        <f>IF('Invulblad per woning'!AA1405="Ja",IF(ROW('Input API'!N1405)&lt;='Input API'!$N$1,IF('Invulblad per woning'!$AD1405="Ja",IF('Invulblad per woning'!Q1405="","",IF('Invulblad per woning'!Q1405= "onbekend","EV tussenwoning","EV "&amp;'Invulblad per woning'!Q1405))),""),"")</f>
        <v/>
      </c>
      <c r="K1404" s="10" t="str">
        <f ca="1">IF(IF(ROW('Input API'!N1405)&lt;='Input API'!$N$1,IF('Invulblad per woning'!$AD1405="Ja",IF('Invulblad per woning'!Z1405="","",'Invulblad per woning'!Z1405)),"")="Ja",2,"")</f>
        <v/>
      </c>
      <c r="L1404" s="10" t="str">
        <f>'Invulblad per woning'!AK1405</f>
        <v/>
      </c>
    </row>
    <row r="1405" spans="1:12">
      <c r="A1405" t="str">
        <f ca="1">IF(ROW('Input API'!C1406)&lt;='Input API'!$N$1,IF('Invulblad per woning'!$AD1406="Ja",IF('Invulblad per woning'!C1406="","",'Invulblad per woning'!C1406)),"")</f>
        <v/>
      </c>
      <c r="B1405" t="str">
        <f ca="1">IF(ROW('Input API'!D1406)&lt;='Input API'!$N$1,IF('Invulblad per woning'!$AD1406="Ja",IF('Invulblad per woning'!D1406="","",'Invulblad per woning'!D1406)),"")</f>
        <v/>
      </c>
      <c r="C1405" t="str">
        <f ca="1">IF(ROW('Input API'!E1406)&lt;='Input API'!$N$1,IF('Invulblad per woning'!$AD1406="Ja",IF('Invulblad per woning'!E1406="","",'Invulblad per woning'!E1406)),"")</f>
        <v/>
      </c>
      <c r="D1405" t="str">
        <f ca="1">IF(ROW('Input API'!B1406)&lt;='Input API'!$N$1,IF('Invulblad per woning'!$AD1406="Ja",IF('Invulblad per woning'!B1406="","",'Invulblad per woning'!B1406)),"")</f>
        <v/>
      </c>
      <c r="E1405" s="8" t="str">
        <f ca="1">IF(ROW('Input API'!N1406)&lt;='Input API'!$N$1,IF('Invulblad per woning'!$AD1406="Ja",IF('Invulblad per woning'!P1406="","",'Invulblad per woning'!P1406)),"")</f>
        <v/>
      </c>
      <c r="F1405" s="10" t="str">
        <f>IF('Invulblad per woning'!S1406="","",IF('Invulblad per woning'!S1406="Warmtenet","",IF('Invulblad per woning'!S1406="Gas","",IF(ROW('Input API'!M1406)&lt;='Input API'!$N$1,1,""))))</f>
        <v/>
      </c>
      <c r="G1405" s="10" t="str">
        <f>IF('Invulblad per woning'!S1406="","",IF('Invulblad per woning'!S1406="Warmtenet","",IF('Invulblad per woning'!S1406="Gas","",IF(ROW('Input API'!N1406)&lt;='Input API'!$N$1,IF('Invulblad per woning'!$AD1406="Ja",IF('Invulblad per woning'!T1406="","",IF('Invulblad per woning'!T1406="geen","lucht",'Invulblad per woning'!T1406))),""))))</f>
        <v/>
      </c>
      <c r="H1405" s="10" t="str">
        <f>IF('Invulblad per woning'!S1406="","",IF('Invulblad per woning'!S1406="Warmtenet","",IF('Invulblad per woning'!S1406="Gas","",IF(ROW('Input API'!N1406)&lt;='Input API'!$N$1,IF('Invulblad per woning'!$AD1406="Ja",IF('Invulblad per woning'!Q1406="","",'Invulblad per woning'!Q1406)),""))))</f>
        <v/>
      </c>
      <c r="I1405" s="10" t="str">
        <f>IF('Invulblad per woning'!S1406="","",IF('Invulblad per woning'!S1406="Warmtenet","",IF('Invulblad per woning'!S1406="Gas","",IF(ROW('Input API'!N1406)&lt;='Input API'!$N$1,IF('Invulblad per woning'!$AD1406="Ja",IF('Invulblad per woning'!R1406="","",'Invulblad per woning'!R1406)),""))))</f>
        <v/>
      </c>
      <c r="J1405" s="10" t="str">
        <f>IF('Invulblad per woning'!AA1406="Ja",IF(ROW('Input API'!N1406)&lt;='Input API'!$N$1,IF('Invulblad per woning'!$AD1406="Ja",IF('Invulblad per woning'!Q1406="","",IF('Invulblad per woning'!Q1406= "onbekend","EV tussenwoning","EV "&amp;'Invulblad per woning'!Q1406))),""),"")</f>
        <v/>
      </c>
      <c r="K1405" s="10" t="str">
        <f ca="1">IF(IF(ROW('Input API'!N1406)&lt;='Input API'!$N$1,IF('Invulblad per woning'!$AD1406="Ja",IF('Invulblad per woning'!Z1406="","",'Invulblad per woning'!Z1406)),"")="Ja",2,"")</f>
        <v/>
      </c>
      <c r="L1405" s="10" t="str">
        <f>'Invulblad per woning'!AK1406</f>
        <v/>
      </c>
    </row>
    <row r="1406" spans="1:12">
      <c r="A1406" t="str">
        <f ca="1">IF(ROW('Input API'!C1407)&lt;='Input API'!$N$1,IF('Invulblad per woning'!$AD1407="Ja",IF('Invulblad per woning'!C1407="","",'Invulblad per woning'!C1407)),"")</f>
        <v/>
      </c>
      <c r="B1406" t="str">
        <f ca="1">IF(ROW('Input API'!D1407)&lt;='Input API'!$N$1,IF('Invulblad per woning'!$AD1407="Ja",IF('Invulblad per woning'!D1407="","",'Invulblad per woning'!D1407)),"")</f>
        <v/>
      </c>
      <c r="C1406" t="str">
        <f ca="1">IF(ROW('Input API'!E1407)&lt;='Input API'!$N$1,IF('Invulblad per woning'!$AD1407="Ja",IF('Invulblad per woning'!E1407="","",'Invulblad per woning'!E1407)),"")</f>
        <v/>
      </c>
      <c r="D1406" t="str">
        <f ca="1">IF(ROW('Input API'!B1407)&lt;='Input API'!$N$1,IF('Invulblad per woning'!$AD1407="Ja",IF('Invulblad per woning'!B1407="","",'Invulblad per woning'!B1407)),"")</f>
        <v/>
      </c>
      <c r="E1406" s="8" t="str">
        <f ca="1">IF(ROW('Input API'!N1407)&lt;='Input API'!$N$1,IF('Invulblad per woning'!$AD1407="Ja",IF('Invulblad per woning'!P1407="","",'Invulblad per woning'!P1407)),"")</f>
        <v/>
      </c>
      <c r="F1406" s="10" t="str">
        <f>IF('Invulblad per woning'!S1407="","",IF('Invulblad per woning'!S1407="Warmtenet","",IF('Invulblad per woning'!S1407="Gas","",IF(ROW('Input API'!M1407)&lt;='Input API'!$N$1,1,""))))</f>
        <v/>
      </c>
      <c r="G1406" s="10" t="str">
        <f>IF('Invulblad per woning'!S1407="","",IF('Invulblad per woning'!S1407="Warmtenet","",IF('Invulblad per woning'!S1407="Gas","",IF(ROW('Input API'!N1407)&lt;='Input API'!$N$1,IF('Invulblad per woning'!$AD1407="Ja",IF('Invulblad per woning'!T1407="","",IF('Invulblad per woning'!T1407="geen","lucht",'Invulblad per woning'!T1407))),""))))</f>
        <v/>
      </c>
      <c r="H1406" s="10" t="str">
        <f>IF('Invulblad per woning'!S1407="","",IF('Invulblad per woning'!S1407="Warmtenet","",IF('Invulblad per woning'!S1407="Gas","",IF(ROW('Input API'!N1407)&lt;='Input API'!$N$1,IF('Invulblad per woning'!$AD1407="Ja",IF('Invulblad per woning'!Q1407="","",'Invulblad per woning'!Q1407)),""))))</f>
        <v/>
      </c>
      <c r="I1406" s="10" t="str">
        <f>IF('Invulblad per woning'!S1407="","",IF('Invulblad per woning'!S1407="Warmtenet","",IF('Invulblad per woning'!S1407="Gas","",IF(ROW('Input API'!N1407)&lt;='Input API'!$N$1,IF('Invulblad per woning'!$AD1407="Ja",IF('Invulblad per woning'!R1407="","",'Invulblad per woning'!R1407)),""))))</f>
        <v/>
      </c>
      <c r="J1406" s="10" t="str">
        <f>IF('Invulblad per woning'!AA1407="Ja",IF(ROW('Input API'!N1407)&lt;='Input API'!$N$1,IF('Invulblad per woning'!$AD1407="Ja",IF('Invulblad per woning'!Q1407="","",IF('Invulblad per woning'!Q1407= "onbekend","EV tussenwoning","EV "&amp;'Invulblad per woning'!Q1407))),""),"")</f>
        <v/>
      </c>
      <c r="K1406" s="10" t="str">
        <f ca="1">IF(IF(ROW('Input API'!N1407)&lt;='Input API'!$N$1,IF('Invulblad per woning'!$AD1407="Ja",IF('Invulblad per woning'!Z1407="","",'Invulblad per woning'!Z1407)),"")="Ja",2,"")</f>
        <v/>
      </c>
      <c r="L1406" s="10" t="str">
        <f>'Invulblad per woning'!AK1407</f>
        <v/>
      </c>
    </row>
    <row r="1407" spans="1:12">
      <c r="A1407" t="str">
        <f ca="1">IF(ROW('Input API'!C1408)&lt;='Input API'!$N$1,IF('Invulblad per woning'!$AD1408="Ja",IF('Invulblad per woning'!C1408="","",'Invulblad per woning'!C1408)),"")</f>
        <v/>
      </c>
      <c r="B1407" t="str">
        <f ca="1">IF(ROW('Input API'!D1408)&lt;='Input API'!$N$1,IF('Invulblad per woning'!$AD1408="Ja",IF('Invulblad per woning'!D1408="","",'Invulblad per woning'!D1408)),"")</f>
        <v/>
      </c>
      <c r="C1407" t="str">
        <f ca="1">IF(ROW('Input API'!E1408)&lt;='Input API'!$N$1,IF('Invulblad per woning'!$AD1408="Ja",IF('Invulblad per woning'!E1408="","",'Invulblad per woning'!E1408)),"")</f>
        <v/>
      </c>
      <c r="D1407" t="str">
        <f ca="1">IF(ROW('Input API'!B1408)&lt;='Input API'!$N$1,IF('Invulblad per woning'!$AD1408="Ja",IF('Invulblad per woning'!B1408="","",'Invulblad per woning'!B1408)),"")</f>
        <v/>
      </c>
      <c r="E1407" s="8" t="str">
        <f ca="1">IF(ROW('Input API'!N1408)&lt;='Input API'!$N$1,IF('Invulblad per woning'!$AD1408="Ja",IF('Invulblad per woning'!P1408="","",'Invulblad per woning'!P1408)),"")</f>
        <v/>
      </c>
      <c r="F1407" s="10" t="str">
        <f>IF('Invulblad per woning'!S1408="","",IF('Invulblad per woning'!S1408="Warmtenet","",IF('Invulblad per woning'!S1408="Gas","",IF(ROW('Input API'!M1408)&lt;='Input API'!$N$1,1,""))))</f>
        <v/>
      </c>
      <c r="G1407" s="10" t="str">
        <f>IF('Invulblad per woning'!S1408="","",IF('Invulblad per woning'!S1408="Warmtenet","",IF('Invulblad per woning'!S1408="Gas","",IF(ROW('Input API'!N1408)&lt;='Input API'!$N$1,IF('Invulblad per woning'!$AD1408="Ja",IF('Invulblad per woning'!T1408="","",IF('Invulblad per woning'!T1408="geen","lucht",'Invulblad per woning'!T1408))),""))))</f>
        <v/>
      </c>
      <c r="H1407" s="10" t="str">
        <f>IF('Invulblad per woning'!S1408="","",IF('Invulblad per woning'!S1408="Warmtenet","",IF('Invulblad per woning'!S1408="Gas","",IF(ROW('Input API'!N1408)&lt;='Input API'!$N$1,IF('Invulblad per woning'!$AD1408="Ja",IF('Invulblad per woning'!Q1408="","",'Invulblad per woning'!Q1408)),""))))</f>
        <v/>
      </c>
      <c r="I1407" s="10" t="str">
        <f>IF('Invulblad per woning'!S1408="","",IF('Invulblad per woning'!S1408="Warmtenet","",IF('Invulblad per woning'!S1408="Gas","",IF(ROW('Input API'!N1408)&lt;='Input API'!$N$1,IF('Invulblad per woning'!$AD1408="Ja",IF('Invulblad per woning'!R1408="","",'Invulblad per woning'!R1408)),""))))</f>
        <v/>
      </c>
      <c r="J1407" s="10" t="str">
        <f>IF('Invulblad per woning'!AA1408="Ja",IF(ROW('Input API'!N1408)&lt;='Input API'!$N$1,IF('Invulblad per woning'!$AD1408="Ja",IF('Invulblad per woning'!Q1408="","",IF('Invulblad per woning'!Q1408= "onbekend","EV tussenwoning","EV "&amp;'Invulblad per woning'!Q1408))),""),"")</f>
        <v/>
      </c>
      <c r="K1407" s="10" t="str">
        <f ca="1">IF(IF(ROW('Input API'!N1408)&lt;='Input API'!$N$1,IF('Invulblad per woning'!$AD1408="Ja",IF('Invulblad per woning'!Z1408="","",'Invulblad per woning'!Z1408)),"")="Ja",2,"")</f>
        <v/>
      </c>
      <c r="L1407" s="10" t="str">
        <f>'Invulblad per woning'!AK1408</f>
        <v/>
      </c>
    </row>
    <row r="1408" spans="1:12">
      <c r="A1408" t="str">
        <f ca="1">IF(ROW('Input API'!C1409)&lt;='Input API'!$N$1,IF('Invulblad per woning'!$AD1409="Ja",IF('Invulblad per woning'!C1409="","",'Invulblad per woning'!C1409)),"")</f>
        <v/>
      </c>
      <c r="B1408" t="str">
        <f ca="1">IF(ROW('Input API'!D1409)&lt;='Input API'!$N$1,IF('Invulblad per woning'!$AD1409="Ja",IF('Invulblad per woning'!D1409="","",'Invulblad per woning'!D1409)),"")</f>
        <v/>
      </c>
      <c r="C1408" t="str">
        <f ca="1">IF(ROW('Input API'!E1409)&lt;='Input API'!$N$1,IF('Invulblad per woning'!$AD1409="Ja",IF('Invulblad per woning'!E1409="","",'Invulblad per woning'!E1409)),"")</f>
        <v/>
      </c>
      <c r="D1408" t="str">
        <f ca="1">IF(ROW('Input API'!B1409)&lt;='Input API'!$N$1,IF('Invulblad per woning'!$AD1409="Ja",IF('Invulblad per woning'!B1409="","",'Invulblad per woning'!B1409)),"")</f>
        <v/>
      </c>
      <c r="E1408" s="8" t="str">
        <f ca="1">IF(ROW('Input API'!N1409)&lt;='Input API'!$N$1,IF('Invulblad per woning'!$AD1409="Ja",IF('Invulblad per woning'!P1409="","",'Invulblad per woning'!P1409)),"")</f>
        <v/>
      </c>
      <c r="F1408" s="10" t="str">
        <f>IF('Invulblad per woning'!S1409="","",IF('Invulblad per woning'!S1409="Warmtenet","",IF('Invulblad per woning'!S1409="Gas","",IF(ROW('Input API'!M1409)&lt;='Input API'!$N$1,1,""))))</f>
        <v/>
      </c>
      <c r="G1408" s="10" t="str">
        <f>IF('Invulblad per woning'!S1409="","",IF('Invulblad per woning'!S1409="Warmtenet","",IF('Invulblad per woning'!S1409="Gas","",IF(ROW('Input API'!N1409)&lt;='Input API'!$N$1,IF('Invulblad per woning'!$AD1409="Ja",IF('Invulblad per woning'!T1409="","",IF('Invulblad per woning'!T1409="geen","lucht",'Invulblad per woning'!T1409))),""))))</f>
        <v/>
      </c>
      <c r="H1408" s="10" t="str">
        <f>IF('Invulblad per woning'!S1409="","",IF('Invulblad per woning'!S1409="Warmtenet","",IF('Invulblad per woning'!S1409="Gas","",IF(ROW('Input API'!N1409)&lt;='Input API'!$N$1,IF('Invulblad per woning'!$AD1409="Ja",IF('Invulblad per woning'!Q1409="","",'Invulblad per woning'!Q1409)),""))))</f>
        <v/>
      </c>
      <c r="I1408" s="10" t="str">
        <f>IF('Invulblad per woning'!S1409="","",IF('Invulblad per woning'!S1409="Warmtenet","",IF('Invulblad per woning'!S1409="Gas","",IF(ROW('Input API'!N1409)&lt;='Input API'!$N$1,IF('Invulblad per woning'!$AD1409="Ja",IF('Invulblad per woning'!R1409="","",'Invulblad per woning'!R1409)),""))))</f>
        <v/>
      </c>
      <c r="J1408" s="10" t="str">
        <f>IF('Invulblad per woning'!AA1409="Ja",IF(ROW('Input API'!N1409)&lt;='Input API'!$N$1,IF('Invulblad per woning'!$AD1409="Ja",IF('Invulblad per woning'!Q1409="","",IF('Invulblad per woning'!Q1409= "onbekend","EV tussenwoning","EV "&amp;'Invulblad per woning'!Q1409))),""),"")</f>
        <v/>
      </c>
      <c r="K1408" s="10" t="str">
        <f ca="1">IF(IF(ROW('Input API'!N1409)&lt;='Input API'!$N$1,IF('Invulblad per woning'!$AD1409="Ja",IF('Invulblad per woning'!Z1409="","",'Invulblad per woning'!Z1409)),"")="Ja",2,"")</f>
        <v/>
      </c>
      <c r="L1408" s="10" t="str">
        <f>'Invulblad per woning'!AK1409</f>
        <v/>
      </c>
    </row>
    <row r="1409" spans="1:12">
      <c r="A1409" t="str">
        <f ca="1">IF(ROW('Input API'!C1410)&lt;='Input API'!$N$1,IF('Invulblad per woning'!$AD1410="Ja",IF('Invulblad per woning'!C1410="","",'Invulblad per woning'!C1410)),"")</f>
        <v/>
      </c>
      <c r="B1409" t="str">
        <f ca="1">IF(ROW('Input API'!D1410)&lt;='Input API'!$N$1,IF('Invulblad per woning'!$AD1410="Ja",IF('Invulblad per woning'!D1410="","",'Invulblad per woning'!D1410)),"")</f>
        <v/>
      </c>
      <c r="C1409" t="str">
        <f ca="1">IF(ROW('Input API'!E1410)&lt;='Input API'!$N$1,IF('Invulblad per woning'!$AD1410="Ja",IF('Invulblad per woning'!E1410="","",'Invulblad per woning'!E1410)),"")</f>
        <v/>
      </c>
      <c r="D1409" t="str">
        <f ca="1">IF(ROW('Input API'!B1410)&lt;='Input API'!$N$1,IF('Invulblad per woning'!$AD1410="Ja",IF('Invulblad per woning'!B1410="","",'Invulblad per woning'!B1410)),"")</f>
        <v/>
      </c>
      <c r="E1409" s="8" t="str">
        <f ca="1">IF(ROW('Input API'!N1410)&lt;='Input API'!$N$1,IF('Invulblad per woning'!$AD1410="Ja",IF('Invulblad per woning'!P1410="","",'Invulblad per woning'!P1410)),"")</f>
        <v/>
      </c>
      <c r="F1409" s="10" t="str">
        <f>IF('Invulblad per woning'!S1410="","",IF('Invulblad per woning'!S1410="Warmtenet","",IF('Invulblad per woning'!S1410="Gas","",IF(ROW('Input API'!M1410)&lt;='Input API'!$N$1,1,""))))</f>
        <v/>
      </c>
      <c r="G1409" s="10" t="str">
        <f>IF('Invulblad per woning'!S1410="","",IF('Invulblad per woning'!S1410="Warmtenet","",IF('Invulblad per woning'!S1410="Gas","",IF(ROW('Input API'!N1410)&lt;='Input API'!$N$1,IF('Invulblad per woning'!$AD1410="Ja",IF('Invulblad per woning'!T1410="","",IF('Invulblad per woning'!T1410="geen","lucht",'Invulblad per woning'!T1410))),""))))</f>
        <v/>
      </c>
      <c r="H1409" s="10" t="str">
        <f>IF('Invulblad per woning'!S1410="","",IF('Invulblad per woning'!S1410="Warmtenet","",IF('Invulblad per woning'!S1410="Gas","",IF(ROW('Input API'!N1410)&lt;='Input API'!$N$1,IF('Invulblad per woning'!$AD1410="Ja",IF('Invulblad per woning'!Q1410="","",'Invulblad per woning'!Q1410)),""))))</f>
        <v/>
      </c>
      <c r="I1409" s="10" t="str">
        <f>IF('Invulblad per woning'!S1410="","",IF('Invulblad per woning'!S1410="Warmtenet","",IF('Invulblad per woning'!S1410="Gas","",IF(ROW('Input API'!N1410)&lt;='Input API'!$N$1,IF('Invulblad per woning'!$AD1410="Ja",IF('Invulblad per woning'!R1410="","",'Invulblad per woning'!R1410)),""))))</f>
        <v/>
      </c>
      <c r="J1409" s="10" t="str">
        <f>IF('Invulblad per woning'!AA1410="Ja",IF(ROW('Input API'!N1410)&lt;='Input API'!$N$1,IF('Invulblad per woning'!$AD1410="Ja",IF('Invulblad per woning'!Q1410="","",IF('Invulblad per woning'!Q1410= "onbekend","EV tussenwoning","EV "&amp;'Invulblad per woning'!Q1410))),""),"")</f>
        <v/>
      </c>
      <c r="K1409" s="10" t="str">
        <f ca="1">IF(IF(ROW('Input API'!N1410)&lt;='Input API'!$N$1,IF('Invulblad per woning'!$AD1410="Ja",IF('Invulblad per woning'!Z1410="","",'Invulblad per woning'!Z1410)),"")="Ja",2,"")</f>
        <v/>
      </c>
      <c r="L1409" s="10" t="str">
        <f>'Invulblad per woning'!AK1410</f>
        <v/>
      </c>
    </row>
    <row r="1410" spans="1:12">
      <c r="A1410" t="str">
        <f ca="1">IF(ROW('Input API'!C1411)&lt;='Input API'!$N$1,IF('Invulblad per woning'!$AD1411="Ja",IF('Invulblad per woning'!C1411="","",'Invulblad per woning'!C1411)),"")</f>
        <v/>
      </c>
      <c r="B1410" t="str">
        <f ca="1">IF(ROW('Input API'!D1411)&lt;='Input API'!$N$1,IF('Invulblad per woning'!$AD1411="Ja",IF('Invulblad per woning'!D1411="","",'Invulblad per woning'!D1411)),"")</f>
        <v/>
      </c>
      <c r="C1410" t="str">
        <f ca="1">IF(ROW('Input API'!E1411)&lt;='Input API'!$N$1,IF('Invulblad per woning'!$AD1411="Ja",IF('Invulblad per woning'!E1411="","",'Invulblad per woning'!E1411)),"")</f>
        <v/>
      </c>
      <c r="D1410" t="str">
        <f ca="1">IF(ROW('Input API'!B1411)&lt;='Input API'!$N$1,IF('Invulblad per woning'!$AD1411="Ja",IF('Invulblad per woning'!B1411="","",'Invulblad per woning'!B1411)),"")</f>
        <v/>
      </c>
      <c r="E1410" s="8" t="str">
        <f ca="1">IF(ROW('Input API'!N1411)&lt;='Input API'!$N$1,IF('Invulblad per woning'!$AD1411="Ja",IF('Invulblad per woning'!P1411="","",'Invulblad per woning'!P1411)),"")</f>
        <v/>
      </c>
      <c r="F1410" s="10" t="str">
        <f>IF('Invulblad per woning'!S1411="","",IF('Invulblad per woning'!S1411="Warmtenet","",IF('Invulblad per woning'!S1411="Gas","",IF(ROW('Input API'!M1411)&lt;='Input API'!$N$1,1,""))))</f>
        <v/>
      </c>
      <c r="G1410" s="10" t="str">
        <f>IF('Invulblad per woning'!S1411="","",IF('Invulblad per woning'!S1411="Warmtenet","",IF('Invulblad per woning'!S1411="Gas","",IF(ROW('Input API'!N1411)&lt;='Input API'!$N$1,IF('Invulblad per woning'!$AD1411="Ja",IF('Invulblad per woning'!T1411="","",IF('Invulblad per woning'!T1411="geen","lucht",'Invulblad per woning'!T1411))),""))))</f>
        <v/>
      </c>
      <c r="H1410" s="10" t="str">
        <f>IF('Invulblad per woning'!S1411="","",IF('Invulblad per woning'!S1411="Warmtenet","",IF('Invulblad per woning'!S1411="Gas","",IF(ROW('Input API'!N1411)&lt;='Input API'!$N$1,IF('Invulblad per woning'!$AD1411="Ja",IF('Invulblad per woning'!Q1411="","",'Invulblad per woning'!Q1411)),""))))</f>
        <v/>
      </c>
      <c r="I1410" s="10" t="str">
        <f>IF('Invulblad per woning'!S1411="","",IF('Invulblad per woning'!S1411="Warmtenet","",IF('Invulblad per woning'!S1411="Gas","",IF(ROW('Input API'!N1411)&lt;='Input API'!$N$1,IF('Invulblad per woning'!$AD1411="Ja",IF('Invulblad per woning'!R1411="","",'Invulblad per woning'!R1411)),""))))</f>
        <v/>
      </c>
      <c r="J1410" s="10" t="str">
        <f>IF('Invulblad per woning'!AA1411="Ja",IF(ROW('Input API'!N1411)&lt;='Input API'!$N$1,IF('Invulblad per woning'!$AD1411="Ja",IF('Invulblad per woning'!Q1411="","",IF('Invulblad per woning'!Q1411= "onbekend","EV tussenwoning","EV "&amp;'Invulblad per woning'!Q1411))),""),"")</f>
        <v/>
      </c>
      <c r="K1410" s="10" t="str">
        <f ca="1">IF(IF(ROW('Input API'!N1411)&lt;='Input API'!$N$1,IF('Invulblad per woning'!$AD1411="Ja",IF('Invulblad per woning'!Z1411="","",'Invulblad per woning'!Z1411)),"")="Ja",2,"")</f>
        <v/>
      </c>
      <c r="L1410" s="10" t="str">
        <f>'Invulblad per woning'!AK1411</f>
        <v/>
      </c>
    </row>
    <row r="1411" spans="1:12">
      <c r="A1411" t="str">
        <f ca="1">IF(ROW('Input API'!C1412)&lt;='Input API'!$N$1,IF('Invulblad per woning'!$AD1412="Ja",IF('Invulblad per woning'!C1412="","",'Invulblad per woning'!C1412)),"")</f>
        <v/>
      </c>
      <c r="B1411" t="str">
        <f ca="1">IF(ROW('Input API'!D1412)&lt;='Input API'!$N$1,IF('Invulblad per woning'!$AD1412="Ja",IF('Invulblad per woning'!D1412="","",'Invulblad per woning'!D1412)),"")</f>
        <v/>
      </c>
      <c r="C1411" t="str">
        <f ca="1">IF(ROW('Input API'!E1412)&lt;='Input API'!$N$1,IF('Invulblad per woning'!$AD1412="Ja",IF('Invulblad per woning'!E1412="","",'Invulblad per woning'!E1412)),"")</f>
        <v/>
      </c>
      <c r="D1411" t="str">
        <f ca="1">IF(ROW('Input API'!B1412)&lt;='Input API'!$N$1,IF('Invulblad per woning'!$AD1412="Ja",IF('Invulblad per woning'!B1412="","",'Invulblad per woning'!B1412)),"")</f>
        <v/>
      </c>
      <c r="E1411" s="8" t="str">
        <f ca="1">IF(ROW('Input API'!N1412)&lt;='Input API'!$N$1,IF('Invulblad per woning'!$AD1412="Ja",IF('Invulblad per woning'!P1412="","",'Invulblad per woning'!P1412)),"")</f>
        <v/>
      </c>
      <c r="F1411" s="10" t="str">
        <f>IF('Invulblad per woning'!S1412="","",IF('Invulblad per woning'!S1412="Warmtenet","",IF('Invulblad per woning'!S1412="Gas","",IF(ROW('Input API'!M1412)&lt;='Input API'!$N$1,1,""))))</f>
        <v/>
      </c>
      <c r="G1411" s="10" t="str">
        <f>IF('Invulblad per woning'!S1412="","",IF('Invulblad per woning'!S1412="Warmtenet","",IF('Invulblad per woning'!S1412="Gas","",IF(ROW('Input API'!N1412)&lt;='Input API'!$N$1,IF('Invulblad per woning'!$AD1412="Ja",IF('Invulblad per woning'!T1412="","",IF('Invulblad per woning'!T1412="geen","lucht",'Invulblad per woning'!T1412))),""))))</f>
        <v/>
      </c>
      <c r="H1411" s="10" t="str">
        <f>IF('Invulblad per woning'!S1412="","",IF('Invulblad per woning'!S1412="Warmtenet","",IF('Invulblad per woning'!S1412="Gas","",IF(ROW('Input API'!N1412)&lt;='Input API'!$N$1,IF('Invulblad per woning'!$AD1412="Ja",IF('Invulblad per woning'!Q1412="","",'Invulblad per woning'!Q1412)),""))))</f>
        <v/>
      </c>
      <c r="I1411" s="10" t="str">
        <f>IF('Invulblad per woning'!S1412="","",IF('Invulblad per woning'!S1412="Warmtenet","",IF('Invulblad per woning'!S1412="Gas","",IF(ROW('Input API'!N1412)&lt;='Input API'!$N$1,IF('Invulblad per woning'!$AD1412="Ja",IF('Invulblad per woning'!R1412="","",'Invulblad per woning'!R1412)),""))))</f>
        <v/>
      </c>
      <c r="J1411" s="10" t="str">
        <f>IF('Invulblad per woning'!AA1412="Ja",IF(ROW('Input API'!N1412)&lt;='Input API'!$N$1,IF('Invulblad per woning'!$AD1412="Ja",IF('Invulblad per woning'!Q1412="","",IF('Invulblad per woning'!Q1412= "onbekend","EV tussenwoning","EV "&amp;'Invulblad per woning'!Q1412))),""),"")</f>
        <v/>
      </c>
      <c r="K1411" s="10" t="str">
        <f ca="1">IF(IF(ROW('Input API'!N1412)&lt;='Input API'!$N$1,IF('Invulblad per woning'!$AD1412="Ja",IF('Invulblad per woning'!Z1412="","",'Invulblad per woning'!Z1412)),"")="Ja",2,"")</f>
        <v/>
      </c>
      <c r="L1411" s="10" t="str">
        <f>'Invulblad per woning'!AK1412</f>
        <v/>
      </c>
    </row>
    <row r="1412" spans="1:12">
      <c r="A1412" t="str">
        <f ca="1">IF(ROW('Input API'!C1413)&lt;='Input API'!$N$1,IF('Invulblad per woning'!$AD1413="Ja",IF('Invulblad per woning'!C1413="","",'Invulblad per woning'!C1413)),"")</f>
        <v/>
      </c>
      <c r="B1412" t="str">
        <f ca="1">IF(ROW('Input API'!D1413)&lt;='Input API'!$N$1,IF('Invulblad per woning'!$AD1413="Ja",IF('Invulblad per woning'!D1413="","",'Invulblad per woning'!D1413)),"")</f>
        <v/>
      </c>
      <c r="C1412" t="str">
        <f ca="1">IF(ROW('Input API'!E1413)&lt;='Input API'!$N$1,IF('Invulblad per woning'!$AD1413="Ja",IF('Invulblad per woning'!E1413="","",'Invulblad per woning'!E1413)),"")</f>
        <v/>
      </c>
      <c r="D1412" t="str">
        <f ca="1">IF(ROW('Input API'!B1413)&lt;='Input API'!$N$1,IF('Invulblad per woning'!$AD1413="Ja",IF('Invulblad per woning'!B1413="","",'Invulblad per woning'!B1413)),"")</f>
        <v/>
      </c>
      <c r="E1412" s="8" t="str">
        <f ca="1">IF(ROW('Input API'!N1413)&lt;='Input API'!$N$1,IF('Invulblad per woning'!$AD1413="Ja",IF('Invulblad per woning'!P1413="","",'Invulblad per woning'!P1413)),"")</f>
        <v/>
      </c>
      <c r="F1412" s="10" t="str">
        <f>IF('Invulblad per woning'!S1413="","",IF('Invulblad per woning'!S1413="Warmtenet","",IF('Invulblad per woning'!S1413="Gas","",IF(ROW('Input API'!M1413)&lt;='Input API'!$N$1,1,""))))</f>
        <v/>
      </c>
      <c r="G1412" s="10" t="str">
        <f>IF('Invulblad per woning'!S1413="","",IF('Invulblad per woning'!S1413="Warmtenet","",IF('Invulblad per woning'!S1413="Gas","",IF(ROW('Input API'!N1413)&lt;='Input API'!$N$1,IF('Invulblad per woning'!$AD1413="Ja",IF('Invulblad per woning'!T1413="","",IF('Invulblad per woning'!T1413="geen","lucht",'Invulblad per woning'!T1413))),""))))</f>
        <v/>
      </c>
      <c r="H1412" s="10" t="str">
        <f>IF('Invulblad per woning'!S1413="","",IF('Invulblad per woning'!S1413="Warmtenet","",IF('Invulblad per woning'!S1413="Gas","",IF(ROW('Input API'!N1413)&lt;='Input API'!$N$1,IF('Invulblad per woning'!$AD1413="Ja",IF('Invulblad per woning'!Q1413="","",'Invulblad per woning'!Q1413)),""))))</f>
        <v/>
      </c>
      <c r="I1412" s="10" t="str">
        <f>IF('Invulblad per woning'!S1413="","",IF('Invulblad per woning'!S1413="Warmtenet","",IF('Invulblad per woning'!S1413="Gas","",IF(ROW('Input API'!N1413)&lt;='Input API'!$N$1,IF('Invulblad per woning'!$AD1413="Ja",IF('Invulblad per woning'!R1413="","",'Invulblad per woning'!R1413)),""))))</f>
        <v/>
      </c>
      <c r="J1412" s="10" t="str">
        <f>IF('Invulblad per woning'!AA1413="Ja",IF(ROW('Input API'!N1413)&lt;='Input API'!$N$1,IF('Invulblad per woning'!$AD1413="Ja",IF('Invulblad per woning'!Q1413="","",IF('Invulblad per woning'!Q1413= "onbekend","EV tussenwoning","EV "&amp;'Invulblad per woning'!Q1413))),""),"")</f>
        <v/>
      </c>
      <c r="K1412" s="10" t="str">
        <f ca="1">IF(IF(ROW('Input API'!N1413)&lt;='Input API'!$N$1,IF('Invulblad per woning'!$AD1413="Ja",IF('Invulblad per woning'!Z1413="","",'Invulblad per woning'!Z1413)),"")="Ja",2,"")</f>
        <v/>
      </c>
      <c r="L1412" s="10" t="str">
        <f>'Invulblad per woning'!AK1413</f>
        <v/>
      </c>
    </row>
    <row r="1413" spans="1:12">
      <c r="A1413" t="str">
        <f ca="1">IF(ROW('Input API'!C1414)&lt;='Input API'!$N$1,IF('Invulblad per woning'!$AD1414="Ja",IF('Invulblad per woning'!C1414="","",'Invulblad per woning'!C1414)),"")</f>
        <v/>
      </c>
      <c r="B1413" t="str">
        <f ca="1">IF(ROW('Input API'!D1414)&lt;='Input API'!$N$1,IF('Invulblad per woning'!$AD1414="Ja",IF('Invulblad per woning'!D1414="","",'Invulblad per woning'!D1414)),"")</f>
        <v/>
      </c>
      <c r="C1413" t="str">
        <f ca="1">IF(ROW('Input API'!E1414)&lt;='Input API'!$N$1,IF('Invulblad per woning'!$AD1414="Ja",IF('Invulblad per woning'!E1414="","",'Invulblad per woning'!E1414)),"")</f>
        <v/>
      </c>
      <c r="D1413" t="str">
        <f ca="1">IF(ROW('Input API'!B1414)&lt;='Input API'!$N$1,IF('Invulblad per woning'!$AD1414="Ja",IF('Invulblad per woning'!B1414="","",'Invulblad per woning'!B1414)),"")</f>
        <v/>
      </c>
      <c r="E1413" s="8" t="str">
        <f ca="1">IF(ROW('Input API'!N1414)&lt;='Input API'!$N$1,IF('Invulblad per woning'!$AD1414="Ja",IF('Invulblad per woning'!P1414="","",'Invulblad per woning'!P1414)),"")</f>
        <v/>
      </c>
      <c r="F1413" s="10" t="str">
        <f>IF('Invulblad per woning'!S1414="","",IF('Invulblad per woning'!S1414="Warmtenet","",IF('Invulblad per woning'!S1414="Gas","",IF(ROW('Input API'!M1414)&lt;='Input API'!$N$1,1,""))))</f>
        <v/>
      </c>
      <c r="G1413" s="10" t="str">
        <f>IF('Invulblad per woning'!S1414="","",IF('Invulblad per woning'!S1414="Warmtenet","",IF('Invulblad per woning'!S1414="Gas","",IF(ROW('Input API'!N1414)&lt;='Input API'!$N$1,IF('Invulblad per woning'!$AD1414="Ja",IF('Invulblad per woning'!T1414="","",IF('Invulblad per woning'!T1414="geen","lucht",'Invulblad per woning'!T1414))),""))))</f>
        <v/>
      </c>
      <c r="H1413" s="10" t="str">
        <f>IF('Invulblad per woning'!S1414="","",IF('Invulblad per woning'!S1414="Warmtenet","",IF('Invulblad per woning'!S1414="Gas","",IF(ROW('Input API'!N1414)&lt;='Input API'!$N$1,IF('Invulblad per woning'!$AD1414="Ja",IF('Invulblad per woning'!Q1414="","",'Invulblad per woning'!Q1414)),""))))</f>
        <v/>
      </c>
      <c r="I1413" s="10" t="str">
        <f>IF('Invulblad per woning'!S1414="","",IF('Invulblad per woning'!S1414="Warmtenet","",IF('Invulblad per woning'!S1414="Gas","",IF(ROW('Input API'!N1414)&lt;='Input API'!$N$1,IF('Invulblad per woning'!$AD1414="Ja",IF('Invulblad per woning'!R1414="","",'Invulblad per woning'!R1414)),""))))</f>
        <v/>
      </c>
      <c r="J1413" s="10" t="str">
        <f>IF('Invulblad per woning'!AA1414="Ja",IF(ROW('Input API'!N1414)&lt;='Input API'!$N$1,IF('Invulblad per woning'!$AD1414="Ja",IF('Invulblad per woning'!Q1414="","",IF('Invulblad per woning'!Q1414= "onbekend","EV tussenwoning","EV "&amp;'Invulblad per woning'!Q1414))),""),"")</f>
        <v/>
      </c>
      <c r="K1413" s="10" t="str">
        <f ca="1">IF(IF(ROW('Input API'!N1414)&lt;='Input API'!$N$1,IF('Invulblad per woning'!$AD1414="Ja",IF('Invulblad per woning'!Z1414="","",'Invulblad per woning'!Z1414)),"")="Ja",2,"")</f>
        <v/>
      </c>
      <c r="L1413" s="10" t="str">
        <f>'Invulblad per woning'!AK1414</f>
        <v/>
      </c>
    </row>
    <row r="1414" spans="1:12">
      <c r="A1414" t="str">
        <f ca="1">IF(ROW('Input API'!C1415)&lt;='Input API'!$N$1,IF('Invulblad per woning'!$AD1415="Ja",IF('Invulblad per woning'!C1415="","",'Invulblad per woning'!C1415)),"")</f>
        <v/>
      </c>
      <c r="B1414" t="str">
        <f ca="1">IF(ROW('Input API'!D1415)&lt;='Input API'!$N$1,IF('Invulblad per woning'!$AD1415="Ja",IF('Invulblad per woning'!D1415="","",'Invulblad per woning'!D1415)),"")</f>
        <v/>
      </c>
      <c r="C1414" t="str">
        <f ca="1">IF(ROW('Input API'!E1415)&lt;='Input API'!$N$1,IF('Invulblad per woning'!$AD1415="Ja",IF('Invulblad per woning'!E1415="","",'Invulblad per woning'!E1415)),"")</f>
        <v/>
      </c>
      <c r="D1414" t="str">
        <f ca="1">IF(ROW('Input API'!B1415)&lt;='Input API'!$N$1,IF('Invulblad per woning'!$AD1415="Ja",IF('Invulblad per woning'!B1415="","",'Invulblad per woning'!B1415)),"")</f>
        <v/>
      </c>
      <c r="E1414" s="8" t="str">
        <f ca="1">IF(ROW('Input API'!N1415)&lt;='Input API'!$N$1,IF('Invulblad per woning'!$AD1415="Ja",IF('Invulblad per woning'!P1415="","",'Invulblad per woning'!P1415)),"")</f>
        <v/>
      </c>
      <c r="F1414" s="10" t="str">
        <f>IF('Invulblad per woning'!S1415="","",IF('Invulblad per woning'!S1415="Warmtenet","",IF('Invulblad per woning'!S1415="Gas","",IF(ROW('Input API'!M1415)&lt;='Input API'!$N$1,1,""))))</f>
        <v/>
      </c>
      <c r="G1414" s="10" t="str">
        <f>IF('Invulblad per woning'!S1415="","",IF('Invulblad per woning'!S1415="Warmtenet","",IF('Invulblad per woning'!S1415="Gas","",IF(ROW('Input API'!N1415)&lt;='Input API'!$N$1,IF('Invulblad per woning'!$AD1415="Ja",IF('Invulblad per woning'!T1415="","",IF('Invulblad per woning'!T1415="geen","lucht",'Invulblad per woning'!T1415))),""))))</f>
        <v/>
      </c>
      <c r="H1414" s="10" t="str">
        <f>IF('Invulblad per woning'!S1415="","",IF('Invulblad per woning'!S1415="Warmtenet","",IF('Invulblad per woning'!S1415="Gas","",IF(ROW('Input API'!N1415)&lt;='Input API'!$N$1,IF('Invulblad per woning'!$AD1415="Ja",IF('Invulblad per woning'!Q1415="","",'Invulblad per woning'!Q1415)),""))))</f>
        <v/>
      </c>
      <c r="I1414" s="10" t="str">
        <f>IF('Invulblad per woning'!S1415="","",IF('Invulblad per woning'!S1415="Warmtenet","",IF('Invulblad per woning'!S1415="Gas","",IF(ROW('Input API'!N1415)&lt;='Input API'!$N$1,IF('Invulblad per woning'!$AD1415="Ja",IF('Invulblad per woning'!R1415="","",'Invulblad per woning'!R1415)),""))))</f>
        <v/>
      </c>
      <c r="J1414" s="10" t="str">
        <f>IF('Invulblad per woning'!AA1415="Ja",IF(ROW('Input API'!N1415)&lt;='Input API'!$N$1,IF('Invulblad per woning'!$AD1415="Ja",IF('Invulblad per woning'!Q1415="","",IF('Invulblad per woning'!Q1415= "onbekend","EV tussenwoning","EV "&amp;'Invulblad per woning'!Q1415))),""),"")</f>
        <v/>
      </c>
      <c r="K1414" s="10" t="str">
        <f ca="1">IF(IF(ROW('Input API'!N1415)&lt;='Input API'!$N$1,IF('Invulblad per woning'!$AD1415="Ja",IF('Invulblad per woning'!Z1415="","",'Invulblad per woning'!Z1415)),"")="Ja",2,"")</f>
        <v/>
      </c>
      <c r="L1414" s="10" t="str">
        <f>'Invulblad per woning'!AK1415</f>
        <v/>
      </c>
    </row>
    <row r="1415" spans="1:12">
      <c r="A1415" t="str">
        <f ca="1">IF(ROW('Input API'!C1416)&lt;='Input API'!$N$1,IF('Invulblad per woning'!$AD1416="Ja",IF('Invulblad per woning'!C1416="","",'Invulblad per woning'!C1416)),"")</f>
        <v/>
      </c>
      <c r="B1415" t="str">
        <f ca="1">IF(ROW('Input API'!D1416)&lt;='Input API'!$N$1,IF('Invulblad per woning'!$AD1416="Ja",IF('Invulblad per woning'!D1416="","",'Invulblad per woning'!D1416)),"")</f>
        <v/>
      </c>
      <c r="C1415" t="str">
        <f ca="1">IF(ROW('Input API'!E1416)&lt;='Input API'!$N$1,IF('Invulblad per woning'!$AD1416="Ja",IF('Invulblad per woning'!E1416="","",'Invulblad per woning'!E1416)),"")</f>
        <v/>
      </c>
      <c r="D1415" t="str">
        <f ca="1">IF(ROW('Input API'!B1416)&lt;='Input API'!$N$1,IF('Invulblad per woning'!$AD1416="Ja",IF('Invulblad per woning'!B1416="","",'Invulblad per woning'!B1416)),"")</f>
        <v/>
      </c>
      <c r="E1415" s="8" t="str">
        <f ca="1">IF(ROW('Input API'!N1416)&lt;='Input API'!$N$1,IF('Invulblad per woning'!$AD1416="Ja",IF('Invulblad per woning'!P1416="","",'Invulblad per woning'!P1416)),"")</f>
        <v/>
      </c>
      <c r="F1415" s="10" t="str">
        <f>IF('Invulblad per woning'!S1416="","",IF('Invulblad per woning'!S1416="Warmtenet","",IF('Invulblad per woning'!S1416="Gas","",IF(ROW('Input API'!M1416)&lt;='Input API'!$N$1,1,""))))</f>
        <v/>
      </c>
      <c r="G1415" s="10" t="str">
        <f>IF('Invulblad per woning'!S1416="","",IF('Invulblad per woning'!S1416="Warmtenet","",IF('Invulblad per woning'!S1416="Gas","",IF(ROW('Input API'!N1416)&lt;='Input API'!$N$1,IF('Invulblad per woning'!$AD1416="Ja",IF('Invulblad per woning'!T1416="","",IF('Invulblad per woning'!T1416="geen","lucht",'Invulblad per woning'!T1416))),""))))</f>
        <v/>
      </c>
      <c r="H1415" s="10" t="str">
        <f>IF('Invulblad per woning'!S1416="","",IF('Invulblad per woning'!S1416="Warmtenet","",IF('Invulblad per woning'!S1416="Gas","",IF(ROW('Input API'!N1416)&lt;='Input API'!$N$1,IF('Invulblad per woning'!$AD1416="Ja",IF('Invulblad per woning'!Q1416="","",'Invulblad per woning'!Q1416)),""))))</f>
        <v/>
      </c>
      <c r="I1415" s="10" t="str">
        <f>IF('Invulblad per woning'!S1416="","",IF('Invulblad per woning'!S1416="Warmtenet","",IF('Invulblad per woning'!S1416="Gas","",IF(ROW('Input API'!N1416)&lt;='Input API'!$N$1,IF('Invulblad per woning'!$AD1416="Ja",IF('Invulblad per woning'!R1416="","",'Invulblad per woning'!R1416)),""))))</f>
        <v/>
      </c>
      <c r="J1415" s="10" t="str">
        <f>IF('Invulblad per woning'!AA1416="Ja",IF(ROW('Input API'!N1416)&lt;='Input API'!$N$1,IF('Invulblad per woning'!$AD1416="Ja",IF('Invulblad per woning'!Q1416="","",IF('Invulblad per woning'!Q1416= "onbekend","EV tussenwoning","EV "&amp;'Invulblad per woning'!Q1416))),""),"")</f>
        <v/>
      </c>
      <c r="K1415" s="10" t="str">
        <f ca="1">IF(IF(ROW('Input API'!N1416)&lt;='Input API'!$N$1,IF('Invulblad per woning'!$AD1416="Ja",IF('Invulblad per woning'!Z1416="","",'Invulblad per woning'!Z1416)),"")="Ja",2,"")</f>
        <v/>
      </c>
      <c r="L1415" s="10" t="str">
        <f>'Invulblad per woning'!AK1416</f>
        <v/>
      </c>
    </row>
    <row r="1416" spans="1:12">
      <c r="A1416" t="str">
        <f ca="1">IF(ROW('Input API'!C1417)&lt;='Input API'!$N$1,IF('Invulblad per woning'!$AD1417="Ja",IF('Invulblad per woning'!C1417="","",'Invulblad per woning'!C1417)),"")</f>
        <v/>
      </c>
      <c r="B1416" t="str">
        <f ca="1">IF(ROW('Input API'!D1417)&lt;='Input API'!$N$1,IF('Invulblad per woning'!$AD1417="Ja",IF('Invulblad per woning'!D1417="","",'Invulblad per woning'!D1417)),"")</f>
        <v/>
      </c>
      <c r="C1416" t="str">
        <f ca="1">IF(ROW('Input API'!E1417)&lt;='Input API'!$N$1,IF('Invulblad per woning'!$AD1417="Ja",IF('Invulblad per woning'!E1417="","",'Invulblad per woning'!E1417)),"")</f>
        <v/>
      </c>
      <c r="D1416" t="str">
        <f ca="1">IF(ROW('Input API'!B1417)&lt;='Input API'!$N$1,IF('Invulblad per woning'!$AD1417="Ja",IF('Invulblad per woning'!B1417="","",'Invulblad per woning'!B1417)),"")</f>
        <v/>
      </c>
      <c r="E1416" s="8" t="str">
        <f ca="1">IF(ROW('Input API'!N1417)&lt;='Input API'!$N$1,IF('Invulblad per woning'!$AD1417="Ja",IF('Invulblad per woning'!P1417="","",'Invulblad per woning'!P1417)),"")</f>
        <v/>
      </c>
      <c r="F1416" s="10" t="str">
        <f>IF('Invulblad per woning'!S1417="","",IF('Invulblad per woning'!S1417="Warmtenet","",IF('Invulblad per woning'!S1417="Gas","",IF(ROW('Input API'!M1417)&lt;='Input API'!$N$1,1,""))))</f>
        <v/>
      </c>
      <c r="G1416" s="10" t="str">
        <f>IF('Invulblad per woning'!S1417="","",IF('Invulblad per woning'!S1417="Warmtenet","",IF('Invulblad per woning'!S1417="Gas","",IF(ROW('Input API'!N1417)&lt;='Input API'!$N$1,IF('Invulblad per woning'!$AD1417="Ja",IF('Invulblad per woning'!T1417="","",IF('Invulblad per woning'!T1417="geen","lucht",'Invulblad per woning'!T1417))),""))))</f>
        <v/>
      </c>
      <c r="H1416" s="10" t="str">
        <f>IF('Invulblad per woning'!S1417="","",IF('Invulblad per woning'!S1417="Warmtenet","",IF('Invulblad per woning'!S1417="Gas","",IF(ROW('Input API'!N1417)&lt;='Input API'!$N$1,IF('Invulblad per woning'!$AD1417="Ja",IF('Invulblad per woning'!Q1417="","",'Invulblad per woning'!Q1417)),""))))</f>
        <v/>
      </c>
      <c r="I1416" s="10" t="str">
        <f>IF('Invulblad per woning'!S1417="","",IF('Invulblad per woning'!S1417="Warmtenet","",IF('Invulblad per woning'!S1417="Gas","",IF(ROW('Input API'!N1417)&lt;='Input API'!$N$1,IF('Invulblad per woning'!$AD1417="Ja",IF('Invulblad per woning'!R1417="","",'Invulblad per woning'!R1417)),""))))</f>
        <v/>
      </c>
      <c r="J1416" s="10" t="str">
        <f>IF('Invulblad per woning'!AA1417="Ja",IF(ROW('Input API'!N1417)&lt;='Input API'!$N$1,IF('Invulblad per woning'!$AD1417="Ja",IF('Invulblad per woning'!Q1417="","",IF('Invulblad per woning'!Q1417= "onbekend","EV tussenwoning","EV "&amp;'Invulblad per woning'!Q1417))),""),"")</f>
        <v/>
      </c>
      <c r="K1416" s="10" t="str">
        <f ca="1">IF(IF(ROW('Input API'!N1417)&lt;='Input API'!$N$1,IF('Invulblad per woning'!$AD1417="Ja",IF('Invulblad per woning'!Z1417="","",'Invulblad per woning'!Z1417)),"")="Ja",2,"")</f>
        <v/>
      </c>
      <c r="L1416" s="10" t="str">
        <f>'Invulblad per woning'!AK1417</f>
        <v/>
      </c>
    </row>
    <row r="1417" spans="1:12">
      <c r="A1417" t="str">
        <f ca="1">IF(ROW('Input API'!C1418)&lt;='Input API'!$N$1,IF('Invulblad per woning'!$AD1418="Ja",IF('Invulblad per woning'!C1418="","",'Invulblad per woning'!C1418)),"")</f>
        <v/>
      </c>
      <c r="B1417" t="str">
        <f ca="1">IF(ROW('Input API'!D1418)&lt;='Input API'!$N$1,IF('Invulblad per woning'!$AD1418="Ja",IF('Invulblad per woning'!D1418="","",'Invulblad per woning'!D1418)),"")</f>
        <v/>
      </c>
      <c r="C1417" t="str">
        <f ca="1">IF(ROW('Input API'!E1418)&lt;='Input API'!$N$1,IF('Invulblad per woning'!$AD1418="Ja",IF('Invulblad per woning'!E1418="","",'Invulblad per woning'!E1418)),"")</f>
        <v/>
      </c>
      <c r="D1417" t="str">
        <f ca="1">IF(ROW('Input API'!B1418)&lt;='Input API'!$N$1,IF('Invulblad per woning'!$AD1418="Ja",IF('Invulblad per woning'!B1418="","",'Invulblad per woning'!B1418)),"")</f>
        <v/>
      </c>
      <c r="E1417" s="8" t="str">
        <f ca="1">IF(ROW('Input API'!N1418)&lt;='Input API'!$N$1,IF('Invulblad per woning'!$AD1418="Ja",IF('Invulblad per woning'!P1418="","",'Invulblad per woning'!P1418)),"")</f>
        <v/>
      </c>
      <c r="F1417" s="10" t="str">
        <f>IF('Invulblad per woning'!S1418="","",IF('Invulblad per woning'!S1418="Warmtenet","",IF('Invulblad per woning'!S1418="Gas","",IF(ROW('Input API'!M1418)&lt;='Input API'!$N$1,1,""))))</f>
        <v/>
      </c>
      <c r="G1417" s="10" t="str">
        <f>IF('Invulblad per woning'!S1418="","",IF('Invulblad per woning'!S1418="Warmtenet","",IF('Invulblad per woning'!S1418="Gas","",IF(ROW('Input API'!N1418)&lt;='Input API'!$N$1,IF('Invulblad per woning'!$AD1418="Ja",IF('Invulblad per woning'!T1418="","",IF('Invulblad per woning'!T1418="geen","lucht",'Invulblad per woning'!T1418))),""))))</f>
        <v/>
      </c>
      <c r="H1417" s="10" t="str">
        <f>IF('Invulblad per woning'!S1418="","",IF('Invulblad per woning'!S1418="Warmtenet","",IF('Invulblad per woning'!S1418="Gas","",IF(ROW('Input API'!N1418)&lt;='Input API'!$N$1,IF('Invulblad per woning'!$AD1418="Ja",IF('Invulblad per woning'!Q1418="","",'Invulblad per woning'!Q1418)),""))))</f>
        <v/>
      </c>
      <c r="I1417" s="10" t="str">
        <f>IF('Invulblad per woning'!S1418="","",IF('Invulblad per woning'!S1418="Warmtenet","",IF('Invulblad per woning'!S1418="Gas","",IF(ROW('Input API'!N1418)&lt;='Input API'!$N$1,IF('Invulblad per woning'!$AD1418="Ja",IF('Invulblad per woning'!R1418="","",'Invulblad per woning'!R1418)),""))))</f>
        <v/>
      </c>
      <c r="J1417" s="10" t="str">
        <f>IF('Invulblad per woning'!AA1418="Ja",IF(ROW('Input API'!N1418)&lt;='Input API'!$N$1,IF('Invulblad per woning'!$AD1418="Ja",IF('Invulblad per woning'!Q1418="","",IF('Invulblad per woning'!Q1418= "onbekend","EV tussenwoning","EV "&amp;'Invulblad per woning'!Q1418))),""),"")</f>
        <v/>
      </c>
      <c r="K1417" s="10" t="str">
        <f ca="1">IF(IF(ROW('Input API'!N1418)&lt;='Input API'!$N$1,IF('Invulblad per woning'!$AD1418="Ja",IF('Invulblad per woning'!Z1418="","",'Invulblad per woning'!Z1418)),"")="Ja",2,"")</f>
        <v/>
      </c>
      <c r="L1417" s="10" t="str">
        <f>'Invulblad per woning'!AK1418</f>
        <v/>
      </c>
    </row>
    <row r="1418" spans="1:12">
      <c r="A1418" t="str">
        <f ca="1">IF(ROW('Input API'!C1419)&lt;='Input API'!$N$1,IF('Invulblad per woning'!$AD1419="Ja",IF('Invulblad per woning'!C1419="","",'Invulblad per woning'!C1419)),"")</f>
        <v/>
      </c>
      <c r="B1418" t="str">
        <f ca="1">IF(ROW('Input API'!D1419)&lt;='Input API'!$N$1,IF('Invulblad per woning'!$AD1419="Ja",IF('Invulblad per woning'!D1419="","",'Invulblad per woning'!D1419)),"")</f>
        <v/>
      </c>
      <c r="C1418" t="str">
        <f ca="1">IF(ROW('Input API'!E1419)&lt;='Input API'!$N$1,IF('Invulblad per woning'!$AD1419="Ja",IF('Invulblad per woning'!E1419="","",'Invulblad per woning'!E1419)),"")</f>
        <v/>
      </c>
      <c r="D1418" t="str">
        <f ca="1">IF(ROW('Input API'!B1419)&lt;='Input API'!$N$1,IF('Invulblad per woning'!$AD1419="Ja",IF('Invulblad per woning'!B1419="","",'Invulblad per woning'!B1419)),"")</f>
        <v/>
      </c>
      <c r="E1418" s="8" t="str">
        <f ca="1">IF(ROW('Input API'!N1419)&lt;='Input API'!$N$1,IF('Invulblad per woning'!$AD1419="Ja",IF('Invulblad per woning'!P1419="","",'Invulblad per woning'!P1419)),"")</f>
        <v/>
      </c>
      <c r="F1418" s="10" t="str">
        <f>IF('Invulblad per woning'!S1419="","",IF('Invulblad per woning'!S1419="Warmtenet","",IF('Invulblad per woning'!S1419="Gas","",IF(ROW('Input API'!M1419)&lt;='Input API'!$N$1,1,""))))</f>
        <v/>
      </c>
      <c r="G1418" s="10" t="str">
        <f>IF('Invulblad per woning'!S1419="","",IF('Invulblad per woning'!S1419="Warmtenet","",IF('Invulblad per woning'!S1419="Gas","",IF(ROW('Input API'!N1419)&lt;='Input API'!$N$1,IF('Invulblad per woning'!$AD1419="Ja",IF('Invulblad per woning'!T1419="","",IF('Invulblad per woning'!T1419="geen","lucht",'Invulblad per woning'!T1419))),""))))</f>
        <v/>
      </c>
      <c r="H1418" s="10" t="str">
        <f>IF('Invulblad per woning'!S1419="","",IF('Invulblad per woning'!S1419="Warmtenet","",IF('Invulblad per woning'!S1419="Gas","",IF(ROW('Input API'!N1419)&lt;='Input API'!$N$1,IF('Invulblad per woning'!$AD1419="Ja",IF('Invulblad per woning'!Q1419="","",'Invulblad per woning'!Q1419)),""))))</f>
        <v/>
      </c>
      <c r="I1418" s="10" t="str">
        <f>IF('Invulblad per woning'!S1419="","",IF('Invulblad per woning'!S1419="Warmtenet","",IF('Invulblad per woning'!S1419="Gas","",IF(ROW('Input API'!N1419)&lt;='Input API'!$N$1,IF('Invulblad per woning'!$AD1419="Ja",IF('Invulblad per woning'!R1419="","",'Invulblad per woning'!R1419)),""))))</f>
        <v/>
      </c>
      <c r="J1418" s="10" t="str">
        <f>IF('Invulblad per woning'!AA1419="Ja",IF(ROW('Input API'!N1419)&lt;='Input API'!$N$1,IF('Invulblad per woning'!$AD1419="Ja",IF('Invulblad per woning'!Q1419="","",IF('Invulblad per woning'!Q1419= "onbekend","EV tussenwoning","EV "&amp;'Invulblad per woning'!Q1419))),""),"")</f>
        <v/>
      </c>
      <c r="K1418" s="10" t="str">
        <f ca="1">IF(IF(ROW('Input API'!N1419)&lt;='Input API'!$N$1,IF('Invulblad per woning'!$AD1419="Ja",IF('Invulblad per woning'!Z1419="","",'Invulblad per woning'!Z1419)),"")="Ja",2,"")</f>
        <v/>
      </c>
      <c r="L1418" s="10" t="str">
        <f>'Invulblad per woning'!AK1419</f>
        <v/>
      </c>
    </row>
    <row r="1419" spans="1:12">
      <c r="A1419" t="str">
        <f ca="1">IF(ROW('Input API'!C1420)&lt;='Input API'!$N$1,IF('Invulblad per woning'!$AD1420="Ja",IF('Invulblad per woning'!C1420="","",'Invulblad per woning'!C1420)),"")</f>
        <v/>
      </c>
      <c r="B1419" t="str">
        <f ca="1">IF(ROW('Input API'!D1420)&lt;='Input API'!$N$1,IF('Invulblad per woning'!$AD1420="Ja",IF('Invulblad per woning'!D1420="","",'Invulblad per woning'!D1420)),"")</f>
        <v/>
      </c>
      <c r="C1419" t="str">
        <f ca="1">IF(ROW('Input API'!E1420)&lt;='Input API'!$N$1,IF('Invulblad per woning'!$AD1420="Ja",IF('Invulblad per woning'!E1420="","",'Invulblad per woning'!E1420)),"")</f>
        <v/>
      </c>
      <c r="D1419" t="str">
        <f ca="1">IF(ROW('Input API'!B1420)&lt;='Input API'!$N$1,IF('Invulblad per woning'!$AD1420="Ja",IF('Invulblad per woning'!B1420="","",'Invulblad per woning'!B1420)),"")</f>
        <v/>
      </c>
      <c r="E1419" s="8" t="str">
        <f ca="1">IF(ROW('Input API'!N1420)&lt;='Input API'!$N$1,IF('Invulblad per woning'!$AD1420="Ja",IF('Invulblad per woning'!P1420="","",'Invulblad per woning'!P1420)),"")</f>
        <v/>
      </c>
      <c r="F1419" s="10" t="str">
        <f>IF('Invulblad per woning'!S1420="","",IF('Invulblad per woning'!S1420="Warmtenet","",IF('Invulblad per woning'!S1420="Gas","",IF(ROW('Input API'!M1420)&lt;='Input API'!$N$1,1,""))))</f>
        <v/>
      </c>
      <c r="G1419" s="10" t="str">
        <f>IF('Invulblad per woning'!S1420="","",IF('Invulblad per woning'!S1420="Warmtenet","",IF('Invulblad per woning'!S1420="Gas","",IF(ROW('Input API'!N1420)&lt;='Input API'!$N$1,IF('Invulblad per woning'!$AD1420="Ja",IF('Invulblad per woning'!T1420="","",IF('Invulblad per woning'!T1420="geen","lucht",'Invulblad per woning'!T1420))),""))))</f>
        <v/>
      </c>
      <c r="H1419" s="10" t="str">
        <f>IF('Invulblad per woning'!S1420="","",IF('Invulblad per woning'!S1420="Warmtenet","",IF('Invulblad per woning'!S1420="Gas","",IF(ROW('Input API'!N1420)&lt;='Input API'!$N$1,IF('Invulblad per woning'!$AD1420="Ja",IF('Invulblad per woning'!Q1420="","",'Invulblad per woning'!Q1420)),""))))</f>
        <v/>
      </c>
      <c r="I1419" s="10" t="str">
        <f>IF('Invulblad per woning'!S1420="","",IF('Invulblad per woning'!S1420="Warmtenet","",IF('Invulblad per woning'!S1420="Gas","",IF(ROW('Input API'!N1420)&lt;='Input API'!$N$1,IF('Invulblad per woning'!$AD1420="Ja",IF('Invulblad per woning'!R1420="","",'Invulblad per woning'!R1420)),""))))</f>
        <v/>
      </c>
      <c r="J1419" s="10" t="str">
        <f>IF('Invulblad per woning'!AA1420="Ja",IF(ROW('Input API'!N1420)&lt;='Input API'!$N$1,IF('Invulblad per woning'!$AD1420="Ja",IF('Invulblad per woning'!Q1420="","",IF('Invulblad per woning'!Q1420= "onbekend","EV tussenwoning","EV "&amp;'Invulblad per woning'!Q1420))),""),"")</f>
        <v/>
      </c>
      <c r="K1419" s="10" t="str">
        <f ca="1">IF(IF(ROW('Input API'!N1420)&lt;='Input API'!$N$1,IF('Invulblad per woning'!$AD1420="Ja",IF('Invulblad per woning'!Z1420="","",'Invulblad per woning'!Z1420)),"")="Ja",2,"")</f>
        <v/>
      </c>
      <c r="L1419" s="10" t="str">
        <f>'Invulblad per woning'!AK1420</f>
        <v/>
      </c>
    </row>
    <row r="1420" spans="1:12">
      <c r="A1420" t="str">
        <f ca="1">IF(ROW('Input API'!C1421)&lt;='Input API'!$N$1,IF('Invulblad per woning'!$AD1421="Ja",IF('Invulblad per woning'!C1421="","",'Invulblad per woning'!C1421)),"")</f>
        <v/>
      </c>
      <c r="B1420" t="str">
        <f ca="1">IF(ROW('Input API'!D1421)&lt;='Input API'!$N$1,IF('Invulblad per woning'!$AD1421="Ja",IF('Invulblad per woning'!D1421="","",'Invulblad per woning'!D1421)),"")</f>
        <v/>
      </c>
      <c r="C1420" t="str">
        <f ca="1">IF(ROW('Input API'!E1421)&lt;='Input API'!$N$1,IF('Invulblad per woning'!$AD1421="Ja",IF('Invulblad per woning'!E1421="","",'Invulblad per woning'!E1421)),"")</f>
        <v/>
      </c>
      <c r="D1420" t="str">
        <f ca="1">IF(ROW('Input API'!B1421)&lt;='Input API'!$N$1,IF('Invulblad per woning'!$AD1421="Ja",IF('Invulblad per woning'!B1421="","",'Invulblad per woning'!B1421)),"")</f>
        <v/>
      </c>
      <c r="E1420" s="8" t="str">
        <f ca="1">IF(ROW('Input API'!N1421)&lt;='Input API'!$N$1,IF('Invulblad per woning'!$AD1421="Ja",IF('Invulblad per woning'!P1421="","",'Invulblad per woning'!P1421)),"")</f>
        <v/>
      </c>
      <c r="F1420" s="10" t="str">
        <f>IF('Invulblad per woning'!S1421="","",IF('Invulblad per woning'!S1421="Warmtenet","",IF('Invulblad per woning'!S1421="Gas","",IF(ROW('Input API'!M1421)&lt;='Input API'!$N$1,1,""))))</f>
        <v/>
      </c>
      <c r="G1420" s="10" t="str">
        <f>IF('Invulblad per woning'!S1421="","",IF('Invulblad per woning'!S1421="Warmtenet","",IF('Invulblad per woning'!S1421="Gas","",IF(ROW('Input API'!N1421)&lt;='Input API'!$N$1,IF('Invulblad per woning'!$AD1421="Ja",IF('Invulblad per woning'!T1421="","",IF('Invulblad per woning'!T1421="geen","lucht",'Invulblad per woning'!T1421))),""))))</f>
        <v/>
      </c>
      <c r="H1420" s="10" t="str">
        <f>IF('Invulblad per woning'!S1421="","",IF('Invulblad per woning'!S1421="Warmtenet","",IF('Invulblad per woning'!S1421="Gas","",IF(ROW('Input API'!N1421)&lt;='Input API'!$N$1,IF('Invulblad per woning'!$AD1421="Ja",IF('Invulblad per woning'!Q1421="","",'Invulblad per woning'!Q1421)),""))))</f>
        <v/>
      </c>
      <c r="I1420" s="10" t="str">
        <f>IF('Invulblad per woning'!S1421="","",IF('Invulblad per woning'!S1421="Warmtenet","",IF('Invulblad per woning'!S1421="Gas","",IF(ROW('Input API'!N1421)&lt;='Input API'!$N$1,IF('Invulblad per woning'!$AD1421="Ja",IF('Invulblad per woning'!R1421="","",'Invulblad per woning'!R1421)),""))))</f>
        <v/>
      </c>
      <c r="J1420" s="10" t="str">
        <f>IF('Invulblad per woning'!AA1421="Ja",IF(ROW('Input API'!N1421)&lt;='Input API'!$N$1,IF('Invulblad per woning'!$AD1421="Ja",IF('Invulblad per woning'!Q1421="","",IF('Invulblad per woning'!Q1421= "onbekend","EV tussenwoning","EV "&amp;'Invulblad per woning'!Q1421))),""),"")</f>
        <v/>
      </c>
      <c r="K1420" s="10" t="str">
        <f ca="1">IF(IF(ROW('Input API'!N1421)&lt;='Input API'!$N$1,IF('Invulblad per woning'!$AD1421="Ja",IF('Invulblad per woning'!Z1421="","",'Invulblad per woning'!Z1421)),"")="Ja",2,"")</f>
        <v/>
      </c>
      <c r="L1420" s="10" t="str">
        <f>'Invulblad per woning'!AK1421</f>
        <v/>
      </c>
    </row>
    <row r="1421" spans="1:12">
      <c r="A1421" t="str">
        <f ca="1">IF(ROW('Input API'!C1422)&lt;='Input API'!$N$1,IF('Invulblad per woning'!$AD1422="Ja",IF('Invulblad per woning'!C1422="","",'Invulblad per woning'!C1422)),"")</f>
        <v/>
      </c>
      <c r="B1421" t="str">
        <f ca="1">IF(ROW('Input API'!D1422)&lt;='Input API'!$N$1,IF('Invulblad per woning'!$AD1422="Ja",IF('Invulblad per woning'!D1422="","",'Invulblad per woning'!D1422)),"")</f>
        <v/>
      </c>
      <c r="C1421" t="str">
        <f ca="1">IF(ROW('Input API'!E1422)&lt;='Input API'!$N$1,IF('Invulblad per woning'!$AD1422="Ja",IF('Invulblad per woning'!E1422="","",'Invulblad per woning'!E1422)),"")</f>
        <v/>
      </c>
      <c r="D1421" t="str">
        <f ca="1">IF(ROW('Input API'!B1422)&lt;='Input API'!$N$1,IF('Invulblad per woning'!$AD1422="Ja",IF('Invulblad per woning'!B1422="","",'Invulblad per woning'!B1422)),"")</f>
        <v/>
      </c>
      <c r="E1421" s="8" t="str">
        <f ca="1">IF(ROW('Input API'!N1422)&lt;='Input API'!$N$1,IF('Invulblad per woning'!$AD1422="Ja",IF('Invulblad per woning'!P1422="","",'Invulblad per woning'!P1422)),"")</f>
        <v/>
      </c>
      <c r="F1421" s="10" t="str">
        <f>IF('Invulblad per woning'!S1422="","",IF('Invulblad per woning'!S1422="Warmtenet","",IF('Invulblad per woning'!S1422="Gas","",IF(ROW('Input API'!M1422)&lt;='Input API'!$N$1,1,""))))</f>
        <v/>
      </c>
      <c r="G1421" s="10" t="str">
        <f>IF('Invulblad per woning'!S1422="","",IF('Invulblad per woning'!S1422="Warmtenet","",IF('Invulblad per woning'!S1422="Gas","",IF(ROW('Input API'!N1422)&lt;='Input API'!$N$1,IF('Invulblad per woning'!$AD1422="Ja",IF('Invulblad per woning'!T1422="","",IF('Invulblad per woning'!T1422="geen","lucht",'Invulblad per woning'!T1422))),""))))</f>
        <v/>
      </c>
      <c r="H1421" s="10" t="str">
        <f>IF('Invulblad per woning'!S1422="","",IF('Invulblad per woning'!S1422="Warmtenet","",IF('Invulblad per woning'!S1422="Gas","",IF(ROW('Input API'!N1422)&lt;='Input API'!$N$1,IF('Invulblad per woning'!$AD1422="Ja",IF('Invulblad per woning'!Q1422="","",'Invulblad per woning'!Q1422)),""))))</f>
        <v/>
      </c>
      <c r="I1421" s="10" t="str">
        <f>IF('Invulblad per woning'!S1422="","",IF('Invulblad per woning'!S1422="Warmtenet","",IF('Invulblad per woning'!S1422="Gas","",IF(ROW('Input API'!N1422)&lt;='Input API'!$N$1,IF('Invulblad per woning'!$AD1422="Ja",IF('Invulblad per woning'!R1422="","",'Invulblad per woning'!R1422)),""))))</f>
        <v/>
      </c>
      <c r="J1421" s="10" t="str">
        <f>IF('Invulblad per woning'!AA1422="Ja",IF(ROW('Input API'!N1422)&lt;='Input API'!$N$1,IF('Invulblad per woning'!$AD1422="Ja",IF('Invulblad per woning'!Q1422="","",IF('Invulblad per woning'!Q1422= "onbekend","EV tussenwoning","EV "&amp;'Invulblad per woning'!Q1422))),""),"")</f>
        <v/>
      </c>
      <c r="K1421" s="10" t="str">
        <f ca="1">IF(IF(ROW('Input API'!N1422)&lt;='Input API'!$N$1,IF('Invulblad per woning'!$AD1422="Ja",IF('Invulblad per woning'!Z1422="","",'Invulblad per woning'!Z1422)),"")="Ja",2,"")</f>
        <v/>
      </c>
      <c r="L1421" s="10" t="str">
        <f>'Invulblad per woning'!AK1422</f>
        <v/>
      </c>
    </row>
    <row r="1422" spans="1:12">
      <c r="A1422" t="str">
        <f ca="1">IF(ROW('Input API'!C1423)&lt;='Input API'!$N$1,IF('Invulblad per woning'!$AD1423="Ja",IF('Invulblad per woning'!C1423="","",'Invulblad per woning'!C1423)),"")</f>
        <v/>
      </c>
      <c r="B1422" t="str">
        <f ca="1">IF(ROW('Input API'!D1423)&lt;='Input API'!$N$1,IF('Invulblad per woning'!$AD1423="Ja",IF('Invulblad per woning'!D1423="","",'Invulblad per woning'!D1423)),"")</f>
        <v/>
      </c>
      <c r="C1422" t="str">
        <f ca="1">IF(ROW('Input API'!E1423)&lt;='Input API'!$N$1,IF('Invulblad per woning'!$AD1423="Ja",IF('Invulblad per woning'!E1423="","",'Invulblad per woning'!E1423)),"")</f>
        <v/>
      </c>
      <c r="D1422" t="str">
        <f ca="1">IF(ROW('Input API'!B1423)&lt;='Input API'!$N$1,IF('Invulblad per woning'!$AD1423="Ja",IF('Invulblad per woning'!B1423="","",'Invulblad per woning'!B1423)),"")</f>
        <v/>
      </c>
      <c r="E1422" s="8" t="str">
        <f ca="1">IF(ROW('Input API'!N1423)&lt;='Input API'!$N$1,IF('Invulblad per woning'!$AD1423="Ja",IF('Invulblad per woning'!P1423="","",'Invulblad per woning'!P1423)),"")</f>
        <v/>
      </c>
      <c r="F1422" s="10" t="str">
        <f>IF('Invulblad per woning'!S1423="","",IF('Invulblad per woning'!S1423="Warmtenet","",IF('Invulblad per woning'!S1423="Gas","",IF(ROW('Input API'!M1423)&lt;='Input API'!$N$1,1,""))))</f>
        <v/>
      </c>
      <c r="G1422" s="10" t="str">
        <f>IF('Invulblad per woning'!S1423="","",IF('Invulblad per woning'!S1423="Warmtenet","",IF('Invulblad per woning'!S1423="Gas","",IF(ROW('Input API'!N1423)&lt;='Input API'!$N$1,IF('Invulblad per woning'!$AD1423="Ja",IF('Invulblad per woning'!T1423="","",IF('Invulblad per woning'!T1423="geen","lucht",'Invulblad per woning'!T1423))),""))))</f>
        <v/>
      </c>
      <c r="H1422" s="10" t="str">
        <f>IF('Invulblad per woning'!S1423="","",IF('Invulblad per woning'!S1423="Warmtenet","",IF('Invulblad per woning'!S1423="Gas","",IF(ROW('Input API'!N1423)&lt;='Input API'!$N$1,IF('Invulblad per woning'!$AD1423="Ja",IF('Invulblad per woning'!Q1423="","",'Invulblad per woning'!Q1423)),""))))</f>
        <v/>
      </c>
      <c r="I1422" s="10" t="str">
        <f>IF('Invulblad per woning'!S1423="","",IF('Invulblad per woning'!S1423="Warmtenet","",IF('Invulblad per woning'!S1423="Gas","",IF(ROW('Input API'!N1423)&lt;='Input API'!$N$1,IF('Invulblad per woning'!$AD1423="Ja",IF('Invulblad per woning'!R1423="","",'Invulblad per woning'!R1423)),""))))</f>
        <v/>
      </c>
      <c r="J1422" s="10" t="str">
        <f>IF('Invulblad per woning'!AA1423="Ja",IF(ROW('Input API'!N1423)&lt;='Input API'!$N$1,IF('Invulblad per woning'!$AD1423="Ja",IF('Invulblad per woning'!Q1423="","",IF('Invulblad per woning'!Q1423= "onbekend","EV tussenwoning","EV "&amp;'Invulblad per woning'!Q1423))),""),"")</f>
        <v/>
      </c>
      <c r="K1422" s="10" t="str">
        <f ca="1">IF(IF(ROW('Input API'!N1423)&lt;='Input API'!$N$1,IF('Invulblad per woning'!$AD1423="Ja",IF('Invulblad per woning'!Z1423="","",'Invulblad per woning'!Z1423)),"")="Ja",2,"")</f>
        <v/>
      </c>
      <c r="L1422" s="10" t="str">
        <f>'Invulblad per woning'!AK1423</f>
        <v/>
      </c>
    </row>
    <row r="1423" spans="1:12">
      <c r="A1423" t="str">
        <f ca="1">IF(ROW('Input API'!C1424)&lt;='Input API'!$N$1,IF('Invulblad per woning'!$AD1424="Ja",IF('Invulblad per woning'!C1424="","",'Invulblad per woning'!C1424)),"")</f>
        <v/>
      </c>
      <c r="B1423" t="str">
        <f ca="1">IF(ROW('Input API'!D1424)&lt;='Input API'!$N$1,IF('Invulblad per woning'!$AD1424="Ja",IF('Invulblad per woning'!D1424="","",'Invulblad per woning'!D1424)),"")</f>
        <v/>
      </c>
      <c r="C1423" t="str">
        <f ca="1">IF(ROW('Input API'!E1424)&lt;='Input API'!$N$1,IF('Invulblad per woning'!$AD1424="Ja",IF('Invulblad per woning'!E1424="","",'Invulblad per woning'!E1424)),"")</f>
        <v/>
      </c>
      <c r="D1423" t="str">
        <f ca="1">IF(ROW('Input API'!B1424)&lt;='Input API'!$N$1,IF('Invulblad per woning'!$AD1424="Ja",IF('Invulblad per woning'!B1424="","",'Invulblad per woning'!B1424)),"")</f>
        <v/>
      </c>
      <c r="E1423" s="8" t="str">
        <f ca="1">IF(ROW('Input API'!N1424)&lt;='Input API'!$N$1,IF('Invulblad per woning'!$AD1424="Ja",IF('Invulblad per woning'!P1424="","",'Invulblad per woning'!P1424)),"")</f>
        <v/>
      </c>
      <c r="F1423" s="10" t="str">
        <f>IF('Invulblad per woning'!S1424="","",IF('Invulblad per woning'!S1424="Warmtenet","",IF('Invulblad per woning'!S1424="Gas","",IF(ROW('Input API'!M1424)&lt;='Input API'!$N$1,1,""))))</f>
        <v/>
      </c>
      <c r="G1423" s="10" t="str">
        <f>IF('Invulblad per woning'!S1424="","",IF('Invulblad per woning'!S1424="Warmtenet","",IF('Invulblad per woning'!S1424="Gas","",IF(ROW('Input API'!N1424)&lt;='Input API'!$N$1,IF('Invulblad per woning'!$AD1424="Ja",IF('Invulblad per woning'!T1424="","",IF('Invulblad per woning'!T1424="geen","lucht",'Invulblad per woning'!T1424))),""))))</f>
        <v/>
      </c>
      <c r="H1423" s="10" t="str">
        <f>IF('Invulblad per woning'!S1424="","",IF('Invulblad per woning'!S1424="Warmtenet","",IF('Invulblad per woning'!S1424="Gas","",IF(ROW('Input API'!N1424)&lt;='Input API'!$N$1,IF('Invulblad per woning'!$AD1424="Ja",IF('Invulblad per woning'!Q1424="","",'Invulblad per woning'!Q1424)),""))))</f>
        <v/>
      </c>
      <c r="I1423" s="10" t="str">
        <f>IF('Invulblad per woning'!S1424="","",IF('Invulblad per woning'!S1424="Warmtenet","",IF('Invulblad per woning'!S1424="Gas","",IF(ROW('Input API'!N1424)&lt;='Input API'!$N$1,IF('Invulblad per woning'!$AD1424="Ja",IF('Invulblad per woning'!R1424="","",'Invulblad per woning'!R1424)),""))))</f>
        <v/>
      </c>
      <c r="J1423" s="10" t="str">
        <f>IF('Invulblad per woning'!AA1424="Ja",IF(ROW('Input API'!N1424)&lt;='Input API'!$N$1,IF('Invulblad per woning'!$AD1424="Ja",IF('Invulblad per woning'!Q1424="","",IF('Invulblad per woning'!Q1424= "onbekend","EV tussenwoning","EV "&amp;'Invulblad per woning'!Q1424))),""),"")</f>
        <v/>
      </c>
      <c r="K1423" s="10" t="str">
        <f ca="1">IF(IF(ROW('Input API'!N1424)&lt;='Input API'!$N$1,IF('Invulblad per woning'!$AD1424="Ja",IF('Invulblad per woning'!Z1424="","",'Invulblad per woning'!Z1424)),"")="Ja",2,"")</f>
        <v/>
      </c>
      <c r="L1423" s="10" t="str">
        <f>'Invulblad per woning'!AK1424</f>
        <v/>
      </c>
    </row>
    <row r="1424" spans="1:12">
      <c r="A1424" t="str">
        <f ca="1">IF(ROW('Input API'!C1425)&lt;='Input API'!$N$1,IF('Invulblad per woning'!$AD1425="Ja",IF('Invulblad per woning'!C1425="","",'Invulblad per woning'!C1425)),"")</f>
        <v/>
      </c>
      <c r="B1424" t="str">
        <f ca="1">IF(ROW('Input API'!D1425)&lt;='Input API'!$N$1,IF('Invulblad per woning'!$AD1425="Ja",IF('Invulblad per woning'!D1425="","",'Invulblad per woning'!D1425)),"")</f>
        <v/>
      </c>
      <c r="C1424" t="str">
        <f ca="1">IF(ROW('Input API'!E1425)&lt;='Input API'!$N$1,IF('Invulblad per woning'!$AD1425="Ja",IF('Invulblad per woning'!E1425="","",'Invulblad per woning'!E1425)),"")</f>
        <v/>
      </c>
      <c r="D1424" t="str">
        <f ca="1">IF(ROW('Input API'!B1425)&lt;='Input API'!$N$1,IF('Invulblad per woning'!$AD1425="Ja",IF('Invulblad per woning'!B1425="","",'Invulblad per woning'!B1425)),"")</f>
        <v/>
      </c>
      <c r="E1424" s="8" t="str">
        <f ca="1">IF(ROW('Input API'!N1425)&lt;='Input API'!$N$1,IF('Invulblad per woning'!$AD1425="Ja",IF('Invulblad per woning'!P1425="","",'Invulblad per woning'!P1425)),"")</f>
        <v/>
      </c>
      <c r="F1424" s="10" t="str">
        <f>IF('Invulblad per woning'!S1425="","",IF('Invulblad per woning'!S1425="Warmtenet","",IF('Invulblad per woning'!S1425="Gas","",IF(ROW('Input API'!M1425)&lt;='Input API'!$N$1,1,""))))</f>
        <v/>
      </c>
      <c r="G1424" s="10" t="str">
        <f>IF('Invulblad per woning'!S1425="","",IF('Invulblad per woning'!S1425="Warmtenet","",IF('Invulblad per woning'!S1425="Gas","",IF(ROW('Input API'!N1425)&lt;='Input API'!$N$1,IF('Invulblad per woning'!$AD1425="Ja",IF('Invulblad per woning'!T1425="","",IF('Invulblad per woning'!T1425="geen","lucht",'Invulblad per woning'!T1425))),""))))</f>
        <v/>
      </c>
      <c r="H1424" s="10" t="str">
        <f>IF('Invulblad per woning'!S1425="","",IF('Invulblad per woning'!S1425="Warmtenet","",IF('Invulblad per woning'!S1425="Gas","",IF(ROW('Input API'!N1425)&lt;='Input API'!$N$1,IF('Invulblad per woning'!$AD1425="Ja",IF('Invulblad per woning'!Q1425="","",'Invulblad per woning'!Q1425)),""))))</f>
        <v/>
      </c>
      <c r="I1424" s="10" t="str">
        <f>IF('Invulblad per woning'!S1425="","",IF('Invulblad per woning'!S1425="Warmtenet","",IF('Invulblad per woning'!S1425="Gas","",IF(ROW('Input API'!N1425)&lt;='Input API'!$N$1,IF('Invulblad per woning'!$AD1425="Ja",IF('Invulblad per woning'!R1425="","",'Invulblad per woning'!R1425)),""))))</f>
        <v/>
      </c>
      <c r="J1424" s="10" t="str">
        <f>IF('Invulblad per woning'!AA1425="Ja",IF(ROW('Input API'!N1425)&lt;='Input API'!$N$1,IF('Invulblad per woning'!$AD1425="Ja",IF('Invulblad per woning'!Q1425="","",IF('Invulblad per woning'!Q1425= "onbekend","EV tussenwoning","EV "&amp;'Invulblad per woning'!Q1425))),""),"")</f>
        <v/>
      </c>
      <c r="K1424" s="10" t="str">
        <f ca="1">IF(IF(ROW('Input API'!N1425)&lt;='Input API'!$N$1,IF('Invulblad per woning'!$AD1425="Ja",IF('Invulblad per woning'!Z1425="","",'Invulblad per woning'!Z1425)),"")="Ja",2,"")</f>
        <v/>
      </c>
      <c r="L1424" s="10" t="str">
        <f>'Invulblad per woning'!AK1425</f>
        <v/>
      </c>
    </row>
    <row r="1425" spans="1:12">
      <c r="A1425" t="str">
        <f ca="1">IF(ROW('Input API'!C1426)&lt;='Input API'!$N$1,IF('Invulblad per woning'!$AD1426="Ja",IF('Invulblad per woning'!C1426="","",'Invulblad per woning'!C1426)),"")</f>
        <v/>
      </c>
      <c r="B1425" t="str">
        <f ca="1">IF(ROW('Input API'!D1426)&lt;='Input API'!$N$1,IF('Invulblad per woning'!$AD1426="Ja",IF('Invulblad per woning'!D1426="","",'Invulblad per woning'!D1426)),"")</f>
        <v/>
      </c>
      <c r="C1425" t="str">
        <f ca="1">IF(ROW('Input API'!E1426)&lt;='Input API'!$N$1,IF('Invulblad per woning'!$AD1426="Ja",IF('Invulblad per woning'!E1426="","",'Invulblad per woning'!E1426)),"")</f>
        <v/>
      </c>
      <c r="D1425" t="str">
        <f ca="1">IF(ROW('Input API'!B1426)&lt;='Input API'!$N$1,IF('Invulblad per woning'!$AD1426="Ja",IF('Invulblad per woning'!B1426="","",'Invulblad per woning'!B1426)),"")</f>
        <v/>
      </c>
      <c r="E1425" s="8" t="str">
        <f ca="1">IF(ROW('Input API'!N1426)&lt;='Input API'!$N$1,IF('Invulblad per woning'!$AD1426="Ja",IF('Invulblad per woning'!P1426="","",'Invulblad per woning'!P1426)),"")</f>
        <v/>
      </c>
      <c r="F1425" s="10" t="str">
        <f>IF('Invulblad per woning'!S1426="","",IF('Invulblad per woning'!S1426="Warmtenet","",IF('Invulblad per woning'!S1426="Gas","",IF(ROW('Input API'!M1426)&lt;='Input API'!$N$1,1,""))))</f>
        <v/>
      </c>
      <c r="G1425" s="10" t="str">
        <f>IF('Invulblad per woning'!S1426="","",IF('Invulblad per woning'!S1426="Warmtenet","",IF('Invulblad per woning'!S1426="Gas","",IF(ROW('Input API'!N1426)&lt;='Input API'!$N$1,IF('Invulblad per woning'!$AD1426="Ja",IF('Invulblad per woning'!T1426="","",IF('Invulblad per woning'!T1426="geen","lucht",'Invulblad per woning'!T1426))),""))))</f>
        <v/>
      </c>
      <c r="H1425" s="10" t="str">
        <f>IF('Invulblad per woning'!S1426="","",IF('Invulblad per woning'!S1426="Warmtenet","",IF('Invulblad per woning'!S1426="Gas","",IF(ROW('Input API'!N1426)&lt;='Input API'!$N$1,IF('Invulblad per woning'!$AD1426="Ja",IF('Invulblad per woning'!Q1426="","",'Invulblad per woning'!Q1426)),""))))</f>
        <v/>
      </c>
      <c r="I1425" s="10" t="str">
        <f>IF('Invulblad per woning'!S1426="","",IF('Invulblad per woning'!S1426="Warmtenet","",IF('Invulblad per woning'!S1426="Gas","",IF(ROW('Input API'!N1426)&lt;='Input API'!$N$1,IF('Invulblad per woning'!$AD1426="Ja",IF('Invulblad per woning'!R1426="","",'Invulblad per woning'!R1426)),""))))</f>
        <v/>
      </c>
      <c r="J1425" s="10" t="str">
        <f>IF('Invulblad per woning'!AA1426="Ja",IF(ROW('Input API'!N1426)&lt;='Input API'!$N$1,IF('Invulblad per woning'!$AD1426="Ja",IF('Invulblad per woning'!Q1426="","",IF('Invulblad per woning'!Q1426= "onbekend","EV tussenwoning","EV "&amp;'Invulblad per woning'!Q1426))),""),"")</f>
        <v/>
      </c>
      <c r="K1425" s="10" t="str">
        <f ca="1">IF(IF(ROW('Input API'!N1426)&lt;='Input API'!$N$1,IF('Invulblad per woning'!$AD1426="Ja",IF('Invulblad per woning'!Z1426="","",'Invulblad per woning'!Z1426)),"")="Ja",2,"")</f>
        <v/>
      </c>
      <c r="L1425" s="10" t="str">
        <f>'Invulblad per woning'!AK1426</f>
        <v/>
      </c>
    </row>
    <row r="1426" spans="1:12">
      <c r="A1426" t="str">
        <f ca="1">IF(ROW('Input API'!C1427)&lt;='Input API'!$N$1,IF('Invulblad per woning'!$AD1427="Ja",IF('Invulblad per woning'!C1427="","",'Invulblad per woning'!C1427)),"")</f>
        <v/>
      </c>
      <c r="B1426" t="str">
        <f ca="1">IF(ROW('Input API'!D1427)&lt;='Input API'!$N$1,IF('Invulblad per woning'!$AD1427="Ja",IF('Invulblad per woning'!D1427="","",'Invulblad per woning'!D1427)),"")</f>
        <v/>
      </c>
      <c r="C1426" t="str">
        <f ca="1">IF(ROW('Input API'!E1427)&lt;='Input API'!$N$1,IF('Invulblad per woning'!$AD1427="Ja",IF('Invulblad per woning'!E1427="","",'Invulblad per woning'!E1427)),"")</f>
        <v/>
      </c>
      <c r="D1426" t="str">
        <f ca="1">IF(ROW('Input API'!B1427)&lt;='Input API'!$N$1,IF('Invulblad per woning'!$AD1427="Ja",IF('Invulblad per woning'!B1427="","",'Invulblad per woning'!B1427)),"")</f>
        <v/>
      </c>
      <c r="E1426" s="8" t="str">
        <f ca="1">IF(ROW('Input API'!N1427)&lt;='Input API'!$N$1,IF('Invulblad per woning'!$AD1427="Ja",IF('Invulblad per woning'!P1427="","",'Invulblad per woning'!P1427)),"")</f>
        <v/>
      </c>
      <c r="F1426" s="10" t="str">
        <f>IF('Invulblad per woning'!S1427="","",IF('Invulblad per woning'!S1427="Warmtenet","",IF('Invulblad per woning'!S1427="Gas","",IF(ROW('Input API'!M1427)&lt;='Input API'!$N$1,1,""))))</f>
        <v/>
      </c>
      <c r="G1426" s="10" t="str">
        <f>IF('Invulblad per woning'!S1427="","",IF('Invulblad per woning'!S1427="Warmtenet","",IF('Invulblad per woning'!S1427="Gas","",IF(ROW('Input API'!N1427)&lt;='Input API'!$N$1,IF('Invulblad per woning'!$AD1427="Ja",IF('Invulblad per woning'!T1427="","",IF('Invulblad per woning'!T1427="geen","lucht",'Invulblad per woning'!T1427))),""))))</f>
        <v/>
      </c>
      <c r="H1426" s="10" t="str">
        <f>IF('Invulblad per woning'!S1427="","",IF('Invulblad per woning'!S1427="Warmtenet","",IF('Invulblad per woning'!S1427="Gas","",IF(ROW('Input API'!N1427)&lt;='Input API'!$N$1,IF('Invulblad per woning'!$AD1427="Ja",IF('Invulblad per woning'!Q1427="","",'Invulblad per woning'!Q1427)),""))))</f>
        <v/>
      </c>
      <c r="I1426" s="10" t="str">
        <f>IF('Invulblad per woning'!S1427="","",IF('Invulblad per woning'!S1427="Warmtenet","",IF('Invulblad per woning'!S1427="Gas","",IF(ROW('Input API'!N1427)&lt;='Input API'!$N$1,IF('Invulblad per woning'!$AD1427="Ja",IF('Invulblad per woning'!R1427="","",'Invulblad per woning'!R1427)),""))))</f>
        <v/>
      </c>
      <c r="J1426" s="10" t="str">
        <f>IF('Invulblad per woning'!AA1427="Ja",IF(ROW('Input API'!N1427)&lt;='Input API'!$N$1,IF('Invulblad per woning'!$AD1427="Ja",IF('Invulblad per woning'!Q1427="","",IF('Invulblad per woning'!Q1427= "onbekend","EV tussenwoning","EV "&amp;'Invulblad per woning'!Q1427))),""),"")</f>
        <v/>
      </c>
      <c r="K1426" s="10" t="str">
        <f ca="1">IF(IF(ROW('Input API'!N1427)&lt;='Input API'!$N$1,IF('Invulblad per woning'!$AD1427="Ja",IF('Invulblad per woning'!Z1427="","",'Invulblad per woning'!Z1427)),"")="Ja",2,"")</f>
        <v/>
      </c>
      <c r="L1426" s="10" t="str">
        <f>'Invulblad per woning'!AK1427</f>
        <v/>
      </c>
    </row>
    <row r="1427" spans="1:12">
      <c r="A1427" t="str">
        <f ca="1">IF(ROW('Input API'!C1428)&lt;='Input API'!$N$1,IF('Invulblad per woning'!$AD1428="Ja",IF('Invulblad per woning'!C1428="","",'Invulblad per woning'!C1428)),"")</f>
        <v/>
      </c>
      <c r="B1427" t="str">
        <f ca="1">IF(ROW('Input API'!D1428)&lt;='Input API'!$N$1,IF('Invulblad per woning'!$AD1428="Ja",IF('Invulblad per woning'!D1428="","",'Invulblad per woning'!D1428)),"")</f>
        <v/>
      </c>
      <c r="C1427" t="str">
        <f ca="1">IF(ROW('Input API'!E1428)&lt;='Input API'!$N$1,IF('Invulblad per woning'!$AD1428="Ja",IF('Invulblad per woning'!E1428="","",'Invulblad per woning'!E1428)),"")</f>
        <v/>
      </c>
      <c r="D1427" t="str">
        <f ca="1">IF(ROW('Input API'!B1428)&lt;='Input API'!$N$1,IF('Invulblad per woning'!$AD1428="Ja",IF('Invulblad per woning'!B1428="","",'Invulblad per woning'!B1428)),"")</f>
        <v/>
      </c>
      <c r="E1427" s="8" t="str">
        <f ca="1">IF(ROW('Input API'!N1428)&lt;='Input API'!$N$1,IF('Invulblad per woning'!$AD1428="Ja",IF('Invulblad per woning'!P1428="","",'Invulblad per woning'!P1428)),"")</f>
        <v/>
      </c>
      <c r="F1427" s="10" t="str">
        <f>IF('Invulblad per woning'!S1428="","",IF('Invulblad per woning'!S1428="Warmtenet","",IF('Invulblad per woning'!S1428="Gas","",IF(ROW('Input API'!M1428)&lt;='Input API'!$N$1,1,""))))</f>
        <v/>
      </c>
      <c r="G1427" s="10" t="str">
        <f>IF('Invulblad per woning'!S1428="","",IF('Invulblad per woning'!S1428="Warmtenet","",IF('Invulblad per woning'!S1428="Gas","",IF(ROW('Input API'!N1428)&lt;='Input API'!$N$1,IF('Invulblad per woning'!$AD1428="Ja",IF('Invulblad per woning'!T1428="","",IF('Invulblad per woning'!T1428="geen","lucht",'Invulblad per woning'!T1428))),""))))</f>
        <v/>
      </c>
      <c r="H1427" s="10" t="str">
        <f>IF('Invulblad per woning'!S1428="","",IF('Invulblad per woning'!S1428="Warmtenet","",IF('Invulblad per woning'!S1428="Gas","",IF(ROW('Input API'!N1428)&lt;='Input API'!$N$1,IF('Invulblad per woning'!$AD1428="Ja",IF('Invulblad per woning'!Q1428="","",'Invulblad per woning'!Q1428)),""))))</f>
        <v/>
      </c>
      <c r="I1427" s="10" t="str">
        <f>IF('Invulblad per woning'!S1428="","",IF('Invulblad per woning'!S1428="Warmtenet","",IF('Invulblad per woning'!S1428="Gas","",IF(ROW('Input API'!N1428)&lt;='Input API'!$N$1,IF('Invulblad per woning'!$AD1428="Ja",IF('Invulblad per woning'!R1428="","",'Invulblad per woning'!R1428)),""))))</f>
        <v/>
      </c>
      <c r="J1427" s="10" t="str">
        <f>IF('Invulblad per woning'!AA1428="Ja",IF(ROW('Input API'!N1428)&lt;='Input API'!$N$1,IF('Invulblad per woning'!$AD1428="Ja",IF('Invulblad per woning'!Q1428="","",IF('Invulblad per woning'!Q1428= "onbekend","EV tussenwoning","EV "&amp;'Invulblad per woning'!Q1428))),""),"")</f>
        <v/>
      </c>
      <c r="K1427" s="10" t="str">
        <f ca="1">IF(IF(ROW('Input API'!N1428)&lt;='Input API'!$N$1,IF('Invulblad per woning'!$AD1428="Ja",IF('Invulblad per woning'!Z1428="","",'Invulblad per woning'!Z1428)),"")="Ja",2,"")</f>
        <v/>
      </c>
      <c r="L1427" s="10" t="str">
        <f>'Invulblad per woning'!AK1428</f>
        <v/>
      </c>
    </row>
    <row r="1428" spans="1:12">
      <c r="A1428" t="str">
        <f ca="1">IF(ROW('Input API'!C1429)&lt;='Input API'!$N$1,IF('Invulblad per woning'!$AD1429="Ja",IF('Invulblad per woning'!C1429="","",'Invulblad per woning'!C1429)),"")</f>
        <v/>
      </c>
      <c r="B1428" t="str">
        <f ca="1">IF(ROW('Input API'!D1429)&lt;='Input API'!$N$1,IF('Invulblad per woning'!$AD1429="Ja",IF('Invulblad per woning'!D1429="","",'Invulblad per woning'!D1429)),"")</f>
        <v/>
      </c>
      <c r="C1428" t="str">
        <f ca="1">IF(ROW('Input API'!E1429)&lt;='Input API'!$N$1,IF('Invulblad per woning'!$AD1429="Ja",IF('Invulblad per woning'!E1429="","",'Invulblad per woning'!E1429)),"")</f>
        <v/>
      </c>
      <c r="D1428" t="str">
        <f ca="1">IF(ROW('Input API'!B1429)&lt;='Input API'!$N$1,IF('Invulblad per woning'!$AD1429="Ja",IF('Invulblad per woning'!B1429="","",'Invulblad per woning'!B1429)),"")</f>
        <v/>
      </c>
      <c r="E1428" s="8" t="str">
        <f ca="1">IF(ROW('Input API'!N1429)&lt;='Input API'!$N$1,IF('Invulblad per woning'!$AD1429="Ja",IF('Invulblad per woning'!P1429="","",'Invulblad per woning'!P1429)),"")</f>
        <v/>
      </c>
      <c r="F1428" s="10" t="str">
        <f>IF('Invulblad per woning'!S1429="","",IF('Invulblad per woning'!S1429="Warmtenet","",IF('Invulblad per woning'!S1429="Gas","",IF(ROW('Input API'!M1429)&lt;='Input API'!$N$1,1,""))))</f>
        <v/>
      </c>
      <c r="G1428" s="10" t="str">
        <f>IF('Invulblad per woning'!S1429="","",IF('Invulblad per woning'!S1429="Warmtenet","",IF('Invulblad per woning'!S1429="Gas","",IF(ROW('Input API'!N1429)&lt;='Input API'!$N$1,IF('Invulblad per woning'!$AD1429="Ja",IF('Invulblad per woning'!T1429="","",IF('Invulblad per woning'!T1429="geen","lucht",'Invulblad per woning'!T1429))),""))))</f>
        <v/>
      </c>
      <c r="H1428" s="10" t="str">
        <f>IF('Invulblad per woning'!S1429="","",IF('Invulblad per woning'!S1429="Warmtenet","",IF('Invulblad per woning'!S1429="Gas","",IF(ROW('Input API'!N1429)&lt;='Input API'!$N$1,IF('Invulblad per woning'!$AD1429="Ja",IF('Invulblad per woning'!Q1429="","",'Invulblad per woning'!Q1429)),""))))</f>
        <v/>
      </c>
      <c r="I1428" s="10" t="str">
        <f>IF('Invulblad per woning'!S1429="","",IF('Invulblad per woning'!S1429="Warmtenet","",IF('Invulblad per woning'!S1429="Gas","",IF(ROW('Input API'!N1429)&lt;='Input API'!$N$1,IF('Invulblad per woning'!$AD1429="Ja",IF('Invulblad per woning'!R1429="","",'Invulblad per woning'!R1429)),""))))</f>
        <v/>
      </c>
      <c r="J1428" s="10" t="str">
        <f>IF('Invulblad per woning'!AA1429="Ja",IF(ROW('Input API'!N1429)&lt;='Input API'!$N$1,IF('Invulblad per woning'!$AD1429="Ja",IF('Invulblad per woning'!Q1429="","",IF('Invulblad per woning'!Q1429= "onbekend","EV tussenwoning","EV "&amp;'Invulblad per woning'!Q1429))),""),"")</f>
        <v/>
      </c>
      <c r="K1428" s="10" t="str">
        <f ca="1">IF(IF(ROW('Input API'!N1429)&lt;='Input API'!$N$1,IF('Invulblad per woning'!$AD1429="Ja",IF('Invulblad per woning'!Z1429="","",'Invulblad per woning'!Z1429)),"")="Ja",2,"")</f>
        <v/>
      </c>
      <c r="L1428" s="10" t="str">
        <f>'Invulblad per woning'!AK1429</f>
        <v/>
      </c>
    </row>
    <row r="1429" spans="1:12">
      <c r="A1429" t="str">
        <f ca="1">IF(ROW('Input API'!C1430)&lt;='Input API'!$N$1,IF('Invulblad per woning'!$AD1430="Ja",IF('Invulblad per woning'!C1430="","",'Invulblad per woning'!C1430)),"")</f>
        <v/>
      </c>
      <c r="B1429" t="str">
        <f ca="1">IF(ROW('Input API'!D1430)&lt;='Input API'!$N$1,IF('Invulblad per woning'!$AD1430="Ja",IF('Invulblad per woning'!D1430="","",'Invulblad per woning'!D1430)),"")</f>
        <v/>
      </c>
      <c r="C1429" t="str">
        <f ca="1">IF(ROW('Input API'!E1430)&lt;='Input API'!$N$1,IF('Invulblad per woning'!$AD1430="Ja",IF('Invulblad per woning'!E1430="","",'Invulblad per woning'!E1430)),"")</f>
        <v/>
      </c>
      <c r="D1429" t="str">
        <f ca="1">IF(ROW('Input API'!B1430)&lt;='Input API'!$N$1,IF('Invulblad per woning'!$AD1430="Ja",IF('Invulblad per woning'!B1430="","",'Invulblad per woning'!B1430)),"")</f>
        <v/>
      </c>
      <c r="E1429" s="8" t="str">
        <f ca="1">IF(ROW('Input API'!N1430)&lt;='Input API'!$N$1,IF('Invulblad per woning'!$AD1430="Ja",IF('Invulblad per woning'!P1430="","",'Invulblad per woning'!P1430)),"")</f>
        <v/>
      </c>
      <c r="F1429" s="10" t="str">
        <f>IF('Invulblad per woning'!S1430="","",IF('Invulblad per woning'!S1430="Warmtenet","",IF('Invulblad per woning'!S1430="Gas","",IF(ROW('Input API'!M1430)&lt;='Input API'!$N$1,1,""))))</f>
        <v/>
      </c>
      <c r="G1429" s="10" t="str">
        <f>IF('Invulblad per woning'!S1430="","",IF('Invulblad per woning'!S1430="Warmtenet","",IF('Invulblad per woning'!S1430="Gas","",IF(ROW('Input API'!N1430)&lt;='Input API'!$N$1,IF('Invulblad per woning'!$AD1430="Ja",IF('Invulblad per woning'!T1430="","",IF('Invulblad per woning'!T1430="geen","lucht",'Invulblad per woning'!T1430))),""))))</f>
        <v/>
      </c>
      <c r="H1429" s="10" t="str">
        <f>IF('Invulblad per woning'!S1430="","",IF('Invulblad per woning'!S1430="Warmtenet","",IF('Invulblad per woning'!S1430="Gas","",IF(ROW('Input API'!N1430)&lt;='Input API'!$N$1,IF('Invulblad per woning'!$AD1430="Ja",IF('Invulblad per woning'!Q1430="","",'Invulblad per woning'!Q1430)),""))))</f>
        <v/>
      </c>
      <c r="I1429" s="10" t="str">
        <f>IF('Invulblad per woning'!S1430="","",IF('Invulblad per woning'!S1430="Warmtenet","",IF('Invulblad per woning'!S1430="Gas","",IF(ROW('Input API'!N1430)&lt;='Input API'!$N$1,IF('Invulblad per woning'!$AD1430="Ja",IF('Invulblad per woning'!R1430="","",'Invulblad per woning'!R1430)),""))))</f>
        <v/>
      </c>
      <c r="J1429" s="10" t="str">
        <f>IF('Invulblad per woning'!AA1430="Ja",IF(ROW('Input API'!N1430)&lt;='Input API'!$N$1,IF('Invulblad per woning'!$AD1430="Ja",IF('Invulblad per woning'!Q1430="","",IF('Invulblad per woning'!Q1430= "onbekend","EV tussenwoning","EV "&amp;'Invulblad per woning'!Q1430))),""),"")</f>
        <v/>
      </c>
      <c r="K1429" s="10" t="str">
        <f ca="1">IF(IF(ROW('Input API'!N1430)&lt;='Input API'!$N$1,IF('Invulblad per woning'!$AD1430="Ja",IF('Invulblad per woning'!Z1430="","",'Invulblad per woning'!Z1430)),"")="Ja",2,"")</f>
        <v/>
      </c>
      <c r="L1429" s="10" t="str">
        <f>'Invulblad per woning'!AK1430</f>
        <v/>
      </c>
    </row>
    <row r="1430" spans="1:12">
      <c r="A1430" t="str">
        <f ca="1">IF(ROW('Input API'!C1431)&lt;='Input API'!$N$1,IF('Invulblad per woning'!$AD1431="Ja",IF('Invulblad per woning'!C1431="","",'Invulblad per woning'!C1431)),"")</f>
        <v/>
      </c>
      <c r="B1430" t="str">
        <f ca="1">IF(ROW('Input API'!D1431)&lt;='Input API'!$N$1,IF('Invulblad per woning'!$AD1431="Ja",IF('Invulblad per woning'!D1431="","",'Invulblad per woning'!D1431)),"")</f>
        <v/>
      </c>
      <c r="C1430" t="str">
        <f ca="1">IF(ROW('Input API'!E1431)&lt;='Input API'!$N$1,IF('Invulblad per woning'!$AD1431="Ja",IF('Invulblad per woning'!E1431="","",'Invulblad per woning'!E1431)),"")</f>
        <v/>
      </c>
      <c r="D1430" t="str">
        <f ca="1">IF(ROW('Input API'!B1431)&lt;='Input API'!$N$1,IF('Invulblad per woning'!$AD1431="Ja",IF('Invulblad per woning'!B1431="","",'Invulblad per woning'!B1431)),"")</f>
        <v/>
      </c>
      <c r="E1430" s="8" t="str">
        <f ca="1">IF(ROW('Input API'!N1431)&lt;='Input API'!$N$1,IF('Invulblad per woning'!$AD1431="Ja",IF('Invulblad per woning'!P1431="","",'Invulblad per woning'!P1431)),"")</f>
        <v/>
      </c>
      <c r="F1430" s="10" t="str">
        <f>IF('Invulblad per woning'!S1431="","",IF('Invulblad per woning'!S1431="Warmtenet","",IF('Invulblad per woning'!S1431="Gas","",IF(ROW('Input API'!M1431)&lt;='Input API'!$N$1,1,""))))</f>
        <v/>
      </c>
      <c r="G1430" s="10" t="str">
        <f>IF('Invulblad per woning'!S1431="","",IF('Invulblad per woning'!S1431="Warmtenet","",IF('Invulblad per woning'!S1431="Gas","",IF(ROW('Input API'!N1431)&lt;='Input API'!$N$1,IF('Invulblad per woning'!$AD1431="Ja",IF('Invulblad per woning'!T1431="","",IF('Invulblad per woning'!T1431="geen","lucht",'Invulblad per woning'!T1431))),""))))</f>
        <v/>
      </c>
      <c r="H1430" s="10" t="str">
        <f>IF('Invulblad per woning'!S1431="","",IF('Invulblad per woning'!S1431="Warmtenet","",IF('Invulblad per woning'!S1431="Gas","",IF(ROW('Input API'!N1431)&lt;='Input API'!$N$1,IF('Invulblad per woning'!$AD1431="Ja",IF('Invulblad per woning'!Q1431="","",'Invulblad per woning'!Q1431)),""))))</f>
        <v/>
      </c>
      <c r="I1430" s="10" t="str">
        <f>IF('Invulblad per woning'!S1431="","",IF('Invulblad per woning'!S1431="Warmtenet","",IF('Invulblad per woning'!S1431="Gas","",IF(ROW('Input API'!N1431)&lt;='Input API'!$N$1,IF('Invulblad per woning'!$AD1431="Ja",IF('Invulblad per woning'!R1431="","",'Invulblad per woning'!R1431)),""))))</f>
        <v/>
      </c>
      <c r="J1430" s="10" t="str">
        <f>IF('Invulblad per woning'!AA1431="Ja",IF(ROW('Input API'!N1431)&lt;='Input API'!$N$1,IF('Invulblad per woning'!$AD1431="Ja",IF('Invulblad per woning'!Q1431="","",IF('Invulblad per woning'!Q1431= "onbekend","EV tussenwoning","EV "&amp;'Invulblad per woning'!Q1431))),""),"")</f>
        <v/>
      </c>
      <c r="K1430" s="10" t="str">
        <f ca="1">IF(IF(ROW('Input API'!N1431)&lt;='Input API'!$N$1,IF('Invulblad per woning'!$AD1431="Ja",IF('Invulblad per woning'!Z1431="","",'Invulblad per woning'!Z1431)),"")="Ja",2,"")</f>
        <v/>
      </c>
      <c r="L1430" s="10" t="str">
        <f>'Invulblad per woning'!AK1431</f>
        <v/>
      </c>
    </row>
    <row r="1431" spans="1:12">
      <c r="A1431" t="str">
        <f ca="1">IF(ROW('Input API'!C1432)&lt;='Input API'!$N$1,IF('Invulblad per woning'!$AD1432="Ja",IF('Invulblad per woning'!C1432="","",'Invulblad per woning'!C1432)),"")</f>
        <v/>
      </c>
      <c r="B1431" t="str">
        <f ca="1">IF(ROW('Input API'!D1432)&lt;='Input API'!$N$1,IF('Invulblad per woning'!$AD1432="Ja",IF('Invulblad per woning'!D1432="","",'Invulblad per woning'!D1432)),"")</f>
        <v/>
      </c>
      <c r="C1431" t="str">
        <f ca="1">IF(ROW('Input API'!E1432)&lt;='Input API'!$N$1,IF('Invulblad per woning'!$AD1432="Ja",IF('Invulblad per woning'!E1432="","",'Invulblad per woning'!E1432)),"")</f>
        <v/>
      </c>
      <c r="D1431" t="str">
        <f ca="1">IF(ROW('Input API'!B1432)&lt;='Input API'!$N$1,IF('Invulblad per woning'!$AD1432="Ja",IF('Invulblad per woning'!B1432="","",'Invulblad per woning'!B1432)),"")</f>
        <v/>
      </c>
      <c r="E1431" s="8" t="str">
        <f ca="1">IF(ROW('Input API'!N1432)&lt;='Input API'!$N$1,IF('Invulblad per woning'!$AD1432="Ja",IF('Invulblad per woning'!P1432="","",'Invulblad per woning'!P1432)),"")</f>
        <v/>
      </c>
      <c r="F1431" s="10" t="str">
        <f>IF('Invulblad per woning'!S1432="","",IF('Invulblad per woning'!S1432="Warmtenet","",IF('Invulblad per woning'!S1432="Gas","",IF(ROW('Input API'!M1432)&lt;='Input API'!$N$1,1,""))))</f>
        <v/>
      </c>
      <c r="G1431" s="10" t="str">
        <f>IF('Invulblad per woning'!S1432="","",IF('Invulblad per woning'!S1432="Warmtenet","",IF('Invulblad per woning'!S1432="Gas","",IF(ROW('Input API'!N1432)&lt;='Input API'!$N$1,IF('Invulblad per woning'!$AD1432="Ja",IF('Invulblad per woning'!T1432="","",IF('Invulblad per woning'!T1432="geen","lucht",'Invulblad per woning'!T1432))),""))))</f>
        <v/>
      </c>
      <c r="H1431" s="10" t="str">
        <f>IF('Invulblad per woning'!S1432="","",IF('Invulblad per woning'!S1432="Warmtenet","",IF('Invulblad per woning'!S1432="Gas","",IF(ROW('Input API'!N1432)&lt;='Input API'!$N$1,IF('Invulblad per woning'!$AD1432="Ja",IF('Invulblad per woning'!Q1432="","",'Invulblad per woning'!Q1432)),""))))</f>
        <v/>
      </c>
      <c r="I1431" s="10" t="str">
        <f>IF('Invulblad per woning'!S1432="","",IF('Invulblad per woning'!S1432="Warmtenet","",IF('Invulblad per woning'!S1432="Gas","",IF(ROW('Input API'!N1432)&lt;='Input API'!$N$1,IF('Invulblad per woning'!$AD1432="Ja",IF('Invulblad per woning'!R1432="","",'Invulblad per woning'!R1432)),""))))</f>
        <v/>
      </c>
      <c r="J1431" s="10" t="str">
        <f>IF('Invulblad per woning'!AA1432="Ja",IF(ROW('Input API'!N1432)&lt;='Input API'!$N$1,IF('Invulblad per woning'!$AD1432="Ja",IF('Invulblad per woning'!Q1432="","",IF('Invulblad per woning'!Q1432= "onbekend","EV tussenwoning","EV "&amp;'Invulblad per woning'!Q1432))),""),"")</f>
        <v/>
      </c>
      <c r="K1431" s="10" t="str">
        <f ca="1">IF(IF(ROW('Input API'!N1432)&lt;='Input API'!$N$1,IF('Invulblad per woning'!$AD1432="Ja",IF('Invulblad per woning'!Z1432="","",'Invulblad per woning'!Z1432)),"")="Ja",2,"")</f>
        <v/>
      </c>
      <c r="L1431" s="10" t="str">
        <f>'Invulblad per woning'!AK1432</f>
        <v/>
      </c>
    </row>
    <row r="1432" spans="1:12">
      <c r="A1432" t="str">
        <f ca="1">IF(ROW('Input API'!C1433)&lt;='Input API'!$N$1,IF('Invulblad per woning'!$AD1433="Ja",IF('Invulblad per woning'!C1433="","",'Invulblad per woning'!C1433)),"")</f>
        <v/>
      </c>
      <c r="B1432" t="str">
        <f ca="1">IF(ROW('Input API'!D1433)&lt;='Input API'!$N$1,IF('Invulblad per woning'!$AD1433="Ja",IF('Invulblad per woning'!D1433="","",'Invulblad per woning'!D1433)),"")</f>
        <v/>
      </c>
      <c r="C1432" t="str">
        <f ca="1">IF(ROW('Input API'!E1433)&lt;='Input API'!$N$1,IF('Invulblad per woning'!$AD1433="Ja",IF('Invulblad per woning'!E1433="","",'Invulblad per woning'!E1433)),"")</f>
        <v/>
      </c>
      <c r="D1432" t="str">
        <f ca="1">IF(ROW('Input API'!B1433)&lt;='Input API'!$N$1,IF('Invulblad per woning'!$AD1433="Ja",IF('Invulblad per woning'!B1433="","",'Invulblad per woning'!B1433)),"")</f>
        <v/>
      </c>
      <c r="E1432" s="8" t="str">
        <f ca="1">IF(ROW('Input API'!N1433)&lt;='Input API'!$N$1,IF('Invulblad per woning'!$AD1433="Ja",IF('Invulblad per woning'!P1433="","",'Invulblad per woning'!P1433)),"")</f>
        <v/>
      </c>
      <c r="F1432" s="10" t="str">
        <f>IF('Invulblad per woning'!S1433="","",IF('Invulblad per woning'!S1433="Warmtenet","",IF('Invulblad per woning'!S1433="Gas","",IF(ROW('Input API'!M1433)&lt;='Input API'!$N$1,1,""))))</f>
        <v/>
      </c>
      <c r="G1432" s="10" t="str">
        <f>IF('Invulblad per woning'!S1433="","",IF('Invulblad per woning'!S1433="Warmtenet","",IF('Invulblad per woning'!S1433="Gas","",IF(ROW('Input API'!N1433)&lt;='Input API'!$N$1,IF('Invulblad per woning'!$AD1433="Ja",IF('Invulblad per woning'!T1433="","",IF('Invulblad per woning'!T1433="geen","lucht",'Invulblad per woning'!T1433))),""))))</f>
        <v/>
      </c>
      <c r="H1432" s="10" t="str">
        <f>IF('Invulblad per woning'!S1433="","",IF('Invulblad per woning'!S1433="Warmtenet","",IF('Invulblad per woning'!S1433="Gas","",IF(ROW('Input API'!N1433)&lt;='Input API'!$N$1,IF('Invulblad per woning'!$AD1433="Ja",IF('Invulblad per woning'!Q1433="","",'Invulblad per woning'!Q1433)),""))))</f>
        <v/>
      </c>
      <c r="I1432" s="10" t="str">
        <f>IF('Invulblad per woning'!S1433="","",IF('Invulblad per woning'!S1433="Warmtenet","",IF('Invulblad per woning'!S1433="Gas","",IF(ROW('Input API'!N1433)&lt;='Input API'!$N$1,IF('Invulblad per woning'!$AD1433="Ja",IF('Invulblad per woning'!R1433="","",'Invulblad per woning'!R1433)),""))))</f>
        <v/>
      </c>
      <c r="J1432" s="10" t="str">
        <f>IF('Invulblad per woning'!AA1433="Ja",IF(ROW('Input API'!N1433)&lt;='Input API'!$N$1,IF('Invulblad per woning'!$AD1433="Ja",IF('Invulblad per woning'!Q1433="","",IF('Invulblad per woning'!Q1433= "onbekend","EV tussenwoning","EV "&amp;'Invulblad per woning'!Q1433))),""),"")</f>
        <v/>
      </c>
      <c r="K1432" s="10" t="str">
        <f ca="1">IF(IF(ROW('Input API'!N1433)&lt;='Input API'!$N$1,IF('Invulblad per woning'!$AD1433="Ja",IF('Invulblad per woning'!Z1433="","",'Invulblad per woning'!Z1433)),"")="Ja",2,"")</f>
        <v/>
      </c>
      <c r="L1432" s="10" t="str">
        <f>'Invulblad per woning'!AK1433</f>
        <v/>
      </c>
    </row>
    <row r="1433" spans="1:12">
      <c r="A1433" t="str">
        <f ca="1">IF(ROW('Input API'!C1434)&lt;='Input API'!$N$1,IF('Invulblad per woning'!$AD1434="Ja",IF('Invulblad per woning'!C1434="","",'Invulblad per woning'!C1434)),"")</f>
        <v/>
      </c>
      <c r="B1433" t="str">
        <f ca="1">IF(ROW('Input API'!D1434)&lt;='Input API'!$N$1,IF('Invulblad per woning'!$AD1434="Ja",IF('Invulblad per woning'!D1434="","",'Invulblad per woning'!D1434)),"")</f>
        <v/>
      </c>
      <c r="C1433" t="str">
        <f ca="1">IF(ROW('Input API'!E1434)&lt;='Input API'!$N$1,IF('Invulblad per woning'!$AD1434="Ja",IF('Invulblad per woning'!E1434="","",'Invulblad per woning'!E1434)),"")</f>
        <v/>
      </c>
      <c r="D1433" t="str">
        <f ca="1">IF(ROW('Input API'!B1434)&lt;='Input API'!$N$1,IF('Invulblad per woning'!$AD1434="Ja",IF('Invulblad per woning'!B1434="","",'Invulblad per woning'!B1434)),"")</f>
        <v/>
      </c>
      <c r="E1433" s="8" t="str">
        <f ca="1">IF(ROW('Input API'!N1434)&lt;='Input API'!$N$1,IF('Invulblad per woning'!$AD1434="Ja",IF('Invulblad per woning'!P1434="","",'Invulblad per woning'!P1434)),"")</f>
        <v/>
      </c>
      <c r="F1433" s="10" t="str">
        <f>IF('Invulblad per woning'!S1434="","",IF('Invulblad per woning'!S1434="Warmtenet","",IF('Invulblad per woning'!S1434="Gas","",IF(ROW('Input API'!M1434)&lt;='Input API'!$N$1,1,""))))</f>
        <v/>
      </c>
      <c r="G1433" s="10" t="str">
        <f>IF('Invulblad per woning'!S1434="","",IF('Invulblad per woning'!S1434="Warmtenet","",IF('Invulblad per woning'!S1434="Gas","",IF(ROW('Input API'!N1434)&lt;='Input API'!$N$1,IF('Invulblad per woning'!$AD1434="Ja",IF('Invulblad per woning'!T1434="","",IF('Invulblad per woning'!T1434="geen","lucht",'Invulblad per woning'!T1434))),""))))</f>
        <v/>
      </c>
      <c r="H1433" s="10" t="str">
        <f>IF('Invulblad per woning'!S1434="","",IF('Invulblad per woning'!S1434="Warmtenet","",IF('Invulblad per woning'!S1434="Gas","",IF(ROW('Input API'!N1434)&lt;='Input API'!$N$1,IF('Invulblad per woning'!$AD1434="Ja",IF('Invulblad per woning'!Q1434="","",'Invulblad per woning'!Q1434)),""))))</f>
        <v/>
      </c>
      <c r="I1433" s="10" t="str">
        <f>IF('Invulblad per woning'!S1434="","",IF('Invulblad per woning'!S1434="Warmtenet","",IF('Invulblad per woning'!S1434="Gas","",IF(ROW('Input API'!N1434)&lt;='Input API'!$N$1,IF('Invulblad per woning'!$AD1434="Ja",IF('Invulblad per woning'!R1434="","",'Invulblad per woning'!R1434)),""))))</f>
        <v/>
      </c>
      <c r="J1433" s="10" t="str">
        <f>IF('Invulblad per woning'!AA1434="Ja",IF(ROW('Input API'!N1434)&lt;='Input API'!$N$1,IF('Invulblad per woning'!$AD1434="Ja",IF('Invulblad per woning'!Q1434="","",IF('Invulblad per woning'!Q1434= "onbekend","EV tussenwoning","EV "&amp;'Invulblad per woning'!Q1434))),""),"")</f>
        <v/>
      </c>
      <c r="K1433" s="10" t="str">
        <f ca="1">IF(IF(ROW('Input API'!N1434)&lt;='Input API'!$N$1,IF('Invulblad per woning'!$AD1434="Ja",IF('Invulblad per woning'!Z1434="","",'Invulblad per woning'!Z1434)),"")="Ja",2,"")</f>
        <v/>
      </c>
      <c r="L1433" s="10" t="str">
        <f>'Invulblad per woning'!AK1434</f>
        <v/>
      </c>
    </row>
    <row r="1434" spans="1:12">
      <c r="A1434" t="str">
        <f ca="1">IF(ROW('Input API'!C1435)&lt;='Input API'!$N$1,IF('Invulblad per woning'!$AD1435="Ja",IF('Invulblad per woning'!C1435="","",'Invulblad per woning'!C1435)),"")</f>
        <v/>
      </c>
      <c r="B1434" t="str">
        <f ca="1">IF(ROW('Input API'!D1435)&lt;='Input API'!$N$1,IF('Invulblad per woning'!$AD1435="Ja",IF('Invulblad per woning'!D1435="","",'Invulblad per woning'!D1435)),"")</f>
        <v/>
      </c>
      <c r="C1434" t="str">
        <f ca="1">IF(ROW('Input API'!E1435)&lt;='Input API'!$N$1,IF('Invulblad per woning'!$AD1435="Ja",IF('Invulblad per woning'!E1435="","",'Invulblad per woning'!E1435)),"")</f>
        <v/>
      </c>
      <c r="D1434" t="str">
        <f ca="1">IF(ROW('Input API'!B1435)&lt;='Input API'!$N$1,IF('Invulblad per woning'!$AD1435="Ja",IF('Invulblad per woning'!B1435="","",'Invulblad per woning'!B1435)),"")</f>
        <v/>
      </c>
      <c r="E1434" s="8" t="str">
        <f ca="1">IF(ROW('Input API'!N1435)&lt;='Input API'!$N$1,IF('Invulblad per woning'!$AD1435="Ja",IF('Invulblad per woning'!P1435="","",'Invulblad per woning'!P1435)),"")</f>
        <v/>
      </c>
      <c r="F1434" s="10" t="str">
        <f>IF('Invulblad per woning'!S1435="","",IF('Invulblad per woning'!S1435="Warmtenet","",IF('Invulblad per woning'!S1435="Gas","",IF(ROW('Input API'!M1435)&lt;='Input API'!$N$1,1,""))))</f>
        <v/>
      </c>
      <c r="G1434" s="10" t="str">
        <f>IF('Invulblad per woning'!S1435="","",IF('Invulblad per woning'!S1435="Warmtenet","",IF('Invulblad per woning'!S1435="Gas","",IF(ROW('Input API'!N1435)&lt;='Input API'!$N$1,IF('Invulblad per woning'!$AD1435="Ja",IF('Invulblad per woning'!T1435="","",IF('Invulblad per woning'!T1435="geen","lucht",'Invulblad per woning'!T1435))),""))))</f>
        <v/>
      </c>
      <c r="H1434" s="10" t="str">
        <f>IF('Invulblad per woning'!S1435="","",IF('Invulblad per woning'!S1435="Warmtenet","",IF('Invulblad per woning'!S1435="Gas","",IF(ROW('Input API'!N1435)&lt;='Input API'!$N$1,IF('Invulblad per woning'!$AD1435="Ja",IF('Invulblad per woning'!Q1435="","",'Invulblad per woning'!Q1435)),""))))</f>
        <v/>
      </c>
      <c r="I1434" s="10" t="str">
        <f>IF('Invulblad per woning'!S1435="","",IF('Invulblad per woning'!S1435="Warmtenet","",IF('Invulblad per woning'!S1435="Gas","",IF(ROW('Input API'!N1435)&lt;='Input API'!$N$1,IF('Invulblad per woning'!$AD1435="Ja",IF('Invulblad per woning'!R1435="","",'Invulblad per woning'!R1435)),""))))</f>
        <v/>
      </c>
      <c r="J1434" s="10" t="str">
        <f>IF('Invulblad per woning'!AA1435="Ja",IF(ROW('Input API'!N1435)&lt;='Input API'!$N$1,IF('Invulblad per woning'!$AD1435="Ja",IF('Invulblad per woning'!Q1435="","",IF('Invulblad per woning'!Q1435= "onbekend","EV tussenwoning","EV "&amp;'Invulblad per woning'!Q1435))),""),"")</f>
        <v/>
      </c>
      <c r="K1434" s="10" t="str">
        <f ca="1">IF(IF(ROW('Input API'!N1435)&lt;='Input API'!$N$1,IF('Invulblad per woning'!$AD1435="Ja",IF('Invulblad per woning'!Z1435="","",'Invulblad per woning'!Z1435)),"")="Ja",2,"")</f>
        <v/>
      </c>
      <c r="L1434" s="10" t="str">
        <f>'Invulblad per woning'!AK1435</f>
        <v/>
      </c>
    </row>
    <row r="1435" spans="1:12">
      <c r="A1435" t="str">
        <f ca="1">IF(ROW('Input API'!C1436)&lt;='Input API'!$N$1,IF('Invulblad per woning'!$AD1436="Ja",IF('Invulblad per woning'!C1436="","",'Invulblad per woning'!C1436)),"")</f>
        <v/>
      </c>
      <c r="B1435" t="str">
        <f ca="1">IF(ROW('Input API'!D1436)&lt;='Input API'!$N$1,IF('Invulblad per woning'!$AD1436="Ja",IF('Invulblad per woning'!D1436="","",'Invulblad per woning'!D1436)),"")</f>
        <v/>
      </c>
      <c r="C1435" t="str">
        <f ca="1">IF(ROW('Input API'!E1436)&lt;='Input API'!$N$1,IF('Invulblad per woning'!$AD1436="Ja",IF('Invulblad per woning'!E1436="","",'Invulblad per woning'!E1436)),"")</f>
        <v/>
      </c>
      <c r="D1435" t="str">
        <f ca="1">IF(ROW('Input API'!B1436)&lt;='Input API'!$N$1,IF('Invulblad per woning'!$AD1436="Ja",IF('Invulblad per woning'!B1436="","",'Invulblad per woning'!B1436)),"")</f>
        <v/>
      </c>
      <c r="E1435" s="8" t="str">
        <f ca="1">IF(ROW('Input API'!N1436)&lt;='Input API'!$N$1,IF('Invulblad per woning'!$AD1436="Ja",IF('Invulblad per woning'!P1436="","",'Invulblad per woning'!P1436)),"")</f>
        <v/>
      </c>
      <c r="F1435" s="10" t="str">
        <f>IF('Invulblad per woning'!S1436="","",IF('Invulblad per woning'!S1436="Warmtenet","",IF('Invulblad per woning'!S1436="Gas","",IF(ROW('Input API'!M1436)&lt;='Input API'!$N$1,1,""))))</f>
        <v/>
      </c>
      <c r="G1435" s="10" t="str">
        <f>IF('Invulblad per woning'!S1436="","",IF('Invulblad per woning'!S1436="Warmtenet","",IF('Invulblad per woning'!S1436="Gas","",IF(ROW('Input API'!N1436)&lt;='Input API'!$N$1,IF('Invulblad per woning'!$AD1436="Ja",IF('Invulblad per woning'!T1436="","",IF('Invulblad per woning'!T1436="geen","lucht",'Invulblad per woning'!T1436))),""))))</f>
        <v/>
      </c>
      <c r="H1435" s="10" t="str">
        <f>IF('Invulblad per woning'!S1436="","",IF('Invulblad per woning'!S1436="Warmtenet","",IF('Invulblad per woning'!S1436="Gas","",IF(ROW('Input API'!N1436)&lt;='Input API'!$N$1,IF('Invulblad per woning'!$AD1436="Ja",IF('Invulblad per woning'!Q1436="","",'Invulblad per woning'!Q1436)),""))))</f>
        <v/>
      </c>
      <c r="I1435" s="10" t="str">
        <f>IF('Invulblad per woning'!S1436="","",IF('Invulblad per woning'!S1436="Warmtenet","",IF('Invulblad per woning'!S1436="Gas","",IF(ROW('Input API'!N1436)&lt;='Input API'!$N$1,IF('Invulblad per woning'!$AD1436="Ja",IF('Invulblad per woning'!R1436="","",'Invulblad per woning'!R1436)),""))))</f>
        <v/>
      </c>
      <c r="J1435" s="10" t="str">
        <f>IF('Invulblad per woning'!AA1436="Ja",IF(ROW('Input API'!N1436)&lt;='Input API'!$N$1,IF('Invulblad per woning'!$AD1436="Ja",IF('Invulblad per woning'!Q1436="","",IF('Invulblad per woning'!Q1436= "onbekend","EV tussenwoning","EV "&amp;'Invulblad per woning'!Q1436))),""),"")</f>
        <v/>
      </c>
      <c r="K1435" s="10" t="str">
        <f ca="1">IF(IF(ROW('Input API'!N1436)&lt;='Input API'!$N$1,IF('Invulblad per woning'!$AD1436="Ja",IF('Invulblad per woning'!Z1436="","",'Invulblad per woning'!Z1436)),"")="Ja",2,"")</f>
        <v/>
      </c>
      <c r="L1435" s="10" t="str">
        <f>'Invulblad per woning'!AK1436</f>
        <v/>
      </c>
    </row>
    <row r="1436" spans="1:12">
      <c r="A1436" t="str">
        <f ca="1">IF(ROW('Input API'!C1437)&lt;='Input API'!$N$1,IF('Invulblad per woning'!$AD1437="Ja",IF('Invulblad per woning'!C1437="","",'Invulblad per woning'!C1437)),"")</f>
        <v/>
      </c>
      <c r="B1436" t="str">
        <f ca="1">IF(ROW('Input API'!D1437)&lt;='Input API'!$N$1,IF('Invulblad per woning'!$AD1437="Ja",IF('Invulblad per woning'!D1437="","",'Invulblad per woning'!D1437)),"")</f>
        <v/>
      </c>
      <c r="C1436" t="str">
        <f ca="1">IF(ROW('Input API'!E1437)&lt;='Input API'!$N$1,IF('Invulblad per woning'!$AD1437="Ja",IF('Invulblad per woning'!E1437="","",'Invulblad per woning'!E1437)),"")</f>
        <v/>
      </c>
      <c r="D1436" t="str">
        <f ca="1">IF(ROW('Input API'!B1437)&lt;='Input API'!$N$1,IF('Invulblad per woning'!$AD1437="Ja",IF('Invulblad per woning'!B1437="","",'Invulblad per woning'!B1437)),"")</f>
        <v/>
      </c>
      <c r="E1436" s="8" t="str">
        <f ca="1">IF(ROW('Input API'!N1437)&lt;='Input API'!$N$1,IF('Invulblad per woning'!$AD1437="Ja",IF('Invulblad per woning'!P1437="","",'Invulblad per woning'!P1437)),"")</f>
        <v/>
      </c>
      <c r="F1436" s="10" t="str">
        <f>IF('Invulblad per woning'!S1437="","",IF('Invulblad per woning'!S1437="Warmtenet","",IF('Invulblad per woning'!S1437="Gas","",IF(ROW('Input API'!M1437)&lt;='Input API'!$N$1,1,""))))</f>
        <v/>
      </c>
      <c r="G1436" s="10" t="str">
        <f>IF('Invulblad per woning'!S1437="","",IF('Invulblad per woning'!S1437="Warmtenet","",IF('Invulblad per woning'!S1437="Gas","",IF(ROW('Input API'!N1437)&lt;='Input API'!$N$1,IF('Invulblad per woning'!$AD1437="Ja",IF('Invulblad per woning'!T1437="","",IF('Invulblad per woning'!T1437="geen","lucht",'Invulblad per woning'!T1437))),""))))</f>
        <v/>
      </c>
      <c r="H1436" s="10" t="str">
        <f>IF('Invulblad per woning'!S1437="","",IF('Invulblad per woning'!S1437="Warmtenet","",IF('Invulblad per woning'!S1437="Gas","",IF(ROW('Input API'!N1437)&lt;='Input API'!$N$1,IF('Invulblad per woning'!$AD1437="Ja",IF('Invulblad per woning'!Q1437="","",'Invulblad per woning'!Q1437)),""))))</f>
        <v/>
      </c>
      <c r="I1436" s="10" t="str">
        <f>IF('Invulblad per woning'!S1437="","",IF('Invulblad per woning'!S1437="Warmtenet","",IF('Invulblad per woning'!S1437="Gas","",IF(ROW('Input API'!N1437)&lt;='Input API'!$N$1,IF('Invulblad per woning'!$AD1437="Ja",IF('Invulblad per woning'!R1437="","",'Invulblad per woning'!R1437)),""))))</f>
        <v/>
      </c>
      <c r="J1436" s="10" t="str">
        <f>IF('Invulblad per woning'!AA1437="Ja",IF(ROW('Input API'!N1437)&lt;='Input API'!$N$1,IF('Invulblad per woning'!$AD1437="Ja",IF('Invulblad per woning'!Q1437="","",IF('Invulblad per woning'!Q1437= "onbekend","EV tussenwoning","EV "&amp;'Invulblad per woning'!Q1437))),""),"")</f>
        <v/>
      </c>
      <c r="K1436" s="10" t="str">
        <f ca="1">IF(IF(ROW('Input API'!N1437)&lt;='Input API'!$N$1,IF('Invulblad per woning'!$AD1437="Ja",IF('Invulblad per woning'!Z1437="","",'Invulblad per woning'!Z1437)),"")="Ja",2,"")</f>
        <v/>
      </c>
      <c r="L1436" s="10" t="str">
        <f>'Invulblad per woning'!AK1437</f>
        <v/>
      </c>
    </row>
    <row r="1437" spans="1:12">
      <c r="A1437" t="str">
        <f ca="1">IF(ROW('Input API'!C1438)&lt;='Input API'!$N$1,IF('Invulblad per woning'!$AD1438="Ja",IF('Invulblad per woning'!C1438="","",'Invulblad per woning'!C1438)),"")</f>
        <v/>
      </c>
      <c r="B1437" t="str">
        <f ca="1">IF(ROW('Input API'!D1438)&lt;='Input API'!$N$1,IF('Invulblad per woning'!$AD1438="Ja",IF('Invulblad per woning'!D1438="","",'Invulblad per woning'!D1438)),"")</f>
        <v/>
      </c>
      <c r="C1437" t="str">
        <f ca="1">IF(ROW('Input API'!E1438)&lt;='Input API'!$N$1,IF('Invulblad per woning'!$AD1438="Ja",IF('Invulblad per woning'!E1438="","",'Invulblad per woning'!E1438)),"")</f>
        <v/>
      </c>
      <c r="D1437" t="str">
        <f ca="1">IF(ROW('Input API'!B1438)&lt;='Input API'!$N$1,IF('Invulblad per woning'!$AD1438="Ja",IF('Invulblad per woning'!B1438="","",'Invulblad per woning'!B1438)),"")</f>
        <v/>
      </c>
      <c r="E1437" s="8" t="str">
        <f ca="1">IF(ROW('Input API'!N1438)&lt;='Input API'!$N$1,IF('Invulblad per woning'!$AD1438="Ja",IF('Invulblad per woning'!P1438="","",'Invulblad per woning'!P1438)),"")</f>
        <v/>
      </c>
      <c r="F1437" s="10" t="str">
        <f>IF('Invulblad per woning'!S1438="","",IF('Invulblad per woning'!S1438="Warmtenet","",IF('Invulblad per woning'!S1438="Gas","",IF(ROW('Input API'!M1438)&lt;='Input API'!$N$1,1,""))))</f>
        <v/>
      </c>
      <c r="G1437" s="10" t="str">
        <f>IF('Invulblad per woning'!S1438="","",IF('Invulblad per woning'!S1438="Warmtenet","",IF('Invulblad per woning'!S1438="Gas","",IF(ROW('Input API'!N1438)&lt;='Input API'!$N$1,IF('Invulblad per woning'!$AD1438="Ja",IF('Invulblad per woning'!T1438="","",IF('Invulblad per woning'!T1438="geen","lucht",'Invulblad per woning'!T1438))),""))))</f>
        <v/>
      </c>
      <c r="H1437" s="10" t="str">
        <f>IF('Invulblad per woning'!S1438="","",IF('Invulblad per woning'!S1438="Warmtenet","",IF('Invulblad per woning'!S1438="Gas","",IF(ROW('Input API'!N1438)&lt;='Input API'!$N$1,IF('Invulblad per woning'!$AD1438="Ja",IF('Invulblad per woning'!Q1438="","",'Invulblad per woning'!Q1438)),""))))</f>
        <v/>
      </c>
      <c r="I1437" s="10" t="str">
        <f>IF('Invulblad per woning'!S1438="","",IF('Invulblad per woning'!S1438="Warmtenet","",IF('Invulblad per woning'!S1438="Gas","",IF(ROW('Input API'!N1438)&lt;='Input API'!$N$1,IF('Invulblad per woning'!$AD1438="Ja",IF('Invulblad per woning'!R1438="","",'Invulblad per woning'!R1438)),""))))</f>
        <v/>
      </c>
      <c r="J1437" s="10" t="str">
        <f>IF('Invulblad per woning'!AA1438="Ja",IF(ROW('Input API'!N1438)&lt;='Input API'!$N$1,IF('Invulblad per woning'!$AD1438="Ja",IF('Invulblad per woning'!Q1438="","",IF('Invulblad per woning'!Q1438= "onbekend","EV tussenwoning","EV "&amp;'Invulblad per woning'!Q1438))),""),"")</f>
        <v/>
      </c>
      <c r="K1437" s="10" t="str">
        <f ca="1">IF(IF(ROW('Input API'!N1438)&lt;='Input API'!$N$1,IF('Invulblad per woning'!$AD1438="Ja",IF('Invulblad per woning'!Z1438="","",'Invulblad per woning'!Z1438)),"")="Ja",2,"")</f>
        <v/>
      </c>
      <c r="L1437" s="10" t="str">
        <f>'Invulblad per woning'!AK1438</f>
        <v/>
      </c>
    </row>
    <row r="1438" spans="1:12">
      <c r="A1438" t="str">
        <f ca="1">IF(ROW('Input API'!C1439)&lt;='Input API'!$N$1,IF('Invulblad per woning'!$AD1439="Ja",IF('Invulblad per woning'!C1439="","",'Invulblad per woning'!C1439)),"")</f>
        <v/>
      </c>
      <c r="B1438" t="str">
        <f ca="1">IF(ROW('Input API'!D1439)&lt;='Input API'!$N$1,IF('Invulblad per woning'!$AD1439="Ja",IF('Invulblad per woning'!D1439="","",'Invulblad per woning'!D1439)),"")</f>
        <v/>
      </c>
      <c r="C1438" t="str">
        <f ca="1">IF(ROW('Input API'!E1439)&lt;='Input API'!$N$1,IF('Invulblad per woning'!$AD1439="Ja",IF('Invulblad per woning'!E1439="","",'Invulblad per woning'!E1439)),"")</f>
        <v/>
      </c>
      <c r="D1438" t="str">
        <f ca="1">IF(ROW('Input API'!B1439)&lt;='Input API'!$N$1,IF('Invulblad per woning'!$AD1439="Ja",IF('Invulblad per woning'!B1439="","",'Invulblad per woning'!B1439)),"")</f>
        <v/>
      </c>
      <c r="E1438" s="8" t="str">
        <f ca="1">IF(ROW('Input API'!N1439)&lt;='Input API'!$N$1,IF('Invulblad per woning'!$AD1439="Ja",IF('Invulblad per woning'!P1439="","",'Invulblad per woning'!P1439)),"")</f>
        <v/>
      </c>
      <c r="F1438" s="10" t="str">
        <f>IF('Invulblad per woning'!S1439="","",IF('Invulblad per woning'!S1439="Warmtenet","",IF('Invulblad per woning'!S1439="Gas","",IF(ROW('Input API'!M1439)&lt;='Input API'!$N$1,1,""))))</f>
        <v/>
      </c>
      <c r="G1438" s="10" t="str">
        <f>IF('Invulblad per woning'!S1439="","",IF('Invulblad per woning'!S1439="Warmtenet","",IF('Invulblad per woning'!S1439="Gas","",IF(ROW('Input API'!N1439)&lt;='Input API'!$N$1,IF('Invulblad per woning'!$AD1439="Ja",IF('Invulblad per woning'!T1439="","",IF('Invulblad per woning'!T1439="geen","lucht",'Invulblad per woning'!T1439))),""))))</f>
        <v/>
      </c>
      <c r="H1438" s="10" t="str">
        <f>IF('Invulblad per woning'!S1439="","",IF('Invulblad per woning'!S1439="Warmtenet","",IF('Invulblad per woning'!S1439="Gas","",IF(ROW('Input API'!N1439)&lt;='Input API'!$N$1,IF('Invulblad per woning'!$AD1439="Ja",IF('Invulblad per woning'!Q1439="","",'Invulblad per woning'!Q1439)),""))))</f>
        <v/>
      </c>
      <c r="I1438" s="10" t="str">
        <f>IF('Invulblad per woning'!S1439="","",IF('Invulblad per woning'!S1439="Warmtenet","",IF('Invulblad per woning'!S1439="Gas","",IF(ROW('Input API'!N1439)&lt;='Input API'!$N$1,IF('Invulblad per woning'!$AD1439="Ja",IF('Invulblad per woning'!R1439="","",'Invulblad per woning'!R1439)),""))))</f>
        <v/>
      </c>
      <c r="J1438" s="10" t="str">
        <f>IF('Invulblad per woning'!AA1439="Ja",IF(ROW('Input API'!N1439)&lt;='Input API'!$N$1,IF('Invulblad per woning'!$AD1439="Ja",IF('Invulblad per woning'!Q1439="","",IF('Invulblad per woning'!Q1439= "onbekend","EV tussenwoning","EV "&amp;'Invulblad per woning'!Q1439))),""),"")</f>
        <v/>
      </c>
      <c r="K1438" s="10" t="str">
        <f ca="1">IF(IF(ROW('Input API'!N1439)&lt;='Input API'!$N$1,IF('Invulblad per woning'!$AD1439="Ja",IF('Invulblad per woning'!Z1439="","",'Invulblad per woning'!Z1439)),"")="Ja",2,"")</f>
        <v/>
      </c>
      <c r="L1438" s="10" t="str">
        <f>'Invulblad per woning'!AK1439</f>
        <v/>
      </c>
    </row>
    <row r="1439" spans="1:12">
      <c r="A1439" t="str">
        <f ca="1">IF(ROW('Input API'!C1440)&lt;='Input API'!$N$1,IF('Invulblad per woning'!$AD1440="Ja",IF('Invulblad per woning'!C1440="","",'Invulblad per woning'!C1440)),"")</f>
        <v/>
      </c>
      <c r="B1439" t="str">
        <f ca="1">IF(ROW('Input API'!D1440)&lt;='Input API'!$N$1,IF('Invulblad per woning'!$AD1440="Ja",IF('Invulblad per woning'!D1440="","",'Invulblad per woning'!D1440)),"")</f>
        <v/>
      </c>
      <c r="C1439" t="str">
        <f ca="1">IF(ROW('Input API'!E1440)&lt;='Input API'!$N$1,IF('Invulblad per woning'!$AD1440="Ja",IF('Invulblad per woning'!E1440="","",'Invulblad per woning'!E1440)),"")</f>
        <v/>
      </c>
      <c r="D1439" t="str">
        <f ca="1">IF(ROW('Input API'!B1440)&lt;='Input API'!$N$1,IF('Invulblad per woning'!$AD1440="Ja",IF('Invulblad per woning'!B1440="","",'Invulblad per woning'!B1440)),"")</f>
        <v/>
      </c>
      <c r="E1439" s="8" t="str">
        <f ca="1">IF(ROW('Input API'!N1440)&lt;='Input API'!$N$1,IF('Invulblad per woning'!$AD1440="Ja",IF('Invulblad per woning'!P1440="","",'Invulblad per woning'!P1440)),"")</f>
        <v/>
      </c>
      <c r="F1439" s="10" t="str">
        <f>IF('Invulblad per woning'!S1440="","",IF('Invulblad per woning'!S1440="Warmtenet","",IF('Invulblad per woning'!S1440="Gas","",IF(ROW('Input API'!M1440)&lt;='Input API'!$N$1,1,""))))</f>
        <v/>
      </c>
      <c r="G1439" s="10" t="str">
        <f>IF('Invulblad per woning'!S1440="","",IF('Invulblad per woning'!S1440="Warmtenet","",IF('Invulblad per woning'!S1440="Gas","",IF(ROW('Input API'!N1440)&lt;='Input API'!$N$1,IF('Invulblad per woning'!$AD1440="Ja",IF('Invulblad per woning'!T1440="","",IF('Invulblad per woning'!T1440="geen","lucht",'Invulblad per woning'!T1440))),""))))</f>
        <v/>
      </c>
      <c r="H1439" s="10" t="str">
        <f>IF('Invulblad per woning'!S1440="","",IF('Invulblad per woning'!S1440="Warmtenet","",IF('Invulblad per woning'!S1440="Gas","",IF(ROW('Input API'!N1440)&lt;='Input API'!$N$1,IF('Invulblad per woning'!$AD1440="Ja",IF('Invulblad per woning'!Q1440="","",'Invulblad per woning'!Q1440)),""))))</f>
        <v/>
      </c>
      <c r="I1439" s="10" t="str">
        <f>IF('Invulblad per woning'!S1440="","",IF('Invulblad per woning'!S1440="Warmtenet","",IF('Invulblad per woning'!S1440="Gas","",IF(ROW('Input API'!N1440)&lt;='Input API'!$N$1,IF('Invulblad per woning'!$AD1440="Ja",IF('Invulblad per woning'!R1440="","",'Invulblad per woning'!R1440)),""))))</f>
        <v/>
      </c>
      <c r="J1439" s="10" t="str">
        <f>IF('Invulblad per woning'!AA1440="Ja",IF(ROW('Input API'!N1440)&lt;='Input API'!$N$1,IF('Invulblad per woning'!$AD1440="Ja",IF('Invulblad per woning'!Q1440="","",IF('Invulblad per woning'!Q1440= "onbekend","EV tussenwoning","EV "&amp;'Invulblad per woning'!Q1440))),""),"")</f>
        <v/>
      </c>
      <c r="K1439" s="10" t="str">
        <f ca="1">IF(IF(ROW('Input API'!N1440)&lt;='Input API'!$N$1,IF('Invulblad per woning'!$AD1440="Ja",IF('Invulblad per woning'!Z1440="","",'Invulblad per woning'!Z1440)),"")="Ja",2,"")</f>
        <v/>
      </c>
      <c r="L1439" s="10" t="str">
        <f>'Invulblad per woning'!AK1440</f>
        <v/>
      </c>
    </row>
    <row r="1440" spans="1:12">
      <c r="A1440" t="str">
        <f ca="1">IF(ROW('Input API'!C1441)&lt;='Input API'!$N$1,IF('Invulblad per woning'!$AD1441="Ja",IF('Invulblad per woning'!C1441="","",'Invulblad per woning'!C1441)),"")</f>
        <v/>
      </c>
      <c r="B1440" t="str">
        <f ca="1">IF(ROW('Input API'!D1441)&lt;='Input API'!$N$1,IF('Invulblad per woning'!$AD1441="Ja",IF('Invulblad per woning'!D1441="","",'Invulblad per woning'!D1441)),"")</f>
        <v/>
      </c>
      <c r="C1440" t="str">
        <f ca="1">IF(ROW('Input API'!E1441)&lt;='Input API'!$N$1,IF('Invulblad per woning'!$AD1441="Ja",IF('Invulblad per woning'!E1441="","",'Invulblad per woning'!E1441)),"")</f>
        <v/>
      </c>
      <c r="D1440" t="str">
        <f ca="1">IF(ROW('Input API'!B1441)&lt;='Input API'!$N$1,IF('Invulblad per woning'!$AD1441="Ja",IF('Invulblad per woning'!B1441="","",'Invulblad per woning'!B1441)),"")</f>
        <v/>
      </c>
      <c r="E1440" s="8" t="str">
        <f ca="1">IF(ROW('Input API'!N1441)&lt;='Input API'!$N$1,IF('Invulblad per woning'!$AD1441="Ja",IF('Invulblad per woning'!P1441="","",'Invulblad per woning'!P1441)),"")</f>
        <v/>
      </c>
      <c r="F1440" s="10" t="str">
        <f>IF('Invulblad per woning'!S1441="","",IF('Invulblad per woning'!S1441="Warmtenet","",IF('Invulblad per woning'!S1441="Gas","",IF(ROW('Input API'!M1441)&lt;='Input API'!$N$1,1,""))))</f>
        <v/>
      </c>
      <c r="G1440" s="10" t="str">
        <f>IF('Invulblad per woning'!S1441="","",IF('Invulblad per woning'!S1441="Warmtenet","",IF('Invulblad per woning'!S1441="Gas","",IF(ROW('Input API'!N1441)&lt;='Input API'!$N$1,IF('Invulblad per woning'!$AD1441="Ja",IF('Invulblad per woning'!T1441="","",IF('Invulblad per woning'!T1441="geen","lucht",'Invulblad per woning'!T1441))),""))))</f>
        <v/>
      </c>
      <c r="H1440" s="10" t="str">
        <f>IF('Invulblad per woning'!S1441="","",IF('Invulblad per woning'!S1441="Warmtenet","",IF('Invulblad per woning'!S1441="Gas","",IF(ROW('Input API'!N1441)&lt;='Input API'!$N$1,IF('Invulblad per woning'!$AD1441="Ja",IF('Invulblad per woning'!Q1441="","",'Invulblad per woning'!Q1441)),""))))</f>
        <v/>
      </c>
      <c r="I1440" s="10" t="str">
        <f>IF('Invulblad per woning'!S1441="","",IF('Invulblad per woning'!S1441="Warmtenet","",IF('Invulblad per woning'!S1441="Gas","",IF(ROW('Input API'!N1441)&lt;='Input API'!$N$1,IF('Invulblad per woning'!$AD1441="Ja",IF('Invulblad per woning'!R1441="","",'Invulblad per woning'!R1441)),""))))</f>
        <v/>
      </c>
      <c r="J1440" s="10" t="str">
        <f>IF('Invulblad per woning'!AA1441="Ja",IF(ROW('Input API'!N1441)&lt;='Input API'!$N$1,IF('Invulblad per woning'!$AD1441="Ja",IF('Invulblad per woning'!Q1441="","",IF('Invulblad per woning'!Q1441= "onbekend","EV tussenwoning","EV "&amp;'Invulblad per woning'!Q1441))),""),"")</f>
        <v/>
      </c>
      <c r="K1440" s="10" t="str">
        <f ca="1">IF(IF(ROW('Input API'!N1441)&lt;='Input API'!$N$1,IF('Invulblad per woning'!$AD1441="Ja",IF('Invulblad per woning'!Z1441="","",'Invulblad per woning'!Z1441)),"")="Ja",2,"")</f>
        <v/>
      </c>
      <c r="L1440" s="10" t="str">
        <f>'Invulblad per woning'!AK1441</f>
        <v/>
      </c>
    </row>
    <row r="1441" spans="1:12">
      <c r="A1441" t="str">
        <f ca="1">IF(ROW('Input API'!C1442)&lt;='Input API'!$N$1,IF('Invulblad per woning'!$AD1442="Ja",IF('Invulblad per woning'!C1442="","",'Invulblad per woning'!C1442)),"")</f>
        <v/>
      </c>
      <c r="B1441" t="str">
        <f ca="1">IF(ROW('Input API'!D1442)&lt;='Input API'!$N$1,IF('Invulblad per woning'!$AD1442="Ja",IF('Invulblad per woning'!D1442="","",'Invulblad per woning'!D1442)),"")</f>
        <v/>
      </c>
      <c r="C1441" t="str">
        <f ca="1">IF(ROW('Input API'!E1442)&lt;='Input API'!$N$1,IF('Invulblad per woning'!$AD1442="Ja",IF('Invulblad per woning'!E1442="","",'Invulblad per woning'!E1442)),"")</f>
        <v/>
      </c>
      <c r="D1441" t="str">
        <f ca="1">IF(ROW('Input API'!B1442)&lt;='Input API'!$N$1,IF('Invulblad per woning'!$AD1442="Ja",IF('Invulblad per woning'!B1442="","",'Invulblad per woning'!B1442)),"")</f>
        <v/>
      </c>
      <c r="E1441" s="8" t="str">
        <f ca="1">IF(ROW('Input API'!N1442)&lt;='Input API'!$N$1,IF('Invulblad per woning'!$AD1442="Ja",IF('Invulblad per woning'!P1442="","",'Invulblad per woning'!P1442)),"")</f>
        <v/>
      </c>
      <c r="F1441" s="10" t="str">
        <f>IF('Invulblad per woning'!S1442="","",IF('Invulblad per woning'!S1442="Warmtenet","",IF('Invulblad per woning'!S1442="Gas","",IF(ROW('Input API'!M1442)&lt;='Input API'!$N$1,1,""))))</f>
        <v/>
      </c>
      <c r="G1441" s="10" t="str">
        <f>IF('Invulblad per woning'!S1442="","",IF('Invulblad per woning'!S1442="Warmtenet","",IF('Invulblad per woning'!S1442="Gas","",IF(ROW('Input API'!N1442)&lt;='Input API'!$N$1,IF('Invulblad per woning'!$AD1442="Ja",IF('Invulblad per woning'!T1442="","",IF('Invulblad per woning'!T1442="geen","lucht",'Invulblad per woning'!T1442))),""))))</f>
        <v/>
      </c>
      <c r="H1441" s="10" t="str">
        <f>IF('Invulblad per woning'!S1442="","",IF('Invulblad per woning'!S1442="Warmtenet","",IF('Invulblad per woning'!S1442="Gas","",IF(ROW('Input API'!N1442)&lt;='Input API'!$N$1,IF('Invulblad per woning'!$AD1442="Ja",IF('Invulblad per woning'!Q1442="","",'Invulblad per woning'!Q1442)),""))))</f>
        <v/>
      </c>
      <c r="I1441" s="10" t="str">
        <f>IF('Invulblad per woning'!S1442="","",IF('Invulblad per woning'!S1442="Warmtenet","",IF('Invulblad per woning'!S1442="Gas","",IF(ROW('Input API'!N1442)&lt;='Input API'!$N$1,IF('Invulblad per woning'!$AD1442="Ja",IF('Invulblad per woning'!R1442="","",'Invulblad per woning'!R1442)),""))))</f>
        <v/>
      </c>
      <c r="J1441" s="10" t="str">
        <f>IF('Invulblad per woning'!AA1442="Ja",IF(ROW('Input API'!N1442)&lt;='Input API'!$N$1,IF('Invulblad per woning'!$AD1442="Ja",IF('Invulblad per woning'!Q1442="","",IF('Invulblad per woning'!Q1442= "onbekend","EV tussenwoning","EV "&amp;'Invulblad per woning'!Q1442))),""),"")</f>
        <v/>
      </c>
      <c r="K1441" s="10" t="str">
        <f ca="1">IF(IF(ROW('Input API'!N1442)&lt;='Input API'!$N$1,IF('Invulblad per woning'!$AD1442="Ja",IF('Invulblad per woning'!Z1442="","",'Invulblad per woning'!Z1442)),"")="Ja",2,"")</f>
        <v/>
      </c>
      <c r="L1441" s="10" t="str">
        <f>'Invulblad per woning'!AK1442</f>
        <v/>
      </c>
    </row>
    <row r="1442" spans="1:12">
      <c r="A1442" t="str">
        <f ca="1">IF(ROW('Input API'!C1443)&lt;='Input API'!$N$1,IF('Invulblad per woning'!$AD1443="Ja",IF('Invulblad per woning'!C1443="","",'Invulblad per woning'!C1443)),"")</f>
        <v/>
      </c>
      <c r="B1442" t="str">
        <f ca="1">IF(ROW('Input API'!D1443)&lt;='Input API'!$N$1,IF('Invulblad per woning'!$AD1443="Ja",IF('Invulblad per woning'!D1443="","",'Invulblad per woning'!D1443)),"")</f>
        <v/>
      </c>
      <c r="C1442" t="str">
        <f ca="1">IF(ROW('Input API'!E1443)&lt;='Input API'!$N$1,IF('Invulblad per woning'!$AD1443="Ja",IF('Invulblad per woning'!E1443="","",'Invulblad per woning'!E1443)),"")</f>
        <v/>
      </c>
      <c r="D1442" t="str">
        <f ca="1">IF(ROW('Input API'!B1443)&lt;='Input API'!$N$1,IF('Invulblad per woning'!$AD1443="Ja",IF('Invulblad per woning'!B1443="","",'Invulblad per woning'!B1443)),"")</f>
        <v/>
      </c>
      <c r="E1442" s="8" t="str">
        <f ca="1">IF(ROW('Input API'!N1443)&lt;='Input API'!$N$1,IF('Invulblad per woning'!$AD1443="Ja",IF('Invulblad per woning'!P1443="","",'Invulblad per woning'!P1443)),"")</f>
        <v/>
      </c>
      <c r="F1442" s="10" t="str">
        <f>IF('Invulblad per woning'!S1443="","",IF('Invulblad per woning'!S1443="Warmtenet","",IF('Invulblad per woning'!S1443="Gas","",IF(ROW('Input API'!M1443)&lt;='Input API'!$N$1,1,""))))</f>
        <v/>
      </c>
      <c r="G1442" s="10" t="str">
        <f>IF('Invulblad per woning'!S1443="","",IF('Invulblad per woning'!S1443="Warmtenet","",IF('Invulblad per woning'!S1443="Gas","",IF(ROW('Input API'!N1443)&lt;='Input API'!$N$1,IF('Invulblad per woning'!$AD1443="Ja",IF('Invulblad per woning'!T1443="","",IF('Invulblad per woning'!T1443="geen","lucht",'Invulblad per woning'!T1443))),""))))</f>
        <v/>
      </c>
      <c r="H1442" s="10" t="str">
        <f>IF('Invulblad per woning'!S1443="","",IF('Invulblad per woning'!S1443="Warmtenet","",IF('Invulblad per woning'!S1443="Gas","",IF(ROW('Input API'!N1443)&lt;='Input API'!$N$1,IF('Invulblad per woning'!$AD1443="Ja",IF('Invulblad per woning'!Q1443="","",'Invulblad per woning'!Q1443)),""))))</f>
        <v/>
      </c>
      <c r="I1442" s="10" t="str">
        <f>IF('Invulblad per woning'!S1443="","",IF('Invulblad per woning'!S1443="Warmtenet","",IF('Invulblad per woning'!S1443="Gas","",IF(ROW('Input API'!N1443)&lt;='Input API'!$N$1,IF('Invulblad per woning'!$AD1443="Ja",IF('Invulblad per woning'!R1443="","",'Invulblad per woning'!R1443)),""))))</f>
        <v/>
      </c>
      <c r="J1442" s="10" t="str">
        <f>IF('Invulblad per woning'!AA1443="Ja",IF(ROW('Input API'!N1443)&lt;='Input API'!$N$1,IF('Invulblad per woning'!$AD1443="Ja",IF('Invulblad per woning'!Q1443="","",IF('Invulblad per woning'!Q1443= "onbekend","EV tussenwoning","EV "&amp;'Invulblad per woning'!Q1443))),""),"")</f>
        <v/>
      </c>
      <c r="K1442" s="10" t="str">
        <f ca="1">IF(IF(ROW('Input API'!N1443)&lt;='Input API'!$N$1,IF('Invulblad per woning'!$AD1443="Ja",IF('Invulblad per woning'!Z1443="","",'Invulblad per woning'!Z1443)),"")="Ja",2,"")</f>
        <v/>
      </c>
      <c r="L1442" s="10" t="str">
        <f>'Invulblad per woning'!AK1443</f>
        <v/>
      </c>
    </row>
    <row r="1443" spans="1:12">
      <c r="A1443" t="str">
        <f ca="1">IF(ROW('Input API'!C1444)&lt;='Input API'!$N$1,IF('Invulblad per woning'!$AD1444="Ja",IF('Invulblad per woning'!C1444="","",'Invulblad per woning'!C1444)),"")</f>
        <v/>
      </c>
      <c r="B1443" t="str">
        <f ca="1">IF(ROW('Input API'!D1444)&lt;='Input API'!$N$1,IF('Invulblad per woning'!$AD1444="Ja",IF('Invulblad per woning'!D1444="","",'Invulblad per woning'!D1444)),"")</f>
        <v/>
      </c>
      <c r="C1443" t="str">
        <f ca="1">IF(ROW('Input API'!E1444)&lt;='Input API'!$N$1,IF('Invulblad per woning'!$AD1444="Ja",IF('Invulblad per woning'!E1444="","",'Invulblad per woning'!E1444)),"")</f>
        <v/>
      </c>
      <c r="D1443" t="str">
        <f ca="1">IF(ROW('Input API'!B1444)&lt;='Input API'!$N$1,IF('Invulblad per woning'!$AD1444="Ja",IF('Invulblad per woning'!B1444="","",'Invulblad per woning'!B1444)),"")</f>
        <v/>
      </c>
      <c r="E1443" s="8" t="str">
        <f ca="1">IF(ROW('Input API'!N1444)&lt;='Input API'!$N$1,IF('Invulblad per woning'!$AD1444="Ja",IF('Invulblad per woning'!P1444="","",'Invulblad per woning'!P1444)),"")</f>
        <v/>
      </c>
      <c r="F1443" s="10" t="str">
        <f>IF('Invulblad per woning'!S1444="","",IF('Invulblad per woning'!S1444="Warmtenet","",IF('Invulblad per woning'!S1444="Gas","",IF(ROW('Input API'!M1444)&lt;='Input API'!$N$1,1,""))))</f>
        <v/>
      </c>
      <c r="G1443" s="10" t="str">
        <f>IF('Invulblad per woning'!S1444="","",IF('Invulblad per woning'!S1444="Warmtenet","",IF('Invulblad per woning'!S1444="Gas","",IF(ROW('Input API'!N1444)&lt;='Input API'!$N$1,IF('Invulblad per woning'!$AD1444="Ja",IF('Invulblad per woning'!T1444="","",IF('Invulblad per woning'!T1444="geen","lucht",'Invulblad per woning'!T1444))),""))))</f>
        <v/>
      </c>
      <c r="H1443" s="10" t="str">
        <f>IF('Invulblad per woning'!S1444="","",IF('Invulblad per woning'!S1444="Warmtenet","",IF('Invulblad per woning'!S1444="Gas","",IF(ROW('Input API'!N1444)&lt;='Input API'!$N$1,IF('Invulblad per woning'!$AD1444="Ja",IF('Invulblad per woning'!Q1444="","",'Invulblad per woning'!Q1444)),""))))</f>
        <v/>
      </c>
      <c r="I1443" s="10" t="str">
        <f>IF('Invulblad per woning'!S1444="","",IF('Invulblad per woning'!S1444="Warmtenet","",IF('Invulblad per woning'!S1444="Gas","",IF(ROW('Input API'!N1444)&lt;='Input API'!$N$1,IF('Invulblad per woning'!$AD1444="Ja",IF('Invulblad per woning'!R1444="","",'Invulblad per woning'!R1444)),""))))</f>
        <v/>
      </c>
      <c r="J1443" s="10" t="str">
        <f>IF('Invulblad per woning'!AA1444="Ja",IF(ROW('Input API'!N1444)&lt;='Input API'!$N$1,IF('Invulblad per woning'!$AD1444="Ja",IF('Invulblad per woning'!Q1444="","",IF('Invulblad per woning'!Q1444= "onbekend","EV tussenwoning","EV "&amp;'Invulblad per woning'!Q1444))),""),"")</f>
        <v/>
      </c>
      <c r="K1443" s="10" t="str">
        <f ca="1">IF(IF(ROW('Input API'!N1444)&lt;='Input API'!$N$1,IF('Invulblad per woning'!$AD1444="Ja",IF('Invulblad per woning'!Z1444="","",'Invulblad per woning'!Z1444)),"")="Ja",2,"")</f>
        <v/>
      </c>
      <c r="L1443" s="10" t="str">
        <f>'Invulblad per woning'!AK1444</f>
        <v/>
      </c>
    </row>
    <row r="1444" spans="1:12">
      <c r="A1444" t="str">
        <f ca="1">IF(ROW('Input API'!C1445)&lt;='Input API'!$N$1,IF('Invulblad per woning'!$AD1445="Ja",IF('Invulblad per woning'!C1445="","",'Invulblad per woning'!C1445)),"")</f>
        <v/>
      </c>
      <c r="B1444" t="str">
        <f ca="1">IF(ROW('Input API'!D1445)&lt;='Input API'!$N$1,IF('Invulblad per woning'!$AD1445="Ja",IF('Invulblad per woning'!D1445="","",'Invulblad per woning'!D1445)),"")</f>
        <v/>
      </c>
      <c r="C1444" t="str">
        <f ca="1">IF(ROW('Input API'!E1445)&lt;='Input API'!$N$1,IF('Invulblad per woning'!$AD1445="Ja",IF('Invulblad per woning'!E1445="","",'Invulblad per woning'!E1445)),"")</f>
        <v/>
      </c>
      <c r="D1444" t="str">
        <f ca="1">IF(ROW('Input API'!B1445)&lt;='Input API'!$N$1,IF('Invulblad per woning'!$AD1445="Ja",IF('Invulblad per woning'!B1445="","",'Invulblad per woning'!B1445)),"")</f>
        <v/>
      </c>
      <c r="E1444" s="8" t="str">
        <f ca="1">IF(ROW('Input API'!N1445)&lt;='Input API'!$N$1,IF('Invulblad per woning'!$AD1445="Ja",IF('Invulblad per woning'!P1445="","",'Invulblad per woning'!P1445)),"")</f>
        <v/>
      </c>
      <c r="F1444" s="10" t="str">
        <f>IF('Invulblad per woning'!S1445="","",IF('Invulblad per woning'!S1445="Warmtenet","",IF('Invulblad per woning'!S1445="Gas","",IF(ROW('Input API'!M1445)&lt;='Input API'!$N$1,1,""))))</f>
        <v/>
      </c>
      <c r="G1444" s="10" t="str">
        <f>IF('Invulblad per woning'!S1445="","",IF('Invulblad per woning'!S1445="Warmtenet","",IF('Invulblad per woning'!S1445="Gas","",IF(ROW('Input API'!N1445)&lt;='Input API'!$N$1,IF('Invulblad per woning'!$AD1445="Ja",IF('Invulblad per woning'!T1445="","",IF('Invulblad per woning'!T1445="geen","lucht",'Invulblad per woning'!T1445))),""))))</f>
        <v/>
      </c>
      <c r="H1444" s="10" t="str">
        <f>IF('Invulblad per woning'!S1445="","",IF('Invulblad per woning'!S1445="Warmtenet","",IF('Invulblad per woning'!S1445="Gas","",IF(ROW('Input API'!N1445)&lt;='Input API'!$N$1,IF('Invulblad per woning'!$AD1445="Ja",IF('Invulblad per woning'!Q1445="","",'Invulblad per woning'!Q1445)),""))))</f>
        <v/>
      </c>
      <c r="I1444" s="10" t="str">
        <f>IF('Invulblad per woning'!S1445="","",IF('Invulblad per woning'!S1445="Warmtenet","",IF('Invulblad per woning'!S1445="Gas","",IF(ROW('Input API'!N1445)&lt;='Input API'!$N$1,IF('Invulblad per woning'!$AD1445="Ja",IF('Invulblad per woning'!R1445="","",'Invulblad per woning'!R1445)),""))))</f>
        <v/>
      </c>
      <c r="J1444" s="10" t="str">
        <f>IF('Invulblad per woning'!AA1445="Ja",IF(ROW('Input API'!N1445)&lt;='Input API'!$N$1,IF('Invulblad per woning'!$AD1445="Ja",IF('Invulblad per woning'!Q1445="","",IF('Invulblad per woning'!Q1445= "onbekend","EV tussenwoning","EV "&amp;'Invulblad per woning'!Q1445))),""),"")</f>
        <v/>
      </c>
      <c r="K1444" s="10" t="str">
        <f ca="1">IF(IF(ROW('Input API'!N1445)&lt;='Input API'!$N$1,IF('Invulblad per woning'!$AD1445="Ja",IF('Invulblad per woning'!Z1445="","",'Invulblad per woning'!Z1445)),"")="Ja",2,"")</f>
        <v/>
      </c>
      <c r="L1444" s="10" t="str">
        <f>'Invulblad per woning'!AK1445</f>
        <v/>
      </c>
    </row>
    <row r="1445" spans="1:12">
      <c r="A1445" t="str">
        <f ca="1">IF(ROW('Input API'!C1446)&lt;='Input API'!$N$1,IF('Invulblad per woning'!$AD1446="Ja",IF('Invulblad per woning'!C1446="","",'Invulblad per woning'!C1446)),"")</f>
        <v/>
      </c>
      <c r="B1445" t="str">
        <f ca="1">IF(ROW('Input API'!D1446)&lt;='Input API'!$N$1,IF('Invulblad per woning'!$AD1446="Ja",IF('Invulblad per woning'!D1446="","",'Invulblad per woning'!D1446)),"")</f>
        <v/>
      </c>
      <c r="C1445" t="str">
        <f ca="1">IF(ROW('Input API'!E1446)&lt;='Input API'!$N$1,IF('Invulblad per woning'!$AD1446="Ja",IF('Invulblad per woning'!E1446="","",'Invulblad per woning'!E1446)),"")</f>
        <v/>
      </c>
      <c r="D1445" t="str">
        <f ca="1">IF(ROW('Input API'!B1446)&lt;='Input API'!$N$1,IF('Invulblad per woning'!$AD1446="Ja",IF('Invulblad per woning'!B1446="","",'Invulblad per woning'!B1446)),"")</f>
        <v/>
      </c>
      <c r="E1445" s="8" t="str">
        <f ca="1">IF(ROW('Input API'!N1446)&lt;='Input API'!$N$1,IF('Invulblad per woning'!$AD1446="Ja",IF('Invulblad per woning'!P1446="","",'Invulblad per woning'!P1446)),"")</f>
        <v/>
      </c>
      <c r="F1445" s="10" t="str">
        <f>IF('Invulblad per woning'!S1446="","",IF('Invulblad per woning'!S1446="Warmtenet","",IF('Invulblad per woning'!S1446="Gas","",IF(ROW('Input API'!M1446)&lt;='Input API'!$N$1,1,""))))</f>
        <v/>
      </c>
      <c r="G1445" s="10" t="str">
        <f>IF('Invulblad per woning'!S1446="","",IF('Invulblad per woning'!S1446="Warmtenet","",IF('Invulblad per woning'!S1446="Gas","",IF(ROW('Input API'!N1446)&lt;='Input API'!$N$1,IF('Invulblad per woning'!$AD1446="Ja",IF('Invulblad per woning'!T1446="","",IF('Invulblad per woning'!T1446="geen","lucht",'Invulblad per woning'!T1446))),""))))</f>
        <v/>
      </c>
      <c r="H1445" s="10" t="str">
        <f>IF('Invulblad per woning'!S1446="","",IF('Invulblad per woning'!S1446="Warmtenet","",IF('Invulblad per woning'!S1446="Gas","",IF(ROW('Input API'!N1446)&lt;='Input API'!$N$1,IF('Invulblad per woning'!$AD1446="Ja",IF('Invulblad per woning'!Q1446="","",'Invulblad per woning'!Q1446)),""))))</f>
        <v/>
      </c>
      <c r="I1445" s="10" t="str">
        <f>IF('Invulblad per woning'!S1446="","",IF('Invulblad per woning'!S1446="Warmtenet","",IF('Invulblad per woning'!S1446="Gas","",IF(ROW('Input API'!N1446)&lt;='Input API'!$N$1,IF('Invulblad per woning'!$AD1446="Ja",IF('Invulblad per woning'!R1446="","",'Invulblad per woning'!R1446)),""))))</f>
        <v/>
      </c>
      <c r="J1445" s="10" t="str">
        <f>IF('Invulblad per woning'!AA1446="Ja",IF(ROW('Input API'!N1446)&lt;='Input API'!$N$1,IF('Invulblad per woning'!$AD1446="Ja",IF('Invulblad per woning'!Q1446="","",IF('Invulblad per woning'!Q1446= "onbekend","EV tussenwoning","EV "&amp;'Invulblad per woning'!Q1446))),""),"")</f>
        <v/>
      </c>
      <c r="K1445" s="10" t="str">
        <f ca="1">IF(IF(ROW('Input API'!N1446)&lt;='Input API'!$N$1,IF('Invulblad per woning'!$AD1446="Ja",IF('Invulblad per woning'!Z1446="","",'Invulblad per woning'!Z1446)),"")="Ja",2,"")</f>
        <v/>
      </c>
      <c r="L1445" s="10" t="str">
        <f>'Invulblad per woning'!AK1446</f>
        <v/>
      </c>
    </row>
    <row r="1446" spans="1:12">
      <c r="A1446" t="str">
        <f ca="1">IF(ROW('Input API'!C1447)&lt;='Input API'!$N$1,IF('Invulblad per woning'!$AD1447="Ja",IF('Invulblad per woning'!C1447="","",'Invulblad per woning'!C1447)),"")</f>
        <v/>
      </c>
      <c r="B1446" t="str">
        <f ca="1">IF(ROW('Input API'!D1447)&lt;='Input API'!$N$1,IF('Invulblad per woning'!$AD1447="Ja",IF('Invulblad per woning'!D1447="","",'Invulblad per woning'!D1447)),"")</f>
        <v/>
      </c>
      <c r="C1446" t="str">
        <f ca="1">IF(ROW('Input API'!E1447)&lt;='Input API'!$N$1,IF('Invulblad per woning'!$AD1447="Ja",IF('Invulblad per woning'!E1447="","",'Invulblad per woning'!E1447)),"")</f>
        <v/>
      </c>
      <c r="D1446" t="str">
        <f ca="1">IF(ROW('Input API'!B1447)&lt;='Input API'!$N$1,IF('Invulblad per woning'!$AD1447="Ja",IF('Invulblad per woning'!B1447="","",'Invulblad per woning'!B1447)),"")</f>
        <v/>
      </c>
      <c r="E1446" s="8" t="str">
        <f ca="1">IF(ROW('Input API'!N1447)&lt;='Input API'!$N$1,IF('Invulblad per woning'!$AD1447="Ja",IF('Invulblad per woning'!P1447="","",'Invulblad per woning'!P1447)),"")</f>
        <v/>
      </c>
      <c r="F1446" s="10" t="str">
        <f>IF('Invulblad per woning'!S1447="","",IF('Invulblad per woning'!S1447="Warmtenet","",IF('Invulblad per woning'!S1447="Gas","",IF(ROW('Input API'!M1447)&lt;='Input API'!$N$1,1,""))))</f>
        <v/>
      </c>
      <c r="G1446" s="10" t="str">
        <f>IF('Invulblad per woning'!S1447="","",IF('Invulblad per woning'!S1447="Warmtenet","",IF('Invulblad per woning'!S1447="Gas","",IF(ROW('Input API'!N1447)&lt;='Input API'!$N$1,IF('Invulblad per woning'!$AD1447="Ja",IF('Invulblad per woning'!T1447="","",IF('Invulblad per woning'!T1447="geen","lucht",'Invulblad per woning'!T1447))),""))))</f>
        <v/>
      </c>
      <c r="H1446" s="10" t="str">
        <f>IF('Invulblad per woning'!S1447="","",IF('Invulblad per woning'!S1447="Warmtenet","",IF('Invulblad per woning'!S1447="Gas","",IF(ROW('Input API'!N1447)&lt;='Input API'!$N$1,IF('Invulblad per woning'!$AD1447="Ja",IF('Invulblad per woning'!Q1447="","",'Invulblad per woning'!Q1447)),""))))</f>
        <v/>
      </c>
      <c r="I1446" s="10" t="str">
        <f>IF('Invulblad per woning'!S1447="","",IF('Invulblad per woning'!S1447="Warmtenet","",IF('Invulblad per woning'!S1447="Gas","",IF(ROW('Input API'!N1447)&lt;='Input API'!$N$1,IF('Invulblad per woning'!$AD1447="Ja",IF('Invulblad per woning'!R1447="","",'Invulblad per woning'!R1447)),""))))</f>
        <v/>
      </c>
      <c r="J1446" s="10" t="str">
        <f>IF('Invulblad per woning'!AA1447="Ja",IF(ROW('Input API'!N1447)&lt;='Input API'!$N$1,IF('Invulblad per woning'!$AD1447="Ja",IF('Invulblad per woning'!Q1447="","",IF('Invulblad per woning'!Q1447= "onbekend","EV tussenwoning","EV "&amp;'Invulblad per woning'!Q1447))),""),"")</f>
        <v/>
      </c>
      <c r="K1446" s="10" t="str">
        <f ca="1">IF(IF(ROW('Input API'!N1447)&lt;='Input API'!$N$1,IF('Invulblad per woning'!$AD1447="Ja",IF('Invulblad per woning'!Z1447="","",'Invulblad per woning'!Z1447)),"")="Ja",2,"")</f>
        <v/>
      </c>
      <c r="L1446" s="10" t="str">
        <f>'Invulblad per woning'!AK1447</f>
        <v/>
      </c>
    </row>
    <row r="1447" spans="1:12">
      <c r="A1447" t="str">
        <f ca="1">IF(ROW('Input API'!C1448)&lt;='Input API'!$N$1,IF('Invulblad per woning'!$AD1448="Ja",IF('Invulblad per woning'!C1448="","",'Invulblad per woning'!C1448)),"")</f>
        <v/>
      </c>
      <c r="B1447" t="str">
        <f ca="1">IF(ROW('Input API'!D1448)&lt;='Input API'!$N$1,IF('Invulblad per woning'!$AD1448="Ja",IF('Invulblad per woning'!D1448="","",'Invulblad per woning'!D1448)),"")</f>
        <v/>
      </c>
      <c r="C1447" t="str">
        <f ca="1">IF(ROW('Input API'!E1448)&lt;='Input API'!$N$1,IF('Invulblad per woning'!$AD1448="Ja",IF('Invulblad per woning'!E1448="","",'Invulblad per woning'!E1448)),"")</f>
        <v/>
      </c>
      <c r="D1447" t="str">
        <f ca="1">IF(ROW('Input API'!B1448)&lt;='Input API'!$N$1,IF('Invulblad per woning'!$AD1448="Ja",IF('Invulblad per woning'!B1448="","",'Invulblad per woning'!B1448)),"")</f>
        <v/>
      </c>
      <c r="E1447" s="8" t="str">
        <f ca="1">IF(ROW('Input API'!N1448)&lt;='Input API'!$N$1,IF('Invulblad per woning'!$AD1448="Ja",IF('Invulblad per woning'!P1448="","",'Invulblad per woning'!P1448)),"")</f>
        <v/>
      </c>
      <c r="F1447" s="10" t="str">
        <f>IF('Invulblad per woning'!S1448="","",IF('Invulblad per woning'!S1448="Warmtenet","",IF('Invulblad per woning'!S1448="Gas","",IF(ROW('Input API'!M1448)&lt;='Input API'!$N$1,1,""))))</f>
        <v/>
      </c>
      <c r="G1447" s="10" t="str">
        <f>IF('Invulblad per woning'!S1448="","",IF('Invulblad per woning'!S1448="Warmtenet","",IF('Invulblad per woning'!S1448="Gas","",IF(ROW('Input API'!N1448)&lt;='Input API'!$N$1,IF('Invulblad per woning'!$AD1448="Ja",IF('Invulblad per woning'!T1448="","",IF('Invulblad per woning'!T1448="geen","lucht",'Invulblad per woning'!T1448))),""))))</f>
        <v/>
      </c>
      <c r="H1447" s="10" t="str">
        <f>IF('Invulblad per woning'!S1448="","",IF('Invulblad per woning'!S1448="Warmtenet","",IF('Invulblad per woning'!S1448="Gas","",IF(ROW('Input API'!N1448)&lt;='Input API'!$N$1,IF('Invulblad per woning'!$AD1448="Ja",IF('Invulblad per woning'!Q1448="","",'Invulblad per woning'!Q1448)),""))))</f>
        <v/>
      </c>
      <c r="I1447" s="10" t="str">
        <f>IF('Invulblad per woning'!S1448="","",IF('Invulblad per woning'!S1448="Warmtenet","",IF('Invulblad per woning'!S1448="Gas","",IF(ROW('Input API'!N1448)&lt;='Input API'!$N$1,IF('Invulblad per woning'!$AD1448="Ja",IF('Invulblad per woning'!R1448="","",'Invulblad per woning'!R1448)),""))))</f>
        <v/>
      </c>
      <c r="J1447" s="10" t="str">
        <f>IF('Invulblad per woning'!AA1448="Ja",IF(ROW('Input API'!N1448)&lt;='Input API'!$N$1,IF('Invulblad per woning'!$AD1448="Ja",IF('Invulblad per woning'!Q1448="","",IF('Invulblad per woning'!Q1448= "onbekend","EV tussenwoning","EV "&amp;'Invulblad per woning'!Q1448))),""),"")</f>
        <v/>
      </c>
      <c r="K1447" s="10" t="str">
        <f ca="1">IF(IF(ROW('Input API'!N1448)&lt;='Input API'!$N$1,IF('Invulblad per woning'!$AD1448="Ja",IF('Invulblad per woning'!Z1448="","",'Invulblad per woning'!Z1448)),"")="Ja",2,"")</f>
        <v/>
      </c>
      <c r="L1447" s="10" t="str">
        <f>'Invulblad per woning'!AK1448</f>
        <v/>
      </c>
    </row>
    <row r="1448" spans="1:12">
      <c r="A1448" t="str">
        <f ca="1">IF(ROW('Input API'!C1449)&lt;='Input API'!$N$1,IF('Invulblad per woning'!$AD1449="Ja",IF('Invulblad per woning'!C1449="","",'Invulblad per woning'!C1449)),"")</f>
        <v/>
      </c>
      <c r="B1448" t="str">
        <f ca="1">IF(ROW('Input API'!D1449)&lt;='Input API'!$N$1,IF('Invulblad per woning'!$AD1449="Ja",IF('Invulblad per woning'!D1449="","",'Invulblad per woning'!D1449)),"")</f>
        <v/>
      </c>
      <c r="C1448" t="str">
        <f ca="1">IF(ROW('Input API'!E1449)&lt;='Input API'!$N$1,IF('Invulblad per woning'!$AD1449="Ja",IF('Invulblad per woning'!E1449="","",'Invulblad per woning'!E1449)),"")</f>
        <v/>
      </c>
      <c r="D1448" t="str">
        <f ca="1">IF(ROW('Input API'!B1449)&lt;='Input API'!$N$1,IF('Invulblad per woning'!$AD1449="Ja",IF('Invulblad per woning'!B1449="","",'Invulblad per woning'!B1449)),"")</f>
        <v/>
      </c>
      <c r="E1448" s="8" t="str">
        <f ca="1">IF(ROW('Input API'!N1449)&lt;='Input API'!$N$1,IF('Invulblad per woning'!$AD1449="Ja",IF('Invulblad per woning'!P1449="","",'Invulblad per woning'!P1449)),"")</f>
        <v/>
      </c>
      <c r="F1448" s="10" t="str">
        <f>IF('Invulblad per woning'!S1449="","",IF('Invulblad per woning'!S1449="Warmtenet","",IF('Invulblad per woning'!S1449="Gas","",IF(ROW('Input API'!M1449)&lt;='Input API'!$N$1,1,""))))</f>
        <v/>
      </c>
      <c r="G1448" s="10" t="str">
        <f>IF('Invulblad per woning'!S1449="","",IF('Invulblad per woning'!S1449="Warmtenet","",IF('Invulblad per woning'!S1449="Gas","",IF(ROW('Input API'!N1449)&lt;='Input API'!$N$1,IF('Invulblad per woning'!$AD1449="Ja",IF('Invulblad per woning'!T1449="","",IF('Invulblad per woning'!T1449="geen","lucht",'Invulblad per woning'!T1449))),""))))</f>
        <v/>
      </c>
      <c r="H1448" s="10" t="str">
        <f>IF('Invulblad per woning'!S1449="","",IF('Invulblad per woning'!S1449="Warmtenet","",IF('Invulblad per woning'!S1449="Gas","",IF(ROW('Input API'!N1449)&lt;='Input API'!$N$1,IF('Invulblad per woning'!$AD1449="Ja",IF('Invulblad per woning'!Q1449="","",'Invulblad per woning'!Q1449)),""))))</f>
        <v/>
      </c>
      <c r="I1448" s="10" t="str">
        <f>IF('Invulblad per woning'!S1449="","",IF('Invulblad per woning'!S1449="Warmtenet","",IF('Invulblad per woning'!S1449="Gas","",IF(ROW('Input API'!N1449)&lt;='Input API'!$N$1,IF('Invulblad per woning'!$AD1449="Ja",IF('Invulblad per woning'!R1449="","",'Invulblad per woning'!R1449)),""))))</f>
        <v/>
      </c>
      <c r="J1448" s="10" t="str">
        <f>IF('Invulblad per woning'!AA1449="Ja",IF(ROW('Input API'!N1449)&lt;='Input API'!$N$1,IF('Invulblad per woning'!$AD1449="Ja",IF('Invulblad per woning'!Q1449="","",IF('Invulblad per woning'!Q1449= "onbekend","EV tussenwoning","EV "&amp;'Invulblad per woning'!Q1449))),""),"")</f>
        <v/>
      </c>
      <c r="K1448" s="10" t="str">
        <f ca="1">IF(IF(ROW('Input API'!N1449)&lt;='Input API'!$N$1,IF('Invulblad per woning'!$AD1449="Ja",IF('Invulblad per woning'!Z1449="","",'Invulblad per woning'!Z1449)),"")="Ja",2,"")</f>
        <v/>
      </c>
      <c r="L1448" s="10" t="str">
        <f>'Invulblad per woning'!AK1449</f>
        <v/>
      </c>
    </row>
    <row r="1449" spans="1:12">
      <c r="A1449" t="str">
        <f ca="1">IF(ROW('Input API'!C1450)&lt;='Input API'!$N$1,IF('Invulblad per woning'!$AD1450="Ja",IF('Invulblad per woning'!C1450="","",'Invulblad per woning'!C1450)),"")</f>
        <v/>
      </c>
      <c r="B1449" t="str">
        <f ca="1">IF(ROW('Input API'!D1450)&lt;='Input API'!$N$1,IF('Invulblad per woning'!$AD1450="Ja",IF('Invulblad per woning'!D1450="","",'Invulblad per woning'!D1450)),"")</f>
        <v/>
      </c>
      <c r="C1449" t="str">
        <f ca="1">IF(ROW('Input API'!E1450)&lt;='Input API'!$N$1,IF('Invulblad per woning'!$AD1450="Ja",IF('Invulblad per woning'!E1450="","",'Invulblad per woning'!E1450)),"")</f>
        <v/>
      </c>
      <c r="D1449" t="str">
        <f ca="1">IF(ROW('Input API'!B1450)&lt;='Input API'!$N$1,IF('Invulblad per woning'!$AD1450="Ja",IF('Invulblad per woning'!B1450="","",'Invulblad per woning'!B1450)),"")</f>
        <v/>
      </c>
      <c r="E1449" s="8" t="str">
        <f ca="1">IF(ROW('Input API'!N1450)&lt;='Input API'!$N$1,IF('Invulblad per woning'!$AD1450="Ja",IF('Invulblad per woning'!P1450="","",'Invulblad per woning'!P1450)),"")</f>
        <v/>
      </c>
      <c r="F1449" s="10" t="str">
        <f>IF('Invulblad per woning'!S1450="","",IF('Invulblad per woning'!S1450="Warmtenet","",IF('Invulblad per woning'!S1450="Gas","",IF(ROW('Input API'!M1450)&lt;='Input API'!$N$1,1,""))))</f>
        <v/>
      </c>
      <c r="G1449" s="10" t="str">
        <f>IF('Invulblad per woning'!S1450="","",IF('Invulblad per woning'!S1450="Warmtenet","",IF('Invulblad per woning'!S1450="Gas","",IF(ROW('Input API'!N1450)&lt;='Input API'!$N$1,IF('Invulblad per woning'!$AD1450="Ja",IF('Invulblad per woning'!T1450="","",IF('Invulblad per woning'!T1450="geen","lucht",'Invulblad per woning'!T1450))),""))))</f>
        <v/>
      </c>
      <c r="H1449" s="10" t="str">
        <f>IF('Invulblad per woning'!S1450="","",IF('Invulblad per woning'!S1450="Warmtenet","",IF('Invulblad per woning'!S1450="Gas","",IF(ROW('Input API'!N1450)&lt;='Input API'!$N$1,IF('Invulblad per woning'!$AD1450="Ja",IF('Invulblad per woning'!Q1450="","",'Invulblad per woning'!Q1450)),""))))</f>
        <v/>
      </c>
      <c r="I1449" s="10" t="str">
        <f>IF('Invulblad per woning'!S1450="","",IF('Invulblad per woning'!S1450="Warmtenet","",IF('Invulblad per woning'!S1450="Gas","",IF(ROW('Input API'!N1450)&lt;='Input API'!$N$1,IF('Invulblad per woning'!$AD1450="Ja",IF('Invulblad per woning'!R1450="","",'Invulblad per woning'!R1450)),""))))</f>
        <v/>
      </c>
      <c r="J1449" s="10" t="str">
        <f>IF('Invulblad per woning'!AA1450="Ja",IF(ROW('Input API'!N1450)&lt;='Input API'!$N$1,IF('Invulblad per woning'!$AD1450="Ja",IF('Invulblad per woning'!Q1450="","",IF('Invulblad per woning'!Q1450= "onbekend","EV tussenwoning","EV "&amp;'Invulblad per woning'!Q1450))),""),"")</f>
        <v/>
      </c>
      <c r="K1449" s="10" t="str">
        <f ca="1">IF(IF(ROW('Input API'!N1450)&lt;='Input API'!$N$1,IF('Invulblad per woning'!$AD1450="Ja",IF('Invulblad per woning'!Z1450="","",'Invulblad per woning'!Z1450)),"")="Ja",2,"")</f>
        <v/>
      </c>
      <c r="L1449" s="10" t="str">
        <f>'Invulblad per woning'!AK1450</f>
        <v/>
      </c>
    </row>
    <row r="1450" spans="1:12">
      <c r="A1450" t="str">
        <f ca="1">IF(ROW('Input API'!C1451)&lt;='Input API'!$N$1,IF('Invulblad per woning'!$AD1451="Ja",IF('Invulblad per woning'!C1451="","",'Invulblad per woning'!C1451)),"")</f>
        <v/>
      </c>
      <c r="B1450" t="str">
        <f ca="1">IF(ROW('Input API'!D1451)&lt;='Input API'!$N$1,IF('Invulblad per woning'!$AD1451="Ja",IF('Invulblad per woning'!D1451="","",'Invulblad per woning'!D1451)),"")</f>
        <v/>
      </c>
      <c r="C1450" t="str">
        <f ca="1">IF(ROW('Input API'!E1451)&lt;='Input API'!$N$1,IF('Invulblad per woning'!$AD1451="Ja",IF('Invulblad per woning'!E1451="","",'Invulblad per woning'!E1451)),"")</f>
        <v/>
      </c>
      <c r="D1450" t="str">
        <f ca="1">IF(ROW('Input API'!B1451)&lt;='Input API'!$N$1,IF('Invulblad per woning'!$AD1451="Ja",IF('Invulblad per woning'!B1451="","",'Invulblad per woning'!B1451)),"")</f>
        <v/>
      </c>
      <c r="E1450" s="8" t="str">
        <f ca="1">IF(ROW('Input API'!N1451)&lt;='Input API'!$N$1,IF('Invulblad per woning'!$AD1451="Ja",IF('Invulblad per woning'!P1451="","",'Invulblad per woning'!P1451)),"")</f>
        <v/>
      </c>
      <c r="F1450" s="10" t="str">
        <f>IF('Invulblad per woning'!S1451="","",IF('Invulblad per woning'!S1451="Warmtenet","",IF('Invulblad per woning'!S1451="Gas","",IF(ROW('Input API'!M1451)&lt;='Input API'!$N$1,1,""))))</f>
        <v/>
      </c>
      <c r="G1450" s="10" t="str">
        <f>IF('Invulblad per woning'!S1451="","",IF('Invulblad per woning'!S1451="Warmtenet","",IF('Invulblad per woning'!S1451="Gas","",IF(ROW('Input API'!N1451)&lt;='Input API'!$N$1,IF('Invulblad per woning'!$AD1451="Ja",IF('Invulblad per woning'!T1451="","",IF('Invulblad per woning'!T1451="geen","lucht",'Invulblad per woning'!T1451))),""))))</f>
        <v/>
      </c>
      <c r="H1450" s="10" t="str">
        <f>IF('Invulblad per woning'!S1451="","",IF('Invulblad per woning'!S1451="Warmtenet","",IF('Invulblad per woning'!S1451="Gas","",IF(ROW('Input API'!N1451)&lt;='Input API'!$N$1,IF('Invulblad per woning'!$AD1451="Ja",IF('Invulblad per woning'!Q1451="","",'Invulblad per woning'!Q1451)),""))))</f>
        <v/>
      </c>
      <c r="I1450" s="10" t="str">
        <f>IF('Invulblad per woning'!S1451="","",IF('Invulblad per woning'!S1451="Warmtenet","",IF('Invulblad per woning'!S1451="Gas","",IF(ROW('Input API'!N1451)&lt;='Input API'!$N$1,IF('Invulblad per woning'!$AD1451="Ja",IF('Invulblad per woning'!R1451="","",'Invulblad per woning'!R1451)),""))))</f>
        <v/>
      </c>
      <c r="J1450" s="10" t="str">
        <f>IF('Invulblad per woning'!AA1451="Ja",IF(ROW('Input API'!N1451)&lt;='Input API'!$N$1,IF('Invulblad per woning'!$AD1451="Ja",IF('Invulblad per woning'!Q1451="","",IF('Invulblad per woning'!Q1451= "onbekend","EV tussenwoning","EV "&amp;'Invulblad per woning'!Q1451))),""),"")</f>
        <v/>
      </c>
      <c r="K1450" s="10" t="str">
        <f ca="1">IF(IF(ROW('Input API'!N1451)&lt;='Input API'!$N$1,IF('Invulblad per woning'!$AD1451="Ja",IF('Invulblad per woning'!Z1451="","",'Invulblad per woning'!Z1451)),"")="Ja",2,"")</f>
        <v/>
      </c>
      <c r="L1450" s="10" t="str">
        <f>'Invulblad per woning'!AK1451</f>
        <v/>
      </c>
    </row>
    <row r="1451" spans="1:12">
      <c r="A1451" t="str">
        <f ca="1">IF(ROW('Input API'!C1452)&lt;='Input API'!$N$1,IF('Invulblad per woning'!$AD1452="Ja",IF('Invulblad per woning'!C1452="","",'Invulblad per woning'!C1452)),"")</f>
        <v/>
      </c>
      <c r="B1451" t="str">
        <f ca="1">IF(ROW('Input API'!D1452)&lt;='Input API'!$N$1,IF('Invulblad per woning'!$AD1452="Ja",IF('Invulblad per woning'!D1452="","",'Invulblad per woning'!D1452)),"")</f>
        <v/>
      </c>
      <c r="C1451" t="str">
        <f ca="1">IF(ROW('Input API'!E1452)&lt;='Input API'!$N$1,IF('Invulblad per woning'!$AD1452="Ja",IF('Invulblad per woning'!E1452="","",'Invulblad per woning'!E1452)),"")</f>
        <v/>
      </c>
      <c r="D1451" t="str">
        <f ca="1">IF(ROW('Input API'!B1452)&lt;='Input API'!$N$1,IF('Invulblad per woning'!$AD1452="Ja",IF('Invulblad per woning'!B1452="","",'Invulblad per woning'!B1452)),"")</f>
        <v/>
      </c>
      <c r="E1451" s="8" t="str">
        <f ca="1">IF(ROW('Input API'!N1452)&lt;='Input API'!$N$1,IF('Invulblad per woning'!$AD1452="Ja",IF('Invulblad per woning'!P1452="","",'Invulblad per woning'!P1452)),"")</f>
        <v/>
      </c>
      <c r="F1451" s="10" t="str">
        <f>IF('Invulblad per woning'!S1452="","",IF('Invulblad per woning'!S1452="Warmtenet","",IF('Invulblad per woning'!S1452="Gas","",IF(ROW('Input API'!M1452)&lt;='Input API'!$N$1,1,""))))</f>
        <v/>
      </c>
      <c r="G1451" s="10" t="str">
        <f>IF('Invulblad per woning'!S1452="","",IF('Invulblad per woning'!S1452="Warmtenet","",IF('Invulblad per woning'!S1452="Gas","",IF(ROW('Input API'!N1452)&lt;='Input API'!$N$1,IF('Invulblad per woning'!$AD1452="Ja",IF('Invulblad per woning'!T1452="","",IF('Invulblad per woning'!T1452="geen","lucht",'Invulblad per woning'!T1452))),""))))</f>
        <v/>
      </c>
      <c r="H1451" s="10" t="str">
        <f>IF('Invulblad per woning'!S1452="","",IF('Invulblad per woning'!S1452="Warmtenet","",IF('Invulblad per woning'!S1452="Gas","",IF(ROW('Input API'!N1452)&lt;='Input API'!$N$1,IF('Invulblad per woning'!$AD1452="Ja",IF('Invulblad per woning'!Q1452="","",'Invulblad per woning'!Q1452)),""))))</f>
        <v/>
      </c>
      <c r="I1451" s="10" t="str">
        <f>IF('Invulblad per woning'!S1452="","",IF('Invulblad per woning'!S1452="Warmtenet","",IF('Invulblad per woning'!S1452="Gas","",IF(ROW('Input API'!N1452)&lt;='Input API'!$N$1,IF('Invulblad per woning'!$AD1452="Ja",IF('Invulblad per woning'!R1452="","",'Invulblad per woning'!R1452)),""))))</f>
        <v/>
      </c>
      <c r="J1451" s="10" t="str">
        <f>IF('Invulblad per woning'!AA1452="Ja",IF(ROW('Input API'!N1452)&lt;='Input API'!$N$1,IF('Invulblad per woning'!$AD1452="Ja",IF('Invulblad per woning'!Q1452="","",IF('Invulblad per woning'!Q1452= "onbekend","EV tussenwoning","EV "&amp;'Invulblad per woning'!Q1452))),""),"")</f>
        <v/>
      </c>
      <c r="K1451" s="10" t="str">
        <f ca="1">IF(IF(ROW('Input API'!N1452)&lt;='Input API'!$N$1,IF('Invulblad per woning'!$AD1452="Ja",IF('Invulblad per woning'!Z1452="","",'Invulblad per woning'!Z1452)),"")="Ja",2,"")</f>
        <v/>
      </c>
      <c r="L1451" s="10" t="str">
        <f>'Invulblad per woning'!AK1452</f>
        <v/>
      </c>
    </row>
    <row r="1452" spans="1:12">
      <c r="A1452" t="str">
        <f ca="1">IF(ROW('Input API'!C1453)&lt;='Input API'!$N$1,IF('Invulblad per woning'!$AD1453="Ja",IF('Invulblad per woning'!C1453="","",'Invulblad per woning'!C1453)),"")</f>
        <v/>
      </c>
      <c r="B1452" t="str">
        <f ca="1">IF(ROW('Input API'!D1453)&lt;='Input API'!$N$1,IF('Invulblad per woning'!$AD1453="Ja",IF('Invulblad per woning'!D1453="","",'Invulblad per woning'!D1453)),"")</f>
        <v/>
      </c>
      <c r="C1452" t="str">
        <f ca="1">IF(ROW('Input API'!E1453)&lt;='Input API'!$N$1,IF('Invulblad per woning'!$AD1453="Ja",IF('Invulblad per woning'!E1453="","",'Invulblad per woning'!E1453)),"")</f>
        <v/>
      </c>
      <c r="D1452" t="str">
        <f ca="1">IF(ROW('Input API'!B1453)&lt;='Input API'!$N$1,IF('Invulblad per woning'!$AD1453="Ja",IF('Invulblad per woning'!B1453="","",'Invulblad per woning'!B1453)),"")</f>
        <v/>
      </c>
      <c r="E1452" s="8" t="str">
        <f ca="1">IF(ROW('Input API'!N1453)&lt;='Input API'!$N$1,IF('Invulblad per woning'!$AD1453="Ja",IF('Invulblad per woning'!P1453="","",'Invulblad per woning'!P1453)),"")</f>
        <v/>
      </c>
      <c r="F1452" s="10" t="str">
        <f>IF('Invulblad per woning'!S1453="","",IF('Invulblad per woning'!S1453="Warmtenet","",IF('Invulblad per woning'!S1453="Gas","",IF(ROW('Input API'!M1453)&lt;='Input API'!$N$1,1,""))))</f>
        <v/>
      </c>
      <c r="G1452" s="10" t="str">
        <f>IF('Invulblad per woning'!S1453="","",IF('Invulblad per woning'!S1453="Warmtenet","",IF('Invulblad per woning'!S1453="Gas","",IF(ROW('Input API'!N1453)&lt;='Input API'!$N$1,IF('Invulblad per woning'!$AD1453="Ja",IF('Invulblad per woning'!T1453="","",IF('Invulblad per woning'!T1453="geen","lucht",'Invulblad per woning'!T1453))),""))))</f>
        <v/>
      </c>
      <c r="H1452" s="10" t="str">
        <f>IF('Invulblad per woning'!S1453="","",IF('Invulblad per woning'!S1453="Warmtenet","",IF('Invulblad per woning'!S1453="Gas","",IF(ROW('Input API'!N1453)&lt;='Input API'!$N$1,IF('Invulblad per woning'!$AD1453="Ja",IF('Invulblad per woning'!Q1453="","",'Invulblad per woning'!Q1453)),""))))</f>
        <v/>
      </c>
      <c r="I1452" s="10" t="str">
        <f>IF('Invulblad per woning'!S1453="","",IF('Invulblad per woning'!S1453="Warmtenet","",IF('Invulblad per woning'!S1453="Gas","",IF(ROW('Input API'!N1453)&lt;='Input API'!$N$1,IF('Invulblad per woning'!$AD1453="Ja",IF('Invulblad per woning'!R1453="","",'Invulblad per woning'!R1453)),""))))</f>
        <v/>
      </c>
      <c r="J1452" s="10" t="str">
        <f>IF('Invulblad per woning'!AA1453="Ja",IF(ROW('Input API'!N1453)&lt;='Input API'!$N$1,IF('Invulblad per woning'!$AD1453="Ja",IF('Invulblad per woning'!Q1453="","",IF('Invulblad per woning'!Q1453= "onbekend","EV tussenwoning","EV "&amp;'Invulblad per woning'!Q1453))),""),"")</f>
        <v/>
      </c>
      <c r="K1452" s="10" t="str">
        <f ca="1">IF(IF(ROW('Input API'!N1453)&lt;='Input API'!$N$1,IF('Invulblad per woning'!$AD1453="Ja",IF('Invulblad per woning'!Z1453="","",'Invulblad per woning'!Z1453)),"")="Ja",2,"")</f>
        <v/>
      </c>
      <c r="L1452" s="10" t="str">
        <f>'Invulblad per woning'!AK1453</f>
        <v/>
      </c>
    </row>
    <row r="1453" spans="1:12">
      <c r="A1453" t="str">
        <f ca="1">IF(ROW('Input API'!C1454)&lt;='Input API'!$N$1,IF('Invulblad per woning'!$AD1454="Ja",IF('Invulblad per woning'!C1454="","",'Invulblad per woning'!C1454)),"")</f>
        <v/>
      </c>
      <c r="B1453" t="str">
        <f ca="1">IF(ROW('Input API'!D1454)&lt;='Input API'!$N$1,IF('Invulblad per woning'!$AD1454="Ja",IF('Invulblad per woning'!D1454="","",'Invulblad per woning'!D1454)),"")</f>
        <v/>
      </c>
      <c r="C1453" t="str">
        <f ca="1">IF(ROW('Input API'!E1454)&lt;='Input API'!$N$1,IF('Invulblad per woning'!$AD1454="Ja",IF('Invulblad per woning'!E1454="","",'Invulblad per woning'!E1454)),"")</f>
        <v/>
      </c>
      <c r="D1453" t="str">
        <f ca="1">IF(ROW('Input API'!B1454)&lt;='Input API'!$N$1,IF('Invulblad per woning'!$AD1454="Ja",IF('Invulblad per woning'!B1454="","",'Invulblad per woning'!B1454)),"")</f>
        <v/>
      </c>
      <c r="E1453" s="8" t="str">
        <f ca="1">IF(ROW('Input API'!N1454)&lt;='Input API'!$N$1,IF('Invulblad per woning'!$AD1454="Ja",IF('Invulblad per woning'!P1454="","",'Invulblad per woning'!P1454)),"")</f>
        <v/>
      </c>
      <c r="F1453" s="10" t="str">
        <f>IF('Invulblad per woning'!S1454="","",IF('Invulblad per woning'!S1454="Warmtenet","",IF('Invulblad per woning'!S1454="Gas","",IF(ROW('Input API'!M1454)&lt;='Input API'!$N$1,1,""))))</f>
        <v/>
      </c>
      <c r="G1453" s="10" t="str">
        <f>IF('Invulblad per woning'!S1454="","",IF('Invulblad per woning'!S1454="Warmtenet","",IF('Invulblad per woning'!S1454="Gas","",IF(ROW('Input API'!N1454)&lt;='Input API'!$N$1,IF('Invulblad per woning'!$AD1454="Ja",IF('Invulblad per woning'!T1454="","",IF('Invulblad per woning'!T1454="geen","lucht",'Invulblad per woning'!T1454))),""))))</f>
        <v/>
      </c>
      <c r="H1453" s="10" t="str">
        <f>IF('Invulblad per woning'!S1454="","",IF('Invulblad per woning'!S1454="Warmtenet","",IF('Invulblad per woning'!S1454="Gas","",IF(ROW('Input API'!N1454)&lt;='Input API'!$N$1,IF('Invulblad per woning'!$AD1454="Ja",IF('Invulblad per woning'!Q1454="","",'Invulblad per woning'!Q1454)),""))))</f>
        <v/>
      </c>
      <c r="I1453" s="10" t="str">
        <f>IF('Invulblad per woning'!S1454="","",IF('Invulblad per woning'!S1454="Warmtenet","",IF('Invulblad per woning'!S1454="Gas","",IF(ROW('Input API'!N1454)&lt;='Input API'!$N$1,IF('Invulblad per woning'!$AD1454="Ja",IF('Invulblad per woning'!R1454="","",'Invulblad per woning'!R1454)),""))))</f>
        <v/>
      </c>
      <c r="J1453" s="10" t="str">
        <f>IF('Invulblad per woning'!AA1454="Ja",IF(ROW('Input API'!N1454)&lt;='Input API'!$N$1,IF('Invulblad per woning'!$AD1454="Ja",IF('Invulblad per woning'!Q1454="","",IF('Invulblad per woning'!Q1454= "onbekend","EV tussenwoning","EV "&amp;'Invulblad per woning'!Q1454))),""),"")</f>
        <v/>
      </c>
      <c r="K1453" s="10" t="str">
        <f ca="1">IF(IF(ROW('Input API'!N1454)&lt;='Input API'!$N$1,IF('Invulblad per woning'!$AD1454="Ja",IF('Invulblad per woning'!Z1454="","",'Invulblad per woning'!Z1454)),"")="Ja",2,"")</f>
        <v/>
      </c>
      <c r="L1453" s="10" t="str">
        <f>'Invulblad per woning'!AK1454</f>
        <v/>
      </c>
    </row>
    <row r="1454" spans="1:12">
      <c r="A1454" t="str">
        <f ca="1">IF(ROW('Input API'!C1455)&lt;='Input API'!$N$1,IF('Invulblad per woning'!$AD1455="Ja",IF('Invulblad per woning'!C1455="","",'Invulblad per woning'!C1455)),"")</f>
        <v/>
      </c>
      <c r="B1454" t="str">
        <f ca="1">IF(ROW('Input API'!D1455)&lt;='Input API'!$N$1,IF('Invulblad per woning'!$AD1455="Ja",IF('Invulblad per woning'!D1455="","",'Invulblad per woning'!D1455)),"")</f>
        <v/>
      </c>
      <c r="C1454" t="str">
        <f ca="1">IF(ROW('Input API'!E1455)&lt;='Input API'!$N$1,IF('Invulblad per woning'!$AD1455="Ja",IF('Invulblad per woning'!E1455="","",'Invulblad per woning'!E1455)),"")</f>
        <v/>
      </c>
      <c r="D1454" t="str">
        <f ca="1">IF(ROW('Input API'!B1455)&lt;='Input API'!$N$1,IF('Invulblad per woning'!$AD1455="Ja",IF('Invulblad per woning'!B1455="","",'Invulblad per woning'!B1455)),"")</f>
        <v/>
      </c>
      <c r="E1454" s="8" t="str">
        <f ca="1">IF(ROW('Input API'!N1455)&lt;='Input API'!$N$1,IF('Invulblad per woning'!$AD1455="Ja",IF('Invulblad per woning'!P1455="","",'Invulblad per woning'!P1455)),"")</f>
        <v/>
      </c>
      <c r="F1454" s="10" t="str">
        <f>IF('Invulblad per woning'!S1455="","",IF('Invulblad per woning'!S1455="Warmtenet","",IF('Invulblad per woning'!S1455="Gas","",IF(ROW('Input API'!M1455)&lt;='Input API'!$N$1,1,""))))</f>
        <v/>
      </c>
      <c r="G1454" s="10" t="str">
        <f>IF('Invulblad per woning'!S1455="","",IF('Invulblad per woning'!S1455="Warmtenet","",IF('Invulblad per woning'!S1455="Gas","",IF(ROW('Input API'!N1455)&lt;='Input API'!$N$1,IF('Invulblad per woning'!$AD1455="Ja",IF('Invulblad per woning'!T1455="","",IF('Invulblad per woning'!T1455="geen","lucht",'Invulblad per woning'!T1455))),""))))</f>
        <v/>
      </c>
      <c r="H1454" s="10" t="str">
        <f>IF('Invulblad per woning'!S1455="","",IF('Invulblad per woning'!S1455="Warmtenet","",IF('Invulblad per woning'!S1455="Gas","",IF(ROW('Input API'!N1455)&lt;='Input API'!$N$1,IF('Invulblad per woning'!$AD1455="Ja",IF('Invulblad per woning'!Q1455="","",'Invulblad per woning'!Q1455)),""))))</f>
        <v/>
      </c>
      <c r="I1454" s="10" t="str">
        <f>IF('Invulblad per woning'!S1455="","",IF('Invulblad per woning'!S1455="Warmtenet","",IF('Invulblad per woning'!S1455="Gas","",IF(ROW('Input API'!N1455)&lt;='Input API'!$N$1,IF('Invulblad per woning'!$AD1455="Ja",IF('Invulblad per woning'!R1455="","",'Invulblad per woning'!R1455)),""))))</f>
        <v/>
      </c>
      <c r="J1454" s="10" t="str">
        <f>IF('Invulblad per woning'!AA1455="Ja",IF(ROW('Input API'!N1455)&lt;='Input API'!$N$1,IF('Invulblad per woning'!$AD1455="Ja",IF('Invulblad per woning'!Q1455="","",IF('Invulblad per woning'!Q1455= "onbekend","EV tussenwoning","EV "&amp;'Invulblad per woning'!Q1455))),""),"")</f>
        <v/>
      </c>
      <c r="K1454" s="10" t="str">
        <f ca="1">IF(IF(ROW('Input API'!N1455)&lt;='Input API'!$N$1,IF('Invulblad per woning'!$AD1455="Ja",IF('Invulblad per woning'!Z1455="","",'Invulblad per woning'!Z1455)),"")="Ja",2,"")</f>
        <v/>
      </c>
      <c r="L1454" s="10" t="str">
        <f>'Invulblad per woning'!AK1455</f>
        <v/>
      </c>
    </row>
    <row r="1455" spans="1:12">
      <c r="A1455" t="str">
        <f ca="1">IF(ROW('Input API'!C1456)&lt;='Input API'!$N$1,IF('Invulblad per woning'!$AD1456="Ja",IF('Invulblad per woning'!C1456="","",'Invulblad per woning'!C1456)),"")</f>
        <v/>
      </c>
      <c r="B1455" t="str">
        <f ca="1">IF(ROW('Input API'!D1456)&lt;='Input API'!$N$1,IF('Invulblad per woning'!$AD1456="Ja",IF('Invulblad per woning'!D1456="","",'Invulblad per woning'!D1456)),"")</f>
        <v/>
      </c>
      <c r="C1455" t="str">
        <f ca="1">IF(ROW('Input API'!E1456)&lt;='Input API'!$N$1,IF('Invulblad per woning'!$AD1456="Ja",IF('Invulblad per woning'!E1456="","",'Invulblad per woning'!E1456)),"")</f>
        <v/>
      </c>
      <c r="D1455" t="str">
        <f ca="1">IF(ROW('Input API'!B1456)&lt;='Input API'!$N$1,IF('Invulblad per woning'!$AD1456="Ja",IF('Invulblad per woning'!B1456="","",'Invulblad per woning'!B1456)),"")</f>
        <v/>
      </c>
      <c r="E1455" s="8" t="str">
        <f ca="1">IF(ROW('Input API'!N1456)&lt;='Input API'!$N$1,IF('Invulblad per woning'!$AD1456="Ja",IF('Invulblad per woning'!P1456="","",'Invulblad per woning'!P1456)),"")</f>
        <v/>
      </c>
      <c r="F1455" s="10" t="str">
        <f>IF('Invulblad per woning'!S1456="","",IF('Invulblad per woning'!S1456="Warmtenet","",IF('Invulblad per woning'!S1456="Gas","",IF(ROW('Input API'!M1456)&lt;='Input API'!$N$1,1,""))))</f>
        <v/>
      </c>
      <c r="G1455" s="10" t="str">
        <f>IF('Invulblad per woning'!S1456="","",IF('Invulblad per woning'!S1456="Warmtenet","",IF('Invulblad per woning'!S1456="Gas","",IF(ROW('Input API'!N1456)&lt;='Input API'!$N$1,IF('Invulblad per woning'!$AD1456="Ja",IF('Invulblad per woning'!T1456="","",IF('Invulblad per woning'!T1456="geen","lucht",'Invulblad per woning'!T1456))),""))))</f>
        <v/>
      </c>
      <c r="H1455" s="10" t="str">
        <f>IF('Invulblad per woning'!S1456="","",IF('Invulblad per woning'!S1456="Warmtenet","",IF('Invulblad per woning'!S1456="Gas","",IF(ROW('Input API'!N1456)&lt;='Input API'!$N$1,IF('Invulblad per woning'!$AD1456="Ja",IF('Invulblad per woning'!Q1456="","",'Invulblad per woning'!Q1456)),""))))</f>
        <v/>
      </c>
      <c r="I1455" s="10" t="str">
        <f>IF('Invulblad per woning'!S1456="","",IF('Invulblad per woning'!S1456="Warmtenet","",IF('Invulblad per woning'!S1456="Gas","",IF(ROW('Input API'!N1456)&lt;='Input API'!$N$1,IF('Invulblad per woning'!$AD1456="Ja",IF('Invulblad per woning'!R1456="","",'Invulblad per woning'!R1456)),""))))</f>
        <v/>
      </c>
      <c r="J1455" s="10" t="str">
        <f>IF('Invulblad per woning'!AA1456="Ja",IF(ROW('Input API'!N1456)&lt;='Input API'!$N$1,IF('Invulblad per woning'!$AD1456="Ja",IF('Invulblad per woning'!Q1456="","",IF('Invulblad per woning'!Q1456= "onbekend","EV tussenwoning","EV "&amp;'Invulblad per woning'!Q1456))),""),"")</f>
        <v/>
      </c>
      <c r="K1455" s="10" t="str">
        <f ca="1">IF(IF(ROW('Input API'!N1456)&lt;='Input API'!$N$1,IF('Invulblad per woning'!$AD1456="Ja",IF('Invulblad per woning'!Z1456="","",'Invulblad per woning'!Z1456)),"")="Ja",2,"")</f>
        <v/>
      </c>
      <c r="L1455" s="10" t="str">
        <f>'Invulblad per woning'!AK1456</f>
        <v/>
      </c>
    </row>
    <row r="1456" spans="1:12">
      <c r="A1456" t="str">
        <f ca="1">IF(ROW('Input API'!C1457)&lt;='Input API'!$N$1,IF('Invulblad per woning'!$AD1457="Ja",IF('Invulblad per woning'!C1457="","",'Invulblad per woning'!C1457)),"")</f>
        <v/>
      </c>
      <c r="B1456" t="str">
        <f ca="1">IF(ROW('Input API'!D1457)&lt;='Input API'!$N$1,IF('Invulblad per woning'!$AD1457="Ja",IF('Invulblad per woning'!D1457="","",'Invulblad per woning'!D1457)),"")</f>
        <v/>
      </c>
      <c r="C1456" t="str">
        <f ca="1">IF(ROW('Input API'!E1457)&lt;='Input API'!$N$1,IF('Invulblad per woning'!$AD1457="Ja",IF('Invulblad per woning'!E1457="","",'Invulblad per woning'!E1457)),"")</f>
        <v/>
      </c>
      <c r="D1456" t="str">
        <f ca="1">IF(ROW('Input API'!B1457)&lt;='Input API'!$N$1,IF('Invulblad per woning'!$AD1457="Ja",IF('Invulblad per woning'!B1457="","",'Invulblad per woning'!B1457)),"")</f>
        <v/>
      </c>
      <c r="E1456" s="8" t="str">
        <f ca="1">IF(ROW('Input API'!N1457)&lt;='Input API'!$N$1,IF('Invulblad per woning'!$AD1457="Ja",IF('Invulblad per woning'!P1457="","",'Invulblad per woning'!P1457)),"")</f>
        <v/>
      </c>
      <c r="F1456" s="10" t="str">
        <f>IF('Invulblad per woning'!S1457="","",IF('Invulblad per woning'!S1457="Warmtenet","",IF('Invulblad per woning'!S1457="Gas","",IF(ROW('Input API'!M1457)&lt;='Input API'!$N$1,1,""))))</f>
        <v/>
      </c>
      <c r="G1456" s="10" t="str">
        <f>IF('Invulblad per woning'!S1457="","",IF('Invulblad per woning'!S1457="Warmtenet","",IF('Invulblad per woning'!S1457="Gas","",IF(ROW('Input API'!N1457)&lt;='Input API'!$N$1,IF('Invulblad per woning'!$AD1457="Ja",IF('Invulblad per woning'!T1457="","",IF('Invulblad per woning'!T1457="geen","lucht",'Invulblad per woning'!T1457))),""))))</f>
        <v/>
      </c>
      <c r="H1456" s="10" t="str">
        <f>IF('Invulblad per woning'!S1457="","",IF('Invulblad per woning'!S1457="Warmtenet","",IF('Invulblad per woning'!S1457="Gas","",IF(ROW('Input API'!N1457)&lt;='Input API'!$N$1,IF('Invulblad per woning'!$AD1457="Ja",IF('Invulblad per woning'!Q1457="","",'Invulblad per woning'!Q1457)),""))))</f>
        <v/>
      </c>
      <c r="I1456" s="10" t="str">
        <f>IF('Invulblad per woning'!S1457="","",IF('Invulblad per woning'!S1457="Warmtenet","",IF('Invulblad per woning'!S1457="Gas","",IF(ROW('Input API'!N1457)&lt;='Input API'!$N$1,IF('Invulblad per woning'!$AD1457="Ja",IF('Invulblad per woning'!R1457="","",'Invulblad per woning'!R1457)),""))))</f>
        <v/>
      </c>
      <c r="J1456" s="10" t="str">
        <f>IF('Invulblad per woning'!AA1457="Ja",IF(ROW('Input API'!N1457)&lt;='Input API'!$N$1,IF('Invulblad per woning'!$AD1457="Ja",IF('Invulblad per woning'!Q1457="","",IF('Invulblad per woning'!Q1457= "onbekend","EV tussenwoning","EV "&amp;'Invulblad per woning'!Q1457))),""),"")</f>
        <v/>
      </c>
      <c r="K1456" s="10" t="str">
        <f ca="1">IF(IF(ROW('Input API'!N1457)&lt;='Input API'!$N$1,IF('Invulblad per woning'!$AD1457="Ja",IF('Invulblad per woning'!Z1457="","",'Invulblad per woning'!Z1457)),"")="Ja",2,"")</f>
        <v/>
      </c>
      <c r="L1456" s="10" t="str">
        <f>'Invulblad per woning'!AK1457</f>
        <v/>
      </c>
    </row>
    <row r="1457" spans="1:12">
      <c r="A1457" t="str">
        <f ca="1">IF(ROW('Input API'!C1458)&lt;='Input API'!$N$1,IF('Invulblad per woning'!$AD1458="Ja",IF('Invulblad per woning'!C1458="","",'Invulblad per woning'!C1458)),"")</f>
        <v/>
      </c>
      <c r="B1457" t="str">
        <f ca="1">IF(ROW('Input API'!D1458)&lt;='Input API'!$N$1,IF('Invulblad per woning'!$AD1458="Ja",IF('Invulblad per woning'!D1458="","",'Invulblad per woning'!D1458)),"")</f>
        <v/>
      </c>
      <c r="C1457" t="str">
        <f ca="1">IF(ROW('Input API'!E1458)&lt;='Input API'!$N$1,IF('Invulblad per woning'!$AD1458="Ja",IF('Invulblad per woning'!E1458="","",'Invulblad per woning'!E1458)),"")</f>
        <v/>
      </c>
      <c r="D1457" t="str">
        <f ca="1">IF(ROW('Input API'!B1458)&lt;='Input API'!$N$1,IF('Invulblad per woning'!$AD1458="Ja",IF('Invulblad per woning'!B1458="","",'Invulblad per woning'!B1458)),"")</f>
        <v/>
      </c>
      <c r="E1457" s="8" t="str">
        <f ca="1">IF(ROW('Input API'!N1458)&lt;='Input API'!$N$1,IF('Invulblad per woning'!$AD1458="Ja",IF('Invulblad per woning'!P1458="","",'Invulblad per woning'!P1458)),"")</f>
        <v/>
      </c>
      <c r="F1457" s="10" t="str">
        <f>IF('Invulblad per woning'!S1458="","",IF('Invulblad per woning'!S1458="Warmtenet","",IF('Invulblad per woning'!S1458="Gas","",IF(ROW('Input API'!M1458)&lt;='Input API'!$N$1,1,""))))</f>
        <v/>
      </c>
      <c r="G1457" s="10" t="str">
        <f>IF('Invulblad per woning'!S1458="","",IF('Invulblad per woning'!S1458="Warmtenet","",IF('Invulblad per woning'!S1458="Gas","",IF(ROW('Input API'!N1458)&lt;='Input API'!$N$1,IF('Invulblad per woning'!$AD1458="Ja",IF('Invulblad per woning'!T1458="","",IF('Invulblad per woning'!T1458="geen","lucht",'Invulblad per woning'!T1458))),""))))</f>
        <v/>
      </c>
      <c r="H1457" s="10" t="str">
        <f>IF('Invulblad per woning'!S1458="","",IF('Invulblad per woning'!S1458="Warmtenet","",IF('Invulblad per woning'!S1458="Gas","",IF(ROW('Input API'!N1458)&lt;='Input API'!$N$1,IF('Invulblad per woning'!$AD1458="Ja",IF('Invulblad per woning'!Q1458="","",'Invulblad per woning'!Q1458)),""))))</f>
        <v/>
      </c>
      <c r="I1457" s="10" t="str">
        <f>IF('Invulblad per woning'!S1458="","",IF('Invulblad per woning'!S1458="Warmtenet","",IF('Invulblad per woning'!S1458="Gas","",IF(ROW('Input API'!N1458)&lt;='Input API'!$N$1,IF('Invulblad per woning'!$AD1458="Ja",IF('Invulblad per woning'!R1458="","",'Invulblad per woning'!R1458)),""))))</f>
        <v/>
      </c>
      <c r="J1457" s="10" t="str">
        <f>IF('Invulblad per woning'!AA1458="Ja",IF(ROW('Input API'!N1458)&lt;='Input API'!$N$1,IF('Invulblad per woning'!$AD1458="Ja",IF('Invulblad per woning'!Q1458="","",IF('Invulblad per woning'!Q1458= "onbekend","EV tussenwoning","EV "&amp;'Invulblad per woning'!Q1458))),""),"")</f>
        <v/>
      </c>
      <c r="K1457" s="10" t="str">
        <f ca="1">IF(IF(ROW('Input API'!N1458)&lt;='Input API'!$N$1,IF('Invulblad per woning'!$AD1458="Ja",IF('Invulblad per woning'!Z1458="","",'Invulblad per woning'!Z1458)),"")="Ja",2,"")</f>
        <v/>
      </c>
      <c r="L1457" s="10" t="str">
        <f>'Invulblad per woning'!AK1458</f>
        <v/>
      </c>
    </row>
    <row r="1458" spans="1:12">
      <c r="A1458" t="str">
        <f ca="1">IF(ROW('Input API'!C1459)&lt;='Input API'!$N$1,IF('Invulblad per woning'!$AD1459="Ja",IF('Invulblad per woning'!C1459="","",'Invulblad per woning'!C1459)),"")</f>
        <v/>
      </c>
      <c r="B1458" t="str">
        <f ca="1">IF(ROW('Input API'!D1459)&lt;='Input API'!$N$1,IF('Invulblad per woning'!$AD1459="Ja",IF('Invulblad per woning'!D1459="","",'Invulblad per woning'!D1459)),"")</f>
        <v/>
      </c>
      <c r="C1458" t="str">
        <f ca="1">IF(ROW('Input API'!E1459)&lt;='Input API'!$N$1,IF('Invulblad per woning'!$AD1459="Ja",IF('Invulblad per woning'!E1459="","",'Invulblad per woning'!E1459)),"")</f>
        <v/>
      </c>
      <c r="D1458" t="str">
        <f ca="1">IF(ROW('Input API'!B1459)&lt;='Input API'!$N$1,IF('Invulblad per woning'!$AD1459="Ja",IF('Invulblad per woning'!B1459="","",'Invulblad per woning'!B1459)),"")</f>
        <v/>
      </c>
      <c r="E1458" s="8" t="str">
        <f ca="1">IF(ROW('Input API'!N1459)&lt;='Input API'!$N$1,IF('Invulblad per woning'!$AD1459="Ja",IF('Invulblad per woning'!P1459="","",'Invulblad per woning'!P1459)),"")</f>
        <v/>
      </c>
      <c r="F1458" s="10" t="str">
        <f>IF('Invulblad per woning'!S1459="","",IF('Invulblad per woning'!S1459="Warmtenet","",IF('Invulblad per woning'!S1459="Gas","",IF(ROW('Input API'!M1459)&lt;='Input API'!$N$1,1,""))))</f>
        <v/>
      </c>
      <c r="G1458" s="10" t="str">
        <f>IF('Invulblad per woning'!S1459="","",IF('Invulblad per woning'!S1459="Warmtenet","",IF('Invulblad per woning'!S1459="Gas","",IF(ROW('Input API'!N1459)&lt;='Input API'!$N$1,IF('Invulblad per woning'!$AD1459="Ja",IF('Invulblad per woning'!T1459="","",IF('Invulblad per woning'!T1459="geen","lucht",'Invulblad per woning'!T1459))),""))))</f>
        <v/>
      </c>
      <c r="H1458" s="10" t="str">
        <f>IF('Invulblad per woning'!S1459="","",IF('Invulblad per woning'!S1459="Warmtenet","",IF('Invulblad per woning'!S1459="Gas","",IF(ROW('Input API'!N1459)&lt;='Input API'!$N$1,IF('Invulblad per woning'!$AD1459="Ja",IF('Invulblad per woning'!Q1459="","",'Invulblad per woning'!Q1459)),""))))</f>
        <v/>
      </c>
      <c r="I1458" s="10" t="str">
        <f>IF('Invulblad per woning'!S1459="","",IF('Invulblad per woning'!S1459="Warmtenet","",IF('Invulblad per woning'!S1459="Gas","",IF(ROW('Input API'!N1459)&lt;='Input API'!$N$1,IF('Invulblad per woning'!$AD1459="Ja",IF('Invulblad per woning'!R1459="","",'Invulblad per woning'!R1459)),""))))</f>
        <v/>
      </c>
      <c r="J1458" s="10" t="str">
        <f>IF('Invulblad per woning'!AA1459="Ja",IF(ROW('Input API'!N1459)&lt;='Input API'!$N$1,IF('Invulblad per woning'!$AD1459="Ja",IF('Invulblad per woning'!Q1459="","",IF('Invulblad per woning'!Q1459= "onbekend","EV tussenwoning","EV "&amp;'Invulblad per woning'!Q1459))),""),"")</f>
        <v/>
      </c>
      <c r="K1458" s="10" t="str">
        <f ca="1">IF(IF(ROW('Input API'!N1459)&lt;='Input API'!$N$1,IF('Invulblad per woning'!$AD1459="Ja",IF('Invulblad per woning'!Z1459="","",'Invulblad per woning'!Z1459)),"")="Ja",2,"")</f>
        <v/>
      </c>
      <c r="L1458" s="10" t="str">
        <f>'Invulblad per woning'!AK1459</f>
        <v/>
      </c>
    </row>
    <row r="1459" spans="1:12">
      <c r="A1459" t="str">
        <f ca="1">IF(ROW('Input API'!C1460)&lt;='Input API'!$N$1,IF('Invulblad per woning'!$AD1460="Ja",IF('Invulblad per woning'!C1460="","",'Invulblad per woning'!C1460)),"")</f>
        <v/>
      </c>
      <c r="B1459" t="str">
        <f ca="1">IF(ROW('Input API'!D1460)&lt;='Input API'!$N$1,IF('Invulblad per woning'!$AD1460="Ja",IF('Invulblad per woning'!D1460="","",'Invulblad per woning'!D1460)),"")</f>
        <v/>
      </c>
      <c r="C1459" t="str">
        <f ca="1">IF(ROW('Input API'!E1460)&lt;='Input API'!$N$1,IF('Invulblad per woning'!$AD1460="Ja",IF('Invulblad per woning'!E1460="","",'Invulblad per woning'!E1460)),"")</f>
        <v/>
      </c>
      <c r="D1459" t="str">
        <f ca="1">IF(ROW('Input API'!B1460)&lt;='Input API'!$N$1,IF('Invulblad per woning'!$AD1460="Ja",IF('Invulblad per woning'!B1460="","",'Invulblad per woning'!B1460)),"")</f>
        <v/>
      </c>
      <c r="E1459" s="8" t="str">
        <f ca="1">IF(ROW('Input API'!N1460)&lt;='Input API'!$N$1,IF('Invulblad per woning'!$AD1460="Ja",IF('Invulblad per woning'!P1460="","",'Invulblad per woning'!P1460)),"")</f>
        <v/>
      </c>
      <c r="F1459" s="10" t="str">
        <f>IF('Invulblad per woning'!S1460="","",IF('Invulblad per woning'!S1460="Warmtenet","",IF('Invulblad per woning'!S1460="Gas","",IF(ROW('Input API'!M1460)&lt;='Input API'!$N$1,1,""))))</f>
        <v/>
      </c>
      <c r="G1459" s="10" t="str">
        <f>IF('Invulblad per woning'!S1460="","",IF('Invulblad per woning'!S1460="Warmtenet","",IF('Invulblad per woning'!S1460="Gas","",IF(ROW('Input API'!N1460)&lt;='Input API'!$N$1,IF('Invulblad per woning'!$AD1460="Ja",IF('Invulblad per woning'!T1460="","",IF('Invulblad per woning'!T1460="geen","lucht",'Invulblad per woning'!T1460))),""))))</f>
        <v/>
      </c>
      <c r="H1459" s="10" t="str">
        <f>IF('Invulblad per woning'!S1460="","",IF('Invulblad per woning'!S1460="Warmtenet","",IF('Invulblad per woning'!S1460="Gas","",IF(ROW('Input API'!N1460)&lt;='Input API'!$N$1,IF('Invulblad per woning'!$AD1460="Ja",IF('Invulblad per woning'!Q1460="","",'Invulblad per woning'!Q1460)),""))))</f>
        <v/>
      </c>
      <c r="I1459" s="10" t="str">
        <f>IF('Invulblad per woning'!S1460="","",IF('Invulblad per woning'!S1460="Warmtenet","",IF('Invulblad per woning'!S1460="Gas","",IF(ROW('Input API'!N1460)&lt;='Input API'!$N$1,IF('Invulblad per woning'!$AD1460="Ja",IF('Invulblad per woning'!R1460="","",'Invulblad per woning'!R1460)),""))))</f>
        <v/>
      </c>
      <c r="J1459" s="10" t="str">
        <f>IF('Invulblad per woning'!AA1460="Ja",IF(ROW('Input API'!N1460)&lt;='Input API'!$N$1,IF('Invulblad per woning'!$AD1460="Ja",IF('Invulblad per woning'!Q1460="","",IF('Invulblad per woning'!Q1460= "onbekend","EV tussenwoning","EV "&amp;'Invulblad per woning'!Q1460))),""),"")</f>
        <v/>
      </c>
      <c r="K1459" s="10" t="str">
        <f ca="1">IF(IF(ROW('Input API'!N1460)&lt;='Input API'!$N$1,IF('Invulblad per woning'!$AD1460="Ja",IF('Invulblad per woning'!Z1460="","",'Invulblad per woning'!Z1460)),"")="Ja",2,"")</f>
        <v/>
      </c>
      <c r="L1459" s="10" t="str">
        <f>'Invulblad per woning'!AK1460</f>
        <v/>
      </c>
    </row>
    <row r="1460" spans="1:12">
      <c r="A1460" t="str">
        <f ca="1">IF(ROW('Input API'!C1461)&lt;='Input API'!$N$1,IF('Invulblad per woning'!$AD1461="Ja",IF('Invulblad per woning'!C1461="","",'Invulblad per woning'!C1461)),"")</f>
        <v/>
      </c>
      <c r="B1460" t="str">
        <f ca="1">IF(ROW('Input API'!D1461)&lt;='Input API'!$N$1,IF('Invulblad per woning'!$AD1461="Ja",IF('Invulblad per woning'!D1461="","",'Invulblad per woning'!D1461)),"")</f>
        <v/>
      </c>
      <c r="C1460" t="str">
        <f ca="1">IF(ROW('Input API'!E1461)&lt;='Input API'!$N$1,IF('Invulblad per woning'!$AD1461="Ja",IF('Invulblad per woning'!E1461="","",'Invulblad per woning'!E1461)),"")</f>
        <v/>
      </c>
      <c r="D1460" t="str">
        <f ca="1">IF(ROW('Input API'!B1461)&lt;='Input API'!$N$1,IF('Invulblad per woning'!$AD1461="Ja",IF('Invulblad per woning'!B1461="","",'Invulblad per woning'!B1461)),"")</f>
        <v/>
      </c>
      <c r="E1460" s="8" t="str">
        <f ca="1">IF(ROW('Input API'!N1461)&lt;='Input API'!$N$1,IF('Invulblad per woning'!$AD1461="Ja",IF('Invulblad per woning'!P1461="","",'Invulblad per woning'!P1461)),"")</f>
        <v/>
      </c>
      <c r="F1460" s="10" t="str">
        <f>IF('Invulblad per woning'!S1461="","",IF('Invulblad per woning'!S1461="Warmtenet","",IF('Invulblad per woning'!S1461="Gas","",IF(ROW('Input API'!M1461)&lt;='Input API'!$N$1,1,""))))</f>
        <v/>
      </c>
      <c r="G1460" s="10" t="str">
        <f>IF('Invulblad per woning'!S1461="","",IF('Invulblad per woning'!S1461="Warmtenet","",IF('Invulblad per woning'!S1461="Gas","",IF(ROW('Input API'!N1461)&lt;='Input API'!$N$1,IF('Invulblad per woning'!$AD1461="Ja",IF('Invulblad per woning'!T1461="","",IF('Invulblad per woning'!T1461="geen","lucht",'Invulblad per woning'!T1461))),""))))</f>
        <v/>
      </c>
      <c r="H1460" s="10" t="str">
        <f>IF('Invulblad per woning'!S1461="","",IF('Invulblad per woning'!S1461="Warmtenet","",IF('Invulblad per woning'!S1461="Gas","",IF(ROW('Input API'!N1461)&lt;='Input API'!$N$1,IF('Invulblad per woning'!$AD1461="Ja",IF('Invulblad per woning'!Q1461="","",'Invulblad per woning'!Q1461)),""))))</f>
        <v/>
      </c>
      <c r="I1460" s="10" t="str">
        <f>IF('Invulblad per woning'!S1461="","",IF('Invulblad per woning'!S1461="Warmtenet","",IF('Invulblad per woning'!S1461="Gas","",IF(ROW('Input API'!N1461)&lt;='Input API'!$N$1,IF('Invulblad per woning'!$AD1461="Ja",IF('Invulblad per woning'!R1461="","",'Invulblad per woning'!R1461)),""))))</f>
        <v/>
      </c>
      <c r="J1460" s="10" t="str">
        <f>IF('Invulblad per woning'!AA1461="Ja",IF(ROW('Input API'!N1461)&lt;='Input API'!$N$1,IF('Invulblad per woning'!$AD1461="Ja",IF('Invulblad per woning'!Q1461="","",IF('Invulblad per woning'!Q1461= "onbekend","EV tussenwoning","EV "&amp;'Invulblad per woning'!Q1461))),""),"")</f>
        <v/>
      </c>
      <c r="K1460" s="10" t="str">
        <f ca="1">IF(IF(ROW('Input API'!N1461)&lt;='Input API'!$N$1,IF('Invulblad per woning'!$AD1461="Ja",IF('Invulblad per woning'!Z1461="","",'Invulblad per woning'!Z1461)),"")="Ja",2,"")</f>
        <v/>
      </c>
      <c r="L1460" s="10" t="str">
        <f>'Invulblad per woning'!AK1461</f>
        <v/>
      </c>
    </row>
    <row r="1461" spans="1:12">
      <c r="A1461" t="str">
        <f ca="1">IF(ROW('Input API'!C1462)&lt;='Input API'!$N$1,IF('Invulblad per woning'!$AD1462="Ja",IF('Invulblad per woning'!C1462="","",'Invulblad per woning'!C1462)),"")</f>
        <v/>
      </c>
      <c r="B1461" t="str">
        <f ca="1">IF(ROW('Input API'!D1462)&lt;='Input API'!$N$1,IF('Invulblad per woning'!$AD1462="Ja",IF('Invulblad per woning'!D1462="","",'Invulblad per woning'!D1462)),"")</f>
        <v/>
      </c>
      <c r="C1461" t="str">
        <f ca="1">IF(ROW('Input API'!E1462)&lt;='Input API'!$N$1,IF('Invulblad per woning'!$AD1462="Ja",IF('Invulblad per woning'!E1462="","",'Invulblad per woning'!E1462)),"")</f>
        <v/>
      </c>
      <c r="D1461" t="str">
        <f ca="1">IF(ROW('Input API'!B1462)&lt;='Input API'!$N$1,IF('Invulblad per woning'!$AD1462="Ja",IF('Invulblad per woning'!B1462="","",'Invulblad per woning'!B1462)),"")</f>
        <v/>
      </c>
      <c r="E1461" s="8" t="str">
        <f ca="1">IF(ROW('Input API'!N1462)&lt;='Input API'!$N$1,IF('Invulblad per woning'!$AD1462="Ja",IF('Invulblad per woning'!P1462="","",'Invulblad per woning'!P1462)),"")</f>
        <v/>
      </c>
      <c r="F1461" s="10" t="str">
        <f>IF('Invulblad per woning'!S1462="","",IF('Invulblad per woning'!S1462="Warmtenet","",IF('Invulblad per woning'!S1462="Gas","",IF(ROW('Input API'!M1462)&lt;='Input API'!$N$1,1,""))))</f>
        <v/>
      </c>
      <c r="G1461" s="10" t="str">
        <f>IF('Invulblad per woning'!S1462="","",IF('Invulblad per woning'!S1462="Warmtenet","",IF('Invulblad per woning'!S1462="Gas","",IF(ROW('Input API'!N1462)&lt;='Input API'!$N$1,IF('Invulblad per woning'!$AD1462="Ja",IF('Invulblad per woning'!T1462="","",IF('Invulblad per woning'!T1462="geen","lucht",'Invulblad per woning'!T1462))),""))))</f>
        <v/>
      </c>
      <c r="H1461" s="10" t="str">
        <f>IF('Invulblad per woning'!S1462="","",IF('Invulblad per woning'!S1462="Warmtenet","",IF('Invulblad per woning'!S1462="Gas","",IF(ROW('Input API'!N1462)&lt;='Input API'!$N$1,IF('Invulblad per woning'!$AD1462="Ja",IF('Invulblad per woning'!Q1462="","",'Invulblad per woning'!Q1462)),""))))</f>
        <v/>
      </c>
      <c r="I1461" s="10" t="str">
        <f>IF('Invulblad per woning'!S1462="","",IF('Invulblad per woning'!S1462="Warmtenet","",IF('Invulblad per woning'!S1462="Gas","",IF(ROW('Input API'!N1462)&lt;='Input API'!$N$1,IF('Invulblad per woning'!$AD1462="Ja",IF('Invulblad per woning'!R1462="","",'Invulblad per woning'!R1462)),""))))</f>
        <v/>
      </c>
      <c r="J1461" s="10" t="str">
        <f>IF('Invulblad per woning'!AA1462="Ja",IF(ROW('Input API'!N1462)&lt;='Input API'!$N$1,IF('Invulblad per woning'!$AD1462="Ja",IF('Invulblad per woning'!Q1462="","",IF('Invulblad per woning'!Q1462= "onbekend","EV tussenwoning","EV "&amp;'Invulblad per woning'!Q1462))),""),"")</f>
        <v/>
      </c>
      <c r="K1461" s="10" t="str">
        <f ca="1">IF(IF(ROW('Input API'!N1462)&lt;='Input API'!$N$1,IF('Invulblad per woning'!$AD1462="Ja",IF('Invulblad per woning'!Z1462="","",'Invulblad per woning'!Z1462)),"")="Ja",2,"")</f>
        <v/>
      </c>
      <c r="L1461" s="10" t="str">
        <f>'Invulblad per woning'!AK1462</f>
        <v/>
      </c>
    </row>
    <row r="1462" spans="1:12">
      <c r="A1462" t="str">
        <f ca="1">IF(ROW('Input API'!C1463)&lt;='Input API'!$N$1,IF('Invulblad per woning'!$AD1463="Ja",IF('Invulblad per woning'!C1463="","",'Invulblad per woning'!C1463)),"")</f>
        <v/>
      </c>
      <c r="B1462" t="str">
        <f ca="1">IF(ROW('Input API'!D1463)&lt;='Input API'!$N$1,IF('Invulblad per woning'!$AD1463="Ja",IF('Invulblad per woning'!D1463="","",'Invulblad per woning'!D1463)),"")</f>
        <v/>
      </c>
      <c r="C1462" t="str">
        <f ca="1">IF(ROW('Input API'!E1463)&lt;='Input API'!$N$1,IF('Invulblad per woning'!$AD1463="Ja",IF('Invulblad per woning'!E1463="","",'Invulblad per woning'!E1463)),"")</f>
        <v/>
      </c>
      <c r="D1462" t="str">
        <f ca="1">IF(ROW('Input API'!B1463)&lt;='Input API'!$N$1,IF('Invulblad per woning'!$AD1463="Ja",IF('Invulblad per woning'!B1463="","",'Invulblad per woning'!B1463)),"")</f>
        <v/>
      </c>
      <c r="E1462" s="8" t="str">
        <f ca="1">IF(ROW('Input API'!N1463)&lt;='Input API'!$N$1,IF('Invulblad per woning'!$AD1463="Ja",IF('Invulblad per woning'!P1463="","",'Invulblad per woning'!P1463)),"")</f>
        <v/>
      </c>
      <c r="F1462" s="10" t="str">
        <f>IF('Invulblad per woning'!S1463="","",IF('Invulblad per woning'!S1463="Warmtenet","",IF('Invulblad per woning'!S1463="Gas","",IF(ROW('Input API'!M1463)&lt;='Input API'!$N$1,1,""))))</f>
        <v/>
      </c>
      <c r="G1462" s="10" t="str">
        <f>IF('Invulblad per woning'!S1463="","",IF('Invulblad per woning'!S1463="Warmtenet","",IF('Invulblad per woning'!S1463="Gas","",IF(ROW('Input API'!N1463)&lt;='Input API'!$N$1,IF('Invulblad per woning'!$AD1463="Ja",IF('Invulblad per woning'!T1463="","",IF('Invulblad per woning'!T1463="geen","lucht",'Invulblad per woning'!T1463))),""))))</f>
        <v/>
      </c>
      <c r="H1462" s="10" t="str">
        <f>IF('Invulblad per woning'!S1463="","",IF('Invulblad per woning'!S1463="Warmtenet","",IF('Invulblad per woning'!S1463="Gas","",IF(ROW('Input API'!N1463)&lt;='Input API'!$N$1,IF('Invulblad per woning'!$AD1463="Ja",IF('Invulblad per woning'!Q1463="","",'Invulblad per woning'!Q1463)),""))))</f>
        <v/>
      </c>
      <c r="I1462" s="10" t="str">
        <f>IF('Invulblad per woning'!S1463="","",IF('Invulblad per woning'!S1463="Warmtenet","",IF('Invulblad per woning'!S1463="Gas","",IF(ROW('Input API'!N1463)&lt;='Input API'!$N$1,IF('Invulblad per woning'!$AD1463="Ja",IF('Invulblad per woning'!R1463="","",'Invulblad per woning'!R1463)),""))))</f>
        <v/>
      </c>
      <c r="J1462" s="10" t="str">
        <f>IF('Invulblad per woning'!AA1463="Ja",IF(ROW('Input API'!N1463)&lt;='Input API'!$N$1,IF('Invulblad per woning'!$AD1463="Ja",IF('Invulblad per woning'!Q1463="","",IF('Invulblad per woning'!Q1463= "onbekend","EV tussenwoning","EV "&amp;'Invulblad per woning'!Q1463))),""),"")</f>
        <v/>
      </c>
      <c r="K1462" s="10" t="str">
        <f ca="1">IF(IF(ROW('Input API'!N1463)&lt;='Input API'!$N$1,IF('Invulblad per woning'!$AD1463="Ja",IF('Invulblad per woning'!Z1463="","",'Invulblad per woning'!Z1463)),"")="Ja",2,"")</f>
        <v/>
      </c>
      <c r="L1462" s="10" t="str">
        <f>'Invulblad per woning'!AK1463</f>
        <v/>
      </c>
    </row>
    <row r="1463" spans="1:12">
      <c r="A1463" t="str">
        <f ca="1">IF(ROW('Input API'!C1464)&lt;='Input API'!$N$1,IF('Invulblad per woning'!$AD1464="Ja",IF('Invulblad per woning'!C1464="","",'Invulblad per woning'!C1464)),"")</f>
        <v/>
      </c>
      <c r="B1463" t="str">
        <f ca="1">IF(ROW('Input API'!D1464)&lt;='Input API'!$N$1,IF('Invulblad per woning'!$AD1464="Ja",IF('Invulblad per woning'!D1464="","",'Invulblad per woning'!D1464)),"")</f>
        <v/>
      </c>
      <c r="C1463" t="str">
        <f ca="1">IF(ROW('Input API'!E1464)&lt;='Input API'!$N$1,IF('Invulblad per woning'!$AD1464="Ja",IF('Invulblad per woning'!E1464="","",'Invulblad per woning'!E1464)),"")</f>
        <v/>
      </c>
      <c r="D1463" t="str">
        <f ca="1">IF(ROW('Input API'!B1464)&lt;='Input API'!$N$1,IF('Invulblad per woning'!$AD1464="Ja",IF('Invulblad per woning'!B1464="","",'Invulblad per woning'!B1464)),"")</f>
        <v/>
      </c>
      <c r="E1463" s="8" t="str">
        <f ca="1">IF(ROW('Input API'!N1464)&lt;='Input API'!$N$1,IF('Invulblad per woning'!$AD1464="Ja",IF('Invulblad per woning'!P1464="","",'Invulblad per woning'!P1464)),"")</f>
        <v/>
      </c>
      <c r="F1463" s="10" t="str">
        <f>IF('Invulblad per woning'!S1464="","",IF('Invulblad per woning'!S1464="Warmtenet","",IF('Invulblad per woning'!S1464="Gas","",IF(ROW('Input API'!M1464)&lt;='Input API'!$N$1,1,""))))</f>
        <v/>
      </c>
      <c r="G1463" s="10" t="str">
        <f>IF('Invulblad per woning'!S1464="","",IF('Invulblad per woning'!S1464="Warmtenet","",IF('Invulblad per woning'!S1464="Gas","",IF(ROW('Input API'!N1464)&lt;='Input API'!$N$1,IF('Invulblad per woning'!$AD1464="Ja",IF('Invulblad per woning'!T1464="","",IF('Invulblad per woning'!T1464="geen","lucht",'Invulblad per woning'!T1464))),""))))</f>
        <v/>
      </c>
      <c r="H1463" s="10" t="str">
        <f>IF('Invulblad per woning'!S1464="","",IF('Invulblad per woning'!S1464="Warmtenet","",IF('Invulblad per woning'!S1464="Gas","",IF(ROW('Input API'!N1464)&lt;='Input API'!$N$1,IF('Invulblad per woning'!$AD1464="Ja",IF('Invulblad per woning'!Q1464="","",'Invulblad per woning'!Q1464)),""))))</f>
        <v/>
      </c>
      <c r="I1463" s="10" t="str">
        <f>IF('Invulblad per woning'!S1464="","",IF('Invulblad per woning'!S1464="Warmtenet","",IF('Invulblad per woning'!S1464="Gas","",IF(ROW('Input API'!N1464)&lt;='Input API'!$N$1,IF('Invulblad per woning'!$AD1464="Ja",IF('Invulblad per woning'!R1464="","",'Invulblad per woning'!R1464)),""))))</f>
        <v/>
      </c>
      <c r="J1463" s="10" t="str">
        <f>IF('Invulblad per woning'!AA1464="Ja",IF(ROW('Input API'!N1464)&lt;='Input API'!$N$1,IF('Invulblad per woning'!$AD1464="Ja",IF('Invulblad per woning'!Q1464="","",IF('Invulblad per woning'!Q1464= "onbekend","EV tussenwoning","EV "&amp;'Invulblad per woning'!Q1464))),""),"")</f>
        <v/>
      </c>
      <c r="K1463" s="10" t="str">
        <f ca="1">IF(IF(ROW('Input API'!N1464)&lt;='Input API'!$N$1,IF('Invulblad per woning'!$AD1464="Ja",IF('Invulblad per woning'!Z1464="","",'Invulblad per woning'!Z1464)),"")="Ja",2,"")</f>
        <v/>
      </c>
      <c r="L1463" s="10" t="str">
        <f>'Invulblad per woning'!AK1464</f>
        <v/>
      </c>
    </row>
    <row r="1464" spans="1:12">
      <c r="A1464" t="str">
        <f ca="1">IF(ROW('Input API'!C1465)&lt;='Input API'!$N$1,IF('Invulblad per woning'!$AD1465="Ja",IF('Invulblad per woning'!C1465="","",'Invulblad per woning'!C1465)),"")</f>
        <v/>
      </c>
      <c r="B1464" t="str">
        <f ca="1">IF(ROW('Input API'!D1465)&lt;='Input API'!$N$1,IF('Invulblad per woning'!$AD1465="Ja",IF('Invulblad per woning'!D1465="","",'Invulblad per woning'!D1465)),"")</f>
        <v/>
      </c>
      <c r="C1464" t="str">
        <f ca="1">IF(ROW('Input API'!E1465)&lt;='Input API'!$N$1,IF('Invulblad per woning'!$AD1465="Ja",IF('Invulblad per woning'!E1465="","",'Invulblad per woning'!E1465)),"")</f>
        <v/>
      </c>
      <c r="D1464" t="str">
        <f ca="1">IF(ROW('Input API'!B1465)&lt;='Input API'!$N$1,IF('Invulblad per woning'!$AD1465="Ja",IF('Invulblad per woning'!B1465="","",'Invulblad per woning'!B1465)),"")</f>
        <v/>
      </c>
      <c r="E1464" s="8" t="str">
        <f ca="1">IF(ROW('Input API'!N1465)&lt;='Input API'!$N$1,IF('Invulblad per woning'!$AD1465="Ja",IF('Invulblad per woning'!P1465="","",'Invulblad per woning'!P1465)),"")</f>
        <v/>
      </c>
      <c r="F1464" s="10" t="str">
        <f>IF('Invulblad per woning'!S1465="","",IF('Invulblad per woning'!S1465="Warmtenet","",IF('Invulblad per woning'!S1465="Gas","",IF(ROW('Input API'!M1465)&lt;='Input API'!$N$1,1,""))))</f>
        <v/>
      </c>
      <c r="G1464" s="10" t="str">
        <f>IF('Invulblad per woning'!S1465="","",IF('Invulblad per woning'!S1465="Warmtenet","",IF('Invulblad per woning'!S1465="Gas","",IF(ROW('Input API'!N1465)&lt;='Input API'!$N$1,IF('Invulblad per woning'!$AD1465="Ja",IF('Invulblad per woning'!T1465="","",IF('Invulblad per woning'!T1465="geen","lucht",'Invulblad per woning'!T1465))),""))))</f>
        <v/>
      </c>
      <c r="H1464" s="10" t="str">
        <f>IF('Invulblad per woning'!S1465="","",IF('Invulblad per woning'!S1465="Warmtenet","",IF('Invulblad per woning'!S1465="Gas","",IF(ROW('Input API'!N1465)&lt;='Input API'!$N$1,IF('Invulblad per woning'!$AD1465="Ja",IF('Invulblad per woning'!Q1465="","",'Invulblad per woning'!Q1465)),""))))</f>
        <v/>
      </c>
      <c r="I1464" s="10" t="str">
        <f>IF('Invulblad per woning'!S1465="","",IF('Invulblad per woning'!S1465="Warmtenet","",IF('Invulblad per woning'!S1465="Gas","",IF(ROW('Input API'!N1465)&lt;='Input API'!$N$1,IF('Invulblad per woning'!$AD1465="Ja",IF('Invulblad per woning'!R1465="","",'Invulblad per woning'!R1465)),""))))</f>
        <v/>
      </c>
      <c r="J1464" s="10" t="str">
        <f>IF('Invulblad per woning'!AA1465="Ja",IF(ROW('Input API'!N1465)&lt;='Input API'!$N$1,IF('Invulblad per woning'!$AD1465="Ja",IF('Invulblad per woning'!Q1465="","",IF('Invulblad per woning'!Q1465= "onbekend","EV tussenwoning","EV "&amp;'Invulblad per woning'!Q1465))),""),"")</f>
        <v/>
      </c>
      <c r="K1464" s="10" t="str">
        <f ca="1">IF(IF(ROW('Input API'!N1465)&lt;='Input API'!$N$1,IF('Invulblad per woning'!$AD1465="Ja",IF('Invulblad per woning'!Z1465="","",'Invulblad per woning'!Z1465)),"")="Ja",2,"")</f>
        <v/>
      </c>
      <c r="L1464" s="10" t="str">
        <f>'Invulblad per woning'!AK1465</f>
        <v/>
      </c>
    </row>
    <row r="1465" spans="1:12">
      <c r="A1465" t="str">
        <f ca="1">IF(ROW('Input API'!C1466)&lt;='Input API'!$N$1,IF('Invulblad per woning'!$AD1466="Ja",IF('Invulblad per woning'!C1466="","",'Invulblad per woning'!C1466)),"")</f>
        <v/>
      </c>
      <c r="B1465" t="str">
        <f ca="1">IF(ROW('Input API'!D1466)&lt;='Input API'!$N$1,IF('Invulblad per woning'!$AD1466="Ja",IF('Invulblad per woning'!D1466="","",'Invulblad per woning'!D1466)),"")</f>
        <v/>
      </c>
      <c r="C1465" t="str">
        <f ca="1">IF(ROW('Input API'!E1466)&lt;='Input API'!$N$1,IF('Invulblad per woning'!$AD1466="Ja",IF('Invulblad per woning'!E1466="","",'Invulblad per woning'!E1466)),"")</f>
        <v/>
      </c>
      <c r="D1465" t="str">
        <f ca="1">IF(ROW('Input API'!B1466)&lt;='Input API'!$N$1,IF('Invulblad per woning'!$AD1466="Ja",IF('Invulblad per woning'!B1466="","",'Invulblad per woning'!B1466)),"")</f>
        <v/>
      </c>
      <c r="E1465" s="8" t="str">
        <f ca="1">IF(ROW('Input API'!N1466)&lt;='Input API'!$N$1,IF('Invulblad per woning'!$AD1466="Ja",IF('Invulblad per woning'!P1466="","",'Invulblad per woning'!P1466)),"")</f>
        <v/>
      </c>
      <c r="F1465" s="10" t="str">
        <f>IF('Invulblad per woning'!S1466="","",IF('Invulblad per woning'!S1466="Warmtenet","",IF('Invulblad per woning'!S1466="Gas","",IF(ROW('Input API'!M1466)&lt;='Input API'!$N$1,1,""))))</f>
        <v/>
      </c>
      <c r="G1465" s="10" t="str">
        <f>IF('Invulblad per woning'!S1466="","",IF('Invulblad per woning'!S1466="Warmtenet","",IF('Invulblad per woning'!S1466="Gas","",IF(ROW('Input API'!N1466)&lt;='Input API'!$N$1,IF('Invulblad per woning'!$AD1466="Ja",IF('Invulblad per woning'!T1466="","",IF('Invulblad per woning'!T1466="geen","lucht",'Invulblad per woning'!T1466))),""))))</f>
        <v/>
      </c>
      <c r="H1465" s="10" t="str">
        <f>IF('Invulblad per woning'!S1466="","",IF('Invulblad per woning'!S1466="Warmtenet","",IF('Invulblad per woning'!S1466="Gas","",IF(ROW('Input API'!N1466)&lt;='Input API'!$N$1,IF('Invulblad per woning'!$AD1466="Ja",IF('Invulblad per woning'!Q1466="","",'Invulblad per woning'!Q1466)),""))))</f>
        <v/>
      </c>
      <c r="I1465" s="10" t="str">
        <f>IF('Invulblad per woning'!S1466="","",IF('Invulblad per woning'!S1466="Warmtenet","",IF('Invulblad per woning'!S1466="Gas","",IF(ROW('Input API'!N1466)&lt;='Input API'!$N$1,IF('Invulblad per woning'!$AD1466="Ja",IF('Invulblad per woning'!R1466="","",'Invulblad per woning'!R1466)),""))))</f>
        <v/>
      </c>
      <c r="J1465" s="10" t="str">
        <f>IF('Invulblad per woning'!AA1466="Ja",IF(ROW('Input API'!N1466)&lt;='Input API'!$N$1,IF('Invulblad per woning'!$AD1466="Ja",IF('Invulblad per woning'!Q1466="","",IF('Invulblad per woning'!Q1466= "onbekend","EV tussenwoning","EV "&amp;'Invulblad per woning'!Q1466))),""),"")</f>
        <v/>
      </c>
      <c r="K1465" s="10" t="str">
        <f ca="1">IF(IF(ROW('Input API'!N1466)&lt;='Input API'!$N$1,IF('Invulblad per woning'!$AD1466="Ja",IF('Invulblad per woning'!Z1466="","",'Invulblad per woning'!Z1466)),"")="Ja",2,"")</f>
        <v/>
      </c>
      <c r="L1465" s="10" t="str">
        <f>'Invulblad per woning'!AK1466</f>
        <v/>
      </c>
    </row>
    <row r="1466" spans="1:12">
      <c r="A1466" t="str">
        <f ca="1">IF(ROW('Input API'!C1467)&lt;='Input API'!$N$1,IF('Invulblad per woning'!$AD1467="Ja",IF('Invulblad per woning'!C1467="","",'Invulblad per woning'!C1467)),"")</f>
        <v/>
      </c>
      <c r="B1466" t="str">
        <f ca="1">IF(ROW('Input API'!D1467)&lt;='Input API'!$N$1,IF('Invulblad per woning'!$AD1467="Ja",IF('Invulblad per woning'!D1467="","",'Invulblad per woning'!D1467)),"")</f>
        <v/>
      </c>
      <c r="C1466" t="str">
        <f ca="1">IF(ROW('Input API'!E1467)&lt;='Input API'!$N$1,IF('Invulblad per woning'!$AD1467="Ja",IF('Invulblad per woning'!E1467="","",'Invulblad per woning'!E1467)),"")</f>
        <v/>
      </c>
      <c r="D1466" t="str">
        <f ca="1">IF(ROW('Input API'!B1467)&lt;='Input API'!$N$1,IF('Invulblad per woning'!$AD1467="Ja",IF('Invulblad per woning'!B1467="","",'Invulblad per woning'!B1467)),"")</f>
        <v/>
      </c>
      <c r="E1466" s="8" t="str">
        <f ca="1">IF(ROW('Input API'!N1467)&lt;='Input API'!$N$1,IF('Invulblad per woning'!$AD1467="Ja",IF('Invulblad per woning'!P1467="","",'Invulblad per woning'!P1467)),"")</f>
        <v/>
      </c>
      <c r="F1466" s="10" t="str">
        <f>IF('Invulblad per woning'!S1467="","",IF('Invulblad per woning'!S1467="Warmtenet","",IF('Invulblad per woning'!S1467="Gas","",IF(ROW('Input API'!M1467)&lt;='Input API'!$N$1,1,""))))</f>
        <v/>
      </c>
      <c r="G1466" s="10" t="str">
        <f>IF('Invulblad per woning'!S1467="","",IF('Invulblad per woning'!S1467="Warmtenet","",IF('Invulblad per woning'!S1467="Gas","",IF(ROW('Input API'!N1467)&lt;='Input API'!$N$1,IF('Invulblad per woning'!$AD1467="Ja",IF('Invulblad per woning'!T1467="","",IF('Invulblad per woning'!T1467="geen","lucht",'Invulblad per woning'!T1467))),""))))</f>
        <v/>
      </c>
      <c r="H1466" s="10" t="str">
        <f>IF('Invulblad per woning'!S1467="","",IF('Invulblad per woning'!S1467="Warmtenet","",IF('Invulblad per woning'!S1467="Gas","",IF(ROW('Input API'!N1467)&lt;='Input API'!$N$1,IF('Invulblad per woning'!$AD1467="Ja",IF('Invulblad per woning'!Q1467="","",'Invulblad per woning'!Q1467)),""))))</f>
        <v/>
      </c>
      <c r="I1466" s="10" t="str">
        <f>IF('Invulblad per woning'!S1467="","",IF('Invulblad per woning'!S1467="Warmtenet","",IF('Invulblad per woning'!S1467="Gas","",IF(ROW('Input API'!N1467)&lt;='Input API'!$N$1,IF('Invulblad per woning'!$AD1467="Ja",IF('Invulblad per woning'!R1467="","",'Invulblad per woning'!R1467)),""))))</f>
        <v/>
      </c>
      <c r="J1466" s="10" t="str">
        <f>IF('Invulblad per woning'!AA1467="Ja",IF(ROW('Input API'!N1467)&lt;='Input API'!$N$1,IF('Invulblad per woning'!$AD1467="Ja",IF('Invulblad per woning'!Q1467="","",IF('Invulblad per woning'!Q1467= "onbekend","EV tussenwoning","EV "&amp;'Invulblad per woning'!Q1467))),""),"")</f>
        <v/>
      </c>
      <c r="K1466" s="10" t="str">
        <f ca="1">IF(IF(ROW('Input API'!N1467)&lt;='Input API'!$N$1,IF('Invulblad per woning'!$AD1467="Ja",IF('Invulblad per woning'!Z1467="","",'Invulblad per woning'!Z1467)),"")="Ja",2,"")</f>
        <v/>
      </c>
      <c r="L1466" s="10" t="str">
        <f>'Invulblad per woning'!AK1467</f>
        <v/>
      </c>
    </row>
    <row r="1467" spans="1:12">
      <c r="A1467" t="str">
        <f ca="1">IF(ROW('Input API'!C1468)&lt;='Input API'!$N$1,IF('Invulblad per woning'!$AD1468="Ja",IF('Invulblad per woning'!C1468="","",'Invulblad per woning'!C1468)),"")</f>
        <v/>
      </c>
      <c r="B1467" t="str">
        <f ca="1">IF(ROW('Input API'!D1468)&lt;='Input API'!$N$1,IF('Invulblad per woning'!$AD1468="Ja",IF('Invulblad per woning'!D1468="","",'Invulblad per woning'!D1468)),"")</f>
        <v/>
      </c>
      <c r="C1467" t="str">
        <f ca="1">IF(ROW('Input API'!E1468)&lt;='Input API'!$N$1,IF('Invulblad per woning'!$AD1468="Ja",IF('Invulblad per woning'!E1468="","",'Invulblad per woning'!E1468)),"")</f>
        <v/>
      </c>
      <c r="D1467" t="str">
        <f ca="1">IF(ROW('Input API'!B1468)&lt;='Input API'!$N$1,IF('Invulblad per woning'!$AD1468="Ja",IF('Invulblad per woning'!B1468="","",'Invulblad per woning'!B1468)),"")</f>
        <v/>
      </c>
      <c r="E1467" s="8" t="str">
        <f ca="1">IF(ROW('Input API'!N1468)&lt;='Input API'!$N$1,IF('Invulblad per woning'!$AD1468="Ja",IF('Invulblad per woning'!P1468="","",'Invulblad per woning'!P1468)),"")</f>
        <v/>
      </c>
      <c r="F1467" s="10" t="str">
        <f>IF('Invulblad per woning'!S1468="","",IF('Invulblad per woning'!S1468="Warmtenet","",IF('Invulblad per woning'!S1468="Gas","",IF(ROW('Input API'!M1468)&lt;='Input API'!$N$1,1,""))))</f>
        <v/>
      </c>
      <c r="G1467" s="10" t="str">
        <f>IF('Invulblad per woning'!S1468="","",IF('Invulblad per woning'!S1468="Warmtenet","",IF('Invulblad per woning'!S1468="Gas","",IF(ROW('Input API'!N1468)&lt;='Input API'!$N$1,IF('Invulblad per woning'!$AD1468="Ja",IF('Invulblad per woning'!T1468="","",IF('Invulblad per woning'!T1468="geen","lucht",'Invulblad per woning'!T1468))),""))))</f>
        <v/>
      </c>
      <c r="H1467" s="10" t="str">
        <f>IF('Invulblad per woning'!S1468="","",IF('Invulblad per woning'!S1468="Warmtenet","",IF('Invulblad per woning'!S1468="Gas","",IF(ROW('Input API'!N1468)&lt;='Input API'!$N$1,IF('Invulblad per woning'!$AD1468="Ja",IF('Invulblad per woning'!Q1468="","",'Invulblad per woning'!Q1468)),""))))</f>
        <v/>
      </c>
      <c r="I1467" s="10" t="str">
        <f>IF('Invulblad per woning'!S1468="","",IF('Invulblad per woning'!S1468="Warmtenet","",IF('Invulblad per woning'!S1468="Gas","",IF(ROW('Input API'!N1468)&lt;='Input API'!$N$1,IF('Invulblad per woning'!$AD1468="Ja",IF('Invulblad per woning'!R1468="","",'Invulblad per woning'!R1468)),""))))</f>
        <v/>
      </c>
      <c r="J1467" s="10" t="str">
        <f>IF('Invulblad per woning'!AA1468="Ja",IF(ROW('Input API'!N1468)&lt;='Input API'!$N$1,IF('Invulblad per woning'!$AD1468="Ja",IF('Invulblad per woning'!Q1468="","",IF('Invulblad per woning'!Q1468= "onbekend","EV tussenwoning","EV "&amp;'Invulblad per woning'!Q1468))),""),"")</f>
        <v/>
      </c>
      <c r="K1467" s="10" t="str">
        <f ca="1">IF(IF(ROW('Input API'!N1468)&lt;='Input API'!$N$1,IF('Invulblad per woning'!$AD1468="Ja",IF('Invulblad per woning'!Z1468="","",'Invulblad per woning'!Z1468)),"")="Ja",2,"")</f>
        <v/>
      </c>
      <c r="L1467" s="10" t="str">
        <f>'Invulblad per woning'!AK1468</f>
        <v/>
      </c>
    </row>
    <row r="1468" spans="1:12">
      <c r="A1468" t="str">
        <f ca="1">IF(ROW('Input API'!C1469)&lt;='Input API'!$N$1,IF('Invulblad per woning'!$AD1469="Ja",IF('Invulblad per woning'!C1469="","",'Invulblad per woning'!C1469)),"")</f>
        <v/>
      </c>
      <c r="B1468" t="str">
        <f ca="1">IF(ROW('Input API'!D1469)&lt;='Input API'!$N$1,IF('Invulblad per woning'!$AD1469="Ja",IF('Invulblad per woning'!D1469="","",'Invulblad per woning'!D1469)),"")</f>
        <v/>
      </c>
      <c r="C1468" t="str">
        <f ca="1">IF(ROW('Input API'!E1469)&lt;='Input API'!$N$1,IF('Invulblad per woning'!$AD1469="Ja",IF('Invulblad per woning'!E1469="","",'Invulblad per woning'!E1469)),"")</f>
        <v/>
      </c>
      <c r="D1468" t="str">
        <f ca="1">IF(ROW('Input API'!B1469)&lt;='Input API'!$N$1,IF('Invulblad per woning'!$AD1469="Ja",IF('Invulblad per woning'!B1469="","",'Invulblad per woning'!B1469)),"")</f>
        <v/>
      </c>
      <c r="E1468" s="8" t="str">
        <f ca="1">IF(ROW('Input API'!N1469)&lt;='Input API'!$N$1,IF('Invulblad per woning'!$AD1469="Ja",IF('Invulblad per woning'!P1469="","",'Invulblad per woning'!P1469)),"")</f>
        <v/>
      </c>
      <c r="F1468" s="10" t="str">
        <f>IF('Invulblad per woning'!S1469="","",IF('Invulblad per woning'!S1469="Warmtenet","",IF('Invulblad per woning'!S1469="Gas","",IF(ROW('Input API'!M1469)&lt;='Input API'!$N$1,1,""))))</f>
        <v/>
      </c>
      <c r="G1468" s="10" t="str">
        <f>IF('Invulblad per woning'!S1469="","",IF('Invulblad per woning'!S1469="Warmtenet","",IF('Invulblad per woning'!S1469="Gas","",IF(ROW('Input API'!N1469)&lt;='Input API'!$N$1,IF('Invulblad per woning'!$AD1469="Ja",IF('Invulblad per woning'!T1469="","",IF('Invulblad per woning'!T1469="geen","lucht",'Invulblad per woning'!T1469))),""))))</f>
        <v/>
      </c>
      <c r="H1468" s="10" t="str">
        <f>IF('Invulblad per woning'!S1469="","",IF('Invulblad per woning'!S1469="Warmtenet","",IF('Invulblad per woning'!S1469="Gas","",IF(ROW('Input API'!N1469)&lt;='Input API'!$N$1,IF('Invulblad per woning'!$AD1469="Ja",IF('Invulblad per woning'!Q1469="","",'Invulblad per woning'!Q1469)),""))))</f>
        <v/>
      </c>
      <c r="I1468" s="10" t="str">
        <f>IF('Invulblad per woning'!S1469="","",IF('Invulblad per woning'!S1469="Warmtenet","",IF('Invulblad per woning'!S1469="Gas","",IF(ROW('Input API'!N1469)&lt;='Input API'!$N$1,IF('Invulblad per woning'!$AD1469="Ja",IF('Invulblad per woning'!R1469="","",'Invulblad per woning'!R1469)),""))))</f>
        <v/>
      </c>
      <c r="J1468" s="10" t="str">
        <f>IF('Invulblad per woning'!AA1469="Ja",IF(ROW('Input API'!N1469)&lt;='Input API'!$N$1,IF('Invulblad per woning'!$AD1469="Ja",IF('Invulblad per woning'!Q1469="","",IF('Invulblad per woning'!Q1469= "onbekend","EV tussenwoning","EV "&amp;'Invulblad per woning'!Q1469))),""),"")</f>
        <v/>
      </c>
      <c r="K1468" s="10" t="str">
        <f ca="1">IF(IF(ROW('Input API'!N1469)&lt;='Input API'!$N$1,IF('Invulblad per woning'!$AD1469="Ja",IF('Invulblad per woning'!Z1469="","",'Invulblad per woning'!Z1469)),"")="Ja",2,"")</f>
        <v/>
      </c>
      <c r="L1468" s="10" t="str">
        <f>'Invulblad per woning'!AK1469</f>
        <v/>
      </c>
    </row>
    <row r="1469" spans="1:12">
      <c r="A1469" t="str">
        <f ca="1">IF(ROW('Input API'!C1470)&lt;='Input API'!$N$1,IF('Invulblad per woning'!$AD1470="Ja",IF('Invulblad per woning'!C1470="","",'Invulblad per woning'!C1470)),"")</f>
        <v/>
      </c>
      <c r="B1469" t="str">
        <f ca="1">IF(ROW('Input API'!D1470)&lt;='Input API'!$N$1,IF('Invulblad per woning'!$AD1470="Ja",IF('Invulblad per woning'!D1470="","",'Invulblad per woning'!D1470)),"")</f>
        <v/>
      </c>
      <c r="C1469" t="str">
        <f ca="1">IF(ROW('Input API'!E1470)&lt;='Input API'!$N$1,IF('Invulblad per woning'!$AD1470="Ja",IF('Invulblad per woning'!E1470="","",'Invulblad per woning'!E1470)),"")</f>
        <v/>
      </c>
      <c r="D1469" t="str">
        <f ca="1">IF(ROW('Input API'!B1470)&lt;='Input API'!$N$1,IF('Invulblad per woning'!$AD1470="Ja",IF('Invulblad per woning'!B1470="","",'Invulblad per woning'!B1470)),"")</f>
        <v/>
      </c>
      <c r="E1469" s="8" t="str">
        <f ca="1">IF(ROW('Input API'!N1470)&lt;='Input API'!$N$1,IF('Invulblad per woning'!$AD1470="Ja",IF('Invulblad per woning'!P1470="","",'Invulblad per woning'!P1470)),"")</f>
        <v/>
      </c>
      <c r="F1469" s="10" t="str">
        <f>IF('Invulblad per woning'!S1470="","",IF('Invulblad per woning'!S1470="Warmtenet","",IF('Invulblad per woning'!S1470="Gas","",IF(ROW('Input API'!M1470)&lt;='Input API'!$N$1,1,""))))</f>
        <v/>
      </c>
      <c r="G1469" s="10" t="str">
        <f>IF('Invulblad per woning'!S1470="","",IF('Invulblad per woning'!S1470="Warmtenet","",IF('Invulblad per woning'!S1470="Gas","",IF(ROW('Input API'!N1470)&lt;='Input API'!$N$1,IF('Invulblad per woning'!$AD1470="Ja",IF('Invulblad per woning'!T1470="","",IF('Invulblad per woning'!T1470="geen","lucht",'Invulblad per woning'!T1470))),""))))</f>
        <v/>
      </c>
      <c r="H1469" s="10" t="str">
        <f>IF('Invulblad per woning'!S1470="","",IF('Invulblad per woning'!S1470="Warmtenet","",IF('Invulblad per woning'!S1470="Gas","",IF(ROW('Input API'!N1470)&lt;='Input API'!$N$1,IF('Invulblad per woning'!$AD1470="Ja",IF('Invulblad per woning'!Q1470="","",'Invulblad per woning'!Q1470)),""))))</f>
        <v/>
      </c>
      <c r="I1469" s="10" t="str">
        <f>IF('Invulblad per woning'!S1470="","",IF('Invulblad per woning'!S1470="Warmtenet","",IF('Invulblad per woning'!S1470="Gas","",IF(ROW('Input API'!N1470)&lt;='Input API'!$N$1,IF('Invulblad per woning'!$AD1470="Ja",IF('Invulblad per woning'!R1470="","",'Invulblad per woning'!R1470)),""))))</f>
        <v/>
      </c>
      <c r="J1469" s="10" t="str">
        <f>IF('Invulblad per woning'!AA1470="Ja",IF(ROW('Input API'!N1470)&lt;='Input API'!$N$1,IF('Invulblad per woning'!$AD1470="Ja",IF('Invulblad per woning'!Q1470="","",IF('Invulblad per woning'!Q1470= "onbekend","EV tussenwoning","EV "&amp;'Invulblad per woning'!Q1470))),""),"")</f>
        <v/>
      </c>
      <c r="K1469" s="10" t="str">
        <f ca="1">IF(IF(ROW('Input API'!N1470)&lt;='Input API'!$N$1,IF('Invulblad per woning'!$AD1470="Ja",IF('Invulblad per woning'!Z1470="","",'Invulblad per woning'!Z1470)),"")="Ja",2,"")</f>
        <v/>
      </c>
      <c r="L1469" s="10" t="str">
        <f>'Invulblad per woning'!AK1470</f>
        <v/>
      </c>
    </row>
    <row r="1470" spans="1:12">
      <c r="A1470" t="str">
        <f ca="1">IF(ROW('Input API'!C1471)&lt;='Input API'!$N$1,IF('Invulblad per woning'!$AD1471="Ja",IF('Invulblad per woning'!C1471="","",'Invulblad per woning'!C1471)),"")</f>
        <v/>
      </c>
      <c r="B1470" t="str">
        <f ca="1">IF(ROW('Input API'!D1471)&lt;='Input API'!$N$1,IF('Invulblad per woning'!$AD1471="Ja",IF('Invulblad per woning'!D1471="","",'Invulblad per woning'!D1471)),"")</f>
        <v/>
      </c>
      <c r="C1470" t="str">
        <f ca="1">IF(ROW('Input API'!E1471)&lt;='Input API'!$N$1,IF('Invulblad per woning'!$AD1471="Ja",IF('Invulblad per woning'!E1471="","",'Invulblad per woning'!E1471)),"")</f>
        <v/>
      </c>
      <c r="D1470" t="str">
        <f ca="1">IF(ROW('Input API'!B1471)&lt;='Input API'!$N$1,IF('Invulblad per woning'!$AD1471="Ja",IF('Invulblad per woning'!B1471="","",'Invulblad per woning'!B1471)),"")</f>
        <v/>
      </c>
      <c r="E1470" s="8" t="str">
        <f ca="1">IF(ROW('Input API'!N1471)&lt;='Input API'!$N$1,IF('Invulblad per woning'!$AD1471="Ja",IF('Invulblad per woning'!P1471="","",'Invulblad per woning'!P1471)),"")</f>
        <v/>
      </c>
      <c r="F1470" s="10" t="str">
        <f>IF('Invulblad per woning'!S1471="","",IF('Invulblad per woning'!S1471="Warmtenet","",IF('Invulblad per woning'!S1471="Gas","",IF(ROW('Input API'!M1471)&lt;='Input API'!$N$1,1,""))))</f>
        <v/>
      </c>
      <c r="G1470" s="10" t="str">
        <f>IF('Invulblad per woning'!S1471="","",IF('Invulblad per woning'!S1471="Warmtenet","",IF('Invulblad per woning'!S1471="Gas","",IF(ROW('Input API'!N1471)&lt;='Input API'!$N$1,IF('Invulblad per woning'!$AD1471="Ja",IF('Invulblad per woning'!T1471="","",IF('Invulblad per woning'!T1471="geen","lucht",'Invulblad per woning'!T1471))),""))))</f>
        <v/>
      </c>
      <c r="H1470" s="10" t="str">
        <f>IF('Invulblad per woning'!S1471="","",IF('Invulblad per woning'!S1471="Warmtenet","",IF('Invulblad per woning'!S1471="Gas","",IF(ROW('Input API'!N1471)&lt;='Input API'!$N$1,IF('Invulblad per woning'!$AD1471="Ja",IF('Invulblad per woning'!Q1471="","",'Invulblad per woning'!Q1471)),""))))</f>
        <v/>
      </c>
      <c r="I1470" s="10" t="str">
        <f>IF('Invulblad per woning'!S1471="","",IF('Invulblad per woning'!S1471="Warmtenet","",IF('Invulblad per woning'!S1471="Gas","",IF(ROW('Input API'!N1471)&lt;='Input API'!$N$1,IF('Invulblad per woning'!$AD1471="Ja",IF('Invulblad per woning'!R1471="","",'Invulblad per woning'!R1471)),""))))</f>
        <v/>
      </c>
      <c r="J1470" s="10" t="str">
        <f>IF('Invulblad per woning'!AA1471="Ja",IF(ROW('Input API'!N1471)&lt;='Input API'!$N$1,IF('Invulblad per woning'!$AD1471="Ja",IF('Invulblad per woning'!Q1471="","",IF('Invulblad per woning'!Q1471= "onbekend","EV tussenwoning","EV "&amp;'Invulblad per woning'!Q1471))),""),"")</f>
        <v/>
      </c>
      <c r="K1470" s="10" t="str">
        <f ca="1">IF(IF(ROW('Input API'!N1471)&lt;='Input API'!$N$1,IF('Invulblad per woning'!$AD1471="Ja",IF('Invulblad per woning'!Z1471="","",'Invulblad per woning'!Z1471)),"")="Ja",2,"")</f>
        <v/>
      </c>
      <c r="L1470" s="10" t="str">
        <f>'Invulblad per woning'!AK1471</f>
        <v/>
      </c>
    </row>
    <row r="1471" spans="1:12">
      <c r="A1471" t="str">
        <f ca="1">IF(ROW('Input API'!C1472)&lt;='Input API'!$N$1,IF('Invulblad per woning'!$AD1472="Ja",IF('Invulblad per woning'!C1472="","",'Invulblad per woning'!C1472)),"")</f>
        <v/>
      </c>
      <c r="B1471" t="str">
        <f ca="1">IF(ROW('Input API'!D1472)&lt;='Input API'!$N$1,IF('Invulblad per woning'!$AD1472="Ja",IF('Invulblad per woning'!D1472="","",'Invulblad per woning'!D1472)),"")</f>
        <v/>
      </c>
      <c r="C1471" t="str">
        <f ca="1">IF(ROW('Input API'!E1472)&lt;='Input API'!$N$1,IF('Invulblad per woning'!$AD1472="Ja",IF('Invulblad per woning'!E1472="","",'Invulblad per woning'!E1472)),"")</f>
        <v/>
      </c>
      <c r="D1471" t="str">
        <f ca="1">IF(ROW('Input API'!B1472)&lt;='Input API'!$N$1,IF('Invulblad per woning'!$AD1472="Ja",IF('Invulblad per woning'!B1472="","",'Invulblad per woning'!B1472)),"")</f>
        <v/>
      </c>
      <c r="E1471" s="8" t="str">
        <f ca="1">IF(ROW('Input API'!N1472)&lt;='Input API'!$N$1,IF('Invulblad per woning'!$AD1472="Ja",IF('Invulblad per woning'!P1472="","",'Invulblad per woning'!P1472)),"")</f>
        <v/>
      </c>
      <c r="F1471" s="10" t="str">
        <f>IF('Invulblad per woning'!S1472="","",IF('Invulblad per woning'!S1472="Warmtenet","",IF('Invulblad per woning'!S1472="Gas","",IF(ROW('Input API'!M1472)&lt;='Input API'!$N$1,1,""))))</f>
        <v/>
      </c>
      <c r="G1471" s="10" t="str">
        <f>IF('Invulblad per woning'!S1472="","",IF('Invulblad per woning'!S1472="Warmtenet","",IF('Invulblad per woning'!S1472="Gas","",IF(ROW('Input API'!N1472)&lt;='Input API'!$N$1,IF('Invulblad per woning'!$AD1472="Ja",IF('Invulblad per woning'!T1472="","",IF('Invulblad per woning'!T1472="geen","lucht",'Invulblad per woning'!T1472))),""))))</f>
        <v/>
      </c>
      <c r="H1471" s="10" t="str">
        <f>IF('Invulblad per woning'!S1472="","",IF('Invulblad per woning'!S1472="Warmtenet","",IF('Invulblad per woning'!S1472="Gas","",IF(ROW('Input API'!N1472)&lt;='Input API'!$N$1,IF('Invulblad per woning'!$AD1472="Ja",IF('Invulblad per woning'!Q1472="","",'Invulblad per woning'!Q1472)),""))))</f>
        <v/>
      </c>
      <c r="I1471" s="10" t="str">
        <f>IF('Invulblad per woning'!S1472="","",IF('Invulblad per woning'!S1472="Warmtenet","",IF('Invulblad per woning'!S1472="Gas","",IF(ROW('Input API'!N1472)&lt;='Input API'!$N$1,IF('Invulblad per woning'!$AD1472="Ja",IF('Invulblad per woning'!R1472="","",'Invulblad per woning'!R1472)),""))))</f>
        <v/>
      </c>
      <c r="J1471" s="10" t="str">
        <f>IF('Invulblad per woning'!AA1472="Ja",IF(ROW('Input API'!N1472)&lt;='Input API'!$N$1,IF('Invulblad per woning'!$AD1472="Ja",IF('Invulblad per woning'!Q1472="","",IF('Invulblad per woning'!Q1472= "onbekend","EV tussenwoning","EV "&amp;'Invulblad per woning'!Q1472))),""),"")</f>
        <v/>
      </c>
      <c r="K1471" s="10" t="str">
        <f ca="1">IF(IF(ROW('Input API'!N1472)&lt;='Input API'!$N$1,IF('Invulblad per woning'!$AD1472="Ja",IF('Invulblad per woning'!Z1472="","",'Invulblad per woning'!Z1472)),"")="Ja",2,"")</f>
        <v/>
      </c>
      <c r="L1471" s="10" t="str">
        <f>'Invulblad per woning'!AK1472</f>
        <v/>
      </c>
    </row>
    <row r="1472" spans="1:12">
      <c r="A1472" t="str">
        <f ca="1">IF(ROW('Input API'!C1473)&lt;='Input API'!$N$1,IF('Invulblad per woning'!$AD1473="Ja",IF('Invulblad per woning'!C1473="","",'Invulblad per woning'!C1473)),"")</f>
        <v/>
      </c>
      <c r="B1472" t="str">
        <f ca="1">IF(ROW('Input API'!D1473)&lt;='Input API'!$N$1,IF('Invulblad per woning'!$AD1473="Ja",IF('Invulblad per woning'!D1473="","",'Invulblad per woning'!D1473)),"")</f>
        <v/>
      </c>
      <c r="C1472" t="str">
        <f ca="1">IF(ROW('Input API'!E1473)&lt;='Input API'!$N$1,IF('Invulblad per woning'!$AD1473="Ja",IF('Invulblad per woning'!E1473="","",'Invulblad per woning'!E1473)),"")</f>
        <v/>
      </c>
      <c r="D1472" t="str">
        <f ca="1">IF(ROW('Input API'!B1473)&lt;='Input API'!$N$1,IF('Invulblad per woning'!$AD1473="Ja",IF('Invulblad per woning'!B1473="","",'Invulblad per woning'!B1473)),"")</f>
        <v/>
      </c>
      <c r="E1472" s="8" t="str">
        <f ca="1">IF(ROW('Input API'!N1473)&lt;='Input API'!$N$1,IF('Invulblad per woning'!$AD1473="Ja",IF('Invulblad per woning'!P1473="","",'Invulblad per woning'!P1473)),"")</f>
        <v/>
      </c>
      <c r="F1472" s="10" t="str">
        <f>IF('Invulblad per woning'!S1473="","",IF('Invulblad per woning'!S1473="Warmtenet","",IF('Invulblad per woning'!S1473="Gas","",IF(ROW('Input API'!M1473)&lt;='Input API'!$N$1,1,""))))</f>
        <v/>
      </c>
      <c r="G1472" s="10" t="str">
        <f>IF('Invulblad per woning'!S1473="","",IF('Invulblad per woning'!S1473="Warmtenet","",IF('Invulblad per woning'!S1473="Gas","",IF(ROW('Input API'!N1473)&lt;='Input API'!$N$1,IF('Invulblad per woning'!$AD1473="Ja",IF('Invulblad per woning'!T1473="","",IF('Invulblad per woning'!T1473="geen","lucht",'Invulblad per woning'!T1473))),""))))</f>
        <v/>
      </c>
      <c r="H1472" s="10" t="str">
        <f>IF('Invulblad per woning'!S1473="","",IF('Invulblad per woning'!S1473="Warmtenet","",IF('Invulblad per woning'!S1473="Gas","",IF(ROW('Input API'!N1473)&lt;='Input API'!$N$1,IF('Invulblad per woning'!$AD1473="Ja",IF('Invulblad per woning'!Q1473="","",'Invulblad per woning'!Q1473)),""))))</f>
        <v/>
      </c>
      <c r="I1472" s="10" t="str">
        <f>IF('Invulblad per woning'!S1473="","",IF('Invulblad per woning'!S1473="Warmtenet","",IF('Invulblad per woning'!S1473="Gas","",IF(ROW('Input API'!N1473)&lt;='Input API'!$N$1,IF('Invulblad per woning'!$AD1473="Ja",IF('Invulblad per woning'!R1473="","",'Invulblad per woning'!R1473)),""))))</f>
        <v/>
      </c>
      <c r="J1472" s="10" t="str">
        <f>IF('Invulblad per woning'!AA1473="Ja",IF(ROW('Input API'!N1473)&lt;='Input API'!$N$1,IF('Invulblad per woning'!$AD1473="Ja",IF('Invulblad per woning'!Q1473="","",IF('Invulblad per woning'!Q1473= "onbekend","EV tussenwoning","EV "&amp;'Invulblad per woning'!Q1473))),""),"")</f>
        <v/>
      </c>
      <c r="K1472" s="10" t="str">
        <f ca="1">IF(IF(ROW('Input API'!N1473)&lt;='Input API'!$N$1,IF('Invulblad per woning'!$AD1473="Ja",IF('Invulblad per woning'!Z1473="","",'Invulblad per woning'!Z1473)),"")="Ja",2,"")</f>
        <v/>
      </c>
      <c r="L1472" s="10" t="str">
        <f>'Invulblad per woning'!AK1473</f>
        <v/>
      </c>
    </row>
    <row r="1473" spans="1:12">
      <c r="A1473" t="str">
        <f ca="1">IF(ROW('Input API'!C1474)&lt;='Input API'!$N$1,IF('Invulblad per woning'!$AD1474="Ja",IF('Invulblad per woning'!C1474="","",'Invulblad per woning'!C1474)),"")</f>
        <v/>
      </c>
      <c r="B1473" t="str">
        <f ca="1">IF(ROW('Input API'!D1474)&lt;='Input API'!$N$1,IF('Invulblad per woning'!$AD1474="Ja",IF('Invulblad per woning'!D1474="","",'Invulblad per woning'!D1474)),"")</f>
        <v/>
      </c>
      <c r="C1473" t="str">
        <f ca="1">IF(ROW('Input API'!E1474)&lt;='Input API'!$N$1,IF('Invulblad per woning'!$AD1474="Ja",IF('Invulblad per woning'!E1474="","",'Invulblad per woning'!E1474)),"")</f>
        <v/>
      </c>
      <c r="D1473" t="str">
        <f ca="1">IF(ROW('Input API'!B1474)&lt;='Input API'!$N$1,IF('Invulblad per woning'!$AD1474="Ja",IF('Invulblad per woning'!B1474="","",'Invulblad per woning'!B1474)),"")</f>
        <v/>
      </c>
      <c r="E1473" s="8" t="str">
        <f ca="1">IF(ROW('Input API'!N1474)&lt;='Input API'!$N$1,IF('Invulblad per woning'!$AD1474="Ja",IF('Invulblad per woning'!P1474="","",'Invulblad per woning'!P1474)),"")</f>
        <v/>
      </c>
      <c r="F1473" s="10" t="str">
        <f>IF('Invulblad per woning'!S1474="","",IF('Invulblad per woning'!S1474="Warmtenet","",IF('Invulblad per woning'!S1474="Gas","",IF(ROW('Input API'!M1474)&lt;='Input API'!$N$1,1,""))))</f>
        <v/>
      </c>
      <c r="G1473" s="10" t="str">
        <f>IF('Invulblad per woning'!S1474="","",IF('Invulblad per woning'!S1474="Warmtenet","",IF('Invulblad per woning'!S1474="Gas","",IF(ROW('Input API'!N1474)&lt;='Input API'!$N$1,IF('Invulblad per woning'!$AD1474="Ja",IF('Invulblad per woning'!T1474="","",IF('Invulblad per woning'!T1474="geen","lucht",'Invulblad per woning'!T1474))),""))))</f>
        <v/>
      </c>
      <c r="H1473" s="10" t="str">
        <f>IF('Invulblad per woning'!S1474="","",IF('Invulblad per woning'!S1474="Warmtenet","",IF('Invulblad per woning'!S1474="Gas","",IF(ROW('Input API'!N1474)&lt;='Input API'!$N$1,IF('Invulblad per woning'!$AD1474="Ja",IF('Invulblad per woning'!Q1474="","",'Invulblad per woning'!Q1474)),""))))</f>
        <v/>
      </c>
      <c r="I1473" s="10" t="str">
        <f>IF('Invulblad per woning'!S1474="","",IF('Invulblad per woning'!S1474="Warmtenet","",IF('Invulblad per woning'!S1474="Gas","",IF(ROW('Input API'!N1474)&lt;='Input API'!$N$1,IF('Invulblad per woning'!$AD1474="Ja",IF('Invulblad per woning'!R1474="","",'Invulblad per woning'!R1474)),""))))</f>
        <v/>
      </c>
      <c r="J1473" s="10" t="str">
        <f>IF('Invulblad per woning'!AA1474="Ja",IF(ROW('Input API'!N1474)&lt;='Input API'!$N$1,IF('Invulblad per woning'!$AD1474="Ja",IF('Invulblad per woning'!Q1474="","",IF('Invulblad per woning'!Q1474= "onbekend","EV tussenwoning","EV "&amp;'Invulblad per woning'!Q1474))),""),"")</f>
        <v/>
      </c>
      <c r="K1473" s="10" t="str">
        <f ca="1">IF(IF(ROW('Input API'!N1474)&lt;='Input API'!$N$1,IF('Invulblad per woning'!$AD1474="Ja",IF('Invulblad per woning'!Z1474="","",'Invulblad per woning'!Z1474)),"")="Ja",2,"")</f>
        <v/>
      </c>
      <c r="L1473" s="10" t="str">
        <f>'Invulblad per woning'!AK1474</f>
        <v/>
      </c>
    </row>
    <row r="1474" spans="1:12">
      <c r="A1474" t="str">
        <f ca="1">IF(ROW('Input API'!C1475)&lt;='Input API'!$N$1,IF('Invulblad per woning'!$AD1475="Ja",IF('Invulblad per woning'!C1475="","",'Invulblad per woning'!C1475)),"")</f>
        <v/>
      </c>
      <c r="B1474" t="str">
        <f ca="1">IF(ROW('Input API'!D1475)&lt;='Input API'!$N$1,IF('Invulblad per woning'!$AD1475="Ja",IF('Invulblad per woning'!D1475="","",'Invulblad per woning'!D1475)),"")</f>
        <v/>
      </c>
      <c r="C1474" t="str">
        <f ca="1">IF(ROW('Input API'!E1475)&lt;='Input API'!$N$1,IF('Invulblad per woning'!$AD1475="Ja",IF('Invulblad per woning'!E1475="","",'Invulblad per woning'!E1475)),"")</f>
        <v/>
      </c>
      <c r="D1474" t="str">
        <f ca="1">IF(ROW('Input API'!B1475)&lt;='Input API'!$N$1,IF('Invulblad per woning'!$AD1475="Ja",IF('Invulblad per woning'!B1475="","",'Invulblad per woning'!B1475)),"")</f>
        <v/>
      </c>
      <c r="E1474" s="8" t="str">
        <f ca="1">IF(ROW('Input API'!N1475)&lt;='Input API'!$N$1,IF('Invulblad per woning'!$AD1475="Ja",IF('Invulblad per woning'!P1475="","",'Invulblad per woning'!P1475)),"")</f>
        <v/>
      </c>
      <c r="F1474" s="10" t="str">
        <f>IF('Invulblad per woning'!S1475="","",IF('Invulblad per woning'!S1475="Warmtenet","",IF('Invulblad per woning'!S1475="Gas","",IF(ROW('Input API'!M1475)&lt;='Input API'!$N$1,1,""))))</f>
        <v/>
      </c>
      <c r="G1474" s="10" t="str">
        <f>IF('Invulblad per woning'!S1475="","",IF('Invulblad per woning'!S1475="Warmtenet","",IF('Invulblad per woning'!S1475="Gas","",IF(ROW('Input API'!N1475)&lt;='Input API'!$N$1,IF('Invulblad per woning'!$AD1475="Ja",IF('Invulblad per woning'!T1475="","",IF('Invulblad per woning'!T1475="geen","lucht",'Invulblad per woning'!T1475))),""))))</f>
        <v/>
      </c>
      <c r="H1474" s="10" t="str">
        <f>IF('Invulblad per woning'!S1475="","",IF('Invulblad per woning'!S1475="Warmtenet","",IF('Invulblad per woning'!S1475="Gas","",IF(ROW('Input API'!N1475)&lt;='Input API'!$N$1,IF('Invulblad per woning'!$AD1475="Ja",IF('Invulblad per woning'!Q1475="","",'Invulblad per woning'!Q1475)),""))))</f>
        <v/>
      </c>
      <c r="I1474" s="10" t="str">
        <f>IF('Invulblad per woning'!S1475="","",IF('Invulblad per woning'!S1475="Warmtenet","",IF('Invulblad per woning'!S1475="Gas","",IF(ROW('Input API'!N1475)&lt;='Input API'!$N$1,IF('Invulblad per woning'!$AD1475="Ja",IF('Invulblad per woning'!R1475="","",'Invulblad per woning'!R1475)),""))))</f>
        <v/>
      </c>
      <c r="J1474" s="10" t="str">
        <f>IF('Invulblad per woning'!AA1475="Ja",IF(ROW('Input API'!N1475)&lt;='Input API'!$N$1,IF('Invulblad per woning'!$AD1475="Ja",IF('Invulblad per woning'!Q1475="","",IF('Invulblad per woning'!Q1475= "onbekend","EV tussenwoning","EV "&amp;'Invulblad per woning'!Q1475))),""),"")</f>
        <v/>
      </c>
      <c r="K1474" s="10" t="str">
        <f ca="1">IF(IF(ROW('Input API'!N1475)&lt;='Input API'!$N$1,IF('Invulblad per woning'!$AD1475="Ja",IF('Invulblad per woning'!Z1475="","",'Invulblad per woning'!Z1475)),"")="Ja",2,"")</f>
        <v/>
      </c>
      <c r="L1474" s="10" t="str">
        <f>'Invulblad per woning'!AK1475</f>
        <v/>
      </c>
    </row>
    <row r="1475" spans="1:12">
      <c r="A1475" t="str">
        <f ca="1">IF(ROW('Input API'!C1476)&lt;='Input API'!$N$1,IF('Invulblad per woning'!$AD1476="Ja",IF('Invulblad per woning'!C1476="","",'Invulblad per woning'!C1476)),"")</f>
        <v/>
      </c>
      <c r="B1475" t="str">
        <f ca="1">IF(ROW('Input API'!D1476)&lt;='Input API'!$N$1,IF('Invulblad per woning'!$AD1476="Ja",IF('Invulblad per woning'!D1476="","",'Invulblad per woning'!D1476)),"")</f>
        <v/>
      </c>
      <c r="C1475" t="str">
        <f ca="1">IF(ROW('Input API'!E1476)&lt;='Input API'!$N$1,IF('Invulblad per woning'!$AD1476="Ja",IF('Invulblad per woning'!E1476="","",'Invulblad per woning'!E1476)),"")</f>
        <v/>
      </c>
      <c r="D1475" t="str">
        <f ca="1">IF(ROW('Input API'!B1476)&lt;='Input API'!$N$1,IF('Invulblad per woning'!$AD1476="Ja",IF('Invulblad per woning'!B1476="","",'Invulblad per woning'!B1476)),"")</f>
        <v/>
      </c>
      <c r="E1475" s="8" t="str">
        <f ca="1">IF(ROW('Input API'!N1476)&lt;='Input API'!$N$1,IF('Invulblad per woning'!$AD1476="Ja",IF('Invulblad per woning'!P1476="","",'Invulblad per woning'!P1476)),"")</f>
        <v/>
      </c>
      <c r="F1475" s="10" t="str">
        <f>IF('Invulblad per woning'!S1476="","",IF('Invulblad per woning'!S1476="Warmtenet","",IF('Invulblad per woning'!S1476="Gas","",IF(ROW('Input API'!M1476)&lt;='Input API'!$N$1,1,""))))</f>
        <v/>
      </c>
      <c r="G1475" s="10" t="str">
        <f>IF('Invulblad per woning'!S1476="","",IF('Invulblad per woning'!S1476="Warmtenet","",IF('Invulblad per woning'!S1476="Gas","",IF(ROW('Input API'!N1476)&lt;='Input API'!$N$1,IF('Invulblad per woning'!$AD1476="Ja",IF('Invulblad per woning'!T1476="","",IF('Invulblad per woning'!T1476="geen","lucht",'Invulblad per woning'!T1476))),""))))</f>
        <v/>
      </c>
      <c r="H1475" s="10" t="str">
        <f>IF('Invulblad per woning'!S1476="","",IF('Invulblad per woning'!S1476="Warmtenet","",IF('Invulblad per woning'!S1476="Gas","",IF(ROW('Input API'!N1476)&lt;='Input API'!$N$1,IF('Invulblad per woning'!$AD1476="Ja",IF('Invulblad per woning'!Q1476="","",'Invulblad per woning'!Q1476)),""))))</f>
        <v/>
      </c>
      <c r="I1475" s="10" t="str">
        <f>IF('Invulblad per woning'!S1476="","",IF('Invulblad per woning'!S1476="Warmtenet","",IF('Invulblad per woning'!S1476="Gas","",IF(ROW('Input API'!N1476)&lt;='Input API'!$N$1,IF('Invulblad per woning'!$AD1476="Ja",IF('Invulblad per woning'!R1476="","",'Invulblad per woning'!R1476)),""))))</f>
        <v/>
      </c>
      <c r="J1475" s="10" t="str">
        <f>IF('Invulblad per woning'!AA1476="Ja",IF(ROW('Input API'!N1476)&lt;='Input API'!$N$1,IF('Invulblad per woning'!$AD1476="Ja",IF('Invulblad per woning'!Q1476="","",IF('Invulblad per woning'!Q1476= "onbekend","EV tussenwoning","EV "&amp;'Invulblad per woning'!Q1476))),""),"")</f>
        <v/>
      </c>
      <c r="K1475" s="10" t="str">
        <f ca="1">IF(IF(ROW('Input API'!N1476)&lt;='Input API'!$N$1,IF('Invulblad per woning'!$AD1476="Ja",IF('Invulblad per woning'!Z1476="","",'Invulblad per woning'!Z1476)),"")="Ja",2,"")</f>
        <v/>
      </c>
      <c r="L1475" s="10" t="str">
        <f>'Invulblad per woning'!AK1476</f>
        <v/>
      </c>
    </row>
    <row r="1476" spans="1:12">
      <c r="A1476" t="str">
        <f ca="1">IF(ROW('Input API'!C1477)&lt;='Input API'!$N$1,IF('Invulblad per woning'!$AD1477="Ja",IF('Invulblad per woning'!C1477="","",'Invulblad per woning'!C1477)),"")</f>
        <v/>
      </c>
      <c r="B1476" t="str">
        <f ca="1">IF(ROW('Input API'!D1477)&lt;='Input API'!$N$1,IF('Invulblad per woning'!$AD1477="Ja",IF('Invulblad per woning'!D1477="","",'Invulblad per woning'!D1477)),"")</f>
        <v/>
      </c>
      <c r="C1476" t="str">
        <f ca="1">IF(ROW('Input API'!E1477)&lt;='Input API'!$N$1,IF('Invulblad per woning'!$AD1477="Ja",IF('Invulblad per woning'!E1477="","",'Invulblad per woning'!E1477)),"")</f>
        <v/>
      </c>
      <c r="D1476" t="str">
        <f ca="1">IF(ROW('Input API'!B1477)&lt;='Input API'!$N$1,IF('Invulblad per woning'!$AD1477="Ja",IF('Invulblad per woning'!B1477="","",'Invulblad per woning'!B1477)),"")</f>
        <v/>
      </c>
      <c r="E1476" s="8" t="str">
        <f ca="1">IF(ROW('Input API'!N1477)&lt;='Input API'!$N$1,IF('Invulblad per woning'!$AD1477="Ja",IF('Invulblad per woning'!P1477="","",'Invulblad per woning'!P1477)),"")</f>
        <v/>
      </c>
      <c r="F1476" s="10" t="str">
        <f>IF('Invulblad per woning'!S1477="","",IF('Invulblad per woning'!S1477="Warmtenet","",IF('Invulblad per woning'!S1477="Gas","",IF(ROW('Input API'!M1477)&lt;='Input API'!$N$1,1,""))))</f>
        <v/>
      </c>
      <c r="G1476" s="10" t="str">
        <f>IF('Invulblad per woning'!S1477="","",IF('Invulblad per woning'!S1477="Warmtenet","",IF('Invulblad per woning'!S1477="Gas","",IF(ROW('Input API'!N1477)&lt;='Input API'!$N$1,IF('Invulblad per woning'!$AD1477="Ja",IF('Invulblad per woning'!T1477="","",IF('Invulblad per woning'!T1477="geen","lucht",'Invulblad per woning'!T1477))),""))))</f>
        <v/>
      </c>
      <c r="H1476" s="10" t="str">
        <f>IF('Invulblad per woning'!S1477="","",IF('Invulblad per woning'!S1477="Warmtenet","",IF('Invulblad per woning'!S1477="Gas","",IF(ROW('Input API'!N1477)&lt;='Input API'!$N$1,IF('Invulblad per woning'!$AD1477="Ja",IF('Invulblad per woning'!Q1477="","",'Invulblad per woning'!Q1477)),""))))</f>
        <v/>
      </c>
      <c r="I1476" s="10" t="str">
        <f>IF('Invulblad per woning'!S1477="","",IF('Invulblad per woning'!S1477="Warmtenet","",IF('Invulblad per woning'!S1477="Gas","",IF(ROW('Input API'!N1477)&lt;='Input API'!$N$1,IF('Invulblad per woning'!$AD1477="Ja",IF('Invulblad per woning'!R1477="","",'Invulblad per woning'!R1477)),""))))</f>
        <v/>
      </c>
      <c r="J1476" s="10" t="str">
        <f>IF('Invulblad per woning'!AA1477="Ja",IF(ROW('Input API'!N1477)&lt;='Input API'!$N$1,IF('Invulblad per woning'!$AD1477="Ja",IF('Invulblad per woning'!Q1477="","",IF('Invulblad per woning'!Q1477= "onbekend","EV tussenwoning","EV "&amp;'Invulblad per woning'!Q1477))),""),"")</f>
        <v/>
      </c>
      <c r="K1476" s="10" t="str">
        <f ca="1">IF(IF(ROW('Input API'!N1477)&lt;='Input API'!$N$1,IF('Invulblad per woning'!$AD1477="Ja",IF('Invulblad per woning'!Z1477="","",'Invulblad per woning'!Z1477)),"")="Ja",2,"")</f>
        <v/>
      </c>
      <c r="L1476" s="10" t="str">
        <f>'Invulblad per woning'!AK1477</f>
        <v/>
      </c>
    </row>
    <row r="1477" spans="1:12">
      <c r="A1477" t="str">
        <f ca="1">IF(ROW('Input API'!C1478)&lt;='Input API'!$N$1,IF('Invulblad per woning'!$AD1478="Ja",IF('Invulblad per woning'!C1478="","",'Invulblad per woning'!C1478)),"")</f>
        <v/>
      </c>
      <c r="B1477" t="str">
        <f ca="1">IF(ROW('Input API'!D1478)&lt;='Input API'!$N$1,IF('Invulblad per woning'!$AD1478="Ja",IF('Invulblad per woning'!D1478="","",'Invulblad per woning'!D1478)),"")</f>
        <v/>
      </c>
      <c r="C1477" t="str">
        <f ca="1">IF(ROW('Input API'!E1478)&lt;='Input API'!$N$1,IF('Invulblad per woning'!$AD1478="Ja",IF('Invulblad per woning'!E1478="","",'Invulblad per woning'!E1478)),"")</f>
        <v/>
      </c>
      <c r="D1477" t="str">
        <f ca="1">IF(ROW('Input API'!B1478)&lt;='Input API'!$N$1,IF('Invulblad per woning'!$AD1478="Ja",IF('Invulblad per woning'!B1478="","",'Invulblad per woning'!B1478)),"")</f>
        <v/>
      </c>
      <c r="E1477" s="8" t="str">
        <f ca="1">IF(ROW('Input API'!N1478)&lt;='Input API'!$N$1,IF('Invulblad per woning'!$AD1478="Ja",IF('Invulblad per woning'!P1478="","",'Invulblad per woning'!P1478)),"")</f>
        <v/>
      </c>
      <c r="F1477" s="10" t="str">
        <f>IF('Invulblad per woning'!S1478="","",IF('Invulblad per woning'!S1478="Warmtenet","",IF('Invulblad per woning'!S1478="Gas","",IF(ROW('Input API'!M1478)&lt;='Input API'!$N$1,1,""))))</f>
        <v/>
      </c>
      <c r="G1477" s="10" t="str">
        <f>IF('Invulblad per woning'!S1478="","",IF('Invulblad per woning'!S1478="Warmtenet","",IF('Invulblad per woning'!S1478="Gas","",IF(ROW('Input API'!N1478)&lt;='Input API'!$N$1,IF('Invulblad per woning'!$AD1478="Ja",IF('Invulblad per woning'!T1478="","",IF('Invulblad per woning'!T1478="geen","lucht",'Invulblad per woning'!T1478))),""))))</f>
        <v/>
      </c>
      <c r="H1477" s="10" t="str">
        <f>IF('Invulblad per woning'!S1478="","",IF('Invulblad per woning'!S1478="Warmtenet","",IF('Invulblad per woning'!S1478="Gas","",IF(ROW('Input API'!N1478)&lt;='Input API'!$N$1,IF('Invulblad per woning'!$AD1478="Ja",IF('Invulblad per woning'!Q1478="","",'Invulblad per woning'!Q1478)),""))))</f>
        <v/>
      </c>
      <c r="I1477" s="10" t="str">
        <f>IF('Invulblad per woning'!S1478="","",IF('Invulblad per woning'!S1478="Warmtenet","",IF('Invulblad per woning'!S1478="Gas","",IF(ROW('Input API'!N1478)&lt;='Input API'!$N$1,IF('Invulblad per woning'!$AD1478="Ja",IF('Invulblad per woning'!R1478="","",'Invulblad per woning'!R1478)),""))))</f>
        <v/>
      </c>
      <c r="J1477" s="10" t="str">
        <f>IF('Invulblad per woning'!AA1478="Ja",IF(ROW('Input API'!N1478)&lt;='Input API'!$N$1,IF('Invulblad per woning'!$AD1478="Ja",IF('Invulblad per woning'!Q1478="","",IF('Invulblad per woning'!Q1478= "onbekend","EV tussenwoning","EV "&amp;'Invulblad per woning'!Q1478))),""),"")</f>
        <v/>
      </c>
      <c r="K1477" s="10" t="str">
        <f ca="1">IF(IF(ROW('Input API'!N1478)&lt;='Input API'!$N$1,IF('Invulblad per woning'!$AD1478="Ja",IF('Invulblad per woning'!Z1478="","",'Invulblad per woning'!Z1478)),"")="Ja",2,"")</f>
        <v/>
      </c>
      <c r="L1477" s="10" t="str">
        <f>'Invulblad per woning'!AK1478</f>
        <v/>
      </c>
    </row>
    <row r="1478" spans="1:12">
      <c r="A1478" t="str">
        <f ca="1">IF(ROW('Input API'!C1479)&lt;='Input API'!$N$1,IF('Invulblad per woning'!$AD1479="Ja",IF('Invulblad per woning'!C1479="","",'Invulblad per woning'!C1479)),"")</f>
        <v/>
      </c>
      <c r="B1478" t="str">
        <f ca="1">IF(ROW('Input API'!D1479)&lt;='Input API'!$N$1,IF('Invulblad per woning'!$AD1479="Ja",IF('Invulblad per woning'!D1479="","",'Invulblad per woning'!D1479)),"")</f>
        <v/>
      </c>
      <c r="C1478" t="str">
        <f ca="1">IF(ROW('Input API'!E1479)&lt;='Input API'!$N$1,IF('Invulblad per woning'!$AD1479="Ja",IF('Invulblad per woning'!E1479="","",'Invulblad per woning'!E1479)),"")</f>
        <v/>
      </c>
      <c r="D1478" t="str">
        <f ca="1">IF(ROW('Input API'!B1479)&lt;='Input API'!$N$1,IF('Invulblad per woning'!$AD1479="Ja",IF('Invulblad per woning'!B1479="","",'Invulblad per woning'!B1479)),"")</f>
        <v/>
      </c>
      <c r="E1478" s="8" t="str">
        <f ca="1">IF(ROW('Input API'!N1479)&lt;='Input API'!$N$1,IF('Invulblad per woning'!$AD1479="Ja",IF('Invulblad per woning'!P1479="","",'Invulblad per woning'!P1479)),"")</f>
        <v/>
      </c>
      <c r="F1478" s="10" t="str">
        <f>IF('Invulblad per woning'!S1479="","",IF('Invulblad per woning'!S1479="Warmtenet","",IF('Invulblad per woning'!S1479="Gas","",IF(ROW('Input API'!M1479)&lt;='Input API'!$N$1,1,""))))</f>
        <v/>
      </c>
      <c r="G1478" s="10" t="str">
        <f>IF('Invulblad per woning'!S1479="","",IF('Invulblad per woning'!S1479="Warmtenet","",IF('Invulblad per woning'!S1479="Gas","",IF(ROW('Input API'!N1479)&lt;='Input API'!$N$1,IF('Invulblad per woning'!$AD1479="Ja",IF('Invulblad per woning'!T1479="","",IF('Invulblad per woning'!T1479="geen","lucht",'Invulblad per woning'!T1479))),""))))</f>
        <v/>
      </c>
      <c r="H1478" s="10" t="str">
        <f>IF('Invulblad per woning'!S1479="","",IF('Invulblad per woning'!S1479="Warmtenet","",IF('Invulblad per woning'!S1479="Gas","",IF(ROW('Input API'!N1479)&lt;='Input API'!$N$1,IF('Invulblad per woning'!$AD1479="Ja",IF('Invulblad per woning'!Q1479="","",'Invulblad per woning'!Q1479)),""))))</f>
        <v/>
      </c>
      <c r="I1478" s="10" t="str">
        <f>IF('Invulblad per woning'!S1479="","",IF('Invulblad per woning'!S1479="Warmtenet","",IF('Invulblad per woning'!S1479="Gas","",IF(ROW('Input API'!N1479)&lt;='Input API'!$N$1,IF('Invulblad per woning'!$AD1479="Ja",IF('Invulblad per woning'!R1479="","",'Invulblad per woning'!R1479)),""))))</f>
        <v/>
      </c>
      <c r="J1478" s="10" t="str">
        <f>IF('Invulblad per woning'!AA1479="Ja",IF(ROW('Input API'!N1479)&lt;='Input API'!$N$1,IF('Invulblad per woning'!$AD1479="Ja",IF('Invulblad per woning'!Q1479="","",IF('Invulblad per woning'!Q1479= "onbekend","EV tussenwoning","EV "&amp;'Invulblad per woning'!Q1479))),""),"")</f>
        <v/>
      </c>
      <c r="K1478" s="10" t="str">
        <f ca="1">IF(IF(ROW('Input API'!N1479)&lt;='Input API'!$N$1,IF('Invulblad per woning'!$AD1479="Ja",IF('Invulblad per woning'!Z1479="","",'Invulblad per woning'!Z1479)),"")="Ja",2,"")</f>
        <v/>
      </c>
      <c r="L1478" s="10" t="str">
        <f>'Invulblad per woning'!AK1479</f>
        <v/>
      </c>
    </row>
    <row r="1479" spans="1:12">
      <c r="A1479" t="str">
        <f ca="1">IF(ROW('Input API'!C1480)&lt;='Input API'!$N$1,IF('Invulblad per woning'!$AD1480="Ja",IF('Invulblad per woning'!C1480="","",'Invulblad per woning'!C1480)),"")</f>
        <v/>
      </c>
      <c r="B1479" t="str">
        <f ca="1">IF(ROW('Input API'!D1480)&lt;='Input API'!$N$1,IF('Invulblad per woning'!$AD1480="Ja",IF('Invulblad per woning'!D1480="","",'Invulblad per woning'!D1480)),"")</f>
        <v/>
      </c>
      <c r="C1479" t="str">
        <f ca="1">IF(ROW('Input API'!E1480)&lt;='Input API'!$N$1,IF('Invulblad per woning'!$AD1480="Ja",IF('Invulblad per woning'!E1480="","",'Invulblad per woning'!E1480)),"")</f>
        <v/>
      </c>
      <c r="D1479" t="str">
        <f ca="1">IF(ROW('Input API'!B1480)&lt;='Input API'!$N$1,IF('Invulblad per woning'!$AD1480="Ja",IF('Invulblad per woning'!B1480="","",'Invulblad per woning'!B1480)),"")</f>
        <v/>
      </c>
      <c r="E1479" s="8" t="str">
        <f ca="1">IF(ROW('Input API'!N1480)&lt;='Input API'!$N$1,IF('Invulblad per woning'!$AD1480="Ja",IF('Invulblad per woning'!P1480="","",'Invulblad per woning'!P1480)),"")</f>
        <v/>
      </c>
      <c r="F1479" s="10" t="str">
        <f>IF('Invulblad per woning'!S1480="","",IF('Invulblad per woning'!S1480="Warmtenet","",IF('Invulblad per woning'!S1480="Gas","",IF(ROW('Input API'!M1480)&lt;='Input API'!$N$1,1,""))))</f>
        <v/>
      </c>
      <c r="G1479" s="10" t="str">
        <f>IF('Invulblad per woning'!S1480="","",IF('Invulblad per woning'!S1480="Warmtenet","",IF('Invulblad per woning'!S1480="Gas","",IF(ROW('Input API'!N1480)&lt;='Input API'!$N$1,IF('Invulblad per woning'!$AD1480="Ja",IF('Invulblad per woning'!T1480="","",IF('Invulblad per woning'!T1480="geen","lucht",'Invulblad per woning'!T1480))),""))))</f>
        <v/>
      </c>
      <c r="H1479" s="10" t="str">
        <f>IF('Invulblad per woning'!S1480="","",IF('Invulblad per woning'!S1480="Warmtenet","",IF('Invulblad per woning'!S1480="Gas","",IF(ROW('Input API'!N1480)&lt;='Input API'!$N$1,IF('Invulblad per woning'!$AD1480="Ja",IF('Invulblad per woning'!Q1480="","",'Invulblad per woning'!Q1480)),""))))</f>
        <v/>
      </c>
      <c r="I1479" s="10" t="str">
        <f>IF('Invulblad per woning'!S1480="","",IF('Invulblad per woning'!S1480="Warmtenet","",IF('Invulblad per woning'!S1480="Gas","",IF(ROW('Input API'!N1480)&lt;='Input API'!$N$1,IF('Invulblad per woning'!$AD1480="Ja",IF('Invulblad per woning'!R1480="","",'Invulblad per woning'!R1480)),""))))</f>
        <v/>
      </c>
      <c r="J1479" s="10" t="str">
        <f>IF('Invulblad per woning'!AA1480="Ja",IF(ROW('Input API'!N1480)&lt;='Input API'!$N$1,IF('Invulblad per woning'!$AD1480="Ja",IF('Invulblad per woning'!Q1480="","",IF('Invulblad per woning'!Q1480= "onbekend","EV tussenwoning","EV "&amp;'Invulblad per woning'!Q1480))),""),"")</f>
        <v/>
      </c>
      <c r="K1479" s="10" t="str">
        <f ca="1">IF(IF(ROW('Input API'!N1480)&lt;='Input API'!$N$1,IF('Invulblad per woning'!$AD1480="Ja",IF('Invulblad per woning'!Z1480="","",'Invulblad per woning'!Z1480)),"")="Ja",2,"")</f>
        <v/>
      </c>
      <c r="L1479" s="10" t="str">
        <f>'Invulblad per woning'!AK1480</f>
        <v/>
      </c>
    </row>
    <row r="1480" spans="1:12">
      <c r="A1480" t="str">
        <f ca="1">IF(ROW('Input API'!C1481)&lt;='Input API'!$N$1,IF('Invulblad per woning'!$AD1481="Ja",IF('Invulblad per woning'!C1481="","",'Invulblad per woning'!C1481)),"")</f>
        <v/>
      </c>
      <c r="B1480" t="str">
        <f ca="1">IF(ROW('Input API'!D1481)&lt;='Input API'!$N$1,IF('Invulblad per woning'!$AD1481="Ja",IF('Invulblad per woning'!D1481="","",'Invulblad per woning'!D1481)),"")</f>
        <v/>
      </c>
      <c r="C1480" t="str">
        <f ca="1">IF(ROW('Input API'!E1481)&lt;='Input API'!$N$1,IF('Invulblad per woning'!$AD1481="Ja",IF('Invulblad per woning'!E1481="","",'Invulblad per woning'!E1481)),"")</f>
        <v/>
      </c>
      <c r="D1480" t="str">
        <f ca="1">IF(ROW('Input API'!B1481)&lt;='Input API'!$N$1,IF('Invulblad per woning'!$AD1481="Ja",IF('Invulblad per woning'!B1481="","",'Invulblad per woning'!B1481)),"")</f>
        <v/>
      </c>
      <c r="E1480" s="8" t="str">
        <f ca="1">IF(ROW('Input API'!N1481)&lt;='Input API'!$N$1,IF('Invulblad per woning'!$AD1481="Ja",IF('Invulblad per woning'!P1481="","",'Invulblad per woning'!P1481)),"")</f>
        <v/>
      </c>
      <c r="F1480" s="10" t="str">
        <f>IF('Invulblad per woning'!S1481="","",IF('Invulblad per woning'!S1481="Warmtenet","",IF('Invulblad per woning'!S1481="Gas","",IF(ROW('Input API'!M1481)&lt;='Input API'!$N$1,1,""))))</f>
        <v/>
      </c>
      <c r="G1480" s="10" t="str">
        <f>IF('Invulblad per woning'!S1481="","",IF('Invulblad per woning'!S1481="Warmtenet","",IF('Invulblad per woning'!S1481="Gas","",IF(ROW('Input API'!N1481)&lt;='Input API'!$N$1,IF('Invulblad per woning'!$AD1481="Ja",IF('Invulblad per woning'!T1481="","",IF('Invulblad per woning'!T1481="geen","lucht",'Invulblad per woning'!T1481))),""))))</f>
        <v/>
      </c>
      <c r="H1480" s="10" t="str">
        <f>IF('Invulblad per woning'!S1481="","",IF('Invulblad per woning'!S1481="Warmtenet","",IF('Invulblad per woning'!S1481="Gas","",IF(ROW('Input API'!N1481)&lt;='Input API'!$N$1,IF('Invulblad per woning'!$AD1481="Ja",IF('Invulblad per woning'!Q1481="","",'Invulblad per woning'!Q1481)),""))))</f>
        <v/>
      </c>
      <c r="I1480" s="10" t="str">
        <f>IF('Invulblad per woning'!S1481="","",IF('Invulblad per woning'!S1481="Warmtenet","",IF('Invulblad per woning'!S1481="Gas","",IF(ROW('Input API'!N1481)&lt;='Input API'!$N$1,IF('Invulblad per woning'!$AD1481="Ja",IF('Invulblad per woning'!R1481="","",'Invulblad per woning'!R1481)),""))))</f>
        <v/>
      </c>
      <c r="J1480" s="10" t="str">
        <f>IF('Invulblad per woning'!AA1481="Ja",IF(ROW('Input API'!N1481)&lt;='Input API'!$N$1,IF('Invulblad per woning'!$AD1481="Ja",IF('Invulblad per woning'!Q1481="","",IF('Invulblad per woning'!Q1481= "onbekend","EV tussenwoning","EV "&amp;'Invulblad per woning'!Q1481))),""),"")</f>
        <v/>
      </c>
      <c r="K1480" s="10" t="str">
        <f ca="1">IF(IF(ROW('Input API'!N1481)&lt;='Input API'!$N$1,IF('Invulblad per woning'!$AD1481="Ja",IF('Invulblad per woning'!Z1481="","",'Invulblad per woning'!Z1481)),"")="Ja",2,"")</f>
        <v/>
      </c>
      <c r="L1480" s="10" t="str">
        <f>'Invulblad per woning'!AK1481</f>
        <v/>
      </c>
    </row>
    <row r="1481" spans="1:12">
      <c r="A1481" t="str">
        <f ca="1">IF(ROW('Input API'!C1482)&lt;='Input API'!$N$1,IF('Invulblad per woning'!$AD1482="Ja",IF('Invulblad per woning'!C1482="","",'Invulblad per woning'!C1482)),"")</f>
        <v/>
      </c>
      <c r="B1481" t="str">
        <f ca="1">IF(ROW('Input API'!D1482)&lt;='Input API'!$N$1,IF('Invulblad per woning'!$AD1482="Ja",IF('Invulblad per woning'!D1482="","",'Invulblad per woning'!D1482)),"")</f>
        <v/>
      </c>
      <c r="C1481" t="str">
        <f ca="1">IF(ROW('Input API'!E1482)&lt;='Input API'!$N$1,IF('Invulblad per woning'!$AD1482="Ja",IF('Invulblad per woning'!E1482="","",'Invulblad per woning'!E1482)),"")</f>
        <v/>
      </c>
      <c r="D1481" t="str">
        <f ca="1">IF(ROW('Input API'!B1482)&lt;='Input API'!$N$1,IF('Invulblad per woning'!$AD1482="Ja",IF('Invulblad per woning'!B1482="","",'Invulblad per woning'!B1482)),"")</f>
        <v/>
      </c>
      <c r="E1481" s="8" t="str">
        <f ca="1">IF(ROW('Input API'!N1482)&lt;='Input API'!$N$1,IF('Invulblad per woning'!$AD1482="Ja",IF('Invulblad per woning'!P1482="","",'Invulblad per woning'!P1482)),"")</f>
        <v/>
      </c>
      <c r="F1481" s="10" t="str">
        <f>IF('Invulblad per woning'!S1482="","",IF('Invulblad per woning'!S1482="Warmtenet","",IF('Invulblad per woning'!S1482="Gas","",IF(ROW('Input API'!M1482)&lt;='Input API'!$N$1,1,""))))</f>
        <v/>
      </c>
      <c r="G1481" s="10" t="str">
        <f>IF('Invulblad per woning'!S1482="","",IF('Invulblad per woning'!S1482="Warmtenet","",IF('Invulblad per woning'!S1482="Gas","",IF(ROW('Input API'!N1482)&lt;='Input API'!$N$1,IF('Invulblad per woning'!$AD1482="Ja",IF('Invulblad per woning'!T1482="","",IF('Invulblad per woning'!T1482="geen","lucht",'Invulblad per woning'!T1482))),""))))</f>
        <v/>
      </c>
      <c r="H1481" s="10" t="str">
        <f>IF('Invulblad per woning'!S1482="","",IF('Invulblad per woning'!S1482="Warmtenet","",IF('Invulblad per woning'!S1482="Gas","",IF(ROW('Input API'!N1482)&lt;='Input API'!$N$1,IF('Invulblad per woning'!$AD1482="Ja",IF('Invulblad per woning'!Q1482="","",'Invulblad per woning'!Q1482)),""))))</f>
        <v/>
      </c>
      <c r="I1481" s="10" t="str">
        <f>IF('Invulblad per woning'!S1482="","",IF('Invulblad per woning'!S1482="Warmtenet","",IF('Invulblad per woning'!S1482="Gas","",IF(ROW('Input API'!N1482)&lt;='Input API'!$N$1,IF('Invulblad per woning'!$AD1482="Ja",IF('Invulblad per woning'!R1482="","",'Invulblad per woning'!R1482)),""))))</f>
        <v/>
      </c>
      <c r="J1481" s="10" t="str">
        <f>IF('Invulblad per woning'!AA1482="Ja",IF(ROW('Input API'!N1482)&lt;='Input API'!$N$1,IF('Invulblad per woning'!$AD1482="Ja",IF('Invulblad per woning'!Q1482="","",IF('Invulblad per woning'!Q1482= "onbekend","EV tussenwoning","EV "&amp;'Invulblad per woning'!Q1482))),""),"")</f>
        <v/>
      </c>
      <c r="K1481" s="10" t="str">
        <f ca="1">IF(IF(ROW('Input API'!N1482)&lt;='Input API'!$N$1,IF('Invulblad per woning'!$AD1482="Ja",IF('Invulblad per woning'!Z1482="","",'Invulblad per woning'!Z1482)),"")="Ja",2,"")</f>
        <v/>
      </c>
      <c r="L1481" s="10" t="str">
        <f>'Invulblad per woning'!AK1482</f>
        <v/>
      </c>
    </row>
    <row r="1482" spans="1:12">
      <c r="A1482" t="str">
        <f ca="1">IF(ROW('Input API'!C1483)&lt;='Input API'!$N$1,IF('Invulblad per woning'!$AD1483="Ja",IF('Invulblad per woning'!C1483="","",'Invulblad per woning'!C1483)),"")</f>
        <v/>
      </c>
      <c r="B1482" t="str">
        <f ca="1">IF(ROW('Input API'!D1483)&lt;='Input API'!$N$1,IF('Invulblad per woning'!$AD1483="Ja",IF('Invulblad per woning'!D1483="","",'Invulblad per woning'!D1483)),"")</f>
        <v/>
      </c>
      <c r="C1482" t="str">
        <f ca="1">IF(ROW('Input API'!E1483)&lt;='Input API'!$N$1,IF('Invulblad per woning'!$AD1483="Ja",IF('Invulblad per woning'!E1483="","",'Invulblad per woning'!E1483)),"")</f>
        <v/>
      </c>
      <c r="D1482" t="str">
        <f ca="1">IF(ROW('Input API'!B1483)&lt;='Input API'!$N$1,IF('Invulblad per woning'!$AD1483="Ja",IF('Invulblad per woning'!B1483="","",'Invulblad per woning'!B1483)),"")</f>
        <v/>
      </c>
      <c r="E1482" s="8" t="str">
        <f ca="1">IF(ROW('Input API'!N1483)&lt;='Input API'!$N$1,IF('Invulblad per woning'!$AD1483="Ja",IF('Invulblad per woning'!P1483="","",'Invulblad per woning'!P1483)),"")</f>
        <v/>
      </c>
      <c r="F1482" s="10" t="str">
        <f>IF('Invulblad per woning'!S1483="","",IF('Invulblad per woning'!S1483="Warmtenet","",IF('Invulblad per woning'!S1483="Gas","",IF(ROW('Input API'!M1483)&lt;='Input API'!$N$1,1,""))))</f>
        <v/>
      </c>
      <c r="G1482" s="10" t="str">
        <f>IF('Invulblad per woning'!S1483="","",IF('Invulblad per woning'!S1483="Warmtenet","",IF('Invulblad per woning'!S1483="Gas","",IF(ROW('Input API'!N1483)&lt;='Input API'!$N$1,IF('Invulblad per woning'!$AD1483="Ja",IF('Invulblad per woning'!T1483="","",IF('Invulblad per woning'!T1483="geen","lucht",'Invulblad per woning'!T1483))),""))))</f>
        <v/>
      </c>
      <c r="H1482" s="10" t="str">
        <f>IF('Invulblad per woning'!S1483="","",IF('Invulblad per woning'!S1483="Warmtenet","",IF('Invulblad per woning'!S1483="Gas","",IF(ROW('Input API'!N1483)&lt;='Input API'!$N$1,IF('Invulblad per woning'!$AD1483="Ja",IF('Invulblad per woning'!Q1483="","",'Invulblad per woning'!Q1483)),""))))</f>
        <v/>
      </c>
      <c r="I1482" s="10" t="str">
        <f>IF('Invulblad per woning'!S1483="","",IF('Invulblad per woning'!S1483="Warmtenet","",IF('Invulblad per woning'!S1483="Gas","",IF(ROW('Input API'!N1483)&lt;='Input API'!$N$1,IF('Invulblad per woning'!$AD1483="Ja",IF('Invulblad per woning'!R1483="","",'Invulblad per woning'!R1483)),""))))</f>
        <v/>
      </c>
      <c r="J1482" s="10" t="str">
        <f>IF('Invulblad per woning'!AA1483="Ja",IF(ROW('Input API'!N1483)&lt;='Input API'!$N$1,IF('Invulblad per woning'!$AD1483="Ja",IF('Invulblad per woning'!Q1483="","",IF('Invulblad per woning'!Q1483= "onbekend","EV tussenwoning","EV "&amp;'Invulblad per woning'!Q1483))),""),"")</f>
        <v/>
      </c>
      <c r="K1482" s="10" t="str">
        <f ca="1">IF(IF(ROW('Input API'!N1483)&lt;='Input API'!$N$1,IF('Invulblad per woning'!$AD1483="Ja",IF('Invulblad per woning'!Z1483="","",'Invulblad per woning'!Z1483)),"")="Ja",2,"")</f>
        <v/>
      </c>
      <c r="L1482" s="10" t="str">
        <f>'Invulblad per woning'!AK1483</f>
        <v/>
      </c>
    </row>
    <row r="1483" spans="1:12">
      <c r="A1483" t="str">
        <f ca="1">IF(ROW('Input API'!C1484)&lt;='Input API'!$N$1,IF('Invulblad per woning'!$AD1484="Ja",IF('Invulblad per woning'!C1484="","",'Invulblad per woning'!C1484)),"")</f>
        <v/>
      </c>
      <c r="B1483" t="str">
        <f ca="1">IF(ROW('Input API'!D1484)&lt;='Input API'!$N$1,IF('Invulblad per woning'!$AD1484="Ja",IF('Invulblad per woning'!D1484="","",'Invulblad per woning'!D1484)),"")</f>
        <v/>
      </c>
      <c r="C1483" t="str">
        <f ca="1">IF(ROW('Input API'!E1484)&lt;='Input API'!$N$1,IF('Invulblad per woning'!$AD1484="Ja",IF('Invulblad per woning'!E1484="","",'Invulblad per woning'!E1484)),"")</f>
        <v/>
      </c>
      <c r="D1483" t="str">
        <f ca="1">IF(ROW('Input API'!B1484)&lt;='Input API'!$N$1,IF('Invulblad per woning'!$AD1484="Ja",IF('Invulblad per woning'!B1484="","",'Invulblad per woning'!B1484)),"")</f>
        <v/>
      </c>
      <c r="E1483" s="8" t="str">
        <f ca="1">IF(ROW('Input API'!N1484)&lt;='Input API'!$N$1,IF('Invulblad per woning'!$AD1484="Ja",IF('Invulblad per woning'!P1484="","",'Invulblad per woning'!P1484)),"")</f>
        <v/>
      </c>
      <c r="F1483" s="10" t="str">
        <f>IF('Invulblad per woning'!S1484="","",IF('Invulblad per woning'!S1484="Warmtenet","",IF('Invulblad per woning'!S1484="Gas","",IF(ROW('Input API'!M1484)&lt;='Input API'!$N$1,1,""))))</f>
        <v/>
      </c>
      <c r="G1483" s="10" t="str">
        <f>IF('Invulblad per woning'!S1484="","",IF('Invulblad per woning'!S1484="Warmtenet","",IF('Invulblad per woning'!S1484="Gas","",IF(ROW('Input API'!N1484)&lt;='Input API'!$N$1,IF('Invulblad per woning'!$AD1484="Ja",IF('Invulblad per woning'!T1484="","",IF('Invulblad per woning'!T1484="geen","lucht",'Invulblad per woning'!T1484))),""))))</f>
        <v/>
      </c>
      <c r="H1483" s="10" t="str">
        <f>IF('Invulblad per woning'!S1484="","",IF('Invulblad per woning'!S1484="Warmtenet","",IF('Invulblad per woning'!S1484="Gas","",IF(ROW('Input API'!N1484)&lt;='Input API'!$N$1,IF('Invulblad per woning'!$AD1484="Ja",IF('Invulblad per woning'!Q1484="","",'Invulblad per woning'!Q1484)),""))))</f>
        <v/>
      </c>
      <c r="I1483" s="10" t="str">
        <f>IF('Invulblad per woning'!S1484="","",IF('Invulblad per woning'!S1484="Warmtenet","",IF('Invulblad per woning'!S1484="Gas","",IF(ROW('Input API'!N1484)&lt;='Input API'!$N$1,IF('Invulblad per woning'!$AD1484="Ja",IF('Invulblad per woning'!R1484="","",'Invulblad per woning'!R1484)),""))))</f>
        <v/>
      </c>
      <c r="J1483" s="10" t="str">
        <f>IF('Invulblad per woning'!AA1484="Ja",IF(ROW('Input API'!N1484)&lt;='Input API'!$N$1,IF('Invulblad per woning'!$AD1484="Ja",IF('Invulblad per woning'!Q1484="","",IF('Invulblad per woning'!Q1484= "onbekend","EV tussenwoning","EV "&amp;'Invulblad per woning'!Q1484))),""),"")</f>
        <v/>
      </c>
      <c r="K1483" s="10" t="str">
        <f ca="1">IF(IF(ROW('Input API'!N1484)&lt;='Input API'!$N$1,IF('Invulblad per woning'!$AD1484="Ja",IF('Invulblad per woning'!Z1484="","",'Invulblad per woning'!Z1484)),"")="Ja",2,"")</f>
        <v/>
      </c>
      <c r="L1483" s="10" t="str">
        <f>'Invulblad per woning'!AK1484</f>
        <v/>
      </c>
    </row>
    <row r="1484" spans="1:12">
      <c r="A1484" t="str">
        <f ca="1">IF(ROW('Input API'!C1485)&lt;='Input API'!$N$1,IF('Invulblad per woning'!$AD1485="Ja",IF('Invulblad per woning'!C1485="","",'Invulblad per woning'!C1485)),"")</f>
        <v/>
      </c>
      <c r="B1484" t="str">
        <f ca="1">IF(ROW('Input API'!D1485)&lt;='Input API'!$N$1,IF('Invulblad per woning'!$AD1485="Ja",IF('Invulblad per woning'!D1485="","",'Invulblad per woning'!D1485)),"")</f>
        <v/>
      </c>
      <c r="C1484" t="str">
        <f ca="1">IF(ROW('Input API'!E1485)&lt;='Input API'!$N$1,IF('Invulblad per woning'!$AD1485="Ja",IF('Invulblad per woning'!E1485="","",'Invulblad per woning'!E1485)),"")</f>
        <v/>
      </c>
      <c r="D1484" t="str">
        <f ca="1">IF(ROW('Input API'!B1485)&lt;='Input API'!$N$1,IF('Invulblad per woning'!$AD1485="Ja",IF('Invulblad per woning'!B1485="","",'Invulblad per woning'!B1485)),"")</f>
        <v/>
      </c>
      <c r="E1484" s="8" t="str">
        <f ca="1">IF(ROW('Input API'!N1485)&lt;='Input API'!$N$1,IF('Invulblad per woning'!$AD1485="Ja",IF('Invulblad per woning'!P1485="","",'Invulblad per woning'!P1485)),"")</f>
        <v/>
      </c>
      <c r="F1484" s="10" t="str">
        <f>IF('Invulblad per woning'!S1485="","",IF('Invulblad per woning'!S1485="Warmtenet","",IF('Invulblad per woning'!S1485="Gas","",IF(ROW('Input API'!M1485)&lt;='Input API'!$N$1,1,""))))</f>
        <v/>
      </c>
      <c r="G1484" s="10" t="str">
        <f>IF('Invulblad per woning'!S1485="","",IF('Invulblad per woning'!S1485="Warmtenet","",IF('Invulblad per woning'!S1485="Gas","",IF(ROW('Input API'!N1485)&lt;='Input API'!$N$1,IF('Invulblad per woning'!$AD1485="Ja",IF('Invulblad per woning'!T1485="","",IF('Invulblad per woning'!T1485="geen","lucht",'Invulblad per woning'!T1485))),""))))</f>
        <v/>
      </c>
      <c r="H1484" s="10" t="str">
        <f>IF('Invulblad per woning'!S1485="","",IF('Invulblad per woning'!S1485="Warmtenet","",IF('Invulblad per woning'!S1485="Gas","",IF(ROW('Input API'!N1485)&lt;='Input API'!$N$1,IF('Invulblad per woning'!$AD1485="Ja",IF('Invulblad per woning'!Q1485="","",'Invulblad per woning'!Q1485)),""))))</f>
        <v/>
      </c>
      <c r="I1484" s="10" t="str">
        <f>IF('Invulblad per woning'!S1485="","",IF('Invulblad per woning'!S1485="Warmtenet","",IF('Invulblad per woning'!S1485="Gas","",IF(ROW('Input API'!N1485)&lt;='Input API'!$N$1,IF('Invulblad per woning'!$AD1485="Ja",IF('Invulblad per woning'!R1485="","",'Invulblad per woning'!R1485)),""))))</f>
        <v/>
      </c>
      <c r="J1484" s="10" t="str">
        <f>IF('Invulblad per woning'!AA1485="Ja",IF(ROW('Input API'!N1485)&lt;='Input API'!$N$1,IF('Invulblad per woning'!$AD1485="Ja",IF('Invulblad per woning'!Q1485="","",IF('Invulblad per woning'!Q1485= "onbekend","EV tussenwoning","EV "&amp;'Invulblad per woning'!Q1485))),""),"")</f>
        <v/>
      </c>
      <c r="K1484" s="10" t="str">
        <f ca="1">IF(IF(ROW('Input API'!N1485)&lt;='Input API'!$N$1,IF('Invulblad per woning'!$AD1485="Ja",IF('Invulblad per woning'!Z1485="","",'Invulblad per woning'!Z1485)),"")="Ja",2,"")</f>
        <v/>
      </c>
      <c r="L1484" s="10" t="str">
        <f>'Invulblad per woning'!AK1485</f>
        <v/>
      </c>
    </row>
    <row r="1485" spans="1:12">
      <c r="A1485" t="str">
        <f ca="1">IF(ROW('Input API'!C1486)&lt;='Input API'!$N$1,IF('Invulblad per woning'!$AD1486="Ja",IF('Invulblad per woning'!C1486="","",'Invulblad per woning'!C1486)),"")</f>
        <v/>
      </c>
      <c r="B1485" t="str">
        <f ca="1">IF(ROW('Input API'!D1486)&lt;='Input API'!$N$1,IF('Invulblad per woning'!$AD1486="Ja",IF('Invulblad per woning'!D1486="","",'Invulblad per woning'!D1486)),"")</f>
        <v/>
      </c>
      <c r="C1485" t="str">
        <f ca="1">IF(ROW('Input API'!E1486)&lt;='Input API'!$N$1,IF('Invulblad per woning'!$AD1486="Ja",IF('Invulblad per woning'!E1486="","",'Invulblad per woning'!E1486)),"")</f>
        <v/>
      </c>
      <c r="D1485" t="str">
        <f ca="1">IF(ROW('Input API'!B1486)&lt;='Input API'!$N$1,IF('Invulblad per woning'!$AD1486="Ja",IF('Invulblad per woning'!B1486="","",'Invulblad per woning'!B1486)),"")</f>
        <v/>
      </c>
      <c r="E1485" s="8" t="str">
        <f ca="1">IF(ROW('Input API'!N1486)&lt;='Input API'!$N$1,IF('Invulblad per woning'!$AD1486="Ja",IF('Invulblad per woning'!P1486="","",'Invulblad per woning'!P1486)),"")</f>
        <v/>
      </c>
      <c r="F1485" s="10" t="str">
        <f>IF('Invulblad per woning'!S1486="","",IF('Invulblad per woning'!S1486="Warmtenet","",IF('Invulblad per woning'!S1486="Gas","",IF(ROW('Input API'!M1486)&lt;='Input API'!$N$1,1,""))))</f>
        <v/>
      </c>
      <c r="G1485" s="10" t="str">
        <f>IF('Invulblad per woning'!S1486="","",IF('Invulblad per woning'!S1486="Warmtenet","",IF('Invulblad per woning'!S1486="Gas","",IF(ROW('Input API'!N1486)&lt;='Input API'!$N$1,IF('Invulblad per woning'!$AD1486="Ja",IF('Invulblad per woning'!T1486="","",IF('Invulblad per woning'!T1486="geen","lucht",'Invulblad per woning'!T1486))),""))))</f>
        <v/>
      </c>
      <c r="H1485" s="10" t="str">
        <f>IF('Invulblad per woning'!S1486="","",IF('Invulblad per woning'!S1486="Warmtenet","",IF('Invulblad per woning'!S1486="Gas","",IF(ROW('Input API'!N1486)&lt;='Input API'!$N$1,IF('Invulblad per woning'!$AD1486="Ja",IF('Invulblad per woning'!Q1486="","",'Invulblad per woning'!Q1486)),""))))</f>
        <v/>
      </c>
      <c r="I1485" s="10" t="str">
        <f>IF('Invulblad per woning'!S1486="","",IF('Invulblad per woning'!S1486="Warmtenet","",IF('Invulblad per woning'!S1486="Gas","",IF(ROW('Input API'!N1486)&lt;='Input API'!$N$1,IF('Invulblad per woning'!$AD1486="Ja",IF('Invulblad per woning'!R1486="","",'Invulblad per woning'!R1486)),""))))</f>
        <v/>
      </c>
      <c r="J1485" s="10" t="str">
        <f>IF('Invulblad per woning'!AA1486="Ja",IF(ROW('Input API'!N1486)&lt;='Input API'!$N$1,IF('Invulblad per woning'!$AD1486="Ja",IF('Invulblad per woning'!Q1486="","",IF('Invulblad per woning'!Q1486= "onbekend","EV tussenwoning","EV "&amp;'Invulblad per woning'!Q1486))),""),"")</f>
        <v/>
      </c>
      <c r="K1485" s="10" t="str">
        <f ca="1">IF(IF(ROW('Input API'!N1486)&lt;='Input API'!$N$1,IF('Invulblad per woning'!$AD1486="Ja",IF('Invulblad per woning'!Z1486="","",'Invulblad per woning'!Z1486)),"")="Ja",2,"")</f>
        <v/>
      </c>
      <c r="L1485" s="10" t="str">
        <f>'Invulblad per woning'!AK1486</f>
        <v/>
      </c>
    </row>
    <row r="1486" spans="1:12">
      <c r="A1486" t="str">
        <f ca="1">IF(ROW('Input API'!C1487)&lt;='Input API'!$N$1,IF('Invulblad per woning'!$AD1487="Ja",IF('Invulblad per woning'!C1487="","",'Invulblad per woning'!C1487)),"")</f>
        <v/>
      </c>
      <c r="B1486" t="str">
        <f ca="1">IF(ROW('Input API'!D1487)&lt;='Input API'!$N$1,IF('Invulblad per woning'!$AD1487="Ja",IF('Invulblad per woning'!D1487="","",'Invulblad per woning'!D1487)),"")</f>
        <v/>
      </c>
      <c r="C1486" t="str">
        <f ca="1">IF(ROW('Input API'!E1487)&lt;='Input API'!$N$1,IF('Invulblad per woning'!$AD1487="Ja",IF('Invulblad per woning'!E1487="","",'Invulblad per woning'!E1487)),"")</f>
        <v/>
      </c>
      <c r="D1486" t="str">
        <f ca="1">IF(ROW('Input API'!B1487)&lt;='Input API'!$N$1,IF('Invulblad per woning'!$AD1487="Ja",IF('Invulblad per woning'!B1487="","",'Invulblad per woning'!B1487)),"")</f>
        <v/>
      </c>
      <c r="E1486" s="8" t="str">
        <f ca="1">IF(ROW('Input API'!N1487)&lt;='Input API'!$N$1,IF('Invulblad per woning'!$AD1487="Ja",IF('Invulblad per woning'!P1487="","",'Invulblad per woning'!P1487)),"")</f>
        <v/>
      </c>
      <c r="F1486" s="10" t="str">
        <f>IF('Invulblad per woning'!S1487="","",IF('Invulblad per woning'!S1487="Warmtenet","",IF('Invulblad per woning'!S1487="Gas","",IF(ROW('Input API'!M1487)&lt;='Input API'!$N$1,1,""))))</f>
        <v/>
      </c>
      <c r="G1486" s="10" t="str">
        <f>IF('Invulblad per woning'!S1487="","",IF('Invulblad per woning'!S1487="Warmtenet","",IF('Invulblad per woning'!S1487="Gas","",IF(ROW('Input API'!N1487)&lt;='Input API'!$N$1,IF('Invulblad per woning'!$AD1487="Ja",IF('Invulblad per woning'!T1487="","",IF('Invulblad per woning'!T1487="geen","lucht",'Invulblad per woning'!T1487))),""))))</f>
        <v/>
      </c>
      <c r="H1486" s="10" t="str">
        <f>IF('Invulblad per woning'!S1487="","",IF('Invulblad per woning'!S1487="Warmtenet","",IF('Invulblad per woning'!S1487="Gas","",IF(ROW('Input API'!N1487)&lt;='Input API'!$N$1,IF('Invulblad per woning'!$AD1487="Ja",IF('Invulblad per woning'!Q1487="","",'Invulblad per woning'!Q1487)),""))))</f>
        <v/>
      </c>
      <c r="I1486" s="10" t="str">
        <f>IF('Invulblad per woning'!S1487="","",IF('Invulblad per woning'!S1487="Warmtenet","",IF('Invulblad per woning'!S1487="Gas","",IF(ROW('Input API'!N1487)&lt;='Input API'!$N$1,IF('Invulblad per woning'!$AD1487="Ja",IF('Invulblad per woning'!R1487="","",'Invulblad per woning'!R1487)),""))))</f>
        <v/>
      </c>
      <c r="J1486" s="10" t="str">
        <f>IF('Invulblad per woning'!AA1487="Ja",IF(ROW('Input API'!N1487)&lt;='Input API'!$N$1,IF('Invulblad per woning'!$AD1487="Ja",IF('Invulblad per woning'!Q1487="","",IF('Invulblad per woning'!Q1487= "onbekend","EV tussenwoning","EV "&amp;'Invulblad per woning'!Q1487))),""),"")</f>
        <v/>
      </c>
      <c r="K1486" s="10" t="str">
        <f ca="1">IF(IF(ROW('Input API'!N1487)&lt;='Input API'!$N$1,IF('Invulblad per woning'!$AD1487="Ja",IF('Invulblad per woning'!Z1487="","",'Invulblad per woning'!Z1487)),"")="Ja",2,"")</f>
        <v/>
      </c>
      <c r="L1486" s="10" t="str">
        <f>'Invulblad per woning'!AK1487</f>
        <v/>
      </c>
    </row>
    <row r="1487" spans="1:12">
      <c r="A1487" t="str">
        <f ca="1">IF(ROW('Input API'!C1488)&lt;='Input API'!$N$1,IF('Invulblad per woning'!$AD1488="Ja",IF('Invulblad per woning'!C1488="","",'Invulblad per woning'!C1488)),"")</f>
        <v/>
      </c>
      <c r="B1487" t="str">
        <f ca="1">IF(ROW('Input API'!D1488)&lt;='Input API'!$N$1,IF('Invulblad per woning'!$AD1488="Ja",IF('Invulblad per woning'!D1488="","",'Invulblad per woning'!D1488)),"")</f>
        <v/>
      </c>
      <c r="C1487" t="str">
        <f ca="1">IF(ROW('Input API'!E1488)&lt;='Input API'!$N$1,IF('Invulblad per woning'!$AD1488="Ja",IF('Invulblad per woning'!E1488="","",'Invulblad per woning'!E1488)),"")</f>
        <v/>
      </c>
      <c r="D1487" t="str">
        <f ca="1">IF(ROW('Input API'!B1488)&lt;='Input API'!$N$1,IF('Invulblad per woning'!$AD1488="Ja",IF('Invulblad per woning'!B1488="","",'Invulblad per woning'!B1488)),"")</f>
        <v/>
      </c>
      <c r="E1487" s="8" t="str">
        <f ca="1">IF(ROW('Input API'!N1488)&lt;='Input API'!$N$1,IF('Invulblad per woning'!$AD1488="Ja",IF('Invulblad per woning'!P1488="","",'Invulblad per woning'!P1488)),"")</f>
        <v/>
      </c>
      <c r="F1487" s="10" t="str">
        <f>IF('Invulblad per woning'!S1488="","",IF('Invulblad per woning'!S1488="Warmtenet","",IF('Invulblad per woning'!S1488="Gas","",IF(ROW('Input API'!M1488)&lt;='Input API'!$N$1,1,""))))</f>
        <v/>
      </c>
      <c r="G1487" s="10" t="str">
        <f>IF('Invulblad per woning'!S1488="","",IF('Invulblad per woning'!S1488="Warmtenet","",IF('Invulblad per woning'!S1488="Gas","",IF(ROW('Input API'!N1488)&lt;='Input API'!$N$1,IF('Invulblad per woning'!$AD1488="Ja",IF('Invulblad per woning'!T1488="","",IF('Invulblad per woning'!T1488="geen","lucht",'Invulblad per woning'!T1488))),""))))</f>
        <v/>
      </c>
      <c r="H1487" s="10" t="str">
        <f>IF('Invulblad per woning'!S1488="","",IF('Invulblad per woning'!S1488="Warmtenet","",IF('Invulblad per woning'!S1488="Gas","",IF(ROW('Input API'!N1488)&lt;='Input API'!$N$1,IF('Invulblad per woning'!$AD1488="Ja",IF('Invulblad per woning'!Q1488="","",'Invulblad per woning'!Q1488)),""))))</f>
        <v/>
      </c>
      <c r="I1487" s="10" t="str">
        <f>IF('Invulblad per woning'!S1488="","",IF('Invulblad per woning'!S1488="Warmtenet","",IF('Invulblad per woning'!S1488="Gas","",IF(ROW('Input API'!N1488)&lt;='Input API'!$N$1,IF('Invulblad per woning'!$AD1488="Ja",IF('Invulblad per woning'!R1488="","",'Invulblad per woning'!R1488)),""))))</f>
        <v/>
      </c>
      <c r="J1487" s="10" t="str">
        <f>IF('Invulblad per woning'!AA1488="Ja",IF(ROW('Input API'!N1488)&lt;='Input API'!$N$1,IF('Invulblad per woning'!$AD1488="Ja",IF('Invulblad per woning'!Q1488="","",IF('Invulblad per woning'!Q1488= "onbekend","EV tussenwoning","EV "&amp;'Invulblad per woning'!Q1488))),""),"")</f>
        <v/>
      </c>
      <c r="K1487" s="10" t="str">
        <f ca="1">IF(IF(ROW('Input API'!N1488)&lt;='Input API'!$N$1,IF('Invulblad per woning'!$AD1488="Ja",IF('Invulblad per woning'!Z1488="","",'Invulblad per woning'!Z1488)),"")="Ja",2,"")</f>
        <v/>
      </c>
      <c r="L1487" s="10" t="str">
        <f>'Invulblad per woning'!AK1488</f>
        <v/>
      </c>
    </row>
    <row r="1488" spans="1:12">
      <c r="A1488" t="str">
        <f ca="1">IF(ROW('Input API'!C1489)&lt;='Input API'!$N$1,IF('Invulblad per woning'!$AD1489="Ja",IF('Invulblad per woning'!C1489="","",'Invulblad per woning'!C1489)),"")</f>
        <v/>
      </c>
      <c r="B1488" t="str">
        <f ca="1">IF(ROW('Input API'!D1489)&lt;='Input API'!$N$1,IF('Invulblad per woning'!$AD1489="Ja",IF('Invulblad per woning'!D1489="","",'Invulblad per woning'!D1489)),"")</f>
        <v/>
      </c>
      <c r="C1488" t="str">
        <f ca="1">IF(ROW('Input API'!E1489)&lt;='Input API'!$N$1,IF('Invulblad per woning'!$AD1489="Ja",IF('Invulblad per woning'!E1489="","",'Invulblad per woning'!E1489)),"")</f>
        <v/>
      </c>
      <c r="D1488" t="str">
        <f ca="1">IF(ROW('Input API'!B1489)&lt;='Input API'!$N$1,IF('Invulblad per woning'!$AD1489="Ja",IF('Invulblad per woning'!B1489="","",'Invulblad per woning'!B1489)),"")</f>
        <v/>
      </c>
      <c r="E1488" s="8" t="str">
        <f ca="1">IF(ROW('Input API'!N1489)&lt;='Input API'!$N$1,IF('Invulblad per woning'!$AD1489="Ja",IF('Invulblad per woning'!P1489="","",'Invulblad per woning'!P1489)),"")</f>
        <v/>
      </c>
      <c r="F1488" s="10" t="str">
        <f>IF('Invulblad per woning'!S1489="","",IF('Invulblad per woning'!S1489="Warmtenet","",IF('Invulblad per woning'!S1489="Gas","",IF(ROW('Input API'!M1489)&lt;='Input API'!$N$1,1,""))))</f>
        <v/>
      </c>
      <c r="G1488" s="10" t="str">
        <f>IF('Invulblad per woning'!S1489="","",IF('Invulblad per woning'!S1489="Warmtenet","",IF('Invulblad per woning'!S1489="Gas","",IF(ROW('Input API'!N1489)&lt;='Input API'!$N$1,IF('Invulblad per woning'!$AD1489="Ja",IF('Invulblad per woning'!T1489="","",IF('Invulblad per woning'!T1489="geen","lucht",'Invulblad per woning'!T1489))),""))))</f>
        <v/>
      </c>
      <c r="H1488" s="10" t="str">
        <f>IF('Invulblad per woning'!S1489="","",IF('Invulblad per woning'!S1489="Warmtenet","",IF('Invulblad per woning'!S1489="Gas","",IF(ROW('Input API'!N1489)&lt;='Input API'!$N$1,IF('Invulblad per woning'!$AD1489="Ja",IF('Invulblad per woning'!Q1489="","",'Invulblad per woning'!Q1489)),""))))</f>
        <v/>
      </c>
      <c r="I1488" s="10" t="str">
        <f>IF('Invulblad per woning'!S1489="","",IF('Invulblad per woning'!S1489="Warmtenet","",IF('Invulblad per woning'!S1489="Gas","",IF(ROW('Input API'!N1489)&lt;='Input API'!$N$1,IF('Invulblad per woning'!$AD1489="Ja",IF('Invulblad per woning'!R1489="","",'Invulblad per woning'!R1489)),""))))</f>
        <v/>
      </c>
      <c r="J1488" s="10" t="str">
        <f>IF('Invulblad per woning'!AA1489="Ja",IF(ROW('Input API'!N1489)&lt;='Input API'!$N$1,IF('Invulblad per woning'!$AD1489="Ja",IF('Invulblad per woning'!Q1489="","",IF('Invulblad per woning'!Q1489= "onbekend","EV tussenwoning","EV "&amp;'Invulblad per woning'!Q1489))),""),"")</f>
        <v/>
      </c>
      <c r="K1488" s="10" t="str">
        <f ca="1">IF(IF(ROW('Input API'!N1489)&lt;='Input API'!$N$1,IF('Invulblad per woning'!$AD1489="Ja",IF('Invulblad per woning'!Z1489="","",'Invulblad per woning'!Z1489)),"")="Ja",2,"")</f>
        <v/>
      </c>
      <c r="L1488" s="10" t="str">
        <f>'Invulblad per woning'!AK1489</f>
        <v/>
      </c>
    </row>
    <row r="1489" spans="1:12">
      <c r="A1489" t="str">
        <f ca="1">IF(ROW('Input API'!C1490)&lt;='Input API'!$N$1,IF('Invulblad per woning'!$AD1490="Ja",IF('Invulblad per woning'!C1490="","",'Invulblad per woning'!C1490)),"")</f>
        <v/>
      </c>
      <c r="B1489" t="str">
        <f ca="1">IF(ROW('Input API'!D1490)&lt;='Input API'!$N$1,IF('Invulblad per woning'!$AD1490="Ja",IF('Invulblad per woning'!D1490="","",'Invulblad per woning'!D1490)),"")</f>
        <v/>
      </c>
      <c r="C1489" t="str">
        <f ca="1">IF(ROW('Input API'!E1490)&lt;='Input API'!$N$1,IF('Invulblad per woning'!$AD1490="Ja",IF('Invulblad per woning'!E1490="","",'Invulblad per woning'!E1490)),"")</f>
        <v/>
      </c>
      <c r="D1489" t="str">
        <f ca="1">IF(ROW('Input API'!B1490)&lt;='Input API'!$N$1,IF('Invulblad per woning'!$AD1490="Ja",IF('Invulblad per woning'!B1490="","",'Invulblad per woning'!B1490)),"")</f>
        <v/>
      </c>
      <c r="E1489" s="8" t="str">
        <f ca="1">IF(ROW('Input API'!N1490)&lt;='Input API'!$N$1,IF('Invulblad per woning'!$AD1490="Ja",IF('Invulblad per woning'!P1490="","",'Invulblad per woning'!P1490)),"")</f>
        <v/>
      </c>
      <c r="F1489" s="10" t="str">
        <f>IF('Invulblad per woning'!S1490="","",IF('Invulblad per woning'!S1490="Warmtenet","",IF('Invulblad per woning'!S1490="Gas","",IF(ROW('Input API'!M1490)&lt;='Input API'!$N$1,1,""))))</f>
        <v/>
      </c>
      <c r="G1489" s="10" t="str">
        <f>IF('Invulblad per woning'!S1490="","",IF('Invulblad per woning'!S1490="Warmtenet","",IF('Invulblad per woning'!S1490="Gas","",IF(ROW('Input API'!N1490)&lt;='Input API'!$N$1,IF('Invulblad per woning'!$AD1490="Ja",IF('Invulblad per woning'!T1490="","",IF('Invulblad per woning'!T1490="geen","lucht",'Invulblad per woning'!T1490))),""))))</f>
        <v/>
      </c>
      <c r="H1489" s="10" t="str">
        <f>IF('Invulblad per woning'!S1490="","",IF('Invulblad per woning'!S1490="Warmtenet","",IF('Invulblad per woning'!S1490="Gas","",IF(ROW('Input API'!N1490)&lt;='Input API'!$N$1,IF('Invulblad per woning'!$AD1490="Ja",IF('Invulblad per woning'!Q1490="","",'Invulblad per woning'!Q1490)),""))))</f>
        <v/>
      </c>
      <c r="I1489" s="10" t="str">
        <f>IF('Invulblad per woning'!S1490="","",IF('Invulblad per woning'!S1490="Warmtenet","",IF('Invulblad per woning'!S1490="Gas","",IF(ROW('Input API'!N1490)&lt;='Input API'!$N$1,IF('Invulblad per woning'!$AD1490="Ja",IF('Invulblad per woning'!R1490="","",'Invulblad per woning'!R1490)),""))))</f>
        <v/>
      </c>
      <c r="J1489" s="10" t="str">
        <f>IF('Invulblad per woning'!AA1490="Ja",IF(ROW('Input API'!N1490)&lt;='Input API'!$N$1,IF('Invulblad per woning'!$AD1490="Ja",IF('Invulblad per woning'!Q1490="","",IF('Invulblad per woning'!Q1490= "onbekend","EV tussenwoning","EV "&amp;'Invulblad per woning'!Q1490))),""),"")</f>
        <v/>
      </c>
      <c r="K1489" s="10" t="str">
        <f ca="1">IF(IF(ROW('Input API'!N1490)&lt;='Input API'!$N$1,IF('Invulblad per woning'!$AD1490="Ja",IF('Invulblad per woning'!Z1490="","",'Invulblad per woning'!Z1490)),"")="Ja",2,"")</f>
        <v/>
      </c>
      <c r="L1489" s="10" t="str">
        <f>'Invulblad per woning'!AK1490</f>
        <v/>
      </c>
    </row>
    <row r="1490" spans="1:12">
      <c r="A1490" t="str">
        <f ca="1">IF(ROW('Input API'!C1491)&lt;='Input API'!$N$1,IF('Invulblad per woning'!$AD1491="Ja",IF('Invulblad per woning'!C1491="","",'Invulblad per woning'!C1491)),"")</f>
        <v/>
      </c>
      <c r="B1490" t="str">
        <f ca="1">IF(ROW('Input API'!D1491)&lt;='Input API'!$N$1,IF('Invulblad per woning'!$AD1491="Ja",IF('Invulblad per woning'!D1491="","",'Invulblad per woning'!D1491)),"")</f>
        <v/>
      </c>
      <c r="C1490" t="str">
        <f ca="1">IF(ROW('Input API'!E1491)&lt;='Input API'!$N$1,IF('Invulblad per woning'!$AD1491="Ja",IF('Invulblad per woning'!E1491="","",'Invulblad per woning'!E1491)),"")</f>
        <v/>
      </c>
      <c r="D1490" t="str">
        <f ca="1">IF(ROW('Input API'!B1491)&lt;='Input API'!$N$1,IF('Invulblad per woning'!$AD1491="Ja",IF('Invulblad per woning'!B1491="","",'Invulblad per woning'!B1491)),"")</f>
        <v/>
      </c>
      <c r="E1490" s="8" t="str">
        <f ca="1">IF(ROW('Input API'!N1491)&lt;='Input API'!$N$1,IF('Invulblad per woning'!$AD1491="Ja",IF('Invulblad per woning'!P1491="","",'Invulblad per woning'!P1491)),"")</f>
        <v/>
      </c>
      <c r="F1490" s="10" t="str">
        <f>IF('Invulblad per woning'!S1491="","",IF('Invulblad per woning'!S1491="Warmtenet","",IF('Invulblad per woning'!S1491="Gas","",IF(ROW('Input API'!M1491)&lt;='Input API'!$N$1,1,""))))</f>
        <v/>
      </c>
      <c r="G1490" s="10" t="str">
        <f>IF('Invulblad per woning'!S1491="","",IF('Invulblad per woning'!S1491="Warmtenet","",IF('Invulblad per woning'!S1491="Gas","",IF(ROW('Input API'!N1491)&lt;='Input API'!$N$1,IF('Invulblad per woning'!$AD1491="Ja",IF('Invulblad per woning'!T1491="","",IF('Invulblad per woning'!T1491="geen","lucht",'Invulblad per woning'!T1491))),""))))</f>
        <v/>
      </c>
      <c r="H1490" s="10" t="str">
        <f>IF('Invulblad per woning'!S1491="","",IF('Invulblad per woning'!S1491="Warmtenet","",IF('Invulblad per woning'!S1491="Gas","",IF(ROW('Input API'!N1491)&lt;='Input API'!$N$1,IF('Invulblad per woning'!$AD1491="Ja",IF('Invulblad per woning'!Q1491="","",'Invulblad per woning'!Q1491)),""))))</f>
        <v/>
      </c>
      <c r="I1490" s="10" t="str">
        <f>IF('Invulblad per woning'!S1491="","",IF('Invulblad per woning'!S1491="Warmtenet","",IF('Invulblad per woning'!S1491="Gas","",IF(ROW('Input API'!N1491)&lt;='Input API'!$N$1,IF('Invulblad per woning'!$AD1491="Ja",IF('Invulblad per woning'!R1491="","",'Invulblad per woning'!R1491)),""))))</f>
        <v/>
      </c>
      <c r="J1490" s="10" t="str">
        <f>IF('Invulblad per woning'!AA1491="Ja",IF(ROW('Input API'!N1491)&lt;='Input API'!$N$1,IF('Invulblad per woning'!$AD1491="Ja",IF('Invulblad per woning'!Q1491="","",IF('Invulblad per woning'!Q1491= "onbekend","EV tussenwoning","EV "&amp;'Invulblad per woning'!Q1491))),""),"")</f>
        <v/>
      </c>
      <c r="K1490" s="10" t="str">
        <f ca="1">IF(IF(ROW('Input API'!N1491)&lt;='Input API'!$N$1,IF('Invulblad per woning'!$AD1491="Ja",IF('Invulblad per woning'!Z1491="","",'Invulblad per woning'!Z1491)),"")="Ja",2,"")</f>
        <v/>
      </c>
      <c r="L1490" s="10" t="str">
        <f>'Invulblad per woning'!AK1491</f>
        <v/>
      </c>
    </row>
    <row r="1491" spans="1:12">
      <c r="A1491" t="str">
        <f ca="1">IF(ROW('Input API'!C1492)&lt;='Input API'!$N$1,IF('Invulblad per woning'!$AD1492="Ja",IF('Invulblad per woning'!C1492="","",'Invulblad per woning'!C1492)),"")</f>
        <v/>
      </c>
      <c r="B1491" t="str">
        <f ca="1">IF(ROW('Input API'!D1492)&lt;='Input API'!$N$1,IF('Invulblad per woning'!$AD1492="Ja",IF('Invulblad per woning'!D1492="","",'Invulblad per woning'!D1492)),"")</f>
        <v/>
      </c>
      <c r="C1491" t="str">
        <f ca="1">IF(ROW('Input API'!E1492)&lt;='Input API'!$N$1,IF('Invulblad per woning'!$AD1492="Ja",IF('Invulblad per woning'!E1492="","",'Invulblad per woning'!E1492)),"")</f>
        <v/>
      </c>
      <c r="D1491" t="str">
        <f ca="1">IF(ROW('Input API'!B1492)&lt;='Input API'!$N$1,IF('Invulblad per woning'!$AD1492="Ja",IF('Invulblad per woning'!B1492="","",'Invulblad per woning'!B1492)),"")</f>
        <v/>
      </c>
      <c r="E1491" s="8" t="str">
        <f ca="1">IF(ROW('Input API'!N1492)&lt;='Input API'!$N$1,IF('Invulblad per woning'!$AD1492="Ja",IF('Invulblad per woning'!P1492="","",'Invulblad per woning'!P1492)),"")</f>
        <v/>
      </c>
      <c r="F1491" s="10" t="str">
        <f>IF('Invulblad per woning'!S1492="","",IF('Invulblad per woning'!S1492="Warmtenet","",IF('Invulblad per woning'!S1492="Gas","",IF(ROW('Input API'!M1492)&lt;='Input API'!$N$1,1,""))))</f>
        <v/>
      </c>
      <c r="G1491" s="10" t="str">
        <f>IF('Invulblad per woning'!S1492="","",IF('Invulblad per woning'!S1492="Warmtenet","",IF('Invulblad per woning'!S1492="Gas","",IF(ROW('Input API'!N1492)&lt;='Input API'!$N$1,IF('Invulblad per woning'!$AD1492="Ja",IF('Invulblad per woning'!T1492="","",IF('Invulblad per woning'!T1492="geen","lucht",'Invulblad per woning'!T1492))),""))))</f>
        <v/>
      </c>
      <c r="H1491" s="10" t="str">
        <f>IF('Invulblad per woning'!S1492="","",IF('Invulblad per woning'!S1492="Warmtenet","",IF('Invulblad per woning'!S1492="Gas","",IF(ROW('Input API'!N1492)&lt;='Input API'!$N$1,IF('Invulblad per woning'!$AD1492="Ja",IF('Invulblad per woning'!Q1492="","",'Invulblad per woning'!Q1492)),""))))</f>
        <v/>
      </c>
      <c r="I1491" s="10" t="str">
        <f>IF('Invulblad per woning'!S1492="","",IF('Invulblad per woning'!S1492="Warmtenet","",IF('Invulblad per woning'!S1492="Gas","",IF(ROW('Input API'!N1492)&lt;='Input API'!$N$1,IF('Invulblad per woning'!$AD1492="Ja",IF('Invulblad per woning'!R1492="","",'Invulblad per woning'!R1492)),""))))</f>
        <v/>
      </c>
      <c r="J1491" s="10" t="str">
        <f>IF('Invulblad per woning'!AA1492="Ja",IF(ROW('Input API'!N1492)&lt;='Input API'!$N$1,IF('Invulblad per woning'!$AD1492="Ja",IF('Invulblad per woning'!Q1492="","",IF('Invulblad per woning'!Q1492= "onbekend","EV tussenwoning","EV "&amp;'Invulblad per woning'!Q1492))),""),"")</f>
        <v/>
      </c>
      <c r="K1491" s="10" t="str">
        <f ca="1">IF(IF(ROW('Input API'!N1492)&lt;='Input API'!$N$1,IF('Invulblad per woning'!$AD1492="Ja",IF('Invulblad per woning'!Z1492="","",'Invulblad per woning'!Z1492)),"")="Ja",2,"")</f>
        <v/>
      </c>
      <c r="L1491" s="10" t="str">
        <f>'Invulblad per woning'!AK1492</f>
        <v/>
      </c>
    </row>
    <row r="1492" spans="1:12">
      <c r="A1492" t="str">
        <f ca="1">IF(ROW('Input API'!C1493)&lt;='Input API'!$N$1,IF('Invulblad per woning'!$AD1493="Ja",IF('Invulblad per woning'!C1493="","",'Invulblad per woning'!C1493)),"")</f>
        <v/>
      </c>
      <c r="B1492" t="str">
        <f ca="1">IF(ROW('Input API'!D1493)&lt;='Input API'!$N$1,IF('Invulblad per woning'!$AD1493="Ja",IF('Invulblad per woning'!D1493="","",'Invulblad per woning'!D1493)),"")</f>
        <v/>
      </c>
      <c r="C1492" t="str">
        <f ca="1">IF(ROW('Input API'!E1493)&lt;='Input API'!$N$1,IF('Invulblad per woning'!$AD1493="Ja",IF('Invulblad per woning'!E1493="","",'Invulblad per woning'!E1493)),"")</f>
        <v/>
      </c>
      <c r="D1492" t="str">
        <f ca="1">IF(ROW('Input API'!B1493)&lt;='Input API'!$N$1,IF('Invulblad per woning'!$AD1493="Ja",IF('Invulblad per woning'!B1493="","",'Invulblad per woning'!B1493)),"")</f>
        <v/>
      </c>
      <c r="E1492" s="8" t="str">
        <f ca="1">IF(ROW('Input API'!N1493)&lt;='Input API'!$N$1,IF('Invulblad per woning'!$AD1493="Ja",IF('Invulblad per woning'!P1493="","",'Invulblad per woning'!P1493)),"")</f>
        <v/>
      </c>
      <c r="F1492" s="10" t="str">
        <f>IF('Invulblad per woning'!S1493="","",IF('Invulblad per woning'!S1493="Warmtenet","",IF('Invulblad per woning'!S1493="Gas","",IF(ROW('Input API'!M1493)&lt;='Input API'!$N$1,1,""))))</f>
        <v/>
      </c>
      <c r="G1492" s="10" t="str">
        <f>IF('Invulblad per woning'!S1493="","",IF('Invulblad per woning'!S1493="Warmtenet","",IF('Invulblad per woning'!S1493="Gas","",IF(ROW('Input API'!N1493)&lt;='Input API'!$N$1,IF('Invulblad per woning'!$AD1493="Ja",IF('Invulblad per woning'!T1493="","",IF('Invulblad per woning'!T1493="geen","lucht",'Invulblad per woning'!T1493))),""))))</f>
        <v/>
      </c>
      <c r="H1492" s="10" t="str">
        <f>IF('Invulblad per woning'!S1493="","",IF('Invulblad per woning'!S1493="Warmtenet","",IF('Invulblad per woning'!S1493="Gas","",IF(ROW('Input API'!N1493)&lt;='Input API'!$N$1,IF('Invulblad per woning'!$AD1493="Ja",IF('Invulblad per woning'!Q1493="","",'Invulblad per woning'!Q1493)),""))))</f>
        <v/>
      </c>
      <c r="I1492" s="10" t="str">
        <f>IF('Invulblad per woning'!S1493="","",IF('Invulblad per woning'!S1493="Warmtenet","",IF('Invulblad per woning'!S1493="Gas","",IF(ROW('Input API'!N1493)&lt;='Input API'!$N$1,IF('Invulblad per woning'!$AD1493="Ja",IF('Invulblad per woning'!R1493="","",'Invulblad per woning'!R1493)),""))))</f>
        <v/>
      </c>
      <c r="J1492" s="10" t="str">
        <f>IF('Invulblad per woning'!AA1493="Ja",IF(ROW('Input API'!N1493)&lt;='Input API'!$N$1,IF('Invulblad per woning'!$AD1493="Ja",IF('Invulblad per woning'!Q1493="","",IF('Invulblad per woning'!Q1493= "onbekend","EV tussenwoning","EV "&amp;'Invulblad per woning'!Q1493))),""),"")</f>
        <v/>
      </c>
      <c r="K1492" s="10" t="str">
        <f ca="1">IF(IF(ROW('Input API'!N1493)&lt;='Input API'!$N$1,IF('Invulblad per woning'!$AD1493="Ja",IF('Invulblad per woning'!Z1493="","",'Invulblad per woning'!Z1493)),"")="Ja",2,"")</f>
        <v/>
      </c>
      <c r="L1492" s="10" t="str">
        <f>'Invulblad per woning'!AK1493</f>
        <v/>
      </c>
    </row>
    <row r="1493" spans="1:12">
      <c r="A1493" t="str">
        <f ca="1">IF(ROW('Input API'!C1494)&lt;='Input API'!$N$1,IF('Invulblad per woning'!$AD1494="Ja",IF('Invulblad per woning'!C1494="","",'Invulblad per woning'!C1494)),"")</f>
        <v/>
      </c>
      <c r="B1493" t="str">
        <f ca="1">IF(ROW('Input API'!D1494)&lt;='Input API'!$N$1,IF('Invulblad per woning'!$AD1494="Ja",IF('Invulblad per woning'!D1494="","",'Invulblad per woning'!D1494)),"")</f>
        <v/>
      </c>
      <c r="C1493" t="str">
        <f ca="1">IF(ROW('Input API'!E1494)&lt;='Input API'!$N$1,IF('Invulblad per woning'!$AD1494="Ja",IF('Invulblad per woning'!E1494="","",'Invulblad per woning'!E1494)),"")</f>
        <v/>
      </c>
      <c r="D1493" t="str">
        <f ca="1">IF(ROW('Input API'!B1494)&lt;='Input API'!$N$1,IF('Invulblad per woning'!$AD1494="Ja",IF('Invulblad per woning'!B1494="","",'Invulblad per woning'!B1494)),"")</f>
        <v/>
      </c>
      <c r="E1493" s="8" t="str">
        <f ca="1">IF(ROW('Input API'!N1494)&lt;='Input API'!$N$1,IF('Invulblad per woning'!$AD1494="Ja",IF('Invulblad per woning'!P1494="","",'Invulblad per woning'!P1494)),"")</f>
        <v/>
      </c>
      <c r="F1493" s="10" t="str">
        <f>IF('Invulblad per woning'!S1494="","",IF('Invulblad per woning'!S1494="Warmtenet","",IF('Invulblad per woning'!S1494="Gas","",IF(ROW('Input API'!M1494)&lt;='Input API'!$N$1,1,""))))</f>
        <v/>
      </c>
      <c r="G1493" s="10" t="str">
        <f>IF('Invulblad per woning'!S1494="","",IF('Invulblad per woning'!S1494="Warmtenet","",IF('Invulblad per woning'!S1494="Gas","",IF(ROW('Input API'!N1494)&lt;='Input API'!$N$1,IF('Invulblad per woning'!$AD1494="Ja",IF('Invulblad per woning'!T1494="","",IF('Invulblad per woning'!T1494="geen","lucht",'Invulblad per woning'!T1494))),""))))</f>
        <v/>
      </c>
      <c r="H1493" s="10" t="str">
        <f>IF('Invulblad per woning'!S1494="","",IF('Invulblad per woning'!S1494="Warmtenet","",IF('Invulblad per woning'!S1494="Gas","",IF(ROW('Input API'!N1494)&lt;='Input API'!$N$1,IF('Invulblad per woning'!$AD1494="Ja",IF('Invulblad per woning'!Q1494="","",'Invulblad per woning'!Q1494)),""))))</f>
        <v/>
      </c>
      <c r="I1493" s="10" t="str">
        <f>IF('Invulblad per woning'!S1494="","",IF('Invulblad per woning'!S1494="Warmtenet","",IF('Invulblad per woning'!S1494="Gas","",IF(ROW('Input API'!N1494)&lt;='Input API'!$N$1,IF('Invulblad per woning'!$AD1494="Ja",IF('Invulblad per woning'!R1494="","",'Invulblad per woning'!R1494)),""))))</f>
        <v/>
      </c>
      <c r="J1493" s="10" t="str">
        <f>IF('Invulblad per woning'!AA1494="Ja",IF(ROW('Input API'!N1494)&lt;='Input API'!$N$1,IF('Invulblad per woning'!$AD1494="Ja",IF('Invulblad per woning'!Q1494="","",IF('Invulblad per woning'!Q1494= "onbekend","EV tussenwoning","EV "&amp;'Invulblad per woning'!Q1494))),""),"")</f>
        <v/>
      </c>
      <c r="K1493" s="10" t="str">
        <f ca="1">IF(IF(ROW('Input API'!N1494)&lt;='Input API'!$N$1,IF('Invulblad per woning'!$AD1494="Ja",IF('Invulblad per woning'!Z1494="","",'Invulblad per woning'!Z1494)),"")="Ja",2,"")</f>
        <v/>
      </c>
      <c r="L1493" s="10" t="str">
        <f>'Invulblad per woning'!AK1494</f>
        <v/>
      </c>
    </row>
    <row r="1494" spans="1:12">
      <c r="A1494" t="str">
        <f ca="1">IF(ROW('Input API'!C1495)&lt;='Input API'!$N$1,IF('Invulblad per woning'!$AD1495="Ja",IF('Invulblad per woning'!C1495="","",'Invulblad per woning'!C1495)),"")</f>
        <v/>
      </c>
      <c r="B1494" t="str">
        <f ca="1">IF(ROW('Input API'!D1495)&lt;='Input API'!$N$1,IF('Invulblad per woning'!$AD1495="Ja",IF('Invulblad per woning'!D1495="","",'Invulblad per woning'!D1495)),"")</f>
        <v/>
      </c>
      <c r="C1494" t="str">
        <f ca="1">IF(ROW('Input API'!E1495)&lt;='Input API'!$N$1,IF('Invulblad per woning'!$AD1495="Ja",IF('Invulblad per woning'!E1495="","",'Invulblad per woning'!E1495)),"")</f>
        <v/>
      </c>
      <c r="D1494" t="str">
        <f ca="1">IF(ROW('Input API'!B1495)&lt;='Input API'!$N$1,IF('Invulblad per woning'!$AD1495="Ja",IF('Invulblad per woning'!B1495="","",'Invulblad per woning'!B1495)),"")</f>
        <v/>
      </c>
      <c r="E1494" s="8" t="str">
        <f ca="1">IF(ROW('Input API'!N1495)&lt;='Input API'!$N$1,IF('Invulblad per woning'!$AD1495="Ja",IF('Invulblad per woning'!P1495="","",'Invulblad per woning'!P1495)),"")</f>
        <v/>
      </c>
      <c r="F1494" s="10" t="str">
        <f>IF('Invulblad per woning'!S1495="","",IF('Invulblad per woning'!S1495="Warmtenet","",IF('Invulblad per woning'!S1495="Gas","",IF(ROW('Input API'!M1495)&lt;='Input API'!$N$1,1,""))))</f>
        <v/>
      </c>
      <c r="G1494" s="10" t="str">
        <f>IF('Invulblad per woning'!S1495="","",IF('Invulblad per woning'!S1495="Warmtenet","",IF('Invulblad per woning'!S1495="Gas","",IF(ROW('Input API'!N1495)&lt;='Input API'!$N$1,IF('Invulblad per woning'!$AD1495="Ja",IF('Invulblad per woning'!T1495="","",IF('Invulblad per woning'!T1495="geen","lucht",'Invulblad per woning'!T1495))),""))))</f>
        <v/>
      </c>
      <c r="H1494" s="10" t="str">
        <f>IF('Invulblad per woning'!S1495="","",IF('Invulblad per woning'!S1495="Warmtenet","",IF('Invulblad per woning'!S1495="Gas","",IF(ROW('Input API'!N1495)&lt;='Input API'!$N$1,IF('Invulblad per woning'!$AD1495="Ja",IF('Invulblad per woning'!Q1495="","",'Invulblad per woning'!Q1495)),""))))</f>
        <v/>
      </c>
      <c r="I1494" s="10" t="str">
        <f>IF('Invulblad per woning'!S1495="","",IF('Invulblad per woning'!S1495="Warmtenet","",IF('Invulblad per woning'!S1495="Gas","",IF(ROW('Input API'!N1495)&lt;='Input API'!$N$1,IF('Invulblad per woning'!$AD1495="Ja",IF('Invulblad per woning'!R1495="","",'Invulblad per woning'!R1495)),""))))</f>
        <v/>
      </c>
      <c r="J1494" s="10" t="str">
        <f>IF('Invulblad per woning'!AA1495="Ja",IF(ROW('Input API'!N1495)&lt;='Input API'!$N$1,IF('Invulblad per woning'!$AD1495="Ja",IF('Invulblad per woning'!Q1495="","",IF('Invulblad per woning'!Q1495= "onbekend","EV tussenwoning","EV "&amp;'Invulblad per woning'!Q1495))),""),"")</f>
        <v/>
      </c>
      <c r="K1494" s="10" t="str">
        <f ca="1">IF(IF(ROW('Input API'!N1495)&lt;='Input API'!$N$1,IF('Invulblad per woning'!$AD1495="Ja",IF('Invulblad per woning'!Z1495="","",'Invulblad per woning'!Z1495)),"")="Ja",2,"")</f>
        <v/>
      </c>
      <c r="L1494" s="10" t="str">
        <f>'Invulblad per woning'!AK1495</f>
        <v/>
      </c>
    </row>
    <row r="1495" spans="1:12">
      <c r="A1495" t="str">
        <f ca="1">IF(ROW('Input API'!C1496)&lt;='Input API'!$N$1,IF('Invulblad per woning'!$AD1496="Ja",IF('Invulblad per woning'!C1496="","",'Invulblad per woning'!C1496)),"")</f>
        <v/>
      </c>
      <c r="B1495" t="str">
        <f ca="1">IF(ROW('Input API'!D1496)&lt;='Input API'!$N$1,IF('Invulblad per woning'!$AD1496="Ja",IF('Invulblad per woning'!D1496="","",'Invulblad per woning'!D1496)),"")</f>
        <v/>
      </c>
      <c r="C1495" t="str">
        <f ca="1">IF(ROW('Input API'!E1496)&lt;='Input API'!$N$1,IF('Invulblad per woning'!$AD1496="Ja",IF('Invulblad per woning'!E1496="","",'Invulblad per woning'!E1496)),"")</f>
        <v/>
      </c>
      <c r="D1495" t="str">
        <f ca="1">IF(ROW('Input API'!B1496)&lt;='Input API'!$N$1,IF('Invulblad per woning'!$AD1496="Ja",IF('Invulblad per woning'!B1496="","",'Invulblad per woning'!B1496)),"")</f>
        <v/>
      </c>
      <c r="E1495" s="8" t="str">
        <f ca="1">IF(ROW('Input API'!N1496)&lt;='Input API'!$N$1,IF('Invulblad per woning'!$AD1496="Ja",IF('Invulblad per woning'!P1496="","",'Invulblad per woning'!P1496)),"")</f>
        <v/>
      </c>
      <c r="F1495" s="10" t="str">
        <f>IF('Invulblad per woning'!S1496="","",IF('Invulblad per woning'!S1496="Warmtenet","",IF('Invulblad per woning'!S1496="Gas","",IF(ROW('Input API'!M1496)&lt;='Input API'!$N$1,1,""))))</f>
        <v/>
      </c>
      <c r="G1495" s="10" t="str">
        <f>IF('Invulblad per woning'!S1496="","",IF('Invulblad per woning'!S1496="Warmtenet","",IF('Invulblad per woning'!S1496="Gas","",IF(ROW('Input API'!N1496)&lt;='Input API'!$N$1,IF('Invulblad per woning'!$AD1496="Ja",IF('Invulblad per woning'!T1496="","",IF('Invulblad per woning'!T1496="geen","lucht",'Invulblad per woning'!T1496))),""))))</f>
        <v/>
      </c>
      <c r="H1495" s="10" t="str">
        <f>IF('Invulblad per woning'!S1496="","",IF('Invulblad per woning'!S1496="Warmtenet","",IF('Invulblad per woning'!S1496="Gas","",IF(ROW('Input API'!N1496)&lt;='Input API'!$N$1,IF('Invulblad per woning'!$AD1496="Ja",IF('Invulblad per woning'!Q1496="","",'Invulblad per woning'!Q1496)),""))))</f>
        <v/>
      </c>
      <c r="I1495" s="10" t="str">
        <f>IF('Invulblad per woning'!S1496="","",IF('Invulblad per woning'!S1496="Warmtenet","",IF('Invulblad per woning'!S1496="Gas","",IF(ROW('Input API'!N1496)&lt;='Input API'!$N$1,IF('Invulblad per woning'!$AD1496="Ja",IF('Invulblad per woning'!R1496="","",'Invulblad per woning'!R1496)),""))))</f>
        <v/>
      </c>
      <c r="J1495" s="10" t="str">
        <f>IF('Invulblad per woning'!AA1496="Ja",IF(ROW('Input API'!N1496)&lt;='Input API'!$N$1,IF('Invulblad per woning'!$AD1496="Ja",IF('Invulblad per woning'!Q1496="","",IF('Invulblad per woning'!Q1496= "onbekend","EV tussenwoning","EV "&amp;'Invulblad per woning'!Q1496))),""),"")</f>
        <v/>
      </c>
      <c r="K1495" s="10" t="str">
        <f ca="1">IF(IF(ROW('Input API'!N1496)&lt;='Input API'!$N$1,IF('Invulblad per woning'!$AD1496="Ja",IF('Invulblad per woning'!Z1496="","",'Invulblad per woning'!Z1496)),"")="Ja",2,"")</f>
        <v/>
      </c>
      <c r="L1495" s="10" t="str">
        <f>'Invulblad per woning'!AK1496</f>
        <v/>
      </c>
    </row>
    <row r="1496" spans="1:12">
      <c r="A1496" t="str">
        <f ca="1">IF(ROW('Input API'!C1497)&lt;='Input API'!$N$1,IF('Invulblad per woning'!$AD1497="Ja",IF('Invulblad per woning'!C1497="","",'Invulblad per woning'!C1497)),"")</f>
        <v/>
      </c>
      <c r="B1496" t="str">
        <f ca="1">IF(ROW('Input API'!D1497)&lt;='Input API'!$N$1,IF('Invulblad per woning'!$AD1497="Ja",IF('Invulblad per woning'!D1497="","",'Invulblad per woning'!D1497)),"")</f>
        <v/>
      </c>
      <c r="C1496" t="str">
        <f ca="1">IF(ROW('Input API'!E1497)&lt;='Input API'!$N$1,IF('Invulblad per woning'!$AD1497="Ja",IF('Invulblad per woning'!E1497="","",'Invulblad per woning'!E1497)),"")</f>
        <v/>
      </c>
      <c r="D1496" t="str">
        <f ca="1">IF(ROW('Input API'!B1497)&lt;='Input API'!$N$1,IF('Invulblad per woning'!$AD1497="Ja",IF('Invulblad per woning'!B1497="","",'Invulblad per woning'!B1497)),"")</f>
        <v/>
      </c>
      <c r="E1496" s="8" t="str">
        <f ca="1">IF(ROW('Input API'!N1497)&lt;='Input API'!$N$1,IF('Invulblad per woning'!$AD1497="Ja",IF('Invulblad per woning'!P1497="","",'Invulblad per woning'!P1497)),"")</f>
        <v/>
      </c>
      <c r="F1496" s="10" t="str">
        <f>IF('Invulblad per woning'!S1497="","",IF('Invulblad per woning'!S1497="Warmtenet","",IF('Invulblad per woning'!S1497="Gas","",IF(ROW('Input API'!M1497)&lt;='Input API'!$N$1,1,""))))</f>
        <v/>
      </c>
      <c r="G1496" s="10" t="str">
        <f>IF('Invulblad per woning'!S1497="","",IF('Invulblad per woning'!S1497="Warmtenet","",IF('Invulblad per woning'!S1497="Gas","",IF(ROW('Input API'!N1497)&lt;='Input API'!$N$1,IF('Invulblad per woning'!$AD1497="Ja",IF('Invulblad per woning'!T1497="","",IF('Invulblad per woning'!T1497="geen","lucht",'Invulblad per woning'!T1497))),""))))</f>
        <v/>
      </c>
      <c r="H1496" s="10" t="str">
        <f>IF('Invulblad per woning'!S1497="","",IF('Invulblad per woning'!S1497="Warmtenet","",IF('Invulblad per woning'!S1497="Gas","",IF(ROW('Input API'!N1497)&lt;='Input API'!$N$1,IF('Invulblad per woning'!$AD1497="Ja",IF('Invulblad per woning'!Q1497="","",'Invulblad per woning'!Q1497)),""))))</f>
        <v/>
      </c>
      <c r="I1496" s="10" t="str">
        <f>IF('Invulblad per woning'!S1497="","",IF('Invulblad per woning'!S1497="Warmtenet","",IF('Invulblad per woning'!S1497="Gas","",IF(ROW('Input API'!N1497)&lt;='Input API'!$N$1,IF('Invulblad per woning'!$AD1497="Ja",IF('Invulblad per woning'!R1497="","",'Invulblad per woning'!R1497)),""))))</f>
        <v/>
      </c>
      <c r="J1496" s="10" t="str">
        <f>IF('Invulblad per woning'!AA1497="Ja",IF(ROW('Input API'!N1497)&lt;='Input API'!$N$1,IF('Invulblad per woning'!$AD1497="Ja",IF('Invulblad per woning'!Q1497="","",IF('Invulblad per woning'!Q1497= "onbekend","EV tussenwoning","EV "&amp;'Invulblad per woning'!Q1497))),""),"")</f>
        <v/>
      </c>
      <c r="K1496" s="10" t="str">
        <f ca="1">IF(IF(ROW('Input API'!N1497)&lt;='Input API'!$N$1,IF('Invulblad per woning'!$AD1497="Ja",IF('Invulblad per woning'!Z1497="","",'Invulblad per woning'!Z1497)),"")="Ja",2,"")</f>
        <v/>
      </c>
      <c r="L1496" s="10" t="str">
        <f>'Invulblad per woning'!AK1497</f>
        <v/>
      </c>
    </row>
    <row r="1497" spans="1:12">
      <c r="A1497" t="str">
        <f ca="1">IF(ROW('Input API'!C1498)&lt;='Input API'!$N$1,IF('Invulblad per woning'!$AD1498="Ja",IF('Invulblad per woning'!C1498="","",'Invulblad per woning'!C1498)),"")</f>
        <v/>
      </c>
      <c r="B1497" t="str">
        <f ca="1">IF(ROW('Input API'!D1498)&lt;='Input API'!$N$1,IF('Invulblad per woning'!$AD1498="Ja",IF('Invulblad per woning'!D1498="","",'Invulblad per woning'!D1498)),"")</f>
        <v/>
      </c>
      <c r="C1497" t="str">
        <f ca="1">IF(ROW('Input API'!E1498)&lt;='Input API'!$N$1,IF('Invulblad per woning'!$AD1498="Ja",IF('Invulblad per woning'!E1498="","",'Invulblad per woning'!E1498)),"")</f>
        <v/>
      </c>
      <c r="D1497" t="str">
        <f ca="1">IF(ROW('Input API'!B1498)&lt;='Input API'!$N$1,IF('Invulblad per woning'!$AD1498="Ja",IF('Invulblad per woning'!B1498="","",'Invulblad per woning'!B1498)),"")</f>
        <v/>
      </c>
      <c r="E1497" s="8" t="str">
        <f ca="1">IF(ROW('Input API'!N1498)&lt;='Input API'!$N$1,IF('Invulblad per woning'!$AD1498="Ja",IF('Invulblad per woning'!P1498="","",'Invulblad per woning'!P1498)),"")</f>
        <v/>
      </c>
      <c r="F1497" s="10" t="str">
        <f>IF('Invulblad per woning'!S1498="","",IF('Invulblad per woning'!S1498="Warmtenet","",IF('Invulblad per woning'!S1498="Gas","",IF(ROW('Input API'!M1498)&lt;='Input API'!$N$1,1,""))))</f>
        <v/>
      </c>
      <c r="G1497" s="10" t="str">
        <f>IF('Invulblad per woning'!S1498="","",IF('Invulblad per woning'!S1498="Warmtenet","",IF('Invulblad per woning'!S1498="Gas","",IF(ROW('Input API'!N1498)&lt;='Input API'!$N$1,IF('Invulblad per woning'!$AD1498="Ja",IF('Invulblad per woning'!T1498="","",IF('Invulblad per woning'!T1498="geen","lucht",'Invulblad per woning'!T1498))),""))))</f>
        <v/>
      </c>
      <c r="H1497" s="10" t="str">
        <f>IF('Invulblad per woning'!S1498="","",IF('Invulblad per woning'!S1498="Warmtenet","",IF('Invulblad per woning'!S1498="Gas","",IF(ROW('Input API'!N1498)&lt;='Input API'!$N$1,IF('Invulblad per woning'!$AD1498="Ja",IF('Invulblad per woning'!Q1498="","",'Invulblad per woning'!Q1498)),""))))</f>
        <v/>
      </c>
      <c r="I1497" s="10" t="str">
        <f>IF('Invulblad per woning'!S1498="","",IF('Invulblad per woning'!S1498="Warmtenet","",IF('Invulblad per woning'!S1498="Gas","",IF(ROW('Input API'!N1498)&lt;='Input API'!$N$1,IF('Invulblad per woning'!$AD1498="Ja",IF('Invulblad per woning'!R1498="","",'Invulblad per woning'!R1498)),""))))</f>
        <v/>
      </c>
      <c r="J1497" s="10" t="str">
        <f>IF('Invulblad per woning'!AA1498="Ja",IF(ROW('Input API'!N1498)&lt;='Input API'!$N$1,IF('Invulblad per woning'!$AD1498="Ja",IF('Invulblad per woning'!Q1498="","",IF('Invulblad per woning'!Q1498= "onbekend","EV tussenwoning","EV "&amp;'Invulblad per woning'!Q1498))),""),"")</f>
        <v/>
      </c>
      <c r="K1497" s="10" t="str">
        <f ca="1">IF(IF(ROW('Input API'!N1498)&lt;='Input API'!$N$1,IF('Invulblad per woning'!$AD1498="Ja",IF('Invulblad per woning'!Z1498="","",'Invulblad per woning'!Z1498)),"")="Ja",2,"")</f>
        <v/>
      </c>
      <c r="L1497" s="10" t="str">
        <f>'Invulblad per woning'!AK1498</f>
        <v/>
      </c>
    </row>
    <row r="1498" spans="1:12">
      <c r="A1498" t="str">
        <f ca="1">IF(ROW('Input API'!C1499)&lt;='Input API'!$N$1,IF('Invulblad per woning'!$AD1499="Ja",IF('Invulblad per woning'!C1499="","",'Invulblad per woning'!C1499)),"")</f>
        <v/>
      </c>
      <c r="B1498" t="str">
        <f ca="1">IF(ROW('Input API'!D1499)&lt;='Input API'!$N$1,IF('Invulblad per woning'!$AD1499="Ja",IF('Invulblad per woning'!D1499="","",'Invulblad per woning'!D1499)),"")</f>
        <v/>
      </c>
      <c r="C1498" t="str">
        <f ca="1">IF(ROW('Input API'!E1499)&lt;='Input API'!$N$1,IF('Invulblad per woning'!$AD1499="Ja",IF('Invulblad per woning'!E1499="","",'Invulblad per woning'!E1499)),"")</f>
        <v/>
      </c>
      <c r="D1498" t="str">
        <f ca="1">IF(ROW('Input API'!B1499)&lt;='Input API'!$N$1,IF('Invulblad per woning'!$AD1499="Ja",IF('Invulblad per woning'!B1499="","",'Invulblad per woning'!B1499)),"")</f>
        <v/>
      </c>
      <c r="E1498" s="8" t="str">
        <f ca="1">IF(ROW('Input API'!N1499)&lt;='Input API'!$N$1,IF('Invulblad per woning'!$AD1499="Ja",IF('Invulblad per woning'!P1499="","",'Invulblad per woning'!P1499)),"")</f>
        <v/>
      </c>
      <c r="F1498" s="10" t="str">
        <f>IF('Invulblad per woning'!S1499="","",IF('Invulblad per woning'!S1499="Warmtenet","",IF('Invulblad per woning'!S1499="Gas","",IF(ROW('Input API'!M1499)&lt;='Input API'!$N$1,1,""))))</f>
        <v/>
      </c>
      <c r="G1498" s="10" t="str">
        <f>IF('Invulblad per woning'!S1499="","",IF('Invulblad per woning'!S1499="Warmtenet","",IF('Invulblad per woning'!S1499="Gas","",IF(ROW('Input API'!N1499)&lt;='Input API'!$N$1,IF('Invulblad per woning'!$AD1499="Ja",IF('Invulblad per woning'!T1499="","",IF('Invulblad per woning'!T1499="geen","lucht",'Invulblad per woning'!T1499))),""))))</f>
        <v/>
      </c>
      <c r="H1498" s="10" t="str">
        <f>IF('Invulblad per woning'!S1499="","",IF('Invulblad per woning'!S1499="Warmtenet","",IF('Invulblad per woning'!S1499="Gas","",IF(ROW('Input API'!N1499)&lt;='Input API'!$N$1,IF('Invulblad per woning'!$AD1499="Ja",IF('Invulblad per woning'!Q1499="","",'Invulblad per woning'!Q1499)),""))))</f>
        <v/>
      </c>
      <c r="I1498" s="10" t="str">
        <f>IF('Invulblad per woning'!S1499="","",IF('Invulblad per woning'!S1499="Warmtenet","",IF('Invulblad per woning'!S1499="Gas","",IF(ROW('Input API'!N1499)&lt;='Input API'!$N$1,IF('Invulblad per woning'!$AD1499="Ja",IF('Invulblad per woning'!R1499="","",'Invulblad per woning'!R1499)),""))))</f>
        <v/>
      </c>
      <c r="J1498" s="10" t="str">
        <f>IF('Invulblad per woning'!AA1499="Ja",IF(ROW('Input API'!N1499)&lt;='Input API'!$N$1,IF('Invulblad per woning'!$AD1499="Ja",IF('Invulblad per woning'!Q1499="","",IF('Invulblad per woning'!Q1499= "onbekend","EV tussenwoning","EV "&amp;'Invulblad per woning'!Q1499))),""),"")</f>
        <v/>
      </c>
      <c r="K1498" s="10" t="str">
        <f ca="1">IF(IF(ROW('Input API'!N1499)&lt;='Input API'!$N$1,IF('Invulblad per woning'!$AD1499="Ja",IF('Invulblad per woning'!Z1499="","",'Invulblad per woning'!Z1499)),"")="Ja",2,"")</f>
        <v/>
      </c>
      <c r="L1498" s="10" t="str">
        <f>'Invulblad per woning'!AK1499</f>
        <v/>
      </c>
    </row>
    <row r="1499" spans="1:12">
      <c r="A1499" t="str">
        <f ca="1">IF(ROW('Input API'!C1500)&lt;='Input API'!$N$1,IF('Invulblad per woning'!$AD1500="Ja",IF('Invulblad per woning'!C1500="","",'Invulblad per woning'!C1500)),"")</f>
        <v/>
      </c>
      <c r="B1499" t="str">
        <f ca="1">IF(ROW('Input API'!D1500)&lt;='Input API'!$N$1,IF('Invulblad per woning'!$AD1500="Ja",IF('Invulblad per woning'!D1500="","",'Invulblad per woning'!D1500)),"")</f>
        <v/>
      </c>
      <c r="C1499" t="str">
        <f ca="1">IF(ROW('Input API'!E1500)&lt;='Input API'!$N$1,IF('Invulblad per woning'!$AD1500="Ja",IF('Invulblad per woning'!E1500="","",'Invulblad per woning'!E1500)),"")</f>
        <v/>
      </c>
      <c r="D1499" t="str">
        <f ca="1">IF(ROW('Input API'!B1500)&lt;='Input API'!$N$1,IF('Invulblad per woning'!$AD1500="Ja",IF('Invulblad per woning'!B1500="","",'Invulblad per woning'!B1500)),"")</f>
        <v/>
      </c>
      <c r="E1499" s="8" t="str">
        <f ca="1">IF(ROW('Input API'!N1500)&lt;='Input API'!$N$1,IF('Invulblad per woning'!$AD1500="Ja",IF('Invulblad per woning'!P1500="","",'Invulblad per woning'!P1500)),"")</f>
        <v/>
      </c>
      <c r="F1499" s="10" t="str">
        <f>IF('Invulblad per woning'!S1500="","",IF('Invulblad per woning'!S1500="Warmtenet","",IF('Invulblad per woning'!S1500="Gas","",IF(ROW('Input API'!M1500)&lt;='Input API'!$N$1,1,""))))</f>
        <v/>
      </c>
      <c r="G1499" s="10" t="str">
        <f>IF('Invulblad per woning'!S1500="","",IF('Invulblad per woning'!S1500="Warmtenet","",IF('Invulblad per woning'!S1500="Gas","",IF(ROW('Input API'!N1500)&lt;='Input API'!$N$1,IF('Invulblad per woning'!$AD1500="Ja",IF('Invulblad per woning'!T1500="","",IF('Invulblad per woning'!T1500="geen","lucht",'Invulblad per woning'!T1500))),""))))</f>
        <v/>
      </c>
      <c r="H1499" s="10" t="str">
        <f>IF('Invulblad per woning'!S1500="","",IF('Invulblad per woning'!S1500="Warmtenet","",IF('Invulblad per woning'!S1500="Gas","",IF(ROW('Input API'!N1500)&lt;='Input API'!$N$1,IF('Invulblad per woning'!$AD1500="Ja",IF('Invulblad per woning'!Q1500="","",'Invulblad per woning'!Q1500)),""))))</f>
        <v/>
      </c>
      <c r="I1499" s="10" t="str">
        <f>IF('Invulblad per woning'!S1500="","",IF('Invulblad per woning'!S1500="Warmtenet","",IF('Invulblad per woning'!S1500="Gas","",IF(ROW('Input API'!N1500)&lt;='Input API'!$N$1,IF('Invulblad per woning'!$AD1500="Ja",IF('Invulblad per woning'!R1500="","",'Invulblad per woning'!R1500)),""))))</f>
        <v/>
      </c>
      <c r="J1499" s="10" t="str">
        <f>IF('Invulblad per woning'!AA1500="Ja",IF(ROW('Input API'!N1500)&lt;='Input API'!$N$1,IF('Invulblad per woning'!$AD1500="Ja",IF('Invulblad per woning'!Q1500="","",IF('Invulblad per woning'!Q1500= "onbekend","EV tussenwoning","EV "&amp;'Invulblad per woning'!Q1500))),""),"")</f>
        <v/>
      </c>
      <c r="K1499" s="10" t="str">
        <f ca="1">IF(IF(ROW('Input API'!N1500)&lt;='Input API'!$N$1,IF('Invulblad per woning'!$AD1500="Ja",IF('Invulblad per woning'!Z1500="","",'Invulblad per woning'!Z1500)),"")="Ja",2,"")</f>
        <v/>
      </c>
      <c r="L1499" s="10" t="str">
        <f>'Invulblad per woning'!AK1500</f>
        <v/>
      </c>
    </row>
    <row r="1500" spans="1:12">
      <c r="A1500" t="str">
        <f ca="1">IF(ROW('Input API'!C1501)&lt;='Input API'!$N$1,IF('Invulblad per woning'!$AD1501="Ja",IF('Invulblad per woning'!C1501="","",'Invulblad per woning'!C1501)),"")</f>
        <v/>
      </c>
      <c r="B1500" t="str">
        <f ca="1">IF(ROW('Input API'!D1501)&lt;='Input API'!$N$1,IF('Invulblad per woning'!$AD1501="Ja",IF('Invulblad per woning'!D1501="","",'Invulblad per woning'!D1501)),"")</f>
        <v/>
      </c>
      <c r="C1500" t="str">
        <f ca="1">IF(ROW('Input API'!E1501)&lt;='Input API'!$N$1,IF('Invulblad per woning'!$AD1501="Ja",IF('Invulblad per woning'!E1501="","",'Invulblad per woning'!E1501)),"")</f>
        <v/>
      </c>
      <c r="D1500" t="str">
        <f ca="1">IF(ROW('Input API'!B1501)&lt;='Input API'!$N$1,IF('Invulblad per woning'!$AD1501="Ja",IF('Invulblad per woning'!B1501="","",'Invulblad per woning'!B1501)),"")</f>
        <v/>
      </c>
      <c r="E1500" s="8" t="str">
        <f ca="1">IF(ROW('Input API'!N1501)&lt;='Input API'!$N$1,IF('Invulblad per woning'!$AD1501="Ja",IF('Invulblad per woning'!P1501="","",'Invulblad per woning'!P1501)),"")</f>
        <v/>
      </c>
      <c r="F1500" s="10" t="str">
        <f>IF('Invulblad per woning'!S1501="","",IF('Invulblad per woning'!S1501="Warmtenet","",IF('Invulblad per woning'!S1501="Gas","",IF(ROW('Input API'!M1501)&lt;='Input API'!$N$1,1,""))))</f>
        <v/>
      </c>
      <c r="G1500" s="10" t="str">
        <f>IF('Invulblad per woning'!S1501="","",IF('Invulblad per woning'!S1501="Warmtenet","",IF('Invulblad per woning'!S1501="Gas","",IF(ROW('Input API'!N1501)&lt;='Input API'!$N$1,IF('Invulblad per woning'!$AD1501="Ja",IF('Invulblad per woning'!T1501="","",IF('Invulblad per woning'!T1501="geen","lucht",'Invulblad per woning'!T1501))),""))))</f>
        <v/>
      </c>
      <c r="H1500" s="10" t="str">
        <f>IF('Invulblad per woning'!S1501="","",IF('Invulblad per woning'!S1501="Warmtenet","",IF('Invulblad per woning'!S1501="Gas","",IF(ROW('Input API'!N1501)&lt;='Input API'!$N$1,IF('Invulblad per woning'!$AD1501="Ja",IF('Invulblad per woning'!Q1501="","",'Invulblad per woning'!Q1501)),""))))</f>
        <v/>
      </c>
      <c r="I1500" s="10" t="str">
        <f>IF('Invulblad per woning'!S1501="","",IF('Invulblad per woning'!S1501="Warmtenet","",IF('Invulblad per woning'!S1501="Gas","",IF(ROW('Input API'!N1501)&lt;='Input API'!$N$1,IF('Invulblad per woning'!$AD1501="Ja",IF('Invulblad per woning'!R1501="","",'Invulblad per woning'!R1501)),""))))</f>
        <v/>
      </c>
      <c r="J1500" s="10" t="str">
        <f>IF('Invulblad per woning'!AA1501="Ja",IF(ROW('Input API'!N1501)&lt;='Input API'!$N$1,IF('Invulblad per woning'!$AD1501="Ja",IF('Invulblad per woning'!Q1501="","",IF('Invulblad per woning'!Q1501= "onbekend","EV tussenwoning","EV "&amp;'Invulblad per woning'!Q1501))),""),"")</f>
        <v/>
      </c>
      <c r="K1500" s="10" t="str">
        <f ca="1">IF(IF(ROW('Input API'!N1501)&lt;='Input API'!$N$1,IF('Invulblad per woning'!$AD1501="Ja",IF('Invulblad per woning'!Z1501="","",'Invulblad per woning'!Z1501)),"")="Ja",2,"")</f>
        <v/>
      </c>
      <c r="L1500" s="10" t="str">
        <f>'Invulblad per woning'!AK1501</f>
        <v/>
      </c>
    </row>
    <row r="1501" spans="1:12">
      <c r="A1501" t="str">
        <f ca="1">IF(ROW('Input API'!C1502)&lt;='Input API'!$N$1,IF('Invulblad per woning'!$AD1502="Ja",IF('Invulblad per woning'!C1502="","",'Invulblad per woning'!C1502)),"")</f>
        <v/>
      </c>
      <c r="B1501" t="str">
        <f ca="1">IF(ROW('Input API'!D1502)&lt;='Input API'!$N$1,IF('Invulblad per woning'!$AD1502="Ja",IF('Invulblad per woning'!D1502="","",'Invulblad per woning'!D1502)),"")</f>
        <v/>
      </c>
      <c r="C1501" t="str">
        <f ca="1">IF(ROW('Input API'!E1502)&lt;='Input API'!$N$1,IF('Invulblad per woning'!$AD1502="Ja",IF('Invulblad per woning'!E1502="","",'Invulblad per woning'!E1502)),"")</f>
        <v/>
      </c>
      <c r="D1501" t="str">
        <f ca="1">IF(ROW('Input API'!B1502)&lt;='Input API'!$N$1,IF('Invulblad per woning'!$AD1502="Ja",IF('Invulblad per woning'!B1502="","",'Invulblad per woning'!B1502)),"")</f>
        <v/>
      </c>
      <c r="E1501" s="8" t="str">
        <f ca="1">IF(ROW('Input API'!N1502)&lt;='Input API'!$N$1,IF('Invulblad per woning'!$AD1502="Ja",IF('Invulblad per woning'!P1502="","",'Invulblad per woning'!P1502)),"")</f>
        <v/>
      </c>
      <c r="F1501" s="10" t="str">
        <f>IF('Invulblad per woning'!S1502="","",IF('Invulblad per woning'!S1502="Warmtenet","",IF('Invulblad per woning'!S1502="Gas","",IF(ROW('Input API'!M1502)&lt;='Input API'!$N$1,1,""))))</f>
        <v/>
      </c>
      <c r="G1501" s="10" t="str">
        <f>IF('Invulblad per woning'!S1502="","",IF('Invulblad per woning'!S1502="Warmtenet","",IF('Invulblad per woning'!S1502="Gas","",IF(ROW('Input API'!N1502)&lt;='Input API'!$N$1,IF('Invulblad per woning'!$AD1502="Ja",IF('Invulblad per woning'!T1502="","",IF('Invulblad per woning'!T1502="geen","lucht",'Invulblad per woning'!T1502))),""))))</f>
        <v/>
      </c>
      <c r="H1501" s="10" t="str">
        <f>IF('Invulblad per woning'!S1502="","",IF('Invulblad per woning'!S1502="Warmtenet","",IF('Invulblad per woning'!S1502="Gas","",IF(ROW('Input API'!N1502)&lt;='Input API'!$N$1,IF('Invulblad per woning'!$AD1502="Ja",IF('Invulblad per woning'!Q1502="","",'Invulblad per woning'!Q1502)),""))))</f>
        <v/>
      </c>
      <c r="I1501" s="10" t="str">
        <f>IF('Invulblad per woning'!S1502="","",IF('Invulblad per woning'!S1502="Warmtenet","",IF('Invulblad per woning'!S1502="Gas","",IF(ROW('Input API'!N1502)&lt;='Input API'!$N$1,IF('Invulblad per woning'!$AD1502="Ja",IF('Invulblad per woning'!R1502="","",'Invulblad per woning'!R1502)),""))))</f>
        <v/>
      </c>
      <c r="J1501" s="10" t="str">
        <f>IF('Invulblad per woning'!AA1502="Ja",IF(ROW('Input API'!N1502)&lt;='Input API'!$N$1,IF('Invulblad per woning'!$AD1502="Ja",IF('Invulblad per woning'!Q1502="","",IF('Invulblad per woning'!Q1502= "onbekend","EV tussenwoning","EV "&amp;'Invulblad per woning'!Q1502))),""),"")</f>
        <v/>
      </c>
      <c r="K1501" s="10" t="str">
        <f ca="1">IF(IF(ROW('Input API'!N1502)&lt;='Input API'!$N$1,IF('Invulblad per woning'!$AD1502="Ja",IF('Invulblad per woning'!Z1502="","",'Invulblad per woning'!Z1502)),"")="Ja",2,"")</f>
        <v/>
      </c>
      <c r="L1501" s="10" t="str">
        <f>'Invulblad per woning'!AK1502</f>
        <v/>
      </c>
    </row>
    <row r="1502" spans="1:12">
      <c r="A1502" t="str">
        <f ca="1">IF(ROW('Input API'!C1503)&lt;='Input API'!$N$1,IF('Invulblad per woning'!$AD1503="Ja",IF('Invulblad per woning'!C1503="","",'Invulblad per woning'!C1503)),"")</f>
        <v/>
      </c>
      <c r="B1502" t="str">
        <f ca="1">IF(ROW('Input API'!D1503)&lt;='Input API'!$N$1,IF('Invulblad per woning'!$AD1503="Ja",IF('Invulblad per woning'!D1503="","",'Invulblad per woning'!D1503)),"")</f>
        <v/>
      </c>
      <c r="C1502" t="str">
        <f ca="1">IF(ROW('Input API'!E1503)&lt;='Input API'!$N$1,IF('Invulblad per woning'!$AD1503="Ja",IF('Invulblad per woning'!E1503="","",'Invulblad per woning'!E1503)),"")</f>
        <v/>
      </c>
      <c r="D1502" t="str">
        <f ca="1">IF(ROW('Input API'!B1503)&lt;='Input API'!$N$1,IF('Invulblad per woning'!$AD1503="Ja",IF('Invulblad per woning'!B1503="","",'Invulblad per woning'!B1503)),"")</f>
        <v/>
      </c>
      <c r="E1502" s="8" t="str">
        <f ca="1">IF(ROW('Input API'!N1503)&lt;='Input API'!$N$1,IF('Invulblad per woning'!$AD1503="Ja",IF('Invulblad per woning'!P1503="","",'Invulblad per woning'!P1503)),"")</f>
        <v/>
      </c>
      <c r="F1502" s="10" t="str">
        <f>IF('Invulblad per woning'!S1503="","",IF('Invulblad per woning'!S1503="Warmtenet","",IF('Invulblad per woning'!S1503="Gas","",IF(ROW('Input API'!M1503)&lt;='Input API'!$N$1,1,""))))</f>
        <v/>
      </c>
      <c r="G1502" s="10" t="str">
        <f>IF('Invulblad per woning'!S1503="","",IF('Invulblad per woning'!S1503="Warmtenet","",IF('Invulblad per woning'!S1503="Gas","",IF(ROW('Input API'!N1503)&lt;='Input API'!$N$1,IF('Invulblad per woning'!$AD1503="Ja",IF('Invulblad per woning'!T1503="","",IF('Invulblad per woning'!T1503="geen","lucht",'Invulblad per woning'!T1503))),""))))</f>
        <v/>
      </c>
      <c r="H1502" s="10" t="str">
        <f>IF('Invulblad per woning'!S1503="","",IF('Invulblad per woning'!S1503="Warmtenet","",IF('Invulblad per woning'!S1503="Gas","",IF(ROW('Input API'!N1503)&lt;='Input API'!$N$1,IF('Invulblad per woning'!$AD1503="Ja",IF('Invulblad per woning'!Q1503="","",'Invulblad per woning'!Q1503)),""))))</f>
        <v/>
      </c>
      <c r="I1502" s="10" t="str">
        <f>IF('Invulblad per woning'!S1503="","",IF('Invulblad per woning'!S1503="Warmtenet","",IF('Invulblad per woning'!S1503="Gas","",IF(ROW('Input API'!N1503)&lt;='Input API'!$N$1,IF('Invulblad per woning'!$AD1503="Ja",IF('Invulblad per woning'!R1503="","",'Invulblad per woning'!R1503)),""))))</f>
        <v/>
      </c>
      <c r="J1502" s="10" t="str">
        <f>IF('Invulblad per woning'!AA1503="Ja",IF(ROW('Input API'!N1503)&lt;='Input API'!$N$1,IF('Invulblad per woning'!$AD1503="Ja",IF('Invulblad per woning'!Q1503="","",IF('Invulblad per woning'!Q1503= "onbekend","EV tussenwoning","EV "&amp;'Invulblad per woning'!Q1503))),""),"")</f>
        <v/>
      </c>
      <c r="K1502" s="10" t="str">
        <f ca="1">IF(IF(ROW('Input API'!N1503)&lt;='Input API'!$N$1,IF('Invulblad per woning'!$AD1503="Ja",IF('Invulblad per woning'!Z1503="","",'Invulblad per woning'!Z1503)),"")="Ja",2,"")</f>
        <v/>
      </c>
      <c r="L1502" s="10" t="str">
        <f>'Invulblad per woning'!AK1503</f>
        <v/>
      </c>
    </row>
    <row r="1503" spans="1:12">
      <c r="A1503" t="str">
        <f ca="1">IF(ROW('Input API'!C1504)&lt;='Input API'!$N$1,IF('Invulblad per woning'!$AD1504="Ja",IF('Invulblad per woning'!C1504="","",'Invulblad per woning'!C1504)),"")</f>
        <v/>
      </c>
      <c r="B1503" t="str">
        <f ca="1">IF(ROW('Input API'!D1504)&lt;='Input API'!$N$1,IF('Invulblad per woning'!$AD1504="Ja",IF('Invulblad per woning'!D1504="","",'Invulblad per woning'!D1504)),"")</f>
        <v/>
      </c>
      <c r="C1503" t="str">
        <f ca="1">IF(ROW('Input API'!E1504)&lt;='Input API'!$N$1,IF('Invulblad per woning'!$AD1504="Ja",IF('Invulblad per woning'!E1504="","",'Invulblad per woning'!E1504)),"")</f>
        <v/>
      </c>
      <c r="D1503" t="str">
        <f ca="1">IF(ROW('Input API'!B1504)&lt;='Input API'!$N$1,IF('Invulblad per woning'!$AD1504="Ja",IF('Invulblad per woning'!B1504="","",'Invulblad per woning'!B1504)),"")</f>
        <v/>
      </c>
      <c r="E1503" s="8" t="str">
        <f ca="1">IF(ROW('Input API'!N1504)&lt;='Input API'!$N$1,IF('Invulblad per woning'!$AD1504="Ja",IF('Invulblad per woning'!P1504="","",'Invulblad per woning'!P1504)),"")</f>
        <v/>
      </c>
      <c r="F1503" s="10" t="str">
        <f>IF('Invulblad per woning'!S1504="","",IF('Invulblad per woning'!S1504="Warmtenet","",IF('Invulblad per woning'!S1504="Gas","",IF(ROW('Input API'!M1504)&lt;='Input API'!$N$1,1,""))))</f>
        <v/>
      </c>
      <c r="G1503" s="10" t="str">
        <f>IF('Invulblad per woning'!S1504="","",IF('Invulblad per woning'!S1504="Warmtenet","",IF('Invulblad per woning'!S1504="Gas","",IF(ROW('Input API'!N1504)&lt;='Input API'!$N$1,IF('Invulblad per woning'!$AD1504="Ja",IF('Invulblad per woning'!T1504="","",IF('Invulblad per woning'!T1504="geen","lucht",'Invulblad per woning'!T1504))),""))))</f>
        <v/>
      </c>
      <c r="H1503" s="10" t="str">
        <f>IF('Invulblad per woning'!S1504="","",IF('Invulblad per woning'!S1504="Warmtenet","",IF('Invulblad per woning'!S1504="Gas","",IF(ROW('Input API'!N1504)&lt;='Input API'!$N$1,IF('Invulblad per woning'!$AD1504="Ja",IF('Invulblad per woning'!Q1504="","",'Invulblad per woning'!Q1504)),""))))</f>
        <v/>
      </c>
      <c r="I1503" s="10" t="str">
        <f>IF('Invulblad per woning'!S1504="","",IF('Invulblad per woning'!S1504="Warmtenet","",IF('Invulblad per woning'!S1504="Gas","",IF(ROW('Input API'!N1504)&lt;='Input API'!$N$1,IF('Invulblad per woning'!$AD1504="Ja",IF('Invulblad per woning'!R1504="","",'Invulblad per woning'!R1504)),""))))</f>
        <v/>
      </c>
      <c r="J1503" s="10" t="str">
        <f>IF('Invulblad per woning'!AA1504="Ja",IF(ROW('Input API'!N1504)&lt;='Input API'!$N$1,IF('Invulblad per woning'!$AD1504="Ja",IF('Invulblad per woning'!Q1504="","",IF('Invulblad per woning'!Q1504= "onbekend","EV tussenwoning","EV "&amp;'Invulblad per woning'!Q1504))),""),"")</f>
        <v/>
      </c>
      <c r="K1503" s="10" t="str">
        <f ca="1">IF(IF(ROW('Input API'!N1504)&lt;='Input API'!$N$1,IF('Invulblad per woning'!$AD1504="Ja",IF('Invulblad per woning'!Z1504="","",'Invulblad per woning'!Z1504)),"")="Ja",2,"")</f>
        <v/>
      </c>
      <c r="L1503" s="10" t="str">
        <f>'Invulblad per woning'!AK1504</f>
        <v/>
      </c>
    </row>
    <row r="1504" spans="1:12">
      <c r="A1504" t="str">
        <f ca="1">IF(ROW('Input API'!C1505)&lt;='Input API'!$N$1,IF('Invulblad per woning'!$AD1505="Ja",IF('Invulblad per woning'!C1505="","",'Invulblad per woning'!C1505)),"")</f>
        <v/>
      </c>
      <c r="B1504" t="str">
        <f ca="1">IF(ROW('Input API'!D1505)&lt;='Input API'!$N$1,IF('Invulblad per woning'!$AD1505="Ja",IF('Invulblad per woning'!D1505="","",'Invulblad per woning'!D1505)),"")</f>
        <v/>
      </c>
      <c r="C1504" t="str">
        <f ca="1">IF(ROW('Input API'!E1505)&lt;='Input API'!$N$1,IF('Invulblad per woning'!$AD1505="Ja",IF('Invulblad per woning'!E1505="","",'Invulblad per woning'!E1505)),"")</f>
        <v/>
      </c>
      <c r="D1504" t="str">
        <f ca="1">IF(ROW('Input API'!B1505)&lt;='Input API'!$N$1,IF('Invulblad per woning'!$AD1505="Ja",IF('Invulblad per woning'!B1505="","",'Invulblad per woning'!B1505)),"")</f>
        <v/>
      </c>
      <c r="E1504" s="8" t="str">
        <f ca="1">IF(ROW('Input API'!N1505)&lt;='Input API'!$N$1,IF('Invulblad per woning'!$AD1505="Ja",IF('Invulblad per woning'!P1505="","",'Invulblad per woning'!P1505)),"")</f>
        <v/>
      </c>
      <c r="F1504" s="10" t="str">
        <f>IF('Invulblad per woning'!S1505="","",IF('Invulblad per woning'!S1505="Warmtenet","",IF('Invulblad per woning'!S1505="Gas","",IF(ROW('Input API'!M1505)&lt;='Input API'!$N$1,1,""))))</f>
        <v/>
      </c>
      <c r="G1504" s="10" t="str">
        <f>IF('Invulblad per woning'!S1505="","",IF('Invulblad per woning'!S1505="Warmtenet","",IF('Invulblad per woning'!S1505="Gas","",IF(ROW('Input API'!N1505)&lt;='Input API'!$N$1,IF('Invulblad per woning'!$AD1505="Ja",IF('Invulblad per woning'!T1505="","",IF('Invulblad per woning'!T1505="geen","lucht",'Invulblad per woning'!T1505))),""))))</f>
        <v/>
      </c>
      <c r="H1504" s="10" t="str">
        <f>IF('Invulblad per woning'!S1505="","",IF('Invulblad per woning'!S1505="Warmtenet","",IF('Invulblad per woning'!S1505="Gas","",IF(ROW('Input API'!N1505)&lt;='Input API'!$N$1,IF('Invulblad per woning'!$AD1505="Ja",IF('Invulblad per woning'!Q1505="","",'Invulblad per woning'!Q1505)),""))))</f>
        <v/>
      </c>
      <c r="I1504" s="10" t="str">
        <f>IF('Invulblad per woning'!S1505="","",IF('Invulblad per woning'!S1505="Warmtenet","",IF('Invulblad per woning'!S1505="Gas","",IF(ROW('Input API'!N1505)&lt;='Input API'!$N$1,IF('Invulblad per woning'!$AD1505="Ja",IF('Invulblad per woning'!R1505="","",'Invulblad per woning'!R1505)),""))))</f>
        <v/>
      </c>
      <c r="J1504" s="10" t="str">
        <f>IF('Invulblad per woning'!AA1505="Ja",IF(ROW('Input API'!N1505)&lt;='Input API'!$N$1,IF('Invulblad per woning'!$AD1505="Ja",IF('Invulblad per woning'!Q1505="","",IF('Invulblad per woning'!Q1505= "onbekend","EV tussenwoning","EV "&amp;'Invulblad per woning'!Q1505))),""),"")</f>
        <v/>
      </c>
      <c r="K1504" s="10" t="str">
        <f ca="1">IF(IF(ROW('Input API'!N1505)&lt;='Input API'!$N$1,IF('Invulblad per woning'!$AD1505="Ja",IF('Invulblad per woning'!Z1505="","",'Invulblad per woning'!Z1505)),"")="Ja",2,"")</f>
        <v/>
      </c>
      <c r="L1504" s="10" t="str">
        <f>'Invulblad per woning'!AK1505</f>
        <v/>
      </c>
    </row>
    <row r="1505" spans="1:12">
      <c r="A1505" t="str">
        <f ca="1">IF(ROW('Input API'!C1506)&lt;='Input API'!$N$1,IF('Invulblad per woning'!$AD1506="Ja",IF('Invulblad per woning'!C1506="","",'Invulblad per woning'!C1506)),"")</f>
        <v/>
      </c>
      <c r="B1505" t="str">
        <f ca="1">IF(ROW('Input API'!D1506)&lt;='Input API'!$N$1,IF('Invulblad per woning'!$AD1506="Ja",IF('Invulblad per woning'!D1506="","",'Invulblad per woning'!D1506)),"")</f>
        <v/>
      </c>
      <c r="C1505" t="str">
        <f ca="1">IF(ROW('Input API'!E1506)&lt;='Input API'!$N$1,IF('Invulblad per woning'!$AD1506="Ja",IF('Invulblad per woning'!E1506="","",'Invulblad per woning'!E1506)),"")</f>
        <v/>
      </c>
      <c r="D1505" t="str">
        <f ca="1">IF(ROW('Input API'!B1506)&lt;='Input API'!$N$1,IF('Invulblad per woning'!$AD1506="Ja",IF('Invulblad per woning'!B1506="","",'Invulblad per woning'!B1506)),"")</f>
        <v/>
      </c>
      <c r="E1505" s="8" t="str">
        <f ca="1">IF(ROW('Input API'!N1506)&lt;='Input API'!$N$1,IF('Invulblad per woning'!$AD1506="Ja",IF('Invulblad per woning'!P1506="","",'Invulblad per woning'!P1506)),"")</f>
        <v/>
      </c>
      <c r="F1505" s="10" t="str">
        <f>IF('Invulblad per woning'!S1506="","",IF('Invulblad per woning'!S1506="Warmtenet","",IF('Invulblad per woning'!S1506="Gas","",IF(ROW('Input API'!M1506)&lt;='Input API'!$N$1,1,""))))</f>
        <v/>
      </c>
      <c r="G1505" s="10" t="str">
        <f>IF('Invulblad per woning'!S1506="","",IF('Invulblad per woning'!S1506="Warmtenet","",IF('Invulblad per woning'!S1506="Gas","",IF(ROW('Input API'!N1506)&lt;='Input API'!$N$1,IF('Invulblad per woning'!$AD1506="Ja",IF('Invulblad per woning'!T1506="","",IF('Invulblad per woning'!T1506="geen","lucht",'Invulblad per woning'!T1506))),""))))</f>
        <v/>
      </c>
      <c r="H1505" s="10" t="str">
        <f>IF('Invulblad per woning'!S1506="","",IF('Invulblad per woning'!S1506="Warmtenet","",IF('Invulblad per woning'!S1506="Gas","",IF(ROW('Input API'!N1506)&lt;='Input API'!$N$1,IF('Invulblad per woning'!$AD1506="Ja",IF('Invulblad per woning'!Q1506="","",'Invulblad per woning'!Q1506)),""))))</f>
        <v/>
      </c>
      <c r="I1505" s="10" t="str">
        <f>IF('Invulblad per woning'!S1506="","",IF('Invulblad per woning'!S1506="Warmtenet","",IF('Invulblad per woning'!S1506="Gas","",IF(ROW('Input API'!N1506)&lt;='Input API'!$N$1,IF('Invulblad per woning'!$AD1506="Ja",IF('Invulblad per woning'!R1506="","",'Invulblad per woning'!R1506)),""))))</f>
        <v/>
      </c>
      <c r="J1505" s="10" t="str">
        <f>IF('Invulblad per woning'!AA1506="Ja",IF(ROW('Input API'!N1506)&lt;='Input API'!$N$1,IF('Invulblad per woning'!$AD1506="Ja",IF('Invulblad per woning'!Q1506="","",IF('Invulblad per woning'!Q1506= "onbekend","EV tussenwoning","EV "&amp;'Invulblad per woning'!Q1506))),""),"")</f>
        <v/>
      </c>
      <c r="K1505" s="10" t="str">
        <f ca="1">IF(IF(ROW('Input API'!N1506)&lt;='Input API'!$N$1,IF('Invulblad per woning'!$AD1506="Ja",IF('Invulblad per woning'!Z1506="","",'Invulblad per woning'!Z1506)),"")="Ja",2,"")</f>
        <v/>
      </c>
      <c r="L1505" s="10" t="str">
        <f>'Invulblad per woning'!AK1506</f>
        <v/>
      </c>
    </row>
    <row r="1506" spans="1:12">
      <c r="A1506" t="str">
        <f ca="1">IF(ROW('Input API'!C1507)&lt;='Input API'!$N$1,IF('Invulblad per woning'!$AD1507="Ja",IF('Invulblad per woning'!C1507="","",'Invulblad per woning'!C1507)),"")</f>
        <v/>
      </c>
      <c r="B1506" t="str">
        <f ca="1">IF(ROW('Input API'!D1507)&lt;='Input API'!$N$1,IF('Invulblad per woning'!$AD1507="Ja",IF('Invulblad per woning'!D1507="","",'Invulblad per woning'!D1507)),"")</f>
        <v/>
      </c>
      <c r="C1506" t="str">
        <f ca="1">IF(ROW('Input API'!E1507)&lt;='Input API'!$N$1,IF('Invulblad per woning'!$AD1507="Ja",IF('Invulblad per woning'!E1507="","",'Invulblad per woning'!E1507)),"")</f>
        <v/>
      </c>
      <c r="D1506" t="str">
        <f ca="1">IF(ROW('Input API'!B1507)&lt;='Input API'!$N$1,IF('Invulblad per woning'!$AD1507="Ja",IF('Invulblad per woning'!B1507="","",'Invulblad per woning'!B1507)),"")</f>
        <v/>
      </c>
      <c r="E1506" s="8" t="str">
        <f ca="1">IF(ROW('Input API'!N1507)&lt;='Input API'!$N$1,IF('Invulblad per woning'!$AD1507="Ja",IF('Invulblad per woning'!P1507="","",'Invulblad per woning'!P1507)),"")</f>
        <v/>
      </c>
      <c r="F1506" s="10" t="str">
        <f>IF('Invulblad per woning'!S1507="","",IF('Invulblad per woning'!S1507="Warmtenet","",IF('Invulblad per woning'!S1507="Gas","",IF(ROW('Input API'!M1507)&lt;='Input API'!$N$1,1,""))))</f>
        <v/>
      </c>
      <c r="G1506" s="10" t="str">
        <f>IF('Invulblad per woning'!S1507="","",IF('Invulblad per woning'!S1507="Warmtenet","",IF('Invulblad per woning'!S1507="Gas","",IF(ROW('Input API'!N1507)&lt;='Input API'!$N$1,IF('Invulblad per woning'!$AD1507="Ja",IF('Invulblad per woning'!T1507="","",IF('Invulblad per woning'!T1507="geen","lucht",'Invulblad per woning'!T1507))),""))))</f>
        <v/>
      </c>
      <c r="H1506" s="10" t="str">
        <f>IF('Invulblad per woning'!S1507="","",IF('Invulblad per woning'!S1507="Warmtenet","",IF('Invulblad per woning'!S1507="Gas","",IF(ROW('Input API'!N1507)&lt;='Input API'!$N$1,IF('Invulblad per woning'!$AD1507="Ja",IF('Invulblad per woning'!Q1507="","",'Invulblad per woning'!Q1507)),""))))</f>
        <v/>
      </c>
      <c r="I1506" s="10" t="str">
        <f>IF('Invulblad per woning'!S1507="","",IF('Invulblad per woning'!S1507="Warmtenet","",IF('Invulblad per woning'!S1507="Gas","",IF(ROW('Input API'!N1507)&lt;='Input API'!$N$1,IF('Invulblad per woning'!$AD1507="Ja",IF('Invulblad per woning'!R1507="","",'Invulblad per woning'!R1507)),""))))</f>
        <v/>
      </c>
      <c r="J1506" s="10" t="str">
        <f>IF('Invulblad per woning'!AA1507="Ja",IF(ROW('Input API'!N1507)&lt;='Input API'!$N$1,IF('Invulblad per woning'!$AD1507="Ja",IF('Invulblad per woning'!Q1507="","",IF('Invulblad per woning'!Q1507= "onbekend","EV tussenwoning","EV "&amp;'Invulblad per woning'!Q1507))),""),"")</f>
        <v/>
      </c>
      <c r="K1506" s="10" t="str">
        <f ca="1">IF(IF(ROW('Input API'!N1507)&lt;='Input API'!$N$1,IF('Invulblad per woning'!$AD1507="Ja",IF('Invulblad per woning'!Z1507="","",'Invulblad per woning'!Z1507)),"")="Ja",2,"")</f>
        <v/>
      </c>
      <c r="L1506" s="10" t="str">
        <f>'Invulblad per woning'!AK1507</f>
        <v/>
      </c>
    </row>
    <row r="1507" spans="1:12">
      <c r="A1507" t="str">
        <f ca="1">IF(ROW('Input API'!C1508)&lt;='Input API'!$N$1,IF('Invulblad per woning'!$AD1508="Ja",IF('Invulblad per woning'!C1508="","",'Invulblad per woning'!C1508)),"")</f>
        <v/>
      </c>
      <c r="B1507" t="str">
        <f ca="1">IF(ROW('Input API'!D1508)&lt;='Input API'!$N$1,IF('Invulblad per woning'!$AD1508="Ja",IF('Invulblad per woning'!D1508="","",'Invulblad per woning'!D1508)),"")</f>
        <v/>
      </c>
      <c r="C1507" t="str">
        <f ca="1">IF(ROW('Input API'!E1508)&lt;='Input API'!$N$1,IF('Invulblad per woning'!$AD1508="Ja",IF('Invulblad per woning'!E1508="","",'Invulblad per woning'!E1508)),"")</f>
        <v/>
      </c>
      <c r="D1507" t="str">
        <f ca="1">IF(ROW('Input API'!B1508)&lt;='Input API'!$N$1,IF('Invulblad per woning'!$AD1508="Ja",IF('Invulblad per woning'!B1508="","",'Invulblad per woning'!B1508)),"")</f>
        <v/>
      </c>
      <c r="E1507" s="8" t="str">
        <f ca="1">IF(ROW('Input API'!N1508)&lt;='Input API'!$N$1,IF('Invulblad per woning'!$AD1508="Ja",IF('Invulblad per woning'!P1508="","",'Invulblad per woning'!P1508)),"")</f>
        <v/>
      </c>
      <c r="F1507" s="10" t="str">
        <f>IF('Invulblad per woning'!S1508="","",IF('Invulblad per woning'!S1508="Warmtenet","",IF('Invulblad per woning'!S1508="Gas","",IF(ROW('Input API'!M1508)&lt;='Input API'!$N$1,1,""))))</f>
        <v/>
      </c>
      <c r="G1507" s="10" t="str">
        <f>IF('Invulblad per woning'!S1508="","",IF('Invulblad per woning'!S1508="Warmtenet","",IF('Invulblad per woning'!S1508="Gas","",IF(ROW('Input API'!N1508)&lt;='Input API'!$N$1,IF('Invulblad per woning'!$AD1508="Ja",IF('Invulblad per woning'!T1508="","",IF('Invulblad per woning'!T1508="geen","lucht",'Invulblad per woning'!T1508))),""))))</f>
        <v/>
      </c>
      <c r="H1507" s="10" t="str">
        <f>IF('Invulblad per woning'!S1508="","",IF('Invulblad per woning'!S1508="Warmtenet","",IF('Invulblad per woning'!S1508="Gas","",IF(ROW('Input API'!N1508)&lt;='Input API'!$N$1,IF('Invulblad per woning'!$AD1508="Ja",IF('Invulblad per woning'!Q1508="","",'Invulblad per woning'!Q1508)),""))))</f>
        <v/>
      </c>
      <c r="I1507" s="10" t="str">
        <f>IF('Invulblad per woning'!S1508="","",IF('Invulblad per woning'!S1508="Warmtenet","",IF('Invulblad per woning'!S1508="Gas","",IF(ROW('Input API'!N1508)&lt;='Input API'!$N$1,IF('Invulblad per woning'!$AD1508="Ja",IF('Invulblad per woning'!R1508="","",'Invulblad per woning'!R1508)),""))))</f>
        <v/>
      </c>
      <c r="J1507" s="10" t="str">
        <f>IF('Invulblad per woning'!AA1508="Ja",IF(ROW('Input API'!N1508)&lt;='Input API'!$N$1,IF('Invulblad per woning'!$AD1508="Ja",IF('Invulblad per woning'!Q1508="","",IF('Invulblad per woning'!Q1508= "onbekend","EV tussenwoning","EV "&amp;'Invulblad per woning'!Q1508))),""),"")</f>
        <v/>
      </c>
      <c r="K1507" s="10" t="str">
        <f ca="1">IF(IF(ROW('Input API'!N1508)&lt;='Input API'!$N$1,IF('Invulblad per woning'!$AD1508="Ja",IF('Invulblad per woning'!Z1508="","",'Invulblad per woning'!Z1508)),"")="Ja",2,"")</f>
        <v/>
      </c>
      <c r="L1507" s="10" t="str">
        <f>'Invulblad per woning'!AK1508</f>
        <v/>
      </c>
    </row>
    <row r="1508" spans="1:12">
      <c r="A1508" t="str">
        <f ca="1">IF(ROW('Input API'!C1509)&lt;='Input API'!$N$1,IF('Invulblad per woning'!$AD1509="Ja",IF('Invulblad per woning'!C1509="","",'Invulblad per woning'!C1509)),"")</f>
        <v/>
      </c>
      <c r="B1508" t="str">
        <f ca="1">IF(ROW('Input API'!D1509)&lt;='Input API'!$N$1,IF('Invulblad per woning'!$AD1509="Ja",IF('Invulblad per woning'!D1509="","",'Invulblad per woning'!D1509)),"")</f>
        <v/>
      </c>
      <c r="C1508" t="str">
        <f ca="1">IF(ROW('Input API'!E1509)&lt;='Input API'!$N$1,IF('Invulblad per woning'!$AD1509="Ja",IF('Invulblad per woning'!E1509="","",'Invulblad per woning'!E1509)),"")</f>
        <v/>
      </c>
      <c r="D1508" t="str">
        <f ca="1">IF(ROW('Input API'!B1509)&lt;='Input API'!$N$1,IF('Invulblad per woning'!$AD1509="Ja",IF('Invulblad per woning'!B1509="","",'Invulblad per woning'!B1509)),"")</f>
        <v/>
      </c>
      <c r="E1508" s="8" t="str">
        <f ca="1">IF(ROW('Input API'!N1509)&lt;='Input API'!$N$1,IF('Invulblad per woning'!$AD1509="Ja",IF('Invulblad per woning'!P1509="","",'Invulblad per woning'!P1509)),"")</f>
        <v/>
      </c>
      <c r="F1508" s="10" t="str">
        <f>IF('Invulblad per woning'!S1509="","",IF('Invulblad per woning'!S1509="Warmtenet","",IF('Invulblad per woning'!S1509="Gas","",IF(ROW('Input API'!M1509)&lt;='Input API'!$N$1,1,""))))</f>
        <v/>
      </c>
      <c r="G1508" s="10" t="str">
        <f>IF('Invulblad per woning'!S1509="","",IF('Invulblad per woning'!S1509="Warmtenet","",IF('Invulblad per woning'!S1509="Gas","",IF(ROW('Input API'!N1509)&lt;='Input API'!$N$1,IF('Invulblad per woning'!$AD1509="Ja",IF('Invulblad per woning'!T1509="","",IF('Invulblad per woning'!T1509="geen","lucht",'Invulblad per woning'!T1509))),""))))</f>
        <v/>
      </c>
      <c r="H1508" s="10" t="str">
        <f>IF('Invulblad per woning'!S1509="","",IF('Invulblad per woning'!S1509="Warmtenet","",IF('Invulblad per woning'!S1509="Gas","",IF(ROW('Input API'!N1509)&lt;='Input API'!$N$1,IF('Invulblad per woning'!$AD1509="Ja",IF('Invulblad per woning'!Q1509="","",'Invulblad per woning'!Q1509)),""))))</f>
        <v/>
      </c>
      <c r="I1508" s="10" t="str">
        <f>IF('Invulblad per woning'!S1509="","",IF('Invulblad per woning'!S1509="Warmtenet","",IF('Invulblad per woning'!S1509="Gas","",IF(ROW('Input API'!N1509)&lt;='Input API'!$N$1,IF('Invulblad per woning'!$AD1509="Ja",IF('Invulblad per woning'!R1509="","",'Invulblad per woning'!R1509)),""))))</f>
        <v/>
      </c>
      <c r="J1508" s="10" t="str">
        <f>IF('Invulblad per woning'!AA1509="Ja",IF(ROW('Input API'!N1509)&lt;='Input API'!$N$1,IF('Invulblad per woning'!$AD1509="Ja",IF('Invulblad per woning'!Q1509="","",IF('Invulblad per woning'!Q1509= "onbekend","EV tussenwoning","EV "&amp;'Invulblad per woning'!Q1509))),""),"")</f>
        <v/>
      </c>
      <c r="K1508" s="10" t="str">
        <f ca="1">IF(IF(ROW('Input API'!N1509)&lt;='Input API'!$N$1,IF('Invulblad per woning'!$AD1509="Ja",IF('Invulblad per woning'!Z1509="","",'Invulblad per woning'!Z1509)),"")="Ja",2,"")</f>
        <v/>
      </c>
      <c r="L1508" s="10" t="str">
        <f>'Invulblad per woning'!AK1509</f>
        <v/>
      </c>
    </row>
    <row r="1509" spans="1:12">
      <c r="A1509" t="str">
        <f ca="1">IF(ROW('Input API'!C1510)&lt;='Input API'!$N$1,IF('Invulblad per woning'!$AD1510="Ja",IF('Invulblad per woning'!C1510="","",'Invulblad per woning'!C1510)),"")</f>
        <v/>
      </c>
      <c r="B1509" t="str">
        <f ca="1">IF(ROW('Input API'!D1510)&lt;='Input API'!$N$1,IF('Invulblad per woning'!$AD1510="Ja",IF('Invulblad per woning'!D1510="","",'Invulblad per woning'!D1510)),"")</f>
        <v/>
      </c>
      <c r="C1509" t="str">
        <f ca="1">IF(ROW('Input API'!E1510)&lt;='Input API'!$N$1,IF('Invulblad per woning'!$AD1510="Ja",IF('Invulblad per woning'!E1510="","",'Invulblad per woning'!E1510)),"")</f>
        <v/>
      </c>
      <c r="D1509" t="str">
        <f ca="1">IF(ROW('Input API'!B1510)&lt;='Input API'!$N$1,IF('Invulblad per woning'!$AD1510="Ja",IF('Invulblad per woning'!B1510="","",'Invulblad per woning'!B1510)),"")</f>
        <v/>
      </c>
      <c r="E1509" s="8" t="str">
        <f ca="1">IF(ROW('Input API'!N1510)&lt;='Input API'!$N$1,IF('Invulblad per woning'!$AD1510="Ja",IF('Invulblad per woning'!P1510="","",'Invulblad per woning'!P1510)),"")</f>
        <v/>
      </c>
      <c r="F1509" s="10" t="str">
        <f>IF('Invulblad per woning'!S1510="","",IF('Invulblad per woning'!S1510="Warmtenet","",IF('Invulblad per woning'!S1510="Gas","",IF(ROW('Input API'!M1510)&lt;='Input API'!$N$1,1,""))))</f>
        <v/>
      </c>
      <c r="G1509" s="10" t="str">
        <f>IF('Invulblad per woning'!S1510="","",IF('Invulblad per woning'!S1510="Warmtenet","",IF('Invulblad per woning'!S1510="Gas","",IF(ROW('Input API'!N1510)&lt;='Input API'!$N$1,IF('Invulblad per woning'!$AD1510="Ja",IF('Invulblad per woning'!T1510="","",IF('Invulblad per woning'!T1510="geen","lucht",'Invulblad per woning'!T1510))),""))))</f>
        <v/>
      </c>
      <c r="H1509" s="10" t="str">
        <f>IF('Invulblad per woning'!S1510="","",IF('Invulblad per woning'!S1510="Warmtenet","",IF('Invulblad per woning'!S1510="Gas","",IF(ROW('Input API'!N1510)&lt;='Input API'!$N$1,IF('Invulblad per woning'!$AD1510="Ja",IF('Invulblad per woning'!Q1510="","",'Invulblad per woning'!Q1510)),""))))</f>
        <v/>
      </c>
      <c r="I1509" s="10" t="str">
        <f>IF('Invulblad per woning'!S1510="","",IF('Invulblad per woning'!S1510="Warmtenet","",IF('Invulblad per woning'!S1510="Gas","",IF(ROW('Input API'!N1510)&lt;='Input API'!$N$1,IF('Invulblad per woning'!$AD1510="Ja",IF('Invulblad per woning'!R1510="","",'Invulblad per woning'!R1510)),""))))</f>
        <v/>
      </c>
      <c r="J1509" s="10" t="str">
        <f>IF('Invulblad per woning'!AA1510="Ja",IF(ROW('Input API'!N1510)&lt;='Input API'!$N$1,IF('Invulblad per woning'!$AD1510="Ja",IF('Invulblad per woning'!Q1510="","",IF('Invulblad per woning'!Q1510= "onbekend","EV tussenwoning","EV "&amp;'Invulblad per woning'!Q1510))),""),"")</f>
        <v/>
      </c>
      <c r="K1509" s="10" t="str">
        <f ca="1">IF(IF(ROW('Input API'!N1510)&lt;='Input API'!$N$1,IF('Invulblad per woning'!$AD1510="Ja",IF('Invulblad per woning'!Z1510="","",'Invulblad per woning'!Z1510)),"")="Ja",2,"")</f>
        <v/>
      </c>
      <c r="L1509" s="10" t="str">
        <f>'Invulblad per woning'!AK1510</f>
        <v/>
      </c>
    </row>
    <row r="1510" spans="1:12">
      <c r="A1510" t="str">
        <f ca="1">IF(ROW('Input API'!C1511)&lt;='Input API'!$N$1,IF('Invulblad per woning'!$AD1511="Ja",IF('Invulblad per woning'!C1511="","",'Invulblad per woning'!C1511)),"")</f>
        <v/>
      </c>
      <c r="B1510" t="str">
        <f ca="1">IF(ROW('Input API'!D1511)&lt;='Input API'!$N$1,IF('Invulblad per woning'!$AD1511="Ja",IF('Invulblad per woning'!D1511="","",'Invulblad per woning'!D1511)),"")</f>
        <v/>
      </c>
      <c r="C1510" t="str">
        <f ca="1">IF(ROW('Input API'!E1511)&lt;='Input API'!$N$1,IF('Invulblad per woning'!$AD1511="Ja",IF('Invulblad per woning'!E1511="","",'Invulblad per woning'!E1511)),"")</f>
        <v/>
      </c>
      <c r="D1510" t="str">
        <f ca="1">IF(ROW('Input API'!B1511)&lt;='Input API'!$N$1,IF('Invulblad per woning'!$AD1511="Ja",IF('Invulblad per woning'!B1511="","",'Invulblad per woning'!B1511)),"")</f>
        <v/>
      </c>
      <c r="E1510" s="8" t="str">
        <f ca="1">IF(ROW('Input API'!N1511)&lt;='Input API'!$N$1,IF('Invulblad per woning'!$AD1511="Ja",IF('Invulblad per woning'!P1511="","",'Invulblad per woning'!P1511)),"")</f>
        <v/>
      </c>
      <c r="F1510" s="10" t="str">
        <f>IF('Invulblad per woning'!S1511="","",IF('Invulblad per woning'!S1511="Warmtenet","",IF('Invulblad per woning'!S1511="Gas","",IF(ROW('Input API'!M1511)&lt;='Input API'!$N$1,1,""))))</f>
        <v/>
      </c>
      <c r="G1510" s="10" t="str">
        <f>IF('Invulblad per woning'!S1511="","",IF('Invulblad per woning'!S1511="Warmtenet","",IF('Invulblad per woning'!S1511="Gas","",IF(ROW('Input API'!N1511)&lt;='Input API'!$N$1,IF('Invulblad per woning'!$AD1511="Ja",IF('Invulblad per woning'!T1511="","",IF('Invulblad per woning'!T1511="geen","lucht",'Invulblad per woning'!T1511))),""))))</f>
        <v/>
      </c>
      <c r="H1510" s="10" t="str">
        <f>IF('Invulblad per woning'!S1511="","",IF('Invulblad per woning'!S1511="Warmtenet","",IF('Invulblad per woning'!S1511="Gas","",IF(ROW('Input API'!N1511)&lt;='Input API'!$N$1,IF('Invulblad per woning'!$AD1511="Ja",IF('Invulblad per woning'!Q1511="","",'Invulblad per woning'!Q1511)),""))))</f>
        <v/>
      </c>
      <c r="I1510" s="10" t="str">
        <f>IF('Invulblad per woning'!S1511="","",IF('Invulblad per woning'!S1511="Warmtenet","",IF('Invulblad per woning'!S1511="Gas","",IF(ROW('Input API'!N1511)&lt;='Input API'!$N$1,IF('Invulblad per woning'!$AD1511="Ja",IF('Invulblad per woning'!R1511="","",'Invulblad per woning'!R1511)),""))))</f>
        <v/>
      </c>
      <c r="J1510" s="10" t="str">
        <f>IF('Invulblad per woning'!AA1511="Ja",IF(ROW('Input API'!N1511)&lt;='Input API'!$N$1,IF('Invulblad per woning'!$AD1511="Ja",IF('Invulblad per woning'!Q1511="","",IF('Invulblad per woning'!Q1511= "onbekend","EV tussenwoning","EV "&amp;'Invulblad per woning'!Q1511))),""),"")</f>
        <v/>
      </c>
      <c r="K1510" s="10" t="str">
        <f ca="1">IF(IF(ROW('Input API'!N1511)&lt;='Input API'!$N$1,IF('Invulblad per woning'!$AD1511="Ja",IF('Invulblad per woning'!Z1511="","",'Invulblad per woning'!Z1511)),"")="Ja",2,"")</f>
        <v/>
      </c>
      <c r="L1510" s="10" t="str">
        <f>'Invulblad per woning'!AK1511</f>
        <v/>
      </c>
    </row>
    <row r="1511" spans="1:12">
      <c r="A1511" t="str">
        <f ca="1">IF(ROW('Input API'!C1512)&lt;='Input API'!$N$1,IF('Invulblad per woning'!$AD1512="Ja",IF('Invulblad per woning'!C1512="","",'Invulblad per woning'!C1512)),"")</f>
        <v/>
      </c>
      <c r="B1511" t="str">
        <f ca="1">IF(ROW('Input API'!D1512)&lt;='Input API'!$N$1,IF('Invulblad per woning'!$AD1512="Ja",IF('Invulblad per woning'!D1512="","",'Invulblad per woning'!D1512)),"")</f>
        <v/>
      </c>
      <c r="C1511" t="str">
        <f ca="1">IF(ROW('Input API'!E1512)&lt;='Input API'!$N$1,IF('Invulblad per woning'!$AD1512="Ja",IF('Invulblad per woning'!E1512="","",'Invulblad per woning'!E1512)),"")</f>
        <v/>
      </c>
      <c r="D1511" t="str">
        <f ca="1">IF(ROW('Input API'!B1512)&lt;='Input API'!$N$1,IF('Invulblad per woning'!$AD1512="Ja",IF('Invulblad per woning'!B1512="","",'Invulblad per woning'!B1512)),"")</f>
        <v/>
      </c>
      <c r="E1511" s="8" t="str">
        <f ca="1">IF(ROW('Input API'!N1512)&lt;='Input API'!$N$1,IF('Invulblad per woning'!$AD1512="Ja",IF('Invulblad per woning'!P1512="","",'Invulblad per woning'!P1512)),"")</f>
        <v/>
      </c>
      <c r="F1511" s="10" t="str">
        <f>IF('Invulblad per woning'!S1512="","",IF('Invulblad per woning'!S1512="Warmtenet","",IF('Invulblad per woning'!S1512="Gas","",IF(ROW('Input API'!M1512)&lt;='Input API'!$N$1,1,""))))</f>
        <v/>
      </c>
      <c r="G1511" s="10" t="str">
        <f>IF('Invulblad per woning'!S1512="","",IF('Invulblad per woning'!S1512="Warmtenet","",IF('Invulblad per woning'!S1512="Gas","",IF(ROW('Input API'!N1512)&lt;='Input API'!$N$1,IF('Invulblad per woning'!$AD1512="Ja",IF('Invulblad per woning'!T1512="","",IF('Invulblad per woning'!T1512="geen","lucht",'Invulblad per woning'!T1512))),""))))</f>
        <v/>
      </c>
      <c r="H1511" s="10" t="str">
        <f>IF('Invulblad per woning'!S1512="","",IF('Invulblad per woning'!S1512="Warmtenet","",IF('Invulblad per woning'!S1512="Gas","",IF(ROW('Input API'!N1512)&lt;='Input API'!$N$1,IF('Invulblad per woning'!$AD1512="Ja",IF('Invulblad per woning'!Q1512="","",'Invulblad per woning'!Q1512)),""))))</f>
        <v/>
      </c>
      <c r="I1511" s="10" t="str">
        <f>IF('Invulblad per woning'!S1512="","",IF('Invulblad per woning'!S1512="Warmtenet","",IF('Invulblad per woning'!S1512="Gas","",IF(ROW('Input API'!N1512)&lt;='Input API'!$N$1,IF('Invulblad per woning'!$AD1512="Ja",IF('Invulblad per woning'!R1512="","",'Invulblad per woning'!R1512)),""))))</f>
        <v/>
      </c>
      <c r="J1511" s="10" t="str">
        <f>IF('Invulblad per woning'!AA1512="Ja",IF(ROW('Input API'!N1512)&lt;='Input API'!$N$1,IF('Invulblad per woning'!$AD1512="Ja",IF('Invulblad per woning'!Q1512="","",IF('Invulblad per woning'!Q1512= "onbekend","EV tussenwoning","EV "&amp;'Invulblad per woning'!Q1512))),""),"")</f>
        <v/>
      </c>
      <c r="K1511" s="10" t="str">
        <f ca="1">IF(IF(ROW('Input API'!N1512)&lt;='Input API'!$N$1,IF('Invulblad per woning'!$AD1512="Ja",IF('Invulblad per woning'!Z1512="","",'Invulblad per woning'!Z1512)),"")="Ja",2,"")</f>
        <v/>
      </c>
      <c r="L1511" s="10" t="str">
        <f>'Invulblad per woning'!AK1512</f>
        <v/>
      </c>
    </row>
    <row r="1512" spans="1:12">
      <c r="A1512" t="str">
        <f ca="1">IF(ROW('Input API'!C1513)&lt;='Input API'!$N$1,IF('Invulblad per woning'!$AD1513="Ja",IF('Invulblad per woning'!C1513="","",'Invulblad per woning'!C1513)),"")</f>
        <v/>
      </c>
      <c r="B1512" t="str">
        <f ca="1">IF(ROW('Input API'!D1513)&lt;='Input API'!$N$1,IF('Invulblad per woning'!$AD1513="Ja",IF('Invulblad per woning'!D1513="","",'Invulblad per woning'!D1513)),"")</f>
        <v/>
      </c>
      <c r="C1512" t="str">
        <f ca="1">IF(ROW('Input API'!E1513)&lt;='Input API'!$N$1,IF('Invulblad per woning'!$AD1513="Ja",IF('Invulblad per woning'!E1513="","",'Invulblad per woning'!E1513)),"")</f>
        <v/>
      </c>
      <c r="D1512" t="str">
        <f ca="1">IF(ROW('Input API'!B1513)&lt;='Input API'!$N$1,IF('Invulblad per woning'!$AD1513="Ja",IF('Invulblad per woning'!B1513="","",'Invulblad per woning'!B1513)),"")</f>
        <v/>
      </c>
      <c r="E1512" s="8" t="str">
        <f ca="1">IF(ROW('Input API'!N1513)&lt;='Input API'!$N$1,IF('Invulblad per woning'!$AD1513="Ja",IF('Invulblad per woning'!P1513="","",'Invulblad per woning'!P1513)),"")</f>
        <v/>
      </c>
      <c r="F1512" s="10" t="str">
        <f>IF('Invulblad per woning'!S1513="","",IF('Invulblad per woning'!S1513="Warmtenet","",IF('Invulblad per woning'!S1513="Gas","",IF(ROW('Input API'!M1513)&lt;='Input API'!$N$1,1,""))))</f>
        <v/>
      </c>
      <c r="G1512" s="10" t="str">
        <f>IF('Invulblad per woning'!S1513="","",IF('Invulblad per woning'!S1513="Warmtenet","",IF('Invulblad per woning'!S1513="Gas","",IF(ROW('Input API'!N1513)&lt;='Input API'!$N$1,IF('Invulblad per woning'!$AD1513="Ja",IF('Invulblad per woning'!T1513="","",IF('Invulblad per woning'!T1513="geen","lucht",'Invulblad per woning'!T1513))),""))))</f>
        <v/>
      </c>
      <c r="H1512" s="10" t="str">
        <f>IF('Invulblad per woning'!S1513="","",IF('Invulblad per woning'!S1513="Warmtenet","",IF('Invulblad per woning'!S1513="Gas","",IF(ROW('Input API'!N1513)&lt;='Input API'!$N$1,IF('Invulblad per woning'!$AD1513="Ja",IF('Invulblad per woning'!Q1513="","",'Invulblad per woning'!Q1513)),""))))</f>
        <v/>
      </c>
      <c r="I1512" s="10" t="str">
        <f>IF('Invulblad per woning'!S1513="","",IF('Invulblad per woning'!S1513="Warmtenet","",IF('Invulblad per woning'!S1513="Gas","",IF(ROW('Input API'!N1513)&lt;='Input API'!$N$1,IF('Invulblad per woning'!$AD1513="Ja",IF('Invulblad per woning'!R1513="","",'Invulblad per woning'!R1513)),""))))</f>
        <v/>
      </c>
      <c r="J1512" s="10" t="str">
        <f>IF('Invulblad per woning'!AA1513="Ja",IF(ROW('Input API'!N1513)&lt;='Input API'!$N$1,IF('Invulblad per woning'!$AD1513="Ja",IF('Invulblad per woning'!Q1513="","",IF('Invulblad per woning'!Q1513= "onbekend","EV tussenwoning","EV "&amp;'Invulblad per woning'!Q1513))),""),"")</f>
        <v/>
      </c>
      <c r="K1512" s="10" t="str">
        <f ca="1">IF(IF(ROW('Input API'!N1513)&lt;='Input API'!$N$1,IF('Invulblad per woning'!$AD1513="Ja",IF('Invulblad per woning'!Z1513="","",'Invulblad per woning'!Z1513)),"")="Ja",2,"")</f>
        <v/>
      </c>
      <c r="L1512" s="10" t="str">
        <f>'Invulblad per woning'!AK1513</f>
        <v/>
      </c>
    </row>
    <row r="1513" spans="1:12">
      <c r="A1513" t="str">
        <f ca="1">IF(ROW('Input API'!C1514)&lt;='Input API'!$N$1,IF('Invulblad per woning'!$AD1514="Ja",IF('Invulblad per woning'!C1514="","",'Invulblad per woning'!C1514)),"")</f>
        <v/>
      </c>
      <c r="B1513" t="str">
        <f ca="1">IF(ROW('Input API'!D1514)&lt;='Input API'!$N$1,IF('Invulblad per woning'!$AD1514="Ja",IF('Invulblad per woning'!D1514="","",'Invulblad per woning'!D1514)),"")</f>
        <v/>
      </c>
      <c r="C1513" t="str">
        <f ca="1">IF(ROW('Input API'!E1514)&lt;='Input API'!$N$1,IF('Invulblad per woning'!$AD1514="Ja",IF('Invulblad per woning'!E1514="","",'Invulblad per woning'!E1514)),"")</f>
        <v/>
      </c>
      <c r="D1513" t="str">
        <f ca="1">IF(ROW('Input API'!B1514)&lt;='Input API'!$N$1,IF('Invulblad per woning'!$AD1514="Ja",IF('Invulblad per woning'!B1514="","",'Invulblad per woning'!B1514)),"")</f>
        <v/>
      </c>
      <c r="E1513" s="8" t="str">
        <f ca="1">IF(ROW('Input API'!N1514)&lt;='Input API'!$N$1,IF('Invulblad per woning'!$AD1514="Ja",IF('Invulblad per woning'!P1514="","",'Invulblad per woning'!P1514)),"")</f>
        <v/>
      </c>
      <c r="F1513" s="10" t="str">
        <f>IF('Invulblad per woning'!S1514="","",IF('Invulblad per woning'!S1514="Warmtenet","",IF('Invulblad per woning'!S1514="Gas","",IF(ROW('Input API'!M1514)&lt;='Input API'!$N$1,1,""))))</f>
        <v/>
      </c>
      <c r="G1513" s="10" t="str">
        <f>IF('Invulblad per woning'!S1514="","",IF('Invulblad per woning'!S1514="Warmtenet","",IF('Invulblad per woning'!S1514="Gas","",IF(ROW('Input API'!N1514)&lt;='Input API'!$N$1,IF('Invulblad per woning'!$AD1514="Ja",IF('Invulblad per woning'!T1514="","",IF('Invulblad per woning'!T1514="geen","lucht",'Invulblad per woning'!T1514))),""))))</f>
        <v/>
      </c>
      <c r="H1513" s="10" t="str">
        <f>IF('Invulblad per woning'!S1514="","",IF('Invulblad per woning'!S1514="Warmtenet","",IF('Invulblad per woning'!S1514="Gas","",IF(ROW('Input API'!N1514)&lt;='Input API'!$N$1,IF('Invulblad per woning'!$AD1514="Ja",IF('Invulblad per woning'!Q1514="","",'Invulblad per woning'!Q1514)),""))))</f>
        <v/>
      </c>
      <c r="I1513" s="10" t="str">
        <f>IF('Invulblad per woning'!S1514="","",IF('Invulblad per woning'!S1514="Warmtenet","",IF('Invulblad per woning'!S1514="Gas","",IF(ROW('Input API'!N1514)&lt;='Input API'!$N$1,IF('Invulblad per woning'!$AD1514="Ja",IF('Invulblad per woning'!R1514="","",'Invulblad per woning'!R1514)),""))))</f>
        <v/>
      </c>
      <c r="J1513" s="10" t="str">
        <f>IF('Invulblad per woning'!AA1514="Ja",IF(ROW('Input API'!N1514)&lt;='Input API'!$N$1,IF('Invulblad per woning'!$AD1514="Ja",IF('Invulblad per woning'!Q1514="","",IF('Invulblad per woning'!Q1514= "onbekend","EV tussenwoning","EV "&amp;'Invulblad per woning'!Q1514))),""),"")</f>
        <v/>
      </c>
      <c r="K1513" s="10" t="str">
        <f ca="1">IF(IF(ROW('Input API'!N1514)&lt;='Input API'!$N$1,IF('Invulblad per woning'!$AD1514="Ja",IF('Invulblad per woning'!Z1514="","",'Invulblad per woning'!Z1514)),"")="Ja",2,"")</f>
        <v/>
      </c>
      <c r="L1513" s="10" t="str">
        <f>'Invulblad per woning'!AK1514</f>
        <v/>
      </c>
    </row>
    <row r="1514" spans="1:12">
      <c r="A1514" t="str">
        <f ca="1">IF(ROW('Input API'!C1515)&lt;='Input API'!$N$1,IF('Invulblad per woning'!$AD1515="Ja",IF('Invulblad per woning'!C1515="","",'Invulblad per woning'!C1515)),"")</f>
        <v/>
      </c>
      <c r="B1514" t="str">
        <f ca="1">IF(ROW('Input API'!D1515)&lt;='Input API'!$N$1,IF('Invulblad per woning'!$AD1515="Ja",IF('Invulblad per woning'!D1515="","",'Invulblad per woning'!D1515)),"")</f>
        <v/>
      </c>
      <c r="C1514" t="str">
        <f ca="1">IF(ROW('Input API'!E1515)&lt;='Input API'!$N$1,IF('Invulblad per woning'!$AD1515="Ja",IF('Invulblad per woning'!E1515="","",'Invulblad per woning'!E1515)),"")</f>
        <v/>
      </c>
      <c r="D1514" t="str">
        <f ca="1">IF(ROW('Input API'!B1515)&lt;='Input API'!$N$1,IF('Invulblad per woning'!$AD1515="Ja",IF('Invulblad per woning'!B1515="","",'Invulblad per woning'!B1515)),"")</f>
        <v/>
      </c>
      <c r="E1514" s="8" t="str">
        <f ca="1">IF(ROW('Input API'!N1515)&lt;='Input API'!$N$1,IF('Invulblad per woning'!$AD1515="Ja",IF('Invulblad per woning'!P1515="","",'Invulblad per woning'!P1515)),"")</f>
        <v/>
      </c>
      <c r="F1514" s="10" t="str">
        <f>IF('Invulblad per woning'!S1515="","",IF('Invulblad per woning'!S1515="Warmtenet","",IF('Invulblad per woning'!S1515="Gas","",IF(ROW('Input API'!M1515)&lt;='Input API'!$N$1,1,""))))</f>
        <v/>
      </c>
      <c r="G1514" s="10" t="str">
        <f>IF('Invulblad per woning'!S1515="","",IF('Invulblad per woning'!S1515="Warmtenet","",IF('Invulblad per woning'!S1515="Gas","",IF(ROW('Input API'!N1515)&lt;='Input API'!$N$1,IF('Invulblad per woning'!$AD1515="Ja",IF('Invulblad per woning'!T1515="","",IF('Invulblad per woning'!T1515="geen","lucht",'Invulblad per woning'!T1515))),""))))</f>
        <v/>
      </c>
      <c r="H1514" s="10" t="str">
        <f>IF('Invulblad per woning'!S1515="","",IF('Invulblad per woning'!S1515="Warmtenet","",IF('Invulblad per woning'!S1515="Gas","",IF(ROW('Input API'!N1515)&lt;='Input API'!$N$1,IF('Invulblad per woning'!$AD1515="Ja",IF('Invulblad per woning'!Q1515="","",'Invulblad per woning'!Q1515)),""))))</f>
        <v/>
      </c>
      <c r="I1514" s="10" t="str">
        <f>IF('Invulblad per woning'!S1515="","",IF('Invulblad per woning'!S1515="Warmtenet","",IF('Invulblad per woning'!S1515="Gas","",IF(ROW('Input API'!N1515)&lt;='Input API'!$N$1,IF('Invulblad per woning'!$AD1515="Ja",IF('Invulblad per woning'!R1515="","",'Invulblad per woning'!R1515)),""))))</f>
        <v/>
      </c>
      <c r="J1514" s="10" t="str">
        <f>IF('Invulblad per woning'!AA1515="Ja",IF(ROW('Input API'!N1515)&lt;='Input API'!$N$1,IF('Invulblad per woning'!$AD1515="Ja",IF('Invulblad per woning'!Q1515="","",IF('Invulblad per woning'!Q1515= "onbekend","EV tussenwoning","EV "&amp;'Invulblad per woning'!Q1515))),""),"")</f>
        <v/>
      </c>
      <c r="K1514" s="10" t="str">
        <f ca="1">IF(IF(ROW('Input API'!N1515)&lt;='Input API'!$N$1,IF('Invulblad per woning'!$AD1515="Ja",IF('Invulblad per woning'!Z1515="","",'Invulblad per woning'!Z1515)),"")="Ja",2,"")</f>
        <v/>
      </c>
      <c r="L1514" s="10" t="str">
        <f>'Invulblad per woning'!AK1515</f>
        <v/>
      </c>
    </row>
    <row r="1515" spans="1:12">
      <c r="A1515" t="str">
        <f ca="1">IF(ROW('Input API'!C1516)&lt;='Input API'!$N$1,IF('Invulblad per woning'!$AD1516="Ja",IF('Invulblad per woning'!C1516="","",'Invulblad per woning'!C1516)),"")</f>
        <v/>
      </c>
      <c r="B1515" t="str">
        <f ca="1">IF(ROW('Input API'!D1516)&lt;='Input API'!$N$1,IF('Invulblad per woning'!$AD1516="Ja",IF('Invulblad per woning'!D1516="","",'Invulblad per woning'!D1516)),"")</f>
        <v/>
      </c>
      <c r="C1515" t="str">
        <f ca="1">IF(ROW('Input API'!E1516)&lt;='Input API'!$N$1,IF('Invulblad per woning'!$AD1516="Ja",IF('Invulblad per woning'!E1516="","",'Invulblad per woning'!E1516)),"")</f>
        <v/>
      </c>
      <c r="D1515" t="str">
        <f ca="1">IF(ROW('Input API'!B1516)&lt;='Input API'!$N$1,IF('Invulblad per woning'!$AD1516="Ja",IF('Invulblad per woning'!B1516="","",'Invulblad per woning'!B1516)),"")</f>
        <v/>
      </c>
      <c r="E1515" s="8" t="str">
        <f ca="1">IF(ROW('Input API'!N1516)&lt;='Input API'!$N$1,IF('Invulblad per woning'!$AD1516="Ja",IF('Invulblad per woning'!P1516="","",'Invulblad per woning'!P1516)),"")</f>
        <v/>
      </c>
      <c r="F1515" s="10" t="str">
        <f>IF('Invulblad per woning'!S1516="","",IF('Invulblad per woning'!S1516="Warmtenet","",IF('Invulblad per woning'!S1516="Gas","",IF(ROW('Input API'!M1516)&lt;='Input API'!$N$1,1,""))))</f>
        <v/>
      </c>
      <c r="G1515" s="10" t="str">
        <f>IF('Invulblad per woning'!S1516="","",IF('Invulblad per woning'!S1516="Warmtenet","",IF('Invulblad per woning'!S1516="Gas","",IF(ROW('Input API'!N1516)&lt;='Input API'!$N$1,IF('Invulblad per woning'!$AD1516="Ja",IF('Invulblad per woning'!T1516="","",IF('Invulblad per woning'!T1516="geen","lucht",'Invulblad per woning'!T1516))),""))))</f>
        <v/>
      </c>
      <c r="H1515" s="10" t="str">
        <f>IF('Invulblad per woning'!S1516="","",IF('Invulblad per woning'!S1516="Warmtenet","",IF('Invulblad per woning'!S1516="Gas","",IF(ROW('Input API'!N1516)&lt;='Input API'!$N$1,IF('Invulblad per woning'!$AD1516="Ja",IF('Invulblad per woning'!Q1516="","",'Invulblad per woning'!Q1516)),""))))</f>
        <v/>
      </c>
      <c r="I1515" s="10" t="str">
        <f>IF('Invulblad per woning'!S1516="","",IF('Invulblad per woning'!S1516="Warmtenet","",IF('Invulblad per woning'!S1516="Gas","",IF(ROW('Input API'!N1516)&lt;='Input API'!$N$1,IF('Invulblad per woning'!$AD1516="Ja",IF('Invulblad per woning'!R1516="","",'Invulblad per woning'!R1516)),""))))</f>
        <v/>
      </c>
      <c r="J1515" s="10" t="str">
        <f>IF('Invulblad per woning'!AA1516="Ja",IF(ROW('Input API'!N1516)&lt;='Input API'!$N$1,IF('Invulblad per woning'!$AD1516="Ja",IF('Invulblad per woning'!Q1516="","",IF('Invulblad per woning'!Q1516= "onbekend","EV tussenwoning","EV "&amp;'Invulblad per woning'!Q1516))),""),"")</f>
        <v/>
      </c>
      <c r="K1515" s="10" t="str">
        <f ca="1">IF(IF(ROW('Input API'!N1516)&lt;='Input API'!$N$1,IF('Invulblad per woning'!$AD1516="Ja",IF('Invulblad per woning'!Z1516="","",'Invulblad per woning'!Z1516)),"")="Ja",2,"")</f>
        <v/>
      </c>
      <c r="L1515" s="10" t="str">
        <f>'Invulblad per woning'!AK1516</f>
        <v/>
      </c>
    </row>
    <row r="1516" spans="1:12">
      <c r="A1516" t="str">
        <f ca="1">IF(ROW('Input API'!C1517)&lt;='Input API'!$N$1,IF('Invulblad per woning'!$AD1517="Ja",IF('Invulblad per woning'!C1517="","",'Invulblad per woning'!C1517)),"")</f>
        <v/>
      </c>
      <c r="B1516" t="str">
        <f ca="1">IF(ROW('Input API'!D1517)&lt;='Input API'!$N$1,IF('Invulblad per woning'!$AD1517="Ja",IF('Invulblad per woning'!D1517="","",'Invulblad per woning'!D1517)),"")</f>
        <v/>
      </c>
      <c r="C1516" t="str">
        <f ca="1">IF(ROW('Input API'!E1517)&lt;='Input API'!$N$1,IF('Invulblad per woning'!$AD1517="Ja",IF('Invulblad per woning'!E1517="","",'Invulblad per woning'!E1517)),"")</f>
        <v/>
      </c>
      <c r="D1516" t="str">
        <f ca="1">IF(ROW('Input API'!B1517)&lt;='Input API'!$N$1,IF('Invulblad per woning'!$AD1517="Ja",IF('Invulblad per woning'!B1517="","",'Invulblad per woning'!B1517)),"")</f>
        <v/>
      </c>
      <c r="E1516" s="8" t="str">
        <f ca="1">IF(ROW('Input API'!N1517)&lt;='Input API'!$N$1,IF('Invulblad per woning'!$AD1517="Ja",IF('Invulblad per woning'!P1517="","",'Invulblad per woning'!P1517)),"")</f>
        <v/>
      </c>
      <c r="F1516" s="10" t="str">
        <f>IF('Invulblad per woning'!S1517="","",IF('Invulblad per woning'!S1517="Warmtenet","",IF('Invulblad per woning'!S1517="Gas","",IF(ROW('Input API'!M1517)&lt;='Input API'!$N$1,1,""))))</f>
        <v/>
      </c>
      <c r="G1516" s="10" t="str">
        <f>IF('Invulblad per woning'!S1517="","",IF('Invulblad per woning'!S1517="Warmtenet","",IF('Invulblad per woning'!S1517="Gas","",IF(ROW('Input API'!N1517)&lt;='Input API'!$N$1,IF('Invulblad per woning'!$AD1517="Ja",IF('Invulblad per woning'!T1517="","",IF('Invulblad per woning'!T1517="geen","lucht",'Invulblad per woning'!T1517))),""))))</f>
        <v/>
      </c>
      <c r="H1516" s="10" t="str">
        <f>IF('Invulblad per woning'!S1517="","",IF('Invulblad per woning'!S1517="Warmtenet","",IF('Invulblad per woning'!S1517="Gas","",IF(ROW('Input API'!N1517)&lt;='Input API'!$N$1,IF('Invulblad per woning'!$AD1517="Ja",IF('Invulblad per woning'!Q1517="","",'Invulblad per woning'!Q1517)),""))))</f>
        <v/>
      </c>
      <c r="I1516" s="10" t="str">
        <f>IF('Invulblad per woning'!S1517="","",IF('Invulblad per woning'!S1517="Warmtenet","",IF('Invulblad per woning'!S1517="Gas","",IF(ROW('Input API'!N1517)&lt;='Input API'!$N$1,IF('Invulblad per woning'!$AD1517="Ja",IF('Invulblad per woning'!R1517="","",'Invulblad per woning'!R1517)),""))))</f>
        <v/>
      </c>
      <c r="J1516" s="10" t="str">
        <f>IF('Invulblad per woning'!AA1517="Ja",IF(ROW('Input API'!N1517)&lt;='Input API'!$N$1,IF('Invulblad per woning'!$AD1517="Ja",IF('Invulblad per woning'!Q1517="","",IF('Invulblad per woning'!Q1517= "onbekend","EV tussenwoning","EV "&amp;'Invulblad per woning'!Q1517))),""),"")</f>
        <v/>
      </c>
      <c r="K1516" s="10" t="str">
        <f ca="1">IF(IF(ROW('Input API'!N1517)&lt;='Input API'!$N$1,IF('Invulblad per woning'!$AD1517="Ja",IF('Invulblad per woning'!Z1517="","",'Invulblad per woning'!Z1517)),"")="Ja",2,"")</f>
        <v/>
      </c>
      <c r="L1516" s="10" t="str">
        <f>'Invulblad per woning'!AK1517</f>
        <v/>
      </c>
    </row>
    <row r="1517" spans="1:12">
      <c r="A1517" t="str">
        <f ca="1">IF(ROW('Input API'!C1518)&lt;='Input API'!$N$1,IF('Invulblad per woning'!$AD1518="Ja",IF('Invulblad per woning'!C1518="","",'Invulblad per woning'!C1518)),"")</f>
        <v/>
      </c>
      <c r="B1517" t="str">
        <f ca="1">IF(ROW('Input API'!D1518)&lt;='Input API'!$N$1,IF('Invulblad per woning'!$AD1518="Ja",IF('Invulblad per woning'!D1518="","",'Invulblad per woning'!D1518)),"")</f>
        <v/>
      </c>
      <c r="C1517" t="str">
        <f ca="1">IF(ROW('Input API'!E1518)&lt;='Input API'!$N$1,IF('Invulblad per woning'!$AD1518="Ja",IF('Invulblad per woning'!E1518="","",'Invulblad per woning'!E1518)),"")</f>
        <v/>
      </c>
      <c r="D1517" t="str">
        <f ca="1">IF(ROW('Input API'!B1518)&lt;='Input API'!$N$1,IF('Invulblad per woning'!$AD1518="Ja",IF('Invulblad per woning'!B1518="","",'Invulblad per woning'!B1518)),"")</f>
        <v/>
      </c>
      <c r="E1517" s="8" t="str">
        <f ca="1">IF(ROW('Input API'!N1518)&lt;='Input API'!$N$1,IF('Invulblad per woning'!$AD1518="Ja",IF('Invulblad per woning'!P1518="","",'Invulblad per woning'!P1518)),"")</f>
        <v/>
      </c>
      <c r="F1517" s="10" t="str">
        <f>IF('Invulblad per woning'!S1518="","",IF('Invulblad per woning'!S1518="Warmtenet","",IF('Invulblad per woning'!S1518="Gas","",IF(ROW('Input API'!M1518)&lt;='Input API'!$N$1,1,""))))</f>
        <v/>
      </c>
      <c r="G1517" s="10" t="str">
        <f>IF('Invulblad per woning'!S1518="","",IF('Invulblad per woning'!S1518="Warmtenet","",IF('Invulblad per woning'!S1518="Gas","",IF(ROW('Input API'!N1518)&lt;='Input API'!$N$1,IF('Invulblad per woning'!$AD1518="Ja",IF('Invulblad per woning'!T1518="","",IF('Invulblad per woning'!T1518="geen","lucht",'Invulblad per woning'!T1518))),""))))</f>
        <v/>
      </c>
      <c r="H1517" s="10" t="str">
        <f>IF('Invulblad per woning'!S1518="","",IF('Invulblad per woning'!S1518="Warmtenet","",IF('Invulblad per woning'!S1518="Gas","",IF(ROW('Input API'!N1518)&lt;='Input API'!$N$1,IF('Invulblad per woning'!$AD1518="Ja",IF('Invulblad per woning'!Q1518="","",'Invulblad per woning'!Q1518)),""))))</f>
        <v/>
      </c>
      <c r="I1517" s="10" t="str">
        <f>IF('Invulblad per woning'!S1518="","",IF('Invulblad per woning'!S1518="Warmtenet","",IF('Invulblad per woning'!S1518="Gas","",IF(ROW('Input API'!N1518)&lt;='Input API'!$N$1,IF('Invulblad per woning'!$AD1518="Ja",IF('Invulblad per woning'!R1518="","",'Invulblad per woning'!R1518)),""))))</f>
        <v/>
      </c>
      <c r="J1517" s="10" t="str">
        <f>IF('Invulblad per woning'!AA1518="Ja",IF(ROW('Input API'!N1518)&lt;='Input API'!$N$1,IF('Invulblad per woning'!$AD1518="Ja",IF('Invulblad per woning'!Q1518="","",IF('Invulblad per woning'!Q1518= "onbekend","EV tussenwoning","EV "&amp;'Invulblad per woning'!Q1518))),""),"")</f>
        <v/>
      </c>
      <c r="K1517" s="10" t="str">
        <f ca="1">IF(IF(ROW('Input API'!N1518)&lt;='Input API'!$N$1,IF('Invulblad per woning'!$AD1518="Ja",IF('Invulblad per woning'!Z1518="","",'Invulblad per woning'!Z1518)),"")="Ja",2,"")</f>
        <v/>
      </c>
      <c r="L1517" s="10" t="str">
        <f>'Invulblad per woning'!AK1518</f>
        <v/>
      </c>
    </row>
    <row r="1518" spans="1:12">
      <c r="A1518" t="str">
        <f ca="1">IF(ROW('Input API'!C1519)&lt;='Input API'!$N$1,IF('Invulblad per woning'!$AD1519="Ja",IF('Invulblad per woning'!C1519="","",'Invulblad per woning'!C1519)),"")</f>
        <v/>
      </c>
      <c r="B1518" t="str">
        <f ca="1">IF(ROW('Input API'!D1519)&lt;='Input API'!$N$1,IF('Invulblad per woning'!$AD1519="Ja",IF('Invulblad per woning'!D1519="","",'Invulblad per woning'!D1519)),"")</f>
        <v/>
      </c>
      <c r="C1518" t="str">
        <f ca="1">IF(ROW('Input API'!E1519)&lt;='Input API'!$N$1,IF('Invulblad per woning'!$AD1519="Ja",IF('Invulblad per woning'!E1519="","",'Invulblad per woning'!E1519)),"")</f>
        <v/>
      </c>
      <c r="D1518" t="str">
        <f ca="1">IF(ROW('Input API'!B1519)&lt;='Input API'!$N$1,IF('Invulblad per woning'!$AD1519="Ja",IF('Invulblad per woning'!B1519="","",'Invulblad per woning'!B1519)),"")</f>
        <v/>
      </c>
      <c r="E1518" s="8" t="str">
        <f ca="1">IF(ROW('Input API'!N1519)&lt;='Input API'!$N$1,IF('Invulblad per woning'!$AD1519="Ja",IF('Invulblad per woning'!P1519="","",'Invulblad per woning'!P1519)),"")</f>
        <v/>
      </c>
      <c r="F1518" s="10" t="str">
        <f>IF('Invulblad per woning'!S1519="","",IF('Invulblad per woning'!S1519="Warmtenet","",IF('Invulblad per woning'!S1519="Gas","",IF(ROW('Input API'!M1519)&lt;='Input API'!$N$1,1,""))))</f>
        <v/>
      </c>
      <c r="G1518" s="10" t="str">
        <f>IF('Invulblad per woning'!S1519="","",IF('Invulblad per woning'!S1519="Warmtenet","",IF('Invulblad per woning'!S1519="Gas","",IF(ROW('Input API'!N1519)&lt;='Input API'!$N$1,IF('Invulblad per woning'!$AD1519="Ja",IF('Invulblad per woning'!T1519="","",IF('Invulblad per woning'!T1519="geen","lucht",'Invulblad per woning'!T1519))),""))))</f>
        <v/>
      </c>
      <c r="H1518" s="10" t="str">
        <f>IF('Invulblad per woning'!S1519="","",IF('Invulblad per woning'!S1519="Warmtenet","",IF('Invulblad per woning'!S1519="Gas","",IF(ROW('Input API'!N1519)&lt;='Input API'!$N$1,IF('Invulblad per woning'!$AD1519="Ja",IF('Invulblad per woning'!Q1519="","",'Invulblad per woning'!Q1519)),""))))</f>
        <v/>
      </c>
      <c r="I1518" s="10" t="str">
        <f>IF('Invulblad per woning'!S1519="","",IF('Invulblad per woning'!S1519="Warmtenet","",IF('Invulblad per woning'!S1519="Gas","",IF(ROW('Input API'!N1519)&lt;='Input API'!$N$1,IF('Invulblad per woning'!$AD1519="Ja",IF('Invulblad per woning'!R1519="","",'Invulblad per woning'!R1519)),""))))</f>
        <v/>
      </c>
      <c r="J1518" s="10" t="str">
        <f>IF('Invulblad per woning'!AA1519="Ja",IF(ROW('Input API'!N1519)&lt;='Input API'!$N$1,IF('Invulblad per woning'!$AD1519="Ja",IF('Invulblad per woning'!Q1519="","",IF('Invulblad per woning'!Q1519= "onbekend","EV tussenwoning","EV "&amp;'Invulblad per woning'!Q1519))),""),"")</f>
        <v/>
      </c>
      <c r="K1518" s="10" t="str">
        <f ca="1">IF(IF(ROW('Input API'!N1519)&lt;='Input API'!$N$1,IF('Invulblad per woning'!$AD1519="Ja",IF('Invulblad per woning'!Z1519="","",'Invulblad per woning'!Z1519)),"")="Ja",2,"")</f>
        <v/>
      </c>
      <c r="L1518" s="10" t="str">
        <f>'Invulblad per woning'!AK1519</f>
        <v/>
      </c>
    </row>
    <row r="1519" spans="1:12">
      <c r="A1519" t="str">
        <f ca="1">IF(ROW('Input API'!C1520)&lt;='Input API'!$N$1,IF('Invulblad per woning'!$AD1520="Ja",IF('Invulblad per woning'!C1520="","",'Invulblad per woning'!C1520)),"")</f>
        <v/>
      </c>
      <c r="B1519" t="str">
        <f ca="1">IF(ROW('Input API'!D1520)&lt;='Input API'!$N$1,IF('Invulblad per woning'!$AD1520="Ja",IF('Invulblad per woning'!D1520="","",'Invulblad per woning'!D1520)),"")</f>
        <v/>
      </c>
      <c r="C1519" t="str">
        <f ca="1">IF(ROW('Input API'!E1520)&lt;='Input API'!$N$1,IF('Invulblad per woning'!$AD1520="Ja",IF('Invulblad per woning'!E1520="","",'Invulblad per woning'!E1520)),"")</f>
        <v/>
      </c>
      <c r="D1519" t="str">
        <f ca="1">IF(ROW('Input API'!B1520)&lt;='Input API'!$N$1,IF('Invulblad per woning'!$AD1520="Ja",IF('Invulblad per woning'!B1520="","",'Invulblad per woning'!B1520)),"")</f>
        <v/>
      </c>
      <c r="E1519" s="8" t="str">
        <f ca="1">IF(ROW('Input API'!N1520)&lt;='Input API'!$N$1,IF('Invulblad per woning'!$AD1520="Ja",IF('Invulblad per woning'!P1520="","",'Invulblad per woning'!P1520)),"")</f>
        <v/>
      </c>
      <c r="F1519" s="10" t="str">
        <f>IF('Invulblad per woning'!S1520="","",IF('Invulblad per woning'!S1520="Warmtenet","",IF('Invulblad per woning'!S1520="Gas","",IF(ROW('Input API'!M1520)&lt;='Input API'!$N$1,1,""))))</f>
        <v/>
      </c>
      <c r="G1519" s="10" t="str">
        <f>IF('Invulblad per woning'!S1520="","",IF('Invulblad per woning'!S1520="Warmtenet","",IF('Invulblad per woning'!S1520="Gas","",IF(ROW('Input API'!N1520)&lt;='Input API'!$N$1,IF('Invulblad per woning'!$AD1520="Ja",IF('Invulblad per woning'!T1520="","",IF('Invulblad per woning'!T1520="geen","lucht",'Invulblad per woning'!T1520))),""))))</f>
        <v/>
      </c>
      <c r="H1519" s="10" t="str">
        <f>IF('Invulblad per woning'!S1520="","",IF('Invulblad per woning'!S1520="Warmtenet","",IF('Invulblad per woning'!S1520="Gas","",IF(ROW('Input API'!N1520)&lt;='Input API'!$N$1,IF('Invulblad per woning'!$AD1520="Ja",IF('Invulblad per woning'!Q1520="","",'Invulblad per woning'!Q1520)),""))))</f>
        <v/>
      </c>
      <c r="I1519" s="10" t="str">
        <f>IF('Invulblad per woning'!S1520="","",IF('Invulblad per woning'!S1520="Warmtenet","",IF('Invulblad per woning'!S1520="Gas","",IF(ROW('Input API'!N1520)&lt;='Input API'!$N$1,IF('Invulblad per woning'!$AD1520="Ja",IF('Invulblad per woning'!R1520="","",'Invulblad per woning'!R1520)),""))))</f>
        <v/>
      </c>
      <c r="J1519" s="10" t="str">
        <f>IF('Invulblad per woning'!AA1520="Ja",IF(ROW('Input API'!N1520)&lt;='Input API'!$N$1,IF('Invulblad per woning'!$AD1520="Ja",IF('Invulblad per woning'!Q1520="","",IF('Invulblad per woning'!Q1520= "onbekend","EV tussenwoning","EV "&amp;'Invulblad per woning'!Q1520))),""),"")</f>
        <v/>
      </c>
      <c r="K1519" s="10" t="str">
        <f ca="1">IF(IF(ROW('Input API'!N1520)&lt;='Input API'!$N$1,IF('Invulblad per woning'!$AD1520="Ja",IF('Invulblad per woning'!Z1520="","",'Invulblad per woning'!Z1520)),"")="Ja",2,"")</f>
        <v/>
      </c>
      <c r="L1519" s="10" t="str">
        <f>'Invulblad per woning'!AK1520</f>
        <v/>
      </c>
    </row>
    <row r="1520" spans="1:12">
      <c r="A1520" t="str">
        <f ca="1">IF(ROW('Input API'!C1521)&lt;='Input API'!$N$1,IF('Invulblad per woning'!$AD1521="Ja",IF('Invulblad per woning'!C1521="","",'Invulblad per woning'!C1521)),"")</f>
        <v/>
      </c>
      <c r="B1520" t="str">
        <f ca="1">IF(ROW('Input API'!D1521)&lt;='Input API'!$N$1,IF('Invulblad per woning'!$AD1521="Ja",IF('Invulblad per woning'!D1521="","",'Invulblad per woning'!D1521)),"")</f>
        <v/>
      </c>
      <c r="C1520" t="str">
        <f ca="1">IF(ROW('Input API'!E1521)&lt;='Input API'!$N$1,IF('Invulblad per woning'!$AD1521="Ja",IF('Invulblad per woning'!E1521="","",'Invulblad per woning'!E1521)),"")</f>
        <v/>
      </c>
      <c r="D1520" t="str">
        <f ca="1">IF(ROW('Input API'!B1521)&lt;='Input API'!$N$1,IF('Invulblad per woning'!$AD1521="Ja",IF('Invulblad per woning'!B1521="","",'Invulblad per woning'!B1521)),"")</f>
        <v/>
      </c>
      <c r="E1520" s="8" t="str">
        <f ca="1">IF(ROW('Input API'!N1521)&lt;='Input API'!$N$1,IF('Invulblad per woning'!$AD1521="Ja",IF('Invulblad per woning'!P1521="","",'Invulblad per woning'!P1521)),"")</f>
        <v/>
      </c>
      <c r="F1520" s="10" t="str">
        <f>IF('Invulblad per woning'!S1521="","",IF('Invulblad per woning'!S1521="Warmtenet","",IF('Invulblad per woning'!S1521="Gas","",IF(ROW('Input API'!M1521)&lt;='Input API'!$N$1,1,""))))</f>
        <v/>
      </c>
      <c r="G1520" s="10" t="str">
        <f>IF('Invulblad per woning'!S1521="","",IF('Invulblad per woning'!S1521="Warmtenet","",IF('Invulblad per woning'!S1521="Gas","",IF(ROW('Input API'!N1521)&lt;='Input API'!$N$1,IF('Invulblad per woning'!$AD1521="Ja",IF('Invulblad per woning'!T1521="","",IF('Invulblad per woning'!T1521="geen","lucht",'Invulblad per woning'!T1521))),""))))</f>
        <v/>
      </c>
      <c r="H1520" s="10" t="str">
        <f>IF('Invulblad per woning'!S1521="","",IF('Invulblad per woning'!S1521="Warmtenet","",IF('Invulblad per woning'!S1521="Gas","",IF(ROW('Input API'!N1521)&lt;='Input API'!$N$1,IF('Invulblad per woning'!$AD1521="Ja",IF('Invulblad per woning'!Q1521="","",'Invulblad per woning'!Q1521)),""))))</f>
        <v/>
      </c>
      <c r="I1520" s="10" t="str">
        <f>IF('Invulblad per woning'!S1521="","",IF('Invulblad per woning'!S1521="Warmtenet","",IF('Invulblad per woning'!S1521="Gas","",IF(ROW('Input API'!N1521)&lt;='Input API'!$N$1,IF('Invulblad per woning'!$AD1521="Ja",IF('Invulblad per woning'!R1521="","",'Invulblad per woning'!R1521)),""))))</f>
        <v/>
      </c>
      <c r="J1520" s="10" t="str">
        <f>IF('Invulblad per woning'!AA1521="Ja",IF(ROW('Input API'!N1521)&lt;='Input API'!$N$1,IF('Invulblad per woning'!$AD1521="Ja",IF('Invulblad per woning'!Q1521="","",IF('Invulblad per woning'!Q1521= "onbekend","EV tussenwoning","EV "&amp;'Invulblad per woning'!Q1521))),""),"")</f>
        <v/>
      </c>
      <c r="K1520" s="10" t="str">
        <f ca="1">IF(IF(ROW('Input API'!N1521)&lt;='Input API'!$N$1,IF('Invulblad per woning'!$AD1521="Ja",IF('Invulblad per woning'!Z1521="","",'Invulblad per woning'!Z1521)),"")="Ja",2,"")</f>
        <v/>
      </c>
      <c r="L1520" s="10" t="str">
        <f>'Invulblad per woning'!AK1521</f>
        <v/>
      </c>
    </row>
    <row r="1521" spans="1:12">
      <c r="A1521" t="str">
        <f ca="1">IF(ROW('Input API'!C1522)&lt;='Input API'!$N$1,IF('Invulblad per woning'!$AD1522="Ja",IF('Invulblad per woning'!C1522="","",'Invulblad per woning'!C1522)),"")</f>
        <v/>
      </c>
      <c r="B1521" t="str">
        <f ca="1">IF(ROW('Input API'!D1522)&lt;='Input API'!$N$1,IF('Invulblad per woning'!$AD1522="Ja",IF('Invulblad per woning'!D1522="","",'Invulblad per woning'!D1522)),"")</f>
        <v/>
      </c>
      <c r="C1521" t="str">
        <f ca="1">IF(ROW('Input API'!E1522)&lt;='Input API'!$N$1,IF('Invulblad per woning'!$AD1522="Ja",IF('Invulblad per woning'!E1522="","",'Invulblad per woning'!E1522)),"")</f>
        <v/>
      </c>
      <c r="D1521" t="str">
        <f ca="1">IF(ROW('Input API'!B1522)&lt;='Input API'!$N$1,IF('Invulblad per woning'!$AD1522="Ja",IF('Invulblad per woning'!B1522="","",'Invulblad per woning'!B1522)),"")</f>
        <v/>
      </c>
      <c r="E1521" s="8" t="str">
        <f ca="1">IF(ROW('Input API'!N1522)&lt;='Input API'!$N$1,IF('Invulblad per woning'!$AD1522="Ja",IF('Invulblad per woning'!P1522="","",'Invulblad per woning'!P1522)),"")</f>
        <v/>
      </c>
      <c r="F1521" s="10" t="str">
        <f>IF('Invulblad per woning'!S1522="","",IF('Invulblad per woning'!S1522="Warmtenet","",IF('Invulblad per woning'!S1522="Gas","",IF(ROW('Input API'!M1522)&lt;='Input API'!$N$1,1,""))))</f>
        <v/>
      </c>
      <c r="G1521" s="10" t="str">
        <f>IF('Invulblad per woning'!S1522="","",IF('Invulblad per woning'!S1522="Warmtenet","",IF('Invulblad per woning'!S1522="Gas","",IF(ROW('Input API'!N1522)&lt;='Input API'!$N$1,IF('Invulblad per woning'!$AD1522="Ja",IF('Invulblad per woning'!T1522="","",IF('Invulblad per woning'!T1522="geen","lucht",'Invulblad per woning'!T1522))),""))))</f>
        <v/>
      </c>
      <c r="H1521" s="10" t="str">
        <f>IF('Invulblad per woning'!S1522="","",IF('Invulblad per woning'!S1522="Warmtenet","",IF('Invulblad per woning'!S1522="Gas","",IF(ROW('Input API'!N1522)&lt;='Input API'!$N$1,IF('Invulblad per woning'!$AD1522="Ja",IF('Invulblad per woning'!Q1522="","",'Invulblad per woning'!Q1522)),""))))</f>
        <v/>
      </c>
      <c r="I1521" s="10" t="str">
        <f>IF('Invulblad per woning'!S1522="","",IF('Invulblad per woning'!S1522="Warmtenet","",IF('Invulblad per woning'!S1522="Gas","",IF(ROW('Input API'!N1522)&lt;='Input API'!$N$1,IF('Invulblad per woning'!$AD1522="Ja",IF('Invulblad per woning'!R1522="","",'Invulblad per woning'!R1522)),""))))</f>
        <v/>
      </c>
      <c r="J1521" s="10" t="str">
        <f>IF('Invulblad per woning'!AA1522="Ja",IF(ROW('Input API'!N1522)&lt;='Input API'!$N$1,IF('Invulblad per woning'!$AD1522="Ja",IF('Invulblad per woning'!Q1522="","",IF('Invulblad per woning'!Q1522= "onbekend","EV tussenwoning","EV "&amp;'Invulblad per woning'!Q1522))),""),"")</f>
        <v/>
      </c>
      <c r="K1521" s="10" t="str">
        <f ca="1">IF(IF(ROW('Input API'!N1522)&lt;='Input API'!$N$1,IF('Invulblad per woning'!$AD1522="Ja",IF('Invulblad per woning'!Z1522="","",'Invulblad per woning'!Z1522)),"")="Ja",2,"")</f>
        <v/>
      </c>
      <c r="L1521" s="10" t="str">
        <f>'Invulblad per woning'!AK1522</f>
        <v/>
      </c>
    </row>
    <row r="1522" spans="1:12">
      <c r="A1522" t="str">
        <f ca="1">IF(ROW('Input API'!C1523)&lt;='Input API'!$N$1,IF('Invulblad per woning'!$AD1523="Ja",IF('Invulblad per woning'!C1523="","",'Invulblad per woning'!C1523)),"")</f>
        <v/>
      </c>
      <c r="B1522" t="str">
        <f ca="1">IF(ROW('Input API'!D1523)&lt;='Input API'!$N$1,IF('Invulblad per woning'!$AD1523="Ja",IF('Invulblad per woning'!D1523="","",'Invulblad per woning'!D1523)),"")</f>
        <v/>
      </c>
      <c r="C1522" t="str">
        <f ca="1">IF(ROW('Input API'!E1523)&lt;='Input API'!$N$1,IF('Invulblad per woning'!$AD1523="Ja",IF('Invulblad per woning'!E1523="","",'Invulblad per woning'!E1523)),"")</f>
        <v/>
      </c>
      <c r="D1522" t="str">
        <f ca="1">IF(ROW('Input API'!B1523)&lt;='Input API'!$N$1,IF('Invulblad per woning'!$AD1523="Ja",IF('Invulblad per woning'!B1523="","",'Invulblad per woning'!B1523)),"")</f>
        <v/>
      </c>
      <c r="E1522" s="8" t="str">
        <f ca="1">IF(ROW('Input API'!N1523)&lt;='Input API'!$N$1,IF('Invulblad per woning'!$AD1523="Ja",IF('Invulblad per woning'!P1523="","",'Invulblad per woning'!P1523)),"")</f>
        <v/>
      </c>
      <c r="F1522" s="10" t="str">
        <f>IF('Invulblad per woning'!S1523="","",IF('Invulblad per woning'!S1523="Warmtenet","",IF('Invulblad per woning'!S1523="Gas","",IF(ROW('Input API'!M1523)&lt;='Input API'!$N$1,1,""))))</f>
        <v/>
      </c>
      <c r="G1522" s="10" t="str">
        <f>IF('Invulblad per woning'!S1523="","",IF('Invulblad per woning'!S1523="Warmtenet","",IF('Invulblad per woning'!S1523="Gas","",IF(ROW('Input API'!N1523)&lt;='Input API'!$N$1,IF('Invulblad per woning'!$AD1523="Ja",IF('Invulblad per woning'!T1523="","",IF('Invulblad per woning'!T1523="geen","lucht",'Invulblad per woning'!T1523))),""))))</f>
        <v/>
      </c>
      <c r="H1522" s="10" t="str">
        <f>IF('Invulblad per woning'!S1523="","",IF('Invulblad per woning'!S1523="Warmtenet","",IF('Invulblad per woning'!S1523="Gas","",IF(ROW('Input API'!N1523)&lt;='Input API'!$N$1,IF('Invulblad per woning'!$AD1523="Ja",IF('Invulblad per woning'!Q1523="","",'Invulblad per woning'!Q1523)),""))))</f>
        <v/>
      </c>
      <c r="I1522" s="10" t="str">
        <f>IF('Invulblad per woning'!S1523="","",IF('Invulblad per woning'!S1523="Warmtenet","",IF('Invulblad per woning'!S1523="Gas","",IF(ROW('Input API'!N1523)&lt;='Input API'!$N$1,IF('Invulblad per woning'!$AD1523="Ja",IF('Invulblad per woning'!R1523="","",'Invulblad per woning'!R1523)),""))))</f>
        <v/>
      </c>
      <c r="J1522" s="10" t="str">
        <f>IF('Invulblad per woning'!AA1523="Ja",IF(ROW('Input API'!N1523)&lt;='Input API'!$N$1,IF('Invulblad per woning'!$AD1523="Ja",IF('Invulblad per woning'!Q1523="","",IF('Invulblad per woning'!Q1523= "onbekend","EV tussenwoning","EV "&amp;'Invulblad per woning'!Q1523))),""),"")</f>
        <v/>
      </c>
      <c r="K1522" s="10" t="str">
        <f ca="1">IF(IF(ROW('Input API'!N1523)&lt;='Input API'!$N$1,IF('Invulblad per woning'!$AD1523="Ja",IF('Invulblad per woning'!Z1523="","",'Invulblad per woning'!Z1523)),"")="Ja",2,"")</f>
        <v/>
      </c>
      <c r="L1522" s="10" t="str">
        <f>'Invulblad per woning'!AK1523</f>
        <v/>
      </c>
    </row>
    <row r="1523" spans="1:12">
      <c r="A1523" t="str">
        <f ca="1">IF(ROW('Input API'!C1524)&lt;='Input API'!$N$1,IF('Invulblad per woning'!$AD1524="Ja",IF('Invulblad per woning'!C1524="","",'Invulblad per woning'!C1524)),"")</f>
        <v/>
      </c>
      <c r="B1523" t="str">
        <f ca="1">IF(ROW('Input API'!D1524)&lt;='Input API'!$N$1,IF('Invulblad per woning'!$AD1524="Ja",IF('Invulblad per woning'!D1524="","",'Invulblad per woning'!D1524)),"")</f>
        <v/>
      </c>
      <c r="C1523" t="str">
        <f ca="1">IF(ROW('Input API'!E1524)&lt;='Input API'!$N$1,IF('Invulblad per woning'!$AD1524="Ja",IF('Invulblad per woning'!E1524="","",'Invulblad per woning'!E1524)),"")</f>
        <v/>
      </c>
      <c r="D1523" t="str">
        <f ca="1">IF(ROW('Input API'!B1524)&lt;='Input API'!$N$1,IF('Invulblad per woning'!$AD1524="Ja",IF('Invulblad per woning'!B1524="","",'Invulblad per woning'!B1524)),"")</f>
        <v/>
      </c>
      <c r="E1523" s="8" t="str">
        <f ca="1">IF(ROW('Input API'!N1524)&lt;='Input API'!$N$1,IF('Invulblad per woning'!$AD1524="Ja",IF('Invulblad per woning'!P1524="","",'Invulblad per woning'!P1524)),"")</f>
        <v/>
      </c>
      <c r="F1523" s="10" t="str">
        <f>IF('Invulblad per woning'!S1524="","",IF('Invulblad per woning'!S1524="Warmtenet","",IF('Invulblad per woning'!S1524="Gas","",IF(ROW('Input API'!M1524)&lt;='Input API'!$N$1,1,""))))</f>
        <v/>
      </c>
      <c r="G1523" s="10" t="str">
        <f>IF('Invulblad per woning'!S1524="","",IF('Invulblad per woning'!S1524="Warmtenet","",IF('Invulblad per woning'!S1524="Gas","",IF(ROW('Input API'!N1524)&lt;='Input API'!$N$1,IF('Invulblad per woning'!$AD1524="Ja",IF('Invulblad per woning'!T1524="","",IF('Invulblad per woning'!T1524="geen","lucht",'Invulblad per woning'!T1524))),""))))</f>
        <v/>
      </c>
      <c r="H1523" s="10" t="str">
        <f>IF('Invulblad per woning'!S1524="","",IF('Invulblad per woning'!S1524="Warmtenet","",IF('Invulblad per woning'!S1524="Gas","",IF(ROW('Input API'!N1524)&lt;='Input API'!$N$1,IF('Invulblad per woning'!$AD1524="Ja",IF('Invulblad per woning'!Q1524="","",'Invulblad per woning'!Q1524)),""))))</f>
        <v/>
      </c>
      <c r="I1523" s="10" t="str">
        <f>IF('Invulblad per woning'!S1524="","",IF('Invulblad per woning'!S1524="Warmtenet","",IF('Invulblad per woning'!S1524="Gas","",IF(ROW('Input API'!N1524)&lt;='Input API'!$N$1,IF('Invulblad per woning'!$AD1524="Ja",IF('Invulblad per woning'!R1524="","",'Invulblad per woning'!R1524)),""))))</f>
        <v/>
      </c>
      <c r="J1523" s="10" t="str">
        <f>IF('Invulblad per woning'!AA1524="Ja",IF(ROW('Input API'!N1524)&lt;='Input API'!$N$1,IF('Invulblad per woning'!$AD1524="Ja",IF('Invulblad per woning'!Q1524="","",IF('Invulblad per woning'!Q1524= "onbekend","EV tussenwoning","EV "&amp;'Invulblad per woning'!Q1524))),""),"")</f>
        <v/>
      </c>
      <c r="K1523" s="10" t="str">
        <f ca="1">IF(IF(ROW('Input API'!N1524)&lt;='Input API'!$N$1,IF('Invulblad per woning'!$AD1524="Ja",IF('Invulblad per woning'!Z1524="","",'Invulblad per woning'!Z1524)),"")="Ja",2,"")</f>
        <v/>
      </c>
      <c r="L1523" s="10" t="str">
        <f>'Invulblad per woning'!AK1524</f>
        <v/>
      </c>
    </row>
    <row r="1524" spans="1:12">
      <c r="A1524" t="str">
        <f ca="1">IF(ROW('Input API'!C1525)&lt;='Input API'!$N$1,IF('Invulblad per woning'!$AD1525="Ja",IF('Invulblad per woning'!C1525="","",'Invulblad per woning'!C1525)),"")</f>
        <v/>
      </c>
      <c r="B1524" t="str">
        <f ca="1">IF(ROW('Input API'!D1525)&lt;='Input API'!$N$1,IF('Invulblad per woning'!$AD1525="Ja",IF('Invulblad per woning'!D1525="","",'Invulblad per woning'!D1525)),"")</f>
        <v/>
      </c>
      <c r="C1524" t="str">
        <f ca="1">IF(ROW('Input API'!E1525)&lt;='Input API'!$N$1,IF('Invulblad per woning'!$AD1525="Ja",IF('Invulblad per woning'!E1525="","",'Invulblad per woning'!E1525)),"")</f>
        <v/>
      </c>
      <c r="D1524" t="str">
        <f ca="1">IF(ROW('Input API'!B1525)&lt;='Input API'!$N$1,IF('Invulblad per woning'!$AD1525="Ja",IF('Invulblad per woning'!B1525="","",'Invulblad per woning'!B1525)),"")</f>
        <v/>
      </c>
      <c r="E1524" s="8" t="str">
        <f ca="1">IF(ROW('Input API'!N1525)&lt;='Input API'!$N$1,IF('Invulblad per woning'!$AD1525="Ja",IF('Invulblad per woning'!P1525="","",'Invulblad per woning'!P1525)),"")</f>
        <v/>
      </c>
      <c r="F1524" s="10" t="str">
        <f>IF('Invulblad per woning'!S1525="","",IF('Invulblad per woning'!S1525="Warmtenet","",IF('Invulblad per woning'!S1525="Gas","",IF(ROW('Input API'!M1525)&lt;='Input API'!$N$1,1,""))))</f>
        <v/>
      </c>
      <c r="G1524" s="10" t="str">
        <f>IF('Invulblad per woning'!S1525="","",IF('Invulblad per woning'!S1525="Warmtenet","",IF('Invulblad per woning'!S1525="Gas","",IF(ROW('Input API'!N1525)&lt;='Input API'!$N$1,IF('Invulblad per woning'!$AD1525="Ja",IF('Invulblad per woning'!T1525="","",IF('Invulblad per woning'!T1525="geen","lucht",'Invulblad per woning'!T1525))),""))))</f>
        <v/>
      </c>
      <c r="H1524" s="10" t="str">
        <f>IF('Invulblad per woning'!S1525="","",IF('Invulblad per woning'!S1525="Warmtenet","",IF('Invulblad per woning'!S1525="Gas","",IF(ROW('Input API'!N1525)&lt;='Input API'!$N$1,IF('Invulblad per woning'!$AD1525="Ja",IF('Invulblad per woning'!Q1525="","",'Invulblad per woning'!Q1525)),""))))</f>
        <v/>
      </c>
      <c r="I1524" s="10" t="str">
        <f>IF('Invulblad per woning'!S1525="","",IF('Invulblad per woning'!S1525="Warmtenet","",IF('Invulblad per woning'!S1525="Gas","",IF(ROW('Input API'!N1525)&lt;='Input API'!$N$1,IF('Invulblad per woning'!$AD1525="Ja",IF('Invulblad per woning'!R1525="","",'Invulblad per woning'!R1525)),""))))</f>
        <v/>
      </c>
      <c r="J1524" s="10" t="str">
        <f>IF('Invulblad per woning'!AA1525="Ja",IF(ROW('Input API'!N1525)&lt;='Input API'!$N$1,IF('Invulblad per woning'!$AD1525="Ja",IF('Invulblad per woning'!Q1525="","",IF('Invulblad per woning'!Q1525= "onbekend","EV tussenwoning","EV "&amp;'Invulblad per woning'!Q1525))),""),"")</f>
        <v/>
      </c>
      <c r="K1524" s="10" t="str">
        <f ca="1">IF(IF(ROW('Input API'!N1525)&lt;='Input API'!$N$1,IF('Invulblad per woning'!$AD1525="Ja",IF('Invulblad per woning'!Z1525="","",'Invulblad per woning'!Z1525)),"")="Ja",2,"")</f>
        <v/>
      </c>
      <c r="L1524" s="10" t="str">
        <f>'Invulblad per woning'!AK1525</f>
        <v/>
      </c>
    </row>
    <row r="1525" spans="1:12">
      <c r="A1525" t="str">
        <f ca="1">IF(ROW('Input API'!C1526)&lt;='Input API'!$N$1,IF('Invulblad per woning'!$AD1526="Ja",IF('Invulblad per woning'!C1526="","",'Invulblad per woning'!C1526)),"")</f>
        <v/>
      </c>
      <c r="B1525" t="str">
        <f ca="1">IF(ROW('Input API'!D1526)&lt;='Input API'!$N$1,IF('Invulblad per woning'!$AD1526="Ja",IF('Invulblad per woning'!D1526="","",'Invulblad per woning'!D1526)),"")</f>
        <v/>
      </c>
      <c r="C1525" t="str">
        <f ca="1">IF(ROW('Input API'!E1526)&lt;='Input API'!$N$1,IF('Invulblad per woning'!$AD1526="Ja",IF('Invulblad per woning'!E1526="","",'Invulblad per woning'!E1526)),"")</f>
        <v/>
      </c>
      <c r="D1525" t="str">
        <f ca="1">IF(ROW('Input API'!B1526)&lt;='Input API'!$N$1,IF('Invulblad per woning'!$AD1526="Ja",IF('Invulblad per woning'!B1526="","",'Invulblad per woning'!B1526)),"")</f>
        <v/>
      </c>
      <c r="E1525" s="8" t="str">
        <f ca="1">IF(ROW('Input API'!N1526)&lt;='Input API'!$N$1,IF('Invulblad per woning'!$AD1526="Ja",IF('Invulblad per woning'!P1526="","",'Invulblad per woning'!P1526)),"")</f>
        <v/>
      </c>
      <c r="F1525" s="10" t="str">
        <f>IF('Invulblad per woning'!S1526="","",IF('Invulblad per woning'!S1526="Warmtenet","",IF('Invulblad per woning'!S1526="Gas","",IF(ROW('Input API'!M1526)&lt;='Input API'!$N$1,1,""))))</f>
        <v/>
      </c>
      <c r="G1525" s="10" t="str">
        <f>IF('Invulblad per woning'!S1526="","",IF('Invulblad per woning'!S1526="Warmtenet","",IF('Invulblad per woning'!S1526="Gas","",IF(ROW('Input API'!N1526)&lt;='Input API'!$N$1,IF('Invulblad per woning'!$AD1526="Ja",IF('Invulblad per woning'!T1526="","",IF('Invulblad per woning'!T1526="geen","lucht",'Invulblad per woning'!T1526))),""))))</f>
        <v/>
      </c>
      <c r="H1525" s="10" t="str">
        <f>IF('Invulblad per woning'!S1526="","",IF('Invulblad per woning'!S1526="Warmtenet","",IF('Invulblad per woning'!S1526="Gas","",IF(ROW('Input API'!N1526)&lt;='Input API'!$N$1,IF('Invulblad per woning'!$AD1526="Ja",IF('Invulblad per woning'!Q1526="","",'Invulblad per woning'!Q1526)),""))))</f>
        <v/>
      </c>
      <c r="I1525" s="10" t="str">
        <f>IF('Invulblad per woning'!S1526="","",IF('Invulblad per woning'!S1526="Warmtenet","",IF('Invulblad per woning'!S1526="Gas","",IF(ROW('Input API'!N1526)&lt;='Input API'!$N$1,IF('Invulblad per woning'!$AD1526="Ja",IF('Invulblad per woning'!R1526="","",'Invulblad per woning'!R1526)),""))))</f>
        <v/>
      </c>
      <c r="J1525" s="10" t="str">
        <f>IF('Invulblad per woning'!AA1526="Ja",IF(ROW('Input API'!N1526)&lt;='Input API'!$N$1,IF('Invulblad per woning'!$AD1526="Ja",IF('Invulblad per woning'!Q1526="","",IF('Invulblad per woning'!Q1526= "onbekend","EV tussenwoning","EV "&amp;'Invulblad per woning'!Q1526))),""),"")</f>
        <v/>
      </c>
      <c r="K1525" s="10" t="str">
        <f ca="1">IF(IF(ROW('Input API'!N1526)&lt;='Input API'!$N$1,IF('Invulblad per woning'!$AD1526="Ja",IF('Invulblad per woning'!Z1526="","",'Invulblad per woning'!Z1526)),"")="Ja",2,"")</f>
        <v/>
      </c>
      <c r="L1525" s="10" t="str">
        <f>'Invulblad per woning'!AK1526</f>
        <v/>
      </c>
    </row>
    <row r="1526" spans="1:12">
      <c r="A1526" t="str">
        <f ca="1">IF(ROW('Input API'!C1527)&lt;='Input API'!$N$1,IF('Invulblad per woning'!$AD1527="Ja",IF('Invulblad per woning'!C1527="","",'Invulblad per woning'!C1527)),"")</f>
        <v/>
      </c>
      <c r="B1526" t="str">
        <f ca="1">IF(ROW('Input API'!D1527)&lt;='Input API'!$N$1,IF('Invulblad per woning'!$AD1527="Ja",IF('Invulblad per woning'!D1527="","",'Invulblad per woning'!D1527)),"")</f>
        <v/>
      </c>
      <c r="C1526" t="str">
        <f ca="1">IF(ROW('Input API'!E1527)&lt;='Input API'!$N$1,IF('Invulblad per woning'!$AD1527="Ja",IF('Invulblad per woning'!E1527="","",'Invulblad per woning'!E1527)),"")</f>
        <v/>
      </c>
      <c r="D1526" t="str">
        <f ca="1">IF(ROW('Input API'!B1527)&lt;='Input API'!$N$1,IF('Invulblad per woning'!$AD1527="Ja",IF('Invulblad per woning'!B1527="","",'Invulblad per woning'!B1527)),"")</f>
        <v/>
      </c>
      <c r="E1526" s="8" t="str">
        <f ca="1">IF(ROW('Input API'!N1527)&lt;='Input API'!$N$1,IF('Invulblad per woning'!$AD1527="Ja",IF('Invulblad per woning'!P1527="","",'Invulblad per woning'!P1527)),"")</f>
        <v/>
      </c>
      <c r="F1526" s="10" t="str">
        <f>IF('Invulblad per woning'!S1527="","",IF('Invulblad per woning'!S1527="Warmtenet","",IF('Invulblad per woning'!S1527="Gas","",IF(ROW('Input API'!M1527)&lt;='Input API'!$N$1,1,""))))</f>
        <v/>
      </c>
      <c r="G1526" s="10" t="str">
        <f>IF('Invulblad per woning'!S1527="","",IF('Invulblad per woning'!S1527="Warmtenet","",IF('Invulblad per woning'!S1527="Gas","",IF(ROW('Input API'!N1527)&lt;='Input API'!$N$1,IF('Invulblad per woning'!$AD1527="Ja",IF('Invulblad per woning'!T1527="","",IF('Invulblad per woning'!T1527="geen","lucht",'Invulblad per woning'!T1527))),""))))</f>
        <v/>
      </c>
      <c r="H1526" s="10" t="str">
        <f>IF('Invulblad per woning'!S1527="","",IF('Invulblad per woning'!S1527="Warmtenet","",IF('Invulblad per woning'!S1527="Gas","",IF(ROW('Input API'!N1527)&lt;='Input API'!$N$1,IF('Invulblad per woning'!$AD1527="Ja",IF('Invulblad per woning'!Q1527="","",'Invulblad per woning'!Q1527)),""))))</f>
        <v/>
      </c>
      <c r="I1526" s="10" t="str">
        <f>IF('Invulblad per woning'!S1527="","",IF('Invulblad per woning'!S1527="Warmtenet","",IF('Invulblad per woning'!S1527="Gas","",IF(ROW('Input API'!N1527)&lt;='Input API'!$N$1,IF('Invulblad per woning'!$AD1527="Ja",IF('Invulblad per woning'!R1527="","",'Invulblad per woning'!R1527)),""))))</f>
        <v/>
      </c>
      <c r="J1526" s="10" t="str">
        <f>IF('Invulblad per woning'!AA1527="Ja",IF(ROW('Input API'!N1527)&lt;='Input API'!$N$1,IF('Invulblad per woning'!$AD1527="Ja",IF('Invulblad per woning'!Q1527="","",IF('Invulblad per woning'!Q1527= "onbekend","EV tussenwoning","EV "&amp;'Invulblad per woning'!Q1527))),""),"")</f>
        <v/>
      </c>
      <c r="K1526" s="10" t="str">
        <f ca="1">IF(IF(ROW('Input API'!N1527)&lt;='Input API'!$N$1,IF('Invulblad per woning'!$AD1527="Ja",IF('Invulblad per woning'!Z1527="","",'Invulblad per woning'!Z1527)),"")="Ja",2,"")</f>
        <v/>
      </c>
      <c r="L1526" s="10" t="str">
        <f>'Invulblad per woning'!AK1527</f>
        <v/>
      </c>
    </row>
    <row r="1527" spans="1:12">
      <c r="A1527" t="str">
        <f ca="1">IF(ROW('Input API'!C1528)&lt;='Input API'!$N$1,IF('Invulblad per woning'!$AD1528="Ja",IF('Invulblad per woning'!C1528="","",'Invulblad per woning'!C1528)),"")</f>
        <v/>
      </c>
      <c r="B1527" t="str">
        <f ca="1">IF(ROW('Input API'!D1528)&lt;='Input API'!$N$1,IF('Invulblad per woning'!$AD1528="Ja",IF('Invulblad per woning'!D1528="","",'Invulblad per woning'!D1528)),"")</f>
        <v/>
      </c>
      <c r="C1527" t="str">
        <f ca="1">IF(ROW('Input API'!E1528)&lt;='Input API'!$N$1,IF('Invulblad per woning'!$AD1528="Ja",IF('Invulblad per woning'!E1528="","",'Invulblad per woning'!E1528)),"")</f>
        <v/>
      </c>
      <c r="D1527" t="str">
        <f ca="1">IF(ROW('Input API'!B1528)&lt;='Input API'!$N$1,IF('Invulblad per woning'!$AD1528="Ja",IF('Invulblad per woning'!B1528="","",'Invulblad per woning'!B1528)),"")</f>
        <v/>
      </c>
      <c r="E1527" s="8" t="str">
        <f ca="1">IF(ROW('Input API'!N1528)&lt;='Input API'!$N$1,IF('Invulblad per woning'!$AD1528="Ja",IF('Invulblad per woning'!P1528="","",'Invulblad per woning'!P1528)),"")</f>
        <v/>
      </c>
      <c r="F1527" s="10" t="str">
        <f>IF('Invulblad per woning'!S1528="","",IF('Invulblad per woning'!S1528="Warmtenet","",IF('Invulblad per woning'!S1528="Gas","",IF(ROW('Input API'!M1528)&lt;='Input API'!$N$1,1,""))))</f>
        <v/>
      </c>
      <c r="G1527" s="10" t="str">
        <f>IF('Invulblad per woning'!S1528="","",IF('Invulblad per woning'!S1528="Warmtenet","",IF('Invulblad per woning'!S1528="Gas","",IF(ROW('Input API'!N1528)&lt;='Input API'!$N$1,IF('Invulblad per woning'!$AD1528="Ja",IF('Invulblad per woning'!T1528="","",IF('Invulblad per woning'!T1528="geen","lucht",'Invulblad per woning'!T1528))),""))))</f>
        <v/>
      </c>
      <c r="H1527" s="10" t="str">
        <f>IF('Invulblad per woning'!S1528="","",IF('Invulblad per woning'!S1528="Warmtenet","",IF('Invulblad per woning'!S1528="Gas","",IF(ROW('Input API'!N1528)&lt;='Input API'!$N$1,IF('Invulblad per woning'!$AD1528="Ja",IF('Invulblad per woning'!Q1528="","",'Invulblad per woning'!Q1528)),""))))</f>
        <v/>
      </c>
      <c r="I1527" s="10" t="str">
        <f>IF('Invulblad per woning'!S1528="","",IF('Invulblad per woning'!S1528="Warmtenet","",IF('Invulblad per woning'!S1528="Gas","",IF(ROW('Input API'!N1528)&lt;='Input API'!$N$1,IF('Invulblad per woning'!$AD1528="Ja",IF('Invulblad per woning'!R1528="","",'Invulblad per woning'!R1528)),""))))</f>
        <v/>
      </c>
      <c r="J1527" s="10" t="str">
        <f>IF('Invulblad per woning'!AA1528="Ja",IF(ROW('Input API'!N1528)&lt;='Input API'!$N$1,IF('Invulblad per woning'!$AD1528="Ja",IF('Invulblad per woning'!Q1528="","",IF('Invulblad per woning'!Q1528= "onbekend","EV tussenwoning","EV "&amp;'Invulblad per woning'!Q1528))),""),"")</f>
        <v/>
      </c>
      <c r="K1527" s="10" t="str">
        <f ca="1">IF(IF(ROW('Input API'!N1528)&lt;='Input API'!$N$1,IF('Invulblad per woning'!$AD1528="Ja",IF('Invulblad per woning'!Z1528="","",'Invulblad per woning'!Z1528)),"")="Ja",2,"")</f>
        <v/>
      </c>
      <c r="L1527" s="10" t="str">
        <f>'Invulblad per woning'!AK1528</f>
        <v/>
      </c>
    </row>
    <row r="1528" spans="1:12">
      <c r="A1528" t="str">
        <f ca="1">IF(ROW('Input API'!C1529)&lt;='Input API'!$N$1,IF('Invulblad per woning'!$AD1529="Ja",IF('Invulblad per woning'!C1529="","",'Invulblad per woning'!C1529)),"")</f>
        <v/>
      </c>
      <c r="B1528" t="str">
        <f ca="1">IF(ROW('Input API'!D1529)&lt;='Input API'!$N$1,IF('Invulblad per woning'!$AD1529="Ja",IF('Invulblad per woning'!D1529="","",'Invulblad per woning'!D1529)),"")</f>
        <v/>
      </c>
      <c r="C1528" t="str">
        <f ca="1">IF(ROW('Input API'!E1529)&lt;='Input API'!$N$1,IF('Invulblad per woning'!$AD1529="Ja",IF('Invulblad per woning'!E1529="","",'Invulblad per woning'!E1529)),"")</f>
        <v/>
      </c>
      <c r="D1528" t="str">
        <f ca="1">IF(ROW('Input API'!B1529)&lt;='Input API'!$N$1,IF('Invulblad per woning'!$AD1529="Ja",IF('Invulblad per woning'!B1529="","",'Invulblad per woning'!B1529)),"")</f>
        <v/>
      </c>
      <c r="E1528" s="8" t="str">
        <f ca="1">IF(ROW('Input API'!N1529)&lt;='Input API'!$N$1,IF('Invulblad per woning'!$AD1529="Ja",IF('Invulblad per woning'!P1529="","",'Invulblad per woning'!P1529)),"")</f>
        <v/>
      </c>
      <c r="F1528" s="10" t="str">
        <f>IF('Invulblad per woning'!S1529="","",IF('Invulblad per woning'!S1529="Warmtenet","",IF('Invulblad per woning'!S1529="Gas","",IF(ROW('Input API'!M1529)&lt;='Input API'!$N$1,1,""))))</f>
        <v/>
      </c>
      <c r="G1528" s="10" t="str">
        <f>IF('Invulblad per woning'!S1529="","",IF('Invulblad per woning'!S1529="Warmtenet","",IF('Invulblad per woning'!S1529="Gas","",IF(ROW('Input API'!N1529)&lt;='Input API'!$N$1,IF('Invulblad per woning'!$AD1529="Ja",IF('Invulblad per woning'!T1529="","",IF('Invulblad per woning'!T1529="geen","lucht",'Invulblad per woning'!T1529))),""))))</f>
        <v/>
      </c>
      <c r="H1528" s="10" t="str">
        <f>IF('Invulblad per woning'!S1529="","",IF('Invulblad per woning'!S1529="Warmtenet","",IF('Invulblad per woning'!S1529="Gas","",IF(ROW('Input API'!N1529)&lt;='Input API'!$N$1,IF('Invulblad per woning'!$AD1529="Ja",IF('Invulblad per woning'!Q1529="","",'Invulblad per woning'!Q1529)),""))))</f>
        <v/>
      </c>
      <c r="I1528" s="10" t="str">
        <f>IF('Invulblad per woning'!S1529="","",IF('Invulblad per woning'!S1529="Warmtenet","",IF('Invulblad per woning'!S1529="Gas","",IF(ROW('Input API'!N1529)&lt;='Input API'!$N$1,IF('Invulblad per woning'!$AD1529="Ja",IF('Invulblad per woning'!R1529="","",'Invulblad per woning'!R1529)),""))))</f>
        <v/>
      </c>
      <c r="J1528" s="10" t="str">
        <f>IF('Invulblad per woning'!AA1529="Ja",IF(ROW('Input API'!N1529)&lt;='Input API'!$N$1,IF('Invulblad per woning'!$AD1529="Ja",IF('Invulblad per woning'!Q1529="","",IF('Invulblad per woning'!Q1529= "onbekend","EV tussenwoning","EV "&amp;'Invulblad per woning'!Q1529))),""),"")</f>
        <v/>
      </c>
      <c r="K1528" s="10" t="str">
        <f ca="1">IF(IF(ROW('Input API'!N1529)&lt;='Input API'!$N$1,IF('Invulblad per woning'!$AD1529="Ja",IF('Invulblad per woning'!Z1529="","",'Invulblad per woning'!Z1529)),"")="Ja",2,"")</f>
        <v/>
      </c>
      <c r="L1528" s="10" t="str">
        <f>'Invulblad per woning'!AK1529</f>
        <v/>
      </c>
    </row>
    <row r="1529" spans="1:12">
      <c r="A1529" t="str">
        <f ca="1">IF(ROW('Input API'!C1530)&lt;='Input API'!$N$1,IF('Invulblad per woning'!$AD1530="Ja",IF('Invulblad per woning'!C1530="","",'Invulblad per woning'!C1530)),"")</f>
        <v/>
      </c>
      <c r="B1529" t="str">
        <f ca="1">IF(ROW('Input API'!D1530)&lt;='Input API'!$N$1,IF('Invulblad per woning'!$AD1530="Ja",IF('Invulblad per woning'!D1530="","",'Invulblad per woning'!D1530)),"")</f>
        <v/>
      </c>
      <c r="C1529" t="str">
        <f ca="1">IF(ROW('Input API'!E1530)&lt;='Input API'!$N$1,IF('Invulblad per woning'!$AD1530="Ja",IF('Invulblad per woning'!E1530="","",'Invulblad per woning'!E1530)),"")</f>
        <v/>
      </c>
      <c r="D1529" t="str">
        <f ca="1">IF(ROW('Input API'!B1530)&lt;='Input API'!$N$1,IF('Invulblad per woning'!$AD1530="Ja",IF('Invulblad per woning'!B1530="","",'Invulblad per woning'!B1530)),"")</f>
        <v/>
      </c>
      <c r="E1529" s="8" t="str">
        <f ca="1">IF(ROW('Input API'!N1530)&lt;='Input API'!$N$1,IF('Invulblad per woning'!$AD1530="Ja",IF('Invulblad per woning'!P1530="","",'Invulblad per woning'!P1530)),"")</f>
        <v/>
      </c>
      <c r="F1529" s="10" t="str">
        <f>IF('Invulblad per woning'!S1530="","",IF('Invulblad per woning'!S1530="Warmtenet","",IF('Invulblad per woning'!S1530="Gas","",IF(ROW('Input API'!M1530)&lt;='Input API'!$N$1,1,""))))</f>
        <v/>
      </c>
      <c r="G1529" s="10" t="str">
        <f>IF('Invulblad per woning'!S1530="","",IF('Invulblad per woning'!S1530="Warmtenet","",IF('Invulblad per woning'!S1530="Gas","",IF(ROW('Input API'!N1530)&lt;='Input API'!$N$1,IF('Invulblad per woning'!$AD1530="Ja",IF('Invulblad per woning'!T1530="","",IF('Invulblad per woning'!T1530="geen","lucht",'Invulblad per woning'!T1530))),""))))</f>
        <v/>
      </c>
      <c r="H1529" s="10" t="str">
        <f>IF('Invulblad per woning'!S1530="","",IF('Invulblad per woning'!S1530="Warmtenet","",IF('Invulblad per woning'!S1530="Gas","",IF(ROW('Input API'!N1530)&lt;='Input API'!$N$1,IF('Invulblad per woning'!$AD1530="Ja",IF('Invulblad per woning'!Q1530="","",'Invulblad per woning'!Q1530)),""))))</f>
        <v/>
      </c>
      <c r="I1529" s="10" t="str">
        <f>IF('Invulblad per woning'!S1530="","",IF('Invulblad per woning'!S1530="Warmtenet","",IF('Invulblad per woning'!S1530="Gas","",IF(ROW('Input API'!N1530)&lt;='Input API'!$N$1,IF('Invulblad per woning'!$AD1530="Ja",IF('Invulblad per woning'!R1530="","",'Invulblad per woning'!R1530)),""))))</f>
        <v/>
      </c>
      <c r="J1529" s="10" t="str">
        <f>IF('Invulblad per woning'!AA1530="Ja",IF(ROW('Input API'!N1530)&lt;='Input API'!$N$1,IF('Invulblad per woning'!$AD1530="Ja",IF('Invulblad per woning'!Q1530="","",IF('Invulblad per woning'!Q1530= "onbekend","EV tussenwoning","EV "&amp;'Invulblad per woning'!Q1530))),""),"")</f>
        <v/>
      </c>
      <c r="K1529" s="10" t="str">
        <f ca="1">IF(IF(ROW('Input API'!N1530)&lt;='Input API'!$N$1,IF('Invulblad per woning'!$AD1530="Ja",IF('Invulblad per woning'!Z1530="","",'Invulblad per woning'!Z1530)),"")="Ja",2,"")</f>
        <v/>
      </c>
      <c r="L1529" s="10" t="str">
        <f>'Invulblad per woning'!AK1530</f>
        <v/>
      </c>
    </row>
    <row r="1530" spans="1:12">
      <c r="A1530" t="str">
        <f ca="1">IF(ROW('Input API'!C1531)&lt;='Input API'!$N$1,IF('Invulblad per woning'!$AD1531="Ja",IF('Invulblad per woning'!C1531="","",'Invulblad per woning'!C1531)),"")</f>
        <v/>
      </c>
      <c r="B1530" t="str">
        <f ca="1">IF(ROW('Input API'!D1531)&lt;='Input API'!$N$1,IF('Invulblad per woning'!$AD1531="Ja",IF('Invulblad per woning'!D1531="","",'Invulblad per woning'!D1531)),"")</f>
        <v/>
      </c>
      <c r="C1530" t="str">
        <f ca="1">IF(ROW('Input API'!E1531)&lt;='Input API'!$N$1,IF('Invulblad per woning'!$AD1531="Ja",IF('Invulblad per woning'!E1531="","",'Invulblad per woning'!E1531)),"")</f>
        <v/>
      </c>
      <c r="D1530" t="str">
        <f ca="1">IF(ROW('Input API'!B1531)&lt;='Input API'!$N$1,IF('Invulblad per woning'!$AD1531="Ja",IF('Invulblad per woning'!B1531="","",'Invulblad per woning'!B1531)),"")</f>
        <v/>
      </c>
      <c r="E1530" s="8" t="str">
        <f ca="1">IF(ROW('Input API'!N1531)&lt;='Input API'!$N$1,IF('Invulblad per woning'!$AD1531="Ja",IF('Invulblad per woning'!P1531="","",'Invulblad per woning'!P1531)),"")</f>
        <v/>
      </c>
      <c r="F1530" s="10" t="str">
        <f>IF('Invulblad per woning'!S1531="","",IF('Invulblad per woning'!S1531="Warmtenet","",IF('Invulblad per woning'!S1531="Gas","",IF(ROW('Input API'!M1531)&lt;='Input API'!$N$1,1,""))))</f>
        <v/>
      </c>
      <c r="G1530" s="10" t="str">
        <f>IF('Invulblad per woning'!S1531="","",IF('Invulblad per woning'!S1531="Warmtenet","",IF('Invulblad per woning'!S1531="Gas","",IF(ROW('Input API'!N1531)&lt;='Input API'!$N$1,IF('Invulblad per woning'!$AD1531="Ja",IF('Invulblad per woning'!T1531="","",IF('Invulblad per woning'!T1531="geen","lucht",'Invulblad per woning'!T1531))),""))))</f>
        <v/>
      </c>
      <c r="H1530" s="10" t="str">
        <f>IF('Invulblad per woning'!S1531="","",IF('Invulblad per woning'!S1531="Warmtenet","",IF('Invulblad per woning'!S1531="Gas","",IF(ROW('Input API'!N1531)&lt;='Input API'!$N$1,IF('Invulblad per woning'!$AD1531="Ja",IF('Invulblad per woning'!Q1531="","",'Invulblad per woning'!Q1531)),""))))</f>
        <v/>
      </c>
      <c r="I1530" s="10" t="str">
        <f>IF('Invulblad per woning'!S1531="","",IF('Invulblad per woning'!S1531="Warmtenet","",IF('Invulblad per woning'!S1531="Gas","",IF(ROW('Input API'!N1531)&lt;='Input API'!$N$1,IF('Invulblad per woning'!$AD1531="Ja",IF('Invulblad per woning'!R1531="","",'Invulblad per woning'!R1531)),""))))</f>
        <v/>
      </c>
      <c r="J1530" s="10" t="str">
        <f>IF('Invulblad per woning'!AA1531="Ja",IF(ROW('Input API'!N1531)&lt;='Input API'!$N$1,IF('Invulblad per woning'!$AD1531="Ja",IF('Invulblad per woning'!Q1531="","",IF('Invulblad per woning'!Q1531= "onbekend","EV tussenwoning","EV "&amp;'Invulblad per woning'!Q1531))),""),"")</f>
        <v/>
      </c>
      <c r="K1530" s="10" t="str">
        <f ca="1">IF(IF(ROW('Input API'!N1531)&lt;='Input API'!$N$1,IF('Invulblad per woning'!$AD1531="Ja",IF('Invulblad per woning'!Z1531="","",'Invulblad per woning'!Z1531)),"")="Ja",2,"")</f>
        <v/>
      </c>
      <c r="L1530" s="10" t="str">
        <f>'Invulblad per woning'!AK1531</f>
        <v/>
      </c>
    </row>
    <row r="1531" spans="1:12">
      <c r="A1531" t="str">
        <f ca="1">IF(ROW('Input API'!C1532)&lt;='Input API'!$N$1,IF('Invulblad per woning'!$AD1532="Ja",IF('Invulblad per woning'!C1532="","",'Invulblad per woning'!C1532)),"")</f>
        <v/>
      </c>
      <c r="B1531" t="str">
        <f ca="1">IF(ROW('Input API'!D1532)&lt;='Input API'!$N$1,IF('Invulblad per woning'!$AD1532="Ja",IF('Invulblad per woning'!D1532="","",'Invulblad per woning'!D1532)),"")</f>
        <v/>
      </c>
      <c r="C1531" t="str">
        <f ca="1">IF(ROW('Input API'!E1532)&lt;='Input API'!$N$1,IF('Invulblad per woning'!$AD1532="Ja",IF('Invulblad per woning'!E1532="","",'Invulblad per woning'!E1532)),"")</f>
        <v/>
      </c>
      <c r="D1531" t="str">
        <f ca="1">IF(ROW('Input API'!B1532)&lt;='Input API'!$N$1,IF('Invulblad per woning'!$AD1532="Ja",IF('Invulblad per woning'!B1532="","",'Invulblad per woning'!B1532)),"")</f>
        <v/>
      </c>
      <c r="E1531" s="8" t="str">
        <f ca="1">IF(ROW('Input API'!N1532)&lt;='Input API'!$N$1,IF('Invulblad per woning'!$AD1532="Ja",IF('Invulblad per woning'!P1532="","",'Invulblad per woning'!P1532)),"")</f>
        <v/>
      </c>
      <c r="F1531" s="10" t="str">
        <f>IF('Invulblad per woning'!S1532="","",IF('Invulblad per woning'!S1532="Warmtenet","",IF('Invulblad per woning'!S1532="Gas","",IF(ROW('Input API'!M1532)&lt;='Input API'!$N$1,1,""))))</f>
        <v/>
      </c>
      <c r="G1531" s="10" t="str">
        <f>IF('Invulblad per woning'!S1532="","",IF('Invulblad per woning'!S1532="Warmtenet","",IF('Invulblad per woning'!S1532="Gas","",IF(ROW('Input API'!N1532)&lt;='Input API'!$N$1,IF('Invulblad per woning'!$AD1532="Ja",IF('Invulblad per woning'!T1532="","",IF('Invulblad per woning'!T1532="geen","lucht",'Invulblad per woning'!T1532))),""))))</f>
        <v/>
      </c>
      <c r="H1531" s="10" t="str">
        <f>IF('Invulblad per woning'!S1532="","",IF('Invulblad per woning'!S1532="Warmtenet","",IF('Invulblad per woning'!S1532="Gas","",IF(ROW('Input API'!N1532)&lt;='Input API'!$N$1,IF('Invulblad per woning'!$AD1532="Ja",IF('Invulblad per woning'!Q1532="","",'Invulblad per woning'!Q1532)),""))))</f>
        <v/>
      </c>
      <c r="I1531" s="10" t="str">
        <f>IF('Invulblad per woning'!S1532="","",IF('Invulblad per woning'!S1532="Warmtenet","",IF('Invulblad per woning'!S1532="Gas","",IF(ROW('Input API'!N1532)&lt;='Input API'!$N$1,IF('Invulblad per woning'!$AD1532="Ja",IF('Invulblad per woning'!R1532="","",'Invulblad per woning'!R1532)),""))))</f>
        <v/>
      </c>
      <c r="J1531" s="10" t="str">
        <f>IF('Invulblad per woning'!AA1532="Ja",IF(ROW('Input API'!N1532)&lt;='Input API'!$N$1,IF('Invulblad per woning'!$AD1532="Ja",IF('Invulblad per woning'!Q1532="","",IF('Invulblad per woning'!Q1532= "onbekend","EV tussenwoning","EV "&amp;'Invulblad per woning'!Q1532))),""),"")</f>
        <v/>
      </c>
      <c r="K1531" s="10" t="str">
        <f ca="1">IF(IF(ROW('Input API'!N1532)&lt;='Input API'!$N$1,IF('Invulblad per woning'!$AD1532="Ja",IF('Invulblad per woning'!Z1532="","",'Invulblad per woning'!Z1532)),"")="Ja",2,"")</f>
        <v/>
      </c>
      <c r="L1531" s="10" t="str">
        <f>'Invulblad per woning'!AK1532</f>
        <v/>
      </c>
    </row>
    <row r="1532" spans="1:12">
      <c r="A1532" t="str">
        <f ca="1">IF(ROW('Input API'!C1533)&lt;='Input API'!$N$1,IF('Invulblad per woning'!$AD1533="Ja",IF('Invulblad per woning'!C1533="","",'Invulblad per woning'!C1533)),"")</f>
        <v/>
      </c>
      <c r="B1532" t="str">
        <f ca="1">IF(ROW('Input API'!D1533)&lt;='Input API'!$N$1,IF('Invulblad per woning'!$AD1533="Ja",IF('Invulblad per woning'!D1533="","",'Invulblad per woning'!D1533)),"")</f>
        <v/>
      </c>
      <c r="C1532" t="str">
        <f ca="1">IF(ROW('Input API'!E1533)&lt;='Input API'!$N$1,IF('Invulblad per woning'!$AD1533="Ja",IF('Invulblad per woning'!E1533="","",'Invulblad per woning'!E1533)),"")</f>
        <v/>
      </c>
      <c r="D1532" t="str">
        <f ca="1">IF(ROW('Input API'!B1533)&lt;='Input API'!$N$1,IF('Invulblad per woning'!$AD1533="Ja",IF('Invulblad per woning'!B1533="","",'Invulblad per woning'!B1533)),"")</f>
        <v/>
      </c>
      <c r="E1532" s="8" t="str">
        <f ca="1">IF(ROW('Input API'!N1533)&lt;='Input API'!$N$1,IF('Invulblad per woning'!$AD1533="Ja",IF('Invulblad per woning'!P1533="","",'Invulblad per woning'!P1533)),"")</f>
        <v/>
      </c>
      <c r="F1532" s="10" t="str">
        <f>IF('Invulblad per woning'!S1533="","",IF('Invulblad per woning'!S1533="Warmtenet","",IF('Invulblad per woning'!S1533="Gas","",IF(ROW('Input API'!M1533)&lt;='Input API'!$N$1,1,""))))</f>
        <v/>
      </c>
      <c r="G1532" s="10" t="str">
        <f>IF('Invulblad per woning'!S1533="","",IF('Invulblad per woning'!S1533="Warmtenet","",IF('Invulblad per woning'!S1533="Gas","",IF(ROW('Input API'!N1533)&lt;='Input API'!$N$1,IF('Invulblad per woning'!$AD1533="Ja",IF('Invulblad per woning'!T1533="","",IF('Invulblad per woning'!T1533="geen","lucht",'Invulblad per woning'!T1533))),""))))</f>
        <v/>
      </c>
      <c r="H1532" s="10" t="str">
        <f>IF('Invulblad per woning'!S1533="","",IF('Invulblad per woning'!S1533="Warmtenet","",IF('Invulblad per woning'!S1533="Gas","",IF(ROW('Input API'!N1533)&lt;='Input API'!$N$1,IF('Invulblad per woning'!$AD1533="Ja",IF('Invulblad per woning'!Q1533="","",'Invulblad per woning'!Q1533)),""))))</f>
        <v/>
      </c>
      <c r="I1532" s="10" t="str">
        <f>IF('Invulblad per woning'!S1533="","",IF('Invulblad per woning'!S1533="Warmtenet","",IF('Invulblad per woning'!S1533="Gas","",IF(ROW('Input API'!N1533)&lt;='Input API'!$N$1,IF('Invulblad per woning'!$AD1533="Ja",IF('Invulblad per woning'!R1533="","",'Invulblad per woning'!R1533)),""))))</f>
        <v/>
      </c>
      <c r="J1532" s="10" t="str">
        <f>IF('Invulblad per woning'!AA1533="Ja",IF(ROW('Input API'!N1533)&lt;='Input API'!$N$1,IF('Invulblad per woning'!$AD1533="Ja",IF('Invulblad per woning'!Q1533="","",IF('Invulblad per woning'!Q1533= "onbekend","EV tussenwoning","EV "&amp;'Invulblad per woning'!Q1533))),""),"")</f>
        <v/>
      </c>
      <c r="K1532" s="10" t="str">
        <f ca="1">IF(IF(ROW('Input API'!N1533)&lt;='Input API'!$N$1,IF('Invulblad per woning'!$AD1533="Ja",IF('Invulblad per woning'!Z1533="","",'Invulblad per woning'!Z1533)),"")="Ja",2,"")</f>
        <v/>
      </c>
      <c r="L1532" s="10" t="str">
        <f>'Invulblad per woning'!AK1533</f>
        <v/>
      </c>
    </row>
    <row r="1533" spans="1:12">
      <c r="A1533" t="str">
        <f ca="1">IF(ROW('Input API'!C1534)&lt;='Input API'!$N$1,IF('Invulblad per woning'!$AD1534="Ja",IF('Invulblad per woning'!C1534="","",'Invulblad per woning'!C1534)),"")</f>
        <v/>
      </c>
      <c r="B1533" t="str">
        <f ca="1">IF(ROW('Input API'!D1534)&lt;='Input API'!$N$1,IF('Invulblad per woning'!$AD1534="Ja",IF('Invulblad per woning'!D1534="","",'Invulblad per woning'!D1534)),"")</f>
        <v/>
      </c>
      <c r="C1533" t="str">
        <f ca="1">IF(ROW('Input API'!E1534)&lt;='Input API'!$N$1,IF('Invulblad per woning'!$AD1534="Ja",IF('Invulblad per woning'!E1534="","",'Invulblad per woning'!E1534)),"")</f>
        <v/>
      </c>
      <c r="D1533" t="str">
        <f ca="1">IF(ROW('Input API'!B1534)&lt;='Input API'!$N$1,IF('Invulblad per woning'!$AD1534="Ja",IF('Invulblad per woning'!B1534="","",'Invulblad per woning'!B1534)),"")</f>
        <v/>
      </c>
      <c r="E1533" s="8" t="str">
        <f ca="1">IF(ROW('Input API'!N1534)&lt;='Input API'!$N$1,IF('Invulblad per woning'!$AD1534="Ja",IF('Invulblad per woning'!P1534="","",'Invulblad per woning'!P1534)),"")</f>
        <v/>
      </c>
      <c r="F1533" s="10" t="str">
        <f>IF('Invulblad per woning'!S1534="","",IF('Invulblad per woning'!S1534="Warmtenet","",IF('Invulblad per woning'!S1534="Gas","",IF(ROW('Input API'!M1534)&lt;='Input API'!$N$1,1,""))))</f>
        <v/>
      </c>
      <c r="G1533" s="10" t="str">
        <f>IF('Invulblad per woning'!S1534="","",IF('Invulblad per woning'!S1534="Warmtenet","",IF('Invulblad per woning'!S1534="Gas","",IF(ROW('Input API'!N1534)&lt;='Input API'!$N$1,IF('Invulblad per woning'!$AD1534="Ja",IF('Invulblad per woning'!T1534="","",IF('Invulblad per woning'!T1534="geen","lucht",'Invulblad per woning'!T1534))),""))))</f>
        <v/>
      </c>
      <c r="H1533" s="10" t="str">
        <f>IF('Invulblad per woning'!S1534="","",IF('Invulblad per woning'!S1534="Warmtenet","",IF('Invulblad per woning'!S1534="Gas","",IF(ROW('Input API'!N1534)&lt;='Input API'!$N$1,IF('Invulblad per woning'!$AD1534="Ja",IF('Invulblad per woning'!Q1534="","",'Invulblad per woning'!Q1534)),""))))</f>
        <v/>
      </c>
      <c r="I1533" s="10" t="str">
        <f>IF('Invulblad per woning'!S1534="","",IF('Invulblad per woning'!S1534="Warmtenet","",IF('Invulblad per woning'!S1534="Gas","",IF(ROW('Input API'!N1534)&lt;='Input API'!$N$1,IF('Invulblad per woning'!$AD1534="Ja",IF('Invulblad per woning'!R1534="","",'Invulblad per woning'!R1534)),""))))</f>
        <v/>
      </c>
      <c r="J1533" s="10" t="str">
        <f>IF('Invulblad per woning'!AA1534="Ja",IF(ROW('Input API'!N1534)&lt;='Input API'!$N$1,IF('Invulblad per woning'!$AD1534="Ja",IF('Invulblad per woning'!Q1534="","",IF('Invulblad per woning'!Q1534= "onbekend","EV tussenwoning","EV "&amp;'Invulblad per woning'!Q1534))),""),"")</f>
        <v/>
      </c>
      <c r="K1533" s="10" t="str">
        <f ca="1">IF(IF(ROW('Input API'!N1534)&lt;='Input API'!$N$1,IF('Invulblad per woning'!$AD1534="Ja",IF('Invulblad per woning'!Z1534="","",'Invulblad per woning'!Z1534)),"")="Ja",2,"")</f>
        <v/>
      </c>
      <c r="L1533" s="10" t="str">
        <f>'Invulblad per woning'!AK1534</f>
        <v/>
      </c>
    </row>
    <row r="1534" spans="1:12">
      <c r="A1534" t="str">
        <f ca="1">IF(ROW('Input API'!C1535)&lt;='Input API'!$N$1,IF('Invulblad per woning'!$AD1535="Ja",IF('Invulblad per woning'!C1535="","",'Invulblad per woning'!C1535)),"")</f>
        <v/>
      </c>
      <c r="B1534" t="str">
        <f ca="1">IF(ROW('Input API'!D1535)&lt;='Input API'!$N$1,IF('Invulblad per woning'!$AD1535="Ja",IF('Invulblad per woning'!D1535="","",'Invulblad per woning'!D1535)),"")</f>
        <v/>
      </c>
      <c r="C1534" t="str">
        <f ca="1">IF(ROW('Input API'!E1535)&lt;='Input API'!$N$1,IF('Invulblad per woning'!$AD1535="Ja",IF('Invulblad per woning'!E1535="","",'Invulblad per woning'!E1535)),"")</f>
        <v/>
      </c>
      <c r="D1534" t="str">
        <f ca="1">IF(ROW('Input API'!B1535)&lt;='Input API'!$N$1,IF('Invulblad per woning'!$AD1535="Ja",IF('Invulblad per woning'!B1535="","",'Invulblad per woning'!B1535)),"")</f>
        <v/>
      </c>
      <c r="E1534" s="8" t="str">
        <f ca="1">IF(ROW('Input API'!N1535)&lt;='Input API'!$N$1,IF('Invulblad per woning'!$AD1535="Ja",IF('Invulblad per woning'!P1535="","",'Invulblad per woning'!P1535)),"")</f>
        <v/>
      </c>
      <c r="F1534" s="10" t="str">
        <f>IF('Invulblad per woning'!S1535="","",IF('Invulblad per woning'!S1535="Warmtenet","",IF('Invulblad per woning'!S1535="Gas","",IF(ROW('Input API'!M1535)&lt;='Input API'!$N$1,1,""))))</f>
        <v/>
      </c>
      <c r="G1534" s="10" t="str">
        <f>IF('Invulblad per woning'!S1535="","",IF('Invulblad per woning'!S1535="Warmtenet","",IF('Invulblad per woning'!S1535="Gas","",IF(ROW('Input API'!N1535)&lt;='Input API'!$N$1,IF('Invulblad per woning'!$AD1535="Ja",IF('Invulblad per woning'!T1535="","",IF('Invulblad per woning'!T1535="geen","lucht",'Invulblad per woning'!T1535))),""))))</f>
        <v/>
      </c>
      <c r="H1534" s="10" t="str">
        <f>IF('Invulblad per woning'!S1535="","",IF('Invulblad per woning'!S1535="Warmtenet","",IF('Invulblad per woning'!S1535="Gas","",IF(ROW('Input API'!N1535)&lt;='Input API'!$N$1,IF('Invulblad per woning'!$AD1535="Ja",IF('Invulblad per woning'!Q1535="","",'Invulblad per woning'!Q1535)),""))))</f>
        <v/>
      </c>
      <c r="I1534" s="10" t="str">
        <f>IF('Invulblad per woning'!S1535="","",IF('Invulblad per woning'!S1535="Warmtenet","",IF('Invulblad per woning'!S1535="Gas","",IF(ROW('Input API'!N1535)&lt;='Input API'!$N$1,IF('Invulblad per woning'!$AD1535="Ja",IF('Invulblad per woning'!R1535="","",'Invulblad per woning'!R1535)),""))))</f>
        <v/>
      </c>
      <c r="J1534" s="10" t="str">
        <f>IF('Invulblad per woning'!AA1535="Ja",IF(ROW('Input API'!N1535)&lt;='Input API'!$N$1,IF('Invulblad per woning'!$AD1535="Ja",IF('Invulblad per woning'!Q1535="","",IF('Invulblad per woning'!Q1535= "onbekend","EV tussenwoning","EV "&amp;'Invulblad per woning'!Q1535))),""),"")</f>
        <v/>
      </c>
      <c r="K1534" s="10" t="str">
        <f ca="1">IF(IF(ROW('Input API'!N1535)&lt;='Input API'!$N$1,IF('Invulblad per woning'!$AD1535="Ja",IF('Invulblad per woning'!Z1535="","",'Invulblad per woning'!Z1535)),"")="Ja",2,"")</f>
        <v/>
      </c>
      <c r="L1534" s="10" t="str">
        <f>'Invulblad per woning'!AK1535</f>
        <v/>
      </c>
    </row>
    <row r="1535" spans="1:12">
      <c r="A1535" t="str">
        <f ca="1">IF(ROW('Input API'!C1536)&lt;='Input API'!$N$1,IF('Invulblad per woning'!$AD1536="Ja",IF('Invulblad per woning'!C1536="","",'Invulblad per woning'!C1536)),"")</f>
        <v/>
      </c>
      <c r="B1535" t="str">
        <f ca="1">IF(ROW('Input API'!D1536)&lt;='Input API'!$N$1,IF('Invulblad per woning'!$AD1536="Ja",IF('Invulblad per woning'!D1536="","",'Invulblad per woning'!D1536)),"")</f>
        <v/>
      </c>
      <c r="C1535" t="str">
        <f ca="1">IF(ROW('Input API'!E1536)&lt;='Input API'!$N$1,IF('Invulblad per woning'!$AD1536="Ja",IF('Invulblad per woning'!E1536="","",'Invulblad per woning'!E1536)),"")</f>
        <v/>
      </c>
      <c r="D1535" t="str">
        <f ca="1">IF(ROW('Input API'!B1536)&lt;='Input API'!$N$1,IF('Invulblad per woning'!$AD1536="Ja",IF('Invulblad per woning'!B1536="","",'Invulblad per woning'!B1536)),"")</f>
        <v/>
      </c>
      <c r="E1535" s="8" t="str">
        <f ca="1">IF(ROW('Input API'!N1536)&lt;='Input API'!$N$1,IF('Invulblad per woning'!$AD1536="Ja",IF('Invulblad per woning'!P1536="","",'Invulblad per woning'!P1536)),"")</f>
        <v/>
      </c>
      <c r="F1535" s="10" t="str">
        <f>IF('Invulblad per woning'!S1536="","",IF('Invulblad per woning'!S1536="Warmtenet","",IF('Invulblad per woning'!S1536="Gas","",IF(ROW('Input API'!M1536)&lt;='Input API'!$N$1,1,""))))</f>
        <v/>
      </c>
      <c r="G1535" s="10" t="str">
        <f>IF('Invulblad per woning'!S1536="","",IF('Invulblad per woning'!S1536="Warmtenet","",IF('Invulblad per woning'!S1536="Gas","",IF(ROW('Input API'!N1536)&lt;='Input API'!$N$1,IF('Invulblad per woning'!$AD1536="Ja",IF('Invulblad per woning'!T1536="","",IF('Invulblad per woning'!T1536="geen","lucht",'Invulblad per woning'!T1536))),""))))</f>
        <v/>
      </c>
      <c r="H1535" s="10" t="str">
        <f>IF('Invulblad per woning'!S1536="","",IF('Invulblad per woning'!S1536="Warmtenet","",IF('Invulblad per woning'!S1536="Gas","",IF(ROW('Input API'!N1536)&lt;='Input API'!$N$1,IF('Invulblad per woning'!$AD1536="Ja",IF('Invulblad per woning'!Q1536="","",'Invulblad per woning'!Q1536)),""))))</f>
        <v/>
      </c>
      <c r="I1535" s="10" t="str">
        <f>IF('Invulblad per woning'!S1536="","",IF('Invulblad per woning'!S1536="Warmtenet","",IF('Invulblad per woning'!S1536="Gas","",IF(ROW('Input API'!N1536)&lt;='Input API'!$N$1,IF('Invulblad per woning'!$AD1536="Ja",IF('Invulblad per woning'!R1536="","",'Invulblad per woning'!R1536)),""))))</f>
        <v/>
      </c>
      <c r="J1535" s="10" t="str">
        <f>IF('Invulblad per woning'!AA1536="Ja",IF(ROW('Input API'!N1536)&lt;='Input API'!$N$1,IF('Invulblad per woning'!$AD1536="Ja",IF('Invulblad per woning'!Q1536="","",IF('Invulblad per woning'!Q1536= "onbekend","EV tussenwoning","EV "&amp;'Invulblad per woning'!Q1536))),""),"")</f>
        <v/>
      </c>
      <c r="K1535" s="10" t="str">
        <f ca="1">IF(IF(ROW('Input API'!N1536)&lt;='Input API'!$N$1,IF('Invulblad per woning'!$AD1536="Ja",IF('Invulblad per woning'!Z1536="","",'Invulblad per woning'!Z1536)),"")="Ja",2,"")</f>
        <v/>
      </c>
      <c r="L1535" s="10" t="str">
        <f>'Invulblad per woning'!AK1536</f>
        <v/>
      </c>
    </row>
    <row r="1536" spans="1:12">
      <c r="A1536" t="str">
        <f ca="1">IF(ROW('Input API'!C1537)&lt;='Input API'!$N$1,IF('Invulblad per woning'!$AD1537="Ja",IF('Invulblad per woning'!C1537="","",'Invulblad per woning'!C1537)),"")</f>
        <v/>
      </c>
      <c r="B1536" t="str">
        <f ca="1">IF(ROW('Input API'!D1537)&lt;='Input API'!$N$1,IF('Invulblad per woning'!$AD1537="Ja",IF('Invulblad per woning'!D1537="","",'Invulblad per woning'!D1537)),"")</f>
        <v/>
      </c>
      <c r="C1536" t="str">
        <f ca="1">IF(ROW('Input API'!E1537)&lt;='Input API'!$N$1,IF('Invulblad per woning'!$AD1537="Ja",IF('Invulblad per woning'!E1537="","",'Invulblad per woning'!E1537)),"")</f>
        <v/>
      </c>
      <c r="D1536" t="str">
        <f ca="1">IF(ROW('Input API'!B1537)&lt;='Input API'!$N$1,IF('Invulblad per woning'!$AD1537="Ja",IF('Invulblad per woning'!B1537="","",'Invulblad per woning'!B1537)),"")</f>
        <v/>
      </c>
      <c r="E1536" s="8" t="str">
        <f ca="1">IF(ROW('Input API'!N1537)&lt;='Input API'!$N$1,IF('Invulblad per woning'!$AD1537="Ja",IF('Invulblad per woning'!P1537="","",'Invulblad per woning'!P1537)),"")</f>
        <v/>
      </c>
      <c r="F1536" s="10" t="str">
        <f>IF('Invulblad per woning'!S1537="","",IF('Invulblad per woning'!S1537="Warmtenet","",IF('Invulblad per woning'!S1537="Gas","",IF(ROW('Input API'!M1537)&lt;='Input API'!$N$1,1,""))))</f>
        <v/>
      </c>
      <c r="G1536" s="10" t="str">
        <f>IF('Invulblad per woning'!S1537="","",IF('Invulblad per woning'!S1537="Warmtenet","",IF('Invulblad per woning'!S1537="Gas","",IF(ROW('Input API'!N1537)&lt;='Input API'!$N$1,IF('Invulblad per woning'!$AD1537="Ja",IF('Invulblad per woning'!T1537="","",IF('Invulblad per woning'!T1537="geen","lucht",'Invulblad per woning'!T1537))),""))))</f>
        <v/>
      </c>
      <c r="H1536" s="10" t="str">
        <f>IF('Invulblad per woning'!S1537="","",IF('Invulblad per woning'!S1537="Warmtenet","",IF('Invulblad per woning'!S1537="Gas","",IF(ROW('Input API'!N1537)&lt;='Input API'!$N$1,IF('Invulblad per woning'!$AD1537="Ja",IF('Invulblad per woning'!Q1537="","",'Invulblad per woning'!Q1537)),""))))</f>
        <v/>
      </c>
      <c r="I1536" s="10" t="str">
        <f>IF('Invulblad per woning'!S1537="","",IF('Invulblad per woning'!S1537="Warmtenet","",IF('Invulblad per woning'!S1537="Gas","",IF(ROW('Input API'!N1537)&lt;='Input API'!$N$1,IF('Invulblad per woning'!$AD1537="Ja",IF('Invulblad per woning'!R1537="","",'Invulblad per woning'!R1537)),""))))</f>
        <v/>
      </c>
      <c r="J1536" s="10" t="str">
        <f>IF('Invulblad per woning'!AA1537="Ja",IF(ROW('Input API'!N1537)&lt;='Input API'!$N$1,IF('Invulblad per woning'!$AD1537="Ja",IF('Invulblad per woning'!Q1537="","",IF('Invulblad per woning'!Q1537= "onbekend","EV tussenwoning","EV "&amp;'Invulblad per woning'!Q1537))),""),"")</f>
        <v/>
      </c>
      <c r="K1536" s="10" t="str">
        <f ca="1">IF(IF(ROW('Input API'!N1537)&lt;='Input API'!$N$1,IF('Invulblad per woning'!$AD1537="Ja",IF('Invulblad per woning'!Z1537="","",'Invulblad per woning'!Z1537)),"")="Ja",2,"")</f>
        <v/>
      </c>
      <c r="L1536" s="10" t="str">
        <f>'Invulblad per woning'!AK1537</f>
        <v/>
      </c>
    </row>
    <row r="1537" spans="1:12">
      <c r="A1537" t="str">
        <f ca="1">IF(ROW('Input API'!C1538)&lt;='Input API'!$N$1,IF('Invulblad per woning'!$AD1538="Ja",IF('Invulblad per woning'!C1538="","",'Invulblad per woning'!C1538)),"")</f>
        <v/>
      </c>
      <c r="B1537" t="str">
        <f ca="1">IF(ROW('Input API'!D1538)&lt;='Input API'!$N$1,IF('Invulblad per woning'!$AD1538="Ja",IF('Invulblad per woning'!D1538="","",'Invulblad per woning'!D1538)),"")</f>
        <v/>
      </c>
      <c r="C1537" t="str">
        <f ca="1">IF(ROW('Input API'!E1538)&lt;='Input API'!$N$1,IF('Invulblad per woning'!$AD1538="Ja",IF('Invulblad per woning'!E1538="","",'Invulblad per woning'!E1538)),"")</f>
        <v/>
      </c>
      <c r="D1537" t="str">
        <f ca="1">IF(ROW('Input API'!B1538)&lt;='Input API'!$N$1,IF('Invulblad per woning'!$AD1538="Ja",IF('Invulblad per woning'!B1538="","",'Invulblad per woning'!B1538)),"")</f>
        <v/>
      </c>
      <c r="E1537" s="8" t="str">
        <f ca="1">IF(ROW('Input API'!N1538)&lt;='Input API'!$N$1,IF('Invulblad per woning'!$AD1538="Ja",IF('Invulblad per woning'!P1538="","",'Invulblad per woning'!P1538)),"")</f>
        <v/>
      </c>
      <c r="F1537" s="10" t="str">
        <f>IF('Invulblad per woning'!S1538="","",IF('Invulblad per woning'!S1538="Warmtenet","",IF('Invulblad per woning'!S1538="Gas","",IF(ROW('Input API'!M1538)&lt;='Input API'!$N$1,1,""))))</f>
        <v/>
      </c>
      <c r="G1537" s="10" t="str">
        <f>IF('Invulblad per woning'!S1538="","",IF('Invulblad per woning'!S1538="Warmtenet","",IF('Invulblad per woning'!S1538="Gas","",IF(ROW('Input API'!N1538)&lt;='Input API'!$N$1,IF('Invulblad per woning'!$AD1538="Ja",IF('Invulblad per woning'!T1538="","",IF('Invulblad per woning'!T1538="geen","lucht",'Invulblad per woning'!T1538))),""))))</f>
        <v/>
      </c>
      <c r="H1537" s="10" t="str">
        <f>IF('Invulblad per woning'!S1538="","",IF('Invulblad per woning'!S1538="Warmtenet","",IF('Invulblad per woning'!S1538="Gas","",IF(ROW('Input API'!N1538)&lt;='Input API'!$N$1,IF('Invulblad per woning'!$AD1538="Ja",IF('Invulblad per woning'!Q1538="","",'Invulblad per woning'!Q1538)),""))))</f>
        <v/>
      </c>
      <c r="I1537" s="10" t="str">
        <f>IF('Invulblad per woning'!S1538="","",IF('Invulblad per woning'!S1538="Warmtenet","",IF('Invulblad per woning'!S1538="Gas","",IF(ROW('Input API'!N1538)&lt;='Input API'!$N$1,IF('Invulblad per woning'!$AD1538="Ja",IF('Invulblad per woning'!R1538="","",'Invulblad per woning'!R1538)),""))))</f>
        <v/>
      </c>
      <c r="J1537" s="10" t="str">
        <f>IF('Invulblad per woning'!AA1538="Ja",IF(ROW('Input API'!N1538)&lt;='Input API'!$N$1,IF('Invulblad per woning'!$AD1538="Ja",IF('Invulblad per woning'!Q1538="","",IF('Invulblad per woning'!Q1538= "onbekend","EV tussenwoning","EV "&amp;'Invulblad per woning'!Q1538))),""),"")</f>
        <v/>
      </c>
      <c r="K1537" s="10" t="str">
        <f ca="1">IF(IF(ROW('Input API'!N1538)&lt;='Input API'!$N$1,IF('Invulblad per woning'!$AD1538="Ja",IF('Invulblad per woning'!Z1538="","",'Invulblad per woning'!Z1538)),"")="Ja",2,"")</f>
        <v/>
      </c>
      <c r="L1537" s="10" t="str">
        <f>'Invulblad per woning'!AK1538</f>
        <v/>
      </c>
    </row>
    <row r="1538" spans="1:12">
      <c r="A1538" t="str">
        <f ca="1">IF(ROW('Input API'!C1539)&lt;='Input API'!$N$1,IF('Invulblad per woning'!$AD1539="Ja",IF('Invulblad per woning'!C1539="","",'Invulblad per woning'!C1539)),"")</f>
        <v/>
      </c>
      <c r="B1538" t="str">
        <f ca="1">IF(ROW('Input API'!D1539)&lt;='Input API'!$N$1,IF('Invulblad per woning'!$AD1539="Ja",IF('Invulblad per woning'!D1539="","",'Invulblad per woning'!D1539)),"")</f>
        <v/>
      </c>
      <c r="C1538" t="str">
        <f ca="1">IF(ROW('Input API'!E1539)&lt;='Input API'!$N$1,IF('Invulblad per woning'!$AD1539="Ja",IF('Invulblad per woning'!E1539="","",'Invulblad per woning'!E1539)),"")</f>
        <v/>
      </c>
      <c r="D1538" t="str">
        <f ca="1">IF(ROW('Input API'!B1539)&lt;='Input API'!$N$1,IF('Invulblad per woning'!$AD1539="Ja",IF('Invulblad per woning'!B1539="","",'Invulblad per woning'!B1539)),"")</f>
        <v/>
      </c>
      <c r="E1538" s="8" t="str">
        <f ca="1">IF(ROW('Input API'!N1539)&lt;='Input API'!$N$1,IF('Invulblad per woning'!$AD1539="Ja",IF('Invulblad per woning'!P1539="","",'Invulblad per woning'!P1539)),"")</f>
        <v/>
      </c>
      <c r="F1538" s="10" t="str">
        <f>IF('Invulblad per woning'!S1539="","",IF('Invulblad per woning'!S1539="Warmtenet","",IF('Invulblad per woning'!S1539="Gas","",IF(ROW('Input API'!M1539)&lt;='Input API'!$N$1,1,""))))</f>
        <v/>
      </c>
      <c r="G1538" s="10" t="str">
        <f>IF('Invulblad per woning'!S1539="","",IF('Invulblad per woning'!S1539="Warmtenet","",IF('Invulblad per woning'!S1539="Gas","",IF(ROW('Input API'!N1539)&lt;='Input API'!$N$1,IF('Invulblad per woning'!$AD1539="Ja",IF('Invulblad per woning'!T1539="","",IF('Invulblad per woning'!T1539="geen","lucht",'Invulblad per woning'!T1539))),""))))</f>
        <v/>
      </c>
      <c r="H1538" s="10" t="str">
        <f>IF('Invulblad per woning'!S1539="","",IF('Invulblad per woning'!S1539="Warmtenet","",IF('Invulblad per woning'!S1539="Gas","",IF(ROW('Input API'!N1539)&lt;='Input API'!$N$1,IF('Invulblad per woning'!$AD1539="Ja",IF('Invulblad per woning'!Q1539="","",'Invulblad per woning'!Q1539)),""))))</f>
        <v/>
      </c>
      <c r="I1538" s="10" t="str">
        <f>IF('Invulblad per woning'!S1539="","",IF('Invulblad per woning'!S1539="Warmtenet","",IF('Invulblad per woning'!S1539="Gas","",IF(ROW('Input API'!N1539)&lt;='Input API'!$N$1,IF('Invulblad per woning'!$AD1539="Ja",IF('Invulblad per woning'!R1539="","",'Invulblad per woning'!R1539)),""))))</f>
        <v/>
      </c>
      <c r="J1538" s="10" t="str">
        <f>IF('Invulblad per woning'!AA1539="Ja",IF(ROW('Input API'!N1539)&lt;='Input API'!$N$1,IF('Invulblad per woning'!$AD1539="Ja",IF('Invulblad per woning'!Q1539="","",IF('Invulblad per woning'!Q1539= "onbekend","EV tussenwoning","EV "&amp;'Invulblad per woning'!Q1539))),""),"")</f>
        <v/>
      </c>
      <c r="K1538" s="10" t="str">
        <f ca="1">IF(IF(ROW('Input API'!N1539)&lt;='Input API'!$N$1,IF('Invulblad per woning'!$AD1539="Ja",IF('Invulblad per woning'!Z1539="","",'Invulblad per woning'!Z1539)),"")="Ja",2,"")</f>
        <v/>
      </c>
      <c r="L1538" s="10" t="str">
        <f>'Invulblad per woning'!AK1539</f>
        <v/>
      </c>
    </row>
    <row r="1539" spans="1:12">
      <c r="A1539" t="str">
        <f ca="1">IF(ROW('Input API'!C1540)&lt;='Input API'!$N$1,IF('Invulblad per woning'!$AD1540="Ja",IF('Invulblad per woning'!C1540="","",'Invulblad per woning'!C1540)),"")</f>
        <v/>
      </c>
      <c r="B1539" t="str">
        <f ca="1">IF(ROW('Input API'!D1540)&lt;='Input API'!$N$1,IF('Invulblad per woning'!$AD1540="Ja",IF('Invulblad per woning'!D1540="","",'Invulblad per woning'!D1540)),"")</f>
        <v/>
      </c>
      <c r="C1539" t="str">
        <f ca="1">IF(ROW('Input API'!E1540)&lt;='Input API'!$N$1,IF('Invulblad per woning'!$AD1540="Ja",IF('Invulblad per woning'!E1540="","",'Invulblad per woning'!E1540)),"")</f>
        <v/>
      </c>
      <c r="D1539" t="str">
        <f ca="1">IF(ROW('Input API'!B1540)&lt;='Input API'!$N$1,IF('Invulblad per woning'!$AD1540="Ja",IF('Invulblad per woning'!B1540="","",'Invulblad per woning'!B1540)),"")</f>
        <v/>
      </c>
      <c r="E1539" s="8" t="str">
        <f ca="1">IF(ROW('Input API'!N1540)&lt;='Input API'!$N$1,IF('Invulblad per woning'!$AD1540="Ja",IF('Invulblad per woning'!P1540="","",'Invulblad per woning'!P1540)),"")</f>
        <v/>
      </c>
      <c r="F1539" s="10" t="str">
        <f>IF('Invulblad per woning'!S1540="","",IF('Invulblad per woning'!S1540="Warmtenet","",IF('Invulblad per woning'!S1540="Gas","",IF(ROW('Input API'!M1540)&lt;='Input API'!$N$1,1,""))))</f>
        <v/>
      </c>
      <c r="G1539" s="10" t="str">
        <f>IF('Invulblad per woning'!S1540="","",IF('Invulblad per woning'!S1540="Warmtenet","",IF('Invulblad per woning'!S1540="Gas","",IF(ROW('Input API'!N1540)&lt;='Input API'!$N$1,IF('Invulblad per woning'!$AD1540="Ja",IF('Invulblad per woning'!T1540="","",IF('Invulblad per woning'!T1540="geen","lucht",'Invulblad per woning'!T1540))),""))))</f>
        <v/>
      </c>
      <c r="H1539" s="10" t="str">
        <f>IF('Invulblad per woning'!S1540="","",IF('Invulblad per woning'!S1540="Warmtenet","",IF('Invulblad per woning'!S1540="Gas","",IF(ROW('Input API'!N1540)&lt;='Input API'!$N$1,IF('Invulblad per woning'!$AD1540="Ja",IF('Invulblad per woning'!Q1540="","",'Invulblad per woning'!Q1540)),""))))</f>
        <v/>
      </c>
      <c r="I1539" s="10" t="str">
        <f>IF('Invulblad per woning'!S1540="","",IF('Invulblad per woning'!S1540="Warmtenet","",IF('Invulblad per woning'!S1540="Gas","",IF(ROW('Input API'!N1540)&lt;='Input API'!$N$1,IF('Invulblad per woning'!$AD1540="Ja",IF('Invulblad per woning'!R1540="","",'Invulblad per woning'!R1540)),""))))</f>
        <v/>
      </c>
      <c r="J1539" s="10" t="str">
        <f>IF('Invulblad per woning'!AA1540="Ja",IF(ROW('Input API'!N1540)&lt;='Input API'!$N$1,IF('Invulblad per woning'!$AD1540="Ja",IF('Invulblad per woning'!Q1540="","",IF('Invulblad per woning'!Q1540= "onbekend","EV tussenwoning","EV "&amp;'Invulblad per woning'!Q1540))),""),"")</f>
        <v/>
      </c>
      <c r="K1539" s="10" t="str">
        <f ca="1">IF(IF(ROW('Input API'!N1540)&lt;='Input API'!$N$1,IF('Invulblad per woning'!$AD1540="Ja",IF('Invulblad per woning'!Z1540="","",'Invulblad per woning'!Z1540)),"")="Ja",2,"")</f>
        <v/>
      </c>
      <c r="L1539" s="10" t="str">
        <f>'Invulblad per woning'!AK1540</f>
        <v/>
      </c>
    </row>
    <row r="1540" spans="1:12">
      <c r="A1540" t="str">
        <f ca="1">IF(ROW('Input API'!C1541)&lt;='Input API'!$N$1,IF('Invulblad per woning'!$AD1541="Ja",IF('Invulblad per woning'!C1541="","",'Invulblad per woning'!C1541)),"")</f>
        <v/>
      </c>
      <c r="B1540" t="str">
        <f ca="1">IF(ROW('Input API'!D1541)&lt;='Input API'!$N$1,IF('Invulblad per woning'!$AD1541="Ja",IF('Invulblad per woning'!D1541="","",'Invulblad per woning'!D1541)),"")</f>
        <v/>
      </c>
      <c r="C1540" t="str">
        <f ca="1">IF(ROW('Input API'!E1541)&lt;='Input API'!$N$1,IF('Invulblad per woning'!$AD1541="Ja",IF('Invulblad per woning'!E1541="","",'Invulblad per woning'!E1541)),"")</f>
        <v/>
      </c>
      <c r="D1540" t="str">
        <f ca="1">IF(ROW('Input API'!B1541)&lt;='Input API'!$N$1,IF('Invulblad per woning'!$AD1541="Ja",IF('Invulblad per woning'!B1541="","",'Invulblad per woning'!B1541)),"")</f>
        <v/>
      </c>
      <c r="E1540" s="8" t="str">
        <f ca="1">IF(ROW('Input API'!N1541)&lt;='Input API'!$N$1,IF('Invulblad per woning'!$AD1541="Ja",IF('Invulblad per woning'!P1541="","",'Invulblad per woning'!P1541)),"")</f>
        <v/>
      </c>
      <c r="F1540" s="10" t="str">
        <f>IF('Invulblad per woning'!S1541="","",IF('Invulblad per woning'!S1541="Warmtenet","",IF('Invulblad per woning'!S1541="Gas","",IF(ROW('Input API'!M1541)&lt;='Input API'!$N$1,1,""))))</f>
        <v/>
      </c>
      <c r="G1540" s="10" t="str">
        <f>IF('Invulblad per woning'!S1541="","",IF('Invulblad per woning'!S1541="Warmtenet","",IF('Invulblad per woning'!S1541="Gas","",IF(ROW('Input API'!N1541)&lt;='Input API'!$N$1,IF('Invulblad per woning'!$AD1541="Ja",IF('Invulblad per woning'!T1541="","",IF('Invulblad per woning'!T1541="geen","lucht",'Invulblad per woning'!T1541))),""))))</f>
        <v/>
      </c>
      <c r="H1540" s="10" t="str">
        <f>IF('Invulblad per woning'!S1541="","",IF('Invulblad per woning'!S1541="Warmtenet","",IF('Invulblad per woning'!S1541="Gas","",IF(ROW('Input API'!N1541)&lt;='Input API'!$N$1,IF('Invulblad per woning'!$AD1541="Ja",IF('Invulblad per woning'!Q1541="","",'Invulblad per woning'!Q1541)),""))))</f>
        <v/>
      </c>
      <c r="I1540" s="10" t="str">
        <f>IF('Invulblad per woning'!S1541="","",IF('Invulblad per woning'!S1541="Warmtenet","",IF('Invulblad per woning'!S1541="Gas","",IF(ROW('Input API'!N1541)&lt;='Input API'!$N$1,IF('Invulblad per woning'!$AD1541="Ja",IF('Invulblad per woning'!R1541="","",'Invulblad per woning'!R1541)),""))))</f>
        <v/>
      </c>
      <c r="J1540" s="10" t="str">
        <f>IF('Invulblad per woning'!AA1541="Ja",IF(ROW('Input API'!N1541)&lt;='Input API'!$N$1,IF('Invulblad per woning'!$AD1541="Ja",IF('Invulblad per woning'!Q1541="","",IF('Invulblad per woning'!Q1541= "onbekend","EV tussenwoning","EV "&amp;'Invulblad per woning'!Q1541))),""),"")</f>
        <v/>
      </c>
      <c r="K1540" s="10" t="str">
        <f ca="1">IF(IF(ROW('Input API'!N1541)&lt;='Input API'!$N$1,IF('Invulblad per woning'!$AD1541="Ja",IF('Invulblad per woning'!Z1541="","",'Invulblad per woning'!Z1541)),"")="Ja",2,"")</f>
        <v/>
      </c>
      <c r="L1540" s="10" t="str">
        <f>'Invulblad per woning'!AK1541</f>
        <v/>
      </c>
    </row>
    <row r="1541" spans="1:12">
      <c r="A1541" t="str">
        <f ca="1">IF(ROW('Input API'!C1542)&lt;='Input API'!$N$1,IF('Invulblad per woning'!$AD1542="Ja",IF('Invulblad per woning'!C1542="","",'Invulblad per woning'!C1542)),"")</f>
        <v/>
      </c>
      <c r="B1541" t="str">
        <f ca="1">IF(ROW('Input API'!D1542)&lt;='Input API'!$N$1,IF('Invulblad per woning'!$AD1542="Ja",IF('Invulblad per woning'!D1542="","",'Invulblad per woning'!D1542)),"")</f>
        <v/>
      </c>
      <c r="C1541" t="str">
        <f ca="1">IF(ROW('Input API'!E1542)&lt;='Input API'!$N$1,IF('Invulblad per woning'!$AD1542="Ja",IF('Invulblad per woning'!E1542="","",'Invulblad per woning'!E1542)),"")</f>
        <v/>
      </c>
      <c r="D1541" t="str">
        <f ca="1">IF(ROW('Input API'!B1542)&lt;='Input API'!$N$1,IF('Invulblad per woning'!$AD1542="Ja",IF('Invulblad per woning'!B1542="","",'Invulblad per woning'!B1542)),"")</f>
        <v/>
      </c>
      <c r="E1541" s="8" t="str">
        <f ca="1">IF(ROW('Input API'!N1542)&lt;='Input API'!$N$1,IF('Invulblad per woning'!$AD1542="Ja",IF('Invulblad per woning'!P1542="","",'Invulblad per woning'!P1542)),"")</f>
        <v/>
      </c>
      <c r="F1541" s="10" t="str">
        <f>IF('Invulblad per woning'!S1542="","",IF('Invulblad per woning'!S1542="Warmtenet","",IF('Invulblad per woning'!S1542="Gas","",IF(ROW('Input API'!M1542)&lt;='Input API'!$N$1,1,""))))</f>
        <v/>
      </c>
      <c r="G1541" s="10" t="str">
        <f>IF('Invulblad per woning'!S1542="","",IF('Invulblad per woning'!S1542="Warmtenet","",IF('Invulblad per woning'!S1542="Gas","",IF(ROW('Input API'!N1542)&lt;='Input API'!$N$1,IF('Invulblad per woning'!$AD1542="Ja",IF('Invulblad per woning'!T1542="","",IF('Invulblad per woning'!T1542="geen","lucht",'Invulblad per woning'!T1542))),""))))</f>
        <v/>
      </c>
      <c r="H1541" s="10" t="str">
        <f>IF('Invulblad per woning'!S1542="","",IF('Invulblad per woning'!S1542="Warmtenet","",IF('Invulblad per woning'!S1542="Gas","",IF(ROW('Input API'!N1542)&lt;='Input API'!$N$1,IF('Invulblad per woning'!$AD1542="Ja",IF('Invulblad per woning'!Q1542="","",'Invulblad per woning'!Q1542)),""))))</f>
        <v/>
      </c>
      <c r="I1541" s="10" t="str">
        <f>IF('Invulblad per woning'!S1542="","",IF('Invulblad per woning'!S1542="Warmtenet","",IF('Invulblad per woning'!S1542="Gas","",IF(ROW('Input API'!N1542)&lt;='Input API'!$N$1,IF('Invulblad per woning'!$AD1542="Ja",IF('Invulblad per woning'!R1542="","",'Invulblad per woning'!R1542)),""))))</f>
        <v/>
      </c>
      <c r="J1541" s="10" t="str">
        <f>IF('Invulblad per woning'!AA1542="Ja",IF(ROW('Input API'!N1542)&lt;='Input API'!$N$1,IF('Invulblad per woning'!$AD1542="Ja",IF('Invulblad per woning'!Q1542="","",IF('Invulblad per woning'!Q1542= "onbekend","EV tussenwoning","EV "&amp;'Invulblad per woning'!Q1542))),""),"")</f>
        <v/>
      </c>
      <c r="K1541" s="10" t="str">
        <f ca="1">IF(IF(ROW('Input API'!N1542)&lt;='Input API'!$N$1,IF('Invulblad per woning'!$AD1542="Ja",IF('Invulblad per woning'!Z1542="","",'Invulblad per woning'!Z1542)),"")="Ja",2,"")</f>
        <v/>
      </c>
      <c r="L1541" s="10" t="str">
        <f>'Invulblad per woning'!AK1542</f>
        <v/>
      </c>
    </row>
    <row r="1542" spans="1:12">
      <c r="A1542" t="str">
        <f ca="1">IF(ROW('Input API'!C1543)&lt;='Input API'!$N$1,IF('Invulblad per woning'!$AD1543="Ja",IF('Invulblad per woning'!C1543="","",'Invulblad per woning'!C1543)),"")</f>
        <v/>
      </c>
      <c r="B1542" t="str">
        <f ca="1">IF(ROW('Input API'!D1543)&lt;='Input API'!$N$1,IF('Invulblad per woning'!$AD1543="Ja",IF('Invulblad per woning'!D1543="","",'Invulblad per woning'!D1543)),"")</f>
        <v/>
      </c>
      <c r="C1542" t="str">
        <f ca="1">IF(ROW('Input API'!E1543)&lt;='Input API'!$N$1,IF('Invulblad per woning'!$AD1543="Ja",IF('Invulblad per woning'!E1543="","",'Invulblad per woning'!E1543)),"")</f>
        <v/>
      </c>
      <c r="D1542" t="str">
        <f ca="1">IF(ROW('Input API'!B1543)&lt;='Input API'!$N$1,IF('Invulblad per woning'!$AD1543="Ja",IF('Invulblad per woning'!B1543="","",'Invulblad per woning'!B1543)),"")</f>
        <v/>
      </c>
      <c r="E1542" s="8" t="str">
        <f ca="1">IF(ROW('Input API'!N1543)&lt;='Input API'!$N$1,IF('Invulblad per woning'!$AD1543="Ja",IF('Invulblad per woning'!P1543="","",'Invulblad per woning'!P1543)),"")</f>
        <v/>
      </c>
      <c r="F1542" s="10" t="str">
        <f>IF('Invulblad per woning'!S1543="","",IF('Invulblad per woning'!S1543="Warmtenet","",IF('Invulblad per woning'!S1543="Gas","",IF(ROW('Input API'!M1543)&lt;='Input API'!$N$1,1,""))))</f>
        <v/>
      </c>
      <c r="G1542" s="10" t="str">
        <f>IF('Invulblad per woning'!S1543="","",IF('Invulblad per woning'!S1543="Warmtenet","",IF('Invulblad per woning'!S1543="Gas","",IF(ROW('Input API'!N1543)&lt;='Input API'!$N$1,IF('Invulblad per woning'!$AD1543="Ja",IF('Invulblad per woning'!T1543="","",IF('Invulblad per woning'!T1543="geen","lucht",'Invulblad per woning'!T1543))),""))))</f>
        <v/>
      </c>
      <c r="H1542" s="10" t="str">
        <f>IF('Invulblad per woning'!S1543="","",IF('Invulblad per woning'!S1543="Warmtenet","",IF('Invulblad per woning'!S1543="Gas","",IF(ROW('Input API'!N1543)&lt;='Input API'!$N$1,IF('Invulblad per woning'!$AD1543="Ja",IF('Invulblad per woning'!Q1543="","",'Invulblad per woning'!Q1543)),""))))</f>
        <v/>
      </c>
      <c r="I1542" s="10" t="str">
        <f>IF('Invulblad per woning'!S1543="","",IF('Invulblad per woning'!S1543="Warmtenet","",IF('Invulblad per woning'!S1543="Gas","",IF(ROW('Input API'!N1543)&lt;='Input API'!$N$1,IF('Invulblad per woning'!$AD1543="Ja",IF('Invulblad per woning'!R1543="","",'Invulblad per woning'!R1543)),""))))</f>
        <v/>
      </c>
      <c r="J1542" s="10" t="str">
        <f>IF('Invulblad per woning'!AA1543="Ja",IF(ROW('Input API'!N1543)&lt;='Input API'!$N$1,IF('Invulblad per woning'!$AD1543="Ja",IF('Invulblad per woning'!Q1543="","",IF('Invulblad per woning'!Q1543= "onbekend","EV tussenwoning","EV "&amp;'Invulblad per woning'!Q1543))),""),"")</f>
        <v/>
      </c>
      <c r="K1542" s="10" t="str">
        <f ca="1">IF(IF(ROW('Input API'!N1543)&lt;='Input API'!$N$1,IF('Invulblad per woning'!$AD1543="Ja",IF('Invulblad per woning'!Z1543="","",'Invulblad per woning'!Z1543)),"")="Ja",2,"")</f>
        <v/>
      </c>
      <c r="L1542" s="10" t="str">
        <f>'Invulblad per woning'!AK1543</f>
        <v/>
      </c>
    </row>
    <row r="1543" spans="1:12">
      <c r="A1543" t="str">
        <f ca="1">IF(ROW('Input API'!C1544)&lt;='Input API'!$N$1,IF('Invulblad per woning'!$AD1544="Ja",IF('Invulblad per woning'!C1544="","",'Invulblad per woning'!C1544)),"")</f>
        <v/>
      </c>
      <c r="B1543" t="str">
        <f ca="1">IF(ROW('Input API'!D1544)&lt;='Input API'!$N$1,IF('Invulblad per woning'!$AD1544="Ja",IF('Invulblad per woning'!D1544="","",'Invulblad per woning'!D1544)),"")</f>
        <v/>
      </c>
      <c r="C1543" t="str">
        <f ca="1">IF(ROW('Input API'!E1544)&lt;='Input API'!$N$1,IF('Invulblad per woning'!$AD1544="Ja",IF('Invulblad per woning'!E1544="","",'Invulblad per woning'!E1544)),"")</f>
        <v/>
      </c>
      <c r="D1543" t="str">
        <f ca="1">IF(ROW('Input API'!B1544)&lt;='Input API'!$N$1,IF('Invulblad per woning'!$AD1544="Ja",IF('Invulblad per woning'!B1544="","",'Invulblad per woning'!B1544)),"")</f>
        <v/>
      </c>
      <c r="E1543" s="8" t="str">
        <f ca="1">IF(ROW('Input API'!N1544)&lt;='Input API'!$N$1,IF('Invulblad per woning'!$AD1544="Ja",IF('Invulblad per woning'!P1544="","",'Invulblad per woning'!P1544)),"")</f>
        <v/>
      </c>
      <c r="F1543" s="10" t="str">
        <f>IF('Invulblad per woning'!S1544="","",IF('Invulblad per woning'!S1544="Warmtenet","",IF('Invulblad per woning'!S1544="Gas","",IF(ROW('Input API'!M1544)&lt;='Input API'!$N$1,1,""))))</f>
        <v/>
      </c>
      <c r="G1543" s="10" t="str">
        <f>IF('Invulblad per woning'!S1544="","",IF('Invulblad per woning'!S1544="Warmtenet","",IF('Invulblad per woning'!S1544="Gas","",IF(ROW('Input API'!N1544)&lt;='Input API'!$N$1,IF('Invulblad per woning'!$AD1544="Ja",IF('Invulblad per woning'!T1544="","",IF('Invulblad per woning'!T1544="geen","lucht",'Invulblad per woning'!T1544))),""))))</f>
        <v/>
      </c>
      <c r="H1543" s="10" t="str">
        <f>IF('Invulblad per woning'!S1544="","",IF('Invulblad per woning'!S1544="Warmtenet","",IF('Invulblad per woning'!S1544="Gas","",IF(ROW('Input API'!N1544)&lt;='Input API'!$N$1,IF('Invulblad per woning'!$AD1544="Ja",IF('Invulblad per woning'!Q1544="","",'Invulblad per woning'!Q1544)),""))))</f>
        <v/>
      </c>
      <c r="I1543" s="10" t="str">
        <f>IF('Invulblad per woning'!S1544="","",IF('Invulblad per woning'!S1544="Warmtenet","",IF('Invulblad per woning'!S1544="Gas","",IF(ROW('Input API'!N1544)&lt;='Input API'!$N$1,IF('Invulblad per woning'!$AD1544="Ja",IF('Invulblad per woning'!R1544="","",'Invulblad per woning'!R1544)),""))))</f>
        <v/>
      </c>
      <c r="J1543" s="10" t="str">
        <f>IF('Invulblad per woning'!AA1544="Ja",IF(ROW('Input API'!N1544)&lt;='Input API'!$N$1,IF('Invulblad per woning'!$AD1544="Ja",IF('Invulblad per woning'!Q1544="","",IF('Invulblad per woning'!Q1544= "onbekend","EV tussenwoning","EV "&amp;'Invulblad per woning'!Q1544))),""),"")</f>
        <v/>
      </c>
      <c r="K1543" s="10" t="str">
        <f ca="1">IF(IF(ROW('Input API'!N1544)&lt;='Input API'!$N$1,IF('Invulblad per woning'!$AD1544="Ja",IF('Invulblad per woning'!Z1544="","",'Invulblad per woning'!Z1544)),"")="Ja",2,"")</f>
        <v/>
      </c>
      <c r="L1543" s="10" t="str">
        <f>'Invulblad per woning'!AK1544</f>
        <v/>
      </c>
    </row>
    <row r="1544" spans="1:12">
      <c r="A1544" t="str">
        <f ca="1">IF(ROW('Input API'!C1545)&lt;='Input API'!$N$1,IF('Invulblad per woning'!$AD1545="Ja",IF('Invulblad per woning'!C1545="","",'Invulblad per woning'!C1545)),"")</f>
        <v/>
      </c>
      <c r="B1544" t="str">
        <f ca="1">IF(ROW('Input API'!D1545)&lt;='Input API'!$N$1,IF('Invulblad per woning'!$AD1545="Ja",IF('Invulblad per woning'!D1545="","",'Invulblad per woning'!D1545)),"")</f>
        <v/>
      </c>
      <c r="C1544" t="str">
        <f ca="1">IF(ROW('Input API'!E1545)&lt;='Input API'!$N$1,IF('Invulblad per woning'!$AD1545="Ja",IF('Invulblad per woning'!E1545="","",'Invulblad per woning'!E1545)),"")</f>
        <v/>
      </c>
      <c r="D1544" t="str">
        <f ca="1">IF(ROW('Input API'!B1545)&lt;='Input API'!$N$1,IF('Invulblad per woning'!$AD1545="Ja",IF('Invulblad per woning'!B1545="","",'Invulblad per woning'!B1545)),"")</f>
        <v/>
      </c>
      <c r="E1544" s="8" t="str">
        <f ca="1">IF(ROW('Input API'!N1545)&lt;='Input API'!$N$1,IF('Invulblad per woning'!$AD1545="Ja",IF('Invulblad per woning'!P1545="","",'Invulblad per woning'!P1545)),"")</f>
        <v/>
      </c>
      <c r="F1544" s="10" t="str">
        <f>IF('Invulblad per woning'!S1545="","",IF('Invulblad per woning'!S1545="Warmtenet","",IF('Invulblad per woning'!S1545="Gas","",IF(ROW('Input API'!M1545)&lt;='Input API'!$N$1,1,""))))</f>
        <v/>
      </c>
      <c r="G1544" s="10" t="str">
        <f>IF('Invulblad per woning'!S1545="","",IF('Invulblad per woning'!S1545="Warmtenet","",IF('Invulblad per woning'!S1545="Gas","",IF(ROW('Input API'!N1545)&lt;='Input API'!$N$1,IF('Invulblad per woning'!$AD1545="Ja",IF('Invulblad per woning'!T1545="","",IF('Invulblad per woning'!T1545="geen","lucht",'Invulblad per woning'!T1545))),""))))</f>
        <v/>
      </c>
      <c r="H1544" s="10" t="str">
        <f>IF('Invulblad per woning'!S1545="","",IF('Invulblad per woning'!S1545="Warmtenet","",IF('Invulblad per woning'!S1545="Gas","",IF(ROW('Input API'!N1545)&lt;='Input API'!$N$1,IF('Invulblad per woning'!$AD1545="Ja",IF('Invulblad per woning'!Q1545="","",'Invulblad per woning'!Q1545)),""))))</f>
        <v/>
      </c>
      <c r="I1544" s="10" t="str">
        <f>IF('Invulblad per woning'!S1545="","",IF('Invulblad per woning'!S1545="Warmtenet","",IF('Invulblad per woning'!S1545="Gas","",IF(ROW('Input API'!N1545)&lt;='Input API'!$N$1,IF('Invulblad per woning'!$AD1545="Ja",IF('Invulblad per woning'!R1545="","",'Invulblad per woning'!R1545)),""))))</f>
        <v/>
      </c>
      <c r="J1544" s="10" t="str">
        <f>IF('Invulblad per woning'!AA1545="Ja",IF(ROW('Input API'!N1545)&lt;='Input API'!$N$1,IF('Invulblad per woning'!$AD1545="Ja",IF('Invulblad per woning'!Q1545="","",IF('Invulblad per woning'!Q1545= "onbekend","EV tussenwoning","EV "&amp;'Invulblad per woning'!Q1545))),""),"")</f>
        <v/>
      </c>
      <c r="K1544" s="10" t="str">
        <f ca="1">IF(IF(ROW('Input API'!N1545)&lt;='Input API'!$N$1,IF('Invulblad per woning'!$AD1545="Ja",IF('Invulblad per woning'!Z1545="","",'Invulblad per woning'!Z1545)),"")="Ja",2,"")</f>
        <v/>
      </c>
      <c r="L1544" s="10" t="str">
        <f>'Invulblad per woning'!AK1545</f>
        <v/>
      </c>
    </row>
    <row r="1545" spans="1:12">
      <c r="A1545" t="str">
        <f ca="1">IF(ROW('Input API'!C1546)&lt;='Input API'!$N$1,IF('Invulblad per woning'!$AD1546="Ja",IF('Invulblad per woning'!C1546="","",'Invulblad per woning'!C1546)),"")</f>
        <v/>
      </c>
      <c r="B1545" t="str">
        <f ca="1">IF(ROW('Input API'!D1546)&lt;='Input API'!$N$1,IF('Invulblad per woning'!$AD1546="Ja",IF('Invulblad per woning'!D1546="","",'Invulblad per woning'!D1546)),"")</f>
        <v/>
      </c>
      <c r="C1545" t="str">
        <f ca="1">IF(ROW('Input API'!E1546)&lt;='Input API'!$N$1,IF('Invulblad per woning'!$AD1546="Ja",IF('Invulblad per woning'!E1546="","",'Invulblad per woning'!E1546)),"")</f>
        <v/>
      </c>
      <c r="D1545" t="str">
        <f ca="1">IF(ROW('Input API'!B1546)&lt;='Input API'!$N$1,IF('Invulblad per woning'!$AD1546="Ja",IF('Invulblad per woning'!B1546="","",'Invulblad per woning'!B1546)),"")</f>
        <v/>
      </c>
      <c r="E1545" s="8" t="str">
        <f ca="1">IF(ROW('Input API'!N1546)&lt;='Input API'!$N$1,IF('Invulblad per woning'!$AD1546="Ja",IF('Invulblad per woning'!P1546="","",'Invulblad per woning'!P1546)),"")</f>
        <v/>
      </c>
      <c r="F1545" s="10" t="str">
        <f>IF('Invulblad per woning'!S1546="","",IF('Invulblad per woning'!S1546="Warmtenet","",IF('Invulblad per woning'!S1546="Gas","",IF(ROW('Input API'!M1546)&lt;='Input API'!$N$1,1,""))))</f>
        <v/>
      </c>
      <c r="G1545" s="10" t="str">
        <f>IF('Invulblad per woning'!S1546="","",IF('Invulblad per woning'!S1546="Warmtenet","",IF('Invulblad per woning'!S1546="Gas","",IF(ROW('Input API'!N1546)&lt;='Input API'!$N$1,IF('Invulblad per woning'!$AD1546="Ja",IF('Invulblad per woning'!T1546="","",IF('Invulblad per woning'!T1546="geen","lucht",'Invulblad per woning'!T1546))),""))))</f>
        <v/>
      </c>
      <c r="H1545" s="10" t="str">
        <f>IF('Invulblad per woning'!S1546="","",IF('Invulblad per woning'!S1546="Warmtenet","",IF('Invulblad per woning'!S1546="Gas","",IF(ROW('Input API'!N1546)&lt;='Input API'!$N$1,IF('Invulblad per woning'!$AD1546="Ja",IF('Invulblad per woning'!Q1546="","",'Invulblad per woning'!Q1546)),""))))</f>
        <v/>
      </c>
      <c r="I1545" s="10" t="str">
        <f>IF('Invulblad per woning'!S1546="","",IF('Invulblad per woning'!S1546="Warmtenet","",IF('Invulblad per woning'!S1546="Gas","",IF(ROW('Input API'!N1546)&lt;='Input API'!$N$1,IF('Invulblad per woning'!$AD1546="Ja",IF('Invulblad per woning'!R1546="","",'Invulblad per woning'!R1546)),""))))</f>
        <v/>
      </c>
      <c r="J1545" s="10" t="str">
        <f>IF('Invulblad per woning'!AA1546="Ja",IF(ROW('Input API'!N1546)&lt;='Input API'!$N$1,IF('Invulblad per woning'!$AD1546="Ja",IF('Invulblad per woning'!Q1546="","",IF('Invulblad per woning'!Q1546= "onbekend","EV tussenwoning","EV "&amp;'Invulblad per woning'!Q1546))),""),"")</f>
        <v/>
      </c>
      <c r="K1545" s="10" t="str">
        <f ca="1">IF(IF(ROW('Input API'!N1546)&lt;='Input API'!$N$1,IF('Invulblad per woning'!$AD1546="Ja",IF('Invulblad per woning'!Z1546="","",'Invulblad per woning'!Z1546)),"")="Ja",2,"")</f>
        <v/>
      </c>
      <c r="L1545" s="10" t="str">
        <f>'Invulblad per woning'!AK1546</f>
        <v/>
      </c>
    </row>
    <row r="1546" spans="1:12">
      <c r="A1546" t="str">
        <f ca="1">IF(ROW('Input API'!C1547)&lt;='Input API'!$N$1,IF('Invulblad per woning'!$AD1547="Ja",IF('Invulblad per woning'!C1547="","",'Invulblad per woning'!C1547)),"")</f>
        <v/>
      </c>
      <c r="B1546" t="str">
        <f ca="1">IF(ROW('Input API'!D1547)&lt;='Input API'!$N$1,IF('Invulblad per woning'!$AD1547="Ja",IF('Invulblad per woning'!D1547="","",'Invulblad per woning'!D1547)),"")</f>
        <v/>
      </c>
      <c r="C1546" t="str">
        <f ca="1">IF(ROW('Input API'!E1547)&lt;='Input API'!$N$1,IF('Invulblad per woning'!$AD1547="Ja",IF('Invulblad per woning'!E1547="","",'Invulblad per woning'!E1547)),"")</f>
        <v/>
      </c>
      <c r="D1546" t="str">
        <f ca="1">IF(ROW('Input API'!B1547)&lt;='Input API'!$N$1,IF('Invulblad per woning'!$AD1547="Ja",IF('Invulblad per woning'!B1547="","",'Invulblad per woning'!B1547)),"")</f>
        <v/>
      </c>
      <c r="E1546" s="8" t="str">
        <f ca="1">IF(ROW('Input API'!N1547)&lt;='Input API'!$N$1,IF('Invulblad per woning'!$AD1547="Ja",IF('Invulblad per woning'!P1547="","",'Invulblad per woning'!P1547)),"")</f>
        <v/>
      </c>
      <c r="F1546" s="10" t="str">
        <f>IF('Invulblad per woning'!S1547="","",IF('Invulblad per woning'!S1547="Warmtenet","",IF('Invulblad per woning'!S1547="Gas","",IF(ROW('Input API'!M1547)&lt;='Input API'!$N$1,1,""))))</f>
        <v/>
      </c>
      <c r="G1546" s="10" t="str">
        <f>IF('Invulblad per woning'!S1547="","",IF('Invulblad per woning'!S1547="Warmtenet","",IF('Invulblad per woning'!S1547="Gas","",IF(ROW('Input API'!N1547)&lt;='Input API'!$N$1,IF('Invulblad per woning'!$AD1547="Ja",IF('Invulblad per woning'!T1547="","",IF('Invulblad per woning'!T1547="geen","lucht",'Invulblad per woning'!T1547))),""))))</f>
        <v/>
      </c>
      <c r="H1546" s="10" t="str">
        <f>IF('Invulblad per woning'!S1547="","",IF('Invulblad per woning'!S1547="Warmtenet","",IF('Invulblad per woning'!S1547="Gas","",IF(ROW('Input API'!N1547)&lt;='Input API'!$N$1,IF('Invulblad per woning'!$AD1547="Ja",IF('Invulblad per woning'!Q1547="","",'Invulblad per woning'!Q1547)),""))))</f>
        <v/>
      </c>
      <c r="I1546" s="10" t="str">
        <f>IF('Invulblad per woning'!S1547="","",IF('Invulblad per woning'!S1547="Warmtenet","",IF('Invulblad per woning'!S1547="Gas","",IF(ROW('Input API'!N1547)&lt;='Input API'!$N$1,IF('Invulblad per woning'!$AD1547="Ja",IF('Invulblad per woning'!R1547="","",'Invulblad per woning'!R1547)),""))))</f>
        <v/>
      </c>
      <c r="J1546" s="10" t="str">
        <f>IF('Invulblad per woning'!AA1547="Ja",IF(ROW('Input API'!N1547)&lt;='Input API'!$N$1,IF('Invulblad per woning'!$AD1547="Ja",IF('Invulblad per woning'!Q1547="","",IF('Invulblad per woning'!Q1547= "onbekend","EV tussenwoning","EV "&amp;'Invulblad per woning'!Q1547))),""),"")</f>
        <v/>
      </c>
      <c r="K1546" s="10" t="str">
        <f ca="1">IF(IF(ROW('Input API'!N1547)&lt;='Input API'!$N$1,IF('Invulblad per woning'!$AD1547="Ja",IF('Invulblad per woning'!Z1547="","",'Invulblad per woning'!Z1547)),"")="Ja",2,"")</f>
        <v/>
      </c>
      <c r="L1546" s="10" t="str">
        <f>'Invulblad per woning'!AK1547</f>
        <v/>
      </c>
    </row>
    <row r="1547" spans="1:12">
      <c r="A1547" t="str">
        <f ca="1">IF(ROW('Input API'!C1548)&lt;='Input API'!$N$1,IF('Invulblad per woning'!$AD1548="Ja",IF('Invulblad per woning'!C1548="","",'Invulblad per woning'!C1548)),"")</f>
        <v/>
      </c>
      <c r="B1547" t="str">
        <f ca="1">IF(ROW('Input API'!D1548)&lt;='Input API'!$N$1,IF('Invulblad per woning'!$AD1548="Ja",IF('Invulblad per woning'!D1548="","",'Invulblad per woning'!D1548)),"")</f>
        <v/>
      </c>
      <c r="C1547" t="str">
        <f ca="1">IF(ROW('Input API'!E1548)&lt;='Input API'!$N$1,IF('Invulblad per woning'!$AD1548="Ja",IF('Invulblad per woning'!E1548="","",'Invulblad per woning'!E1548)),"")</f>
        <v/>
      </c>
      <c r="D1547" t="str">
        <f ca="1">IF(ROW('Input API'!B1548)&lt;='Input API'!$N$1,IF('Invulblad per woning'!$AD1548="Ja",IF('Invulblad per woning'!B1548="","",'Invulblad per woning'!B1548)),"")</f>
        <v/>
      </c>
      <c r="E1547" s="8" t="str">
        <f ca="1">IF(ROW('Input API'!N1548)&lt;='Input API'!$N$1,IF('Invulblad per woning'!$AD1548="Ja",IF('Invulblad per woning'!P1548="","",'Invulblad per woning'!P1548)),"")</f>
        <v/>
      </c>
      <c r="F1547" s="10" t="str">
        <f>IF('Invulblad per woning'!S1548="","",IF('Invulblad per woning'!S1548="Warmtenet","",IF('Invulblad per woning'!S1548="Gas","",IF(ROW('Input API'!M1548)&lt;='Input API'!$N$1,1,""))))</f>
        <v/>
      </c>
      <c r="G1547" s="10" t="str">
        <f>IF('Invulblad per woning'!S1548="","",IF('Invulblad per woning'!S1548="Warmtenet","",IF('Invulblad per woning'!S1548="Gas","",IF(ROW('Input API'!N1548)&lt;='Input API'!$N$1,IF('Invulblad per woning'!$AD1548="Ja",IF('Invulblad per woning'!T1548="","",IF('Invulblad per woning'!T1548="geen","lucht",'Invulblad per woning'!T1548))),""))))</f>
        <v/>
      </c>
      <c r="H1547" s="10" t="str">
        <f>IF('Invulblad per woning'!S1548="","",IF('Invulblad per woning'!S1548="Warmtenet","",IF('Invulblad per woning'!S1548="Gas","",IF(ROW('Input API'!N1548)&lt;='Input API'!$N$1,IF('Invulblad per woning'!$AD1548="Ja",IF('Invulblad per woning'!Q1548="","",'Invulblad per woning'!Q1548)),""))))</f>
        <v/>
      </c>
      <c r="I1547" s="10" t="str">
        <f>IF('Invulblad per woning'!S1548="","",IF('Invulblad per woning'!S1548="Warmtenet","",IF('Invulblad per woning'!S1548="Gas","",IF(ROW('Input API'!N1548)&lt;='Input API'!$N$1,IF('Invulblad per woning'!$AD1548="Ja",IF('Invulblad per woning'!R1548="","",'Invulblad per woning'!R1548)),""))))</f>
        <v/>
      </c>
      <c r="J1547" s="10" t="str">
        <f>IF('Invulblad per woning'!AA1548="Ja",IF(ROW('Input API'!N1548)&lt;='Input API'!$N$1,IF('Invulblad per woning'!$AD1548="Ja",IF('Invulblad per woning'!Q1548="","",IF('Invulblad per woning'!Q1548= "onbekend","EV tussenwoning","EV "&amp;'Invulblad per woning'!Q1548))),""),"")</f>
        <v/>
      </c>
      <c r="K1547" s="10" t="str">
        <f ca="1">IF(IF(ROW('Input API'!N1548)&lt;='Input API'!$N$1,IF('Invulblad per woning'!$AD1548="Ja",IF('Invulblad per woning'!Z1548="","",'Invulblad per woning'!Z1548)),"")="Ja",2,"")</f>
        <v/>
      </c>
      <c r="L1547" s="10" t="str">
        <f>'Invulblad per woning'!AK1548</f>
        <v/>
      </c>
    </row>
    <row r="1548" spans="1:12">
      <c r="A1548" t="str">
        <f ca="1">IF(ROW('Input API'!C1549)&lt;='Input API'!$N$1,IF('Invulblad per woning'!$AD1549="Ja",IF('Invulblad per woning'!C1549="","",'Invulblad per woning'!C1549)),"")</f>
        <v/>
      </c>
      <c r="B1548" t="str">
        <f ca="1">IF(ROW('Input API'!D1549)&lt;='Input API'!$N$1,IF('Invulblad per woning'!$AD1549="Ja",IF('Invulblad per woning'!D1549="","",'Invulblad per woning'!D1549)),"")</f>
        <v/>
      </c>
      <c r="C1548" t="str">
        <f ca="1">IF(ROW('Input API'!E1549)&lt;='Input API'!$N$1,IF('Invulblad per woning'!$AD1549="Ja",IF('Invulblad per woning'!E1549="","",'Invulblad per woning'!E1549)),"")</f>
        <v/>
      </c>
      <c r="D1548" t="str">
        <f ca="1">IF(ROW('Input API'!B1549)&lt;='Input API'!$N$1,IF('Invulblad per woning'!$AD1549="Ja",IF('Invulblad per woning'!B1549="","",'Invulblad per woning'!B1549)),"")</f>
        <v/>
      </c>
      <c r="E1548" s="8" t="str">
        <f ca="1">IF(ROW('Input API'!N1549)&lt;='Input API'!$N$1,IF('Invulblad per woning'!$AD1549="Ja",IF('Invulblad per woning'!P1549="","",'Invulblad per woning'!P1549)),"")</f>
        <v/>
      </c>
      <c r="F1548" s="10" t="str">
        <f>IF('Invulblad per woning'!S1549="","",IF('Invulblad per woning'!S1549="Warmtenet","",IF('Invulblad per woning'!S1549="Gas","",IF(ROW('Input API'!M1549)&lt;='Input API'!$N$1,1,""))))</f>
        <v/>
      </c>
      <c r="G1548" s="10" t="str">
        <f>IF('Invulblad per woning'!S1549="","",IF('Invulblad per woning'!S1549="Warmtenet","",IF('Invulblad per woning'!S1549="Gas","",IF(ROW('Input API'!N1549)&lt;='Input API'!$N$1,IF('Invulblad per woning'!$AD1549="Ja",IF('Invulblad per woning'!T1549="","",IF('Invulblad per woning'!T1549="geen","lucht",'Invulblad per woning'!T1549))),""))))</f>
        <v/>
      </c>
      <c r="H1548" s="10" t="str">
        <f>IF('Invulblad per woning'!S1549="","",IF('Invulblad per woning'!S1549="Warmtenet","",IF('Invulblad per woning'!S1549="Gas","",IF(ROW('Input API'!N1549)&lt;='Input API'!$N$1,IF('Invulblad per woning'!$AD1549="Ja",IF('Invulblad per woning'!Q1549="","",'Invulblad per woning'!Q1549)),""))))</f>
        <v/>
      </c>
      <c r="I1548" s="10" t="str">
        <f>IF('Invulblad per woning'!S1549="","",IF('Invulblad per woning'!S1549="Warmtenet","",IF('Invulblad per woning'!S1549="Gas","",IF(ROW('Input API'!N1549)&lt;='Input API'!$N$1,IF('Invulblad per woning'!$AD1549="Ja",IF('Invulblad per woning'!R1549="","",'Invulblad per woning'!R1549)),""))))</f>
        <v/>
      </c>
      <c r="J1548" s="10" t="str">
        <f>IF('Invulblad per woning'!AA1549="Ja",IF(ROW('Input API'!N1549)&lt;='Input API'!$N$1,IF('Invulblad per woning'!$AD1549="Ja",IF('Invulblad per woning'!Q1549="","",IF('Invulblad per woning'!Q1549= "onbekend","EV tussenwoning","EV "&amp;'Invulblad per woning'!Q1549))),""),"")</f>
        <v/>
      </c>
      <c r="K1548" s="10" t="str">
        <f ca="1">IF(IF(ROW('Input API'!N1549)&lt;='Input API'!$N$1,IF('Invulblad per woning'!$AD1549="Ja",IF('Invulblad per woning'!Z1549="","",'Invulblad per woning'!Z1549)),"")="Ja",2,"")</f>
        <v/>
      </c>
      <c r="L1548" s="10" t="str">
        <f>'Invulblad per woning'!AK1549</f>
        <v/>
      </c>
    </row>
    <row r="1549" spans="1:12">
      <c r="A1549" t="str">
        <f ca="1">IF(ROW('Input API'!C1550)&lt;='Input API'!$N$1,IF('Invulblad per woning'!$AD1550="Ja",IF('Invulblad per woning'!C1550="","",'Invulblad per woning'!C1550)),"")</f>
        <v/>
      </c>
      <c r="B1549" t="str">
        <f ca="1">IF(ROW('Input API'!D1550)&lt;='Input API'!$N$1,IF('Invulblad per woning'!$AD1550="Ja",IF('Invulblad per woning'!D1550="","",'Invulblad per woning'!D1550)),"")</f>
        <v/>
      </c>
      <c r="C1549" t="str">
        <f ca="1">IF(ROW('Input API'!E1550)&lt;='Input API'!$N$1,IF('Invulblad per woning'!$AD1550="Ja",IF('Invulblad per woning'!E1550="","",'Invulblad per woning'!E1550)),"")</f>
        <v/>
      </c>
      <c r="D1549" t="str">
        <f ca="1">IF(ROW('Input API'!B1550)&lt;='Input API'!$N$1,IF('Invulblad per woning'!$AD1550="Ja",IF('Invulblad per woning'!B1550="","",'Invulblad per woning'!B1550)),"")</f>
        <v/>
      </c>
      <c r="E1549" s="8" t="str">
        <f ca="1">IF(ROW('Input API'!N1550)&lt;='Input API'!$N$1,IF('Invulblad per woning'!$AD1550="Ja",IF('Invulblad per woning'!P1550="","",'Invulblad per woning'!P1550)),"")</f>
        <v/>
      </c>
      <c r="F1549" s="10" t="str">
        <f>IF('Invulblad per woning'!S1550="","",IF('Invulblad per woning'!S1550="Warmtenet","",IF('Invulblad per woning'!S1550="Gas","",IF(ROW('Input API'!M1550)&lt;='Input API'!$N$1,1,""))))</f>
        <v/>
      </c>
      <c r="G1549" s="10" t="str">
        <f>IF('Invulblad per woning'!S1550="","",IF('Invulblad per woning'!S1550="Warmtenet","",IF('Invulblad per woning'!S1550="Gas","",IF(ROW('Input API'!N1550)&lt;='Input API'!$N$1,IF('Invulblad per woning'!$AD1550="Ja",IF('Invulblad per woning'!T1550="","",IF('Invulblad per woning'!T1550="geen","lucht",'Invulblad per woning'!T1550))),""))))</f>
        <v/>
      </c>
      <c r="H1549" s="10" t="str">
        <f>IF('Invulblad per woning'!S1550="","",IF('Invulblad per woning'!S1550="Warmtenet","",IF('Invulblad per woning'!S1550="Gas","",IF(ROW('Input API'!N1550)&lt;='Input API'!$N$1,IF('Invulblad per woning'!$AD1550="Ja",IF('Invulblad per woning'!Q1550="","",'Invulblad per woning'!Q1550)),""))))</f>
        <v/>
      </c>
      <c r="I1549" s="10" t="str">
        <f>IF('Invulblad per woning'!S1550="","",IF('Invulblad per woning'!S1550="Warmtenet","",IF('Invulblad per woning'!S1550="Gas","",IF(ROW('Input API'!N1550)&lt;='Input API'!$N$1,IF('Invulblad per woning'!$AD1550="Ja",IF('Invulblad per woning'!R1550="","",'Invulblad per woning'!R1550)),""))))</f>
        <v/>
      </c>
      <c r="J1549" s="10" t="str">
        <f>IF('Invulblad per woning'!AA1550="Ja",IF(ROW('Input API'!N1550)&lt;='Input API'!$N$1,IF('Invulblad per woning'!$AD1550="Ja",IF('Invulblad per woning'!Q1550="","",IF('Invulblad per woning'!Q1550= "onbekend","EV tussenwoning","EV "&amp;'Invulblad per woning'!Q1550))),""),"")</f>
        <v/>
      </c>
      <c r="K1549" s="10" t="str">
        <f ca="1">IF(IF(ROW('Input API'!N1550)&lt;='Input API'!$N$1,IF('Invulblad per woning'!$AD1550="Ja",IF('Invulblad per woning'!Z1550="","",'Invulblad per woning'!Z1550)),"")="Ja",2,"")</f>
        <v/>
      </c>
      <c r="L1549" s="10" t="str">
        <f>'Invulblad per woning'!AK1550</f>
        <v/>
      </c>
    </row>
    <row r="1550" spans="1:12">
      <c r="A1550" t="str">
        <f ca="1">IF(ROW('Input API'!C1551)&lt;='Input API'!$N$1,IF('Invulblad per woning'!$AD1551="Ja",IF('Invulblad per woning'!C1551="","",'Invulblad per woning'!C1551)),"")</f>
        <v/>
      </c>
      <c r="B1550" t="str">
        <f ca="1">IF(ROW('Input API'!D1551)&lt;='Input API'!$N$1,IF('Invulblad per woning'!$AD1551="Ja",IF('Invulblad per woning'!D1551="","",'Invulblad per woning'!D1551)),"")</f>
        <v/>
      </c>
      <c r="C1550" t="str">
        <f ca="1">IF(ROW('Input API'!E1551)&lt;='Input API'!$N$1,IF('Invulblad per woning'!$AD1551="Ja",IF('Invulblad per woning'!E1551="","",'Invulblad per woning'!E1551)),"")</f>
        <v/>
      </c>
      <c r="D1550" t="str">
        <f ca="1">IF(ROW('Input API'!B1551)&lt;='Input API'!$N$1,IF('Invulblad per woning'!$AD1551="Ja",IF('Invulblad per woning'!B1551="","",'Invulblad per woning'!B1551)),"")</f>
        <v/>
      </c>
      <c r="E1550" s="8" t="str">
        <f ca="1">IF(ROW('Input API'!N1551)&lt;='Input API'!$N$1,IF('Invulblad per woning'!$AD1551="Ja",IF('Invulblad per woning'!P1551="","",'Invulblad per woning'!P1551)),"")</f>
        <v/>
      </c>
      <c r="F1550" s="10" t="str">
        <f>IF('Invulblad per woning'!S1551="","",IF('Invulblad per woning'!S1551="Warmtenet","",IF('Invulblad per woning'!S1551="Gas","",IF(ROW('Input API'!M1551)&lt;='Input API'!$N$1,1,""))))</f>
        <v/>
      </c>
      <c r="G1550" s="10" t="str">
        <f>IF('Invulblad per woning'!S1551="","",IF('Invulblad per woning'!S1551="Warmtenet","",IF('Invulblad per woning'!S1551="Gas","",IF(ROW('Input API'!N1551)&lt;='Input API'!$N$1,IF('Invulblad per woning'!$AD1551="Ja",IF('Invulblad per woning'!T1551="","",IF('Invulblad per woning'!T1551="geen","lucht",'Invulblad per woning'!T1551))),""))))</f>
        <v/>
      </c>
      <c r="H1550" s="10" t="str">
        <f>IF('Invulblad per woning'!S1551="","",IF('Invulblad per woning'!S1551="Warmtenet","",IF('Invulblad per woning'!S1551="Gas","",IF(ROW('Input API'!N1551)&lt;='Input API'!$N$1,IF('Invulblad per woning'!$AD1551="Ja",IF('Invulblad per woning'!Q1551="","",'Invulblad per woning'!Q1551)),""))))</f>
        <v/>
      </c>
      <c r="I1550" s="10" t="str">
        <f>IF('Invulblad per woning'!S1551="","",IF('Invulblad per woning'!S1551="Warmtenet","",IF('Invulblad per woning'!S1551="Gas","",IF(ROW('Input API'!N1551)&lt;='Input API'!$N$1,IF('Invulblad per woning'!$AD1551="Ja",IF('Invulblad per woning'!R1551="","",'Invulblad per woning'!R1551)),""))))</f>
        <v/>
      </c>
      <c r="J1550" s="10" t="str">
        <f>IF('Invulblad per woning'!AA1551="Ja",IF(ROW('Input API'!N1551)&lt;='Input API'!$N$1,IF('Invulblad per woning'!$AD1551="Ja",IF('Invulblad per woning'!Q1551="","",IF('Invulblad per woning'!Q1551= "onbekend","EV tussenwoning","EV "&amp;'Invulblad per woning'!Q1551))),""),"")</f>
        <v/>
      </c>
      <c r="K1550" s="10" t="str">
        <f ca="1">IF(IF(ROW('Input API'!N1551)&lt;='Input API'!$N$1,IF('Invulblad per woning'!$AD1551="Ja",IF('Invulblad per woning'!Z1551="","",'Invulblad per woning'!Z1551)),"")="Ja",2,"")</f>
        <v/>
      </c>
      <c r="L1550" s="10" t="str">
        <f>'Invulblad per woning'!AK1551</f>
        <v/>
      </c>
    </row>
    <row r="1551" spans="1:12">
      <c r="A1551" t="str">
        <f ca="1">IF(ROW('Input API'!C1552)&lt;='Input API'!$N$1,IF('Invulblad per woning'!$AD1552="Ja",IF('Invulblad per woning'!C1552="","",'Invulblad per woning'!C1552)),"")</f>
        <v/>
      </c>
      <c r="B1551" t="str">
        <f ca="1">IF(ROW('Input API'!D1552)&lt;='Input API'!$N$1,IF('Invulblad per woning'!$AD1552="Ja",IF('Invulblad per woning'!D1552="","",'Invulblad per woning'!D1552)),"")</f>
        <v/>
      </c>
      <c r="C1551" t="str">
        <f ca="1">IF(ROW('Input API'!E1552)&lt;='Input API'!$N$1,IF('Invulblad per woning'!$AD1552="Ja",IF('Invulblad per woning'!E1552="","",'Invulblad per woning'!E1552)),"")</f>
        <v/>
      </c>
      <c r="D1551" t="str">
        <f ca="1">IF(ROW('Input API'!B1552)&lt;='Input API'!$N$1,IF('Invulblad per woning'!$AD1552="Ja",IF('Invulblad per woning'!B1552="","",'Invulblad per woning'!B1552)),"")</f>
        <v/>
      </c>
      <c r="E1551" s="8" t="str">
        <f ca="1">IF(ROW('Input API'!N1552)&lt;='Input API'!$N$1,IF('Invulblad per woning'!$AD1552="Ja",IF('Invulblad per woning'!P1552="","",'Invulblad per woning'!P1552)),"")</f>
        <v/>
      </c>
      <c r="F1551" s="10" t="str">
        <f>IF('Invulblad per woning'!S1552="","",IF('Invulblad per woning'!S1552="Warmtenet","",IF('Invulblad per woning'!S1552="Gas","",IF(ROW('Input API'!M1552)&lt;='Input API'!$N$1,1,""))))</f>
        <v/>
      </c>
      <c r="G1551" s="10" t="str">
        <f>IF('Invulblad per woning'!S1552="","",IF('Invulblad per woning'!S1552="Warmtenet","",IF('Invulblad per woning'!S1552="Gas","",IF(ROW('Input API'!N1552)&lt;='Input API'!$N$1,IF('Invulblad per woning'!$AD1552="Ja",IF('Invulblad per woning'!T1552="","",IF('Invulblad per woning'!T1552="geen","lucht",'Invulblad per woning'!T1552))),""))))</f>
        <v/>
      </c>
      <c r="H1551" s="10" t="str">
        <f>IF('Invulblad per woning'!S1552="","",IF('Invulblad per woning'!S1552="Warmtenet","",IF('Invulblad per woning'!S1552="Gas","",IF(ROW('Input API'!N1552)&lt;='Input API'!$N$1,IF('Invulblad per woning'!$AD1552="Ja",IF('Invulblad per woning'!Q1552="","",'Invulblad per woning'!Q1552)),""))))</f>
        <v/>
      </c>
      <c r="I1551" s="10" t="str">
        <f>IF('Invulblad per woning'!S1552="","",IF('Invulblad per woning'!S1552="Warmtenet","",IF('Invulblad per woning'!S1552="Gas","",IF(ROW('Input API'!N1552)&lt;='Input API'!$N$1,IF('Invulblad per woning'!$AD1552="Ja",IF('Invulblad per woning'!R1552="","",'Invulblad per woning'!R1552)),""))))</f>
        <v/>
      </c>
      <c r="J1551" s="10" t="str">
        <f>IF('Invulblad per woning'!AA1552="Ja",IF(ROW('Input API'!N1552)&lt;='Input API'!$N$1,IF('Invulblad per woning'!$AD1552="Ja",IF('Invulblad per woning'!Q1552="","",IF('Invulblad per woning'!Q1552= "onbekend","EV tussenwoning","EV "&amp;'Invulblad per woning'!Q1552))),""),"")</f>
        <v/>
      </c>
      <c r="K1551" s="10" t="str">
        <f ca="1">IF(IF(ROW('Input API'!N1552)&lt;='Input API'!$N$1,IF('Invulblad per woning'!$AD1552="Ja",IF('Invulblad per woning'!Z1552="","",'Invulblad per woning'!Z1552)),"")="Ja",2,"")</f>
        <v/>
      </c>
      <c r="L1551" s="10" t="str">
        <f>'Invulblad per woning'!AK1552</f>
        <v/>
      </c>
    </row>
    <row r="1552" spans="1:12">
      <c r="A1552" t="str">
        <f ca="1">IF(ROW('Input API'!C1553)&lt;='Input API'!$N$1,IF('Invulblad per woning'!$AD1553="Ja",IF('Invulblad per woning'!C1553="","",'Invulblad per woning'!C1553)),"")</f>
        <v/>
      </c>
      <c r="B1552" t="str">
        <f ca="1">IF(ROW('Input API'!D1553)&lt;='Input API'!$N$1,IF('Invulblad per woning'!$AD1553="Ja",IF('Invulblad per woning'!D1553="","",'Invulblad per woning'!D1553)),"")</f>
        <v/>
      </c>
      <c r="C1552" t="str">
        <f ca="1">IF(ROW('Input API'!E1553)&lt;='Input API'!$N$1,IF('Invulblad per woning'!$AD1553="Ja",IF('Invulblad per woning'!E1553="","",'Invulblad per woning'!E1553)),"")</f>
        <v/>
      </c>
      <c r="D1552" t="str">
        <f ca="1">IF(ROW('Input API'!B1553)&lt;='Input API'!$N$1,IF('Invulblad per woning'!$AD1553="Ja",IF('Invulblad per woning'!B1553="","",'Invulblad per woning'!B1553)),"")</f>
        <v/>
      </c>
      <c r="E1552" s="8" t="str">
        <f ca="1">IF(ROW('Input API'!N1553)&lt;='Input API'!$N$1,IF('Invulblad per woning'!$AD1553="Ja",IF('Invulblad per woning'!P1553="","",'Invulblad per woning'!P1553)),"")</f>
        <v/>
      </c>
      <c r="F1552" s="10" t="str">
        <f>IF('Invulblad per woning'!S1553="","",IF('Invulblad per woning'!S1553="Warmtenet","",IF('Invulblad per woning'!S1553="Gas","",IF(ROW('Input API'!M1553)&lt;='Input API'!$N$1,1,""))))</f>
        <v/>
      </c>
      <c r="G1552" s="10" t="str">
        <f>IF('Invulblad per woning'!S1553="","",IF('Invulblad per woning'!S1553="Warmtenet","",IF('Invulblad per woning'!S1553="Gas","",IF(ROW('Input API'!N1553)&lt;='Input API'!$N$1,IF('Invulblad per woning'!$AD1553="Ja",IF('Invulblad per woning'!T1553="","",IF('Invulblad per woning'!T1553="geen","lucht",'Invulblad per woning'!T1553))),""))))</f>
        <v/>
      </c>
      <c r="H1552" s="10" t="str">
        <f>IF('Invulblad per woning'!S1553="","",IF('Invulblad per woning'!S1553="Warmtenet","",IF('Invulblad per woning'!S1553="Gas","",IF(ROW('Input API'!N1553)&lt;='Input API'!$N$1,IF('Invulblad per woning'!$AD1553="Ja",IF('Invulblad per woning'!Q1553="","",'Invulblad per woning'!Q1553)),""))))</f>
        <v/>
      </c>
      <c r="I1552" s="10" t="str">
        <f>IF('Invulblad per woning'!S1553="","",IF('Invulblad per woning'!S1553="Warmtenet","",IF('Invulblad per woning'!S1553="Gas","",IF(ROW('Input API'!N1553)&lt;='Input API'!$N$1,IF('Invulblad per woning'!$AD1553="Ja",IF('Invulblad per woning'!R1553="","",'Invulblad per woning'!R1553)),""))))</f>
        <v/>
      </c>
      <c r="J1552" s="10" t="str">
        <f>IF('Invulblad per woning'!AA1553="Ja",IF(ROW('Input API'!N1553)&lt;='Input API'!$N$1,IF('Invulblad per woning'!$AD1553="Ja",IF('Invulblad per woning'!Q1553="","",IF('Invulblad per woning'!Q1553= "onbekend","EV tussenwoning","EV "&amp;'Invulblad per woning'!Q1553))),""),"")</f>
        <v/>
      </c>
      <c r="K1552" s="10" t="str">
        <f ca="1">IF(IF(ROW('Input API'!N1553)&lt;='Input API'!$N$1,IF('Invulblad per woning'!$AD1553="Ja",IF('Invulblad per woning'!Z1553="","",'Invulblad per woning'!Z1553)),"")="Ja",2,"")</f>
        <v/>
      </c>
      <c r="L1552" s="10" t="str">
        <f>'Invulblad per woning'!AK1553</f>
        <v/>
      </c>
    </row>
    <row r="1553" spans="1:12">
      <c r="A1553" t="str">
        <f ca="1">IF(ROW('Input API'!C1554)&lt;='Input API'!$N$1,IF('Invulblad per woning'!$AD1554="Ja",IF('Invulblad per woning'!C1554="","",'Invulblad per woning'!C1554)),"")</f>
        <v/>
      </c>
      <c r="B1553" t="str">
        <f ca="1">IF(ROW('Input API'!D1554)&lt;='Input API'!$N$1,IF('Invulblad per woning'!$AD1554="Ja",IF('Invulblad per woning'!D1554="","",'Invulblad per woning'!D1554)),"")</f>
        <v/>
      </c>
      <c r="C1553" t="str">
        <f ca="1">IF(ROW('Input API'!E1554)&lt;='Input API'!$N$1,IF('Invulblad per woning'!$AD1554="Ja",IF('Invulblad per woning'!E1554="","",'Invulblad per woning'!E1554)),"")</f>
        <v/>
      </c>
      <c r="D1553" t="str">
        <f ca="1">IF(ROW('Input API'!B1554)&lt;='Input API'!$N$1,IF('Invulblad per woning'!$AD1554="Ja",IF('Invulblad per woning'!B1554="","",'Invulblad per woning'!B1554)),"")</f>
        <v/>
      </c>
      <c r="E1553" s="8" t="str">
        <f ca="1">IF(ROW('Input API'!N1554)&lt;='Input API'!$N$1,IF('Invulblad per woning'!$AD1554="Ja",IF('Invulblad per woning'!P1554="","",'Invulblad per woning'!P1554)),"")</f>
        <v/>
      </c>
      <c r="F1553" s="10" t="str">
        <f>IF('Invulblad per woning'!S1554="","",IF('Invulblad per woning'!S1554="Warmtenet","",IF('Invulblad per woning'!S1554="Gas","",IF(ROW('Input API'!M1554)&lt;='Input API'!$N$1,1,""))))</f>
        <v/>
      </c>
      <c r="G1553" s="10" t="str">
        <f>IF('Invulblad per woning'!S1554="","",IF('Invulblad per woning'!S1554="Warmtenet","",IF('Invulblad per woning'!S1554="Gas","",IF(ROW('Input API'!N1554)&lt;='Input API'!$N$1,IF('Invulblad per woning'!$AD1554="Ja",IF('Invulblad per woning'!T1554="","",IF('Invulblad per woning'!T1554="geen","lucht",'Invulblad per woning'!T1554))),""))))</f>
        <v/>
      </c>
      <c r="H1553" s="10" t="str">
        <f>IF('Invulblad per woning'!S1554="","",IF('Invulblad per woning'!S1554="Warmtenet","",IF('Invulblad per woning'!S1554="Gas","",IF(ROW('Input API'!N1554)&lt;='Input API'!$N$1,IF('Invulblad per woning'!$AD1554="Ja",IF('Invulblad per woning'!Q1554="","",'Invulblad per woning'!Q1554)),""))))</f>
        <v/>
      </c>
      <c r="I1553" s="10" t="str">
        <f>IF('Invulblad per woning'!S1554="","",IF('Invulblad per woning'!S1554="Warmtenet","",IF('Invulblad per woning'!S1554="Gas","",IF(ROW('Input API'!N1554)&lt;='Input API'!$N$1,IF('Invulblad per woning'!$AD1554="Ja",IF('Invulblad per woning'!R1554="","",'Invulblad per woning'!R1554)),""))))</f>
        <v/>
      </c>
      <c r="J1553" s="10" t="str">
        <f>IF('Invulblad per woning'!AA1554="Ja",IF(ROW('Input API'!N1554)&lt;='Input API'!$N$1,IF('Invulblad per woning'!$AD1554="Ja",IF('Invulblad per woning'!Q1554="","",IF('Invulblad per woning'!Q1554= "onbekend","EV tussenwoning","EV "&amp;'Invulblad per woning'!Q1554))),""),"")</f>
        <v/>
      </c>
      <c r="K1553" s="10" t="str">
        <f ca="1">IF(IF(ROW('Input API'!N1554)&lt;='Input API'!$N$1,IF('Invulblad per woning'!$AD1554="Ja",IF('Invulblad per woning'!Z1554="","",'Invulblad per woning'!Z1554)),"")="Ja",2,"")</f>
        <v/>
      </c>
      <c r="L1553" s="10" t="str">
        <f>'Invulblad per woning'!AK1554</f>
        <v/>
      </c>
    </row>
    <row r="1554" spans="1:12">
      <c r="A1554" t="str">
        <f ca="1">IF(ROW('Input API'!C1555)&lt;='Input API'!$N$1,IF('Invulblad per woning'!$AD1555="Ja",IF('Invulblad per woning'!C1555="","",'Invulblad per woning'!C1555)),"")</f>
        <v/>
      </c>
      <c r="B1554" t="str">
        <f ca="1">IF(ROW('Input API'!D1555)&lt;='Input API'!$N$1,IF('Invulblad per woning'!$AD1555="Ja",IF('Invulblad per woning'!D1555="","",'Invulblad per woning'!D1555)),"")</f>
        <v/>
      </c>
      <c r="C1554" t="str">
        <f ca="1">IF(ROW('Input API'!E1555)&lt;='Input API'!$N$1,IF('Invulblad per woning'!$AD1555="Ja",IF('Invulblad per woning'!E1555="","",'Invulblad per woning'!E1555)),"")</f>
        <v/>
      </c>
      <c r="D1554" t="str">
        <f ca="1">IF(ROW('Input API'!B1555)&lt;='Input API'!$N$1,IF('Invulblad per woning'!$AD1555="Ja",IF('Invulblad per woning'!B1555="","",'Invulblad per woning'!B1555)),"")</f>
        <v/>
      </c>
      <c r="E1554" s="8" t="str">
        <f ca="1">IF(ROW('Input API'!N1555)&lt;='Input API'!$N$1,IF('Invulblad per woning'!$AD1555="Ja",IF('Invulblad per woning'!P1555="","",'Invulblad per woning'!P1555)),"")</f>
        <v/>
      </c>
      <c r="F1554" s="10" t="str">
        <f>IF('Invulblad per woning'!S1555="","",IF('Invulblad per woning'!S1555="Warmtenet","",IF('Invulblad per woning'!S1555="Gas","",IF(ROW('Input API'!M1555)&lt;='Input API'!$N$1,1,""))))</f>
        <v/>
      </c>
      <c r="G1554" s="10" t="str">
        <f>IF('Invulblad per woning'!S1555="","",IF('Invulblad per woning'!S1555="Warmtenet","",IF('Invulblad per woning'!S1555="Gas","",IF(ROW('Input API'!N1555)&lt;='Input API'!$N$1,IF('Invulblad per woning'!$AD1555="Ja",IF('Invulblad per woning'!T1555="","",IF('Invulblad per woning'!T1555="geen","lucht",'Invulblad per woning'!T1555))),""))))</f>
        <v/>
      </c>
      <c r="H1554" s="10" t="str">
        <f>IF('Invulblad per woning'!S1555="","",IF('Invulblad per woning'!S1555="Warmtenet","",IF('Invulblad per woning'!S1555="Gas","",IF(ROW('Input API'!N1555)&lt;='Input API'!$N$1,IF('Invulblad per woning'!$AD1555="Ja",IF('Invulblad per woning'!Q1555="","",'Invulblad per woning'!Q1555)),""))))</f>
        <v/>
      </c>
      <c r="I1554" s="10" t="str">
        <f>IF('Invulblad per woning'!S1555="","",IF('Invulblad per woning'!S1555="Warmtenet","",IF('Invulblad per woning'!S1555="Gas","",IF(ROW('Input API'!N1555)&lt;='Input API'!$N$1,IF('Invulblad per woning'!$AD1555="Ja",IF('Invulblad per woning'!R1555="","",'Invulblad per woning'!R1555)),""))))</f>
        <v/>
      </c>
      <c r="J1554" s="10" t="str">
        <f>IF('Invulblad per woning'!AA1555="Ja",IF(ROW('Input API'!N1555)&lt;='Input API'!$N$1,IF('Invulblad per woning'!$AD1555="Ja",IF('Invulblad per woning'!Q1555="","",IF('Invulblad per woning'!Q1555= "onbekend","EV tussenwoning","EV "&amp;'Invulblad per woning'!Q1555))),""),"")</f>
        <v/>
      </c>
      <c r="K1554" s="10" t="str">
        <f ca="1">IF(IF(ROW('Input API'!N1555)&lt;='Input API'!$N$1,IF('Invulblad per woning'!$AD1555="Ja",IF('Invulblad per woning'!Z1555="","",'Invulblad per woning'!Z1555)),"")="Ja",2,"")</f>
        <v/>
      </c>
      <c r="L1554" s="10" t="str">
        <f>'Invulblad per woning'!AK1555</f>
        <v/>
      </c>
    </row>
    <row r="1555" spans="1:12">
      <c r="A1555" t="str">
        <f ca="1">IF(ROW('Input API'!C1556)&lt;='Input API'!$N$1,IF('Invulblad per woning'!$AD1556="Ja",IF('Invulblad per woning'!C1556="","",'Invulblad per woning'!C1556)),"")</f>
        <v/>
      </c>
      <c r="B1555" t="str">
        <f ca="1">IF(ROW('Input API'!D1556)&lt;='Input API'!$N$1,IF('Invulblad per woning'!$AD1556="Ja",IF('Invulblad per woning'!D1556="","",'Invulblad per woning'!D1556)),"")</f>
        <v/>
      </c>
      <c r="C1555" t="str">
        <f ca="1">IF(ROW('Input API'!E1556)&lt;='Input API'!$N$1,IF('Invulblad per woning'!$AD1556="Ja",IF('Invulblad per woning'!E1556="","",'Invulblad per woning'!E1556)),"")</f>
        <v/>
      </c>
      <c r="D1555" t="str">
        <f ca="1">IF(ROW('Input API'!B1556)&lt;='Input API'!$N$1,IF('Invulblad per woning'!$AD1556="Ja",IF('Invulblad per woning'!B1556="","",'Invulblad per woning'!B1556)),"")</f>
        <v/>
      </c>
      <c r="E1555" s="8" t="str">
        <f ca="1">IF(ROW('Input API'!N1556)&lt;='Input API'!$N$1,IF('Invulblad per woning'!$AD1556="Ja",IF('Invulblad per woning'!P1556="","",'Invulblad per woning'!P1556)),"")</f>
        <v/>
      </c>
      <c r="F1555" s="10" t="str">
        <f>IF('Invulblad per woning'!S1556="","",IF('Invulblad per woning'!S1556="Warmtenet","",IF('Invulblad per woning'!S1556="Gas","",IF(ROW('Input API'!M1556)&lt;='Input API'!$N$1,1,""))))</f>
        <v/>
      </c>
      <c r="G1555" s="10" t="str">
        <f>IF('Invulblad per woning'!S1556="","",IF('Invulblad per woning'!S1556="Warmtenet","",IF('Invulblad per woning'!S1556="Gas","",IF(ROW('Input API'!N1556)&lt;='Input API'!$N$1,IF('Invulblad per woning'!$AD1556="Ja",IF('Invulblad per woning'!T1556="","",IF('Invulblad per woning'!T1556="geen","lucht",'Invulblad per woning'!T1556))),""))))</f>
        <v/>
      </c>
      <c r="H1555" s="10" t="str">
        <f>IF('Invulblad per woning'!S1556="","",IF('Invulblad per woning'!S1556="Warmtenet","",IF('Invulblad per woning'!S1556="Gas","",IF(ROW('Input API'!N1556)&lt;='Input API'!$N$1,IF('Invulblad per woning'!$AD1556="Ja",IF('Invulblad per woning'!Q1556="","",'Invulblad per woning'!Q1556)),""))))</f>
        <v/>
      </c>
      <c r="I1555" s="10" t="str">
        <f>IF('Invulblad per woning'!S1556="","",IF('Invulblad per woning'!S1556="Warmtenet","",IF('Invulblad per woning'!S1556="Gas","",IF(ROW('Input API'!N1556)&lt;='Input API'!$N$1,IF('Invulblad per woning'!$AD1556="Ja",IF('Invulblad per woning'!R1556="","",'Invulblad per woning'!R1556)),""))))</f>
        <v/>
      </c>
      <c r="J1555" s="10" t="str">
        <f>IF('Invulblad per woning'!AA1556="Ja",IF(ROW('Input API'!N1556)&lt;='Input API'!$N$1,IF('Invulblad per woning'!$AD1556="Ja",IF('Invulblad per woning'!Q1556="","",IF('Invulblad per woning'!Q1556= "onbekend","EV tussenwoning","EV "&amp;'Invulblad per woning'!Q1556))),""),"")</f>
        <v/>
      </c>
      <c r="K1555" s="10" t="str">
        <f ca="1">IF(IF(ROW('Input API'!N1556)&lt;='Input API'!$N$1,IF('Invulblad per woning'!$AD1556="Ja",IF('Invulblad per woning'!Z1556="","",'Invulblad per woning'!Z1556)),"")="Ja",2,"")</f>
        <v/>
      </c>
      <c r="L1555" s="10" t="str">
        <f>'Invulblad per woning'!AK1556</f>
        <v/>
      </c>
    </row>
    <row r="1556" spans="1:12">
      <c r="A1556" t="str">
        <f ca="1">IF(ROW('Input API'!C1557)&lt;='Input API'!$N$1,IF('Invulblad per woning'!$AD1557="Ja",IF('Invulblad per woning'!C1557="","",'Invulblad per woning'!C1557)),"")</f>
        <v/>
      </c>
      <c r="B1556" t="str">
        <f ca="1">IF(ROW('Input API'!D1557)&lt;='Input API'!$N$1,IF('Invulblad per woning'!$AD1557="Ja",IF('Invulblad per woning'!D1557="","",'Invulblad per woning'!D1557)),"")</f>
        <v/>
      </c>
      <c r="C1556" t="str">
        <f ca="1">IF(ROW('Input API'!E1557)&lt;='Input API'!$N$1,IF('Invulblad per woning'!$AD1557="Ja",IF('Invulblad per woning'!E1557="","",'Invulblad per woning'!E1557)),"")</f>
        <v/>
      </c>
      <c r="D1556" t="str">
        <f ca="1">IF(ROW('Input API'!B1557)&lt;='Input API'!$N$1,IF('Invulblad per woning'!$AD1557="Ja",IF('Invulblad per woning'!B1557="","",'Invulblad per woning'!B1557)),"")</f>
        <v/>
      </c>
      <c r="E1556" s="8" t="str">
        <f ca="1">IF(ROW('Input API'!N1557)&lt;='Input API'!$N$1,IF('Invulblad per woning'!$AD1557="Ja",IF('Invulblad per woning'!P1557="","",'Invulblad per woning'!P1557)),"")</f>
        <v/>
      </c>
      <c r="F1556" s="10" t="str">
        <f>IF('Invulblad per woning'!S1557="","",IF('Invulblad per woning'!S1557="Warmtenet","",IF('Invulblad per woning'!S1557="Gas","",IF(ROW('Input API'!M1557)&lt;='Input API'!$N$1,1,""))))</f>
        <v/>
      </c>
      <c r="G1556" s="10" t="str">
        <f>IF('Invulblad per woning'!S1557="","",IF('Invulblad per woning'!S1557="Warmtenet","",IF('Invulblad per woning'!S1557="Gas","",IF(ROW('Input API'!N1557)&lt;='Input API'!$N$1,IF('Invulblad per woning'!$AD1557="Ja",IF('Invulblad per woning'!T1557="","",IF('Invulblad per woning'!T1557="geen","lucht",'Invulblad per woning'!T1557))),""))))</f>
        <v/>
      </c>
      <c r="H1556" s="10" t="str">
        <f>IF('Invulblad per woning'!S1557="","",IF('Invulblad per woning'!S1557="Warmtenet","",IF('Invulblad per woning'!S1557="Gas","",IF(ROW('Input API'!N1557)&lt;='Input API'!$N$1,IF('Invulblad per woning'!$AD1557="Ja",IF('Invulblad per woning'!Q1557="","",'Invulblad per woning'!Q1557)),""))))</f>
        <v/>
      </c>
      <c r="I1556" s="10" t="str">
        <f>IF('Invulblad per woning'!S1557="","",IF('Invulblad per woning'!S1557="Warmtenet","",IF('Invulblad per woning'!S1557="Gas","",IF(ROW('Input API'!N1557)&lt;='Input API'!$N$1,IF('Invulblad per woning'!$AD1557="Ja",IF('Invulblad per woning'!R1557="","",'Invulblad per woning'!R1557)),""))))</f>
        <v/>
      </c>
      <c r="J1556" s="10" t="str">
        <f>IF('Invulblad per woning'!AA1557="Ja",IF(ROW('Input API'!N1557)&lt;='Input API'!$N$1,IF('Invulblad per woning'!$AD1557="Ja",IF('Invulblad per woning'!Q1557="","",IF('Invulblad per woning'!Q1557= "onbekend","EV tussenwoning","EV "&amp;'Invulblad per woning'!Q1557))),""),"")</f>
        <v/>
      </c>
      <c r="K1556" s="10" t="str">
        <f ca="1">IF(IF(ROW('Input API'!N1557)&lt;='Input API'!$N$1,IF('Invulblad per woning'!$AD1557="Ja",IF('Invulblad per woning'!Z1557="","",'Invulblad per woning'!Z1557)),"")="Ja",2,"")</f>
        <v/>
      </c>
      <c r="L1556" s="10" t="str">
        <f>'Invulblad per woning'!AK1557</f>
        <v/>
      </c>
    </row>
    <row r="1557" spans="1:12">
      <c r="A1557" t="str">
        <f ca="1">IF(ROW('Input API'!C1558)&lt;='Input API'!$N$1,IF('Invulblad per woning'!$AD1558="Ja",IF('Invulblad per woning'!C1558="","",'Invulblad per woning'!C1558)),"")</f>
        <v/>
      </c>
      <c r="B1557" t="str">
        <f ca="1">IF(ROW('Input API'!D1558)&lt;='Input API'!$N$1,IF('Invulblad per woning'!$AD1558="Ja",IF('Invulblad per woning'!D1558="","",'Invulblad per woning'!D1558)),"")</f>
        <v/>
      </c>
      <c r="C1557" t="str">
        <f ca="1">IF(ROW('Input API'!E1558)&lt;='Input API'!$N$1,IF('Invulblad per woning'!$AD1558="Ja",IF('Invulblad per woning'!E1558="","",'Invulblad per woning'!E1558)),"")</f>
        <v/>
      </c>
      <c r="D1557" t="str">
        <f ca="1">IF(ROW('Input API'!B1558)&lt;='Input API'!$N$1,IF('Invulblad per woning'!$AD1558="Ja",IF('Invulblad per woning'!B1558="","",'Invulblad per woning'!B1558)),"")</f>
        <v/>
      </c>
      <c r="E1557" s="8" t="str">
        <f ca="1">IF(ROW('Input API'!N1558)&lt;='Input API'!$N$1,IF('Invulblad per woning'!$AD1558="Ja",IF('Invulblad per woning'!P1558="","",'Invulblad per woning'!P1558)),"")</f>
        <v/>
      </c>
      <c r="F1557" s="10" t="str">
        <f>IF('Invulblad per woning'!S1558="","",IF('Invulblad per woning'!S1558="Warmtenet","",IF('Invulblad per woning'!S1558="Gas","",IF(ROW('Input API'!M1558)&lt;='Input API'!$N$1,1,""))))</f>
        <v/>
      </c>
      <c r="G1557" s="10" t="str">
        <f>IF('Invulblad per woning'!S1558="","",IF('Invulblad per woning'!S1558="Warmtenet","",IF('Invulblad per woning'!S1558="Gas","",IF(ROW('Input API'!N1558)&lt;='Input API'!$N$1,IF('Invulblad per woning'!$AD1558="Ja",IF('Invulblad per woning'!T1558="","",IF('Invulblad per woning'!T1558="geen","lucht",'Invulblad per woning'!T1558))),""))))</f>
        <v/>
      </c>
      <c r="H1557" s="10" t="str">
        <f>IF('Invulblad per woning'!S1558="","",IF('Invulblad per woning'!S1558="Warmtenet","",IF('Invulblad per woning'!S1558="Gas","",IF(ROW('Input API'!N1558)&lt;='Input API'!$N$1,IF('Invulblad per woning'!$AD1558="Ja",IF('Invulblad per woning'!Q1558="","",'Invulblad per woning'!Q1558)),""))))</f>
        <v/>
      </c>
      <c r="I1557" s="10" t="str">
        <f>IF('Invulblad per woning'!S1558="","",IF('Invulblad per woning'!S1558="Warmtenet","",IF('Invulblad per woning'!S1558="Gas","",IF(ROW('Input API'!N1558)&lt;='Input API'!$N$1,IF('Invulblad per woning'!$AD1558="Ja",IF('Invulblad per woning'!R1558="","",'Invulblad per woning'!R1558)),""))))</f>
        <v/>
      </c>
      <c r="J1557" s="10" t="str">
        <f>IF('Invulblad per woning'!AA1558="Ja",IF(ROW('Input API'!N1558)&lt;='Input API'!$N$1,IF('Invulblad per woning'!$AD1558="Ja",IF('Invulblad per woning'!Q1558="","",IF('Invulblad per woning'!Q1558= "onbekend","EV tussenwoning","EV "&amp;'Invulblad per woning'!Q1558))),""),"")</f>
        <v/>
      </c>
      <c r="K1557" s="10" t="str">
        <f ca="1">IF(IF(ROW('Input API'!N1558)&lt;='Input API'!$N$1,IF('Invulblad per woning'!$AD1558="Ja",IF('Invulblad per woning'!Z1558="","",'Invulblad per woning'!Z1558)),"")="Ja",2,"")</f>
        <v/>
      </c>
      <c r="L1557" s="10" t="str">
        <f>'Invulblad per woning'!AK1558</f>
        <v/>
      </c>
    </row>
    <row r="1558" spans="1:12">
      <c r="A1558" t="str">
        <f ca="1">IF(ROW('Input API'!C1559)&lt;='Input API'!$N$1,IF('Invulblad per woning'!$AD1559="Ja",IF('Invulblad per woning'!C1559="","",'Invulblad per woning'!C1559)),"")</f>
        <v/>
      </c>
      <c r="B1558" t="str">
        <f ca="1">IF(ROW('Input API'!D1559)&lt;='Input API'!$N$1,IF('Invulblad per woning'!$AD1559="Ja",IF('Invulblad per woning'!D1559="","",'Invulblad per woning'!D1559)),"")</f>
        <v/>
      </c>
      <c r="C1558" t="str">
        <f ca="1">IF(ROW('Input API'!E1559)&lt;='Input API'!$N$1,IF('Invulblad per woning'!$AD1559="Ja",IF('Invulblad per woning'!E1559="","",'Invulblad per woning'!E1559)),"")</f>
        <v/>
      </c>
      <c r="D1558" t="str">
        <f ca="1">IF(ROW('Input API'!B1559)&lt;='Input API'!$N$1,IF('Invulblad per woning'!$AD1559="Ja",IF('Invulblad per woning'!B1559="","",'Invulblad per woning'!B1559)),"")</f>
        <v/>
      </c>
      <c r="E1558" s="8" t="str">
        <f ca="1">IF(ROW('Input API'!N1559)&lt;='Input API'!$N$1,IF('Invulblad per woning'!$AD1559="Ja",IF('Invulblad per woning'!P1559="","",'Invulblad per woning'!P1559)),"")</f>
        <v/>
      </c>
      <c r="F1558" s="10" t="str">
        <f>IF('Invulblad per woning'!S1559="","",IF('Invulblad per woning'!S1559="Warmtenet","",IF('Invulblad per woning'!S1559="Gas","",IF(ROW('Input API'!M1559)&lt;='Input API'!$N$1,1,""))))</f>
        <v/>
      </c>
      <c r="G1558" s="10" t="str">
        <f>IF('Invulblad per woning'!S1559="","",IF('Invulblad per woning'!S1559="Warmtenet","",IF('Invulblad per woning'!S1559="Gas","",IF(ROW('Input API'!N1559)&lt;='Input API'!$N$1,IF('Invulblad per woning'!$AD1559="Ja",IF('Invulblad per woning'!T1559="","",IF('Invulblad per woning'!T1559="geen","lucht",'Invulblad per woning'!T1559))),""))))</f>
        <v/>
      </c>
      <c r="H1558" s="10" t="str">
        <f>IF('Invulblad per woning'!S1559="","",IF('Invulblad per woning'!S1559="Warmtenet","",IF('Invulblad per woning'!S1559="Gas","",IF(ROW('Input API'!N1559)&lt;='Input API'!$N$1,IF('Invulblad per woning'!$AD1559="Ja",IF('Invulblad per woning'!Q1559="","",'Invulblad per woning'!Q1559)),""))))</f>
        <v/>
      </c>
      <c r="I1558" s="10" t="str">
        <f>IF('Invulblad per woning'!S1559="","",IF('Invulblad per woning'!S1559="Warmtenet","",IF('Invulblad per woning'!S1559="Gas","",IF(ROW('Input API'!N1559)&lt;='Input API'!$N$1,IF('Invulblad per woning'!$AD1559="Ja",IF('Invulblad per woning'!R1559="","",'Invulblad per woning'!R1559)),""))))</f>
        <v/>
      </c>
      <c r="J1558" s="10" t="str">
        <f>IF('Invulblad per woning'!AA1559="Ja",IF(ROW('Input API'!N1559)&lt;='Input API'!$N$1,IF('Invulblad per woning'!$AD1559="Ja",IF('Invulblad per woning'!Q1559="","",IF('Invulblad per woning'!Q1559= "onbekend","EV tussenwoning","EV "&amp;'Invulblad per woning'!Q1559))),""),"")</f>
        <v/>
      </c>
      <c r="K1558" s="10" t="str">
        <f ca="1">IF(IF(ROW('Input API'!N1559)&lt;='Input API'!$N$1,IF('Invulblad per woning'!$AD1559="Ja",IF('Invulblad per woning'!Z1559="","",'Invulblad per woning'!Z1559)),"")="Ja",2,"")</f>
        <v/>
      </c>
      <c r="L1558" s="10" t="str">
        <f>'Invulblad per woning'!AK1559</f>
        <v/>
      </c>
    </row>
    <row r="1559" spans="1:12">
      <c r="A1559" t="str">
        <f ca="1">IF(ROW('Input API'!C1560)&lt;='Input API'!$N$1,IF('Invulblad per woning'!$AD1560="Ja",IF('Invulblad per woning'!C1560="","",'Invulblad per woning'!C1560)),"")</f>
        <v/>
      </c>
      <c r="B1559" t="str">
        <f ca="1">IF(ROW('Input API'!D1560)&lt;='Input API'!$N$1,IF('Invulblad per woning'!$AD1560="Ja",IF('Invulblad per woning'!D1560="","",'Invulblad per woning'!D1560)),"")</f>
        <v/>
      </c>
      <c r="C1559" t="str">
        <f ca="1">IF(ROW('Input API'!E1560)&lt;='Input API'!$N$1,IF('Invulblad per woning'!$AD1560="Ja",IF('Invulblad per woning'!E1560="","",'Invulblad per woning'!E1560)),"")</f>
        <v/>
      </c>
      <c r="D1559" t="str">
        <f ca="1">IF(ROW('Input API'!B1560)&lt;='Input API'!$N$1,IF('Invulblad per woning'!$AD1560="Ja",IF('Invulblad per woning'!B1560="","",'Invulblad per woning'!B1560)),"")</f>
        <v/>
      </c>
      <c r="E1559" s="8" t="str">
        <f ca="1">IF(ROW('Input API'!N1560)&lt;='Input API'!$N$1,IF('Invulblad per woning'!$AD1560="Ja",IF('Invulblad per woning'!P1560="","",'Invulblad per woning'!P1560)),"")</f>
        <v/>
      </c>
      <c r="F1559" s="10" t="str">
        <f>IF('Invulblad per woning'!S1560="","",IF('Invulblad per woning'!S1560="Warmtenet","",IF('Invulblad per woning'!S1560="Gas","",IF(ROW('Input API'!M1560)&lt;='Input API'!$N$1,1,""))))</f>
        <v/>
      </c>
      <c r="G1559" s="10" t="str">
        <f>IF('Invulblad per woning'!S1560="","",IF('Invulblad per woning'!S1560="Warmtenet","",IF('Invulblad per woning'!S1560="Gas","",IF(ROW('Input API'!N1560)&lt;='Input API'!$N$1,IF('Invulblad per woning'!$AD1560="Ja",IF('Invulblad per woning'!T1560="","",IF('Invulblad per woning'!T1560="geen","lucht",'Invulblad per woning'!T1560))),""))))</f>
        <v/>
      </c>
      <c r="H1559" s="10" t="str">
        <f>IF('Invulblad per woning'!S1560="","",IF('Invulblad per woning'!S1560="Warmtenet","",IF('Invulblad per woning'!S1560="Gas","",IF(ROW('Input API'!N1560)&lt;='Input API'!$N$1,IF('Invulblad per woning'!$AD1560="Ja",IF('Invulblad per woning'!Q1560="","",'Invulblad per woning'!Q1560)),""))))</f>
        <v/>
      </c>
      <c r="I1559" s="10" t="str">
        <f>IF('Invulblad per woning'!S1560="","",IF('Invulblad per woning'!S1560="Warmtenet","",IF('Invulblad per woning'!S1560="Gas","",IF(ROW('Input API'!N1560)&lt;='Input API'!$N$1,IF('Invulblad per woning'!$AD1560="Ja",IF('Invulblad per woning'!R1560="","",'Invulblad per woning'!R1560)),""))))</f>
        <v/>
      </c>
      <c r="J1559" s="10" t="str">
        <f>IF('Invulblad per woning'!AA1560="Ja",IF(ROW('Input API'!N1560)&lt;='Input API'!$N$1,IF('Invulblad per woning'!$AD1560="Ja",IF('Invulblad per woning'!Q1560="","",IF('Invulblad per woning'!Q1560= "onbekend","EV tussenwoning","EV "&amp;'Invulblad per woning'!Q1560))),""),"")</f>
        <v/>
      </c>
      <c r="K1559" s="10" t="str">
        <f ca="1">IF(IF(ROW('Input API'!N1560)&lt;='Input API'!$N$1,IF('Invulblad per woning'!$AD1560="Ja",IF('Invulblad per woning'!Z1560="","",'Invulblad per woning'!Z1560)),"")="Ja",2,"")</f>
        <v/>
      </c>
      <c r="L1559" s="10" t="str">
        <f>'Invulblad per woning'!AK1560</f>
        <v/>
      </c>
    </row>
    <row r="1560" spans="1:12">
      <c r="A1560" t="str">
        <f ca="1">IF(ROW('Input API'!C1561)&lt;='Input API'!$N$1,IF('Invulblad per woning'!$AD1561="Ja",IF('Invulblad per woning'!C1561="","",'Invulblad per woning'!C1561)),"")</f>
        <v/>
      </c>
      <c r="B1560" t="str">
        <f ca="1">IF(ROW('Input API'!D1561)&lt;='Input API'!$N$1,IF('Invulblad per woning'!$AD1561="Ja",IF('Invulblad per woning'!D1561="","",'Invulblad per woning'!D1561)),"")</f>
        <v/>
      </c>
      <c r="C1560" t="str">
        <f ca="1">IF(ROW('Input API'!E1561)&lt;='Input API'!$N$1,IF('Invulblad per woning'!$AD1561="Ja",IF('Invulblad per woning'!E1561="","",'Invulblad per woning'!E1561)),"")</f>
        <v/>
      </c>
      <c r="D1560" t="str">
        <f ca="1">IF(ROW('Input API'!B1561)&lt;='Input API'!$N$1,IF('Invulblad per woning'!$AD1561="Ja",IF('Invulblad per woning'!B1561="","",'Invulblad per woning'!B1561)),"")</f>
        <v/>
      </c>
      <c r="E1560" s="8" t="str">
        <f ca="1">IF(ROW('Input API'!N1561)&lt;='Input API'!$N$1,IF('Invulblad per woning'!$AD1561="Ja",IF('Invulblad per woning'!P1561="","",'Invulblad per woning'!P1561)),"")</f>
        <v/>
      </c>
      <c r="F1560" s="10" t="str">
        <f>IF('Invulblad per woning'!S1561="","",IF('Invulblad per woning'!S1561="Warmtenet","",IF('Invulblad per woning'!S1561="Gas","",IF(ROW('Input API'!M1561)&lt;='Input API'!$N$1,1,""))))</f>
        <v/>
      </c>
      <c r="G1560" s="10" t="str">
        <f>IF('Invulblad per woning'!S1561="","",IF('Invulblad per woning'!S1561="Warmtenet","",IF('Invulblad per woning'!S1561="Gas","",IF(ROW('Input API'!N1561)&lt;='Input API'!$N$1,IF('Invulblad per woning'!$AD1561="Ja",IF('Invulblad per woning'!T1561="","",IF('Invulblad per woning'!T1561="geen","lucht",'Invulblad per woning'!T1561))),""))))</f>
        <v/>
      </c>
      <c r="H1560" s="10" t="str">
        <f>IF('Invulblad per woning'!S1561="","",IF('Invulblad per woning'!S1561="Warmtenet","",IF('Invulblad per woning'!S1561="Gas","",IF(ROW('Input API'!N1561)&lt;='Input API'!$N$1,IF('Invulblad per woning'!$AD1561="Ja",IF('Invulblad per woning'!Q1561="","",'Invulblad per woning'!Q1561)),""))))</f>
        <v/>
      </c>
      <c r="I1560" s="10" t="str">
        <f>IF('Invulblad per woning'!S1561="","",IF('Invulblad per woning'!S1561="Warmtenet","",IF('Invulblad per woning'!S1561="Gas","",IF(ROW('Input API'!N1561)&lt;='Input API'!$N$1,IF('Invulblad per woning'!$AD1561="Ja",IF('Invulblad per woning'!R1561="","",'Invulblad per woning'!R1561)),""))))</f>
        <v/>
      </c>
      <c r="J1560" s="10" t="str">
        <f>IF('Invulblad per woning'!AA1561="Ja",IF(ROW('Input API'!N1561)&lt;='Input API'!$N$1,IF('Invulblad per woning'!$AD1561="Ja",IF('Invulblad per woning'!Q1561="","",IF('Invulblad per woning'!Q1561= "onbekend","EV tussenwoning","EV "&amp;'Invulblad per woning'!Q1561))),""),"")</f>
        <v/>
      </c>
      <c r="K1560" s="10" t="str">
        <f ca="1">IF(IF(ROW('Input API'!N1561)&lt;='Input API'!$N$1,IF('Invulblad per woning'!$AD1561="Ja",IF('Invulblad per woning'!Z1561="","",'Invulblad per woning'!Z1561)),"")="Ja",2,"")</f>
        <v/>
      </c>
      <c r="L1560" s="10" t="str">
        <f>'Invulblad per woning'!AK1561</f>
        <v/>
      </c>
    </row>
    <row r="1561" spans="1:12">
      <c r="A1561" t="str">
        <f ca="1">IF(ROW('Input API'!C1562)&lt;='Input API'!$N$1,IF('Invulblad per woning'!$AD1562="Ja",IF('Invulblad per woning'!C1562="","",'Invulblad per woning'!C1562)),"")</f>
        <v/>
      </c>
      <c r="B1561" t="str">
        <f ca="1">IF(ROW('Input API'!D1562)&lt;='Input API'!$N$1,IF('Invulblad per woning'!$AD1562="Ja",IF('Invulblad per woning'!D1562="","",'Invulblad per woning'!D1562)),"")</f>
        <v/>
      </c>
      <c r="C1561" t="str">
        <f ca="1">IF(ROW('Input API'!E1562)&lt;='Input API'!$N$1,IF('Invulblad per woning'!$AD1562="Ja",IF('Invulblad per woning'!E1562="","",'Invulblad per woning'!E1562)),"")</f>
        <v/>
      </c>
      <c r="D1561" t="str">
        <f ca="1">IF(ROW('Input API'!B1562)&lt;='Input API'!$N$1,IF('Invulblad per woning'!$AD1562="Ja",IF('Invulblad per woning'!B1562="","",'Invulblad per woning'!B1562)),"")</f>
        <v/>
      </c>
      <c r="E1561" s="8" t="str">
        <f ca="1">IF(ROW('Input API'!N1562)&lt;='Input API'!$N$1,IF('Invulblad per woning'!$AD1562="Ja",IF('Invulblad per woning'!P1562="","",'Invulblad per woning'!P1562)),"")</f>
        <v/>
      </c>
      <c r="F1561" s="10" t="str">
        <f>IF('Invulblad per woning'!S1562="","",IF('Invulblad per woning'!S1562="Warmtenet","",IF('Invulblad per woning'!S1562="Gas","",IF(ROW('Input API'!M1562)&lt;='Input API'!$N$1,1,""))))</f>
        <v/>
      </c>
      <c r="G1561" s="10" t="str">
        <f>IF('Invulblad per woning'!S1562="","",IF('Invulblad per woning'!S1562="Warmtenet","",IF('Invulblad per woning'!S1562="Gas","",IF(ROW('Input API'!N1562)&lt;='Input API'!$N$1,IF('Invulblad per woning'!$AD1562="Ja",IF('Invulblad per woning'!T1562="","",IF('Invulblad per woning'!T1562="geen","lucht",'Invulblad per woning'!T1562))),""))))</f>
        <v/>
      </c>
      <c r="H1561" s="10" t="str">
        <f>IF('Invulblad per woning'!S1562="","",IF('Invulblad per woning'!S1562="Warmtenet","",IF('Invulblad per woning'!S1562="Gas","",IF(ROW('Input API'!N1562)&lt;='Input API'!$N$1,IF('Invulblad per woning'!$AD1562="Ja",IF('Invulblad per woning'!Q1562="","",'Invulblad per woning'!Q1562)),""))))</f>
        <v/>
      </c>
      <c r="I1561" s="10" t="str">
        <f>IF('Invulblad per woning'!S1562="","",IF('Invulblad per woning'!S1562="Warmtenet","",IF('Invulblad per woning'!S1562="Gas","",IF(ROW('Input API'!N1562)&lt;='Input API'!$N$1,IF('Invulblad per woning'!$AD1562="Ja",IF('Invulblad per woning'!R1562="","",'Invulblad per woning'!R1562)),""))))</f>
        <v/>
      </c>
      <c r="J1561" s="10" t="str">
        <f>IF('Invulblad per woning'!AA1562="Ja",IF(ROW('Input API'!N1562)&lt;='Input API'!$N$1,IF('Invulblad per woning'!$AD1562="Ja",IF('Invulblad per woning'!Q1562="","",IF('Invulblad per woning'!Q1562= "onbekend","EV tussenwoning","EV "&amp;'Invulblad per woning'!Q1562))),""),"")</f>
        <v/>
      </c>
      <c r="K1561" s="10" t="str">
        <f ca="1">IF(IF(ROW('Input API'!N1562)&lt;='Input API'!$N$1,IF('Invulblad per woning'!$AD1562="Ja",IF('Invulblad per woning'!Z1562="","",'Invulblad per woning'!Z1562)),"")="Ja",2,"")</f>
        <v/>
      </c>
      <c r="L1561" s="10" t="str">
        <f>'Invulblad per woning'!AK1562</f>
        <v/>
      </c>
    </row>
    <row r="1562" spans="1:12">
      <c r="A1562" t="str">
        <f ca="1">IF(ROW('Input API'!C1563)&lt;='Input API'!$N$1,IF('Invulblad per woning'!$AD1563="Ja",IF('Invulblad per woning'!C1563="","",'Invulblad per woning'!C1563)),"")</f>
        <v/>
      </c>
      <c r="B1562" t="str">
        <f ca="1">IF(ROW('Input API'!D1563)&lt;='Input API'!$N$1,IF('Invulblad per woning'!$AD1563="Ja",IF('Invulblad per woning'!D1563="","",'Invulblad per woning'!D1563)),"")</f>
        <v/>
      </c>
      <c r="C1562" t="str">
        <f ca="1">IF(ROW('Input API'!E1563)&lt;='Input API'!$N$1,IF('Invulblad per woning'!$AD1563="Ja",IF('Invulblad per woning'!E1563="","",'Invulblad per woning'!E1563)),"")</f>
        <v/>
      </c>
      <c r="D1562" t="str">
        <f ca="1">IF(ROW('Input API'!B1563)&lt;='Input API'!$N$1,IF('Invulblad per woning'!$AD1563="Ja",IF('Invulblad per woning'!B1563="","",'Invulblad per woning'!B1563)),"")</f>
        <v/>
      </c>
      <c r="E1562" s="8" t="str">
        <f ca="1">IF(ROW('Input API'!N1563)&lt;='Input API'!$N$1,IF('Invulblad per woning'!$AD1563="Ja",IF('Invulblad per woning'!P1563="","",'Invulblad per woning'!P1563)),"")</f>
        <v/>
      </c>
      <c r="F1562" s="10" t="str">
        <f>IF('Invulblad per woning'!S1563="","",IF('Invulblad per woning'!S1563="Warmtenet","",IF('Invulblad per woning'!S1563="Gas","",IF(ROW('Input API'!M1563)&lt;='Input API'!$N$1,1,""))))</f>
        <v/>
      </c>
      <c r="G1562" s="10" t="str">
        <f>IF('Invulblad per woning'!S1563="","",IF('Invulblad per woning'!S1563="Warmtenet","",IF('Invulblad per woning'!S1563="Gas","",IF(ROW('Input API'!N1563)&lt;='Input API'!$N$1,IF('Invulblad per woning'!$AD1563="Ja",IF('Invulblad per woning'!T1563="","",IF('Invulblad per woning'!T1563="geen","lucht",'Invulblad per woning'!T1563))),""))))</f>
        <v/>
      </c>
      <c r="H1562" s="10" t="str">
        <f>IF('Invulblad per woning'!S1563="","",IF('Invulblad per woning'!S1563="Warmtenet","",IF('Invulblad per woning'!S1563="Gas","",IF(ROW('Input API'!N1563)&lt;='Input API'!$N$1,IF('Invulblad per woning'!$AD1563="Ja",IF('Invulblad per woning'!Q1563="","",'Invulblad per woning'!Q1563)),""))))</f>
        <v/>
      </c>
      <c r="I1562" s="10" t="str">
        <f>IF('Invulblad per woning'!S1563="","",IF('Invulblad per woning'!S1563="Warmtenet","",IF('Invulblad per woning'!S1563="Gas","",IF(ROW('Input API'!N1563)&lt;='Input API'!$N$1,IF('Invulblad per woning'!$AD1563="Ja",IF('Invulblad per woning'!R1563="","",'Invulblad per woning'!R1563)),""))))</f>
        <v/>
      </c>
      <c r="J1562" s="10" t="str">
        <f>IF('Invulblad per woning'!AA1563="Ja",IF(ROW('Input API'!N1563)&lt;='Input API'!$N$1,IF('Invulblad per woning'!$AD1563="Ja",IF('Invulblad per woning'!Q1563="","",IF('Invulblad per woning'!Q1563= "onbekend","EV tussenwoning","EV "&amp;'Invulblad per woning'!Q1563))),""),"")</f>
        <v/>
      </c>
      <c r="K1562" s="10" t="str">
        <f ca="1">IF(IF(ROW('Input API'!N1563)&lt;='Input API'!$N$1,IF('Invulblad per woning'!$AD1563="Ja",IF('Invulblad per woning'!Z1563="","",'Invulblad per woning'!Z1563)),"")="Ja",2,"")</f>
        <v/>
      </c>
      <c r="L1562" s="10" t="str">
        <f>'Invulblad per woning'!AK1563</f>
        <v/>
      </c>
    </row>
    <row r="1563" spans="1:12">
      <c r="A1563" t="str">
        <f ca="1">IF(ROW('Input API'!C1564)&lt;='Input API'!$N$1,IF('Invulblad per woning'!$AD1564="Ja",IF('Invulblad per woning'!C1564="","",'Invulblad per woning'!C1564)),"")</f>
        <v/>
      </c>
      <c r="B1563" t="str">
        <f ca="1">IF(ROW('Input API'!D1564)&lt;='Input API'!$N$1,IF('Invulblad per woning'!$AD1564="Ja",IF('Invulblad per woning'!D1564="","",'Invulblad per woning'!D1564)),"")</f>
        <v/>
      </c>
      <c r="C1563" t="str">
        <f ca="1">IF(ROW('Input API'!E1564)&lt;='Input API'!$N$1,IF('Invulblad per woning'!$AD1564="Ja",IF('Invulblad per woning'!E1564="","",'Invulblad per woning'!E1564)),"")</f>
        <v/>
      </c>
      <c r="D1563" t="str">
        <f ca="1">IF(ROW('Input API'!B1564)&lt;='Input API'!$N$1,IF('Invulblad per woning'!$AD1564="Ja",IF('Invulblad per woning'!B1564="","",'Invulblad per woning'!B1564)),"")</f>
        <v/>
      </c>
      <c r="E1563" s="8" t="str">
        <f ca="1">IF(ROW('Input API'!N1564)&lt;='Input API'!$N$1,IF('Invulblad per woning'!$AD1564="Ja",IF('Invulblad per woning'!P1564="","",'Invulblad per woning'!P1564)),"")</f>
        <v/>
      </c>
      <c r="F1563" s="10" t="str">
        <f>IF('Invulblad per woning'!S1564="","",IF('Invulblad per woning'!S1564="Warmtenet","",IF('Invulblad per woning'!S1564="Gas","",IF(ROW('Input API'!M1564)&lt;='Input API'!$N$1,1,""))))</f>
        <v/>
      </c>
      <c r="G1563" s="10" t="str">
        <f>IF('Invulblad per woning'!S1564="","",IF('Invulblad per woning'!S1564="Warmtenet","",IF('Invulblad per woning'!S1564="Gas","",IF(ROW('Input API'!N1564)&lt;='Input API'!$N$1,IF('Invulblad per woning'!$AD1564="Ja",IF('Invulblad per woning'!T1564="","",IF('Invulblad per woning'!T1564="geen","lucht",'Invulblad per woning'!T1564))),""))))</f>
        <v/>
      </c>
      <c r="H1563" s="10" t="str">
        <f>IF('Invulblad per woning'!S1564="","",IF('Invulblad per woning'!S1564="Warmtenet","",IF('Invulblad per woning'!S1564="Gas","",IF(ROW('Input API'!N1564)&lt;='Input API'!$N$1,IF('Invulblad per woning'!$AD1564="Ja",IF('Invulblad per woning'!Q1564="","",'Invulblad per woning'!Q1564)),""))))</f>
        <v/>
      </c>
      <c r="I1563" s="10" t="str">
        <f>IF('Invulblad per woning'!S1564="","",IF('Invulblad per woning'!S1564="Warmtenet","",IF('Invulblad per woning'!S1564="Gas","",IF(ROW('Input API'!N1564)&lt;='Input API'!$N$1,IF('Invulblad per woning'!$AD1564="Ja",IF('Invulblad per woning'!R1564="","",'Invulblad per woning'!R1564)),""))))</f>
        <v/>
      </c>
      <c r="J1563" s="10" t="str">
        <f>IF('Invulblad per woning'!AA1564="Ja",IF(ROW('Input API'!N1564)&lt;='Input API'!$N$1,IF('Invulblad per woning'!$AD1564="Ja",IF('Invulblad per woning'!Q1564="","",IF('Invulblad per woning'!Q1564= "onbekend","EV tussenwoning","EV "&amp;'Invulblad per woning'!Q1564))),""),"")</f>
        <v/>
      </c>
      <c r="K1563" s="10" t="str">
        <f ca="1">IF(IF(ROW('Input API'!N1564)&lt;='Input API'!$N$1,IF('Invulblad per woning'!$AD1564="Ja",IF('Invulblad per woning'!Z1564="","",'Invulblad per woning'!Z1564)),"")="Ja",2,"")</f>
        <v/>
      </c>
      <c r="L1563" s="10" t="str">
        <f>'Invulblad per woning'!AK1564</f>
        <v/>
      </c>
    </row>
    <row r="1564" spans="1:12">
      <c r="A1564" t="str">
        <f ca="1">IF(ROW('Input API'!C1565)&lt;='Input API'!$N$1,IF('Invulblad per woning'!$AD1565="Ja",IF('Invulblad per woning'!C1565="","",'Invulblad per woning'!C1565)),"")</f>
        <v/>
      </c>
      <c r="B1564" t="str">
        <f ca="1">IF(ROW('Input API'!D1565)&lt;='Input API'!$N$1,IF('Invulblad per woning'!$AD1565="Ja",IF('Invulblad per woning'!D1565="","",'Invulblad per woning'!D1565)),"")</f>
        <v/>
      </c>
      <c r="C1564" t="str">
        <f ca="1">IF(ROW('Input API'!E1565)&lt;='Input API'!$N$1,IF('Invulblad per woning'!$AD1565="Ja",IF('Invulblad per woning'!E1565="","",'Invulblad per woning'!E1565)),"")</f>
        <v/>
      </c>
      <c r="D1564" t="str">
        <f ca="1">IF(ROW('Input API'!B1565)&lt;='Input API'!$N$1,IF('Invulblad per woning'!$AD1565="Ja",IF('Invulblad per woning'!B1565="","",'Invulblad per woning'!B1565)),"")</f>
        <v/>
      </c>
      <c r="E1564" s="8" t="str">
        <f ca="1">IF(ROW('Input API'!N1565)&lt;='Input API'!$N$1,IF('Invulblad per woning'!$AD1565="Ja",IF('Invulblad per woning'!P1565="","",'Invulblad per woning'!P1565)),"")</f>
        <v/>
      </c>
      <c r="F1564" s="10" t="str">
        <f>IF('Invulblad per woning'!S1565="","",IF('Invulblad per woning'!S1565="Warmtenet","",IF('Invulblad per woning'!S1565="Gas","",IF(ROW('Input API'!M1565)&lt;='Input API'!$N$1,1,""))))</f>
        <v/>
      </c>
      <c r="G1564" s="10" t="str">
        <f>IF('Invulblad per woning'!S1565="","",IF('Invulblad per woning'!S1565="Warmtenet","",IF('Invulblad per woning'!S1565="Gas","",IF(ROW('Input API'!N1565)&lt;='Input API'!$N$1,IF('Invulblad per woning'!$AD1565="Ja",IF('Invulblad per woning'!T1565="","",IF('Invulblad per woning'!T1565="geen","lucht",'Invulblad per woning'!T1565))),""))))</f>
        <v/>
      </c>
      <c r="H1564" s="10" t="str">
        <f>IF('Invulblad per woning'!S1565="","",IF('Invulblad per woning'!S1565="Warmtenet","",IF('Invulblad per woning'!S1565="Gas","",IF(ROW('Input API'!N1565)&lt;='Input API'!$N$1,IF('Invulblad per woning'!$AD1565="Ja",IF('Invulblad per woning'!Q1565="","",'Invulblad per woning'!Q1565)),""))))</f>
        <v/>
      </c>
      <c r="I1564" s="10" t="str">
        <f>IF('Invulblad per woning'!S1565="","",IF('Invulblad per woning'!S1565="Warmtenet","",IF('Invulblad per woning'!S1565="Gas","",IF(ROW('Input API'!N1565)&lt;='Input API'!$N$1,IF('Invulblad per woning'!$AD1565="Ja",IF('Invulblad per woning'!R1565="","",'Invulblad per woning'!R1565)),""))))</f>
        <v/>
      </c>
      <c r="J1564" s="10" t="str">
        <f>IF('Invulblad per woning'!AA1565="Ja",IF(ROW('Input API'!N1565)&lt;='Input API'!$N$1,IF('Invulblad per woning'!$AD1565="Ja",IF('Invulblad per woning'!Q1565="","",IF('Invulblad per woning'!Q1565= "onbekend","EV tussenwoning","EV "&amp;'Invulblad per woning'!Q1565))),""),"")</f>
        <v/>
      </c>
      <c r="K1564" s="10" t="str">
        <f ca="1">IF(IF(ROW('Input API'!N1565)&lt;='Input API'!$N$1,IF('Invulblad per woning'!$AD1565="Ja",IF('Invulblad per woning'!Z1565="","",'Invulblad per woning'!Z1565)),"")="Ja",2,"")</f>
        <v/>
      </c>
      <c r="L1564" s="10" t="str">
        <f>'Invulblad per woning'!AK1565</f>
        <v/>
      </c>
    </row>
    <row r="1565" spans="1:12">
      <c r="A1565" t="str">
        <f ca="1">IF(ROW('Input API'!C1566)&lt;='Input API'!$N$1,IF('Invulblad per woning'!$AD1566="Ja",IF('Invulblad per woning'!C1566="","",'Invulblad per woning'!C1566)),"")</f>
        <v/>
      </c>
      <c r="B1565" t="str">
        <f ca="1">IF(ROW('Input API'!D1566)&lt;='Input API'!$N$1,IF('Invulblad per woning'!$AD1566="Ja",IF('Invulblad per woning'!D1566="","",'Invulblad per woning'!D1566)),"")</f>
        <v/>
      </c>
      <c r="C1565" t="str">
        <f ca="1">IF(ROW('Input API'!E1566)&lt;='Input API'!$N$1,IF('Invulblad per woning'!$AD1566="Ja",IF('Invulblad per woning'!E1566="","",'Invulblad per woning'!E1566)),"")</f>
        <v/>
      </c>
      <c r="D1565" t="str">
        <f ca="1">IF(ROW('Input API'!B1566)&lt;='Input API'!$N$1,IF('Invulblad per woning'!$AD1566="Ja",IF('Invulblad per woning'!B1566="","",'Invulblad per woning'!B1566)),"")</f>
        <v/>
      </c>
      <c r="E1565" s="8" t="str">
        <f ca="1">IF(ROW('Input API'!N1566)&lt;='Input API'!$N$1,IF('Invulblad per woning'!$AD1566="Ja",IF('Invulblad per woning'!P1566="","",'Invulblad per woning'!P1566)),"")</f>
        <v/>
      </c>
      <c r="F1565" s="10" t="str">
        <f>IF('Invulblad per woning'!S1566="","",IF('Invulblad per woning'!S1566="Warmtenet","",IF('Invulblad per woning'!S1566="Gas","",IF(ROW('Input API'!M1566)&lt;='Input API'!$N$1,1,""))))</f>
        <v/>
      </c>
      <c r="G1565" s="10" t="str">
        <f>IF('Invulblad per woning'!S1566="","",IF('Invulblad per woning'!S1566="Warmtenet","",IF('Invulblad per woning'!S1566="Gas","",IF(ROW('Input API'!N1566)&lt;='Input API'!$N$1,IF('Invulblad per woning'!$AD1566="Ja",IF('Invulblad per woning'!T1566="","",IF('Invulblad per woning'!T1566="geen","lucht",'Invulblad per woning'!T1566))),""))))</f>
        <v/>
      </c>
      <c r="H1565" s="10" t="str">
        <f>IF('Invulblad per woning'!S1566="","",IF('Invulblad per woning'!S1566="Warmtenet","",IF('Invulblad per woning'!S1566="Gas","",IF(ROW('Input API'!N1566)&lt;='Input API'!$N$1,IF('Invulblad per woning'!$AD1566="Ja",IF('Invulblad per woning'!Q1566="","",'Invulblad per woning'!Q1566)),""))))</f>
        <v/>
      </c>
      <c r="I1565" s="10" t="str">
        <f>IF('Invulblad per woning'!S1566="","",IF('Invulblad per woning'!S1566="Warmtenet","",IF('Invulblad per woning'!S1566="Gas","",IF(ROW('Input API'!N1566)&lt;='Input API'!$N$1,IF('Invulblad per woning'!$AD1566="Ja",IF('Invulblad per woning'!R1566="","",'Invulblad per woning'!R1566)),""))))</f>
        <v/>
      </c>
      <c r="J1565" s="10" t="str">
        <f>IF('Invulblad per woning'!AA1566="Ja",IF(ROW('Input API'!N1566)&lt;='Input API'!$N$1,IF('Invulblad per woning'!$AD1566="Ja",IF('Invulblad per woning'!Q1566="","",IF('Invulblad per woning'!Q1566= "onbekend","EV tussenwoning","EV "&amp;'Invulblad per woning'!Q1566))),""),"")</f>
        <v/>
      </c>
      <c r="K1565" s="10" t="str">
        <f ca="1">IF(IF(ROW('Input API'!N1566)&lt;='Input API'!$N$1,IF('Invulblad per woning'!$AD1566="Ja",IF('Invulblad per woning'!Z1566="","",'Invulblad per woning'!Z1566)),"")="Ja",2,"")</f>
        <v/>
      </c>
      <c r="L1565" s="10" t="str">
        <f>'Invulblad per woning'!AK1566</f>
        <v/>
      </c>
    </row>
    <row r="1566" spans="1:12">
      <c r="A1566" t="str">
        <f ca="1">IF(ROW('Input API'!C1567)&lt;='Input API'!$N$1,IF('Invulblad per woning'!$AD1567="Ja",IF('Invulblad per woning'!C1567="","",'Invulblad per woning'!C1567)),"")</f>
        <v/>
      </c>
      <c r="B1566" t="str">
        <f ca="1">IF(ROW('Input API'!D1567)&lt;='Input API'!$N$1,IF('Invulblad per woning'!$AD1567="Ja",IF('Invulblad per woning'!D1567="","",'Invulblad per woning'!D1567)),"")</f>
        <v/>
      </c>
      <c r="C1566" t="str">
        <f ca="1">IF(ROW('Input API'!E1567)&lt;='Input API'!$N$1,IF('Invulblad per woning'!$AD1567="Ja",IF('Invulblad per woning'!E1567="","",'Invulblad per woning'!E1567)),"")</f>
        <v/>
      </c>
      <c r="D1566" t="str">
        <f ca="1">IF(ROW('Input API'!B1567)&lt;='Input API'!$N$1,IF('Invulblad per woning'!$AD1567="Ja",IF('Invulblad per woning'!B1567="","",'Invulblad per woning'!B1567)),"")</f>
        <v/>
      </c>
      <c r="E1566" s="8" t="str">
        <f ca="1">IF(ROW('Input API'!N1567)&lt;='Input API'!$N$1,IF('Invulblad per woning'!$AD1567="Ja",IF('Invulblad per woning'!P1567="","",'Invulblad per woning'!P1567)),"")</f>
        <v/>
      </c>
      <c r="F1566" s="10" t="str">
        <f>IF('Invulblad per woning'!S1567="","",IF('Invulblad per woning'!S1567="Warmtenet","",IF('Invulblad per woning'!S1567="Gas","",IF(ROW('Input API'!M1567)&lt;='Input API'!$N$1,1,""))))</f>
        <v/>
      </c>
      <c r="G1566" s="10" t="str">
        <f>IF('Invulblad per woning'!S1567="","",IF('Invulblad per woning'!S1567="Warmtenet","",IF('Invulblad per woning'!S1567="Gas","",IF(ROW('Input API'!N1567)&lt;='Input API'!$N$1,IF('Invulblad per woning'!$AD1567="Ja",IF('Invulblad per woning'!T1567="","",IF('Invulblad per woning'!T1567="geen","lucht",'Invulblad per woning'!T1567))),""))))</f>
        <v/>
      </c>
      <c r="H1566" s="10" t="str">
        <f>IF('Invulblad per woning'!S1567="","",IF('Invulblad per woning'!S1567="Warmtenet","",IF('Invulblad per woning'!S1567="Gas","",IF(ROW('Input API'!N1567)&lt;='Input API'!$N$1,IF('Invulblad per woning'!$AD1567="Ja",IF('Invulblad per woning'!Q1567="","",'Invulblad per woning'!Q1567)),""))))</f>
        <v/>
      </c>
      <c r="I1566" s="10" t="str">
        <f>IF('Invulblad per woning'!S1567="","",IF('Invulblad per woning'!S1567="Warmtenet","",IF('Invulblad per woning'!S1567="Gas","",IF(ROW('Input API'!N1567)&lt;='Input API'!$N$1,IF('Invulblad per woning'!$AD1567="Ja",IF('Invulblad per woning'!R1567="","",'Invulblad per woning'!R1567)),""))))</f>
        <v/>
      </c>
      <c r="J1566" s="10" t="str">
        <f>IF('Invulblad per woning'!AA1567="Ja",IF(ROW('Input API'!N1567)&lt;='Input API'!$N$1,IF('Invulblad per woning'!$AD1567="Ja",IF('Invulblad per woning'!Q1567="","",IF('Invulblad per woning'!Q1567= "onbekend","EV tussenwoning","EV "&amp;'Invulblad per woning'!Q1567))),""),"")</f>
        <v/>
      </c>
      <c r="K1566" s="10" t="str">
        <f ca="1">IF(IF(ROW('Input API'!N1567)&lt;='Input API'!$N$1,IF('Invulblad per woning'!$AD1567="Ja",IF('Invulblad per woning'!Z1567="","",'Invulblad per woning'!Z1567)),"")="Ja",2,"")</f>
        <v/>
      </c>
      <c r="L1566" s="10" t="str">
        <f>'Invulblad per woning'!AK1567</f>
        <v/>
      </c>
    </row>
    <row r="1567" spans="1:12">
      <c r="A1567" t="str">
        <f ca="1">IF(ROW('Input API'!C1568)&lt;='Input API'!$N$1,IF('Invulblad per woning'!$AD1568="Ja",IF('Invulblad per woning'!C1568="","",'Invulblad per woning'!C1568)),"")</f>
        <v/>
      </c>
      <c r="B1567" t="str">
        <f ca="1">IF(ROW('Input API'!D1568)&lt;='Input API'!$N$1,IF('Invulblad per woning'!$AD1568="Ja",IF('Invulblad per woning'!D1568="","",'Invulblad per woning'!D1568)),"")</f>
        <v/>
      </c>
      <c r="C1567" t="str">
        <f ca="1">IF(ROW('Input API'!E1568)&lt;='Input API'!$N$1,IF('Invulblad per woning'!$AD1568="Ja",IF('Invulblad per woning'!E1568="","",'Invulblad per woning'!E1568)),"")</f>
        <v/>
      </c>
      <c r="D1567" t="str">
        <f ca="1">IF(ROW('Input API'!B1568)&lt;='Input API'!$N$1,IF('Invulblad per woning'!$AD1568="Ja",IF('Invulblad per woning'!B1568="","",'Invulblad per woning'!B1568)),"")</f>
        <v/>
      </c>
      <c r="E1567" s="8" t="str">
        <f ca="1">IF(ROW('Input API'!N1568)&lt;='Input API'!$N$1,IF('Invulblad per woning'!$AD1568="Ja",IF('Invulblad per woning'!P1568="","",'Invulblad per woning'!P1568)),"")</f>
        <v/>
      </c>
      <c r="F1567" s="10" t="str">
        <f>IF('Invulblad per woning'!S1568="","",IF('Invulblad per woning'!S1568="Warmtenet","",IF('Invulblad per woning'!S1568="Gas","",IF(ROW('Input API'!M1568)&lt;='Input API'!$N$1,1,""))))</f>
        <v/>
      </c>
      <c r="G1567" s="10" t="str">
        <f>IF('Invulblad per woning'!S1568="","",IF('Invulblad per woning'!S1568="Warmtenet","",IF('Invulblad per woning'!S1568="Gas","",IF(ROW('Input API'!N1568)&lt;='Input API'!$N$1,IF('Invulblad per woning'!$AD1568="Ja",IF('Invulblad per woning'!T1568="","",IF('Invulblad per woning'!T1568="geen","lucht",'Invulblad per woning'!T1568))),""))))</f>
        <v/>
      </c>
      <c r="H1567" s="10" t="str">
        <f>IF('Invulblad per woning'!S1568="","",IF('Invulblad per woning'!S1568="Warmtenet","",IF('Invulblad per woning'!S1568="Gas","",IF(ROW('Input API'!N1568)&lt;='Input API'!$N$1,IF('Invulblad per woning'!$AD1568="Ja",IF('Invulblad per woning'!Q1568="","",'Invulblad per woning'!Q1568)),""))))</f>
        <v/>
      </c>
      <c r="I1567" s="10" t="str">
        <f>IF('Invulblad per woning'!S1568="","",IF('Invulblad per woning'!S1568="Warmtenet","",IF('Invulblad per woning'!S1568="Gas","",IF(ROW('Input API'!N1568)&lt;='Input API'!$N$1,IF('Invulblad per woning'!$AD1568="Ja",IF('Invulblad per woning'!R1568="","",'Invulblad per woning'!R1568)),""))))</f>
        <v/>
      </c>
      <c r="J1567" s="10" t="str">
        <f>IF('Invulblad per woning'!AA1568="Ja",IF(ROW('Input API'!N1568)&lt;='Input API'!$N$1,IF('Invulblad per woning'!$AD1568="Ja",IF('Invulblad per woning'!Q1568="","",IF('Invulblad per woning'!Q1568= "onbekend","EV tussenwoning","EV "&amp;'Invulblad per woning'!Q1568))),""),"")</f>
        <v/>
      </c>
      <c r="K1567" s="10" t="str">
        <f ca="1">IF(IF(ROW('Input API'!N1568)&lt;='Input API'!$N$1,IF('Invulblad per woning'!$AD1568="Ja",IF('Invulblad per woning'!Z1568="","",'Invulblad per woning'!Z1568)),"")="Ja",2,"")</f>
        <v/>
      </c>
      <c r="L1567" s="10" t="str">
        <f>'Invulblad per woning'!AK1568</f>
        <v/>
      </c>
    </row>
    <row r="1568" spans="1:12">
      <c r="A1568" t="str">
        <f ca="1">IF(ROW('Input API'!C1569)&lt;='Input API'!$N$1,IF('Invulblad per woning'!$AD1569="Ja",IF('Invulblad per woning'!C1569="","",'Invulblad per woning'!C1569)),"")</f>
        <v/>
      </c>
      <c r="B1568" t="str">
        <f ca="1">IF(ROW('Input API'!D1569)&lt;='Input API'!$N$1,IF('Invulblad per woning'!$AD1569="Ja",IF('Invulblad per woning'!D1569="","",'Invulblad per woning'!D1569)),"")</f>
        <v/>
      </c>
      <c r="C1568" t="str">
        <f ca="1">IF(ROW('Input API'!E1569)&lt;='Input API'!$N$1,IF('Invulblad per woning'!$AD1569="Ja",IF('Invulblad per woning'!E1569="","",'Invulblad per woning'!E1569)),"")</f>
        <v/>
      </c>
      <c r="D1568" t="str">
        <f ca="1">IF(ROW('Input API'!B1569)&lt;='Input API'!$N$1,IF('Invulblad per woning'!$AD1569="Ja",IF('Invulblad per woning'!B1569="","",'Invulblad per woning'!B1569)),"")</f>
        <v/>
      </c>
      <c r="E1568" s="8" t="str">
        <f ca="1">IF(ROW('Input API'!N1569)&lt;='Input API'!$N$1,IF('Invulblad per woning'!$AD1569="Ja",IF('Invulblad per woning'!P1569="","",'Invulblad per woning'!P1569)),"")</f>
        <v/>
      </c>
      <c r="F1568" s="10" t="str">
        <f>IF('Invulblad per woning'!S1569="","",IF('Invulblad per woning'!S1569="Warmtenet","",IF('Invulblad per woning'!S1569="Gas","",IF(ROW('Input API'!M1569)&lt;='Input API'!$N$1,1,""))))</f>
        <v/>
      </c>
      <c r="G1568" s="10" t="str">
        <f>IF('Invulblad per woning'!S1569="","",IF('Invulblad per woning'!S1569="Warmtenet","",IF('Invulblad per woning'!S1569="Gas","",IF(ROW('Input API'!N1569)&lt;='Input API'!$N$1,IF('Invulblad per woning'!$AD1569="Ja",IF('Invulblad per woning'!T1569="","",IF('Invulblad per woning'!T1569="geen","lucht",'Invulblad per woning'!T1569))),""))))</f>
        <v/>
      </c>
      <c r="H1568" s="10" t="str">
        <f>IF('Invulblad per woning'!S1569="","",IF('Invulblad per woning'!S1569="Warmtenet","",IF('Invulblad per woning'!S1569="Gas","",IF(ROW('Input API'!N1569)&lt;='Input API'!$N$1,IF('Invulblad per woning'!$AD1569="Ja",IF('Invulblad per woning'!Q1569="","",'Invulblad per woning'!Q1569)),""))))</f>
        <v/>
      </c>
      <c r="I1568" s="10" t="str">
        <f>IF('Invulblad per woning'!S1569="","",IF('Invulblad per woning'!S1569="Warmtenet","",IF('Invulblad per woning'!S1569="Gas","",IF(ROW('Input API'!N1569)&lt;='Input API'!$N$1,IF('Invulblad per woning'!$AD1569="Ja",IF('Invulblad per woning'!R1569="","",'Invulblad per woning'!R1569)),""))))</f>
        <v/>
      </c>
      <c r="J1568" s="10" t="str">
        <f>IF('Invulblad per woning'!AA1569="Ja",IF(ROW('Input API'!N1569)&lt;='Input API'!$N$1,IF('Invulblad per woning'!$AD1569="Ja",IF('Invulblad per woning'!Q1569="","",IF('Invulblad per woning'!Q1569= "onbekend","EV tussenwoning","EV "&amp;'Invulblad per woning'!Q1569))),""),"")</f>
        <v/>
      </c>
      <c r="K1568" s="10" t="str">
        <f ca="1">IF(IF(ROW('Input API'!N1569)&lt;='Input API'!$N$1,IF('Invulblad per woning'!$AD1569="Ja",IF('Invulblad per woning'!Z1569="","",'Invulblad per woning'!Z1569)),"")="Ja",2,"")</f>
        <v/>
      </c>
      <c r="L1568" s="10" t="str">
        <f>'Invulblad per woning'!AK1569</f>
        <v/>
      </c>
    </row>
    <row r="1569" spans="1:12">
      <c r="A1569" t="str">
        <f ca="1">IF(ROW('Input API'!C1570)&lt;='Input API'!$N$1,IF('Invulblad per woning'!$AD1570="Ja",IF('Invulblad per woning'!C1570="","",'Invulblad per woning'!C1570)),"")</f>
        <v/>
      </c>
      <c r="B1569" t="str">
        <f ca="1">IF(ROW('Input API'!D1570)&lt;='Input API'!$N$1,IF('Invulblad per woning'!$AD1570="Ja",IF('Invulblad per woning'!D1570="","",'Invulblad per woning'!D1570)),"")</f>
        <v/>
      </c>
      <c r="C1569" t="str">
        <f ca="1">IF(ROW('Input API'!E1570)&lt;='Input API'!$N$1,IF('Invulblad per woning'!$AD1570="Ja",IF('Invulblad per woning'!E1570="","",'Invulblad per woning'!E1570)),"")</f>
        <v/>
      </c>
      <c r="D1569" t="str">
        <f ca="1">IF(ROW('Input API'!B1570)&lt;='Input API'!$N$1,IF('Invulblad per woning'!$AD1570="Ja",IF('Invulblad per woning'!B1570="","",'Invulblad per woning'!B1570)),"")</f>
        <v/>
      </c>
      <c r="E1569" s="8" t="str">
        <f ca="1">IF(ROW('Input API'!N1570)&lt;='Input API'!$N$1,IF('Invulblad per woning'!$AD1570="Ja",IF('Invulblad per woning'!P1570="","",'Invulblad per woning'!P1570)),"")</f>
        <v/>
      </c>
      <c r="F1569" s="10" t="str">
        <f>IF('Invulblad per woning'!S1570="","",IF('Invulblad per woning'!S1570="Warmtenet","",IF('Invulblad per woning'!S1570="Gas","",IF(ROW('Input API'!M1570)&lt;='Input API'!$N$1,1,""))))</f>
        <v/>
      </c>
      <c r="G1569" s="10" t="str">
        <f>IF('Invulblad per woning'!S1570="","",IF('Invulblad per woning'!S1570="Warmtenet","",IF('Invulblad per woning'!S1570="Gas","",IF(ROW('Input API'!N1570)&lt;='Input API'!$N$1,IF('Invulblad per woning'!$AD1570="Ja",IF('Invulblad per woning'!T1570="","",IF('Invulblad per woning'!T1570="geen","lucht",'Invulblad per woning'!T1570))),""))))</f>
        <v/>
      </c>
      <c r="H1569" s="10" t="str">
        <f>IF('Invulblad per woning'!S1570="","",IF('Invulblad per woning'!S1570="Warmtenet","",IF('Invulblad per woning'!S1570="Gas","",IF(ROW('Input API'!N1570)&lt;='Input API'!$N$1,IF('Invulblad per woning'!$AD1570="Ja",IF('Invulblad per woning'!Q1570="","",'Invulblad per woning'!Q1570)),""))))</f>
        <v/>
      </c>
      <c r="I1569" s="10" t="str">
        <f>IF('Invulblad per woning'!S1570="","",IF('Invulblad per woning'!S1570="Warmtenet","",IF('Invulblad per woning'!S1570="Gas","",IF(ROW('Input API'!N1570)&lt;='Input API'!$N$1,IF('Invulblad per woning'!$AD1570="Ja",IF('Invulblad per woning'!R1570="","",'Invulblad per woning'!R1570)),""))))</f>
        <v/>
      </c>
      <c r="J1569" s="10" t="str">
        <f>IF('Invulblad per woning'!AA1570="Ja",IF(ROW('Input API'!N1570)&lt;='Input API'!$N$1,IF('Invulblad per woning'!$AD1570="Ja",IF('Invulblad per woning'!Q1570="","",IF('Invulblad per woning'!Q1570= "onbekend","EV tussenwoning","EV "&amp;'Invulblad per woning'!Q1570))),""),"")</f>
        <v/>
      </c>
      <c r="K1569" s="10" t="str">
        <f ca="1">IF(IF(ROW('Input API'!N1570)&lt;='Input API'!$N$1,IF('Invulblad per woning'!$AD1570="Ja",IF('Invulblad per woning'!Z1570="","",'Invulblad per woning'!Z1570)),"")="Ja",2,"")</f>
        <v/>
      </c>
      <c r="L1569" s="10" t="str">
        <f>'Invulblad per woning'!AK1570</f>
        <v/>
      </c>
    </row>
    <row r="1570" spans="1:12">
      <c r="A1570" t="str">
        <f ca="1">IF(ROW('Input API'!C1571)&lt;='Input API'!$N$1,IF('Invulblad per woning'!$AD1571="Ja",IF('Invulblad per woning'!C1571="","",'Invulblad per woning'!C1571)),"")</f>
        <v/>
      </c>
      <c r="B1570" t="str">
        <f ca="1">IF(ROW('Input API'!D1571)&lt;='Input API'!$N$1,IF('Invulblad per woning'!$AD1571="Ja",IF('Invulblad per woning'!D1571="","",'Invulblad per woning'!D1571)),"")</f>
        <v/>
      </c>
      <c r="C1570" t="str">
        <f ca="1">IF(ROW('Input API'!E1571)&lt;='Input API'!$N$1,IF('Invulblad per woning'!$AD1571="Ja",IF('Invulblad per woning'!E1571="","",'Invulblad per woning'!E1571)),"")</f>
        <v/>
      </c>
      <c r="D1570" t="str">
        <f ca="1">IF(ROW('Input API'!B1571)&lt;='Input API'!$N$1,IF('Invulblad per woning'!$AD1571="Ja",IF('Invulblad per woning'!B1571="","",'Invulblad per woning'!B1571)),"")</f>
        <v/>
      </c>
      <c r="E1570" s="8" t="str">
        <f ca="1">IF(ROW('Input API'!N1571)&lt;='Input API'!$N$1,IF('Invulblad per woning'!$AD1571="Ja",IF('Invulblad per woning'!P1571="","",'Invulblad per woning'!P1571)),"")</f>
        <v/>
      </c>
      <c r="F1570" s="10" t="str">
        <f>IF('Invulblad per woning'!S1571="","",IF('Invulblad per woning'!S1571="Warmtenet","",IF('Invulblad per woning'!S1571="Gas","",IF(ROW('Input API'!M1571)&lt;='Input API'!$N$1,1,""))))</f>
        <v/>
      </c>
      <c r="G1570" s="10" t="str">
        <f>IF('Invulblad per woning'!S1571="","",IF('Invulblad per woning'!S1571="Warmtenet","",IF('Invulblad per woning'!S1571="Gas","",IF(ROW('Input API'!N1571)&lt;='Input API'!$N$1,IF('Invulblad per woning'!$AD1571="Ja",IF('Invulblad per woning'!T1571="","",IF('Invulblad per woning'!T1571="geen","lucht",'Invulblad per woning'!T1571))),""))))</f>
        <v/>
      </c>
      <c r="H1570" s="10" t="str">
        <f>IF('Invulblad per woning'!S1571="","",IF('Invulblad per woning'!S1571="Warmtenet","",IF('Invulblad per woning'!S1571="Gas","",IF(ROW('Input API'!N1571)&lt;='Input API'!$N$1,IF('Invulblad per woning'!$AD1571="Ja",IF('Invulblad per woning'!Q1571="","",'Invulblad per woning'!Q1571)),""))))</f>
        <v/>
      </c>
      <c r="I1570" s="10" t="str">
        <f>IF('Invulblad per woning'!S1571="","",IF('Invulblad per woning'!S1571="Warmtenet","",IF('Invulblad per woning'!S1571="Gas","",IF(ROW('Input API'!N1571)&lt;='Input API'!$N$1,IF('Invulblad per woning'!$AD1571="Ja",IF('Invulblad per woning'!R1571="","",'Invulblad per woning'!R1571)),""))))</f>
        <v/>
      </c>
      <c r="J1570" s="10" t="str">
        <f>IF('Invulblad per woning'!AA1571="Ja",IF(ROW('Input API'!N1571)&lt;='Input API'!$N$1,IF('Invulblad per woning'!$AD1571="Ja",IF('Invulblad per woning'!Q1571="","",IF('Invulblad per woning'!Q1571= "onbekend","EV tussenwoning","EV "&amp;'Invulblad per woning'!Q1571))),""),"")</f>
        <v/>
      </c>
      <c r="K1570" s="10" t="str">
        <f ca="1">IF(IF(ROW('Input API'!N1571)&lt;='Input API'!$N$1,IF('Invulblad per woning'!$AD1571="Ja",IF('Invulblad per woning'!Z1571="","",'Invulblad per woning'!Z1571)),"")="Ja",2,"")</f>
        <v/>
      </c>
      <c r="L1570" s="10" t="str">
        <f>'Invulblad per woning'!AK1571</f>
        <v/>
      </c>
    </row>
    <row r="1571" spans="1:12">
      <c r="A1571" t="str">
        <f ca="1">IF(ROW('Input API'!C1572)&lt;='Input API'!$N$1,IF('Invulblad per woning'!$AD1572="Ja",IF('Invulblad per woning'!C1572="","",'Invulblad per woning'!C1572)),"")</f>
        <v/>
      </c>
      <c r="B1571" t="str">
        <f ca="1">IF(ROW('Input API'!D1572)&lt;='Input API'!$N$1,IF('Invulblad per woning'!$AD1572="Ja",IF('Invulblad per woning'!D1572="","",'Invulblad per woning'!D1572)),"")</f>
        <v/>
      </c>
      <c r="C1571" t="str">
        <f ca="1">IF(ROW('Input API'!E1572)&lt;='Input API'!$N$1,IF('Invulblad per woning'!$AD1572="Ja",IF('Invulblad per woning'!E1572="","",'Invulblad per woning'!E1572)),"")</f>
        <v/>
      </c>
      <c r="D1571" t="str">
        <f ca="1">IF(ROW('Input API'!B1572)&lt;='Input API'!$N$1,IF('Invulblad per woning'!$AD1572="Ja",IF('Invulblad per woning'!B1572="","",'Invulblad per woning'!B1572)),"")</f>
        <v/>
      </c>
      <c r="E1571" s="8" t="str">
        <f ca="1">IF(ROW('Input API'!N1572)&lt;='Input API'!$N$1,IF('Invulblad per woning'!$AD1572="Ja",IF('Invulblad per woning'!P1572="","",'Invulblad per woning'!P1572)),"")</f>
        <v/>
      </c>
      <c r="F1571" s="10" t="str">
        <f>IF('Invulblad per woning'!S1572="","",IF('Invulblad per woning'!S1572="Warmtenet","",IF('Invulblad per woning'!S1572="Gas","",IF(ROW('Input API'!M1572)&lt;='Input API'!$N$1,1,""))))</f>
        <v/>
      </c>
      <c r="G1571" s="10" t="str">
        <f>IF('Invulblad per woning'!S1572="","",IF('Invulblad per woning'!S1572="Warmtenet","",IF('Invulblad per woning'!S1572="Gas","",IF(ROW('Input API'!N1572)&lt;='Input API'!$N$1,IF('Invulblad per woning'!$AD1572="Ja",IF('Invulblad per woning'!T1572="","",IF('Invulblad per woning'!T1572="geen","lucht",'Invulblad per woning'!T1572))),""))))</f>
        <v/>
      </c>
      <c r="H1571" s="10" t="str">
        <f>IF('Invulblad per woning'!S1572="","",IF('Invulblad per woning'!S1572="Warmtenet","",IF('Invulblad per woning'!S1572="Gas","",IF(ROW('Input API'!N1572)&lt;='Input API'!$N$1,IF('Invulblad per woning'!$AD1572="Ja",IF('Invulblad per woning'!Q1572="","",'Invulblad per woning'!Q1572)),""))))</f>
        <v/>
      </c>
      <c r="I1571" s="10" t="str">
        <f>IF('Invulblad per woning'!S1572="","",IF('Invulblad per woning'!S1572="Warmtenet","",IF('Invulblad per woning'!S1572="Gas","",IF(ROW('Input API'!N1572)&lt;='Input API'!$N$1,IF('Invulblad per woning'!$AD1572="Ja",IF('Invulblad per woning'!R1572="","",'Invulblad per woning'!R1572)),""))))</f>
        <v/>
      </c>
      <c r="J1571" s="10" t="str">
        <f>IF('Invulblad per woning'!AA1572="Ja",IF(ROW('Input API'!N1572)&lt;='Input API'!$N$1,IF('Invulblad per woning'!$AD1572="Ja",IF('Invulblad per woning'!Q1572="","",IF('Invulblad per woning'!Q1572= "onbekend","EV tussenwoning","EV "&amp;'Invulblad per woning'!Q1572))),""),"")</f>
        <v/>
      </c>
      <c r="K1571" s="10" t="str">
        <f ca="1">IF(IF(ROW('Input API'!N1572)&lt;='Input API'!$N$1,IF('Invulblad per woning'!$AD1572="Ja",IF('Invulblad per woning'!Z1572="","",'Invulblad per woning'!Z1572)),"")="Ja",2,"")</f>
        <v/>
      </c>
      <c r="L1571" s="10" t="str">
        <f>'Invulblad per woning'!AK1572</f>
        <v/>
      </c>
    </row>
    <row r="1572" spans="1:12">
      <c r="A1572" t="str">
        <f ca="1">IF(ROW('Input API'!C1573)&lt;='Input API'!$N$1,IF('Invulblad per woning'!$AD1573="Ja",IF('Invulblad per woning'!C1573="","",'Invulblad per woning'!C1573)),"")</f>
        <v/>
      </c>
      <c r="B1572" t="str">
        <f ca="1">IF(ROW('Input API'!D1573)&lt;='Input API'!$N$1,IF('Invulblad per woning'!$AD1573="Ja",IF('Invulblad per woning'!D1573="","",'Invulblad per woning'!D1573)),"")</f>
        <v/>
      </c>
      <c r="C1572" t="str">
        <f ca="1">IF(ROW('Input API'!E1573)&lt;='Input API'!$N$1,IF('Invulblad per woning'!$AD1573="Ja",IF('Invulblad per woning'!E1573="","",'Invulblad per woning'!E1573)),"")</f>
        <v/>
      </c>
      <c r="D1572" t="str">
        <f ca="1">IF(ROW('Input API'!B1573)&lt;='Input API'!$N$1,IF('Invulblad per woning'!$AD1573="Ja",IF('Invulblad per woning'!B1573="","",'Invulblad per woning'!B1573)),"")</f>
        <v/>
      </c>
      <c r="E1572" s="8" t="str">
        <f ca="1">IF(ROW('Input API'!N1573)&lt;='Input API'!$N$1,IF('Invulblad per woning'!$AD1573="Ja",IF('Invulblad per woning'!P1573="","",'Invulblad per woning'!P1573)),"")</f>
        <v/>
      </c>
      <c r="F1572" s="10" t="str">
        <f>IF('Invulblad per woning'!S1573="","",IF('Invulblad per woning'!S1573="Warmtenet","",IF('Invulblad per woning'!S1573="Gas","",IF(ROW('Input API'!M1573)&lt;='Input API'!$N$1,1,""))))</f>
        <v/>
      </c>
      <c r="G1572" s="10" t="str">
        <f>IF('Invulblad per woning'!S1573="","",IF('Invulblad per woning'!S1573="Warmtenet","",IF('Invulblad per woning'!S1573="Gas","",IF(ROW('Input API'!N1573)&lt;='Input API'!$N$1,IF('Invulblad per woning'!$AD1573="Ja",IF('Invulblad per woning'!T1573="","",IF('Invulblad per woning'!T1573="geen","lucht",'Invulblad per woning'!T1573))),""))))</f>
        <v/>
      </c>
      <c r="H1572" s="10" t="str">
        <f>IF('Invulblad per woning'!S1573="","",IF('Invulblad per woning'!S1573="Warmtenet","",IF('Invulblad per woning'!S1573="Gas","",IF(ROW('Input API'!N1573)&lt;='Input API'!$N$1,IF('Invulblad per woning'!$AD1573="Ja",IF('Invulblad per woning'!Q1573="","",'Invulblad per woning'!Q1573)),""))))</f>
        <v/>
      </c>
      <c r="I1572" s="10" t="str">
        <f>IF('Invulblad per woning'!S1573="","",IF('Invulblad per woning'!S1573="Warmtenet","",IF('Invulblad per woning'!S1573="Gas","",IF(ROW('Input API'!N1573)&lt;='Input API'!$N$1,IF('Invulblad per woning'!$AD1573="Ja",IF('Invulblad per woning'!R1573="","",'Invulblad per woning'!R1573)),""))))</f>
        <v/>
      </c>
      <c r="J1572" s="10" t="str">
        <f>IF('Invulblad per woning'!AA1573="Ja",IF(ROW('Input API'!N1573)&lt;='Input API'!$N$1,IF('Invulblad per woning'!$AD1573="Ja",IF('Invulblad per woning'!Q1573="","",IF('Invulblad per woning'!Q1573= "onbekend","EV tussenwoning","EV "&amp;'Invulblad per woning'!Q1573))),""),"")</f>
        <v/>
      </c>
      <c r="K1572" s="10" t="str">
        <f ca="1">IF(IF(ROW('Input API'!N1573)&lt;='Input API'!$N$1,IF('Invulblad per woning'!$AD1573="Ja",IF('Invulblad per woning'!Z1573="","",'Invulblad per woning'!Z1573)),"")="Ja",2,"")</f>
        <v/>
      </c>
      <c r="L1572" s="10" t="str">
        <f>'Invulblad per woning'!AK1573</f>
        <v/>
      </c>
    </row>
    <row r="1573" spans="1:12">
      <c r="A1573" t="str">
        <f ca="1">IF(ROW('Input API'!C1574)&lt;='Input API'!$N$1,IF('Invulblad per woning'!$AD1574="Ja",IF('Invulblad per woning'!C1574="","",'Invulblad per woning'!C1574)),"")</f>
        <v/>
      </c>
      <c r="B1573" t="str">
        <f ca="1">IF(ROW('Input API'!D1574)&lt;='Input API'!$N$1,IF('Invulblad per woning'!$AD1574="Ja",IF('Invulblad per woning'!D1574="","",'Invulblad per woning'!D1574)),"")</f>
        <v/>
      </c>
      <c r="C1573" t="str">
        <f ca="1">IF(ROW('Input API'!E1574)&lt;='Input API'!$N$1,IF('Invulblad per woning'!$AD1574="Ja",IF('Invulblad per woning'!E1574="","",'Invulblad per woning'!E1574)),"")</f>
        <v/>
      </c>
      <c r="D1573" t="str">
        <f ca="1">IF(ROW('Input API'!B1574)&lt;='Input API'!$N$1,IF('Invulblad per woning'!$AD1574="Ja",IF('Invulblad per woning'!B1574="","",'Invulblad per woning'!B1574)),"")</f>
        <v/>
      </c>
      <c r="E1573" s="8" t="str">
        <f ca="1">IF(ROW('Input API'!N1574)&lt;='Input API'!$N$1,IF('Invulblad per woning'!$AD1574="Ja",IF('Invulblad per woning'!P1574="","",'Invulblad per woning'!P1574)),"")</f>
        <v/>
      </c>
      <c r="F1573" s="10" t="str">
        <f>IF('Invulblad per woning'!S1574="","",IF('Invulblad per woning'!S1574="Warmtenet","",IF('Invulblad per woning'!S1574="Gas","",IF(ROW('Input API'!M1574)&lt;='Input API'!$N$1,1,""))))</f>
        <v/>
      </c>
      <c r="G1573" s="10" t="str">
        <f>IF('Invulblad per woning'!S1574="","",IF('Invulblad per woning'!S1574="Warmtenet","",IF('Invulblad per woning'!S1574="Gas","",IF(ROW('Input API'!N1574)&lt;='Input API'!$N$1,IF('Invulblad per woning'!$AD1574="Ja",IF('Invulblad per woning'!T1574="","",IF('Invulblad per woning'!T1574="geen","lucht",'Invulblad per woning'!T1574))),""))))</f>
        <v/>
      </c>
      <c r="H1573" s="10" t="str">
        <f>IF('Invulblad per woning'!S1574="","",IF('Invulblad per woning'!S1574="Warmtenet","",IF('Invulblad per woning'!S1574="Gas","",IF(ROW('Input API'!N1574)&lt;='Input API'!$N$1,IF('Invulblad per woning'!$AD1574="Ja",IF('Invulblad per woning'!Q1574="","",'Invulblad per woning'!Q1574)),""))))</f>
        <v/>
      </c>
      <c r="I1573" s="10" t="str">
        <f>IF('Invulblad per woning'!S1574="","",IF('Invulblad per woning'!S1574="Warmtenet","",IF('Invulblad per woning'!S1574="Gas","",IF(ROW('Input API'!N1574)&lt;='Input API'!$N$1,IF('Invulblad per woning'!$AD1574="Ja",IF('Invulblad per woning'!R1574="","",'Invulblad per woning'!R1574)),""))))</f>
        <v/>
      </c>
      <c r="J1573" s="10" t="str">
        <f>IF('Invulblad per woning'!AA1574="Ja",IF(ROW('Input API'!N1574)&lt;='Input API'!$N$1,IF('Invulblad per woning'!$AD1574="Ja",IF('Invulblad per woning'!Q1574="","",IF('Invulblad per woning'!Q1574= "onbekend","EV tussenwoning","EV "&amp;'Invulblad per woning'!Q1574))),""),"")</f>
        <v/>
      </c>
      <c r="K1573" s="10" t="str">
        <f ca="1">IF(IF(ROW('Input API'!N1574)&lt;='Input API'!$N$1,IF('Invulblad per woning'!$AD1574="Ja",IF('Invulblad per woning'!Z1574="","",'Invulblad per woning'!Z1574)),"")="Ja",2,"")</f>
        <v/>
      </c>
      <c r="L1573" s="10" t="str">
        <f>'Invulblad per woning'!AK1574</f>
        <v/>
      </c>
    </row>
    <row r="1574" spans="1:12">
      <c r="A1574" t="str">
        <f ca="1">IF(ROW('Input API'!C1575)&lt;='Input API'!$N$1,IF('Invulblad per woning'!$AD1575="Ja",IF('Invulblad per woning'!C1575="","",'Invulblad per woning'!C1575)),"")</f>
        <v/>
      </c>
      <c r="B1574" t="str">
        <f ca="1">IF(ROW('Input API'!D1575)&lt;='Input API'!$N$1,IF('Invulblad per woning'!$AD1575="Ja",IF('Invulblad per woning'!D1575="","",'Invulblad per woning'!D1575)),"")</f>
        <v/>
      </c>
      <c r="C1574" t="str">
        <f ca="1">IF(ROW('Input API'!E1575)&lt;='Input API'!$N$1,IF('Invulblad per woning'!$AD1575="Ja",IF('Invulblad per woning'!E1575="","",'Invulblad per woning'!E1575)),"")</f>
        <v/>
      </c>
      <c r="D1574" t="str">
        <f ca="1">IF(ROW('Input API'!B1575)&lt;='Input API'!$N$1,IF('Invulblad per woning'!$AD1575="Ja",IF('Invulblad per woning'!B1575="","",'Invulblad per woning'!B1575)),"")</f>
        <v/>
      </c>
      <c r="E1574" s="8" t="str">
        <f ca="1">IF(ROW('Input API'!N1575)&lt;='Input API'!$N$1,IF('Invulblad per woning'!$AD1575="Ja",IF('Invulblad per woning'!P1575="","",'Invulblad per woning'!P1575)),"")</f>
        <v/>
      </c>
      <c r="F1574" s="10" t="str">
        <f>IF('Invulblad per woning'!S1575="","",IF('Invulblad per woning'!S1575="Warmtenet","",IF('Invulblad per woning'!S1575="Gas","",IF(ROW('Input API'!M1575)&lt;='Input API'!$N$1,1,""))))</f>
        <v/>
      </c>
      <c r="G1574" s="10" t="str">
        <f>IF('Invulblad per woning'!S1575="","",IF('Invulblad per woning'!S1575="Warmtenet","",IF('Invulblad per woning'!S1575="Gas","",IF(ROW('Input API'!N1575)&lt;='Input API'!$N$1,IF('Invulblad per woning'!$AD1575="Ja",IF('Invulblad per woning'!T1575="","",IF('Invulblad per woning'!T1575="geen","lucht",'Invulblad per woning'!T1575))),""))))</f>
        <v/>
      </c>
      <c r="H1574" s="10" t="str">
        <f>IF('Invulblad per woning'!S1575="","",IF('Invulblad per woning'!S1575="Warmtenet","",IF('Invulblad per woning'!S1575="Gas","",IF(ROW('Input API'!N1575)&lt;='Input API'!$N$1,IF('Invulblad per woning'!$AD1575="Ja",IF('Invulblad per woning'!Q1575="","",'Invulblad per woning'!Q1575)),""))))</f>
        <v/>
      </c>
      <c r="I1574" s="10" t="str">
        <f>IF('Invulblad per woning'!S1575="","",IF('Invulblad per woning'!S1575="Warmtenet","",IF('Invulblad per woning'!S1575="Gas","",IF(ROW('Input API'!N1575)&lt;='Input API'!$N$1,IF('Invulblad per woning'!$AD1575="Ja",IF('Invulblad per woning'!R1575="","",'Invulblad per woning'!R1575)),""))))</f>
        <v/>
      </c>
      <c r="J1574" s="10" t="str">
        <f>IF('Invulblad per woning'!AA1575="Ja",IF(ROW('Input API'!N1575)&lt;='Input API'!$N$1,IF('Invulblad per woning'!$AD1575="Ja",IF('Invulblad per woning'!Q1575="","",IF('Invulblad per woning'!Q1575= "onbekend","EV tussenwoning","EV "&amp;'Invulblad per woning'!Q1575))),""),"")</f>
        <v/>
      </c>
      <c r="K1574" s="10" t="str">
        <f ca="1">IF(IF(ROW('Input API'!N1575)&lt;='Input API'!$N$1,IF('Invulblad per woning'!$AD1575="Ja",IF('Invulblad per woning'!Z1575="","",'Invulblad per woning'!Z1575)),"")="Ja",2,"")</f>
        <v/>
      </c>
      <c r="L1574" s="10" t="str">
        <f>'Invulblad per woning'!AK1575</f>
        <v/>
      </c>
    </row>
    <row r="1575" spans="1:12">
      <c r="A1575" t="str">
        <f ca="1">IF(ROW('Input API'!C1576)&lt;='Input API'!$N$1,IF('Invulblad per woning'!$AD1576="Ja",IF('Invulblad per woning'!C1576="","",'Invulblad per woning'!C1576)),"")</f>
        <v/>
      </c>
      <c r="B1575" t="str">
        <f ca="1">IF(ROW('Input API'!D1576)&lt;='Input API'!$N$1,IF('Invulblad per woning'!$AD1576="Ja",IF('Invulblad per woning'!D1576="","",'Invulblad per woning'!D1576)),"")</f>
        <v/>
      </c>
      <c r="C1575" t="str">
        <f ca="1">IF(ROW('Input API'!E1576)&lt;='Input API'!$N$1,IF('Invulblad per woning'!$AD1576="Ja",IF('Invulblad per woning'!E1576="","",'Invulblad per woning'!E1576)),"")</f>
        <v/>
      </c>
      <c r="D1575" t="str">
        <f ca="1">IF(ROW('Input API'!B1576)&lt;='Input API'!$N$1,IF('Invulblad per woning'!$AD1576="Ja",IF('Invulblad per woning'!B1576="","",'Invulblad per woning'!B1576)),"")</f>
        <v/>
      </c>
      <c r="E1575" s="8" t="str">
        <f ca="1">IF(ROW('Input API'!N1576)&lt;='Input API'!$N$1,IF('Invulblad per woning'!$AD1576="Ja",IF('Invulblad per woning'!P1576="","",'Invulblad per woning'!P1576)),"")</f>
        <v/>
      </c>
      <c r="F1575" s="10" t="str">
        <f>IF('Invulblad per woning'!S1576="","",IF('Invulblad per woning'!S1576="Warmtenet","",IF('Invulblad per woning'!S1576="Gas","",IF(ROW('Input API'!M1576)&lt;='Input API'!$N$1,1,""))))</f>
        <v/>
      </c>
      <c r="G1575" s="10" t="str">
        <f>IF('Invulblad per woning'!S1576="","",IF('Invulblad per woning'!S1576="Warmtenet","",IF('Invulblad per woning'!S1576="Gas","",IF(ROW('Input API'!N1576)&lt;='Input API'!$N$1,IF('Invulblad per woning'!$AD1576="Ja",IF('Invulblad per woning'!T1576="","",IF('Invulblad per woning'!T1576="geen","lucht",'Invulblad per woning'!T1576))),""))))</f>
        <v/>
      </c>
      <c r="H1575" s="10" t="str">
        <f>IF('Invulblad per woning'!S1576="","",IF('Invulblad per woning'!S1576="Warmtenet","",IF('Invulblad per woning'!S1576="Gas","",IF(ROW('Input API'!N1576)&lt;='Input API'!$N$1,IF('Invulblad per woning'!$AD1576="Ja",IF('Invulblad per woning'!Q1576="","",'Invulblad per woning'!Q1576)),""))))</f>
        <v/>
      </c>
      <c r="I1575" s="10" t="str">
        <f>IF('Invulblad per woning'!S1576="","",IF('Invulblad per woning'!S1576="Warmtenet","",IF('Invulblad per woning'!S1576="Gas","",IF(ROW('Input API'!N1576)&lt;='Input API'!$N$1,IF('Invulblad per woning'!$AD1576="Ja",IF('Invulblad per woning'!R1576="","",'Invulblad per woning'!R1576)),""))))</f>
        <v/>
      </c>
      <c r="J1575" s="10" t="str">
        <f>IF('Invulblad per woning'!AA1576="Ja",IF(ROW('Input API'!N1576)&lt;='Input API'!$N$1,IF('Invulblad per woning'!$AD1576="Ja",IF('Invulblad per woning'!Q1576="","",IF('Invulblad per woning'!Q1576= "onbekend","EV tussenwoning","EV "&amp;'Invulblad per woning'!Q1576))),""),"")</f>
        <v/>
      </c>
      <c r="K1575" s="10" t="str">
        <f ca="1">IF(IF(ROW('Input API'!N1576)&lt;='Input API'!$N$1,IF('Invulblad per woning'!$AD1576="Ja",IF('Invulblad per woning'!Z1576="","",'Invulblad per woning'!Z1576)),"")="Ja",2,"")</f>
        <v/>
      </c>
      <c r="L1575" s="10" t="str">
        <f>'Invulblad per woning'!AK1576</f>
        <v/>
      </c>
    </row>
    <row r="1576" spans="1:12">
      <c r="A1576" t="str">
        <f ca="1">IF(ROW('Input API'!C1577)&lt;='Input API'!$N$1,IF('Invulblad per woning'!$AD1577="Ja",IF('Invulblad per woning'!C1577="","",'Invulblad per woning'!C1577)),"")</f>
        <v/>
      </c>
      <c r="B1576" t="str">
        <f ca="1">IF(ROW('Input API'!D1577)&lt;='Input API'!$N$1,IF('Invulblad per woning'!$AD1577="Ja",IF('Invulblad per woning'!D1577="","",'Invulblad per woning'!D1577)),"")</f>
        <v/>
      </c>
      <c r="C1576" t="str">
        <f ca="1">IF(ROW('Input API'!E1577)&lt;='Input API'!$N$1,IF('Invulblad per woning'!$AD1577="Ja",IF('Invulblad per woning'!E1577="","",'Invulblad per woning'!E1577)),"")</f>
        <v/>
      </c>
      <c r="D1576" t="str">
        <f ca="1">IF(ROW('Input API'!B1577)&lt;='Input API'!$N$1,IF('Invulblad per woning'!$AD1577="Ja",IF('Invulblad per woning'!B1577="","",'Invulblad per woning'!B1577)),"")</f>
        <v/>
      </c>
      <c r="E1576" s="8" t="str">
        <f ca="1">IF(ROW('Input API'!N1577)&lt;='Input API'!$N$1,IF('Invulblad per woning'!$AD1577="Ja",IF('Invulblad per woning'!P1577="","",'Invulblad per woning'!P1577)),"")</f>
        <v/>
      </c>
      <c r="F1576" s="10" t="str">
        <f>IF('Invulblad per woning'!S1577="","",IF('Invulblad per woning'!S1577="Warmtenet","",IF('Invulblad per woning'!S1577="Gas","",IF(ROW('Input API'!M1577)&lt;='Input API'!$N$1,1,""))))</f>
        <v/>
      </c>
      <c r="G1576" s="10" t="str">
        <f>IF('Invulblad per woning'!S1577="","",IF('Invulblad per woning'!S1577="Warmtenet","",IF('Invulblad per woning'!S1577="Gas","",IF(ROW('Input API'!N1577)&lt;='Input API'!$N$1,IF('Invulblad per woning'!$AD1577="Ja",IF('Invulblad per woning'!T1577="","",IF('Invulblad per woning'!T1577="geen","lucht",'Invulblad per woning'!T1577))),""))))</f>
        <v/>
      </c>
      <c r="H1576" s="10" t="str">
        <f>IF('Invulblad per woning'!S1577="","",IF('Invulblad per woning'!S1577="Warmtenet","",IF('Invulblad per woning'!S1577="Gas","",IF(ROW('Input API'!N1577)&lt;='Input API'!$N$1,IF('Invulblad per woning'!$AD1577="Ja",IF('Invulblad per woning'!Q1577="","",'Invulblad per woning'!Q1577)),""))))</f>
        <v/>
      </c>
      <c r="I1576" s="10" t="str">
        <f>IF('Invulblad per woning'!S1577="","",IF('Invulblad per woning'!S1577="Warmtenet","",IF('Invulblad per woning'!S1577="Gas","",IF(ROW('Input API'!N1577)&lt;='Input API'!$N$1,IF('Invulblad per woning'!$AD1577="Ja",IF('Invulblad per woning'!R1577="","",'Invulblad per woning'!R1577)),""))))</f>
        <v/>
      </c>
      <c r="J1576" s="10" t="str">
        <f>IF('Invulblad per woning'!AA1577="Ja",IF(ROW('Input API'!N1577)&lt;='Input API'!$N$1,IF('Invulblad per woning'!$AD1577="Ja",IF('Invulblad per woning'!Q1577="","",IF('Invulblad per woning'!Q1577= "onbekend","EV tussenwoning","EV "&amp;'Invulblad per woning'!Q1577))),""),"")</f>
        <v/>
      </c>
      <c r="K1576" s="10" t="str">
        <f ca="1">IF(IF(ROW('Input API'!N1577)&lt;='Input API'!$N$1,IF('Invulblad per woning'!$AD1577="Ja",IF('Invulblad per woning'!Z1577="","",'Invulblad per woning'!Z1577)),"")="Ja",2,"")</f>
        <v/>
      </c>
      <c r="L1576" s="10" t="str">
        <f>'Invulblad per woning'!AK1577</f>
        <v/>
      </c>
    </row>
    <row r="1577" spans="1:12">
      <c r="A1577" t="str">
        <f ca="1">IF(ROW('Input API'!C1578)&lt;='Input API'!$N$1,IF('Invulblad per woning'!$AD1578="Ja",IF('Invulblad per woning'!C1578="","",'Invulblad per woning'!C1578)),"")</f>
        <v/>
      </c>
      <c r="B1577" t="str">
        <f ca="1">IF(ROW('Input API'!D1578)&lt;='Input API'!$N$1,IF('Invulblad per woning'!$AD1578="Ja",IF('Invulblad per woning'!D1578="","",'Invulblad per woning'!D1578)),"")</f>
        <v/>
      </c>
      <c r="C1577" t="str">
        <f ca="1">IF(ROW('Input API'!E1578)&lt;='Input API'!$N$1,IF('Invulblad per woning'!$AD1578="Ja",IF('Invulblad per woning'!E1578="","",'Invulblad per woning'!E1578)),"")</f>
        <v/>
      </c>
      <c r="D1577" t="str">
        <f ca="1">IF(ROW('Input API'!B1578)&lt;='Input API'!$N$1,IF('Invulblad per woning'!$AD1578="Ja",IF('Invulblad per woning'!B1578="","",'Invulblad per woning'!B1578)),"")</f>
        <v/>
      </c>
      <c r="E1577" s="8" t="str">
        <f ca="1">IF(ROW('Input API'!N1578)&lt;='Input API'!$N$1,IF('Invulblad per woning'!$AD1578="Ja",IF('Invulblad per woning'!P1578="","",'Invulblad per woning'!P1578)),"")</f>
        <v/>
      </c>
      <c r="F1577" s="10" t="str">
        <f>IF('Invulblad per woning'!S1578="","",IF('Invulblad per woning'!S1578="Warmtenet","",IF('Invulblad per woning'!S1578="Gas","",IF(ROW('Input API'!M1578)&lt;='Input API'!$N$1,1,""))))</f>
        <v/>
      </c>
      <c r="G1577" s="10" t="str">
        <f>IF('Invulblad per woning'!S1578="","",IF('Invulblad per woning'!S1578="Warmtenet","",IF('Invulblad per woning'!S1578="Gas","",IF(ROW('Input API'!N1578)&lt;='Input API'!$N$1,IF('Invulblad per woning'!$AD1578="Ja",IF('Invulblad per woning'!T1578="","",IF('Invulblad per woning'!T1578="geen","lucht",'Invulblad per woning'!T1578))),""))))</f>
        <v/>
      </c>
      <c r="H1577" s="10" t="str">
        <f>IF('Invulblad per woning'!S1578="","",IF('Invulblad per woning'!S1578="Warmtenet","",IF('Invulblad per woning'!S1578="Gas","",IF(ROW('Input API'!N1578)&lt;='Input API'!$N$1,IF('Invulblad per woning'!$AD1578="Ja",IF('Invulblad per woning'!Q1578="","",'Invulblad per woning'!Q1578)),""))))</f>
        <v/>
      </c>
      <c r="I1577" s="10" t="str">
        <f>IF('Invulblad per woning'!S1578="","",IF('Invulblad per woning'!S1578="Warmtenet","",IF('Invulblad per woning'!S1578="Gas","",IF(ROW('Input API'!N1578)&lt;='Input API'!$N$1,IF('Invulblad per woning'!$AD1578="Ja",IF('Invulblad per woning'!R1578="","",'Invulblad per woning'!R1578)),""))))</f>
        <v/>
      </c>
      <c r="J1577" s="10" t="str">
        <f>IF('Invulblad per woning'!AA1578="Ja",IF(ROW('Input API'!N1578)&lt;='Input API'!$N$1,IF('Invulblad per woning'!$AD1578="Ja",IF('Invulblad per woning'!Q1578="","",IF('Invulblad per woning'!Q1578= "onbekend","EV tussenwoning","EV "&amp;'Invulblad per woning'!Q1578))),""),"")</f>
        <v/>
      </c>
      <c r="K1577" s="10" t="str">
        <f ca="1">IF(IF(ROW('Input API'!N1578)&lt;='Input API'!$N$1,IF('Invulblad per woning'!$AD1578="Ja",IF('Invulblad per woning'!Z1578="","",'Invulblad per woning'!Z1578)),"")="Ja",2,"")</f>
        <v/>
      </c>
      <c r="L1577" s="10" t="str">
        <f>'Invulblad per woning'!AK1578</f>
        <v/>
      </c>
    </row>
    <row r="1578" spans="1:12">
      <c r="A1578" t="str">
        <f ca="1">IF(ROW('Input API'!C1579)&lt;='Input API'!$N$1,IF('Invulblad per woning'!$AD1579="Ja",IF('Invulblad per woning'!C1579="","",'Invulblad per woning'!C1579)),"")</f>
        <v/>
      </c>
      <c r="B1578" t="str">
        <f ca="1">IF(ROW('Input API'!D1579)&lt;='Input API'!$N$1,IF('Invulblad per woning'!$AD1579="Ja",IF('Invulblad per woning'!D1579="","",'Invulblad per woning'!D1579)),"")</f>
        <v/>
      </c>
      <c r="C1578" t="str">
        <f ca="1">IF(ROW('Input API'!E1579)&lt;='Input API'!$N$1,IF('Invulblad per woning'!$AD1579="Ja",IF('Invulblad per woning'!E1579="","",'Invulblad per woning'!E1579)),"")</f>
        <v/>
      </c>
      <c r="D1578" t="str">
        <f ca="1">IF(ROW('Input API'!B1579)&lt;='Input API'!$N$1,IF('Invulblad per woning'!$AD1579="Ja",IF('Invulblad per woning'!B1579="","",'Invulblad per woning'!B1579)),"")</f>
        <v/>
      </c>
      <c r="E1578" s="8" t="str">
        <f ca="1">IF(ROW('Input API'!N1579)&lt;='Input API'!$N$1,IF('Invulblad per woning'!$AD1579="Ja",IF('Invulblad per woning'!P1579="","",'Invulblad per woning'!P1579)),"")</f>
        <v/>
      </c>
      <c r="F1578" s="10" t="str">
        <f>IF('Invulblad per woning'!S1579="","",IF('Invulblad per woning'!S1579="Warmtenet","",IF('Invulblad per woning'!S1579="Gas","",IF(ROW('Input API'!M1579)&lt;='Input API'!$N$1,1,""))))</f>
        <v/>
      </c>
      <c r="G1578" s="10" t="str">
        <f>IF('Invulblad per woning'!S1579="","",IF('Invulblad per woning'!S1579="Warmtenet","",IF('Invulblad per woning'!S1579="Gas","",IF(ROW('Input API'!N1579)&lt;='Input API'!$N$1,IF('Invulblad per woning'!$AD1579="Ja",IF('Invulblad per woning'!T1579="","",IF('Invulblad per woning'!T1579="geen","lucht",'Invulblad per woning'!T1579))),""))))</f>
        <v/>
      </c>
      <c r="H1578" s="10" t="str">
        <f>IF('Invulblad per woning'!S1579="","",IF('Invulblad per woning'!S1579="Warmtenet","",IF('Invulblad per woning'!S1579="Gas","",IF(ROW('Input API'!N1579)&lt;='Input API'!$N$1,IF('Invulblad per woning'!$AD1579="Ja",IF('Invulblad per woning'!Q1579="","",'Invulblad per woning'!Q1579)),""))))</f>
        <v/>
      </c>
      <c r="I1578" s="10" t="str">
        <f>IF('Invulblad per woning'!S1579="","",IF('Invulblad per woning'!S1579="Warmtenet","",IF('Invulblad per woning'!S1579="Gas","",IF(ROW('Input API'!N1579)&lt;='Input API'!$N$1,IF('Invulblad per woning'!$AD1579="Ja",IF('Invulblad per woning'!R1579="","",'Invulblad per woning'!R1579)),""))))</f>
        <v/>
      </c>
      <c r="J1578" s="10" t="str">
        <f>IF('Invulblad per woning'!AA1579="Ja",IF(ROW('Input API'!N1579)&lt;='Input API'!$N$1,IF('Invulblad per woning'!$AD1579="Ja",IF('Invulblad per woning'!Q1579="","",IF('Invulblad per woning'!Q1579= "onbekend","EV tussenwoning","EV "&amp;'Invulblad per woning'!Q1579))),""),"")</f>
        <v/>
      </c>
      <c r="K1578" s="10" t="str">
        <f ca="1">IF(IF(ROW('Input API'!N1579)&lt;='Input API'!$N$1,IF('Invulblad per woning'!$AD1579="Ja",IF('Invulblad per woning'!Z1579="","",'Invulblad per woning'!Z1579)),"")="Ja",2,"")</f>
        <v/>
      </c>
      <c r="L1578" s="10" t="str">
        <f>'Invulblad per woning'!AK1579</f>
        <v/>
      </c>
    </row>
    <row r="1579" spans="1:12">
      <c r="A1579" t="str">
        <f ca="1">IF(ROW('Input API'!C1580)&lt;='Input API'!$N$1,IF('Invulblad per woning'!$AD1580="Ja",IF('Invulblad per woning'!C1580="","",'Invulblad per woning'!C1580)),"")</f>
        <v/>
      </c>
      <c r="B1579" t="str">
        <f ca="1">IF(ROW('Input API'!D1580)&lt;='Input API'!$N$1,IF('Invulblad per woning'!$AD1580="Ja",IF('Invulblad per woning'!D1580="","",'Invulblad per woning'!D1580)),"")</f>
        <v/>
      </c>
      <c r="C1579" t="str">
        <f ca="1">IF(ROW('Input API'!E1580)&lt;='Input API'!$N$1,IF('Invulblad per woning'!$AD1580="Ja",IF('Invulblad per woning'!E1580="","",'Invulblad per woning'!E1580)),"")</f>
        <v/>
      </c>
      <c r="D1579" t="str">
        <f ca="1">IF(ROW('Input API'!B1580)&lt;='Input API'!$N$1,IF('Invulblad per woning'!$AD1580="Ja",IF('Invulblad per woning'!B1580="","",'Invulblad per woning'!B1580)),"")</f>
        <v/>
      </c>
      <c r="E1579" s="8" t="str">
        <f ca="1">IF(ROW('Input API'!N1580)&lt;='Input API'!$N$1,IF('Invulblad per woning'!$AD1580="Ja",IF('Invulblad per woning'!P1580="","",'Invulblad per woning'!P1580)),"")</f>
        <v/>
      </c>
      <c r="F1579" s="10" t="str">
        <f>IF('Invulblad per woning'!S1580="","",IF('Invulblad per woning'!S1580="Warmtenet","",IF('Invulblad per woning'!S1580="Gas","",IF(ROW('Input API'!M1580)&lt;='Input API'!$N$1,1,""))))</f>
        <v/>
      </c>
      <c r="G1579" s="10" t="str">
        <f>IF('Invulblad per woning'!S1580="","",IF('Invulblad per woning'!S1580="Warmtenet","",IF('Invulblad per woning'!S1580="Gas","",IF(ROW('Input API'!N1580)&lt;='Input API'!$N$1,IF('Invulblad per woning'!$AD1580="Ja",IF('Invulblad per woning'!T1580="","",IF('Invulblad per woning'!T1580="geen","lucht",'Invulblad per woning'!T1580))),""))))</f>
        <v/>
      </c>
      <c r="H1579" s="10" t="str">
        <f>IF('Invulblad per woning'!S1580="","",IF('Invulblad per woning'!S1580="Warmtenet","",IF('Invulblad per woning'!S1580="Gas","",IF(ROW('Input API'!N1580)&lt;='Input API'!$N$1,IF('Invulblad per woning'!$AD1580="Ja",IF('Invulblad per woning'!Q1580="","",'Invulblad per woning'!Q1580)),""))))</f>
        <v/>
      </c>
      <c r="I1579" s="10" t="str">
        <f>IF('Invulblad per woning'!S1580="","",IF('Invulblad per woning'!S1580="Warmtenet","",IF('Invulblad per woning'!S1580="Gas","",IF(ROW('Input API'!N1580)&lt;='Input API'!$N$1,IF('Invulblad per woning'!$AD1580="Ja",IF('Invulblad per woning'!R1580="","",'Invulblad per woning'!R1580)),""))))</f>
        <v/>
      </c>
      <c r="J1579" s="10" t="str">
        <f>IF('Invulblad per woning'!AA1580="Ja",IF(ROW('Input API'!N1580)&lt;='Input API'!$N$1,IF('Invulblad per woning'!$AD1580="Ja",IF('Invulblad per woning'!Q1580="","",IF('Invulblad per woning'!Q1580= "onbekend","EV tussenwoning","EV "&amp;'Invulblad per woning'!Q1580))),""),"")</f>
        <v/>
      </c>
      <c r="K1579" s="10" t="str">
        <f ca="1">IF(IF(ROW('Input API'!N1580)&lt;='Input API'!$N$1,IF('Invulblad per woning'!$AD1580="Ja",IF('Invulblad per woning'!Z1580="","",'Invulblad per woning'!Z1580)),"")="Ja",2,"")</f>
        <v/>
      </c>
      <c r="L1579" s="10" t="str">
        <f>'Invulblad per woning'!AK1580</f>
        <v/>
      </c>
    </row>
    <row r="1580" spans="1:12">
      <c r="A1580" t="str">
        <f ca="1">IF(ROW('Input API'!C1581)&lt;='Input API'!$N$1,IF('Invulblad per woning'!$AD1581="Ja",IF('Invulblad per woning'!C1581="","",'Invulblad per woning'!C1581)),"")</f>
        <v/>
      </c>
      <c r="B1580" t="str">
        <f ca="1">IF(ROW('Input API'!D1581)&lt;='Input API'!$N$1,IF('Invulblad per woning'!$AD1581="Ja",IF('Invulblad per woning'!D1581="","",'Invulblad per woning'!D1581)),"")</f>
        <v/>
      </c>
      <c r="C1580" t="str">
        <f ca="1">IF(ROW('Input API'!E1581)&lt;='Input API'!$N$1,IF('Invulblad per woning'!$AD1581="Ja",IF('Invulblad per woning'!E1581="","",'Invulblad per woning'!E1581)),"")</f>
        <v/>
      </c>
      <c r="D1580" t="str">
        <f ca="1">IF(ROW('Input API'!B1581)&lt;='Input API'!$N$1,IF('Invulblad per woning'!$AD1581="Ja",IF('Invulblad per woning'!B1581="","",'Invulblad per woning'!B1581)),"")</f>
        <v/>
      </c>
      <c r="E1580" s="8" t="str">
        <f ca="1">IF(ROW('Input API'!N1581)&lt;='Input API'!$N$1,IF('Invulblad per woning'!$AD1581="Ja",IF('Invulblad per woning'!P1581="","",'Invulblad per woning'!P1581)),"")</f>
        <v/>
      </c>
      <c r="F1580" s="10" t="str">
        <f>IF('Invulblad per woning'!S1581="","",IF('Invulblad per woning'!S1581="Warmtenet","",IF('Invulblad per woning'!S1581="Gas","",IF(ROW('Input API'!M1581)&lt;='Input API'!$N$1,1,""))))</f>
        <v/>
      </c>
      <c r="G1580" s="10" t="str">
        <f>IF('Invulblad per woning'!S1581="","",IF('Invulblad per woning'!S1581="Warmtenet","",IF('Invulblad per woning'!S1581="Gas","",IF(ROW('Input API'!N1581)&lt;='Input API'!$N$1,IF('Invulblad per woning'!$AD1581="Ja",IF('Invulblad per woning'!T1581="","",IF('Invulblad per woning'!T1581="geen","lucht",'Invulblad per woning'!T1581))),""))))</f>
        <v/>
      </c>
      <c r="H1580" s="10" t="str">
        <f>IF('Invulblad per woning'!S1581="","",IF('Invulblad per woning'!S1581="Warmtenet","",IF('Invulblad per woning'!S1581="Gas","",IF(ROW('Input API'!N1581)&lt;='Input API'!$N$1,IF('Invulblad per woning'!$AD1581="Ja",IF('Invulblad per woning'!Q1581="","",'Invulblad per woning'!Q1581)),""))))</f>
        <v/>
      </c>
      <c r="I1580" s="10" t="str">
        <f>IF('Invulblad per woning'!S1581="","",IF('Invulblad per woning'!S1581="Warmtenet","",IF('Invulblad per woning'!S1581="Gas","",IF(ROW('Input API'!N1581)&lt;='Input API'!$N$1,IF('Invulblad per woning'!$AD1581="Ja",IF('Invulblad per woning'!R1581="","",'Invulblad per woning'!R1581)),""))))</f>
        <v/>
      </c>
      <c r="J1580" s="10" t="str">
        <f>IF('Invulblad per woning'!AA1581="Ja",IF(ROW('Input API'!N1581)&lt;='Input API'!$N$1,IF('Invulblad per woning'!$AD1581="Ja",IF('Invulblad per woning'!Q1581="","",IF('Invulblad per woning'!Q1581= "onbekend","EV tussenwoning","EV "&amp;'Invulblad per woning'!Q1581))),""),"")</f>
        <v/>
      </c>
      <c r="K1580" s="10" t="str">
        <f ca="1">IF(IF(ROW('Input API'!N1581)&lt;='Input API'!$N$1,IF('Invulblad per woning'!$AD1581="Ja",IF('Invulblad per woning'!Z1581="","",'Invulblad per woning'!Z1581)),"")="Ja",2,"")</f>
        <v/>
      </c>
      <c r="L1580" s="10" t="str">
        <f>'Invulblad per woning'!AK1581</f>
        <v/>
      </c>
    </row>
    <row r="1581" spans="1:12">
      <c r="A1581" t="str">
        <f ca="1">IF(ROW('Input API'!C1582)&lt;='Input API'!$N$1,IF('Invulblad per woning'!$AD1582="Ja",IF('Invulblad per woning'!C1582="","",'Invulblad per woning'!C1582)),"")</f>
        <v/>
      </c>
      <c r="B1581" t="str">
        <f ca="1">IF(ROW('Input API'!D1582)&lt;='Input API'!$N$1,IF('Invulblad per woning'!$AD1582="Ja",IF('Invulblad per woning'!D1582="","",'Invulblad per woning'!D1582)),"")</f>
        <v/>
      </c>
      <c r="C1581" t="str">
        <f ca="1">IF(ROW('Input API'!E1582)&lt;='Input API'!$N$1,IF('Invulblad per woning'!$AD1582="Ja",IF('Invulblad per woning'!E1582="","",'Invulblad per woning'!E1582)),"")</f>
        <v/>
      </c>
      <c r="D1581" t="str">
        <f ca="1">IF(ROW('Input API'!B1582)&lt;='Input API'!$N$1,IF('Invulblad per woning'!$AD1582="Ja",IF('Invulblad per woning'!B1582="","",'Invulblad per woning'!B1582)),"")</f>
        <v/>
      </c>
      <c r="E1581" s="8" t="str">
        <f ca="1">IF(ROW('Input API'!N1582)&lt;='Input API'!$N$1,IF('Invulblad per woning'!$AD1582="Ja",IF('Invulblad per woning'!P1582="","",'Invulblad per woning'!P1582)),"")</f>
        <v/>
      </c>
      <c r="F1581" s="10" t="str">
        <f>IF('Invulblad per woning'!S1582="","",IF('Invulblad per woning'!S1582="Warmtenet","",IF('Invulblad per woning'!S1582="Gas","",IF(ROW('Input API'!M1582)&lt;='Input API'!$N$1,1,""))))</f>
        <v/>
      </c>
      <c r="G1581" s="10" t="str">
        <f>IF('Invulblad per woning'!S1582="","",IF('Invulblad per woning'!S1582="Warmtenet","",IF('Invulblad per woning'!S1582="Gas","",IF(ROW('Input API'!N1582)&lt;='Input API'!$N$1,IF('Invulblad per woning'!$AD1582="Ja",IF('Invulblad per woning'!T1582="","",IF('Invulblad per woning'!T1582="geen","lucht",'Invulblad per woning'!T1582))),""))))</f>
        <v/>
      </c>
      <c r="H1581" s="10" t="str">
        <f>IF('Invulblad per woning'!S1582="","",IF('Invulblad per woning'!S1582="Warmtenet","",IF('Invulblad per woning'!S1582="Gas","",IF(ROW('Input API'!N1582)&lt;='Input API'!$N$1,IF('Invulblad per woning'!$AD1582="Ja",IF('Invulblad per woning'!Q1582="","",'Invulblad per woning'!Q1582)),""))))</f>
        <v/>
      </c>
      <c r="I1581" s="10" t="str">
        <f>IF('Invulblad per woning'!S1582="","",IF('Invulblad per woning'!S1582="Warmtenet","",IF('Invulblad per woning'!S1582="Gas","",IF(ROW('Input API'!N1582)&lt;='Input API'!$N$1,IF('Invulblad per woning'!$AD1582="Ja",IF('Invulblad per woning'!R1582="","",'Invulblad per woning'!R1582)),""))))</f>
        <v/>
      </c>
      <c r="J1581" s="10" t="str">
        <f>IF('Invulblad per woning'!AA1582="Ja",IF(ROW('Input API'!N1582)&lt;='Input API'!$N$1,IF('Invulblad per woning'!$AD1582="Ja",IF('Invulblad per woning'!Q1582="","",IF('Invulblad per woning'!Q1582= "onbekend","EV tussenwoning","EV "&amp;'Invulblad per woning'!Q1582))),""),"")</f>
        <v/>
      </c>
      <c r="K1581" s="10" t="str">
        <f ca="1">IF(IF(ROW('Input API'!N1582)&lt;='Input API'!$N$1,IF('Invulblad per woning'!$AD1582="Ja",IF('Invulblad per woning'!Z1582="","",'Invulblad per woning'!Z1582)),"")="Ja",2,"")</f>
        <v/>
      </c>
      <c r="L1581" s="10" t="str">
        <f>'Invulblad per woning'!AK1582</f>
        <v/>
      </c>
    </row>
    <row r="1582" spans="1:12">
      <c r="A1582" t="str">
        <f ca="1">IF(ROW('Input API'!C1583)&lt;='Input API'!$N$1,IF('Invulblad per woning'!$AD1583="Ja",IF('Invulblad per woning'!C1583="","",'Invulblad per woning'!C1583)),"")</f>
        <v/>
      </c>
      <c r="B1582" t="str">
        <f ca="1">IF(ROW('Input API'!D1583)&lt;='Input API'!$N$1,IF('Invulblad per woning'!$AD1583="Ja",IF('Invulblad per woning'!D1583="","",'Invulblad per woning'!D1583)),"")</f>
        <v/>
      </c>
      <c r="C1582" t="str">
        <f ca="1">IF(ROW('Input API'!E1583)&lt;='Input API'!$N$1,IF('Invulblad per woning'!$AD1583="Ja",IF('Invulblad per woning'!E1583="","",'Invulblad per woning'!E1583)),"")</f>
        <v/>
      </c>
      <c r="D1582" t="str">
        <f ca="1">IF(ROW('Input API'!B1583)&lt;='Input API'!$N$1,IF('Invulblad per woning'!$AD1583="Ja",IF('Invulblad per woning'!B1583="","",'Invulblad per woning'!B1583)),"")</f>
        <v/>
      </c>
      <c r="E1582" s="8" t="str">
        <f ca="1">IF(ROW('Input API'!N1583)&lt;='Input API'!$N$1,IF('Invulblad per woning'!$AD1583="Ja",IF('Invulblad per woning'!P1583="","",'Invulblad per woning'!P1583)),"")</f>
        <v/>
      </c>
      <c r="F1582" s="10" t="str">
        <f>IF('Invulblad per woning'!S1583="","",IF('Invulblad per woning'!S1583="Warmtenet","",IF('Invulblad per woning'!S1583="Gas","",IF(ROW('Input API'!M1583)&lt;='Input API'!$N$1,1,""))))</f>
        <v/>
      </c>
      <c r="G1582" s="10" t="str">
        <f>IF('Invulblad per woning'!S1583="","",IF('Invulblad per woning'!S1583="Warmtenet","",IF('Invulblad per woning'!S1583="Gas","",IF(ROW('Input API'!N1583)&lt;='Input API'!$N$1,IF('Invulblad per woning'!$AD1583="Ja",IF('Invulblad per woning'!T1583="","",IF('Invulblad per woning'!T1583="geen","lucht",'Invulblad per woning'!T1583))),""))))</f>
        <v/>
      </c>
      <c r="H1582" s="10" t="str">
        <f>IF('Invulblad per woning'!S1583="","",IF('Invulblad per woning'!S1583="Warmtenet","",IF('Invulblad per woning'!S1583="Gas","",IF(ROW('Input API'!N1583)&lt;='Input API'!$N$1,IF('Invulblad per woning'!$AD1583="Ja",IF('Invulblad per woning'!Q1583="","",'Invulblad per woning'!Q1583)),""))))</f>
        <v/>
      </c>
      <c r="I1582" s="10" t="str">
        <f>IF('Invulblad per woning'!S1583="","",IF('Invulblad per woning'!S1583="Warmtenet","",IF('Invulblad per woning'!S1583="Gas","",IF(ROW('Input API'!N1583)&lt;='Input API'!$N$1,IF('Invulblad per woning'!$AD1583="Ja",IF('Invulblad per woning'!R1583="","",'Invulblad per woning'!R1583)),""))))</f>
        <v/>
      </c>
      <c r="J1582" s="10" t="str">
        <f>IF('Invulblad per woning'!AA1583="Ja",IF(ROW('Input API'!N1583)&lt;='Input API'!$N$1,IF('Invulblad per woning'!$AD1583="Ja",IF('Invulblad per woning'!Q1583="","",IF('Invulblad per woning'!Q1583= "onbekend","EV tussenwoning","EV "&amp;'Invulblad per woning'!Q1583))),""),"")</f>
        <v/>
      </c>
      <c r="K1582" s="10" t="str">
        <f ca="1">IF(IF(ROW('Input API'!N1583)&lt;='Input API'!$N$1,IF('Invulblad per woning'!$AD1583="Ja",IF('Invulblad per woning'!Z1583="","",'Invulblad per woning'!Z1583)),"")="Ja",2,"")</f>
        <v/>
      </c>
      <c r="L1582" s="10" t="str">
        <f>'Invulblad per woning'!AK1583</f>
        <v/>
      </c>
    </row>
    <row r="1583" spans="1:12">
      <c r="A1583" t="str">
        <f ca="1">IF(ROW('Input API'!C1584)&lt;='Input API'!$N$1,IF('Invulblad per woning'!$AD1584="Ja",IF('Invulblad per woning'!C1584="","",'Invulblad per woning'!C1584)),"")</f>
        <v/>
      </c>
      <c r="B1583" t="str">
        <f ca="1">IF(ROW('Input API'!D1584)&lt;='Input API'!$N$1,IF('Invulblad per woning'!$AD1584="Ja",IF('Invulblad per woning'!D1584="","",'Invulblad per woning'!D1584)),"")</f>
        <v/>
      </c>
      <c r="C1583" t="str">
        <f ca="1">IF(ROW('Input API'!E1584)&lt;='Input API'!$N$1,IF('Invulblad per woning'!$AD1584="Ja",IF('Invulblad per woning'!E1584="","",'Invulblad per woning'!E1584)),"")</f>
        <v/>
      </c>
      <c r="D1583" t="str">
        <f ca="1">IF(ROW('Input API'!B1584)&lt;='Input API'!$N$1,IF('Invulblad per woning'!$AD1584="Ja",IF('Invulblad per woning'!B1584="","",'Invulblad per woning'!B1584)),"")</f>
        <v/>
      </c>
      <c r="E1583" s="8" t="str">
        <f ca="1">IF(ROW('Input API'!N1584)&lt;='Input API'!$N$1,IF('Invulblad per woning'!$AD1584="Ja",IF('Invulblad per woning'!P1584="","",'Invulblad per woning'!P1584)),"")</f>
        <v/>
      </c>
      <c r="F1583" s="10" t="str">
        <f>IF('Invulblad per woning'!S1584="","",IF('Invulblad per woning'!S1584="Warmtenet","",IF('Invulblad per woning'!S1584="Gas","",IF(ROW('Input API'!M1584)&lt;='Input API'!$N$1,1,""))))</f>
        <v/>
      </c>
      <c r="G1583" s="10" t="str">
        <f>IF('Invulblad per woning'!S1584="","",IF('Invulblad per woning'!S1584="Warmtenet","",IF('Invulblad per woning'!S1584="Gas","",IF(ROW('Input API'!N1584)&lt;='Input API'!$N$1,IF('Invulblad per woning'!$AD1584="Ja",IF('Invulblad per woning'!T1584="","",IF('Invulblad per woning'!T1584="geen","lucht",'Invulblad per woning'!T1584))),""))))</f>
        <v/>
      </c>
      <c r="H1583" s="10" t="str">
        <f>IF('Invulblad per woning'!S1584="","",IF('Invulblad per woning'!S1584="Warmtenet","",IF('Invulblad per woning'!S1584="Gas","",IF(ROW('Input API'!N1584)&lt;='Input API'!$N$1,IF('Invulblad per woning'!$AD1584="Ja",IF('Invulblad per woning'!Q1584="","",'Invulblad per woning'!Q1584)),""))))</f>
        <v/>
      </c>
      <c r="I1583" s="10" t="str">
        <f>IF('Invulblad per woning'!S1584="","",IF('Invulblad per woning'!S1584="Warmtenet","",IF('Invulblad per woning'!S1584="Gas","",IF(ROW('Input API'!N1584)&lt;='Input API'!$N$1,IF('Invulblad per woning'!$AD1584="Ja",IF('Invulblad per woning'!R1584="","",'Invulblad per woning'!R1584)),""))))</f>
        <v/>
      </c>
      <c r="J1583" s="10" t="str">
        <f>IF('Invulblad per woning'!AA1584="Ja",IF(ROW('Input API'!N1584)&lt;='Input API'!$N$1,IF('Invulblad per woning'!$AD1584="Ja",IF('Invulblad per woning'!Q1584="","",IF('Invulblad per woning'!Q1584= "onbekend","EV tussenwoning","EV "&amp;'Invulblad per woning'!Q1584))),""),"")</f>
        <v/>
      </c>
      <c r="K1583" s="10" t="str">
        <f ca="1">IF(IF(ROW('Input API'!N1584)&lt;='Input API'!$N$1,IF('Invulblad per woning'!$AD1584="Ja",IF('Invulblad per woning'!Z1584="","",'Invulblad per woning'!Z1584)),"")="Ja",2,"")</f>
        <v/>
      </c>
      <c r="L1583" s="10" t="str">
        <f>'Invulblad per woning'!AK1584</f>
        <v/>
      </c>
    </row>
    <row r="1584" spans="1:12">
      <c r="A1584" t="str">
        <f ca="1">IF(ROW('Input API'!C1585)&lt;='Input API'!$N$1,IF('Invulblad per woning'!$AD1585="Ja",IF('Invulblad per woning'!C1585="","",'Invulblad per woning'!C1585)),"")</f>
        <v/>
      </c>
      <c r="B1584" t="str">
        <f ca="1">IF(ROW('Input API'!D1585)&lt;='Input API'!$N$1,IF('Invulblad per woning'!$AD1585="Ja",IF('Invulblad per woning'!D1585="","",'Invulblad per woning'!D1585)),"")</f>
        <v/>
      </c>
      <c r="C1584" t="str">
        <f ca="1">IF(ROW('Input API'!E1585)&lt;='Input API'!$N$1,IF('Invulblad per woning'!$AD1585="Ja",IF('Invulblad per woning'!E1585="","",'Invulblad per woning'!E1585)),"")</f>
        <v/>
      </c>
      <c r="D1584" t="str">
        <f ca="1">IF(ROW('Input API'!B1585)&lt;='Input API'!$N$1,IF('Invulblad per woning'!$AD1585="Ja",IF('Invulblad per woning'!B1585="","",'Invulblad per woning'!B1585)),"")</f>
        <v/>
      </c>
      <c r="E1584" s="8" t="str">
        <f ca="1">IF(ROW('Input API'!N1585)&lt;='Input API'!$N$1,IF('Invulblad per woning'!$AD1585="Ja",IF('Invulblad per woning'!P1585="","",'Invulblad per woning'!P1585)),"")</f>
        <v/>
      </c>
      <c r="F1584" s="10" t="str">
        <f>IF('Invulblad per woning'!S1585="","",IF('Invulblad per woning'!S1585="Warmtenet","",IF('Invulblad per woning'!S1585="Gas","",IF(ROW('Input API'!M1585)&lt;='Input API'!$N$1,1,""))))</f>
        <v/>
      </c>
      <c r="G1584" s="10" t="str">
        <f>IF('Invulblad per woning'!S1585="","",IF('Invulblad per woning'!S1585="Warmtenet","",IF('Invulblad per woning'!S1585="Gas","",IF(ROW('Input API'!N1585)&lt;='Input API'!$N$1,IF('Invulblad per woning'!$AD1585="Ja",IF('Invulblad per woning'!T1585="","",IF('Invulblad per woning'!T1585="geen","lucht",'Invulblad per woning'!T1585))),""))))</f>
        <v/>
      </c>
      <c r="H1584" s="10" t="str">
        <f>IF('Invulblad per woning'!S1585="","",IF('Invulblad per woning'!S1585="Warmtenet","",IF('Invulblad per woning'!S1585="Gas","",IF(ROW('Input API'!N1585)&lt;='Input API'!$N$1,IF('Invulblad per woning'!$AD1585="Ja",IF('Invulblad per woning'!Q1585="","",'Invulblad per woning'!Q1585)),""))))</f>
        <v/>
      </c>
      <c r="I1584" s="10" t="str">
        <f>IF('Invulblad per woning'!S1585="","",IF('Invulblad per woning'!S1585="Warmtenet","",IF('Invulblad per woning'!S1585="Gas","",IF(ROW('Input API'!N1585)&lt;='Input API'!$N$1,IF('Invulblad per woning'!$AD1585="Ja",IF('Invulblad per woning'!R1585="","",'Invulblad per woning'!R1585)),""))))</f>
        <v/>
      </c>
      <c r="J1584" s="10" t="str">
        <f>IF('Invulblad per woning'!AA1585="Ja",IF(ROW('Input API'!N1585)&lt;='Input API'!$N$1,IF('Invulblad per woning'!$AD1585="Ja",IF('Invulblad per woning'!Q1585="","",IF('Invulblad per woning'!Q1585= "onbekend","EV tussenwoning","EV "&amp;'Invulblad per woning'!Q1585))),""),"")</f>
        <v/>
      </c>
      <c r="K1584" s="10" t="str">
        <f ca="1">IF(IF(ROW('Input API'!N1585)&lt;='Input API'!$N$1,IF('Invulblad per woning'!$AD1585="Ja",IF('Invulblad per woning'!Z1585="","",'Invulblad per woning'!Z1585)),"")="Ja",2,"")</f>
        <v/>
      </c>
      <c r="L1584" s="10" t="str">
        <f>'Invulblad per woning'!AK1585</f>
        <v/>
      </c>
    </row>
    <row r="1585" spans="1:12">
      <c r="A1585" t="str">
        <f ca="1">IF(ROW('Input API'!C1586)&lt;='Input API'!$N$1,IF('Invulblad per woning'!$AD1586="Ja",IF('Invulblad per woning'!C1586="","",'Invulblad per woning'!C1586)),"")</f>
        <v/>
      </c>
      <c r="B1585" t="str">
        <f ca="1">IF(ROW('Input API'!D1586)&lt;='Input API'!$N$1,IF('Invulblad per woning'!$AD1586="Ja",IF('Invulblad per woning'!D1586="","",'Invulblad per woning'!D1586)),"")</f>
        <v/>
      </c>
      <c r="C1585" t="str">
        <f ca="1">IF(ROW('Input API'!E1586)&lt;='Input API'!$N$1,IF('Invulblad per woning'!$AD1586="Ja",IF('Invulblad per woning'!E1586="","",'Invulblad per woning'!E1586)),"")</f>
        <v/>
      </c>
      <c r="D1585" t="str">
        <f ca="1">IF(ROW('Input API'!B1586)&lt;='Input API'!$N$1,IF('Invulblad per woning'!$AD1586="Ja",IF('Invulblad per woning'!B1586="","",'Invulblad per woning'!B1586)),"")</f>
        <v/>
      </c>
      <c r="E1585" s="8" t="str">
        <f ca="1">IF(ROW('Input API'!N1586)&lt;='Input API'!$N$1,IF('Invulblad per woning'!$AD1586="Ja",IF('Invulblad per woning'!P1586="","",'Invulblad per woning'!P1586)),"")</f>
        <v/>
      </c>
      <c r="F1585" s="10" t="str">
        <f>IF('Invulblad per woning'!S1586="","",IF('Invulblad per woning'!S1586="Warmtenet","",IF('Invulblad per woning'!S1586="Gas","",IF(ROW('Input API'!M1586)&lt;='Input API'!$N$1,1,""))))</f>
        <v/>
      </c>
      <c r="G1585" s="10" t="str">
        <f>IF('Invulblad per woning'!S1586="","",IF('Invulblad per woning'!S1586="Warmtenet","",IF('Invulblad per woning'!S1586="Gas","",IF(ROW('Input API'!N1586)&lt;='Input API'!$N$1,IF('Invulblad per woning'!$AD1586="Ja",IF('Invulblad per woning'!T1586="","",IF('Invulblad per woning'!T1586="geen","lucht",'Invulblad per woning'!T1586))),""))))</f>
        <v/>
      </c>
      <c r="H1585" s="10" t="str">
        <f>IF('Invulblad per woning'!S1586="","",IF('Invulblad per woning'!S1586="Warmtenet","",IF('Invulblad per woning'!S1586="Gas","",IF(ROW('Input API'!N1586)&lt;='Input API'!$N$1,IF('Invulblad per woning'!$AD1586="Ja",IF('Invulblad per woning'!Q1586="","",'Invulblad per woning'!Q1586)),""))))</f>
        <v/>
      </c>
      <c r="I1585" s="10" t="str">
        <f>IF('Invulblad per woning'!S1586="","",IF('Invulblad per woning'!S1586="Warmtenet","",IF('Invulblad per woning'!S1586="Gas","",IF(ROW('Input API'!N1586)&lt;='Input API'!$N$1,IF('Invulblad per woning'!$AD1586="Ja",IF('Invulblad per woning'!R1586="","",'Invulblad per woning'!R1586)),""))))</f>
        <v/>
      </c>
      <c r="J1585" s="10" t="str">
        <f>IF('Invulblad per woning'!AA1586="Ja",IF(ROW('Input API'!N1586)&lt;='Input API'!$N$1,IF('Invulblad per woning'!$AD1586="Ja",IF('Invulblad per woning'!Q1586="","",IF('Invulblad per woning'!Q1586= "onbekend","EV tussenwoning","EV "&amp;'Invulblad per woning'!Q1586))),""),"")</f>
        <v/>
      </c>
      <c r="K1585" s="10" t="str">
        <f ca="1">IF(IF(ROW('Input API'!N1586)&lt;='Input API'!$N$1,IF('Invulblad per woning'!$AD1586="Ja",IF('Invulblad per woning'!Z1586="","",'Invulblad per woning'!Z1586)),"")="Ja",2,"")</f>
        <v/>
      </c>
      <c r="L1585" s="10" t="str">
        <f>'Invulblad per woning'!AK1586</f>
        <v/>
      </c>
    </row>
    <row r="1586" spans="1:12">
      <c r="A1586" t="str">
        <f ca="1">IF(ROW('Input API'!C1587)&lt;='Input API'!$N$1,IF('Invulblad per woning'!$AD1587="Ja",IF('Invulblad per woning'!C1587="","",'Invulblad per woning'!C1587)),"")</f>
        <v/>
      </c>
      <c r="B1586" t="str">
        <f ca="1">IF(ROW('Input API'!D1587)&lt;='Input API'!$N$1,IF('Invulblad per woning'!$AD1587="Ja",IF('Invulblad per woning'!D1587="","",'Invulblad per woning'!D1587)),"")</f>
        <v/>
      </c>
      <c r="C1586" t="str">
        <f ca="1">IF(ROW('Input API'!E1587)&lt;='Input API'!$N$1,IF('Invulblad per woning'!$AD1587="Ja",IF('Invulblad per woning'!E1587="","",'Invulblad per woning'!E1587)),"")</f>
        <v/>
      </c>
      <c r="D1586" t="str">
        <f ca="1">IF(ROW('Input API'!B1587)&lt;='Input API'!$N$1,IF('Invulblad per woning'!$AD1587="Ja",IF('Invulblad per woning'!B1587="","",'Invulblad per woning'!B1587)),"")</f>
        <v/>
      </c>
      <c r="E1586" s="8" t="str">
        <f ca="1">IF(ROW('Input API'!N1587)&lt;='Input API'!$N$1,IF('Invulblad per woning'!$AD1587="Ja",IF('Invulblad per woning'!P1587="","",'Invulblad per woning'!P1587)),"")</f>
        <v/>
      </c>
      <c r="F1586" s="10" t="str">
        <f>IF('Invulblad per woning'!S1587="","",IF('Invulblad per woning'!S1587="Warmtenet","",IF('Invulblad per woning'!S1587="Gas","",IF(ROW('Input API'!M1587)&lt;='Input API'!$N$1,1,""))))</f>
        <v/>
      </c>
      <c r="G1586" s="10" t="str">
        <f>IF('Invulblad per woning'!S1587="","",IF('Invulblad per woning'!S1587="Warmtenet","",IF('Invulblad per woning'!S1587="Gas","",IF(ROW('Input API'!N1587)&lt;='Input API'!$N$1,IF('Invulblad per woning'!$AD1587="Ja",IF('Invulblad per woning'!T1587="","",IF('Invulblad per woning'!T1587="geen","lucht",'Invulblad per woning'!T1587))),""))))</f>
        <v/>
      </c>
      <c r="H1586" s="10" t="str">
        <f>IF('Invulblad per woning'!S1587="","",IF('Invulblad per woning'!S1587="Warmtenet","",IF('Invulblad per woning'!S1587="Gas","",IF(ROW('Input API'!N1587)&lt;='Input API'!$N$1,IF('Invulblad per woning'!$AD1587="Ja",IF('Invulblad per woning'!Q1587="","",'Invulblad per woning'!Q1587)),""))))</f>
        <v/>
      </c>
      <c r="I1586" s="10" t="str">
        <f>IF('Invulblad per woning'!S1587="","",IF('Invulblad per woning'!S1587="Warmtenet","",IF('Invulblad per woning'!S1587="Gas","",IF(ROW('Input API'!N1587)&lt;='Input API'!$N$1,IF('Invulblad per woning'!$AD1587="Ja",IF('Invulblad per woning'!R1587="","",'Invulblad per woning'!R1587)),""))))</f>
        <v/>
      </c>
      <c r="J1586" s="10" t="str">
        <f>IF('Invulblad per woning'!AA1587="Ja",IF(ROW('Input API'!N1587)&lt;='Input API'!$N$1,IF('Invulblad per woning'!$AD1587="Ja",IF('Invulblad per woning'!Q1587="","",IF('Invulblad per woning'!Q1587= "onbekend","EV tussenwoning","EV "&amp;'Invulblad per woning'!Q1587))),""),"")</f>
        <v/>
      </c>
      <c r="K1586" s="10" t="str">
        <f ca="1">IF(IF(ROW('Input API'!N1587)&lt;='Input API'!$N$1,IF('Invulblad per woning'!$AD1587="Ja",IF('Invulblad per woning'!Z1587="","",'Invulblad per woning'!Z1587)),"")="Ja",2,"")</f>
        <v/>
      </c>
      <c r="L1586" s="10" t="str">
        <f>'Invulblad per woning'!AK1587</f>
        <v/>
      </c>
    </row>
    <row r="1587" spans="1:12">
      <c r="A1587" t="str">
        <f ca="1">IF(ROW('Input API'!C1588)&lt;='Input API'!$N$1,IF('Invulblad per woning'!$AD1588="Ja",IF('Invulblad per woning'!C1588="","",'Invulblad per woning'!C1588)),"")</f>
        <v/>
      </c>
      <c r="B1587" t="str">
        <f ca="1">IF(ROW('Input API'!D1588)&lt;='Input API'!$N$1,IF('Invulblad per woning'!$AD1588="Ja",IF('Invulblad per woning'!D1588="","",'Invulblad per woning'!D1588)),"")</f>
        <v/>
      </c>
      <c r="C1587" t="str">
        <f ca="1">IF(ROW('Input API'!E1588)&lt;='Input API'!$N$1,IF('Invulblad per woning'!$AD1588="Ja",IF('Invulblad per woning'!E1588="","",'Invulblad per woning'!E1588)),"")</f>
        <v/>
      </c>
      <c r="D1587" t="str">
        <f ca="1">IF(ROW('Input API'!B1588)&lt;='Input API'!$N$1,IF('Invulblad per woning'!$AD1588="Ja",IF('Invulblad per woning'!B1588="","",'Invulblad per woning'!B1588)),"")</f>
        <v/>
      </c>
      <c r="E1587" s="8" t="str">
        <f ca="1">IF(ROW('Input API'!N1588)&lt;='Input API'!$N$1,IF('Invulblad per woning'!$AD1588="Ja",IF('Invulblad per woning'!P1588="","",'Invulblad per woning'!P1588)),"")</f>
        <v/>
      </c>
      <c r="F1587" s="10" t="str">
        <f>IF('Invulblad per woning'!S1588="","",IF('Invulblad per woning'!S1588="Warmtenet","",IF('Invulblad per woning'!S1588="Gas","",IF(ROW('Input API'!M1588)&lt;='Input API'!$N$1,1,""))))</f>
        <v/>
      </c>
      <c r="G1587" s="10" t="str">
        <f>IF('Invulblad per woning'!S1588="","",IF('Invulblad per woning'!S1588="Warmtenet","",IF('Invulblad per woning'!S1588="Gas","",IF(ROW('Input API'!N1588)&lt;='Input API'!$N$1,IF('Invulblad per woning'!$AD1588="Ja",IF('Invulblad per woning'!T1588="","",IF('Invulblad per woning'!T1588="geen","lucht",'Invulblad per woning'!T1588))),""))))</f>
        <v/>
      </c>
      <c r="H1587" s="10" t="str">
        <f>IF('Invulblad per woning'!S1588="","",IF('Invulblad per woning'!S1588="Warmtenet","",IF('Invulblad per woning'!S1588="Gas","",IF(ROW('Input API'!N1588)&lt;='Input API'!$N$1,IF('Invulblad per woning'!$AD1588="Ja",IF('Invulblad per woning'!Q1588="","",'Invulblad per woning'!Q1588)),""))))</f>
        <v/>
      </c>
      <c r="I1587" s="10" t="str">
        <f>IF('Invulblad per woning'!S1588="","",IF('Invulblad per woning'!S1588="Warmtenet","",IF('Invulblad per woning'!S1588="Gas","",IF(ROW('Input API'!N1588)&lt;='Input API'!$N$1,IF('Invulblad per woning'!$AD1588="Ja",IF('Invulblad per woning'!R1588="","",'Invulblad per woning'!R1588)),""))))</f>
        <v/>
      </c>
      <c r="J1587" s="10" t="str">
        <f>IF('Invulblad per woning'!AA1588="Ja",IF(ROW('Input API'!N1588)&lt;='Input API'!$N$1,IF('Invulblad per woning'!$AD1588="Ja",IF('Invulblad per woning'!Q1588="","",IF('Invulblad per woning'!Q1588= "onbekend","EV tussenwoning","EV "&amp;'Invulblad per woning'!Q1588))),""),"")</f>
        <v/>
      </c>
      <c r="K1587" s="10" t="str">
        <f ca="1">IF(IF(ROW('Input API'!N1588)&lt;='Input API'!$N$1,IF('Invulblad per woning'!$AD1588="Ja",IF('Invulblad per woning'!Z1588="","",'Invulblad per woning'!Z1588)),"")="Ja",2,"")</f>
        <v/>
      </c>
      <c r="L1587" s="10" t="str">
        <f>'Invulblad per woning'!AK1588</f>
        <v/>
      </c>
    </row>
    <row r="1588" spans="1:12">
      <c r="A1588" t="str">
        <f ca="1">IF(ROW('Input API'!C1589)&lt;='Input API'!$N$1,IF('Invulblad per woning'!$AD1589="Ja",IF('Invulblad per woning'!C1589="","",'Invulblad per woning'!C1589)),"")</f>
        <v/>
      </c>
      <c r="B1588" t="str">
        <f ca="1">IF(ROW('Input API'!D1589)&lt;='Input API'!$N$1,IF('Invulblad per woning'!$AD1589="Ja",IF('Invulblad per woning'!D1589="","",'Invulblad per woning'!D1589)),"")</f>
        <v/>
      </c>
      <c r="C1588" t="str">
        <f ca="1">IF(ROW('Input API'!E1589)&lt;='Input API'!$N$1,IF('Invulblad per woning'!$AD1589="Ja",IF('Invulblad per woning'!E1589="","",'Invulblad per woning'!E1589)),"")</f>
        <v/>
      </c>
      <c r="D1588" t="str">
        <f ca="1">IF(ROW('Input API'!B1589)&lt;='Input API'!$N$1,IF('Invulblad per woning'!$AD1589="Ja",IF('Invulblad per woning'!B1589="","",'Invulblad per woning'!B1589)),"")</f>
        <v/>
      </c>
      <c r="E1588" s="8" t="str">
        <f ca="1">IF(ROW('Input API'!N1589)&lt;='Input API'!$N$1,IF('Invulblad per woning'!$AD1589="Ja",IF('Invulblad per woning'!P1589="","",'Invulblad per woning'!P1589)),"")</f>
        <v/>
      </c>
      <c r="F1588" s="10" t="str">
        <f>IF('Invulblad per woning'!S1589="","",IF('Invulblad per woning'!S1589="Warmtenet","",IF('Invulblad per woning'!S1589="Gas","",IF(ROW('Input API'!M1589)&lt;='Input API'!$N$1,1,""))))</f>
        <v/>
      </c>
      <c r="G1588" s="10" t="str">
        <f>IF('Invulblad per woning'!S1589="","",IF('Invulblad per woning'!S1589="Warmtenet","",IF('Invulblad per woning'!S1589="Gas","",IF(ROW('Input API'!N1589)&lt;='Input API'!$N$1,IF('Invulblad per woning'!$AD1589="Ja",IF('Invulblad per woning'!T1589="","",IF('Invulblad per woning'!T1589="geen","lucht",'Invulblad per woning'!T1589))),""))))</f>
        <v/>
      </c>
      <c r="H1588" s="10" t="str">
        <f>IF('Invulblad per woning'!S1589="","",IF('Invulblad per woning'!S1589="Warmtenet","",IF('Invulblad per woning'!S1589="Gas","",IF(ROW('Input API'!N1589)&lt;='Input API'!$N$1,IF('Invulblad per woning'!$AD1589="Ja",IF('Invulblad per woning'!Q1589="","",'Invulblad per woning'!Q1589)),""))))</f>
        <v/>
      </c>
      <c r="I1588" s="10" t="str">
        <f>IF('Invulblad per woning'!S1589="","",IF('Invulblad per woning'!S1589="Warmtenet","",IF('Invulblad per woning'!S1589="Gas","",IF(ROW('Input API'!N1589)&lt;='Input API'!$N$1,IF('Invulblad per woning'!$AD1589="Ja",IF('Invulblad per woning'!R1589="","",'Invulblad per woning'!R1589)),""))))</f>
        <v/>
      </c>
      <c r="J1588" s="10" t="str">
        <f>IF('Invulblad per woning'!AA1589="Ja",IF(ROW('Input API'!N1589)&lt;='Input API'!$N$1,IF('Invulblad per woning'!$AD1589="Ja",IF('Invulblad per woning'!Q1589="","",IF('Invulblad per woning'!Q1589= "onbekend","EV tussenwoning","EV "&amp;'Invulblad per woning'!Q1589))),""),"")</f>
        <v/>
      </c>
      <c r="K1588" s="10" t="str">
        <f ca="1">IF(IF(ROW('Input API'!N1589)&lt;='Input API'!$N$1,IF('Invulblad per woning'!$AD1589="Ja",IF('Invulblad per woning'!Z1589="","",'Invulblad per woning'!Z1589)),"")="Ja",2,"")</f>
        <v/>
      </c>
      <c r="L1588" s="10" t="str">
        <f>'Invulblad per woning'!AK1589</f>
        <v/>
      </c>
    </row>
    <row r="1589" spans="1:12">
      <c r="A1589" t="str">
        <f ca="1">IF(ROW('Input API'!C1590)&lt;='Input API'!$N$1,IF('Invulblad per woning'!$AD1590="Ja",IF('Invulblad per woning'!C1590="","",'Invulblad per woning'!C1590)),"")</f>
        <v/>
      </c>
      <c r="B1589" t="str">
        <f ca="1">IF(ROW('Input API'!D1590)&lt;='Input API'!$N$1,IF('Invulblad per woning'!$AD1590="Ja",IF('Invulblad per woning'!D1590="","",'Invulblad per woning'!D1590)),"")</f>
        <v/>
      </c>
      <c r="C1589" t="str">
        <f ca="1">IF(ROW('Input API'!E1590)&lt;='Input API'!$N$1,IF('Invulblad per woning'!$AD1590="Ja",IF('Invulblad per woning'!E1590="","",'Invulblad per woning'!E1590)),"")</f>
        <v/>
      </c>
      <c r="D1589" t="str">
        <f ca="1">IF(ROW('Input API'!B1590)&lt;='Input API'!$N$1,IF('Invulblad per woning'!$AD1590="Ja",IF('Invulblad per woning'!B1590="","",'Invulblad per woning'!B1590)),"")</f>
        <v/>
      </c>
      <c r="E1589" s="8" t="str">
        <f ca="1">IF(ROW('Input API'!N1590)&lt;='Input API'!$N$1,IF('Invulblad per woning'!$AD1590="Ja",IF('Invulblad per woning'!P1590="","",'Invulblad per woning'!P1590)),"")</f>
        <v/>
      </c>
      <c r="F1589" s="10" t="str">
        <f>IF('Invulblad per woning'!S1590="","",IF('Invulblad per woning'!S1590="Warmtenet","",IF('Invulblad per woning'!S1590="Gas","",IF(ROW('Input API'!M1590)&lt;='Input API'!$N$1,1,""))))</f>
        <v/>
      </c>
      <c r="G1589" s="10" t="str">
        <f>IF('Invulblad per woning'!S1590="","",IF('Invulblad per woning'!S1590="Warmtenet","",IF('Invulblad per woning'!S1590="Gas","",IF(ROW('Input API'!N1590)&lt;='Input API'!$N$1,IF('Invulblad per woning'!$AD1590="Ja",IF('Invulblad per woning'!T1590="","",IF('Invulblad per woning'!T1590="geen","lucht",'Invulblad per woning'!T1590))),""))))</f>
        <v/>
      </c>
      <c r="H1589" s="10" t="str">
        <f>IF('Invulblad per woning'!S1590="","",IF('Invulblad per woning'!S1590="Warmtenet","",IF('Invulblad per woning'!S1590="Gas","",IF(ROW('Input API'!N1590)&lt;='Input API'!$N$1,IF('Invulblad per woning'!$AD1590="Ja",IF('Invulblad per woning'!Q1590="","",'Invulblad per woning'!Q1590)),""))))</f>
        <v/>
      </c>
      <c r="I1589" s="10" t="str">
        <f>IF('Invulblad per woning'!S1590="","",IF('Invulblad per woning'!S1590="Warmtenet","",IF('Invulblad per woning'!S1590="Gas","",IF(ROW('Input API'!N1590)&lt;='Input API'!$N$1,IF('Invulblad per woning'!$AD1590="Ja",IF('Invulblad per woning'!R1590="","",'Invulblad per woning'!R1590)),""))))</f>
        <v/>
      </c>
      <c r="J1589" s="10" t="str">
        <f>IF('Invulblad per woning'!AA1590="Ja",IF(ROW('Input API'!N1590)&lt;='Input API'!$N$1,IF('Invulblad per woning'!$AD1590="Ja",IF('Invulblad per woning'!Q1590="","",IF('Invulblad per woning'!Q1590= "onbekend","EV tussenwoning","EV "&amp;'Invulblad per woning'!Q1590))),""),"")</f>
        <v/>
      </c>
      <c r="K1589" s="10" t="str">
        <f ca="1">IF(IF(ROW('Input API'!N1590)&lt;='Input API'!$N$1,IF('Invulblad per woning'!$AD1590="Ja",IF('Invulblad per woning'!Z1590="","",'Invulblad per woning'!Z1590)),"")="Ja",2,"")</f>
        <v/>
      </c>
      <c r="L1589" s="10" t="str">
        <f>'Invulblad per woning'!AK1590</f>
        <v/>
      </c>
    </row>
    <row r="1590" spans="1:12">
      <c r="A1590" t="str">
        <f ca="1">IF(ROW('Input API'!C1591)&lt;='Input API'!$N$1,IF('Invulblad per woning'!$AD1591="Ja",IF('Invulblad per woning'!C1591="","",'Invulblad per woning'!C1591)),"")</f>
        <v/>
      </c>
      <c r="B1590" t="str">
        <f ca="1">IF(ROW('Input API'!D1591)&lt;='Input API'!$N$1,IF('Invulblad per woning'!$AD1591="Ja",IF('Invulblad per woning'!D1591="","",'Invulblad per woning'!D1591)),"")</f>
        <v/>
      </c>
      <c r="C1590" t="str">
        <f ca="1">IF(ROW('Input API'!E1591)&lt;='Input API'!$N$1,IF('Invulblad per woning'!$AD1591="Ja",IF('Invulblad per woning'!E1591="","",'Invulblad per woning'!E1591)),"")</f>
        <v/>
      </c>
      <c r="D1590" t="str">
        <f ca="1">IF(ROW('Input API'!B1591)&lt;='Input API'!$N$1,IF('Invulblad per woning'!$AD1591="Ja",IF('Invulblad per woning'!B1591="","",'Invulblad per woning'!B1591)),"")</f>
        <v/>
      </c>
      <c r="E1590" s="8" t="str">
        <f ca="1">IF(ROW('Input API'!N1591)&lt;='Input API'!$N$1,IF('Invulblad per woning'!$AD1591="Ja",IF('Invulblad per woning'!P1591="","",'Invulblad per woning'!P1591)),"")</f>
        <v/>
      </c>
      <c r="F1590" s="10" t="str">
        <f>IF('Invulblad per woning'!S1591="","",IF('Invulblad per woning'!S1591="Warmtenet","",IF('Invulblad per woning'!S1591="Gas","",IF(ROW('Input API'!M1591)&lt;='Input API'!$N$1,1,""))))</f>
        <v/>
      </c>
      <c r="G1590" s="10" t="str">
        <f>IF('Invulblad per woning'!S1591="","",IF('Invulblad per woning'!S1591="Warmtenet","",IF('Invulblad per woning'!S1591="Gas","",IF(ROW('Input API'!N1591)&lt;='Input API'!$N$1,IF('Invulblad per woning'!$AD1591="Ja",IF('Invulblad per woning'!T1591="","",IF('Invulblad per woning'!T1591="geen","lucht",'Invulblad per woning'!T1591))),""))))</f>
        <v/>
      </c>
      <c r="H1590" s="10" t="str">
        <f>IF('Invulblad per woning'!S1591="","",IF('Invulblad per woning'!S1591="Warmtenet","",IF('Invulblad per woning'!S1591="Gas","",IF(ROW('Input API'!N1591)&lt;='Input API'!$N$1,IF('Invulblad per woning'!$AD1591="Ja",IF('Invulblad per woning'!Q1591="","",'Invulblad per woning'!Q1591)),""))))</f>
        <v/>
      </c>
      <c r="I1590" s="10" t="str">
        <f>IF('Invulblad per woning'!S1591="","",IF('Invulblad per woning'!S1591="Warmtenet","",IF('Invulblad per woning'!S1591="Gas","",IF(ROW('Input API'!N1591)&lt;='Input API'!$N$1,IF('Invulblad per woning'!$AD1591="Ja",IF('Invulblad per woning'!R1591="","",'Invulblad per woning'!R1591)),""))))</f>
        <v/>
      </c>
      <c r="J1590" s="10" t="str">
        <f>IF('Invulblad per woning'!AA1591="Ja",IF(ROW('Input API'!N1591)&lt;='Input API'!$N$1,IF('Invulblad per woning'!$AD1591="Ja",IF('Invulblad per woning'!Q1591="","",IF('Invulblad per woning'!Q1591= "onbekend","EV tussenwoning","EV "&amp;'Invulblad per woning'!Q1591))),""),"")</f>
        <v/>
      </c>
      <c r="K1590" s="10" t="str">
        <f ca="1">IF(IF(ROW('Input API'!N1591)&lt;='Input API'!$N$1,IF('Invulblad per woning'!$AD1591="Ja",IF('Invulblad per woning'!Z1591="","",'Invulblad per woning'!Z1591)),"")="Ja",2,"")</f>
        <v/>
      </c>
      <c r="L1590" s="10" t="str">
        <f>'Invulblad per woning'!AK1591</f>
        <v/>
      </c>
    </row>
    <row r="1591" spans="1:12">
      <c r="A1591" t="str">
        <f ca="1">IF(ROW('Input API'!C1592)&lt;='Input API'!$N$1,IF('Invulblad per woning'!$AD1592="Ja",IF('Invulblad per woning'!C1592="","",'Invulblad per woning'!C1592)),"")</f>
        <v/>
      </c>
      <c r="B1591" t="str">
        <f ca="1">IF(ROW('Input API'!D1592)&lt;='Input API'!$N$1,IF('Invulblad per woning'!$AD1592="Ja",IF('Invulblad per woning'!D1592="","",'Invulblad per woning'!D1592)),"")</f>
        <v/>
      </c>
      <c r="C1591" t="str">
        <f ca="1">IF(ROW('Input API'!E1592)&lt;='Input API'!$N$1,IF('Invulblad per woning'!$AD1592="Ja",IF('Invulblad per woning'!E1592="","",'Invulblad per woning'!E1592)),"")</f>
        <v/>
      </c>
      <c r="D1591" t="str">
        <f ca="1">IF(ROW('Input API'!B1592)&lt;='Input API'!$N$1,IF('Invulblad per woning'!$AD1592="Ja",IF('Invulblad per woning'!B1592="","",'Invulblad per woning'!B1592)),"")</f>
        <v/>
      </c>
      <c r="E1591" s="8" t="str">
        <f ca="1">IF(ROW('Input API'!N1592)&lt;='Input API'!$N$1,IF('Invulblad per woning'!$AD1592="Ja",IF('Invulblad per woning'!P1592="","",'Invulblad per woning'!P1592)),"")</f>
        <v/>
      </c>
      <c r="F1591" s="10" t="str">
        <f>IF('Invulblad per woning'!S1592="","",IF('Invulblad per woning'!S1592="Warmtenet","",IF('Invulblad per woning'!S1592="Gas","",IF(ROW('Input API'!M1592)&lt;='Input API'!$N$1,1,""))))</f>
        <v/>
      </c>
      <c r="G1591" s="10" t="str">
        <f>IF('Invulblad per woning'!S1592="","",IF('Invulblad per woning'!S1592="Warmtenet","",IF('Invulblad per woning'!S1592="Gas","",IF(ROW('Input API'!N1592)&lt;='Input API'!$N$1,IF('Invulblad per woning'!$AD1592="Ja",IF('Invulblad per woning'!T1592="","",IF('Invulblad per woning'!T1592="geen","lucht",'Invulblad per woning'!T1592))),""))))</f>
        <v/>
      </c>
      <c r="H1591" s="10" t="str">
        <f>IF('Invulblad per woning'!S1592="","",IF('Invulblad per woning'!S1592="Warmtenet","",IF('Invulblad per woning'!S1592="Gas","",IF(ROW('Input API'!N1592)&lt;='Input API'!$N$1,IF('Invulblad per woning'!$AD1592="Ja",IF('Invulblad per woning'!Q1592="","",'Invulblad per woning'!Q1592)),""))))</f>
        <v/>
      </c>
      <c r="I1591" s="10" t="str">
        <f>IF('Invulblad per woning'!S1592="","",IF('Invulblad per woning'!S1592="Warmtenet","",IF('Invulblad per woning'!S1592="Gas","",IF(ROW('Input API'!N1592)&lt;='Input API'!$N$1,IF('Invulblad per woning'!$AD1592="Ja",IF('Invulblad per woning'!R1592="","",'Invulblad per woning'!R1592)),""))))</f>
        <v/>
      </c>
      <c r="J1591" s="10" t="str">
        <f>IF('Invulblad per woning'!AA1592="Ja",IF(ROW('Input API'!N1592)&lt;='Input API'!$N$1,IF('Invulblad per woning'!$AD1592="Ja",IF('Invulblad per woning'!Q1592="","",IF('Invulblad per woning'!Q1592= "onbekend","EV tussenwoning","EV "&amp;'Invulblad per woning'!Q1592))),""),"")</f>
        <v/>
      </c>
      <c r="K1591" s="10" t="str">
        <f ca="1">IF(IF(ROW('Input API'!N1592)&lt;='Input API'!$N$1,IF('Invulblad per woning'!$AD1592="Ja",IF('Invulblad per woning'!Z1592="","",'Invulblad per woning'!Z1592)),"")="Ja",2,"")</f>
        <v/>
      </c>
      <c r="L1591" s="10" t="str">
        <f>'Invulblad per woning'!AK1592</f>
        <v/>
      </c>
    </row>
    <row r="1592" spans="1:12">
      <c r="A1592" t="str">
        <f ca="1">IF(ROW('Input API'!C1593)&lt;='Input API'!$N$1,IF('Invulblad per woning'!$AD1593="Ja",IF('Invulblad per woning'!C1593="","",'Invulblad per woning'!C1593)),"")</f>
        <v/>
      </c>
      <c r="B1592" t="str">
        <f ca="1">IF(ROW('Input API'!D1593)&lt;='Input API'!$N$1,IF('Invulblad per woning'!$AD1593="Ja",IF('Invulblad per woning'!D1593="","",'Invulblad per woning'!D1593)),"")</f>
        <v/>
      </c>
      <c r="C1592" t="str">
        <f ca="1">IF(ROW('Input API'!E1593)&lt;='Input API'!$N$1,IF('Invulblad per woning'!$AD1593="Ja",IF('Invulblad per woning'!E1593="","",'Invulblad per woning'!E1593)),"")</f>
        <v/>
      </c>
      <c r="D1592" t="str">
        <f ca="1">IF(ROW('Input API'!B1593)&lt;='Input API'!$N$1,IF('Invulblad per woning'!$AD1593="Ja",IF('Invulblad per woning'!B1593="","",'Invulblad per woning'!B1593)),"")</f>
        <v/>
      </c>
      <c r="E1592" s="8" t="str">
        <f ca="1">IF(ROW('Input API'!N1593)&lt;='Input API'!$N$1,IF('Invulblad per woning'!$AD1593="Ja",IF('Invulblad per woning'!P1593="","",'Invulblad per woning'!P1593)),"")</f>
        <v/>
      </c>
      <c r="F1592" s="10" t="str">
        <f>IF('Invulblad per woning'!S1593="","",IF('Invulblad per woning'!S1593="Warmtenet","",IF('Invulblad per woning'!S1593="Gas","",IF(ROW('Input API'!M1593)&lt;='Input API'!$N$1,1,""))))</f>
        <v/>
      </c>
      <c r="G1592" s="10" t="str">
        <f>IF('Invulblad per woning'!S1593="","",IF('Invulblad per woning'!S1593="Warmtenet","",IF('Invulblad per woning'!S1593="Gas","",IF(ROW('Input API'!N1593)&lt;='Input API'!$N$1,IF('Invulblad per woning'!$AD1593="Ja",IF('Invulblad per woning'!T1593="","",IF('Invulblad per woning'!T1593="geen","lucht",'Invulblad per woning'!T1593))),""))))</f>
        <v/>
      </c>
      <c r="H1592" s="10" t="str">
        <f>IF('Invulblad per woning'!S1593="","",IF('Invulblad per woning'!S1593="Warmtenet","",IF('Invulblad per woning'!S1593="Gas","",IF(ROW('Input API'!N1593)&lt;='Input API'!$N$1,IF('Invulblad per woning'!$AD1593="Ja",IF('Invulblad per woning'!Q1593="","",'Invulblad per woning'!Q1593)),""))))</f>
        <v/>
      </c>
      <c r="I1592" s="10" t="str">
        <f>IF('Invulblad per woning'!S1593="","",IF('Invulblad per woning'!S1593="Warmtenet","",IF('Invulblad per woning'!S1593="Gas","",IF(ROW('Input API'!N1593)&lt;='Input API'!$N$1,IF('Invulblad per woning'!$AD1593="Ja",IF('Invulblad per woning'!R1593="","",'Invulblad per woning'!R1593)),""))))</f>
        <v/>
      </c>
      <c r="J1592" s="10" t="str">
        <f>IF('Invulblad per woning'!AA1593="Ja",IF(ROW('Input API'!N1593)&lt;='Input API'!$N$1,IF('Invulblad per woning'!$AD1593="Ja",IF('Invulblad per woning'!Q1593="","",IF('Invulblad per woning'!Q1593= "onbekend","EV tussenwoning","EV "&amp;'Invulblad per woning'!Q1593))),""),"")</f>
        <v/>
      </c>
      <c r="K1592" s="10" t="str">
        <f ca="1">IF(IF(ROW('Input API'!N1593)&lt;='Input API'!$N$1,IF('Invulblad per woning'!$AD1593="Ja",IF('Invulblad per woning'!Z1593="","",'Invulblad per woning'!Z1593)),"")="Ja",2,"")</f>
        <v/>
      </c>
      <c r="L1592" s="10" t="str">
        <f>'Invulblad per woning'!AK1593</f>
        <v/>
      </c>
    </row>
    <row r="1593" spans="1:12">
      <c r="A1593" t="str">
        <f ca="1">IF(ROW('Input API'!C1594)&lt;='Input API'!$N$1,IF('Invulblad per woning'!$AD1594="Ja",IF('Invulblad per woning'!C1594="","",'Invulblad per woning'!C1594)),"")</f>
        <v/>
      </c>
      <c r="B1593" t="str">
        <f ca="1">IF(ROW('Input API'!D1594)&lt;='Input API'!$N$1,IF('Invulblad per woning'!$AD1594="Ja",IF('Invulblad per woning'!D1594="","",'Invulblad per woning'!D1594)),"")</f>
        <v/>
      </c>
      <c r="C1593" t="str">
        <f ca="1">IF(ROW('Input API'!E1594)&lt;='Input API'!$N$1,IF('Invulblad per woning'!$AD1594="Ja",IF('Invulblad per woning'!E1594="","",'Invulblad per woning'!E1594)),"")</f>
        <v/>
      </c>
      <c r="D1593" t="str">
        <f ca="1">IF(ROW('Input API'!B1594)&lt;='Input API'!$N$1,IF('Invulblad per woning'!$AD1594="Ja",IF('Invulblad per woning'!B1594="","",'Invulblad per woning'!B1594)),"")</f>
        <v/>
      </c>
      <c r="E1593" s="8" t="str">
        <f ca="1">IF(ROW('Input API'!N1594)&lt;='Input API'!$N$1,IF('Invulblad per woning'!$AD1594="Ja",IF('Invulblad per woning'!P1594="","",'Invulblad per woning'!P1594)),"")</f>
        <v/>
      </c>
      <c r="F1593" s="10" t="str">
        <f>IF('Invulblad per woning'!S1594="","",IF('Invulblad per woning'!S1594="Warmtenet","",IF('Invulblad per woning'!S1594="Gas","",IF(ROW('Input API'!M1594)&lt;='Input API'!$N$1,1,""))))</f>
        <v/>
      </c>
      <c r="G1593" s="10" t="str">
        <f>IF('Invulblad per woning'!S1594="","",IF('Invulblad per woning'!S1594="Warmtenet","",IF('Invulblad per woning'!S1594="Gas","",IF(ROW('Input API'!N1594)&lt;='Input API'!$N$1,IF('Invulblad per woning'!$AD1594="Ja",IF('Invulblad per woning'!T1594="","",IF('Invulblad per woning'!T1594="geen","lucht",'Invulblad per woning'!T1594))),""))))</f>
        <v/>
      </c>
      <c r="H1593" s="10" t="str">
        <f>IF('Invulblad per woning'!S1594="","",IF('Invulblad per woning'!S1594="Warmtenet","",IF('Invulblad per woning'!S1594="Gas","",IF(ROW('Input API'!N1594)&lt;='Input API'!$N$1,IF('Invulblad per woning'!$AD1594="Ja",IF('Invulblad per woning'!Q1594="","",'Invulblad per woning'!Q1594)),""))))</f>
        <v/>
      </c>
      <c r="I1593" s="10" t="str">
        <f>IF('Invulblad per woning'!S1594="","",IF('Invulblad per woning'!S1594="Warmtenet","",IF('Invulblad per woning'!S1594="Gas","",IF(ROW('Input API'!N1594)&lt;='Input API'!$N$1,IF('Invulblad per woning'!$AD1594="Ja",IF('Invulblad per woning'!R1594="","",'Invulblad per woning'!R1594)),""))))</f>
        <v/>
      </c>
      <c r="J1593" s="10" t="str">
        <f>IF('Invulblad per woning'!AA1594="Ja",IF(ROW('Input API'!N1594)&lt;='Input API'!$N$1,IF('Invulblad per woning'!$AD1594="Ja",IF('Invulblad per woning'!Q1594="","",IF('Invulblad per woning'!Q1594= "onbekend","EV tussenwoning","EV "&amp;'Invulblad per woning'!Q1594))),""),"")</f>
        <v/>
      </c>
      <c r="K1593" s="10" t="str">
        <f ca="1">IF(IF(ROW('Input API'!N1594)&lt;='Input API'!$N$1,IF('Invulblad per woning'!$AD1594="Ja",IF('Invulblad per woning'!Z1594="","",'Invulblad per woning'!Z1594)),"")="Ja",2,"")</f>
        <v/>
      </c>
      <c r="L1593" s="10" t="str">
        <f>'Invulblad per woning'!AK1594</f>
        <v/>
      </c>
    </row>
    <row r="1594" spans="1:12">
      <c r="A1594" t="str">
        <f ca="1">IF(ROW('Input API'!C1595)&lt;='Input API'!$N$1,IF('Invulblad per woning'!$AD1595="Ja",IF('Invulblad per woning'!C1595="","",'Invulblad per woning'!C1595)),"")</f>
        <v/>
      </c>
      <c r="B1594" t="str">
        <f ca="1">IF(ROW('Input API'!D1595)&lt;='Input API'!$N$1,IF('Invulblad per woning'!$AD1595="Ja",IF('Invulblad per woning'!D1595="","",'Invulblad per woning'!D1595)),"")</f>
        <v/>
      </c>
      <c r="C1594" t="str">
        <f ca="1">IF(ROW('Input API'!E1595)&lt;='Input API'!$N$1,IF('Invulblad per woning'!$AD1595="Ja",IF('Invulblad per woning'!E1595="","",'Invulblad per woning'!E1595)),"")</f>
        <v/>
      </c>
      <c r="D1594" t="str">
        <f ca="1">IF(ROW('Input API'!B1595)&lt;='Input API'!$N$1,IF('Invulblad per woning'!$AD1595="Ja",IF('Invulblad per woning'!B1595="","",'Invulblad per woning'!B1595)),"")</f>
        <v/>
      </c>
      <c r="E1594" s="8" t="str">
        <f ca="1">IF(ROW('Input API'!N1595)&lt;='Input API'!$N$1,IF('Invulblad per woning'!$AD1595="Ja",IF('Invulblad per woning'!P1595="","",'Invulblad per woning'!P1595)),"")</f>
        <v/>
      </c>
      <c r="F1594" s="10" t="str">
        <f>IF('Invulblad per woning'!S1595="","",IF('Invulblad per woning'!S1595="Warmtenet","",IF('Invulblad per woning'!S1595="Gas","",IF(ROW('Input API'!M1595)&lt;='Input API'!$N$1,1,""))))</f>
        <v/>
      </c>
      <c r="G1594" s="10" t="str">
        <f>IF('Invulblad per woning'!S1595="","",IF('Invulblad per woning'!S1595="Warmtenet","",IF('Invulblad per woning'!S1595="Gas","",IF(ROW('Input API'!N1595)&lt;='Input API'!$N$1,IF('Invulblad per woning'!$AD1595="Ja",IF('Invulblad per woning'!T1595="","",IF('Invulblad per woning'!T1595="geen","lucht",'Invulblad per woning'!T1595))),""))))</f>
        <v/>
      </c>
      <c r="H1594" s="10" t="str">
        <f>IF('Invulblad per woning'!S1595="","",IF('Invulblad per woning'!S1595="Warmtenet","",IF('Invulblad per woning'!S1595="Gas","",IF(ROW('Input API'!N1595)&lt;='Input API'!$N$1,IF('Invulblad per woning'!$AD1595="Ja",IF('Invulblad per woning'!Q1595="","",'Invulblad per woning'!Q1595)),""))))</f>
        <v/>
      </c>
      <c r="I1594" s="10" t="str">
        <f>IF('Invulblad per woning'!S1595="","",IF('Invulblad per woning'!S1595="Warmtenet","",IF('Invulblad per woning'!S1595="Gas","",IF(ROW('Input API'!N1595)&lt;='Input API'!$N$1,IF('Invulblad per woning'!$AD1595="Ja",IF('Invulblad per woning'!R1595="","",'Invulblad per woning'!R1595)),""))))</f>
        <v/>
      </c>
      <c r="J1594" s="10" t="str">
        <f>IF('Invulblad per woning'!AA1595="Ja",IF(ROW('Input API'!N1595)&lt;='Input API'!$N$1,IF('Invulblad per woning'!$AD1595="Ja",IF('Invulblad per woning'!Q1595="","",IF('Invulblad per woning'!Q1595= "onbekend","EV tussenwoning","EV "&amp;'Invulblad per woning'!Q1595))),""),"")</f>
        <v/>
      </c>
      <c r="K1594" s="10" t="str">
        <f ca="1">IF(IF(ROW('Input API'!N1595)&lt;='Input API'!$N$1,IF('Invulblad per woning'!$AD1595="Ja",IF('Invulblad per woning'!Z1595="","",'Invulblad per woning'!Z1595)),"")="Ja",2,"")</f>
        <v/>
      </c>
      <c r="L1594" s="10" t="str">
        <f>'Invulblad per woning'!AK1595</f>
        <v/>
      </c>
    </row>
    <row r="1595" spans="1:12">
      <c r="A1595" t="str">
        <f ca="1">IF(ROW('Input API'!C1596)&lt;='Input API'!$N$1,IF('Invulblad per woning'!$AD1596="Ja",IF('Invulblad per woning'!C1596="","",'Invulblad per woning'!C1596)),"")</f>
        <v/>
      </c>
      <c r="B1595" t="str">
        <f ca="1">IF(ROW('Input API'!D1596)&lt;='Input API'!$N$1,IF('Invulblad per woning'!$AD1596="Ja",IF('Invulblad per woning'!D1596="","",'Invulblad per woning'!D1596)),"")</f>
        <v/>
      </c>
      <c r="C1595" t="str">
        <f ca="1">IF(ROW('Input API'!E1596)&lt;='Input API'!$N$1,IF('Invulblad per woning'!$AD1596="Ja",IF('Invulblad per woning'!E1596="","",'Invulblad per woning'!E1596)),"")</f>
        <v/>
      </c>
      <c r="D1595" t="str">
        <f ca="1">IF(ROW('Input API'!B1596)&lt;='Input API'!$N$1,IF('Invulblad per woning'!$AD1596="Ja",IF('Invulblad per woning'!B1596="","",'Invulblad per woning'!B1596)),"")</f>
        <v/>
      </c>
      <c r="E1595" s="8" t="str">
        <f ca="1">IF(ROW('Input API'!N1596)&lt;='Input API'!$N$1,IF('Invulblad per woning'!$AD1596="Ja",IF('Invulblad per woning'!P1596="","",'Invulblad per woning'!P1596)),"")</f>
        <v/>
      </c>
      <c r="F1595" s="10" t="str">
        <f>IF('Invulblad per woning'!S1596="","",IF('Invulblad per woning'!S1596="Warmtenet","",IF('Invulblad per woning'!S1596="Gas","",IF(ROW('Input API'!M1596)&lt;='Input API'!$N$1,1,""))))</f>
        <v/>
      </c>
      <c r="G1595" s="10" t="str">
        <f>IF('Invulblad per woning'!S1596="","",IF('Invulblad per woning'!S1596="Warmtenet","",IF('Invulblad per woning'!S1596="Gas","",IF(ROW('Input API'!N1596)&lt;='Input API'!$N$1,IF('Invulblad per woning'!$AD1596="Ja",IF('Invulblad per woning'!T1596="","",IF('Invulblad per woning'!T1596="geen","lucht",'Invulblad per woning'!T1596))),""))))</f>
        <v/>
      </c>
      <c r="H1595" s="10" t="str">
        <f>IF('Invulblad per woning'!S1596="","",IF('Invulblad per woning'!S1596="Warmtenet","",IF('Invulblad per woning'!S1596="Gas","",IF(ROW('Input API'!N1596)&lt;='Input API'!$N$1,IF('Invulblad per woning'!$AD1596="Ja",IF('Invulblad per woning'!Q1596="","",'Invulblad per woning'!Q1596)),""))))</f>
        <v/>
      </c>
      <c r="I1595" s="10" t="str">
        <f>IF('Invulblad per woning'!S1596="","",IF('Invulblad per woning'!S1596="Warmtenet","",IF('Invulblad per woning'!S1596="Gas","",IF(ROW('Input API'!N1596)&lt;='Input API'!$N$1,IF('Invulblad per woning'!$AD1596="Ja",IF('Invulblad per woning'!R1596="","",'Invulblad per woning'!R1596)),""))))</f>
        <v/>
      </c>
      <c r="J1595" s="10" t="str">
        <f>IF('Invulblad per woning'!AA1596="Ja",IF(ROW('Input API'!N1596)&lt;='Input API'!$N$1,IF('Invulblad per woning'!$AD1596="Ja",IF('Invulblad per woning'!Q1596="","",IF('Invulblad per woning'!Q1596= "onbekend","EV tussenwoning","EV "&amp;'Invulblad per woning'!Q1596))),""),"")</f>
        <v/>
      </c>
      <c r="K1595" s="10" t="str">
        <f ca="1">IF(IF(ROW('Input API'!N1596)&lt;='Input API'!$N$1,IF('Invulblad per woning'!$AD1596="Ja",IF('Invulblad per woning'!Z1596="","",'Invulblad per woning'!Z1596)),"")="Ja",2,"")</f>
        <v/>
      </c>
      <c r="L1595" s="10" t="str">
        <f>'Invulblad per woning'!AK1596</f>
        <v/>
      </c>
    </row>
    <row r="1596" spans="1:12">
      <c r="A1596" t="str">
        <f ca="1">IF(ROW('Input API'!C1597)&lt;='Input API'!$N$1,IF('Invulblad per woning'!$AD1597="Ja",IF('Invulblad per woning'!C1597="","",'Invulblad per woning'!C1597)),"")</f>
        <v/>
      </c>
      <c r="B1596" t="str">
        <f ca="1">IF(ROW('Input API'!D1597)&lt;='Input API'!$N$1,IF('Invulblad per woning'!$AD1597="Ja",IF('Invulblad per woning'!D1597="","",'Invulblad per woning'!D1597)),"")</f>
        <v/>
      </c>
      <c r="C1596" t="str">
        <f ca="1">IF(ROW('Input API'!E1597)&lt;='Input API'!$N$1,IF('Invulblad per woning'!$AD1597="Ja",IF('Invulblad per woning'!E1597="","",'Invulblad per woning'!E1597)),"")</f>
        <v/>
      </c>
      <c r="D1596" t="str">
        <f ca="1">IF(ROW('Input API'!B1597)&lt;='Input API'!$N$1,IF('Invulblad per woning'!$AD1597="Ja",IF('Invulblad per woning'!B1597="","",'Invulblad per woning'!B1597)),"")</f>
        <v/>
      </c>
      <c r="E1596" s="8" t="str">
        <f ca="1">IF(ROW('Input API'!N1597)&lt;='Input API'!$N$1,IF('Invulblad per woning'!$AD1597="Ja",IF('Invulblad per woning'!P1597="","",'Invulblad per woning'!P1597)),"")</f>
        <v/>
      </c>
      <c r="F1596" s="10" t="str">
        <f>IF('Invulblad per woning'!S1597="","",IF('Invulblad per woning'!S1597="Warmtenet","",IF('Invulblad per woning'!S1597="Gas","",IF(ROW('Input API'!M1597)&lt;='Input API'!$N$1,1,""))))</f>
        <v/>
      </c>
      <c r="G1596" s="10" t="str">
        <f>IF('Invulblad per woning'!S1597="","",IF('Invulblad per woning'!S1597="Warmtenet","",IF('Invulblad per woning'!S1597="Gas","",IF(ROW('Input API'!N1597)&lt;='Input API'!$N$1,IF('Invulblad per woning'!$AD1597="Ja",IF('Invulblad per woning'!T1597="","",IF('Invulblad per woning'!T1597="geen","lucht",'Invulblad per woning'!T1597))),""))))</f>
        <v/>
      </c>
      <c r="H1596" s="10" t="str">
        <f>IF('Invulblad per woning'!S1597="","",IF('Invulblad per woning'!S1597="Warmtenet","",IF('Invulblad per woning'!S1597="Gas","",IF(ROW('Input API'!N1597)&lt;='Input API'!$N$1,IF('Invulblad per woning'!$AD1597="Ja",IF('Invulblad per woning'!Q1597="","",'Invulblad per woning'!Q1597)),""))))</f>
        <v/>
      </c>
      <c r="I1596" s="10" t="str">
        <f>IF('Invulblad per woning'!S1597="","",IF('Invulblad per woning'!S1597="Warmtenet","",IF('Invulblad per woning'!S1597="Gas","",IF(ROW('Input API'!N1597)&lt;='Input API'!$N$1,IF('Invulblad per woning'!$AD1597="Ja",IF('Invulblad per woning'!R1597="","",'Invulblad per woning'!R1597)),""))))</f>
        <v/>
      </c>
      <c r="J1596" s="10" t="str">
        <f>IF('Invulblad per woning'!AA1597="Ja",IF(ROW('Input API'!N1597)&lt;='Input API'!$N$1,IF('Invulblad per woning'!$AD1597="Ja",IF('Invulblad per woning'!Q1597="","",IF('Invulblad per woning'!Q1597= "onbekend","EV tussenwoning","EV "&amp;'Invulblad per woning'!Q1597))),""),"")</f>
        <v/>
      </c>
      <c r="K1596" s="10" t="str">
        <f ca="1">IF(IF(ROW('Input API'!N1597)&lt;='Input API'!$N$1,IF('Invulblad per woning'!$AD1597="Ja",IF('Invulblad per woning'!Z1597="","",'Invulblad per woning'!Z1597)),"")="Ja",2,"")</f>
        <v/>
      </c>
      <c r="L1596" s="10" t="str">
        <f>'Invulblad per woning'!AK1597</f>
        <v/>
      </c>
    </row>
    <row r="1597" spans="1:12">
      <c r="A1597" t="str">
        <f ca="1">IF(ROW('Input API'!C1598)&lt;='Input API'!$N$1,IF('Invulblad per woning'!$AD1598="Ja",IF('Invulblad per woning'!C1598="","",'Invulblad per woning'!C1598)),"")</f>
        <v/>
      </c>
      <c r="B1597" t="str">
        <f ca="1">IF(ROW('Input API'!D1598)&lt;='Input API'!$N$1,IF('Invulblad per woning'!$AD1598="Ja",IF('Invulblad per woning'!D1598="","",'Invulblad per woning'!D1598)),"")</f>
        <v/>
      </c>
      <c r="C1597" t="str">
        <f ca="1">IF(ROW('Input API'!E1598)&lt;='Input API'!$N$1,IF('Invulblad per woning'!$AD1598="Ja",IF('Invulblad per woning'!E1598="","",'Invulblad per woning'!E1598)),"")</f>
        <v/>
      </c>
      <c r="D1597" t="str">
        <f ca="1">IF(ROW('Input API'!B1598)&lt;='Input API'!$N$1,IF('Invulblad per woning'!$AD1598="Ja",IF('Invulblad per woning'!B1598="","",'Invulblad per woning'!B1598)),"")</f>
        <v/>
      </c>
      <c r="E1597" s="8" t="str">
        <f ca="1">IF(ROW('Input API'!N1598)&lt;='Input API'!$N$1,IF('Invulblad per woning'!$AD1598="Ja",IF('Invulblad per woning'!P1598="","",'Invulblad per woning'!P1598)),"")</f>
        <v/>
      </c>
      <c r="F1597" s="10" t="str">
        <f>IF('Invulblad per woning'!S1598="","",IF('Invulblad per woning'!S1598="Warmtenet","",IF('Invulblad per woning'!S1598="Gas","",IF(ROW('Input API'!M1598)&lt;='Input API'!$N$1,1,""))))</f>
        <v/>
      </c>
      <c r="G1597" s="10" t="str">
        <f>IF('Invulblad per woning'!S1598="","",IF('Invulblad per woning'!S1598="Warmtenet","",IF('Invulblad per woning'!S1598="Gas","",IF(ROW('Input API'!N1598)&lt;='Input API'!$N$1,IF('Invulblad per woning'!$AD1598="Ja",IF('Invulblad per woning'!T1598="","",IF('Invulblad per woning'!T1598="geen","lucht",'Invulblad per woning'!T1598))),""))))</f>
        <v/>
      </c>
      <c r="H1597" s="10" t="str">
        <f>IF('Invulblad per woning'!S1598="","",IF('Invulblad per woning'!S1598="Warmtenet","",IF('Invulblad per woning'!S1598="Gas","",IF(ROW('Input API'!N1598)&lt;='Input API'!$N$1,IF('Invulblad per woning'!$AD1598="Ja",IF('Invulblad per woning'!Q1598="","",'Invulblad per woning'!Q1598)),""))))</f>
        <v/>
      </c>
      <c r="I1597" s="10" t="str">
        <f>IF('Invulblad per woning'!S1598="","",IF('Invulblad per woning'!S1598="Warmtenet","",IF('Invulblad per woning'!S1598="Gas","",IF(ROW('Input API'!N1598)&lt;='Input API'!$N$1,IF('Invulblad per woning'!$AD1598="Ja",IF('Invulblad per woning'!R1598="","",'Invulblad per woning'!R1598)),""))))</f>
        <v/>
      </c>
      <c r="J1597" s="10" t="str">
        <f>IF('Invulblad per woning'!AA1598="Ja",IF(ROW('Input API'!N1598)&lt;='Input API'!$N$1,IF('Invulblad per woning'!$AD1598="Ja",IF('Invulblad per woning'!Q1598="","",IF('Invulblad per woning'!Q1598= "onbekend","EV tussenwoning","EV "&amp;'Invulblad per woning'!Q1598))),""),"")</f>
        <v/>
      </c>
      <c r="K1597" s="10" t="str">
        <f ca="1">IF(IF(ROW('Input API'!N1598)&lt;='Input API'!$N$1,IF('Invulblad per woning'!$AD1598="Ja",IF('Invulblad per woning'!Z1598="","",'Invulblad per woning'!Z1598)),"")="Ja",2,"")</f>
        <v/>
      </c>
      <c r="L1597" s="10" t="str">
        <f>'Invulblad per woning'!AK1598</f>
        <v/>
      </c>
    </row>
    <row r="1598" spans="1:12">
      <c r="A1598" t="str">
        <f ca="1">IF(ROW('Input API'!C1599)&lt;='Input API'!$N$1,IF('Invulblad per woning'!$AD1599="Ja",IF('Invulblad per woning'!C1599="","",'Invulblad per woning'!C1599)),"")</f>
        <v/>
      </c>
      <c r="B1598" t="str">
        <f ca="1">IF(ROW('Input API'!D1599)&lt;='Input API'!$N$1,IF('Invulblad per woning'!$AD1599="Ja",IF('Invulblad per woning'!D1599="","",'Invulblad per woning'!D1599)),"")</f>
        <v/>
      </c>
      <c r="C1598" t="str">
        <f ca="1">IF(ROW('Input API'!E1599)&lt;='Input API'!$N$1,IF('Invulblad per woning'!$AD1599="Ja",IF('Invulblad per woning'!E1599="","",'Invulblad per woning'!E1599)),"")</f>
        <v/>
      </c>
      <c r="D1598" t="str">
        <f ca="1">IF(ROW('Input API'!B1599)&lt;='Input API'!$N$1,IF('Invulblad per woning'!$AD1599="Ja",IF('Invulblad per woning'!B1599="","",'Invulblad per woning'!B1599)),"")</f>
        <v/>
      </c>
      <c r="E1598" s="8" t="str">
        <f ca="1">IF(ROW('Input API'!N1599)&lt;='Input API'!$N$1,IF('Invulblad per woning'!$AD1599="Ja",IF('Invulblad per woning'!P1599="","",'Invulblad per woning'!P1599)),"")</f>
        <v/>
      </c>
      <c r="F1598" s="10" t="str">
        <f>IF('Invulblad per woning'!S1599="","",IF('Invulblad per woning'!S1599="Warmtenet","",IF('Invulblad per woning'!S1599="Gas","",IF(ROW('Input API'!M1599)&lt;='Input API'!$N$1,1,""))))</f>
        <v/>
      </c>
      <c r="G1598" s="10" t="str">
        <f>IF('Invulblad per woning'!S1599="","",IF('Invulblad per woning'!S1599="Warmtenet","",IF('Invulblad per woning'!S1599="Gas","",IF(ROW('Input API'!N1599)&lt;='Input API'!$N$1,IF('Invulblad per woning'!$AD1599="Ja",IF('Invulblad per woning'!T1599="","",IF('Invulblad per woning'!T1599="geen","lucht",'Invulblad per woning'!T1599))),""))))</f>
        <v/>
      </c>
      <c r="H1598" s="10" t="str">
        <f>IF('Invulblad per woning'!S1599="","",IF('Invulblad per woning'!S1599="Warmtenet","",IF('Invulblad per woning'!S1599="Gas","",IF(ROW('Input API'!N1599)&lt;='Input API'!$N$1,IF('Invulblad per woning'!$AD1599="Ja",IF('Invulblad per woning'!Q1599="","",'Invulblad per woning'!Q1599)),""))))</f>
        <v/>
      </c>
      <c r="I1598" s="10" t="str">
        <f>IF('Invulblad per woning'!S1599="","",IF('Invulblad per woning'!S1599="Warmtenet","",IF('Invulblad per woning'!S1599="Gas","",IF(ROW('Input API'!N1599)&lt;='Input API'!$N$1,IF('Invulblad per woning'!$AD1599="Ja",IF('Invulblad per woning'!R1599="","",'Invulblad per woning'!R1599)),""))))</f>
        <v/>
      </c>
      <c r="J1598" s="10" t="str">
        <f>IF('Invulblad per woning'!AA1599="Ja",IF(ROW('Input API'!N1599)&lt;='Input API'!$N$1,IF('Invulblad per woning'!$AD1599="Ja",IF('Invulblad per woning'!Q1599="","",IF('Invulblad per woning'!Q1599= "onbekend","EV tussenwoning","EV "&amp;'Invulblad per woning'!Q1599))),""),"")</f>
        <v/>
      </c>
      <c r="K1598" s="10" t="str">
        <f ca="1">IF(IF(ROW('Input API'!N1599)&lt;='Input API'!$N$1,IF('Invulblad per woning'!$AD1599="Ja",IF('Invulblad per woning'!Z1599="","",'Invulblad per woning'!Z1599)),"")="Ja",2,"")</f>
        <v/>
      </c>
      <c r="L1598" s="10" t="str">
        <f>'Invulblad per woning'!AK1599</f>
        <v/>
      </c>
    </row>
    <row r="1599" spans="1:12">
      <c r="A1599" t="str">
        <f ca="1">IF(ROW('Input API'!C1600)&lt;='Input API'!$N$1,IF('Invulblad per woning'!$AD1600="Ja",IF('Invulblad per woning'!C1600="","",'Invulblad per woning'!C1600)),"")</f>
        <v/>
      </c>
      <c r="B1599" t="str">
        <f ca="1">IF(ROW('Input API'!D1600)&lt;='Input API'!$N$1,IF('Invulblad per woning'!$AD1600="Ja",IF('Invulblad per woning'!D1600="","",'Invulblad per woning'!D1600)),"")</f>
        <v/>
      </c>
      <c r="C1599" t="str">
        <f ca="1">IF(ROW('Input API'!E1600)&lt;='Input API'!$N$1,IF('Invulblad per woning'!$AD1600="Ja",IF('Invulblad per woning'!E1600="","",'Invulblad per woning'!E1600)),"")</f>
        <v/>
      </c>
      <c r="D1599" t="str">
        <f ca="1">IF(ROW('Input API'!B1600)&lt;='Input API'!$N$1,IF('Invulblad per woning'!$AD1600="Ja",IF('Invulblad per woning'!B1600="","",'Invulblad per woning'!B1600)),"")</f>
        <v/>
      </c>
      <c r="E1599" s="8" t="str">
        <f ca="1">IF(ROW('Input API'!N1600)&lt;='Input API'!$N$1,IF('Invulblad per woning'!$AD1600="Ja",IF('Invulblad per woning'!P1600="","",'Invulblad per woning'!P1600)),"")</f>
        <v/>
      </c>
      <c r="F1599" s="10" t="str">
        <f>IF('Invulblad per woning'!S1600="","",IF('Invulblad per woning'!S1600="Warmtenet","",IF('Invulblad per woning'!S1600="Gas","",IF(ROW('Input API'!M1600)&lt;='Input API'!$N$1,1,""))))</f>
        <v/>
      </c>
      <c r="G1599" s="10" t="str">
        <f>IF('Invulblad per woning'!S1600="","",IF('Invulblad per woning'!S1600="Warmtenet","",IF('Invulblad per woning'!S1600="Gas","",IF(ROW('Input API'!N1600)&lt;='Input API'!$N$1,IF('Invulblad per woning'!$AD1600="Ja",IF('Invulblad per woning'!T1600="","",IF('Invulblad per woning'!T1600="geen","lucht",'Invulblad per woning'!T1600))),""))))</f>
        <v/>
      </c>
      <c r="H1599" s="10" t="str">
        <f>IF('Invulblad per woning'!S1600="","",IF('Invulblad per woning'!S1600="Warmtenet","",IF('Invulblad per woning'!S1600="Gas","",IF(ROW('Input API'!N1600)&lt;='Input API'!$N$1,IF('Invulblad per woning'!$AD1600="Ja",IF('Invulblad per woning'!Q1600="","",'Invulblad per woning'!Q1600)),""))))</f>
        <v/>
      </c>
      <c r="I1599" s="10" t="str">
        <f>IF('Invulblad per woning'!S1600="","",IF('Invulblad per woning'!S1600="Warmtenet","",IF('Invulblad per woning'!S1600="Gas","",IF(ROW('Input API'!N1600)&lt;='Input API'!$N$1,IF('Invulblad per woning'!$AD1600="Ja",IF('Invulblad per woning'!R1600="","",'Invulblad per woning'!R1600)),""))))</f>
        <v/>
      </c>
      <c r="J1599" s="10" t="str">
        <f>IF('Invulblad per woning'!AA1600="Ja",IF(ROW('Input API'!N1600)&lt;='Input API'!$N$1,IF('Invulblad per woning'!$AD1600="Ja",IF('Invulblad per woning'!Q1600="","",IF('Invulblad per woning'!Q1600= "onbekend","EV tussenwoning","EV "&amp;'Invulblad per woning'!Q1600))),""),"")</f>
        <v/>
      </c>
      <c r="K1599" s="10" t="str">
        <f ca="1">IF(IF(ROW('Input API'!N1600)&lt;='Input API'!$N$1,IF('Invulblad per woning'!$AD1600="Ja",IF('Invulblad per woning'!Z1600="","",'Invulblad per woning'!Z1600)),"")="Ja",2,"")</f>
        <v/>
      </c>
      <c r="L1599" s="10" t="str">
        <f>'Invulblad per woning'!AK1600</f>
        <v/>
      </c>
    </row>
    <row r="1600" spans="1:12">
      <c r="A1600" t="str">
        <f ca="1">IF(ROW('Input API'!C1601)&lt;='Input API'!$N$1,IF('Invulblad per woning'!$AD1601="Ja",IF('Invulblad per woning'!C1601="","",'Invulblad per woning'!C1601)),"")</f>
        <v/>
      </c>
      <c r="B1600" t="str">
        <f ca="1">IF(ROW('Input API'!D1601)&lt;='Input API'!$N$1,IF('Invulblad per woning'!$AD1601="Ja",IF('Invulblad per woning'!D1601="","",'Invulblad per woning'!D1601)),"")</f>
        <v/>
      </c>
      <c r="C1600" t="str">
        <f ca="1">IF(ROW('Input API'!E1601)&lt;='Input API'!$N$1,IF('Invulblad per woning'!$AD1601="Ja",IF('Invulblad per woning'!E1601="","",'Invulblad per woning'!E1601)),"")</f>
        <v/>
      </c>
      <c r="D1600" t="str">
        <f ca="1">IF(ROW('Input API'!B1601)&lt;='Input API'!$N$1,IF('Invulblad per woning'!$AD1601="Ja",IF('Invulblad per woning'!B1601="","",'Invulblad per woning'!B1601)),"")</f>
        <v/>
      </c>
      <c r="E1600" s="8" t="str">
        <f ca="1">IF(ROW('Input API'!N1601)&lt;='Input API'!$N$1,IF('Invulblad per woning'!$AD1601="Ja",IF('Invulblad per woning'!P1601="","",'Invulblad per woning'!P1601)),"")</f>
        <v/>
      </c>
      <c r="F1600" s="10" t="str">
        <f>IF('Invulblad per woning'!S1601="","",IF('Invulblad per woning'!S1601="Warmtenet","",IF('Invulblad per woning'!S1601="Gas","",IF(ROW('Input API'!M1601)&lt;='Input API'!$N$1,1,""))))</f>
        <v/>
      </c>
      <c r="G1600" s="10" t="str">
        <f>IF('Invulblad per woning'!S1601="","",IF('Invulblad per woning'!S1601="Warmtenet","",IF('Invulblad per woning'!S1601="Gas","",IF(ROW('Input API'!N1601)&lt;='Input API'!$N$1,IF('Invulblad per woning'!$AD1601="Ja",IF('Invulblad per woning'!T1601="","",IF('Invulblad per woning'!T1601="geen","lucht",'Invulblad per woning'!T1601))),""))))</f>
        <v/>
      </c>
      <c r="H1600" s="10" t="str">
        <f>IF('Invulblad per woning'!S1601="","",IF('Invulblad per woning'!S1601="Warmtenet","",IF('Invulblad per woning'!S1601="Gas","",IF(ROW('Input API'!N1601)&lt;='Input API'!$N$1,IF('Invulblad per woning'!$AD1601="Ja",IF('Invulblad per woning'!Q1601="","",'Invulblad per woning'!Q1601)),""))))</f>
        <v/>
      </c>
      <c r="I1600" s="10" t="str">
        <f>IF('Invulblad per woning'!S1601="","",IF('Invulblad per woning'!S1601="Warmtenet","",IF('Invulblad per woning'!S1601="Gas","",IF(ROW('Input API'!N1601)&lt;='Input API'!$N$1,IF('Invulblad per woning'!$AD1601="Ja",IF('Invulblad per woning'!R1601="","",'Invulblad per woning'!R1601)),""))))</f>
        <v/>
      </c>
      <c r="J1600" s="10" t="str">
        <f>IF('Invulblad per woning'!AA1601="Ja",IF(ROW('Input API'!N1601)&lt;='Input API'!$N$1,IF('Invulblad per woning'!$AD1601="Ja",IF('Invulblad per woning'!Q1601="","",IF('Invulblad per woning'!Q1601= "onbekend","EV tussenwoning","EV "&amp;'Invulblad per woning'!Q1601))),""),"")</f>
        <v/>
      </c>
      <c r="K1600" s="10" t="str">
        <f ca="1">IF(IF(ROW('Input API'!N1601)&lt;='Input API'!$N$1,IF('Invulblad per woning'!$AD1601="Ja",IF('Invulblad per woning'!Z1601="","",'Invulblad per woning'!Z1601)),"")="Ja",2,"")</f>
        <v/>
      </c>
      <c r="L1600" s="10" t="str">
        <f>'Invulblad per woning'!AK1601</f>
        <v/>
      </c>
    </row>
    <row r="1601" spans="1:12">
      <c r="A1601" t="str">
        <f ca="1">IF(ROW('Input API'!C1602)&lt;='Input API'!$N$1,IF('Invulblad per woning'!$AD1602="Ja",IF('Invulblad per woning'!C1602="","",'Invulblad per woning'!C1602)),"")</f>
        <v/>
      </c>
      <c r="B1601" t="str">
        <f ca="1">IF(ROW('Input API'!D1602)&lt;='Input API'!$N$1,IF('Invulblad per woning'!$AD1602="Ja",IF('Invulblad per woning'!D1602="","",'Invulblad per woning'!D1602)),"")</f>
        <v/>
      </c>
      <c r="C1601" t="str">
        <f ca="1">IF(ROW('Input API'!E1602)&lt;='Input API'!$N$1,IF('Invulblad per woning'!$AD1602="Ja",IF('Invulblad per woning'!E1602="","",'Invulblad per woning'!E1602)),"")</f>
        <v/>
      </c>
      <c r="D1601" t="str">
        <f ca="1">IF(ROW('Input API'!B1602)&lt;='Input API'!$N$1,IF('Invulblad per woning'!$AD1602="Ja",IF('Invulblad per woning'!B1602="","",'Invulblad per woning'!B1602)),"")</f>
        <v/>
      </c>
      <c r="E1601" s="8" t="str">
        <f ca="1">IF(ROW('Input API'!N1602)&lt;='Input API'!$N$1,IF('Invulblad per woning'!$AD1602="Ja",IF('Invulblad per woning'!P1602="","",'Invulblad per woning'!P1602)),"")</f>
        <v/>
      </c>
      <c r="F1601" s="10" t="str">
        <f>IF('Invulblad per woning'!S1602="","",IF('Invulblad per woning'!S1602="Warmtenet","",IF('Invulblad per woning'!S1602="Gas","",IF(ROW('Input API'!M1602)&lt;='Input API'!$N$1,1,""))))</f>
        <v/>
      </c>
      <c r="G1601" s="10" t="str">
        <f>IF('Invulblad per woning'!S1602="","",IF('Invulblad per woning'!S1602="Warmtenet","",IF('Invulblad per woning'!S1602="Gas","",IF(ROW('Input API'!N1602)&lt;='Input API'!$N$1,IF('Invulblad per woning'!$AD1602="Ja",IF('Invulblad per woning'!T1602="","",IF('Invulblad per woning'!T1602="geen","lucht",'Invulblad per woning'!T1602))),""))))</f>
        <v/>
      </c>
      <c r="H1601" s="10" t="str">
        <f>IF('Invulblad per woning'!S1602="","",IF('Invulblad per woning'!S1602="Warmtenet","",IF('Invulblad per woning'!S1602="Gas","",IF(ROW('Input API'!N1602)&lt;='Input API'!$N$1,IF('Invulblad per woning'!$AD1602="Ja",IF('Invulblad per woning'!Q1602="","",'Invulblad per woning'!Q1602)),""))))</f>
        <v/>
      </c>
      <c r="I1601" s="10" t="str">
        <f>IF('Invulblad per woning'!S1602="","",IF('Invulblad per woning'!S1602="Warmtenet","",IF('Invulblad per woning'!S1602="Gas","",IF(ROW('Input API'!N1602)&lt;='Input API'!$N$1,IF('Invulblad per woning'!$AD1602="Ja",IF('Invulblad per woning'!R1602="","",'Invulblad per woning'!R1602)),""))))</f>
        <v/>
      </c>
      <c r="J1601" s="10" t="str">
        <f>IF('Invulblad per woning'!AA1602="Ja",IF(ROW('Input API'!N1602)&lt;='Input API'!$N$1,IF('Invulblad per woning'!$AD1602="Ja",IF('Invulblad per woning'!Q1602="","",IF('Invulblad per woning'!Q1602= "onbekend","EV tussenwoning","EV "&amp;'Invulblad per woning'!Q1602))),""),"")</f>
        <v/>
      </c>
      <c r="K1601" s="10" t="str">
        <f ca="1">IF(IF(ROW('Input API'!N1602)&lt;='Input API'!$N$1,IF('Invulblad per woning'!$AD1602="Ja",IF('Invulblad per woning'!Z1602="","",'Invulblad per woning'!Z1602)),"")="Ja",2,"")</f>
        <v/>
      </c>
      <c r="L1601" s="10" t="str">
        <f>'Invulblad per woning'!AK1602</f>
        <v/>
      </c>
    </row>
    <row r="1602" spans="1:12">
      <c r="A1602" t="str">
        <f ca="1">IF(ROW('Input API'!C1603)&lt;='Input API'!$N$1,IF('Invulblad per woning'!$AD1603="Ja",IF('Invulblad per woning'!C1603="","",'Invulblad per woning'!C1603)),"")</f>
        <v/>
      </c>
      <c r="B1602" t="str">
        <f ca="1">IF(ROW('Input API'!D1603)&lt;='Input API'!$N$1,IF('Invulblad per woning'!$AD1603="Ja",IF('Invulblad per woning'!D1603="","",'Invulblad per woning'!D1603)),"")</f>
        <v/>
      </c>
      <c r="C1602" t="str">
        <f ca="1">IF(ROW('Input API'!E1603)&lt;='Input API'!$N$1,IF('Invulblad per woning'!$AD1603="Ja",IF('Invulblad per woning'!E1603="","",'Invulblad per woning'!E1603)),"")</f>
        <v/>
      </c>
      <c r="D1602" t="str">
        <f ca="1">IF(ROW('Input API'!B1603)&lt;='Input API'!$N$1,IF('Invulblad per woning'!$AD1603="Ja",IF('Invulblad per woning'!B1603="","",'Invulblad per woning'!B1603)),"")</f>
        <v/>
      </c>
      <c r="E1602" s="8" t="str">
        <f ca="1">IF(ROW('Input API'!N1603)&lt;='Input API'!$N$1,IF('Invulblad per woning'!$AD1603="Ja",IF('Invulblad per woning'!P1603="","",'Invulblad per woning'!P1603)),"")</f>
        <v/>
      </c>
      <c r="F1602" s="10" t="str">
        <f>IF('Invulblad per woning'!S1603="","",IF('Invulblad per woning'!S1603="Warmtenet","",IF('Invulblad per woning'!S1603="Gas","",IF(ROW('Input API'!M1603)&lt;='Input API'!$N$1,1,""))))</f>
        <v/>
      </c>
      <c r="G1602" s="10" t="str">
        <f>IF('Invulblad per woning'!S1603="","",IF('Invulblad per woning'!S1603="Warmtenet","",IF('Invulblad per woning'!S1603="Gas","",IF(ROW('Input API'!N1603)&lt;='Input API'!$N$1,IF('Invulblad per woning'!$AD1603="Ja",IF('Invulblad per woning'!T1603="","",IF('Invulblad per woning'!T1603="geen","lucht",'Invulblad per woning'!T1603))),""))))</f>
        <v/>
      </c>
      <c r="H1602" s="10" t="str">
        <f>IF('Invulblad per woning'!S1603="","",IF('Invulblad per woning'!S1603="Warmtenet","",IF('Invulblad per woning'!S1603="Gas","",IF(ROW('Input API'!N1603)&lt;='Input API'!$N$1,IF('Invulblad per woning'!$AD1603="Ja",IF('Invulblad per woning'!Q1603="","",'Invulblad per woning'!Q1603)),""))))</f>
        <v/>
      </c>
      <c r="I1602" s="10" t="str">
        <f>IF('Invulblad per woning'!S1603="","",IF('Invulblad per woning'!S1603="Warmtenet","",IF('Invulblad per woning'!S1603="Gas","",IF(ROW('Input API'!N1603)&lt;='Input API'!$N$1,IF('Invulblad per woning'!$AD1603="Ja",IF('Invulblad per woning'!R1603="","",'Invulblad per woning'!R1603)),""))))</f>
        <v/>
      </c>
      <c r="J1602" s="10" t="str">
        <f>IF('Invulblad per woning'!AA1603="Ja",IF(ROW('Input API'!N1603)&lt;='Input API'!$N$1,IF('Invulblad per woning'!$AD1603="Ja",IF('Invulblad per woning'!Q1603="","",IF('Invulblad per woning'!Q1603= "onbekend","EV tussenwoning","EV "&amp;'Invulblad per woning'!Q1603))),""),"")</f>
        <v/>
      </c>
      <c r="K1602" s="10" t="str">
        <f ca="1">IF(IF(ROW('Input API'!N1603)&lt;='Input API'!$N$1,IF('Invulblad per woning'!$AD1603="Ja",IF('Invulblad per woning'!Z1603="","",'Invulblad per woning'!Z1603)),"")="Ja",2,"")</f>
        <v/>
      </c>
      <c r="L1602" s="10" t="str">
        <f>'Invulblad per woning'!AK1603</f>
        <v/>
      </c>
    </row>
    <row r="1603" spans="1:12">
      <c r="A1603" t="str">
        <f ca="1">IF(ROW('Input API'!C1604)&lt;='Input API'!$N$1,IF('Invulblad per woning'!$AD1604="Ja",IF('Invulblad per woning'!C1604="","",'Invulblad per woning'!C1604)),"")</f>
        <v/>
      </c>
      <c r="B1603" t="str">
        <f ca="1">IF(ROW('Input API'!D1604)&lt;='Input API'!$N$1,IF('Invulblad per woning'!$AD1604="Ja",IF('Invulblad per woning'!D1604="","",'Invulblad per woning'!D1604)),"")</f>
        <v/>
      </c>
      <c r="C1603" t="str">
        <f ca="1">IF(ROW('Input API'!E1604)&lt;='Input API'!$N$1,IF('Invulblad per woning'!$AD1604="Ja",IF('Invulblad per woning'!E1604="","",'Invulblad per woning'!E1604)),"")</f>
        <v/>
      </c>
      <c r="D1603" t="str">
        <f ca="1">IF(ROW('Input API'!B1604)&lt;='Input API'!$N$1,IF('Invulblad per woning'!$AD1604="Ja",IF('Invulblad per woning'!B1604="","",'Invulblad per woning'!B1604)),"")</f>
        <v/>
      </c>
      <c r="E1603" s="8" t="str">
        <f ca="1">IF(ROW('Input API'!N1604)&lt;='Input API'!$N$1,IF('Invulblad per woning'!$AD1604="Ja",IF('Invulblad per woning'!P1604="","",'Invulblad per woning'!P1604)),"")</f>
        <v/>
      </c>
      <c r="F1603" s="10" t="str">
        <f>IF('Invulblad per woning'!S1604="","",IF('Invulblad per woning'!S1604="Warmtenet","",IF('Invulblad per woning'!S1604="Gas","",IF(ROW('Input API'!M1604)&lt;='Input API'!$N$1,1,""))))</f>
        <v/>
      </c>
      <c r="G1603" s="10" t="str">
        <f>IF('Invulblad per woning'!S1604="","",IF('Invulblad per woning'!S1604="Warmtenet","",IF('Invulblad per woning'!S1604="Gas","",IF(ROW('Input API'!N1604)&lt;='Input API'!$N$1,IF('Invulblad per woning'!$AD1604="Ja",IF('Invulblad per woning'!T1604="","",IF('Invulblad per woning'!T1604="geen","lucht",'Invulblad per woning'!T1604))),""))))</f>
        <v/>
      </c>
      <c r="H1603" s="10" t="str">
        <f>IF('Invulblad per woning'!S1604="","",IF('Invulblad per woning'!S1604="Warmtenet","",IF('Invulblad per woning'!S1604="Gas","",IF(ROW('Input API'!N1604)&lt;='Input API'!$N$1,IF('Invulblad per woning'!$AD1604="Ja",IF('Invulblad per woning'!Q1604="","",'Invulblad per woning'!Q1604)),""))))</f>
        <v/>
      </c>
      <c r="I1603" s="10" t="str">
        <f>IF('Invulblad per woning'!S1604="","",IF('Invulblad per woning'!S1604="Warmtenet","",IF('Invulblad per woning'!S1604="Gas","",IF(ROW('Input API'!N1604)&lt;='Input API'!$N$1,IF('Invulblad per woning'!$AD1604="Ja",IF('Invulblad per woning'!R1604="","",'Invulblad per woning'!R1604)),""))))</f>
        <v/>
      </c>
      <c r="J1603" s="10" t="str">
        <f>IF('Invulblad per woning'!AA1604="Ja",IF(ROW('Input API'!N1604)&lt;='Input API'!$N$1,IF('Invulblad per woning'!$AD1604="Ja",IF('Invulblad per woning'!Q1604="","",IF('Invulblad per woning'!Q1604= "onbekend","EV tussenwoning","EV "&amp;'Invulblad per woning'!Q1604))),""),"")</f>
        <v/>
      </c>
      <c r="K1603" s="10" t="str">
        <f ca="1">IF(IF(ROW('Input API'!N1604)&lt;='Input API'!$N$1,IF('Invulblad per woning'!$AD1604="Ja",IF('Invulblad per woning'!Z1604="","",'Invulblad per woning'!Z1604)),"")="Ja",2,"")</f>
        <v/>
      </c>
      <c r="L1603" s="10" t="str">
        <f>'Invulblad per woning'!AK1604</f>
        <v/>
      </c>
    </row>
    <row r="1604" spans="1:12">
      <c r="A1604" t="str">
        <f ca="1">IF(ROW('Input API'!C1605)&lt;='Input API'!$N$1,IF('Invulblad per woning'!$AD1605="Ja",IF('Invulblad per woning'!C1605="","",'Invulblad per woning'!C1605)),"")</f>
        <v/>
      </c>
      <c r="B1604" t="str">
        <f ca="1">IF(ROW('Input API'!D1605)&lt;='Input API'!$N$1,IF('Invulblad per woning'!$AD1605="Ja",IF('Invulblad per woning'!D1605="","",'Invulblad per woning'!D1605)),"")</f>
        <v/>
      </c>
      <c r="C1604" t="str">
        <f ca="1">IF(ROW('Input API'!E1605)&lt;='Input API'!$N$1,IF('Invulblad per woning'!$AD1605="Ja",IF('Invulblad per woning'!E1605="","",'Invulblad per woning'!E1605)),"")</f>
        <v/>
      </c>
      <c r="D1604" t="str">
        <f ca="1">IF(ROW('Input API'!B1605)&lt;='Input API'!$N$1,IF('Invulblad per woning'!$AD1605="Ja",IF('Invulblad per woning'!B1605="","",'Invulblad per woning'!B1605)),"")</f>
        <v/>
      </c>
      <c r="E1604" s="8" t="str">
        <f ca="1">IF(ROW('Input API'!N1605)&lt;='Input API'!$N$1,IF('Invulblad per woning'!$AD1605="Ja",IF('Invulblad per woning'!P1605="","",'Invulblad per woning'!P1605)),"")</f>
        <v/>
      </c>
      <c r="F1604" s="10" t="str">
        <f>IF('Invulblad per woning'!S1605="","",IF('Invulblad per woning'!S1605="Warmtenet","",IF('Invulblad per woning'!S1605="Gas","",IF(ROW('Input API'!M1605)&lt;='Input API'!$N$1,1,""))))</f>
        <v/>
      </c>
      <c r="G1604" s="10" t="str">
        <f>IF('Invulblad per woning'!S1605="","",IF('Invulblad per woning'!S1605="Warmtenet","",IF('Invulblad per woning'!S1605="Gas","",IF(ROW('Input API'!N1605)&lt;='Input API'!$N$1,IF('Invulblad per woning'!$AD1605="Ja",IF('Invulblad per woning'!T1605="","",IF('Invulblad per woning'!T1605="geen","lucht",'Invulblad per woning'!T1605))),""))))</f>
        <v/>
      </c>
      <c r="H1604" s="10" t="str">
        <f>IF('Invulblad per woning'!S1605="","",IF('Invulblad per woning'!S1605="Warmtenet","",IF('Invulblad per woning'!S1605="Gas","",IF(ROW('Input API'!N1605)&lt;='Input API'!$N$1,IF('Invulblad per woning'!$AD1605="Ja",IF('Invulblad per woning'!Q1605="","",'Invulblad per woning'!Q1605)),""))))</f>
        <v/>
      </c>
      <c r="I1604" s="10" t="str">
        <f>IF('Invulblad per woning'!S1605="","",IF('Invulblad per woning'!S1605="Warmtenet","",IF('Invulblad per woning'!S1605="Gas","",IF(ROW('Input API'!N1605)&lt;='Input API'!$N$1,IF('Invulblad per woning'!$AD1605="Ja",IF('Invulblad per woning'!R1605="","",'Invulblad per woning'!R1605)),""))))</f>
        <v/>
      </c>
      <c r="J1604" s="10" t="str">
        <f>IF('Invulblad per woning'!AA1605="Ja",IF(ROW('Input API'!N1605)&lt;='Input API'!$N$1,IF('Invulblad per woning'!$AD1605="Ja",IF('Invulblad per woning'!Q1605="","",IF('Invulblad per woning'!Q1605= "onbekend","EV tussenwoning","EV "&amp;'Invulblad per woning'!Q1605))),""),"")</f>
        <v/>
      </c>
      <c r="K1604" s="10" t="str">
        <f ca="1">IF(IF(ROW('Input API'!N1605)&lt;='Input API'!$N$1,IF('Invulblad per woning'!$AD1605="Ja",IF('Invulblad per woning'!Z1605="","",'Invulblad per woning'!Z1605)),"")="Ja",2,"")</f>
        <v/>
      </c>
      <c r="L1604" s="10" t="str">
        <f>'Invulblad per woning'!AK1605</f>
        <v/>
      </c>
    </row>
    <row r="1605" spans="1:12">
      <c r="A1605" t="str">
        <f ca="1">IF(ROW('Input API'!C1606)&lt;='Input API'!$N$1,IF('Invulblad per woning'!$AD1606="Ja",IF('Invulblad per woning'!C1606="","",'Invulblad per woning'!C1606)),"")</f>
        <v/>
      </c>
      <c r="B1605" t="str">
        <f ca="1">IF(ROW('Input API'!D1606)&lt;='Input API'!$N$1,IF('Invulblad per woning'!$AD1606="Ja",IF('Invulblad per woning'!D1606="","",'Invulblad per woning'!D1606)),"")</f>
        <v/>
      </c>
      <c r="C1605" t="str">
        <f ca="1">IF(ROW('Input API'!E1606)&lt;='Input API'!$N$1,IF('Invulblad per woning'!$AD1606="Ja",IF('Invulblad per woning'!E1606="","",'Invulblad per woning'!E1606)),"")</f>
        <v/>
      </c>
      <c r="D1605" t="str">
        <f ca="1">IF(ROW('Input API'!B1606)&lt;='Input API'!$N$1,IF('Invulblad per woning'!$AD1606="Ja",IF('Invulblad per woning'!B1606="","",'Invulblad per woning'!B1606)),"")</f>
        <v/>
      </c>
      <c r="E1605" s="8" t="str">
        <f ca="1">IF(ROW('Input API'!N1606)&lt;='Input API'!$N$1,IF('Invulblad per woning'!$AD1606="Ja",IF('Invulblad per woning'!P1606="","",'Invulblad per woning'!P1606)),"")</f>
        <v/>
      </c>
      <c r="F1605" s="10" t="str">
        <f>IF('Invulblad per woning'!S1606="","",IF('Invulblad per woning'!S1606="Warmtenet","",IF('Invulblad per woning'!S1606="Gas","",IF(ROW('Input API'!M1606)&lt;='Input API'!$N$1,1,""))))</f>
        <v/>
      </c>
      <c r="G1605" s="10" t="str">
        <f>IF('Invulblad per woning'!S1606="","",IF('Invulblad per woning'!S1606="Warmtenet","",IF('Invulblad per woning'!S1606="Gas","",IF(ROW('Input API'!N1606)&lt;='Input API'!$N$1,IF('Invulblad per woning'!$AD1606="Ja",IF('Invulblad per woning'!T1606="","",IF('Invulblad per woning'!T1606="geen","lucht",'Invulblad per woning'!T1606))),""))))</f>
        <v/>
      </c>
      <c r="H1605" s="10" t="str">
        <f>IF('Invulblad per woning'!S1606="","",IF('Invulblad per woning'!S1606="Warmtenet","",IF('Invulblad per woning'!S1606="Gas","",IF(ROW('Input API'!N1606)&lt;='Input API'!$N$1,IF('Invulblad per woning'!$AD1606="Ja",IF('Invulblad per woning'!Q1606="","",'Invulblad per woning'!Q1606)),""))))</f>
        <v/>
      </c>
      <c r="I1605" s="10" t="str">
        <f>IF('Invulblad per woning'!S1606="","",IF('Invulblad per woning'!S1606="Warmtenet","",IF('Invulblad per woning'!S1606="Gas","",IF(ROW('Input API'!N1606)&lt;='Input API'!$N$1,IF('Invulblad per woning'!$AD1606="Ja",IF('Invulblad per woning'!R1606="","",'Invulblad per woning'!R1606)),""))))</f>
        <v/>
      </c>
      <c r="J1605" s="10" t="str">
        <f>IF('Invulblad per woning'!AA1606="Ja",IF(ROW('Input API'!N1606)&lt;='Input API'!$N$1,IF('Invulblad per woning'!$AD1606="Ja",IF('Invulblad per woning'!Q1606="","",IF('Invulblad per woning'!Q1606= "onbekend","EV tussenwoning","EV "&amp;'Invulblad per woning'!Q1606))),""),"")</f>
        <v/>
      </c>
      <c r="K1605" s="10" t="str">
        <f ca="1">IF(IF(ROW('Input API'!N1606)&lt;='Input API'!$N$1,IF('Invulblad per woning'!$AD1606="Ja",IF('Invulblad per woning'!Z1606="","",'Invulblad per woning'!Z1606)),"")="Ja",2,"")</f>
        <v/>
      </c>
      <c r="L1605" s="10" t="str">
        <f>'Invulblad per woning'!AK1606</f>
        <v/>
      </c>
    </row>
    <row r="1606" spans="1:12">
      <c r="A1606" t="str">
        <f ca="1">IF(ROW('Input API'!C1607)&lt;='Input API'!$N$1,IF('Invulblad per woning'!$AD1607="Ja",IF('Invulblad per woning'!C1607="","",'Invulblad per woning'!C1607)),"")</f>
        <v/>
      </c>
      <c r="B1606" t="str">
        <f ca="1">IF(ROW('Input API'!D1607)&lt;='Input API'!$N$1,IF('Invulblad per woning'!$AD1607="Ja",IF('Invulblad per woning'!D1607="","",'Invulblad per woning'!D1607)),"")</f>
        <v/>
      </c>
      <c r="C1606" t="str">
        <f ca="1">IF(ROW('Input API'!E1607)&lt;='Input API'!$N$1,IF('Invulblad per woning'!$AD1607="Ja",IF('Invulblad per woning'!E1607="","",'Invulblad per woning'!E1607)),"")</f>
        <v/>
      </c>
      <c r="D1606" t="str">
        <f ca="1">IF(ROW('Input API'!B1607)&lt;='Input API'!$N$1,IF('Invulblad per woning'!$AD1607="Ja",IF('Invulblad per woning'!B1607="","",'Invulblad per woning'!B1607)),"")</f>
        <v/>
      </c>
      <c r="E1606" s="8" t="str">
        <f ca="1">IF(ROW('Input API'!N1607)&lt;='Input API'!$N$1,IF('Invulblad per woning'!$AD1607="Ja",IF('Invulblad per woning'!P1607="","",'Invulblad per woning'!P1607)),"")</f>
        <v/>
      </c>
      <c r="F1606" s="10" t="str">
        <f>IF('Invulblad per woning'!S1607="","",IF('Invulblad per woning'!S1607="Warmtenet","",IF('Invulblad per woning'!S1607="Gas","",IF(ROW('Input API'!M1607)&lt;='Input API'!$N$1,1,""))))</f>
        <v/>
      </c>
      <c r="G1606" s="10" t="str">
        <f>IF('Invulblad per woning'!S1607="","",IF('Invulblad per woning'!S1607="Warmtenet","",IF('Invulblad per woning'!S1607="Gas","",IF(ROW('Input API'!N1607)&lt;='Input API'!$N$1,IF('Invulblad per woning'!$AD1607="Ja",IF('Invulblad per woning'!T1607="","",IF('Invulblad per woning'!T1607="geen","lucht",'Invulblad per woning'!T1607))),""))))</f>
        <v/>
      </c>
      <c r="H1606" s="10" t="str">
        <f>IF('Invulblad per woning'!S1607="","",IF('Invulblad per woning'!S1607="Warmtenet","",IF('Invulblad per woning'!S1607="Gas","",IF(ROW('Input API'!N1607)&lt;='Input API'!$N$1,IF('Invulblad per woning'!$AD1607="Ja",IF('Invulblad per woning'!Q1607="","",'Invulblad per woning'!Q1607)),""))))</f>
        <v/>
      </c>
      <c r="I1606" s="10" t="str">
        <f>IF('Invulblad per woning'!S1607="","",IF('Invulblad per woning'!S1607="Warmtenet","",IF('Invulblad per woning'!S1607="Gas","",IF(ROW('Input API'!N1607)&lt;='Input API'!$N$1,IF('Invulblad per woning'!$AD1607="Ja",IF('Invulblad per woning'!R1607="","",'Invulblad per woning'!R1607)),""))))</f>
        <v/>
      </c>
      <c r="J1606" s="10" t="str">
        <f>IF('Invulblad per woning'!AA1607="Ja",IF(ROW('Input API'!N1607)&lt;='Input API'!$N$1,IF('Invulblad per woning'!$AD1607="Ja",IF('Invulblad per woning'!Q1607="","",IF('Invulblad per woning'!Q1607= "onbekend","EV tussenwoning","EV "&amp;'Invulblad per woning'!Q1607))),""),"")</f>
        <v/>
      </c>
      <c r="K1606" s="10" t="str">
        <f ca="1">IF(IF(ROW('Input API'!N1607)&lt;='Input API'!$N$1,IF('Invulblad per woning'!$AD1607="Ja",IF('Invulblad per woning'!Z1607="","",'Invulblad per woning'!Z1607)),"")="Ja",2,"")</f>
        <v/>
      </c>
      <c r="L1606" s="10" t="str">
        <f>'Invulblad per woning'!AK1607</f>
        <v/>
      </c>
    </row>
    <row r="1607" spans="1:12">
      <c r="A1607" t="str">
        <f ca="1">IF(ROW('Input API'!C1608)&lt;='Input API'!$N$1,IF('Invulblad per woning'!$AD1608="Ja",IF('Invulblad per woning'!C1608="","",'Invulblad per woning'!C1608)),"")</f>
        <v/>
      </c>
      <c r="B1607" t="str">
        <f ca="1">IF(ROW('Input API'!D1608)&lt;='Input API'!$N$1,IF('Invulblad per woning'!$AD1608="Ja",IF('Invulblad per woning'!D1608="","",'Invulblad per woning'!D1608)),"")</f>
        <v/>
      </c>
      <c r="C1607" t="str">
        <f ca="1">IF(ROW('Input API'!E1608)&lt;='Input API'!$N$1,IF('Invulblad per woning'!$AD1608="Ja",IF('Invulblad per woning'!E1608="","",'Invulblad per woning'!E1608)),"")</f>
        <v/>
      </c>
      <c r="D1607" t="str">
        <f ca="1">IF(ROW('Input API'!B1608)&lt;='Input API'!$N$1,IF('Invulblad per woning'!$AD1608="Ja",IF('Invulblad per woning'!B1608="","",'Invulblad per woning'!B1608)),"")</f>
        <v/>
      </c>
      <c r="E1607" s="8" t="str">
        <f ca="1">IF(ROW('Input API'!N1608)&lt;='Input API'!$N$1,IF('Invulblad per woning'!$AD1608="Ja",IF('Invulblad per woning'!P1608="","",'Invulblad per woning'!P1608)),"")</f>
        <v/>
      </c>
      <c r="F1607" s="10" t="str">
        <f>IF('Invulblad per woning'!S1608="","",IF('Invulblad per woning'!S1608="Warmtenet","",IF('Invulblad per woning'!S1608="Gas","",IF(ROW('Input API'!M1608)&lt;='Input API'!$N$1,1,""))))</f>
        <v/>
      </c>
      <c r="G1607" s="10" t="str">
        <f>IF('Invulblad per woning'!S1608="","",IF('Invulblad per woning'!S1608="Warmtenet","",IF('Invulblad per woning'!S1608="Gas","",IF(ROW('Input API'!N1608)&lt;='Input API'!$N$1,IF('Invulblad per woning'!$AD1608="Ja",IF('Invulblad per woning'!T1608="","",IF('Invulblad per woning'!T1608="geen","lucht",'Invulblad per woning'!T1608))),""))))</f>
        <v/>
      </c>
      <c r="H1607" s="10" t="str">
        <f>IF('Invulblad per woning'!S1608="","",IF('Invulblad per woning'!S1608="Warmtenet","",IF('Invulblad per woning'!S1608="Gas","",IF(ROW('Input API'!N1608)&lt;='Input API'!$N$1,IF('Invulblad per woning'!$AD1608="Ja",IF('Invulblad per woning'!Q1608="","",'Invulblad per woning'!Q1608)),""))))</f>
        <v/>
      </c>
      <c r="I1607" s="10" t="str">
        <f>IF('Invulblad per woning'!S1608="","",IF('Invulblad per woning'!S1608="Warmtenet","",IF('Invulblad per woning'!S1608="Gas","",IF(ROW('Input API'!N1608)&lt;='Input API'!$N$1,IF('Invulblad per woning'!$AD1608="Ja",IF('Invulblad per woning'!R1608="","",'Invulblad per woning'!R1608)),""))))</f>
        <v/>
      </c>
      <c r="J1607" s="10" t="str">
        <f>IF('Invulblad per woning'!AA1608="Ja",IF(ROW('Input API'!N1608)&lt;='Input API'!$N$1,IF('Invulblad per woning'!$AD1608="Ja",IF('Invulblad per woning'!Q1608="","",IF('Invulblad per woning'!Q1608= "onbekend","EV tussenwoning","EV "&amp;'Invulblad per woning'!Q1608))),""),"")</f>
        <v/>
      </c>
      <c r="K1607" s="10" t="str">
        <f ca="1">IF(IF(ROW('Input API'!N1608)&lt;='Input API'!$N$1,IF('Invulblad per woning'!$AD1608="Ja",IF('Invulblad per woning'!Z1608="","",'Invulblad per woning'!Z1608)),"")="Ja",2,"")</f>
        <v/>
      </c>
      <c r="L1607" s="10" t="str">
        <f>'Invulblad per woning'!AK1608</f>
        <v/>
      </c>
    </row>
    <row r="1608" spans="1:12">
      <c r="A1608" t="str">
        <f ca="1">IF(ROW('Input API'!C1609)&lt;='Input API'!$N$1,IF('Invulblad per woning'!$AD1609="Ja",IF('Invulblad per woning'!C1609="","",'Invulblad per woning'!C1609)),"")</f>
        <v/>
      </c>
      <c r="B1608" t="str">
        <f ca="1">IF(ROW('Input API'!D1609)&lt;='Input API'!$N$1,IF('Invulblad per woning'!$AD1609="Ja",IF('Invulblad per woning'!D1609="","",'Invulblad per woning'!D1609)),"")</f>
        <v/>
      </c>
      <c r="C1608" t="str">
        <f ca="1">IF(ROW('Input API'!E1609)&lt;='Input API'!$N$1,IF('Invulblad per woning'!$AD1609="Ja",IF('Invulblad per woning'!E1609="","",'Invulblad per woning'!E1609)),"")</f>
        <v/>
      </c>
      <c r="D1608" t="str">
        <f ca="1">IF(ROW('Input API'!B1609)&lt;='Input API'!$N$1,IF('Invulblad per woning'!$AD1609="Ja",IF('Invulblad per woning'!B1609="","",'Invulblad per woning'!B1609)),"")</f>
        <v/>
      </c>
      <c r="E1608" s="8" t="str">
        <f ca="1">IF(ROW('Input API'!N1609)&lt;='Input API'!$N$1,IF('Invulblad per woning'!$AD1609="Ja",IF('Invulblad per woning'!P1609="","",'Invulblad per woning'!P1609)),"")</f>
        <v/>
      </c>
      <c r="F1608" s="10" t="str">
        <f>IF('Invulblad per woning'!S1609="","",IF('Invulblad per woning'!S1609="Warmtenet","",IF('Invulblad per woning'!S1609="Gas","",IF(ROW('Input API'!M1609)&lt;='Input API'!$N$1,1,""))))</f>
        <v/>
      </c>
      <c r="G1608" s="10" t="str">
        <f>IF('Invulblad per woning'!S1609="","",IF('Invulblad per woning'!S1609="Warmtenet","",IF('Invulblad per woning'!S1609="Gas","",IF(ROW('Input API'!N1609)&lt;='Input API'!$N$1,IF('Invulblad per woning'!$AD1609="Ja",IF('Invulblad per woning'!T1609="","",IF('Invulblad per woning'!T1609="geen","lucht",'Invulblad per woning'!T1609))),""))))</f>
        <v/>
      </c>
      <c r="H1608" s="10" t="str">
        <f>IF('Invulblad per woning'!S1609="","",IF('Invulblad per woning'!S1609="Warmtenet","",IF('Invulblad per woning'!S1609="Gas","",IF(ROW('Input API'!N1609)&lt;='Input API'!$N$1,IF('Invulblad per woning'!$AD1609="Ja",IF('Invulblad per woning'!Q1609="","",'Invulblad per woning'!Q1609)),""))))</f>
        <v/>
      </c>
      <c r="I1608" s="10" t="str">
        <f>IF('Invulblad per woning'!S1609="","",IF('Invulblad per woning'!S1609="Warmtenet","",IF('Invulblad per woning'!S1609="Gas","",IF(ROW('Input API'!N1609)&lt;='Input API'!$N$1,IF('Invulblad per woning'!$AD1609="Ja",IF('Invulblad per woning'!R1609="","",'Invulblad per woning'!R1609)),""))))</f>
        <v/>
      </c>
      <c r="J1608" s="10" t="str">
        <f>IF('Invulblad per woning'!AA1609="Ja",IF(ROW('Input API'!N1609)&lt;='Input API'!$N$1,IF('Invulblad per woning'!$AD1609="Ja",IF('Invulblad per woning'!Q1609="","",IF('Invulblad per woning'!Q1609= "onbekend","EV tussenwoning","EV "&amp;'Invulblad per woning'!Q1609))),""),"")</f>
        <v/>
      </c>
      <c r="K1608" s="10" t="str">
        <f ca="1">IF(IF(ROW('Input API'!N1609)&lt;='Input API'!$N$1,IF('Invulblad per woning'!$AD1609="Ja",IF('Invulblad per woning'!Z1609="","",'Invulblad per woning'!Z1609)),"")="Ja",2,"")</f>
        <v/>
      </c>
      <c r="L1608" s="10" t="str">
        <f>'Invulblad per woning'!AK1609</f>
        <v/>
      </c>
    </row>
    <row r="1609" spans="1:12">
      <c r="A1609" t="str">
        <f ca="1">IF(ROW('Input API'!C1610)&lt;='Input API'!$N$1,IF('Invulblad per woning'!$AD1610="Ja",IF('Invulblad per woning'!C1610="","",'Invulblad per woning'!C1610)),"")</f>
        <v/>
      </c>
      <c r="B1609" t="str">
        <f ca="1">IF(ROW('Input API'!D1610)&lt;='Input API'!$N$1,IF('Invulblad per woning'!$AD1610="Ja",IF('Invulblad per woning'!D1610="","",'Invulblad per woning'!D1610)),"")</f>
        <v/>
      </c>
      <c r="C1609" t="str">
        <f ca="1">IF(ROW('Input API'!E1610)&lt;='Input API'!$N$1,IF('Invulblad per woning'!$AD1610="Ja",IF('Invulblad per woning'!E1610="","",'Invulblad per woning'!E1610)),"")</f>
        <v/>
      </c>
      <c r="D1609" t="str">
        <f ca="1">IF(ROW('Input API'!B1610)&lt;='Input API'!$N$1,IF('Invulblad per woning'!$AD1610="Ja",IF('Invulblad per woning'!B1610="","",'Invulblad per woning'!B1610)),"")</f>
        <v/>
      </c>
      <c r="E1609" s="8" t="str">
        <f ca="1">IF(ROW('Input API'!N1610)&lt;='Input API'!$N$1,IF('Invulblad per woning'!$AD1610="Ja",IF('Invulblad per woning'!P1610="","",'Invulblad per woning'!P1610)),"")</f>
        <v/>
      </c>
      <c r="F1609" s="10" t="str">
        <f>IF('Invulblad per woning'!S1610="","",IF('Invulblad per woning'!S1610="Warmtenet","",IF('Invulblad per woning'!S1610="Gas","",IF(ROW('Input API'!M1610)&lt;='Input API'!$N$1,1,""))))</f>
        <v/>
      </c>
      <c r="G1609" s="10" t="str">
        <f>IF('Invulblad per woning'!S1610="","",IF('Invulblad per woning'!S1610="Warmtenet","",IF('Invulblad per woning'!S1610="Gas","",IF(ROW('Input API'!N1610)&lt;='Input API'!$N$1,IF('Invulblad per woning'!$AD1610="Ja",IF('Invulblad per woning'!T1610="","",IF('Invulblad per woning'!T1610="geen","lucht",'Invulblad per woning'!T1610))),""))))</f>
        <v/>
      </c>
      <c r="H1609" s="10" t="str">
        <f>IF('Invulblad per woning'!S1610="","",IF('Invulblad per woning'!S1610="Warmtenet","",IF('Invulblad per woning'!S1610="Gas","",IF(ROW('Input API'!N1610)&lt;='Input API'!$N$1,IF('Invulblad per woning'!$AD1610="Ja",IF('Invulblad per woning'!Q1610="","",'Invulblad per woning'!Q1610)),""))))</f>
        <v/>
      </c>
      <c r="I1609" s="10" t="str">
        <f>IF('Invulblad per woning'!S1610="","",IF('Invulblad per woning'!S1610="Warmtenet","",IF('Invulblad per woning'!S1610="Gas","",IF(ROW('Input API'!N1610)&lt;='Input API'!$N$1,IF('Invulblad per woning'!$AD1610="Ja",IF('Invulblad per woning'!R1610="","",'Invulblad per woning'!R1610)),""))))</f>
        <v/>
      </c>
      <c r="J1609" s="10" t="str">
        <f>IF('Invulblad per woning'!AA1610="Ja",IF(ROW('Input API'!N1610)&lt;='Input API'!$N$1,IF('Invulblad per woning'!$AD1610="Ja",IF('Invulblad per woning'!Q1610="","",IF('Invulblad per woning'!Q1610= "onbekend","EV tussenwoning","EV "&amp;'Invulblad per woning'!Q1610))),""),"")</f>
        <v/>
      </c>
      <c r="K1609" s="10" t="str">
        <f ca="1">IF(IF(ROW('Input API'!N1610)&lt;='Input API'!$N$1,IF('Invulblad per woning'!$AD1610="Ja",IF('Invulblad per woning'!Z1610="","",'Invulblad per woning'!Z1610)),"")="Ja",2,"")</f>
        <v/>
      </c>
      <c r="L1609" s="10" t="str">
        <f>'Invulblad per woning'!AK1610</f>
        <v/>
      </c>
    </row>
    <row r="1610" spans="1:12">
      <c r="A1610" t="str">
        <f ca="1">IF(ROW('Input API'!C1611)&lt;='Input API'!$N$1,IF('Invulblad per woning'!$AD1611="Ja",IF('Invulblad per woning'!C1611="","",'Invulblad per woning'!C1611)),"")</f>
        <v/>
      </c>
      <c r="B1610" t="str">
        <f ca="1">IF(ROW('Input API'!D1611)&lt;='Input API'!$N$1,IF('Invulblad per woning'!$AD1611="Ja",IF('Invulblad per woning'!D1611="","",'Invulblad per woning'!D1611)),"")</f>
        <v/>
      </c>
      <c r="C1610" t="str">
        <f ca="1">IF(ROW('Input API'!E1611)&lt;='Input API'!$N$1,IF('Invulblad per woning'!$AD1611="Ja",IF('Invulblad per woning'!E1611="","",'Invulblad per woning'!E1611)),"")</f>
        <v/>
      </c>
      <c r="D1610" t="str">
        <f ca="1">IF(ROW('Input API'!B1611)&lt;='Input API'!$N$1,IF('Invulblad per woning'!$AD1611="Ja",IF('Invulblad per woning'!B1611="","",'Invulblad per woning'!B1611)),"")</f>
        <v/>
      </c>
      <c r="E1610" s="8" t="str">
        <f ca="1">IF(ROW('Input API'!N1611)&lt;='Input API'!$N$1,IF('Invulblad per woning'!$AD1611="Ja",IF('Invulblad per woning'!P1611="","",'Invulblad per woning'!P1611)),"")</f>
        <v/>
      </c>
      <c r="F1610" s="10" t="str">
        <f>IF('Invulblad per woning'!S1611="","",IF('Invulblad per woning'!S1611="Warmtenet","",IF('Invulblad per woning'!S1611="Gas","",IF(ROW('Input API'!M1611)&lt;='Input API'!$N$1,1,""))))</f>
        <v/>
      </c>
      <c r="G1610" s="10" t="str">
        <f>IF('Invulblad per woning'!S1611="","",IF('Invulblad per woning'!S1611="Warmtenet","",IF('Invulblad per woning'!S1611="Gas","",IF(ROW('Input API'!N1611)&lt;='Input API'!$N$1,IF('Invulblad per woning'!$AD1611="Ja",IF('Invulblad per woning'!T1611="","",IF('Invulblad per woning'!T1611="geen","lucht",'Invulblad per woning'!T1611))),""))))</f>
        <v/>
      </c>
      <c r="H1610" s="10" t="str">
        <f>IF('Invulblad per woning'!S1611="","",IF('Invulblad per woning'!S1611="Warmtenet","",IF('Invulblad per woning'!S1611="Gas","",IF(ROW('Input API'!N1611)&lt;='Input API'!$N$1,IF('Invulblad per woning'!$AD1611="Ja",IF('Invulblad per woning'!Q1611="","",'Invulblad per woning'!Q1611)),""))))</f>
        <v/>
      </c>
      <c r="I1610" s="10" t="str">
        <f>IF('Invulblad per woning'!S1611="","",IF('Invulblad per woning'!S1611="Warmtenet","",IF('Invulblad per woning'!S1611="Gas","",IF(ROW('Input API'!N1611)&lt;='Input API'!$N$1,IF('Invulblad per woning'!$AD1611="Ja",IF('Invulblad per woning'!R1611="","",'Invulblad per woning'!R1611)),""))))</f>
        <v/>
      </c>
      <c r="J1610" s="10" t="str">
        <f>IF('Invulblad per woning'!AA1611="Ja",IF(ROW('Input API'!N1611)&lt;='Input API'!$N$1,IF('Invulblad per woning'!$AD1611="Ja",IF('Invulblad per woning'!Q1611="","",IF('Invulblad per woning'!Q1611= "onbekend","EV tussenwoning","EV "&amp;'Invulblad per woning'!Q1611))),""),"")</f>
        <v/>
      </c>
      <c r="K1610" s="10" t="str">
        <f ca="1">IF(IF(ROW('Input API'!N1611)&lt;='Input API'!$N$1,IF('Invulblad per woning'!$AD1611="Ja",IF('Invulblad per woning'!Z1611="","",'Invulblad per woning'!Z1611)),"")="Ja",2,"")</f>
        <v/>
      </c>
      <c r="L1610" s="10" t="str">
        <f>'Invulblad per woning'!AK1611</f>
        <v/>
      </c>
    </row>
    <row r="1611" spans="1:12">
      <c r="A1611" t="str">
        <f ca="1">IF(ROW('Input API'!C1612)&lt;='Input API'!$N$1,IF('Invulblad per woning'!$AD1612="Ja",IF('Invulblad per woning'!C1612="","",'Invulblad per woning'!C1612)),"")</f>
        <v/>
      </c>
      <c r="B1611" t="str">
        <f ca="1">IF(ROW('Input API'!D1612)&lt;='Input API'!$N$1,IF('Invulblad per woning'!$AD1612="Ja",IF('Invulblad per woning'!D1612="","",'Invulblad per woning'!D1612)),"")</f>
        <v/>
      </c>
      <c r="C1611" t="str">
        <f ca="1">IF(ROW('Input API'!E1612)&lt;='Input API'!$N$1,IF('Invulblad per woning'!$AD1612="Ja",IF('Invulblad per woning'!E1612="","",'Invulblad per woning'!E1612)),"")</f>
        <v/>
      </c>
      <c r="D1611" t="str">
        <f ca="1">IF(ROW('Input API'!B1612)&lt;='Input API'!$N$1,IF('Invulblad per woning'!$AD1612="Ja",IF('Invulblad per woning'!B1612="","",'Invulblad per woning'!B1612)),"")</f>
        <v/>
      </c>
      <c r="E1611" s="8" t="str">
        <f ca="1">IF(ROW('Input API'!N1612)&lt;='Input API'!$N$1,IF('Invulblad per woning'!$AD1612="Ja",IF('Invulblad per woning'!P1612="","",'Invulblad per woning'!P1612)),"")</f>
        <v/>
      </c>
      <c r="F1611" s="10" t="str">
        <f>IF('Invulblad per woning'!S1612="","",IF('Invulblad per woning'!S1612="Warmtenet","",IF('Invulblad per woning'!S1612="Gas","",IF(ROW('Input API'!M1612)&lt;='Input API'!$N$1,1,""))))</f>
        <v/>
      </c>
      <c r="G1611" s="10" t="str">
        <f>IF('Invulblad per woning'!S1612="","",IF('Invulblad per woning'!S1612="Warmtenet","",IF('Invulblad per woning'!S1612="Gas","",IF(ROW('Input API'!N1612)&lt;='Input API'!$N$1,IF('Invulblad per woning'!$AD1612="Ja",IF('Invulblad per woning'!T1612="","",IF('Invulblad per woning'!T1612="geen","lucht",'Invulblad per woning'!T1612))),""))))</f>
        <v/>
      </c>
      <c r="H1611" s="10" t="str">
        <f>IF('Invulblad per woning'!S1612="","",IF('Invulblad per woning'!S1612="Warmtenet","",IF('Invulblad per woning'!S1612="Gas","",IF(ROW('Input API'!N1612)&lt;='Input API'!$N$1,IF('Invulblad per woning'!$AD1612="Ja",IF('Invulblad per woning'!Q1612="","",'Invulblad per woning'!Q1612)),""))))</f>
        <v/>
      </c>
      <c r="I1611" s="10" t="str">
        <f>IF('Invulblad per woning'!S1612="","",IF('Invulblad per woning'!S1612="Warmtenet","",IF('Invulblad per woning'!S1612="Gas","",IF(ROW('Input API'!N1612)&lt;='Input API'!$N$1,IF('Invulblad per woning'!$AD1612="Ja",IF('Invulblad per woning'!R1612="","",'Invulblad per woning'!R1612)),""))))</f>
        <v/>
      </c>
      <c r="J1611" s="10" t="str">
        <f>IF('Invulblad per woning'!AA1612="Ja",IF(ROW('Input API'!N1612)&lt;='Input API'!$N$1,IF('Invulblad per woning'!$AD1612="Ja",IF('Invulblad per woning'!Q1612="","",IF('Invulblad per woning'!Q1612= "onbekend","EV tussenwoning","EV "&amp;'Invulblad per woning'!Q1612))),""),"")</f>
        <v/>
      </c>
      <c r="K1611" s="10" t="str">
        <f ca="1">IF(IF(ROW('Input API'!N1612)&lt;='Input API'!$N$1,IF('Invulblad per woning'!$AD1612="Ja",IF('Invulblad per woning'!Z1612="","",'Invulblad per woning'!Z1612)),"")="Ja",2,"")</f>
        <v/>
      </c>
      <c r="L1611" s="10" t="str">
        <f>'Invulblad per woning'!AK1612</f>
        <v/>
      </c>
    </row>
    <row r="1612" spans="1:12">
      <c r="A1612" t="str">
        <f ca="1">IF(ROW('Input API'!C1613)&lt;='Input API'!$N$1,IF('Invulblad per woning'!$AD1613="Ja",IF('Invulblad per woning'!C1613="","",'Invulblad per woning'!C1613)),"")</f>
        <v/>
      </c>
      <c r="B1612" t="str">
        <f ca="1">IF(ROW('Input API'!D1613)&lt;='Input API'!$N$1,IF('Invulblad per woning'!$AD1613="Ja",IF('Invulblad per woning'!D1613="","",'Invulblad per woning'!D1613)),"")</f>
        <v/>
      </c>
      <c r="C1612" t="str">
        <f ca="1">IF(ROW('Input API'!E1613)&lt;='Input API'!$N$1,IF('Invulblad per woning'!$AD1613="Ja",IF('Invulblad per woning'!E1613="","",'Invulblad per woning'!E1613)),"")</f>
        <v/>
      </c>
      <c r="D1612" t="str">
        <f ca="1">IF(ROW('Input API'!B1613)&lt;='Input API'!$N$1,IF('Invulblad per woning'!$AD1613="Ja",IF('Invulblad per woning'!B1613="","",'Invulblad per woning'!B1613)),"")</f>
        <v/>
      </c>
      <c r="E1612" s="8" t="str">
        <f ca="1">IF(ROW('Input API'!N1613)&lt;='Input API'!$N$1,IF('Invulblad per woning'!$AD1613="Ja",IF('Invulblad per woning'!P1613="","",'Invulblad per woning'!P1613)),"")</f>
        <v/>
      </c>
      <c r="F1612" s="10" t="str">
        <f>IF('Invulblad per woning'!S1613="","",IF('Invulblad per woning'!S1613="Warmtenet","",IF('Invulblad per woning'!S1613="Gas","",IF(ROW('Input API'!M1613)&lt;='Input API'!$N$1,1,""))))</f>
        <v/>
      </c>
      <c r="G1612" s="10" t="str">
        <f>IF('Invulblad per woning'!S1613="","",IF('Invulblad per woning'!S1613="Warmtenet","",IF('Invulblad per woning'!S1613="Gas","",IF(ROW('Input API'!N1613)&lt;='Input API'!$N$1,IF('Invulblad per woning'!$AD1613="Ja",IF('Invulblad per woning'!T1613="","",IF('Invulblad per woning'!T1613="geen","lucht",'Invulblad per woning'!T1613))),""))))</f>
        <v/>
      </c>
      <c r="H1612" s="10" t="str">
        <f>IF('Invulblad per woning'!S1613="","",IF('Invulblad per woning'!S1613="Warmtenet","",IF('Invulblad per woning'!S1613="Gas","",IF(ROW('Input API'!N1613)&lt;='Input API'!$N$1,IF('Invulblad per woning'!$AD1613="Ja",IF('Invulblad per woning'!Q1613="","",'Invulblad per woning'!Q1613)),""))))</f>
        <v/>
      </c>
      <c r="I1612" s="10" t="str">
        <f>IF('Invulblad per woning'!S1613="","",IF('Invulblad per woning'!S1613="Warmtenet","",IF('Invulblad per woning'!S1613="Gas","",IF(ROW('Input API'!N1613)&lt;='Input API'!$N$1,IF('Invulblad per woning'!$AD1613="Ja",IF('Invulblad per woning'!R1613="","",'Invulblad per woning'!R1613)),""))))</f>
        <v/>
      </c>
      <c r="J1612" s="10" t="str">
        <f>IF('Invulblad per woning'!AA1613="Ja",IF(ROW('Input API'!N1613)&lt;='Input API'!$N$1,IF('Invulblad per woning'!$AD1613="Ja",IF('Invulblad per woning'!Q1613="","",IF('Invulblad per woning'!Q1613= "onbekend","EV tussenwoning","EV "&amp;'Invulblad per woning'!Q1613))),""),"")</f>
        <v/>
      </c>
      <c r="K1612" s="10" t="str">
        <f ca="1">IF(IF(ROW('Input API'!N1613)&lt;='Input API'!$N$1,IF('Invulblad per woning'!$AD1613="Ja",IF('Invulblad per woning'!Z1613="","",'Invulblad per woning'!Z1613)),"")="Ja",2,"")</f>
        <v/>
      </c>
      <c r="L1612" s="10" t="str">
        <f>'Invulblad per woning'!AK1613</f>
        <v/>
      </c>
    </row>
    <row r="1613" spans="1:12">
      <c r="A1613" t="str">
        <f ca="1">IF(ROW('Input API'!C1614)&lt;='Input API'!$N$1,IF('Invulblad per woning'!$AD1614="Ja",IF('Invulblad per woning'!C1614="","",'Invulblad per woning'!C1614)),"")</f>
        <v/>
      </c>
      <c r="B1613" t="str">
        <f ca="1">IF(ROW('Input API'!D1614)&lt;='Input API'!$N$1,IF('Invulblad per woning'!$AD1614="Ja",IF('Invulblad per woning'!D1614="","",'Invulblad per woning'!D1614)),"")</f>
        <v/>
      </c>
      <c r="C1613" t="str">
        <f ca="1">IF(ROW('Input API'!E1614)&lt;='Input API'!$N$1,IF('Invulblad per woning'!$AD1614="Ja",IF('Invulblad per woning'!E1614="","",'Invulblad per woning'!E1614)),"")</f>
        <v/>
      </c>
      <c r="D1613" t="str">
        <f ca="1">IF(ROW('Input API'!B1614)&lt;='Input API'!$N$1,IF('Invulblad per woning'!$AD1614="Ja",IF('Invulblad per woning'!B1614="","",'Invulblad per woning'!B1614)),"")</f>
        <v/>
      </c>
      <c r="E1613" s="8" t="str">
        <f ca="1">IF(ROW('Input API'!N1614)&lt;='Input API'!$N$1,IF('Invulblad per woning'!$AD1614="Ja",IF('Invulblad per woning'!P1614="","",'Invulblad per woning'!P1614)),"")</f>
        <v/>
      </c>
      <c r="F1613" s="10" t="str">
        <f>IF('Invulblad per woning'!S1614="","",IF('Invulblad per woning'!S1614="Warmtenet","",IF('Invulblad per woning'!S1614="Gas","",IF(ROW('Input API'!M1614)&lt;='Input API'!$N$1,1,""))))</f>
        <v/>
      </c>
      <c r="G1613" s="10" t="str">
        <f>IF('Invulblad per woning'!S1614="","",IF('Invulblad per woning'!S1614="Warmtenet","",IF('Invulblad per woning'!S1614="Gas","",IF(ROW('Input API'!N1614)&lt;='Input API'!$N$1,IF('Invulblad per woning'!$AD1614="Ja",IF('Invulblad per woning'!T1614="","",IF('Invulblad per woning'!T1614="geen","lucht",'Invulblad per woning'!T1614))),""))))</f>
        <v/>
      </c>
      <c r="H1613" s="10" t="str">
        <f>IF('Invulblad per woning'!S1614="","",IF('Invulblad per woning'!S1614="Warmtenet","",IF('Invulblad per woning'!S1614="Gas","",IF(ROW('Input API'!N1614)&lt;='Input API'!$N$1,IF('Invulblad per woning'!$AD1614="Ja",IF('Invulblad per woning'!Q1614="","",'Invulblad per woning'!Q1614)),""))))</f>
        <v/>
      </c>
      <c r="I1613" s="10" t="str">
        <f>IF('Invulblad per woning'!S1614="","",IF('Invulblad per woning'!S1614="Warmtenet","",IF('Invulblad per woning'!S1614="Gas","",IF(ROW('Input API'!N1614)&lt;='Input API'!$N$1,IF('Invulblad per woning'!$AD1614="Ja",IF('Invulblad per woning'!R1614="","",'Invulblad per woning'!R1614)),""))))</f>
        <v/>
      </c>
      <c r="J1613" s="10" t="str">
        <f>IF('Invulblad per woning'!AA1614="Ja",IF(ROW('Input API'!N1614)&lt;='Input API'!$N$1,IF('Invulblad per woning'!$AD1614="Ja",IF('Invulblad per woning'!Q1614="","",IF('Invulblad per woning'!Q1614= "onbekend","EV tussenwoning","EV "&amp;'Invulblad per woning'!Q1614))),""),"")</f>
        <v/>
      </c>
      <c r="K1613" s="10" t="str">
        <f ca="1">IF(IF(ROW('Input API'!N1614)&lt;='Input API'!$N$1,IF('Invulblad per woning'!$AD1614="Ja",IF('Invulblad per woning'!Z1614="","",'Invulblad per woning'!Z1614)),"")="Ja",2,"")</f>
        <v/>
      </c>
      <c r="L1613" s="10" t="str">
        <f>'Invulblad per woning'!AK1614</f>
        <v/>
      </c>
    </row>
    <row r="1614" spans="1:12">
      <c r="A1614" t="str">
        <f ca="1">IF(ROW('Input API'!C1615)&lt;='Input API'!$N$1,IF('Invulblad per woning'!$AD1615="Ja",IF('Invulblad per woning'!C1615="","",'Invulblad per woning'!C1615)),"")</f>
        <v/>
      </c>
      <c r="B1614" t="str">
        <f ca="1">IF(ROW('Input API'!D1615)&lt;='Input API'!$N$1,IF('Invulblad per woning'!$AD1615="Ja",IF('Invulblad per woning'!D1615="","",'Invulblad per woning'!D1615)),"")</f>
        <v/>
      </c>
      <c r="C1614" t="str">
        <f ca="1">IF(ROW('Input API'!E1615)&lt;='Input API'!$N$1,IF('Invulblad per woning'!$AD1615="Ja",IF('Invulblad per woning'!E1615="","",'Invulblad per woning'!E1615)),"")</f>
        <v/>
      </c>
      <c r="D1614" t="str">
        <f ca="1">IF(ROW('Input API'!B1615)&lt;='Input API'!$N$1,IF('Invulblad per woning'!$AD1615="Ja",IF('Invulblad per woning'!B1615="","",'Invulblad per woning'!B1615)),"")</f>
        <v/>
      </c>
      <c r="E1614" s="8" t="str">
        <f ca="1">IF(ROW('Input API'!N1615)&lt;='Input API'!$N$1,IF('Invulblad per woning'!$AD1615="Ja",IF('Invulblad per woning'!P1615="","",'Invulblad per woning'!P1615)),"")</f>
        <v/>
      </c>
      <c r="F1614" s="10" t="str">
        <f>IF('Invulblad per woning'!S1615="","",IF('Invulblad per woning'!S1615="Warmtenet","",IF('Invulblad per woning'!S1615="Gas","",IF(ROW('Input API'!M1615)&lt;='Input API'!$N$1,1,""))))</f>
        <v/>
      </c>
      <c r="G1614" s="10" t="str">
        <f>IF('Invulblad per woning'!S1615="","",IF('Invulblad per woning'!S1615="Warmtenet","",IF('Invulblad per woning'!S1615="Gas","",IF(ROW('Input API'!N1615)&lt;='Input API'!$N$1,IF('Invulblad per woning'!$AD1615="Ja",IF('Invulblad per woning'!T1615="","",IF('Invulblad per woning'!T1615="geen","lucht",'Invulblad per woning'!T1615))),""))))</f>
        <v/>
      </c>
      <c r="H1614" s="10" t="str">
        <f>IF('Invulblad per woning'!S1615="","",IF('Invulblad per woning'!S1615="Warmtenet","",IF('Invulblad per woning'!S1615="Gas","",IF(ROW('Input API'!N1615)&lt;='Input API'!$N$1,IF('Invulblad per woning'!$AD1615="Ja",IF('Invulblad per woning'!Q1615="","",'Invulblad per woning'!Q1615)),""))))</f>
        <v/>
      </c>
      <c r="I1614" s="10" t="str">
        <f>IF('Invulblad per woning'!S1615="","",IF('Invulblad per woning'!S1615="Warmtenet","",IF('Invulblad per woning'!S1615="Gas","",IF(ROW('Input API'!N1615)&lt;='Input API'!$N$1,IF('Invulblad per woning'!$AD1615="Ja",IF('Invulblad per woning'!R1615="","",'Invulblad per woning'!R1615)),""))))</f>
        <v/>
      </c>
      <c r="J1614" s="10" t="str">
        <f>IF('Invulblad per woning'!AA1615="Ja",IF(ROW('Input API'!N1615)&lt;='Input API'!$N$1,IF('Invulblad per woning'!$AD1615="Ja",IF('Invulblad per woning'!Q1615="","",IF('Invulblad per woning'!Q1615= "onbekend","EV tussenwoning","EV "&amp;'Invulblad per woning'!Q1615))),""),"")</f>
        <v/>
      </c>
      <c r="K1614" s="10" t="str">
        <f ca="1">IF(IF(ROW('Input API'!N1615)&lt;='Input API'!$N$1,IF('Invulblad per woning'!$AD1615="Ja",IF('Invulblad per woning'!Z1615="","",'Invulblad per woning'!Z1615)),"")="Ja",2,"")</f>
        <v/>
      </c>
      <c r="L1614" s="10" t="str">
        <f>'Invulblad per woning'!AK1615</f>
        <v/>
      </c>
    </row>
    <row r="1615" spans="1:12">
      <c r="A1615" t="str">
        <f ca="1">IF(ROW('Input API'!C1616)&lt;='Input API'!$N$1,IF('Invulblad per woning'!$AD1616="Ja",IF('Invulblad per woning'!C1616="","",'Invulblad per woning'!C1616)),"")</f>
        <v/>
      </c>
      <c r="B1615" t="str">
        <f ca="1">IF(ROW('Input API'!D1616)&lt;='Input API'!$N$1,IF('Invulblad per woning'!$AD1616="Ja",IF('Invulblad per woning'!D1616="","",'Invulblad per woning'!D1616)),"")</f>
        <v/>
      </c>
      <c r="C1615" t="str">
        <f ca="1">IF(ROW('Input API'!E1616)&lt;='Input API'!$N$1,IF('Invulblad per woning'!$AD1616="Ja",IF('Invulblad per woning'!E1616="","",'Invulblad per woning'!E1616)),"")</f>
        <v/>
      </c>
      <c r="D1615" t="str">
        <f ca="1">IF(ROW('Input API'!B1616)&lt;='Input API'!$N$1,IF('Invulblad per woning'!$AD1616="Ja",IF('Invulblad per woning'!B1616="","",'Invulblad per woning'!B1616)),"")</f>
        <v/>
      </c>
      <c r="E1615" s="8" t="str">
        <f ca="1">IF(ROW('Input API'!N1616)&lt;='Input API'!$N$1,IF('Invulblad per woning'!$AD1616="Ja",IF('Invulblad per woning'!P1616="","",'Invulblad per woning'!P1616)),"")</f>
        <v/>
      </c>
      <c r="F1615" s="10" t="str">
        <f>IF('Invulblad per woning'!S1616="","",IF('Invulblad per woning'!S1616="Warmtenet","",IF('Invulblad per woning'!S1616="Gas","",IF(ROW('Input API'!M1616)&lt;='Input API'!$N$1,1,""))))</f>
        <v/>
      </c>
      <c r="G1615" s="10" t="str">
        <f>IF('Invulblad per woning'!S1616="","",IF('Invulblad per woning'!S1616="Warmtenet","",IF('Invulblad per woning'!S1616="Gas","",IF(ROW('Input API'!N1616)&lt;='Input API'!$N$1,IF('Invulblad per woning'!$AD1616="Ja",IF('Invulblad per woning'!T1616="","",IF('Invulblad per woning'!T1616="geen","lucht",'Invulblad per woning'!T1616))),""))))</f>
        <v/>
      </c>
      <c r="H1615" s="10" t="str">
        <f>IF('Invulblad per woning'!S1616="","",IF('Invulblad per woning'!S1616="Warmtenet","",IF('Invulblad per woning'!S1616="Gas","",IF(ROW('Input API'!N1616)&lt;='Input API'!$N$1,IF('Invulblad per woning'!$AD1616="Ja",IF('Invulblad per woning'!Q1616="","",'Invulblad per woning'!Q1616)),""))))</f>
        <v/>
      </c>
      <c r="I1615" s="10" t="str">
        <f>IF('Invulblad per woning'!S1616="","",IF('Invulblad per woning'!S1616="Warmtenet","",IF('Invulblad per woning'!S1616="Gas","",IF(ROW('Input API'!N1616)&lt;='Input API'!$N$1,IF('Invulblad per woning'!$AD1616="Ja",IF('Invulblad per woning'!R1616="","",'Invulblad per woning'!R1616)),""))))</f>
        <v/>
      </c>
      <c r="J1615" s="10" t="str">
        <f>IF('Invulblad per woning'!AA1616="Ja",IF(ROW('Input API'!N1616)&lt;='Input API'!$N$1,IF('Invulblad per woning'!$AD1616="Ja",IF('Invulblad per woning'!Q1616="","",IF('Invulblad per woning'!Q1616= "onbekend","EV tussenwoning","EV "&amp;'Invulblad per woning'!Q1616))),""),"")</f>
        <v/>
      </c>
      <c r="K1615" s="10" t="str">
        <f ca="1">IF(IF(ROW('Input API'!N1616)&lt;='Input API'!$N$1,IF('Invulblad per woning'!$AD1616="Ja",IF('Invulblad per woning'!Z1616="","",'Invulblad per woning'!Z1616)),"")="Ja",2,"")</f>
        <v/>
      </c>
      <c r="L1615" s="10" t="str">
        <f>'Invulblad per woning'!AK1616</f>
        <v/>
      </c>
    </row>
    <row r="1616" spans="1:12">
      <c r="A1616" t="str">
        <f ca="1">IF(ROW('Input API'!C1617)&lt;='Input API'!$N$1,IF('Invulblad per woning'!$AD1617="Ja",IF('Invulblad per woning'!C1617="","",'Invulblad per woning'!C1617)),"")</f>
        <v/>
      </c>
      <c r="B1616" t="str">
        <f ca="1">IF(ROW('Input API'!D1617)&lt;='Input API'!$N$1,IF('Invulblad per woning'!$AD1617="Ja",IF('Invulblad per woning'!D1617="","",'Invulblad per woning'!D1617)),"")</f>
        <v/>
      </c>
      <c r="C1616" t="str">
        <f ca="1">IF(ROW('Input API'!E1617)&lt;='Input API'!$N$1,IF('Invulblad per woning'!$AD1617="Ja",IF('Invulblad per woning'!E1617="","",'Invulblad per woning'!E1617)),"")</f>
        <v/>
      </c>
      <c r="D1616" t="str">
        <f ca="1">IF(ROW('Input API'!B1617)&lt;='Input API'!$N$1,IF('Invulblad per woning'!$AD1617="Ja",IF('Invulblad per woning'!B1617="","",'Invulblad per woning'!B1617)),"")</f>
        <v/>
      </c>
      <c r="E1616" s="8" t="str">
        <f ca="1">IF(ROW('Input API'!N1617)&lt;='Input API'!$N$1,IF('Invulblad per woning'!$AD1617="Ja",IF('Invulblad per woning'!P1617="","",'Invulblad per woning'!P1617)),"")</f>
        <v/>
      </c>
      <c r="F1616" s="10" t="str">
        <f>IF('Invulblad per woning'!S1617="","",IF('Invulblad per woning'!S1617="Warmtenet","",IF('Invulblad per woning'!S1617="Gas","",IF(ROW('Input API'!M1617)&lt;='Input API'!$N$1,1,""))))</f>
        <v/>
      </c>
      <c r="G1616" s="10" t="str">
        <f>IF('Invulblad per woning'!S1617="","",IF('Invulblad per woning'!S1617="Warmtenet","",IF('Invulblad per woning'!S1617="Gas","",IF(ROW('Input API'!N1617)&lt;='Input API'!$N$1,IF('Invulblad per woning'!$AD1617="Ja",IF('Invulblad per woning'!T1617="","",IF('Invulblad per woning'!T1617="geen","lucht",'Invulblad per woning'!T1617))),""))))</f>
        <v/>
      </c>
      <c r="H1616" s="10" t="str">
        <f>IF('Invulblad per woning'!S1617="","",IF('Invulblad per woning'!S1617="Warmtenet","",IF('Invulblad per woning'!S1617="Gas","",IF(ROW('Input API'!N1617)&lt;='Input API'!$N$1,IF('Invulblad per woning'!$AD1617="Ja",IF('Invulblad per woning'!Q1617="","",'Invulblad per woning'!Q1617)),""))))</f>
        <v/>
      </c>
      <c r="I1616" s="10" t="str">
        <f>IF('Invulblad per woning'!S1617="","",IF('Invulblad per woning'!S1617="Warmtenet","",IF('Invulblad per woning'!S1617="Gas","",IF(ROW('Input API'!N1617)&lt;='Input API'!$N$1,IF('Invulblad per woning'!$AD1617="Ja",IF('Invulblad per woning'!R1617="","",'Invulblad per woning'!R1617)),""))))</f>
        <v/>
      </c>
      <c r="J1616" s="10" t="str">
        <f>IF('Invulblad per woning'!AA1617="Ja",IF(ROW('Input API'!N1617)&lt;='Input API'!$N$1,IF('Invulblad per woning'!$AD1617="Ja",IF('Invulblad per woning'!Q1617="","",IF('Invulblad per woning'!Q1617= "onbekend","EV tussenwoning","EV "&amp;'Invulblad per woning'!Q1617))),""),"")</f>
        <v/>
      </c>
      <c r="K1616" s="10" t="str">
        <f ca="1">IF(IF(ROW('Input API'!N1617)&lt;='Input API'!$N$1,IF('Invulblad per woning'!$AD1617="Ja",IF('Invulblad per woning'!Z1617="","",'Invulblad per woning'!Z1617)),"")="Ja",2,"")</f>
        <v/>
      </c>
      <c r="L1616" s="10" t="str">
        <f>'Invulblad per woning'!AK1617</f>
        <v/>
      </c>
    </row>
    <row r="1617" spans="1:12">
      <c r="A1617" t="str">
        <f ca="1">IF(ROW('Input API'!C1618)&lt;='Input API'!$N$1,IF('Invulblad per woning'!$AD1618="Ja",IF('Invulblad per woning'!C1618="","",'Invulblad per woning'!C1618)),"")</f>
        <v/>
      </c>
      <c r="B1617" t="str">
        <f ca="1">IF(ROW('Input API'!D1618)&lt;='Input API'!$N$1,IF('Invulblad per woning'!$AD1618="Ja",IF('Invulblad per woning'!D1618="","",'Invulblad per woning'!D1618)),"")</f>
        <v/>
      </c>
      <c r="C1617" t="str">
        <f ca="1">IF(ROW('Input API'!E1618)&lt;='Input API'!$N$1,IF('Invulblad per woning'!$AD1618="Ja",IF('Invulblad per woning'!E1618="","",'Invulblad per woning'!E1618)),"")</f>
        <v/>
      </c>
      <c r="D1617" t="str">
        <f ca="1">IF(ROW('Input API'!B1618)&lt;='Input API'!$N$1,IF('Invulblad per woning'!$AD1618="Ja",IF('Invulblad per woning'!B1618="","",'Invulblad per woning'!B1618)),"")</f>
        <v/>
      </c>
      <c r="E1617" s="8" t="str">
        <f ca="1">IF(ROW('Input API'!N1618)&lt;='Input API'!$N$1,IF('Invulblad per woning'!$AD1618="Ja",IF('Invulblad per woning'!P1618="","",'Invulblad per woning'!P1618)),"")</f>
        <v/>
      </c>
      <c r="F1617" s="10" t="str">
        <f>IF('Invulblad per woning'!S1618="","",IF('Invulblad per woning'!S1618="Warmtenet","",IF('Invulblad per woning'!S1618="Gas","",IF(ROW('Input API'!M1618)&lt;='Input API'!$N$1,1,""))))</f>
        <v/>
      </c>
      <c r="G1617" s="10" t="str">
        <f>IF('Invulblad per woning'!S1618="","",IF('Invulblad per woning'!S1618="Warmtenet","",IF('Invulblad per woning'!S1618="Gas","",IF(ROW('Input API'!N1618)&lt;='Input API'!$N$1,IF('Invulblad per woning'!$AD1618="Ja",IF('Invulblad per woning'!T1618="","",IF('Invulblad per woning'!T1618="geen","lucht",'Invulblad per woning'!T1618))),""))))</f>
        <v/>
      </c>
      <c r="H1617" s="10" t="str">
        <f>IF('Invulblad per woning'!S1618="","",IF('Invulblad per woning'!S1618="Warmtenet","",IF('Invulblad per woning'!S1618="Gas","",IF(ROW('Input API'!N1618)&lt;='Input API'!$N$1,IF('Invulblad per woning'!$AD1618="Ja",IF('Invulblad per woning'!Q1618="","",'Invulblad per woning'!Q1618)),""))))</f>
        <v/>
      </c>
      <c r="I1617" s="10" t="str">
        <f>IF('Invulblad per woning'!S1618="","",IF('Invulblad per woning'!S1618="Warmtenet","",IF('Invulblad per woning'!S1618="Gas","",IF(ROW('Input API'!N1618)&lt;='Input API'!$N$1,IF('Invulblad per woning'!$AD1618="Ja",IF('Invulblad per woning'!R1618="","",'Invulblad per woning'!R1618)),""))))</f>
        <v/>
      </c>
      <c r="J1617" s="10" t="str">
        <f>IF('Invulblad per woning'!AA1618="Ja",IF(ROW('Input API'!N1618)&lt;='Input API'!$N$1,IF('Invulblad per woning'!$AD1618="Ja",IF('Invulblad per woning'!Q1618="","",IF('Invulblad per woning'!Q1618= "onbekend","EV tussenwoning","EV "&amp;'Invulblad per woning'!Q1618))),""),"")</f>
        <v/>
      </c>
      <c r="K1617" s="10" t="str">
        <f ca="1">IF(IF(ROW('Input API'!N1618)&lt;='Input API'!$N$1,IF('Invulblad per woning'!$AD1618="Ja",IF('Invulblad per woning'!Z1618="","",'Invulblad per woning'!Z1618)),"")="Ja",2,"")</f>
        <v/>
      </c>
      <c r="L1617" s="10" t="str">
        <f>'Invulblad per woning'!AK1618</f>
        <v/>
      </c>
    </row>
    <row r="1618" spans="1:12">
      <c r="A1618" t="str">
        <f ca="1">IF(ROW('Input API'!C1619)&lt;='Input API'!$N$1,IF('Invulblad per woning'!$AD1619="Ja",IF('Invulblad per woning'!C1619="","",'Invulblad per woning'!C1619)),"")</f>
        <v/>
      </c>
      <c r="B1618" t="str">
        <f ca="1">IF(ROW('Input API'!D1619)&lt;='Input API'!$N$1,IF('Invulblad per woning'!$AD1619="Ja",IF('Invulblad per woning'!D1619="","",'Invulblad per woning'!D1619)),"")</f>
        <v/>
      </c>
      <c r="C1618" t="str">
        <f ca="1">IF(ROW('Input API'!E1619)&lt;='Input API'!$N$1,IF('Invulblad per woning'!$AD1619="Ja",IF('Invulblad per woning'!E1619="","",'Invulblad per woning'!E1619)),"")</f>
        <v/>
      </c>
      <c r="D1618" t="str">
        <f ca="1">IF(ROW('Input API'!B1619)&lt;='Input API'!$N$1,IF('Invulblad per woning'!$AD1619="Ja",IF('Invulblad per woning'!B1619="","",'Invulblad per woning'!B1619)),"")</f>
        <v/>
      </c>
      <c r="E1618" s="8" t="str">
        <f ca="1">IF(ROW('Input API'!N1619)&lt;='Input API'!$N$1,IF('Invulblad per woning'!$AD1619="Ja",IF('Invulblad per woning'!P1619="","",'Invulblad per woning'!P1619)),"")</f>
        <v/>
      </c>
      <c r="F1618" s="10" t="str">
        <f>IF('Invulblad per woning'!S1619="","",IF('Invulblad per woning'!S1619="Warmtenet","",IF('Invulblad per woning'!S1619="Gas","",IF(ROW('Input API'!M1619)&lt;='Input API'!$N$1,1,""))))</f>
        <v/>
      </c>
      <c r="G1618" s="10" t="str">
        <f>IF('Invulblad per woning'!S1619="","",IF('Invulblad per woning'!S1619="Warmtenet","",IF('Invulblad per woning'!S1619="Gas","",IF(ROW('Input API'!N1619)&lt;='Input API'!$N$1,IF('Invulblad per woning'!$AD1619="Ja",IF('Invulblad per woning'!T1619="","",IF('Invulblad per woning'!T1619="geen","lucht",'Invulblad per woning'!T1619))),""))))</f>
        <v/>
      </c>
      <c r="H1618" s="10" t="str">
        <f>IF('Invulblad per woning'!S1619="","",IF('Invulblad per woning'!S1619="Warmtenet","",IF('Invulblad per woning'!S1619="Gas","",IF(ROW('Input API'!N1619)&lt;='Input API'!$N$1,IF('Invulblad per woning'!$AD1619="Ja",IF('Invulblad per woning'!Q1619="","",'Invulblad per woning'!Q1619)),""))))</f>
        <v/>
      </c>
      <c r="I1618" s="10" t="str">
        <f>IF('Invulblad per woning'!S1619="","",IF('Invulblad per woning'!S1619="Warmtenet","",IF('Invulblad per woning'!S1619="Gas","",IF(ROW('Input API'!N1619)&lt;='Input API'!$N$1,IF('Invulblad per woning'!$AD1619="Ja",IF('Invulblad per woning'!R1619="","",'Invulblad per woning'!R1619)),""))))</f>
        <v/>
      </c>
      <c r="J1618" s="10" t="str">
        <f>IF('Invulblad per woning'!AA1619="Ja",IF(ROW('Input API'!N1619)&lt;='Input API'!$N$1,IF('Invulblad per woning'!$AD1619="Ja",IF('Invulblad per woning'!Q1619="","",IF('Invulblad per woning'!Q1619= "onbekend","EV tussenwoning","EV "&amp;'Invulblad per woning'!Q1619))),""),"")</f>
        <v/>
      </c>
      <c r="K1618" s="10" t="str">
        <f ca="1">IF(IF(ROW('Input API'!N1619)&lt;='Input API'!$N$1,IF('Invulblad per woning'!$AD1619="Ja",IF('Invulblad per woning'!Z1619="","",'Invulblad per woning'!Z1619)),"")="Ja",2,"")</f>
        <v/>
      </c>
      <c r="L1618" s="10" t="str">
        <f>'Invulblad per woning'!AK1619</f>
        <v/>
      </c>
    </row>
    <row r="1619" spans="1:12">
      <c r="A1619" t="str">
        <f ca="1">IF(ROW('Input API'!C1620)&lt;='Input API'!$N$1,IF('Invulblad per woning'!$AD1620="Ja",IF('Invulblad per woning'!C1620="","",'Invulblad per woning'!C1620)),"")</f>
        <v/>
      </c>
      <c r="B1619" t="str">
        <f ca="1">IF(ROW('Input API'!D1620)&lt;='Input API'!$N$1,IF('Invulblad per woning'!$AD1620="Ja",IF('Invulblad per woning'!D1620="","",'Invulblad per woning'!D1620)),"")</f>
        <v/>
      </c>
      <c r="C1619" t="str">
        <f ca="1">IF(ROW('Input API'!E1620)&lt;='Input API'!$N$1,IF('Invulblad per woning'!$AD1620="Ja",IF('Invulblad per woning'!E1620="","",'Invulblad per woning'!E1620)),"")</f>
        <v/>
      </c>
      <c r="D1619" t="str">
        <f ca="1">IF(ROW('Input API'!B1620)&lt;='Input API'!$N$1,IF('Invulblad per woning'!$AD1620="Ja",IF('Invulblad per woning'!B1620="","",'Invulblad per woning'!B1620)),"")</f>
        <v/>
      </c>
      <c r="E1619" s="8" t="str">
        <f ca="1">IF(ROW('Input API'!N1620)&lt;='Input API'!$N$1,IF('Invulblad per woning'!$AD1620="Ja",IF('Invulblad per woning'!P1620="","",'Invulblad per woning'!P1620)),"")</f>
        <v/>
      </c>
      <c r="F1619" s="10" t="str">
        <f>IF('Invulblad per woning'!S1620="","",IF('Invulblad per woning'!S1620="Warmtenet","",IF('Invulblad per woning'!S1620="Gas","",IF(ROW('Input API'!M1620)&lt;='Input API'!$N$1,1,""))))</f>
        <v/>
      </c>
      <c r="G1619" s="10" t="str">
        <f>IF('Invulblad per woning'!S1620="","",IF('Invulblad per woning'!S1620="Warmtenet","",IF('Invulblad per woning'!S1620="Gas","",IF(ROW('Input API'!N1620)&lt;='Input API'!$N$1,IF('Invulblad per woning'!$AD1620="Ja",IF('Invulblad per woning'!T1620="","",IF('Invulblad per woning'!T1620="geen","lucht",'Invulblad per woning'!T1620))),""))))</f>
        <v/>
      </c>
      <c r="H1619" s="10" t="str">
        <f>IF('Invulblad per woning'!S1620="","",IF('Invulblad per woning'!S1620="Warmtenet","",IF('Invulblad per woning'!S1620="Gas","",IF(ROW('Input API'!N1620)&lt;='Input API'!$N$1,IF('Invulblad per woning'!$AD1620="Ja",IF('Invulblad per woning'!Q1620="","",'Invulblad per woning'!Q1620)),""))))</f>
        <v/>
      </c>
      <c r="I1619" s="10" t="str">
        <f>IF('Invulblad per woning'!S1620="","",IF('Invulblad per woning'!S1620="Warmtenet","",IF('Invulblad per woning'!S1620="Gas","",IF(ROW('Input API'!N1620)&lt;='Input API'!$N$1,IF('Invulblad per woning'!$AD1620="Ja",IF('Invulblad per woning'!R1620="","",'Invulblad per woning'!R1620)),""))))</f>
        <v/>
      </c>
      <c r="J1619" s="10" t="str">
        <f>IF('Invulblad per woning'!AA1620="Ja",IF(ROW('Input API'!N1620)&lt;='Input API'!$N$1,IF('Invulblad per woning'!$AD1620="Ja",IF('Invulblad per woning'!Q1620="","",IF('Invulblad per woning'!Q1620= "onbekend","EV tussenwoning","EV "&amp;'Invulblad per woning'!Q1620))),""),"")</f>
        <v/>
      </c>
      <c r="K1619" s="10" t="str">
        <f ca="1">IF(IF(ROW('Input API'!N1620)&lt;='Input API'!$N$1,IF('Invulblad per woning'!$AD1620="Ja",IF('Invulblad per woning'!Z1620="","",'Invulblad per woning'!Z1620)),"")="Ja",2,"")</f>
        <v/>
      </c>
      <c r="L1619" s="10" t="str">
        <f>'Invulblad per woning'!AK1620</f>
        <v/>
      </c>
    </row>
    <row r="1620" spans="1:12">
      <c r="A1620" t="str">
        <f ca="1">IF(ROW('Input API'!C1621)&lt;='Input API'!$N$1,IF('Invulblad per woning'!$AD1621="Ja",IF('Invulblad per woning'!C1621="","",'Invulblad per woning'!C1621)),"")</f>
        <v/>
      </c>
      <c r="B1620" t="str">
        <f ca="1">IF(ROW('Input API'!D1621)&lt;='Input API'!$N$1,IF('Invulblad per woning'!$AD1621="Ja",IF('Invulblad per woning'!D1621="","",'Invulblad per woning'!D1621)),"")</f>
        <v/>
      </c>
      <c r="C1620" t="str">
        <f ca="1">IF(ROW('Input API'!E1621)&lt;='Input API'!$N$1,IF('Invulblad per woning'!$AD1621="Ja",IF('Invulblad per woning'!E1621="","",'Invulblad per woning'!E1621)),"")</f>
        <v/>
      </c>
      <c r="D1620" t="str">
        <f ca="1">IF(ROW('Input API'!B1621)&lt;='Input API'!$N$1,IF('Invulblad per woning'!$AD1621="Ja",IF('Invulblad per woning'!B1621="","",'Invulblad per woning'!B1621)),"")</f>
        <v/>
      </c>
      <c r="E1620" s="8" t="str">
        <f ca="1">IF(ROW('Input API'!N1621)&lt;='Input API'!$N$1,IF('Invulblad per woning'!$AD1621="Ja",IF('Invulblad per woning'!P1621="","",'Invulblad per woning'!P1621)),"")</f>
        <v/>
      </c>
      <c r="F1620" s="10" t="str">
        <f>IF('Invulblad per woning'!S1621="","",IF('Invulblad per woning'!S1621="Warmtenet","",IF('Invulblad per woning'!S1621="Gas","",IF(ROW('Input API'!M1621)&lt;='Input API'!$N$1,1,""))))</f>
        <v/>
      </c>
      <c r="G1620" s="10" t="str">
        <f>IF('Invulblad per woning'!S1621="","",IF('Invulblad per woning'!S1621="Warmtenet","",IF('Invulblad per woning'!S1621="Gas","",IF(ROW('Input API'!N1621)&lt;='Input API'!$N$1,IF('Invulblad per woning'!$AD1621="Ja",IF('Invulblad per woning'!T1621="","",IF('Invulblad per woning'!T1621="geen","lucht",'Invulblad per woning'!T1621))),""))))</f>
        <v/>
      </c>
      <c r="H1620" s="10" t="str">
        <f>IF('Invulblad per woning'!S1621="","",IF('Invulblad per woning'!S1621="Warmtenet","",IF('Invulblad per woning'!S1621="Gas","",IF(ROW('Input API'!N1621)&lt;='Input API'!$N$1,IF('Invulblad per woning'!$AD1621="Ja",IF('Invulblad per woning'!Q1621="","",'Invulblad per woning'!Q1621)),""))))</f>
        <v/>
      </c>
      <c r="I1620" s="10" t="str">
        <f>IF('Invulblad per woning'!S1621="","",IF('Invulblad per woning'!S1621="Warmtenet","",IF('Invulblad per woning'!S1621="Gas","",IF(ROW('Input API'!N1621)&lt;='Input API'!$N$1,IF('Invulblad per woning'!$AD1621="Ja",IF('Invulblad per woning'!R1621="","",'Invulblad per woning'!R1621)),""))))</f>
        <v/>
      </c>
      <c r="J1620" s="10" t="str">
        <f>IF('Invulblad per woning'!AA1621="Ja",IF(ROW('Input API'!N1621)&lt;='Input API'!$N$1,IF('Invulblad per woning'!$AD1621="Ja",IF('Invulblad per woning'!Q1621="","",IF('Invulblad per woning'!Q1621= "onbekend","EV tussenwoning","EV "&amp;'Invulblad per woning'!Q1621))),""),"")</f>
        <v/>
      </c>
      <c r="K1620" s="10" t="str">
        <f ca="1">IF(IF(ROW('Input API'!N1621)&lt;='Input API'!$N$1,IF('Invulblad per woning'!$AD1621="Ja",IF('Invulblad per woning'!Z1621="","",'Invulblad per woning'!Z1621)),"")="Ja",2,"")</f>
        <v/>
      </c>
      <c r="L1620" s="10" t="str">
        <f>'Invulblad per woning'!AK1621</f>
        <v/>
      </c>
    </row>
    <row r="1621" spans="1:12">
      <c r="A1621" t="str">
        <f ca="1">IF(ROW('Input API'!C1622)&lt;='Input API'!$N$1,IF('Invulblad per woning'!$AD1622="Ja",IF('Invulblad per woning'!C1622="","",'Invulblad per woning'!C1622)),"")</f>
        <v/>
      </c>
      <c r="B1621" t="str">
        <f ca="1">IF(ROW('Input API'!D1622)&lt;='Input API'!$N$1,IF('Invulblad per woning'!$AD1622="Ja",IF('Invulblad per woning'!D1622="","",'Invulblad per woning'!D1622)),"")</f>
        <v/>
      </c>
      <c r="C1621" t="str">
        <f ca="1">IF(ROW('Input API'!E1622)&lt;='Input API'!$N$1,IF('Invulblad per woning'!$AD1622="Ja",IF('Invulblad per woning'!E1622="","",'Invulblad per woning'!E1622)),"")</f>
        <v/>
      </c>
      <c r="D1621" t="str">
        <f ca="1">IF(ROW('Input API'!B1622)&lt;='Input API'!$N$1,IF('Invulblad per woning'!$AD1622="Ja",IF('Invulblad per woning'!B1622="","",'Invulblad per woning'!B1622)),"")</f>
        <v/>
      </c>
      <c r="E1621" s="8" t="str">
        <f ca="1">IF(ROW('Input API'!N1622)&lt;='Input API'!$N$1,IF('Invulblad per woning'!$AD1622="Ja",IF('Invulblad per woning'!P1622="","",'Invulblad per woning'!P1622)),"")</f>
        <v/>
      </c>
      <c r="F1621" s="10" t="str">
        <f>IF('Invulblad per woning'!S1622="","",IF('Invulblad per woning'!S1622="Warmtenet","",IF('Invulblad per woning'!S1622="Gas","",IF(ROW('Input API'!M1622)&lt;='Input API'!$N$1,1,""))))</f>
        <v/>
      </c>
      <c r="G1621" s="10" t="str">
        <f>IF('Invulblad per woning'!S1622="","",IF('Invulblad per woning'!S1622="Warmtenet","",IF('Invulblad per woning'!S1622="Gas","",IF(ROW('Input API'!N1622)&lt;='Input API'!$N$1,IF('Invulblad per woning'!$AD1622="Ja",IF('Invulblad per woning'!T1622="","",IF('Invulblad per woning'!T1622="geen","lucht",'Invulblad per woning'!T1622))),""))))</f>
        <v/>
      </c>
      <c r="H1621" s="10" t="str">
        <f>IF('Invulblad per woning'!S1622="","",IF('Invulblad per woning'!S1622="Warmtenet","",IF('Invulblad per woning'!S1622="Gas","",IF(ROW('Input API'!N1622)&lt;='Input API'!$N$1,IF('Invulblad per woning'!$AD1622="Ja",IF('Invulblad per woning'!Q1622="","",'Invulblad per woning'!Q1622)),""))))</f>
        <v/>
      </c>
      <c r="I1621" s="10" t="str">
        <f>IF('Invulblad per woning'!S1622="","",IF('Invulblad per woning'!S1622="Warmtenet","",IF('Invulblad per woning'!S1622="Gas","",IF(ROW('Input API'!N1622)&lt;='Input API'!$N$1,IF('Invulblad per woning'!$AD1622="Ja",IF('Invulblad per woning'!R1622="","",'Invulblad per woning'!R1622)),""))))</f>
        <v/>
      </c>
      <c r="J1621" s="10" t="str">
        <f>IF('Invulblad per woning'!AA1622="Ja",IF(ROW('Input API'!N1622)&lt;='Input API'!$N$1,IF('Invulblad per woning'!$AD1622="Ja",IF('Invulblad per woning'!Q1622="","",IF('Invulblad per woning'!Q1622= "onbekend","EV tussenwoning","EV "&amp;'Invulblad per woning'!Q1622))),""),"")</f>
        <v/>
      </c>
      <c r="K1621" s="10" t="str">
        <f ca="1">IF(IF(ROW('Input API'!N1622)&lt;='Input API'!$N$1,IF('Invulblad per woning'!$AD1622="Ja",IF('Invulblad per woning'!Z1622="","",'Invulblad per woning'!Z1622)),"")="Ja",2,"")</f>
        <v/>
      </c>
      <c r="L1621" s="10" t="str">
        <f>'Invulblad per woning'!AK1622</f>
        <v/>
      </c>
    </row>
    <row r="1622" spans="1:12">
      <c r="A1622" t="str">
        <f ca="1">IF(ROW('Input API'!C1623)&lt;='Input API'!$N$1,IF('Invulblad per woning'!$AD1623="Ja",IF('Invulblad per woning'!C1623="","",'Invulblad per woning'!C1623)),"")</f>
        <v/>
      </c>
      <c r="B1622" t="str">
        <f ca="1">IF(ROW('Input API'!D1623)&lt;='Input API'!$N$1,IF('Invulblad per woning'!$AD1623="Ja",IF('Invulblad per woning'!D1623="","",'Invulblad per woning'!D1623)),"")</f>
        <v/>
      </c>
      <c r="C1622" t="str">
        <f ca="1">IF(ROW('Input API'!E1623)&lt;='Input API'!$N$1,IF('Invulblad per woning'!$AD1623="Ja",IF('Invulblad per woning'!E1623="","",'Invulblad per woning'!E1623)),"")</f>
        <v/>
      </c>
      <c r="D1622" t="str">
        <f ca="1">IF(ROW('Input API'!B1623)&lt;='Input API'!$N$1,IF('Invulblad per woning'!$AD1623="Ja",IF('Invulblad per woning'!B1623="","",'Invulblad per woning'!B1623)),"")</f>
        <v/>
      </c>
      <c r="E1622" s="8" t="str">
        <f ca="1">IF(ROW('Input API'!N1623)&lt;='Input API'!$N$1,IF('Invulblad per woning'!$AD1623="Ja",IF('Invulblad per woning'!P1623="","",'Invulblad per woning'!P1623)),"")</f>
        <v/>
      </c>
      <c r="F1622" s="10" t="str">
        <f>IF('Invulblad per woning'!S1623="","",IF('Invulblad per woning'!S1623="Warmtenet","",IF('Invulblad per woning'!S1623="Gas","",IF(ROW('Input API'!M1623)&lt;='Input API'!$N$1,1,""))))</f>
        <v/>
      </c>
      <c r="G1622" s="10" t="str">
        <f>IF('Invulblad per woning'!S1623="","",IF('Invulblad per woning'!S1623="Warmtenet","",IF('Invulblad per woning'!S1623="Gas","",IF(ROW('Input API'!N1623)&lt;='Input API'!$N$1,IF('Invulblad per woning'!$AD1623="Ja",IF('Invulblad per woning'!T1623="","",IF('Invulblad per woning'!T1623="geen","lucht",'Invulblad per woning'!T1623))),""))))</f>
        <v/>
      </c>
      <c r="H1622" s="10" t="str">
        <f>IF('Invulblad per woning'!S1623="","",IF('Invulblad per woning'!S1623="Warmtenet","",IF('Invulblad per woning'!S1623="Gas","",IF(ROW('Input API'!N1623)&lt;='Input API'!$N$1,IF('Invulblad per woning'!$AD1623="Ja",IF('Invulblad per woning'!Q1623="","",'Invulblad per woning'!Q1623)),""))))</f>
        <v/>
      </c>
      <c r="I1622" s="10" t="str">
        <f>IF('Invulblad per woning'!S1623="","",IF('Invulblad per woning'!S1623="Warmtenet","",IF('Invulblad per woning'!S1623="Gas","",IF(ROW('Input API'!N1623)&lt;='Input API'!$N$1,IF('Invulblad per woning'!$AD1623="Ja",IF('Invulblad per woning'!R1623="","",'Invulblad per woning'!R1623)),""))))</f>
        <v/>
      </c>
      <c r="J1622" s="10" t="str">
        <f>IF('Invulblad per woning'!AA1623="Ja",IF(ROW('Input API'!N1623)&lt;='Input API'!$N$1,IF('Invulblad per woning'!$AD1623="Ja",IF('Invulblad per woning'!Q1623="","",IF('Invulblad per woning'!Q1623= "onbekend","EV tussenwoning","EV "&amp;'Invulblad per woning'!Q1623))),""),"")</f>
        <v/>
      </c>
      <c r="K1622" s="10" t="str">
        <f ca="1">IF(IF(ROW('Input API'!N1623)&lt;='Input API'!$N$1,IF('Invulblad per woning'!$AD1623="Ja",IF('Invulblad per woning'!Z1623="","",'Invulblad per woning'!Z1623)),"")="Ja",2,"")</f>
        <v/>
      </c>
      <c r="L1622" s="10" t="str">
        <f>'Invulblad per woning'!AK1623</f>
        <v/>
      </c>
    </row>
    <row r="1623" spans="1:12">
      <c r="A1623" t="str">
        <f ca="1">IF(ROW('Input API'!C1624)&lt;='Input API'!$N$1,IF('Invulblad per woning'!$AD1624="Ja",IF('Invulblad per woning'!C1624="","",'Invulblad per woning'!C1624)),"")</f>
        <v/>
      </c>
      <c r="B1623" t="str">
        <f ca="1">IF(ROW('Input API'!D1624)&lt;='Input API'!$N$1,IF('Invulblad per woning'!$AD1624="Ja",IF('Invulblad per woning'!D1624="","",'Invulblad per woning'!D1624)),"")</f>
        <v/>
      </c>
      <c r="C1623" t="str">
        <f ca="1">IF(ROW('Input API'!E1624)&lt;='Input API'!$N$1,IF('Invulblad per woning'!$AD1624="Ja",IF('Invulblad per woning'!E1624="","",'Invulblad per woning'!E1624)),"")</f>
        <v/>
      </c>
      <c r="D1623" t="str">
        <f ca="1">IF(ROW('Input API'!B1624)&lt;='Input API'!$N$1,IF('Invulblad per woning'!$AD1624="Ja",IF('Invulblad per woning'!B1624="","",'Invulblad per woning'!B1624)),"")</f>
        <v/>
      </c>
      <c r="E1623" s="8" t="str">
        <f ca="1">IF(ROW('Input API'!N1624)&lt;='Input API'!$N$1,IF('Invulblad per woning'!$AD1624="Ja",IF('Invulblad per woning'!P1624="","",'Invulblad per woning'!P1624)),"")</f>
        <v/>
      </c>
      <c r="F1623" s="10" t="str">
        <f>IF('Invulblad per woning'!S1624="","",IF('Invulblad per woning'!S1624="Warmtenet","",IF('Invulblad per woning'!S1624="Gas","",IF(ROW('Input API'!M1624)&lt;='Input API'!$N$1,1,""))))</f>
        <v/>
      </c>
      <c r="G1623" s="10" t="str">
        <f>IF('Invulblad per woning'!S1624="","",IF('Invulblad per woning'!S1624="Warmtenet","",IF('Invulblad per woning'!S1624="Gas","",IF(ROW('Input API'!N1624)&lt;='Input API'!$N$1,IF('Invulblad per woning'!$AD1624="Ja",IF('Invulblad per woning'!T1624="","",IF('Invulblad per woning'!T1624="geen","lucht",'Invulblad per woning'!T1624))),""))))</f>
        <v/>
      </c>
      <c r="H1623" s="10" t="str">
        <f>IF('Invulblad per woning'!S1624="","",IF('Invulblad per woning'!S1624="Warmtenet","",IF('Invulblad per woning'!S1624="Gas","",IF(ROW('Input API'!N1624)&lt;='Input API'!$N$1,IF('Invulblad per woning'!$AD1624="Ja",IF('Invulblad per woning'!Q1624="","",'Invulblad per woning'!Q1624)),""))))</f>
        <v/>
      </c>
      <c r="I1623" s="10" t="str">
        <f>IF('Invulblad per woning'!S1624="","",IF('Invulblad per woning'!S1624="Warmtenet","",IF('Invulblad per woning'!S1624="Gas","",IF(ROW('Input API'!N1624)&lt;='Input API'!$N$1,IF('Invulblad per woning'!$AD1624="Ja",IF('Invulblad per woning'!R1624="","",'Invulblad per woning'!R1624)),""))))</f>
        <v/>
      </c>
      <c r="J1623" s="10" t="str">
        <f>IF('Invulblad per woning'!AA1624="Ja",IF(ROW('Input API'!N1624)&lt;='Input API'!$N$1,IF('Invulblad per woning'!$AD1624="Ja",IF('Invulblad per woning'!Q1624="","",IF('Invulblad per woning'!Q1624= "onbekend","EV tussenwoning","EV "&amp;'Invulblad per woning'!Q1624))),""),"")</f>
        <v/>
      </c>
      <c r="K1623" s="10" t="str">
        <f ca="1">IF(IF(ROW('Input API'!N1624)&lt;='Input API'!$N$1,IF('Invulblad per woning'!$AD1624="Ja",IF('Invulblad per woning'!Z1624="","",'Invulblad per woning'!Z1624)),"")="Ja",2,"")</f>
        <v/>
      </c>
      <c r="L1623" s="10" t="str">
        <f>'Invulblad per woning'!AK1624</f>
        <v/>
      </c>
    </row>
    <row r="1624" spans="1:12">
      <c r="A1624" t="str">
        <f ca="1">IF(ROW('Input API'!C1625)&lt;='Input API'!$N$1,IF('Invulblad per woning'!$AD1625="Ja",IF('Invulblad per woning'!C1625="","",'Invulblad per woning'!C1625)),"")</f>
        <v/>
      </c>
      <c r="B1624" t="str">
        <f ca="1">IF(ROW('Input API'!D1625)&lt;='Input API'!$N$1,IF('Invulblad per woning'!$AD1625="Ja",IF('Invulblad per woning'!D1625="","",'Invulblad per woning'!D1625)),"")</f>
        <v/>
      </c>
      <c r="C1624" t="str">
        <f ca="1">IF(ROW('Input API'!E1625)&lt;='Input API'!$N$1,IF('Invulblad per woning'!$AD1625="Ja",IF('Invulblad per woning'!E1625="","",'Invulblad per woning'!E1625)),"")</f>
        <v/>
      </c>
      <c r="D1624" t="str">
        <f ca="1">IF(ROW('Input API'!B1625)&lt;='Input API'!$N$1,IF('Invulblad per woning'!$AD1625="Ja",IF('Invulblad per woning'!B1625="","",'Invulblad per woning'!B1625)),"")</f>
        <v/>
      </c>
      <c r="E1624" s="8" t="str">
        <f ca="1">IF(ROW('Input API'!N1625)&lt;='Input API'!$N$1,IF('Invulblad per woning'!$AD1625="Ja",IF('Invulblad per woning'!P1625="","",'Invulblad per woning'!P1625)),"")</f>
        <v/>
      </c>
      <c r="F1624" s="10" t="str">
        <f>IF('Invulblad per woning'!S1625="","",IF('Invulblad per woning'!S1625="Warmtenet","",IF('Invulblad per woning'!S1625="Gas","",IF(ROW('Input API'!M1625)&lt;='Input API'!$N$1,1,""))))</f>
        <v/>
      </c>
      <c r="G1624" s="10" t="str">
        <f>IF('Invulblad per woning'!S1625="","",IF('Invulblad per woning'!S1625="Warmtenet","",IF('Invulblad per woning'!S1625="Gas","",IF(ROW('Input API'!N1625)&lt;='Input API'!$N$1,IF('Invulblad per woning'!$AD1625="Ja",IF('Invulblad per woning'!T1625="","",IF('Invulblad per woning'!T1625="geen","lucht",'Invulblad per woning'!T1625))),""))))</f>
        <v/>
      </c>
      <c r="H1624" s="10" t="str">
        <f>IF('Invulblad per woning'!S1625="","",IF('Invulblad per woning'!S1625="Warmtenet","",IF('Invulblad per woning'!S1625="Gas","",IF(ROW('Input API'!N1625)&lt;='Input API'!$N$1,IF('Invulblad per woning'!$AD1625="Ja",IF('Invulblad per woning'!Q1625="","",'Invulblad per woning'!Q1625)),""))))</f>
        <v/>
      </c>
      <c r="I1624" s="10" t="str">
        <f>IF('Invulblad per woning'!S1625="","",IF('Invulblad per woning'!S1625="Warmtenet","",IF('Invulblad per woning'!S1625="Gas","",IF(ROW('Input API'!N1625)&lt;='Input API'!$N$1,IF('Invulblad per woning'!$AD1625="Ja",IF('Invulblad per woning'!R1625="","",'Invulblad per woning'!R1625)),""))))</f>
        <v/>
      </c>
      <c r="J1624" s="10" t="str">
        <f>IF('Invulblad per woning'!AA1625="Ja",IF(ROW('Input API'!N1625)&lt;='Input API'!$N$1,IF('Invulblad per woning'!$AD1625="Ja",IF('Invulblad per woning'!Q1625="","",IF('Invulblad per woning'!Q1625= "onbekend","EV tussenwoning","EV "&amp;'Invulblad per woning'!Q1625))),""),"")</f>
        <v/>
      </c>
      <c r="K1624" s="10" t="str">
        <f ca="1">IF(IF(ROW('Input API'!N1625)&lt;='Input API'!$N$1,IF('Invulblad per woning'!$AD1625="Ja",IF('Invulblad per woning'!Z1625="","",'Invulblad per woning'!Z1625)),"")="Ja",2,"")</f>
        <v/>
      </c>
      <c r="L1624" s="10" t="str">
        <f>'Invulblad per woning'!AK1625</f>
        <v/>
      </c>
    </row>
    <row r="1625" spans="1:12">
      <c r="A1625" t="str">
        <f ca="1">IF(ROW('Input API'!C1626)&lt;='Input API'!$N$1,IF('Invulblad per woning'!$AD1626="Ja",IF('Invulblad per woning'!C1626="","",'Invulblad per woning'!C1626)),"")</f>
        <v/>
      </c>
      <c r="B1625" t="str">
        <f ca="1">IF(ROW('Input API'!D1626)&lt;='Input API'!$N$1,IF('Invulblad per woning'!$AD1626="Ja",IF('Invulblad per woning'!D1626="","",'Invulblad per woning'!D1626)),"")</f>
        <v/>
      </c>
      <c r="C1625" t="str">
        <f ca="1">IF(ROW('Input API'!E1626)&lt;='Input API'!$N$1,IF('Invulblad per woning'!$AD1626="Ja",IF('Invulblad per woning'!E1626="","",'Invulblad per woning'!E1626)),"")</f>
        <v/>
      </c>
      <c r="D1625" t="str">
        <f ca="1">IF(ROW('Input API'!B1626)&lt;='Input API'!$N$1,IF('Invulblad per woning'!$AD1626="Ja",IF('Invulblad per woning'!B1626="","",'Invulblad per woning'!B1626)),"")</f>
        <v/>
      </c>
      <c r="E1625" s="8" t="str">
        <f ca="1">IF(ROW('Input API'!N1626)&lt;='Input API'!$N$1,IF('Invulblad per woning'!$AD1626="Ja",IF('Invulblad per woning'!P1626="","",'Invulblad per woning'!P1626)),"")</f>
        <v/>
      </c>
      <c r="F1625" s="10" t="str">
        <f>IF('Invulblad per woning'!S1626="","",IF('Invulblad per woning'!S1626="Warmtenet","",IF('Invulblad per woning'!S1626="Gas","",IF(ROW('Input API'!M1626)&lt;='Input API'!$N$1,1,""))))</f>
        <v/>
      </c>
      <c r="G1625" s="10" t="str">
        <f>IF('Invulblad per woning'!S1626="","",IF('Invulblad per woning'!S1626="Warmtenet","",IF('Invulblad per woning'!S1626="Gas","",IF(ROW('Input API'!N1626)&lt;='Input API'!$N$1,IF('Invulblad per woning'!$AD1626="Ja",IF('Invulblad per woning'!T1626="","",IF('Invulblad per woning'!T1626="geen","lucht",'Invulblad per woning'!T1626))),""))))</f>
        <v/>
      </c>
      <c r="H1625" s="10" t="str">
        <f>IF('Invulblad per woning'!S1626="","",IF('Invulblad per woning'!S1626="Warmtenet","",IF('Invulblad per woning'!S1626="Gas","",IF(ROW('Input API'!N1626)&lt;='Input API'!$N$1,IF('Invulblad per woning'!$AD1626="Ja",IF('Invulblad per woning'!Q1626="","",'Invulblad per woning'!Q1626)),""))))</f>
        <v/>
      </c>
      <c r="I1625" s="10" t="str">
        <f>IF('Invulblad per woning'!S1626="","",IF('Invulblad per woning'!S1626="Warmtenet","",IF('Invulblad per woning'!S1626="Gas","",IF(ROW('Input API'!N1626)&lt;='Input API'!$N$1,IF('Invulblad per woning'!$AD1626="Ja",IF('Invulblad per woning'!R1626="","",'Invulblad per woning'!R1626)),""))))</f>
        <v/>
      </c>
      <c r="J1625" s="10" t="str">
        <f>IF('Invulblad per woning'!AA1626="Ja",IF(ROW('Input API'!N1626)&lt;='Input API'!$N$1,IF('Invulblad per woning'!$AD1626="Ja",IF('Invulblad per woning'!Q1626="","",IF('Invulblad per woning'!Q1626= "onbekend","EV tussenwoning","EV "&amp;'Invulblad per woning'!Q1626))),""),"")</f>
        <v/>
      </c>
      <c r="K1625" s="10" t="str">
        <f ca="1">IF(IF(ROW('Input API'!N1626)&lt;='Input API'!$N$1,IF('Invulblad per woning'!$AD1626="Ja",IF('Invulblad per woning'!Z1626="","",'Invulblad per woning'!Z1626)),"")="Ja",2,"")</f>
        <v/>
      </c>
      <c r="L1625" s="10" t="str">
        <f>'Invulblad per woning'!AK1626</f>
        <v/>
      </c>
    </row>
    <row r="1626" spans="1:12">
      <c r="A1626" t="str">
        <f ca="1">IF(ROW('Input API'!C1627)&lt;='Input API'!$N$1,IF('Invulblad per woning'!$AD1627="Ja",IF('Invulblad per woning'!C1627="","",'Invulblad per woning'!C1627)),"")</f>
        <v/>
      </c>
      <c r="B1626" t="str">
        <f ca="1">IF(ROW('Input API'!D1627)&lt;='Input API'!$N$1,IF('Invulblad per woning'!$AD1627="Ja",IF('Invulblad per woning'!D1627="","",'Invulblad per woning'!D1627)),"")</f>
        <v/>
      </c>
      <c r="C1626" t="str">
        <f ca="1">IF(ROW('Input API'!E1627)&lt;='Input API'!$N$1,IF('Invulblad per woning'!$AD1627="Ja",IF('Invulblad per woning'!E1627="","",'Invulblad per woning'!E1627)),"")</f>
        <v/>
      </c>
      <c r="D1626" t="str">
        <f ca="1">IF(ROW('Input API'!B1627)&lt;='Input API'!$N$1,IF('Invulblad per woning'!$AD1627="Ja",IF('Invulblad per woning'!B1627="","",'Invulblad per woning'!B1627)),"")</f>
        <v/>
      </c>
      <c r="E1626" s="8" t="str">
        <f ca="1">IF(ROW('Input API'!N1627)&lt;='Input API'!$N$1,IF('Invulblad per woning'!$AD1627="Ja",IF('Invulblad per woning'!P1627="","",'Invulblad per woning'!P1627)),"")</f>
        <v/>
      </c>
      <c r="F1626" s="10" t="str">
        <f>IF('Invulblad per woning'!S1627="","",IF('Invulblad per woning'!S1627="Warmtenet","",IF('Invulblad per woning'!S1627="Gas","",IF(ROW('Input API'!M1627)&lt;='Input API'!$N$1,1,""))))</f>
        <v/>
      </c>
      <c r="G1626" s="10" t="str">
        <f>IF('Invulblad per woning'!S1627="","",IF('Invulblad per woning'!S1627="Warmtenet","",IF('Invulblad per woning'!S1627="Gas","",IF(ROW('Input API'!N1627)&lt;='Input API'!$N$1,IF('Invulblad per woning'!$AD1627="Ja",IF('Invulblad per woning'!T1627="","",IF('Invulblad per woning'!T1627="geen","lucht",'Invulblad per woning'!T1627))),""))))</f>
        <v/>
      </c>
      <c r="H1626" s="10" t="str">
        <f>IF('Invulblad per woning'!S1627="","",IF('Invulblad per woning'!S1627="Warmtenet","",IF('Invulblad per woning'!S1627="Gas","",IF(ROW('Input API'!N1627)&lt;='Input API'!$N$1,IF('Invulblad per woning'!$AD1627="Ja",IF('Invulblad per woning'!Q1627="","",'Invulblad per woning'!Q1627)),""))))</f>
        <v/>
      </c>
      <c r="I1626" s="10" t="str">
        <f>IF('Invulblad per woning'!S1627="","",IF('Invulblad per woning'!S1627="Warmtenet","",IF('Invulblad per woning'!S1627="Gas","",IF(ROW('Input API'!N1627)&lt;='Input API'!$N$1,IF('Invulblad per woning'!$AD1627="Ja",IF('Invulblad per woning'!R1627="","",'Invulblad per woning'!R1627)),""))))</f>
        <v/>
      </c>
      <c r="J1626" s="10" t="str">
        <f>IF('Invulblad per woning'!AA1627="Ja",IF(ROW('Input API'!N1627)&lt;='Input API'!$N$1,IF('Invulblad per woning'!$AD1627="Ja",IF('Invulblad per woning'!Q1627="","",IF('Invulblad per woning'!Q1627= "onbekend","EV tussenwoning","EV "&amp;'Invulblad per woning'!Q1627))),""),"")</f>
        <v/>
      </c>
      <c r="K1626" s="10" t="str">
        <f ca="1">IF(IF(ROW('Input API'!N1627)&lt;='Input API'!$N$1,IF('Invulblad per woning'!$AD1627="Ja",IF('Invulblad per woning'!Z1627="","",'Invulblad per woning'!Z1627)),"")="Ja",2,"")</f>
        <v/>
      </c>
      <c r="L1626" s="10" t="str">
        <f>'Invulblad per woning'!AK1627</f>
        <v/>
      </c>
    </row>
    <row r="1627" spans="1:12">
      <c r="A1627" t="str">
        <f ca="1">IF(ROW('Input API'!C1628)&lt;='Input API'!$N$1,IF('Invulblad per woning'!$AD1628="Ja",IF('Invulblad per woning'!C1628="","",'Invulblad per woning'!C1628)),"")</f>
        <v/>
      </c>
      <c r="B1627" t="str">
        <f ca="1">IF(ROW('Input API'!D1628)&lt;='Input API'!$N$1,IF('Invulblad per woning'!$AD1628="Ja",IF('Invulblad per woning'!D1628="","",'Invulblad per woning'!D1628)),"")</f>
        <v/>
      </c>
      <c r="C1627" t="str">
        <f ca="1">IF(ROW('Input API'!E1628)&lt;='Input API'!$N$1,IF('Invulblad per woning'!$AD1628="Ja",IF('Invulblad per woning'!E1628="","",'Invulblad per woning'!E1628)),"")</f>
        <v/>
      </c>
      <c r="D1627" t="str">
        <f ca="1">IF(ROW('Input API'!B1628)&lt;='Input API'!$N$1,IF('Invulblad per woning'!$AD1628="Ja",IF('Invulblad per woning'!B1628="","",'Invulblad per woning'!B1628)),"")</f>
        <v/>
      </c>
      <c r="E1627" s="8" t="str">
        <f ca="1">IF(ROW('Input API'!N1628)&lt;='Input API'!$N$1,IF('Invulblad per woning'!$AD1628="Ja",IF('Invulblad per woning'!P1628="","",'Invulblad per woning'!P1628)),"")</f>
        <v/>
      </c>
      <c r="F1627" s="10" t="str">
        <f>IF('Invulblad per woning'!S1628="","",IF('Invulblad per woning'!S1628="Warmtenet","",IF('Invulblad per woning'!S1628="Gas","",IF(ROW('Input API'!M1628)&lt;='Input API'!$N$1,1,""))))</f>
        <v/>
      </c>
      <c r="G1627" s="10" t="str">
        <f>IF('Invulblad per woning'!S1628="","",IF('Invulblad per woning'!S1628="Warmtenet","",IF('Invulblad per woning'!S1628="Gas","",IF(ROW('Input API'!N1628)&lt;='Input API'!$N$1,IF('Invulblad per woning'!$AD1628="Ja",IF('Invulblad per woning'!T1628="","",IF('Invulblad per woning'!T1628="geen","lucht",'Invulblad per woning'!T1628))),""))))</f>
        <v/>
      </c>
      <c r="H1627" s="10" t="str">
        <f>IF('Invulblad per woning'!S1628="","",IF('Invulblad per woning'!S1628="Warmtenet","",IF('Invulblad per woning'!S1628="Gas","",IF(ROW('Input API'!N1628)&lt;='Input API'!$N$1,IF('Invulblad per woning'!$AD1628="Ja",IF('Invulblad per woning'!Q1628="","",'Invulblad per woning'!Q1628)),""))))</f>
        <v/>
      </c>
      <c r="I1627" s="10" t="str">
        <f>IF('Invulblad per woning'!S1628="","",IF('Invulblad per woning'!S1628="Warmtenet","",IF('Invulblad per woning'!S1628="Gas","",IF(ROW('Input API'!N1628)&lt;='Input API'!$N$1,IF('Invulblad per woning'!$AD1628="Ja",IF('Invulblad per woning'!R1628="","",'Invulblad per woning'!R1628)),""))))</f>
        <v/>
      </c>
      <c r="J1627" s="10" t="str">
        <f>IF('Invulblad per woning'!AA1628="Ja",IF(ROW('Input API'!N1628)&lt;='Input API'!$N$1,IF('Invulblad per woning'!$AD1628="Ja",IF('Invulblad per woning'!Q1628="","",IF('Invulblad per woning'!Q1628= "onbekend","EV tussenwoning","EV "&amp;'Invulblad per woning'!Q1628))),""),"")</f>
        <v/>
      </c>
      <c r="K1627" s="10" t="str">
        <f ca="1">IF(IF(ROW('Input API'!N1628)&lt;='Input API'!$N$1,IF('Invulblad per woning'!$AD1628="Ja",IF('Invulblad per woning'!Z1628="","",'Invulblad per woning'!Z1628)),"")="Ja",2,"")</f>
        <v/>
      </c>
      <c r="L1627" s="10" t="str">
        <f>'Invulblad per woning'!AK1628</f>
        <v/>
      </c>
    </row>
    <row r="1628" spans="1:12">
      <c r="A1628" t="str">
        <f ca="1">IF(ROW('Input API'!C1629)&lt;='Input API'!$N$1,IF('Invulblad per woning'!$AD1629="Ja",IF('Invulblad per woning'!C1629="","",'Invulblad per woning'!C1629)),"")</f>
        <v/>
      </c>
      <c r="B1628" t="str">
        <f ca="1">IF(ROW('Input API'!D1629)&lt;='Input API'!$N$1,IF('Invulblad per woning'!$AD1629="Ja",IF('Invulblad per woning'!D1629="","",'Invulblad per woning'!D1629)),"")</f>
        <v/>
      </c>
      <c r="C1628" t="str">
        <f ca="1">IF(ROW('Input API'!E1629)&lt;='Input API'!$N$1,IF('Invulblad per woning'!$AD1629="Ja",IF('Invulblad per woning'!E1629="","",'Invulblad per woning'!E1629)),"")</f>
        <v/>
      </c>
      <c r="D1628" t="str">
        <f ca="1">IF(ROW('Input API'!B1629)&lt;='Input API'!$N$1,IF('Invulblad per woning'!$AD1629="Ja",IF('Invulblad per woning'!B1629="","",'Invulblad per woning'!B1629)),"")</f>
        <v/>
      </c>
      <c r="E1628" s="8" t="str">
        <f ca="1">IF(ROW('Input API'!N1629)&lt;='Input API'!$N$1,IF('Invulblad per woning'!$AD1629="Ja",IF('Invulblad per woning'!P1629="","",'Invulblad per woning'!P1629)),"")</f>
        <v/>
      </c>
      <c r="F1628" s="10" t="str">
        <f>IF('Invulblad per woning'!S1629="","",IF('Invulblad per woning'!S1629="Warmtenet","",IF('Invulblad per woning'!S1629="Gas","",IF(ROW('Input API'!M1629)&lt;='Input API'!$N$1,1,""))))</f>
        <v/>
      </c>
      <c r="G1628" s="10" t="str">
        <f>IF('Invulblad per woning'!S1629="","",IF('Invulblad per woning'!S1629="Warmtenet","",IF('Invulblad per woning'!S1629="Gas","",IF(ROW('Input API'!N1629)&lt;='Input API'!$N$1,IF('Invulblad per woning'!$AD1629="Ja",IF('Invulblad per woning'!T1629="","",IF('Invulblad per woning'!T1629="geen","lucht",'Invulblad per woning'!T1629))),""))))</f>
        <v/>
      </c>
      <c r="H1628" s="10" t="str">
        <f>IF('Invulblad per woning'!S1629="","",IF('Invulblad per woning'!S1629="Warmtenet","",IF('Invulblad per woning'!S1629="Gas","",IF(ROW('Input API'!N1629)&lt;='Input API'!$N$1,IF('Invulblad per woning'!$AD1629="Ja",IF('Invulblad per woning'!Q1629="","",'Invulblad per woning'!Q1629)),""))))</f>
        <v/>
      </c>
      <c r="I1628" s="10" t="str">
        <f>IF('Invulblad per woning'!S1629="","",IF('Invulblad per woning'!S1629="Warmtenet","",IF('Invulblad per woning'!S1629="Gas","",IF(ROW('Input API'!N1629)&lt;='Input API'!$N$1,IF('Invulblad per woning'!$AD1629="Ja",IF('Invulblad per woning'!R1629="","",'Invulblad per woning'!R1629)),""))))</f>
        <v/>
      </c>
      <c r="J1628" s="10" t="str">
        <f>IF('Invulblad per woning'!AA1629="Ja",IF(ROW('Input API'!N1629)&lt;='Input API'!$N$1,IF('Invulblad per woning'!$AD1629="Ja",IF('Invulblad per woning'!Q1629="","",IF('Invulblad per woning'!Q1629= "onbekend","EV tussenwoning","EV "&amp;'Invulblad per woning'!Q1629))),""),"")</f>
        <v/>
      </c>
      <c r="K1628" s="10" t="str">
        <f ca="1">IF(IF(ROW('Input API'!N1629)&lt;='Input API'!$N$1,IF('Invulblad per woning'!$AD1629="Ja",IF('Invulblad per woning'!Z1629="","",'Invulblad per woning'!Z1629)),"")="Ja",2,"")</f>
        <v/>
      </c>
      <c r="L1628" s="10" t="str">
        <f>'Invulblad per woning'!AK1629</f>
        <v/>
      </c>
    </row>
    <row r="1629" spans="1:12">
      <c r="A1629" t="str">
        <f ca="1">IF(ROW('Input API'!C1630)&lt;='Input API'!$N$1,IF('Invulblad per woning'!$AD1630="Ja",IF('Invulblad per woning'!C1630="","",'Invulblad per woning'!C1630)),"")</f>
        <v/>
      </c>
      <c r="B1629" t="str">
        <f ca="1">IF(ROW('Input API'!D1630)&lt;='Input API'!$N$1,IF('Invulblad per woning'!$AD1630="Ja",IF('Invulblad per woning'!D1630="","",'Invulblad per woning'!D1630)),"")</f>
        <v/>
      </c>
      <c r="C1629" t="str">
        <f ca="1">IF(ROW('Input API'!E1630)&lt;='Input API'!$N$1,IF('Invulblad per woning'!$AD1630="Ja",IF('Invulblad per woning'!E1630="","",'Invulblad per woning'!E1630)),"")</f>
        <v/>
      </c>
      <c r="D1629" t="str">
        <f ca="1">IF(ROW('Input API'!B1630)&lt;='Input API'!$N$1,IF('Invulblad per woning'!$AD1630="Ja",IF('Invulblad per woning'!B1630="","",'Invulblad per woning'!B1630)),"")</f>
        <v/>
      </c>
      <c r="E1629" s="8" t="str">
        <f ca="1">IF(ROW('Input API'!N1630)&lt;='Input API'!$N$1,IF('Invulblad per woning'!$AD1630="Ja",IF('Invulblad per woning'!P1630="","",'Invulblad per woning'!P1630)),"")</f>
        <v/>
      </c>
      <c r="F1629" s="10" t="str">
        <f>IF('Invulblad per woning'!S1630="","",IF('Invulblad per woning'!S1630="Warmtenet","",IF('Invulblad per woning'!S1630="Gas","",IF(ROW('Input API'!M1630)&lt;='Input API'!$N$1,1,""))))</f>
        <v/>
      </c>
      <c r="G1629" s="10" t="str">
        <f>IF('Invulblad per woning'!S1630="","",IF('Invulblad per woning'!S1630="Warmtenet","",IF('Invulblad per woning'!S1630="Gas","",IF(ROW('Input API'!N1630)&lt;='Input API'!$N$1,IF('Invulblad per woning'!$AD1630="Ja",IF('Invulblad per woning'!T1630="","",IF('Invulblad per woning'!T1630="geen","lucht",'Invulblad per woning'!T1630))),""))))</f>
        <v/>
      </c>
      <c r="H1629" s="10" t="str">
        <f>IF('Invulblad per woning'!S1630="","",IF('Invulblad per woning'!S1630="Warmtenet","",IF('Invulblad per woning'!S1630="Gas","",IF(ROW('Input API'!N1630)&lt;='Input API'!$N$1,IF('Invulblad per woning'!$AD1630="Ja",IF('Invulblad per woning'!Q1630="","",'Invulblad per woning'!Q1630)),""))))</f>
        <v/>
      </c>
      <c r="I1629" s="10" t="str">
        <f>IF('Invulblad per woning'!S1630="","",IF('Invulblad per woning'!S1630="Warmtenet","",IF('Invulblad per woning'!S1630="Gas","",IF(ROW('Input API'!N1630)&lt;='Input API'!$N$1,IF('Invulblad per woning'!$AD1630="Ja",IF('Invulblad per woning'!R1630="","",'Invulblad per woning'!R1630)),""))))</f>
        <v/>
      </c>
      <c r="J1629" s="10" t="str">
        <f>IF('Invulblad per woning'!AA1630="Ja",IF(ROW('Input API'!N1630)&lt;='Input API'!$N$1,IF('Invulblad per woning'!$AD1630="Ja",IF('Invulblad per woning'!Q1630="","",IF('Invulblad per woning'!Q1630= "onbekend","EV tussenwoning","EV "&amp;'Invulblad per woning'!Q1630))),""),"")</f>
        <v/>
      </c>
      <c r="K1629" s="10" t="str">
        <f ca="1">IF(IF(ROW('Input API'!N1630)&lt;='Input API'!$N$1,IF('Invulblad per woning'!$AD1630="Ja",IF('Invulblad per woning'!Z1630="","",'Invulblad per woning'!Z1630)),"")="Ja",2,"")</f>
        <v/>
      </c>
      <c r="L1629" s="10" t="str">
        <f>'Invulblad per woning'!AK1630</f>
        <v/>
      </c>
    </row>
    <row r="1630" spans="1:12">
      <c r="A1630" t="str">
        <f ca="1">IF(ROW('Input API'!C1631)&lt;='Input API'!$N$1,IF('Invulblad per woning'!$AD1631="Ja",IF('Invulblad per woning'!C1631="","",'Invulblad per woning'!C1631)),"")</f>
        <v/>
      </c>
      <c r="B1630" t="str">
        <f ca="1">IF(ROW('Input API'!D1631)&lt;='Input API'!$N$1,IF('Invulblad per woning'!$AD1631="Ja",IF('Invulblad per woning'!D1631="","",'Invulblad per woning'!D1631)),"")</f>
        <v/>
      </c>
      <c r="C1630" t="str">
        <f ca="1">IF(ROW('Input API'!E1631)&lt;='Input API'!$N$1,IF('Invulblad per woning'!$AD1631="Ja",IF('Invulblad per woning'!E1631="","",'Invulblad per woning'!E1631)),"")</f>
        <v/>
      </c>
      <c r="D1630" t="str">
        <f ca="1">IF(ROW('Input API'!B1631)&lt;='Input API'!$N$1,IF('Invulblad per woning'!$AD1631="Ja",IF('Invulblad per woning'!B1631="","",'Invulblad per woning'!B1631)),"")</f>
        <v/>
      </c>
      <c r="E1630" s="8" t="str">
        <f ca="1">IF(ROW('Input API'!N1631)&lt;='Input API'!$N$1,IF('Invulblad per woning'!$AD1631="Ja",IF('Invulblad per woning'!P1631="","",'Invulblad per woning'!P1631)),"")</f>
        <v/>
      </c>
      <c r="F1630" s="10" t="str">
        <f>IF('Invulblad per woning'!S1631="","",IF('Invulblad per woning'!S1631="Warmtenet","",IF('Invulblad per woning'!S1631="Gas","",IF(ROW('Input API'!M1631)&lt;='Input API'!$N$1,1,""))))</f>
        <v/>
      </c>
      <c r="G1630" s="10" t="str">
        <f>IF('Invulblad per woning'!S1631="","",IF('Invulblad per woning'!S1631="Warmtenet","",IF('Invulblad per woning'!S1631="Gas","",IF(ROW('Input API'!N1631)&lt;='Input API'!$N$1,IF('Invulblad per woning'!$AD1631="Ja",IF('Invulblad per woning'!T1631="","",IF('Invulblad per woning'!T1631="geen","lucht",'Invulblad per woning'!T1631))),""))))</f>
        <v/>
      </c>
      <c r="H1630" s="10" t="str">
        <f>IF('Invulblad per woning'!S1631="","",IF('Invulblad per woning'!S1631="Warmtenet","",IF('Invulblad per woning'!S1631="Gas","",IF(ROW('Input API'!N1631)&lt;='Input API'!$N$1,IF('Invulblad per woning'!$AD1631="Ja",IF('Invulblad per woning'!Q1631="","",'Invulblad per woning'!Q1631)),""))))</f>
        <v/>
      </c>
      <c r="I1630" s="10" t="str">
        <f>IF('Invulblad per woning'!S1631="","",IF('Invulblad per woning'!S1631="Warmtenet","",IF('Invulblad per woning'!S1631="Gas","",IF(ROW('Input API'!N1631)&lt;='Input API'!$N$1,IF('Invulblad per woning'!$AD1631="Ja",IF('Invulblad per woning'!R1631="","",'Invulblad per woning'!R1631)),""))))</f>
        <v/>
      </c>
      <c r="J1630" s="10" t="str">
        <f>IF('Invulblad per woning'!AA1631="Ja",IF(ROW('Input API'!N1631)&lt;='Input API'!$N$1,IF('Invulblad per woning'!$AD1631="Ja",IF('Invulblad per woning'!Q1631="","",IF('Invulblad per woning'!Q1631= "onbekend","EV tussenwoning","EV "&amp;'Invulblad per woning'!Q1631))),""),"")</f>
        <v/>
      </c>
      <c r="K1630" s="10" t="str">
        <f ca="1">IF(IF(ROW('Input API'!N1631)&lt;='Input API'!$N$1,IF('Invulblad per woning'!$AD1631="Ja",IF('Invulblad per woning'!Z1631="","",'Invulblad per woning'!Z1631)),"")="Ja",2,"")</f>
        <v/>
      </c>
      <c r="L1630" s="10" t="str">
        <f>'Invulblad per woning'!AK1631</f>
        <v/>
      </c>
    </row>
    <row r="1631" spans="1:12">
      <c r="A1631" t="str">
        <f ca="1">IF(ROW('Input API'!C1632)&lt;='Input API'!$N$1,IF('Invulblad per woning'!$AD1632="Ja",IF('Invulblad per woning'!C1632="","",'Invulblad per woning'!C1632)),"")</f>
        <v/>
      </c>
      <c r="B1631" t="str">
        <f ca="1">IF(ROW('Input API'!D1632)&lt;='Input API'!$N$1,IF('Invulblad per woning'!$AD1632="Ja",IF('Invulblad per woning'!D1632="","",'Invulblad per woning'!D1632)),"")</f>
        <v/>
      </c>
      <c r="C1631" t="str">
        <f ca="1">IF(ROW('Input API'!E1632)&lt;='Input API'!$N$1,IF('Invulblad per woning'!$AD1632="Ja",IF('Invulblad per woning'!E1632="","",'Invulblad per woning'!E1632)),"")</f>
        <v/>
      </c>
      <c r="D1631" t="str">
        <f ca="1">IF(ROW('Input API'!B1632)&lt;='Input API'!$N$1,IF('Invulblad per woning'!$AD1632="Ja",IF('Invulblad per woning'!B1632="","",'Invulblad per woning'!B1632)),"")</f>
        <v/>
      </c>
      <c r="E1631" s="8" t="str">
        <f ca="1">IF(ROW('Input API'!N1632)&lt;='Input API'!$N$1,IF('Invulblad per woning'!$AD1632="Ja",IF('Invulblad per woning'!P1632="","",'Invulblad per woning'!P1632)),"")</f>
        <v/>
      </c>
      <c r="F1631" s="10" t="str">
        <f>IF('Invulblad per woning'!S1632="","",IF('Invulblad per woning'!S1632="Warmtenet","",IF('Invulblad per woning'!S1632="Gas","",IF(ROW('Input API'!M1632)&lt;='Input API'!$N$1,1,""))))</f>
        <v/>
      </c>
      <c r="G1631" s="10" t="str">
        <f>IF('Invulblad per woning'!S1632="","",IF('Invulblad per woning'!S1632="Warmtenet","",IF('Invulblad per woning'!S1632="Gas","",IF(ROW('Input API'!N1632)&lt;='Input API'!$N$1,IF('Invulblad per woning'!$AD1632="Ja",IF('Invulblad per woning'!T1632="","",IF('Invulblad per woning'!T1632="geen","lucht",'Invulblad per woning'!T1632))),""))))</f>
        <v/>
      </c>
      <c r="H1631" s="10" t="str">
        <f>IF('Invulblad per woning'!S1632="","",IF('Invulblad per woning'!S1632="Warmtenet","",IF('Invulblad per woning'!S1632="Gas","",IF(ROW('Input API'!N1632)&lt;='Input API'!$N$1,IF('Invulblad per woning'!$AD1632="Ja",IF('Invulblad per woning'!Q1632="","",'Invulblad per woning'!Q1632)),""))))</f>
        <v/>
      </c>
      <c r="I1631" s="10" t="str">
        <f>IF('Invulblad per woning'!S1632="","",IF('Invulblad per woning'!S1632="Warmtenet","",IF('Invulblad per woning'!S1632="Gas","",IF(ROW('Input API'!N1632)&lt;='Input API'!$N$1,IF('Invulblad per woning'!$AD1632="Ja",IF('Invulblad per woning'!R1632="","",'Invulblad per woning'!R1632)),""))))</f>
        <v/>
      </c>
      <c r="J1631" s="10" t="str">
        <f>IF('Invulblad per woning'!AA1632="Ja",IF(ROW('Input API'!N1632)&lt;='Input API'!$N$1,IF('Invulblad per woning'!$AD1632="Ja",IF('Invulblad per woning'!Q1632="","",IF('Invulblad per woning'!Q1632= "onbekend","EV tussenwoning","EV "&amp;'Invulblad per woning'!Q1632))),""),"")</f>
        <v/>
      </c>
      <c r="K1631" s="10" t="str">
        <f ca="1">IF(IF(ROW('Input API'!N1632)&lt;='Input API'!$N$1,IF('Invulblad per woning'!$AD1632="Ja",IF('Invulblad per woning'!Z1632="","",'Invulblad per woning'!Z1632)),"")="Ja",2,"")</f>
        <v/>
      </c>
      <c r="L1631" s="10" t="str">
        <f>'Invulblad per woning'!AK1632</f>
        <v/>
      </c>
    </row>
    <row r="1632" spans="1:12">
      <c r="A1632" t="str">
        <f ca="1">IF(ROW('Input API'!C1633)&lt;='Input API'!$N$1,IF('Invulblad per woning'!$AD1633="Ja",IF('Invulblad per woning'!C1633="","",'Invulblad per woning'!C1633)),"")</f>
        <v/>
      </c>
      <c r="B1632" t="str">
        <f ca="1">IF(ROW('Input API'!D1633)&lt;='Input API'!$N$1,IF('Invulblad per woning'!$AD1633="Ja",IF('Invulblad per woning'!D1633="","",'Invulblad per woning'!D1633)),"")</f>
        <v/>
      </c>
      <c r="C1632" t="str">
        <f ca="1">IF(ROW('Input API'!E1633)&lt;='Input API'!$N$1,IF('Invulblad per woning'!$AD1633="Ja",IF('Invulblad per woning'!E1633="","",'Invulblad per woning'!E1633)),"")</f>
        <v/>
      </c>
      <c r="D1632" t="str">
        <f ca="1">IF(ROW('Input API'!B1633)&lt;='Input API'!$N$1,IF('Invulblad per woning'!$AD1633="Ja",IF('Invulblad per woning'!B1633="","",'Invulblad per woning'!B1633)),"")</f>
        <v/>
      </c>
      <c r="E1632" s="8" t="str">
        <f ca="1">IF(ROW('Input API'!N1633)&lt;='Input API'!$N$1,IF('Invulblad per woning'!$AD1633="Ja",IF('Invulblad per woning'!P1633="","",'Invulblad per woning'!P1633)),"")</f>
        <v/>
      </c>
      <c r="F1632" s="10" t="str">
        <f>IF('Invulblad per woning'!S1633="","",IF('Invulblad per woning'!S1633="Warmtenet","",IF('Invulblad per woning'!S1633="Gas","",IF(ROW('Input API'!M1633)&lt;='Input API'!$N$1,1,""))))</f>
        <v/>
      </c>
      <c r="G1632" s="10" t="str">
        <f>IF('Invulblad per woning'!S1633="","",IF('Invulblad per woning'!S1633="Warmtenet","",IF('Invulblad per woning'!S1633="Gas","",IF(ROW('Input API'!N1633)&lt;='Input API'!$N$1,IF('Invulblad per woning'!$AD1633="Ja",IF('Invulblad per woning'!T1633="","",IF('Invulblad per woning'!T1633="geen","lucht",'Invulblad per woning'!T1633))),""))))</f>
        <v/>
      </c>
      <c r="H1632" s="10" t="str">
        <f>IF('Invulblad per woning'!S1633="","",IF('Invulblad per woning'!S1633="Warmtenet","",IF('Invulblad per woning'!S1633="Gas","",IF(ROW('Input API'!N1633)&lt;='Input API'!$N$1,IF('Invulblad per woning'!$AD1633="Ja",IF('Invulblad per woning'!Q1633="","",'Invulblad per woning'!Q1633)),""))))</f>
        <v/>
      </c>
      <c r="I1632" s="10" t="str">
        <f>IF('Invulblad per woning'!S1633="","",IF('Invulblad per woning'!S1633="Warmtenet","",IF('Invulblad per woning'!S1633="Gas","",IF(ROW('Input API'!N1633)&lt;='Input API'!$N$1,IF('Invulblad per woning'!$AD1633="Ja",IF('Invulblad per woning'!R1633="","",'Invulblad per woning'!R1633)),""))))</f>
        <v/>
      </c>
      <c r="J1632" s="10" t="str">
        <f>IF('Invulblad per woning'!AA1633="Ja",IF(ROW('Input API'!N1633)&lt;='Input API'!$N$1,IF('Invulblad per woning'!$AD1633="Ja",IF('Invulblad per woning'!Q1633="","",IF('Invulblad per woning'!Q1633= "onbekend","EV tussenwoning","EV "&amp;'Invulblad per woning'!Q1633))),""),"")</f>
        <v/>
      </c>
      <c r="K1632" s="10" t="str">
        <f ca="1">IF(IF(ROW('Input API'!N1633)&lt;='Input API'!$N$1,IF('Invulblad per woning'!$AD1633="Ja",IF('Invulblad per woning'!Z1633="","",'Invulblad per woning'!Z1633)),"")="Ja",2,"")</f>
        <v/>
      </c>
      <c r="L1632" s="10" t="str">
        <f>'Invulblad per woning'!AK1633</f>
        <v/>
      </c>
    </row>
    <row r="1633" spans="1:12">
      <c r="A1633" t="str">
        <f ca="1">IF(ROW('Input API'!C1634)&lt;='Input API'!$N$1,IF('Invulblad per woning'!$AD1634="Ja",IF('Invulblad per woning'!C1634="","",'Invulblad per woning'!C1634)),"")</f>
        <v/>
      </c>
      <c r="B1633" t="str">
        <f ca="1">IF(ROW('Input API'!D1634)&lt;='Input API'!$N$1,IF('Invulblad per woning'!$AD1634="Ja",IF('Invulblad per woning'!D1634="","",'Invulblad per woning'!D1634)),"")</f>
        <v/>
      </c>
      <c r="C1633" t="str">
        <f ca="1">IF(ROW('Input API'!E1634)&lt;='Input API'!$N$1,IF('Invulblad per woning'!$AD1634="Ja",IF('Invulblad per woning'!E1634="","",'Invulblad per woning'!E1634)),"")</f>
        <v/>
      </c>
      <c r="D1633" t="str">
        <f ca="1">IF(ROW('Input API'!B1634)&lt;='Input API'!$N$1,IF('Invulblad per woning'!$AD1634="Ja",IF('Invulblad per woning'!B1634="","",'Invulblad per woning'!B1634)),"")</f>
        <v/>
      </c>
      <c r="E1633" s="8" t="str">
        <f ca="1">IF(ROW('Input API'!N1634)&lt;='Input API'!$N$1,IF('Invulblad per woning'!$AD1634="Ja",IF('Invulblad per woning'!P1634="","",'Invulblad per woning'!P1634)),"")</f>
        <v/>
      </c>
      <c r="F1633" s="10" t="str">
        <f>IF('Invulblad per woning'!S1634="","",IF('Invulblad per woning'!S1634="Warmtenet","",IF('Invulblad per woning'!S1634="Gas","",IF(ROW('Input API'!M1634)&lt;='Input API'!$N$1,1,""))))</f>
        <v/>
      </c>
      <c r="G1633" s="10" t="str">
        <f>IF('Invulblad per woning'!S1634="","",IF('Invulblad per woning'!S1634="Warmtenet","",IF('Invulblad per woning'!S1634="Gas","",IF(ROW('Input API'!N1634)&lt;='Input API'!$N$1,IF('Invulblad per woning'!$AD1634="Ja",IF('Invulblad per woning'!T1634="","",IF('Invulblad per woning'!T1634="geen","lucht",'Invulblad per woning'!T1634))),""))))</f>
        <v/>
      </c>
      <c r="H1633" s="10" t="str">
        <f>IF('Invulblad per woning'!S1634="","",IF('Invulblad per woning'!S1634="Warmtenet","",IF('Invulblad per woning'!S1634="Gas","",IF(ROW('Input API'!N1634)&lt;='Input API'!$N$1,IF('Invulblad per woning'!$AD1634="Ja",IF('Invulblad per woning'!Q1634="","",'Invulblad per woning'!Q1634)),""))))</f>
        <v/>
      </c>
      <c r="I1633" s="10" t="str">
        <f>IF('Invulblad per woning'!S1634="","",IF('Invulblad per woning'!S1634="Warmtenet","",IF('Invulblad per woning'!S1634="Gas","",IF(ROW('Input API'!N1634)&lt;='Input API'!$N$1,IF('Invulblad per woning'!$AD1634="Ja",IF('Invulblad per woning'!R1634="","",'Invulblad per woning'!R1634)),""))))</f>
        <v/>
      </c>
      <c r="J1633" s="10" t="str">
        <f>IF('Invulblad per woning'!AA1634="Ja",IF(ROW('Input API'!N1634)&lt;='Input API'!$N$1,IF('Invulblad per woning'!$AD1634="Ja",IF('Invulblad per woning'!Q1634="","",IF('Invulblad per woning'!Q1634= "onbekend","EV tussenwoning","EV "&amp;'Invulblad per woning'!Q1634))),""),"")</f>
        <v/>
      </c>
      <c r="K1633" s="10" t="str">
        <f ca="1">IF(IF(ROW('Input API'!N1634)&lt;='Input API'!$N$1,IF('Invulblad per woning'!$AD1634="Ja",IF('Invulblad per woning'!Z1634="","",'Invulblad per woning'!Z1634)),"")="Ja",2,"")</f>
        <v/>
      </c>
      <c r="L1633" s="10" t="str">
        <f>'Invulblad per woning'!AK1634</f>
        <v/>
      </c>
    </row>
    <row r="1634" spans="1:12">
      <c r="A1634" t="str">
        <f ca="1">IF(ROW('Input API'!C1635)&lt;='Input API'!$N$1,IF('Invulblad per woning'!$AD1635="Ja",IF('Invulblad per woning'!C1635="","",'Invulblad per woning'!C1635)),"")</f>
        <v/>
      </c>
      <c r="B1634" t="str">
        <f ca="1">IF(ROW('Input API'!D1635)&lt;='Input API'!$N$1,IF('Invulblad per woning'!$AD1635="Ja",IF('Invulblad per woning'!D1635="","",'Invulblad per woning'!D1635)),"")</f>
        <v/>
      </c>
      <c r="C1634" t="str">
        <f ca="1">IF(ROW('Input API'!E1635)&lt;='Input API'!$N$1,IF('Invulblad per woning'!$AD1635="Ja",IF('Invulblad per woning'!E1635="","",'Invulblad per woning'!E1635)),"")</f>
        <v/>
      </c>
      <c r="D1634" t="str">
        <f ca="1">IF(ROW('Input API'!B1635)&lt;='Input API'!$N$1,IF('Invulblad per woning'!$AD1635="Ja",IF('Invulblad per woning'!B1635="","",'Invulblad per woning'!B1635)),"")</f>
        <v/>
      </c>
      <c r="E1634" s="8" t="str">
        <f ca="1">IF(ROW('Input API'!N1635)&lt;='Input API'!$N$1,IF('Invulblad per woning'!$AD1635="Ja",IF('Invulblad per woning'!P1635="","",'Invulblad per woning'!P1635)),"")</f>
        <v/>
      </c>
      <c r="F1634" s="10" t="str">
        <f>IF('Invulblad per woning'!S1635="","",IF('Invulblad per woning'!S1635="Warmtenet","",IF('Invulblad per woning'!S1635="Gas","",IF(ROW('Input API'!M1635)&lt;='Input API'!$N$1,1,""))))</f>
        <v/>
      </c>
      <c r="G1634" s="10" t="str">
        <f>IF('Invulblad per woning'!S1635="","",IF('Invulblad per woning'!S1635="Warmtenet","",IF('Invulblad per woning'!S1635="Gas","",IF(ROW('Input API'!N1635)&lt;='Input API'!$N$1,IF('Invulblad per woning'!$AD1635="Ja",IF('Invulblad per woning'!T1635="","",IF('Invulblad per woning'!T1635="geen","lucht",'Invulblad per woning'!T1635))),""))))</f>
        <v/>
      </c>
      <c r="H1634" s="10" t="str">
        <f>IF('Invulblad per woning'!S1635="","",IF('Invulblad per woning'!S1635="Warmtenet","",IF('Invulblad per woning'!S1635="Gas","",IF(ROW('Input API'!N1635)&lt;='Input API'!$N$1,IF('Invulblad per woning'!$AD1635="Ja",IF('Invulblad per woning'!Q1635="","",'Invulblad per woning'!Q1635)),""))))</f>
        <v/>
      </c>
      <c r="I1634" s="10" t="str">
        <f>IF('Invulblad per woning'!S1635="","",IF('Invulblad per woning'!S1635="Warmtenet","",IF('Invulblad per woning'!S1635="Gas","",IF(ROW('Input API'!N1635)&lt;='Input API'!$N$1,IF('Invulblad per woning'!$AD1635="Ja",IF('Invulblad per woning'!R1635="","",'Invulblad per woning'!R1635)),""))))</f>
        <v/>
      </c>
      <c r="J1634" s="10" t="str">
        <f>IF('Invulblad per woning'!AA1635="Ja",IF(ROW('Input API'!N1635)&lt;='Input API'!$N$1,IF('Invulblad per woning'!$AD1635="Ja",IF('Invulblad per woning'!Q1635="","",IF('Invulblad per woning'!Q1635= "onbekend","EV tussenwoning","EV "&amp;'Invulblad per woning'!Q1635))),""),"")</f>
        <v/>
      </c>
      <c r="K1634" s="10" t="str">
        <f ca="1">IF(IF(ROW('Input API'!N1635)&lt;='Input API'!$N$1,IF('Invulblad per woning'!$AD1635="Ja",IF('Invulblad per woning'!Z1635="","",'Invulblad per woning'!Z1635)),"")="Ja",2,"")</f>
        <v/>
      </c>
      <c r="L1634" s="10" t="str">
        <f>'Invulblad per woning'!AK1635</f>
        <v/>
      </c>
    </row>
    <row r="1635" spans="1:12">
      <c r="A1635" t="str">
        <f ca="1">IF(ROW('Input API'!C1636)&lt;='Input API'!$N$1,IF('Invulblad per woning'!$AD1636="Ja",IF('Invulblad per woning'!C1636="","",'Invulblad per woning'!C1636)),"")</f>
        <v/>
      </c>
      <c r="B1635" t="str">
        <f ca="1">IF(ROW('Input API'!D1636)&lt;='Input API'!$N$1,IF('Invulblad per woning'!$AD1636="Ja",IF('Invulblad per woning'!D1636="","",'Invulblad per woning'!D1636)),"")</f>
        <v/>
      </c>
      <c r="C1635" t="str">
        <f ca="1">IF(ROW('Input API'!E1636)&lt;='Input API'!$N$1,IF('Invulblad per woning'!$AD1636="Ja",IF('Invulblad per woning'!E1636="","",'Invulblad per woning'!E1636)),"")</f>
        <v/>
      </c>
      <c r="D1635" t="str">
        <f ca="1">IF(ROW('Input API'!B1636)&lt;='Input API'!$N$1,IF('Invulblad per woning'!$AD1636="Ja",IF('Invulblad per woning'!B1636="","",'Invulblad per woning'!B1636)),"")</f>
        <v/>
      </c>
      <c r="E1635" s="8" t="str">
        <f ca="1">IF(ROW('Input API'!N1636)&lt;='Input API'!$N$1,IF('Invulblad per woning'!$AD1636="Ja",IF('Invulblad per woning'!P1636="","",'Invulblad per woning'!P1636)),"")</f>
        <v/>
      </c>
      <c r="F1635" s="10" t="str">
        <f>IF('Invulblad per woning'!S1636="","",IF('Invulblad per woning'!S1636="Warmtenet","",IF('Invulblad per woning'!S1636="Gas","",IF(ROW('Input API'!M1636)&lt;='Input API'!$N$1,1,""))))</f>
        <v/>
      </c>
      <c r="G1635" s="10" t="str">
        <f>IF('Invulblad per woning'!S1636="","",IF('Invulblad per woning'!S1636="Warmtenet","",IF('Invulblad per woning'!S1636="Gas","",IF(ROW('Input API'!N1636)&lt;='Input API'!$N$1,IF('Invulblad per woning'!$AD1636="Ja",IF('Invulblad per woning'!T1636="","",IF('Invulblad per woning'!T1636="geen","lucht",'Invulblad per woning'!T1636))),""))))</f>
        <v/>
      </c>
      <c r="H1635" s="10" t="str">
        <f>IF('Invulblad per woning'!S1636="","",IF('Invulblad per woning'!S1636="Warmtenet","",IF('Invulblad per woning'!S1636="Gas","",IF(ROW('Input API'!N1636)&lt;='Input API'!$N$1,IF('Invulblad per woning'!$AD1636="Ja",IF('Invulblad per woning'!Q1636="","",'Invulblad per woning'!Q1636)),""))))</f>
        <v/>
      </c>
      <c r="I1635" s="10" t="str">
        <f>IF('Invulblad per woning'!S1636="","",IF('Invulblad per woning'!S1636="Warmtenet","",IF('Invulblad per woning'!S1636="Gas","",IF(ROW('Input API'!N1636)&lt;='Input API'!$N$1,IF('Invulblad per woning'!$AD1636="Ja",IF('Invulblad per woning'!R1636="","",'Invulblad per woning'!R1636)),""))))</f>
        <v/>
      </c>
      <c r="J1635" s="10" t="str">
        <f>IF('Invulblad per woning'!AA1636="Ja",IF(ROW('Input API'!N1636)&lt;='Input API'!$N$1,IF('Invulblad per woning'!$AD1636="Ja",IF('Invulblad per woning'!Q1636="","",IF('Invulblad per woning'!Q1636= "onbekend","EV tussenwoning","EV "&amp;'Invulblad per woning'!Q1636))),""),"")</f>
        <v/>
      </c>
      <c r="K1635" s="10" t="str">
        <f ca="1">IF(IF(ROW('Input API'!N1636)&lt;='Input API'!$N$1,IF('Invulblad per woning'!$AD1636="Ja",IF('Invulblad per woning'!Z1636="","",'Invulblad per woning'!Z1636)),"")="Ja",2,"")</f>
        <v/>
      </c>
      <c r="L1635" s="10" t="str">
        <f>'Invulblad per woning'!AK1636</f>
        <v/>
      </c>
    </row>
    <row r="1636" spans="1:12">
      <c r="A1636" t="str">
        <f ca="1">IF(ROW('Input API'!C1637)&lt;='Input API'!$N$1,IF('Invulblad per woning'!$AD1637="Ja",IF('Invulblad per woning'!C1637="","",'Invulblad per woning'!C1637)),"")</f>
        <v/>
      </c>
      <c r="B1636" t="str">
        <f ca="1">IF(ROW('Input API'!D1637)&lt;='Input API'!$N$1,IF('Invulblad per woning'!$AD1637="Ja",IF('Invulblad per woning'!D1637="","",'Invulblad per woning'!D1637)),"")</f>
        <v/>
      </c>
      <c r="C1636" t="str">
        <f ca="1">IF(ROW('Input API'!E1637)&lt;='Input API'!$N$1,IF('Invulblad per woning'!$AD1637="Ja",IF('Invulblad per woning'!E1637="","",'Invulblad per woning'!E1637)),"")</f>
        <v/>
      </c>
      <c r="D1636" t="str">
        <f ca="1">IF(ROW('Input API'!B1637)&lt;='Input API'!$N$1,IF('Invulblad per woning'!$AD1637="Ja",IF('Invulblad per woning'!B1637="","",'Invulblad per woning'!B1637)),"")</f>
        <v/>
      </c>
      <c r="E1636" s="8" t="str">
        <f ca="1">IF(ROW('Input API'!N1637)&lt;='Input API'!$N$1,IF('Invulblad per woning'!$AD1637="Ja",IF('Invulblad per woning'!P1637="","",'Invulblad per woning'!P1637)),"")</f>
        <v/>
      </c>
      <c r="F1636" s="10" t="str">
        <f>IF('Invulblad per woning'!S1637="","",IF('Invulblad per woning'!S1637="Warmtenet","",IF('Invulblad per woning'!S1637="Gas","",IF(ROW('Input API'!M1637)&lt;='Input API'!$N$1,1,""))))</f>
        <v/>
      </c>
      <c r="G1636" s="10" t="str">
        <f>IF('Invulblad per woning'!S1637="","",IF('Invulblad per woning'!S1637="Warmtenet","",IF('Invulblad per woning'!S1637="Gas","",IF(ROW('Input API'!N1637)&lt;='Input API'!$N$1,IF('Invulblad per woning'!$AD1637="Ja",IF('Invulblad per woning'!T1637="","",IF('Invulblad per woning'!T1637="geen","lucht",'Invulblad per woning'!T1637))),""))))</f>
        <v/>
      </c>
      <c r="H1636" s="10" t="str">
        <f>IF('Invulblad per woning'!S1637="","",IF('Invulblad per woning'!S1637="Warmtenet","",IF('Invulblad per woning'!S1637="Gas","",IF(ROW('Input API'!N1637)&lt;='Input API'!$N$1,IF('Invulblad per woning'!$AD1637="Ja",IF('Invulblad per woning'!Q1637="","",'Invulblad per woning'!Q1637)),""))))</f>
        <v/>
      </c>
      <c r="I1636" s="10" t="str">
        <f>IF('Invulblad per woning'!S1637="","",IF('Invulblad per woning'!S1637="Warmtenet","",IF('Invulblad per woning'!S1637="Gas","",IF(ROW('Input API'!N1637)&lt;='Input API'!$N$1,IF('Invulblad per woning'!$AD1637="Ja",IF('Invulblad per woning'!R1637="","",'Invulblad per woning'!R1637)),""))))</f>
        <v/>
      </c>
      <c r="J1636" s="10" t="str">
        <f>IF('Invulblad per woning'!AA1637="Ja",IF(ROW('Input API'!N1637)&lt;='Input API'!$N$1,IF('Invulblad per woning'!$AD1637="Ja",IF('Invulblad per woning'!Q1637="","",IF('Invulblad per woning'!Q1637= "onbekend","EV tussenwoning","EV "&amp;'Invulblad per woning'!Q1637))),""),"")</f>
        <v/>
      </c>
      <c r="K1636" s="10" t="str">
        <f ca="1">IF(IF(ROW('Input API'!N1637)&lt;='Input API'!$N$1,IF('Invulblad per woning'!$AD1637="Ja",IF('Invulblad per woning'!Z1637="","",'Invulblad per woning'!Z1637)),"")="Ja",2,"")</f>
        <v/>
      </c>
      <c r="L1636" s="10" t="str">
        <f>'Invulblad per woning'!AK1637</f>
        <v/>
      </c>
    </row>
    <row r="1637" spans="1:12">
      <c r="A1637" t="str">
        <f ca="1">IF(ROW('Input API'!C1638)&lt;='Input API'!$N$1,IF('Invulblad per woning'!$AD1638="Ja",IF('Invulblad per woning'!C1638="","",'Invulblad per woning'!C1638)),"")</f>
        <v/>
      </c>
      <c r="B1637" t="str">
        <f ca="1">IF(ROW('Input API'!D1638)&lt;='Input API'!$N$1,IF('Invulblad per woning'!$AD1638="Ja",IF('Invulblad per woning'!D1638="","",'Invulblad per woning'!D1638)),"")</f>
        <v/>
      </c>
      <c r="C1637" t="str">
        <f ca="1">IF(ROW('Input API'!E1638)&lt;='Input API'!$N$1,IF('Invulblad per woning'!$AD1638="Ja",IF('Invulblad per woning'!E1638="","",'Invulblad per woning'!E1638)),"")</f>
        <v/>
      </c>
      <c r="D1637" t="str">
        <f ca="1">IF(ROW('Input API'!B1638)&lt;='Input API'!$N$1,IF('Invulblad per woning'!$AD1638="Ja",IF('Invulblad per woning'!B1638="","",'Invulblad per woning'!B1638)),"")</f>
        <v/>
      </c>
      <c r="E1637" s="8" t="str">
        <f ca="1">IF(ROW('Input API'!N1638)&lt;='Input API'!$N$1,IF('Invulblad per woning'!$AD1638="Ja",IF('Invulblad per woning'!P1638="","",'Invulblad per woning'!P1638)),"")</f>
        <v/>
      </c>
      <c r="F1637" s="10" t="str">
        <f>IF('Invulblad per woning'!S1638="","",IF('Invulblad per woning'!S1638="Warmtenet","",IF('Invulblad per woning'!S1638="Gas","",IF(ROW('Input API'!M1638)&lt;='Input API'!$N$1,1,""))))</f>
        <v/>
      </c>
      <c r="G1637" s="10" t="str">
        <f>IF('Invulblad per woning'!S1638="","",IF('Invulblad per woning'!S1638="Warmtenet","",IF('Invulblad per woning'!S1638="Gas","",IF(ROW('Input API'!N1638)&lt;='Input API'!$N$1,IF('Invulblad per woning'!$AD1638="Ja",IF('Invulblad per woning'!T1638="","",IF('Invulblad per woning'!T1638="geen","lucht",'Invulblad per woning'!T1638))),""))))</f>
        <v/>
      </c>
      <c r="H1637" s="10" t="str">
        <f>IF('Invulblad per woning'!S1638="","",IF('Invulblad per woning'!S1638="Warmtenet","",IF('Invulblad per woning'!S1638="Gas","",IF(ROW('Input API'!N1638)&lt;='Input API'!$N$1,IF('Invulblad per woning'!$AD1638="Ja",IF('Invulblad per woning'!Q1638="","",'Invulblad per woning'!Q1638)),""))))</f>
        <v/>
      </c>
      <c r="I1637" s="10" t="str">
        <f>IF('Invulblad per woning'!S1638="","",IF('Invulblad per woning'!S1638="Warmtenet","",IF('Invulblad per woning'!S1638="Gas","",IF(ROW('Input API'!N1638)&lt;='Input API'!$N$1,IF('Invulblad per woning'!$AD1638="Ja",IF('Invulblad per woning'!R1638="","",'Invulblad per woning'!R1638)),""))))</f>
        <v/>
      </c>
      <c r="J1637" s="10" t="str">
        <f>IF('Invulblad per woning'!AA1638="Ja",IF(ROW('Input API'!N1638)&lt;='Input API'!$N$1,IF('Invulblad per woning'!$AD1638="Ja",IF('Invulblad per woning'!Q1638="","",IF('Invulblad per woning'!Q1638= "onbekend","EV tussenwoning","EV "&amp;'Invulblad per woning'!Q1638))),""),"")</f>
        <v/>
      </c>
      <c r="K1637" s="10" t="str">
        <f ca="1">IF(IF(ROW('Input API'!N1638)&lt;='Input API'!$N$1,IF('Invulblad per woning'!$AD1638="Ja",IF('Invulblad per woning'!Z1638="","",'Invulblad per woning'!Z1638)),"")="Ja",2,"")</f>
        <v/>
      </c>
      <c r="L1637" s="10" t="str">
        <f>'Invulblad per woning'!AK1638</f>
        <v/>
      </c>
    </row>
    <row r="1638" spans="1:12">
      <c r="A1638" t="str">
        <f ca="1">IF(ROW('Input API'!C1639)&lt;='Input API'!$N$1,IF('Invulblad per woning'!$AD1639="Ja",IF('Invulblad per woning'!C1639="","",'Invulblad per woning'!C1639)),"")</f>
        <v/>
      </c>
      <c r="B1638" t="str">
        <f ca="1">IF(ROW('Input API'!D1639)&lt;='Input API'!$N$1,IF('Invulblad per woning'!$AD1639="Ja",IF('Invulblad per woning'!D1639="","",'Invulblad per woning'!D1639)),"")</f>
        <v/>
      </c>
      <c r="C1638" t="str">
        <f ca="1">IF(ROW('Input API'!E1639)&lt;='Input API'!$N$1,IF('Invulblad per woning'!$AD1639="Ja",IF('Invulblad per woning'!E1639="","",'Invulblad per woning'!E1639)),"")</f>
        <v/>
      </c>
      <c r="D1638" t="str">
        <f ca="1">IF(ROW('Input API'!B1639)&lt;='Input API'!$N$1,IF('Invulblad per woning'!$AD1639="Ja",IF('Invulblad per woning'!B1639="","",'Invulblad per woning'!B1639)),"")</f>
        <v/>
      </c>
      <c r="E1638" s="8" t="str">
        <f ca="1">IF(ROW('Input API'!N1639)&lt;='Input API'!$N$1,IF('Invulblad per woning'!$AD1639="Ja",IF('Invulblad per woning'!P1639="","",'Invulblad per woning'!P1639)),"")</f>
        <v/>
      </c>
      <c r="F1638" s="10" t="str">
        <f>IF('Invulblad per woning'!S1639="","",IF('Invulblad per woning'!S1639="Warmtenet","",IF('Invulblad per woning'!S1639="Gas","",IF(ROW('Input API'!M1639)&lt;='Input API'!$N$1,1,""))))</f>
        <v/>
      </c>
      <c r="G1638" s="10" t="str">
        <f>IF('Invulblad per woning'!S1639="","",IF('Invulblad per woning'!S1639="Warmtenet","",IF('Invulblad per woning'!S1639="Gas","",IF(ROW('Input API'!N1639)&lt;='Input API'!$N$1,IF('Invulblad per woning'!$AD1639="Ja",IF('Invulblad per woning'!T1639="","",IF('Invulblad per woning'!T1639="geen","lucht",'Invulblad per woning'!T1639))),""))))</f>
        <v/>
      </c>
      <c r="H1638" s="10" t="str">
        <f>IF('Invulblad per woning'!S1639="","",IF('Invulblad per woning'!S1639="Warmtenet","",IF('Invulblad per woning'!S1639="Gas","",IF(ROW('Input API'!N1639)&lt;='Input API'!$N$1,IF('Invulblad per woning'!$AD1639="Ja",IF('Invulblad per woning'!Q1639="","",'Invulblad per woning'!Q1639)),""))))</f>
        <v/>
      </c>
      <c r="I1638" s="10" t="str">
        <f>IF('Invulblad per woning'!S1639="","",IF('Invulblad per woning'!S1639="Warmtenet","",IF('Invulblad per woning'!S1639="Gas","",IF(ROW('Input API'!N1639)&lt;='Input API'!$N$1,IF('Invulblad per woning'!$AD1639="Ja",IF('Invulblad per woning'!R1639="","",'Invulblad per woning'!R1639)),""))))</f>
        <v/>
      </c>
      <c r="J1638" s="10" t="str">
        <f>IF('Invulblad per woning'!AA1639="Ja",IF(ROW('Input API'!N1639)&lt;='Input API'!$N$1,IF('Invulblad per woning'!$AD1639="Ja",IF('Invulblad per woning'!Q1639="","",IF('Invulblad per woning'!Q1639= "onbekend","EV tussenwoning","EV "&amp;'Invulblad per woning'!Q1639))),""),"")</f>
        <v/>
      </c>
      <c r="K1638" s="10" t="str">
        <f ca="1">IF(IF(ROW('Input API'!N1639)&lt;='Input API'!$N$1,IF('Invulblad per woning'!$AD1639="Ja",IF('Invulblad per woning'!Z1639="","",'Invulblad per woning'!Z1639)),"")="Ja",2,"")</f>
        <v/>
      </c>
      <c r="L1638" s="10" t="str">
        <f>'Invulblad per woning'!AK1639</f>
        <v/>
      </c>
    </row>
    <row r="1639" spans="1:12">
      <c r="A1639" t="str">
        <f ca="1">IF(ROW('Input API'!C1640)&lt;='Input API'!$N$1,IF('Invulblad per woning'!$AD1640="Ja",IF('Invulblad per woning'!C1640="","",'Invulblad per woning'!C1640)),"")</f>
        <v/>
      </c>
      <c r="B1639" t="str">
        <f ca="1">IF(ROW('Input API'!D1640)&lt;='Input API'!$N$1,IF('Invulblad per woning'!$AD1640="Ja",IF('Invulblad per woning'!D1640="","",'Invulblad per woning'!D1640)),"")</f>
        <v/>
      </c>
      <c r="C1639" t="str">
        <f ca="1">IF(ROW('Input API'!E1640)&lt;='Input API'!$N$1,IF('Invulblad per woning'!$AD1640="Ja",IF('Invulblad per woning'!E1640="","",'Invulblad per woning'!E1640)),"")</f>
        <v/>
      </c>
      <c r="D1639" t="str">
        <f ca="1">IF(ROW('Input API'!B1640)&lt;='Input API'!$N$1,IF('Invulblad per woning'!$AD1640="Ja",IF('Invulblad per woning'!B1640="","",'Invulblad per woning'!B1640)),"")</f>
        <v/>
      </c>
      <c r="E1639" s="8" t="str">
        <f ca="1">IF(ROW('Input API'!N1640)&lt;='Input API'!$N$1,IF('Invulblad per woning'!$AD1640="Ja",IF('Invulblad per woning'!P1640="","",'Invulblad per woning'!P1640)),"")</f>
        <v/>
      </c>
      <c r="F1639" s="10" t="str">
        <f>IF('Invulblad per woning'!S1640="","",IF('Invulblad per woning'!S1640="Warmtenet","",IF('Invulblad per woning'!S1640="Gas","",IF(ROW('Input API'!M1640)&lt;='Input API'!$N$1,1,""))))</f>
        <v/>
      </c>
      <c r="G1639" s="10" t="str">
        <f>IF('Invulblad per woning'!S1640="","",IF('Invulblad per woning'!S1640="Warmtenet","",IF('Invulblad per woning'!S1640="Gas","",IF(ROW('Input API'!N1640)&lt;='Input API'!$N$1,IF('Invulblad per woning'!$AD1640="Ja",IF('Invulblad per woning'!T1640="","",IF('Invulblad per woning'!T1640="geen","lucht",'Invulblad per woning'!T1640))),""))))</f>
        <v/>
      </c>
      <c r="H1639" s="10" t="str">
        <f>IF('Invulblad per woning'!S1640="","",IF('Invulblad per woning'!S1640="Warmtenet","",IF('Invulblad per woning'!S1640="Gas","",IF(ROW('Input API'!N1640)&lt;='Input API'!$N$1,IF('Invulblad per woning'!$AD1640="Ja",IF('Invulblad per woning'!Q1640="","",'Invulblad per woning'!Q1640)),""))))</f>
        <v/>
      </c>
      <c r="I1639" s="10" t="str">
        <f>IF('Invulblad per woning'!S1640="","",IF('Invulblad per woning'!S1640="Warmtenet","",IF('Invulblad per woning'!S1640="Gas","",IF(ROW('Input API'!N1640)&lt;='Input API'!$N$1,IF('Invulblad per woning'!$AD1640="Ja",IF('Invulblad per woning'!R1640="","",'Invulblad per woning'!R1640)),""))))</f>
        <v/>
      </c>
      <c r="J1639" s="10" t="str">
        <f>IF('Invulblad per woning'!AA1640="Ja",IF(ROW('Input API'!N1640)&lt;='Input API'!$N$1,IF('Invulblad per woning'!$AD1640="Ja",IF('Invulblad per woning'!Q1640="","",IF('Invulblad per woning'!Q1640= "onbekend","EV tussenwoning","EV "&amp;'Invulblad per woning'!Q1640))),""),"")</f>
        <v/>
      </c>
      <c r="K1639" s="10" t="str">
        <f ca="1">IF(IF(ROW('Input API'!N1640)&lt;='Input API'!$N$1,IF('Invulblad per woning'!$AD1640="Ja",IF('Invulblad per woning'!Z1640="","",'Invulblad per woning'!Z1640)),"")="Ja",2,"")</f>
        <v/>
      </c>
      <c r="L1639" s="10" t="str">
        <f>'Invulblad per woning'!AK1640</f>
        <v/>
      </c>
    </row>
    <row r="1640" spans="1:12">
      <c r="A1640" t="str">
        <f ca="1">IF(ROW('Input API'!C1641)&lt;='Input API'!$N$1,IF('Invulblad per woning'!$AD1641="Ja",IF('Invulblad per woning'!C1641="","",'Invulblad per woning'!C1641)),"")</f>
        <v/>
      </c>
      <c r="B1640" t="str">
        <f ca="1">IF(ROW('Input API'!D1641)&lt;='Input API'!$N$1,IF('Invulblad per woning'!$AD1641="Ja",IF('Invulblad per woning'!D1641="","",'Invulblad per woning'!D1641)),"")</f>
        <v/>
      </c>
      <c r="C1640" t="str">
        <f ca="1">IF(ROW('Input API'!E1641)&lt;='Input API'!$N$1,IF('Invulblad per woning'!$AD1641="Ja",IF('Invulblad per woning'!E1641="","",'Invulblad per woning'!E1641)),"")</f>
        <v/>
      </c>
      <c r="D1640" t="str">
        <f ca="1">IF(ROW('Input API'!B1641)&lt;='Input API'!$N$1,IF('Invulblad per woning'!$AD1641="Ja",IF('Invulblad per woning'!B1641="","",'Invulblad per woning'!B1641)),"")</f>
        <v/>
      </c>
      <c r="E1640" s="8" t="str">
        <f ca="1">IF(ROW('Input API'!N1641)&lt;='Input API'!$N$1,IF('Invulblad per woning'!$AD1641="Ja",IF('Invulblad per woning'!P1641="","",'Invulblad per woning'!P1641)),"")</f>
        <v/>
      </c>
      <c r="F1640" s="10" t="str">
        <f>IF('Invulblad per woning'!S1641="","",IF('Invulblad per woning'!S1641="Warmtenet","",IF('Invulblad per woning'!S1641="Gas","",IF(ROW('Input API'!M1641)&lt;='Input API'!$N$1,1,""))))</f>
        <v/>
      </c>
      <c r="G1640" s="10" t="str">
        <f>IF('Invulblad per woning'!S1641="","",IF('Invulblad per woning'!S1641="Warmtenet","",IF('Invulblad per woning'!S1641="Gas","",IF(ROW('Input API'!N1641)&lt;='Input API'!$N$1,IF('Invulblad per woning'!$AD1641="Ja",IF('Invulblad per woning'!T1641="","",IF('Invulblad per woning'!T1641="geen","lucht",'Invulblad per woning'!T1641))),""))))</f>
        <v/>
      </c>
      <c r="H1640" s="10" t="str">
        <f>IF('Invulblad per woning'!S1641="","",IF('Invulblad per woning'!S1641="Warmtenet","",IF('Invulblad per woning'!S1641="Gas","",IF(ROW('Input API'!N1641)&lt;='Input API'!$N$1,IF('Invulblad per woning'!$AD1641="Ja",IF('Invulblad per woning'!Q1641="","",'Invulblad per woning'!Q1641)),""))))</f>
        <v/>
      </c>
      <c r="I1640" s="10" t="str">
        <f>IF('Invulblad per woning'!S1641="","",IF('Invulblad per woning'!S1641="Warmtenet","",IF('Invulblad per woning'!S1641="Gas","",IF(ROW('Input API'!N1641)&lt;='Input API'!$N$1,IF('Invulblad per woning'!$AD1641="Ja",IF('Invulblad per woning'!R1641="","",'Invulblad per woning'!R1641)),""))))</f>
        <v/>
      </c>
      <c r="J1640" s="10" t="str">
        <f>IF('Invulblad per woning'!AA1641="Ja",IF(ROW('Input API'!N1641)&lt;='Input API'!$N$1,IF('Invulblad per woning'!$AD1641="Ja",IF('Invulblad per woning'!Q1641="","",IF('Invulblad per woning'!Q1641= "onbekend","EV tussenwoning","EV "&amp;'Invulblad per woning'!Q1641))),""),"")</f>
        <v/>
      </c>
      <c r="K1640" s="10" t="str">
        <f ca="1">IF(IF(ROW('Input API'!N1641)&lt;='Input API'!$N$1,IF('Invulblad per woning'!$AD1641="Ja",IF('Invulblad per woning'!Z1641="","",'Invulblad per woning'!Z1641)),"")="Ja",2,"")</f>
        <v/>
      </c>
      <c r="L1640" s="10" t="str">
        <f>'Invulblad per woning'!AK1641</f>
        <v/>
      </c>
    </row>
    <row r="1641" spans="1:12">
      <c r="A1641" t="str">
        <f ca="1">IF(ROW('Input API'!C1642)&lt;='Input API'!$N$1,IF('Invulblad per woning'!$AD1642="Ja",IF('Invulblad per woning'!C1642="","",'Invulblad per woning'!C1642)),"")</f>
        <v/>
      </c>
      <c r="B1641" t="str">
        <f ca="1">IF(ROW('Input API'!D1642)&lt;='Input API'!$N$1,IF('Invulblad per woning'!$AD1642="Ja",IF('Invulblad per woning'!D1642="","",'Invulblad per woning'!D1642)),"")</f>
        <v/>
      </c>
      <c r="C1641" t="str">
        <f ca="1">IF(ROW('Input API'!E1642)&lt;='Input API'!$N$1,IF('Invulblad per woning'!$AD1642="Ja",IF('Invulblad per woning'!E1642="","",'Invulblad per woning'!E1642)),"")</f>
        <v/>
      </c>
      <c r="D1641" t="str">
        <f ca="1">IF(ROW('Input API'!B1642)&lt;='Input API'!$N$1,IF('Invulblad per woning'!$AD1642="Ja",IF('Invulblad per woning'!B1642="","",'Invulblad per woning'!B1642)),"")</f>
        <v/>
      </c>
      <c r="E1641" s="8" t="str">
        <f ca="1">IF(ROW('Input API'!N1642)&lt;='Input API'!$N$1,IF('Invulblad per woning'!$AD1642="Ja",IF('Invulblad per woning'!P1642="","",'Invulblad per woning'!P1642)),"")</f>
        <v/>
      </c>
      <c r="F1641" s="10" t="str">
        <f>IF('Invulblad per woning'!S1642="","",IF('Invulblad per woning'!S1642="Warmtenet","",IF('Invulblad per woning'!S1642="Gas","",IF(ROW('Input API'!M1642)&lt;='Input API'!$N$1,1,""))))</f>
        <v/>
      </c>
      <c r="G1641" s="10" t="str">
        <f>IF('Invulblad per woning'!S1642="","",IF('Invulblad per woning'!S1642="Warmtenet","",IF('Invulblad per woning'!S1642="Gas","",IF(ROW('Input API'!N1642)&lt;='Input API'!$N$1,IF('Invulblad per woning'!$AD1642="Ja",IF('Invulblad per woning'!T1642="","",IF('Invulblad per woning'!T1642="geen","lucht",'Invulblad per woning'!T1642))),""))))</f>
        <v/>
      </c>
      <c r="H1641" s="10" t="str">
        <f>IF('Invulblad per woning'!S1642="","",IF('Invulblad per woning'!S1642="Warmtenet","",IF('Invulblad per woning'!S1642="Gas","",IF(ROW('Input API'!N1642)&lt;='Input API'!$N$1,IF('Invulblad per woning'!$AD1642="Ja",IF('Invulblad per woning'!Q1642="","",'Invulblad per woning'!Q1642)),""))))</f>
        <v/>
      </c>
      <c r="I1641" s="10" t="str">
        <f>IF('Invulblad per woning'!S1642="","",IF('Invulblad per woning'!S1642="Warmtenet","",IF('Invulblad per woning'!S1642="Gas","",IF(ROW('Input API'!N1642)&lt;='Input API'!$N$1,IF('Invulblad per woning'!$AD1642="Ja",IF('Invulblad per woning'!R1642="","",'Invulblad per woning'!R1642)),""))))</f>
        <v/>
      </c>
      <c r="J1641" s="10" t="str">
        <f>IF('Invulblad per woning'!AA1642="Ja",IF(ROW('Input API'!N1642)&lt;='Input API'!$N$1,IF('Invulblad per woning'!$AD1642="Ja",IF('Invulblad per woning'!Q1642="","",IF('Invulblad per woning'!Q1642= "onbekend","EV tussenwoning","EV "&amp;'Invulblad per woning'!Q1642))),""),"")</f>
        <v/>
      </c>
      <c r="K1641" s="10" t="str">
        <f ca="1">IF(IF(ROW('Input API'!N1642)&lt;='Input API'!$N$1,IF('Invulblad per woning'!$AD1642="Ja",IF('Invulblad per woning'!Z1642="","",'Invulblad per woning'!Z1642)),"")="Ja",2,"")</f>
        <v/>
      </c>
      <c r="L1641" s="10" t="str">
        <f>'Invulblad per woning'!AK1642</f>
        <v/>
      </c>
    </row>
    <row r="1642" spans="1:12">
      <c r="A1642" t="str">
        <f ca="1">IF(ROW('Input API'!C1643)&lt;='Input API'!$N$1,IF('Invulblad per woning'!$AD1643="Ja",IF('Invulblad per woning'!C1643="","",'Invulblad per woning'!C1643)),"")</f>
        <v/>
      </c>
      <c r="B1642" t="str">
        <f ca="1">IF(ROW('Input API'!D1643)&lt;='Input API'!$N$1,IF('Invulblad per woning'!$AD1643="Ja",IF('Invulblad per woning'!D1643="","",'Invulblad per woning'!D1643)),"")</f>
        <v/>
      </c>
      <c r="C1642" t="str">
        <f ca="1">IF(ROW('Input API'!E1643)&lt;='Input API'!$N$1,IF('Invulblad per woning'!$AD1643="Ja",IF('Invulblad per woning'!E1643="","",'Invulblad per woning'!E1643)),"")</f>
        <v/>
      </c>
      <c r="D1642" t="str">
        <f ca="1">IF(ROW('Input API'!B1643)&lt;='Input API'!$N$1,IF('Invulblad per woning'!$AD1643="Ja",IF('Invulblad per woning'!B1643="","",'Invulblad per woning'!B1643)),"")</f>
        <v/>
      </c>
      <c r="E1642" s="8" t="str">
        <f ca="1">IF(ROW('Input API'!N1643)&lt;='Input API'!$N$1,IF('Invulblad per woning'!$AD1643="Ja",IF('Invulblad per woning'!P1643="","",'Invulblad per woning'!P1643)),"")</f>
        <v/>
      </c>
      <c r="F1642" s="10" t="str">
        <f>IF('Invulblad per woning'!S1643="","",IF('Invulblad per woning'!S1643="Warmtenet","",IF('Invulblad per woning'!S1643="Gas","",IF(ROW('Input API'!M1643)&lt;='Input API'!$N$1,1,""))))</f>
        <v/>
      </c>
      <c r="G1642" s="10" t="str">
        <f>IF('Invulblad per woning'!S1643="","",IF('Invulblad per woning'!S1643="Warmtenet","",IF('Invulblad per woning'!S1643="Gas","",IF(ROW('Input API'!N1643)&lt;='Input API'!$N$1,IF('Invulblad per woning'!$AD1643="Ja",IF('Invulblad per woning'!T1643="","",IF('Invulblad per woning'!T1643="geen","lucht",'Invulblad per woning'!T1643))),""))))</f>
        <v/>
      </c>
      <c r="H1642" s="10" t="str">
        <f>IF('Invulblad per woning'!S1643="","",IF('Invulblad per woning'!S1643="Warmtenet","",IF('Invulblad per woning'!S1643="Gas","",IF(ROW('Input API'!N1643)&lt;='Input API'!$N$1,IF('Invulblad per woning'!$AD1643="Ja",IF('Invulblad per woning'!Q1643="","",'Invulblad per woning'!Q1643)),""))))</f>
        <v/>
      </c>
      <c r="I1642" s="10" t="str">
        <f>IF('Invulblad per woning'!S1643="","",IF('Invulblad per woning'!S1643="Warmtenet","",IF('Invulblad per woning'!S1643="Gas","",IF(ROW('Input API'!N1643)&lt;='Input API'!$N$1,IF('Invulblad per woning'!$AD1643="Ja",IF('Invulblad per woning'!R1643="","",'Invulblad per woning'!R1643)),""))))</f>
        <v/>
      </c>
      <c r="J1642" s="10" t="str">
        <f>IF('Invulblad per woning'!AA1643="Ja",IF(ROW('Input API'!N1643)&lt;='Input API'!$N$1,IF('Invulblad per woning'!$AD1643="Ja",IF('Invulblad per woning'!Q1643="","",IF('Invulblad per woning'!Q1643= "onbekend","EV tussenwoning","EV "&amp;'Invulblad per woning'!Q1643))),""),"")</f>
        <v/>
      </c>
      <c r="K1642" s="10" t="str">
        <f ca="1">IF(IF(ROW('Input API'!N1643)&lt;='Input API'!$N$1,IF('Invulblad per woning'!$AD1643="Ja",IF('Invulblad per woning'!Z1643="","",'Invulblad per woning'!Z1643)),"")="Ja",2,"")</f>
        <v/>
      </c>
      <c r="L1642" s="10" t="str">
        <f>'Invulblad per woning'!AK1643</f>
        <v/>
      </c>
    </row>
    <row r="1643" spans="1:12">
      <c r="A1643" t="str">
        <f ca="1">IF(ROW('Input API'!C1644)&lt;='Input API'!$N$1,IF('Invulblad per woning'!$AD1644="Ja",IF('Invulblad per woning'!C1644="","",'Invulblad per woning'!C1644)),"")</f>
        <v/>
      </c>
      <c r="B1643" t="str">
        <f ca="1">IF(ROW('Input API'!D1644)&lt;='Input API'!$N$1,IF('Invulblad per woning'!$AD1644="Ja",IF('Invulblad per woning'!D1644="","",'Invulblad per woning'!D1644)),"")</f>
        <v/>
      </c>
      <c r="C1643" t="str">
        <f ca="1">IF(ROW('Input API'!E1644)&lt;='Input API'!$N$1,IF('Invulblad per woning'!$AD1644="Ja",IF('Invulblad per woning'!E1644="","",'Invulblad per woning'!E1644)),"")</f>
        <v/>
      </c>
      <c r="D1643" t="str">
        <f ca="1">IF(ROW('Input API'!B1644)&lt;='Input API'!$N$1,IF('Invulblad per woning'!$AD1644="Ja",IF('Invulblad per woning'!B1644="","",'Invulblad per woning'!B1644)),"")</f>
        <v/>
      </c>
      <c r="E1643" s="8" t="str">
        <f ca="1">IF(ROW('Input API'!N1644)&lt;='Input API'!$N$1,IF('Invulblad per woning'!$AD1644="Ja",IF('Invulblad per woning'!P1644="","",'Invulblad per woning'!P1644)),"")</f>
        <v/>
      </c>
      <c r="F1643" s="10" t="str">
        <f>IF('Invulblad per woning'!S1644="","",IF('Invulblad per woning'!S1644="Warmtenet","",IF('Invulblad per woning'!S1644="Gas","",IF(ROW('Input API'!M1644)&lt;='Input API'!$N$1,1,""))))</f>
        <v/>
      </c>
      <c r="G1643" s="10" t="str">
        <f>IF('Invulblad per woning'!S1644="","",IF('Invulblad per woning'!S1644="Warmtenet","",IF('Invulblad per woning'!S1644="Gas","",IF(ROW('Input API'!N1644)&lt;='Input API'!$N$1,IF('Invulblad per woning'!$AD1644="Ja",IF('Invulblad per woning'!T1644="","",IF('Invulblad per woning'!T1644="geen","lucht",'Invulblad per woning'!T1644))),""))))</f>
        <v/>
      </c>
      <c r="H1643" s="10" t="str">
        <f>IF('Invulblad per woning'!S1644="","",IF('Invulblad per woning'!S1644="Warmtenet","",IF('Invulblad per woning'!S1644="Gas","",IF(ROW('Input API'!N1644)&lt;='Input API'!$N$1,IF('Invulblad per woning'!$AD1644="Ja",IF('Invulblad per woning'!Q1644="","",'Invulblad per woning'!Q1644)),""))))</f>
        <v/>
      </c>
      <c r="I1643" s="10" t="str">
        <f>IF('Invulblad per woning'!S1644="","",IF('Invulblad per woning'!S1644="Warmtenet","",IF('Invulblad per woning'!S1644="Gas","",IF(ROW('Input API'!N1644)&lt;='Input API'!$N$1,IF('Invulblad per woning'!$AD1644="Ja",IF('Invulblad per woning'!R1644="","",'Invulblad per woning'!R1644)),""))))</f>
        <v/>
      </c>
      <c r="J1643" s="10" t="str">
        <f>IF('Invulblad per woning'!AA1644="Ja",IF(ROW('Input API'!N1644)&lt;='Input API'!$N$1,IF('Invulblad per woning'!$AD1644="Ja",IF('Invulblad per woning'!Q1644="","",IF('Invulblad per woning'!Q1644= "onbekend","EV tussenwoning","EV "&amp;'Invulblad per woning'!Q1644))),""),"")</f>
        <v/>
      </c>
      <c r="K1643" s="10" t="str">
        <f ca="1">IF(IF(ROW('Input API'!N1644)&lt;='Input API'!$N$1,IF('Invulblad per woning'!$AD1644="Ja",IF('Invulblad per woning'!Z1644="","",'Invulblad per woning'!Z1644)),"")="Ja",2,"")</f>
        <v/>
      </c>
      <c r="L1643" s="10" t="str">
        <f>'Invulblad per woning'!AK1644</f>
        <v/>
      </c>
    </row>
    <row r="1644" spans="1:12">
      <c r="A1644" t="str">
        <f ca="1">IF(ROW('Input API'!C1645)&lt;='Input API'!$N$1,IF('Invulblad per woning'!$AD1645="Ja",IF('Invulblad per woning'!C1645="","",'Invulblad per woning'!C1645)),"")</f>
        <v/>
      </c>
      <c r="B1644" t="str">
        <f ca="1">IF(ROW('Input API'!D1645)&lt;='Input API'!$N$1,IF('Invulblad per woning'!$AD1645="Ja",IF('Invulblad per woning'!D1645="","",'Invulblad per woning'!D1645)),"")</f>
        <v/>
      </c>
      <c r="C1644" t="str">
        <f ca="1">IF(ROW('Input API'!E1645)&lt;='Input API'!$N$1,IF('Invulblad per woning'!$AD1645="Ja",IF('Invulblad per woning'!E1645="","",'Invulblad per woning'!E1645)),"")</f>
        <v/>
      </c>
      <c r="D1644" t="str">
        <f ca="1">IF(ROW('Input API'!B1645)&lt;='Input API'!$N$1,IF('Invulblad per woning'!$AD1645="Ja",IF('Invulblad per woning'!B1645="","",'Invulblad per woning'!B1645)),"")</f>
        <v/>
      </c>
      <c r="E1644" s="8" t="str">
        <f ca="1">IF(ROW('Input API'!N1645)&lt;='Input API'!$N$1,IF('Invulblad per woning'!$AD1645="Ja",IF('Invulblad per woning'!P1645="","",'Invulblad per woning'!P1645)),"")</f>
        <v/>
      </c>
      <c r="F1644" s="10" t="str">
        <f>IF('Invulblad per woning'!S1645="","",IF('Invulblad per woning'!S1645="Warmtenet","",IF('Invulblad per woning'!S1645="Gas","",IF(ROW('Input API'!M1645)&lt;='Input API'!$N$1,1,""))))</f>
        <v/>
      </c>
      <c r="G1644" s="10" t="str">
        <f>IF('Invulblad per woning'!S1645="","",IF('Invulblad per woning'!S1645="Warmtenet","",IF('Invulblad per woning'!S1645="Gas","",IF(ROW('Input API'!N1645)&lt;='Input API'!$N$1,IF('Invulblad per woning'!$AD1645="Ja",IF('Invulblad per woning'!T1645="","",IF('Invulblad per woning'!T1645="geen","lucht",'Invulblad per woning'!T1645))),""))))</f>
        <v/>
      </c>
      <c r="H1644" s="10" t="str">
        <f>IF('Invulblad per woning'!S1645="","",IF('Invulblad per woning'!S1645="Warmtenet","",IF('Invulblad per woning'!S1645="Gas","",IF(ROW('Input API'!N1645)&lt;='Input API'!$N$1,IF('Invulblad per woning'!$AD1645="Ja",IF('Invulblad per woning'!Q1645="","",'Invulblad per woning'!Q1645)),""))))</f>
        <v/>
      </c>
      <c r="I1644" s="10" t="str">
        <f>IF('Invulblad per woning'!S1645="","",IF('Invulblad per woning'!S1645="Warmtenet","",IF('Invulblad per woning'!S1645="Gas","",IF(ROW('Input API'!N1645)&lt;='Input API'!$N$1,IF('Invulblad per woning'!$AD1645="Ja",IF('Invulblad per woning'!R1645="","",'Invulblad per woning'!R1645)),""))))</f>
        <v/>
      </c>
      <c r="J1644" s="10" t="str">
        <f>IF('Invulblad per woning'!AA1645="Ja",IF(ROW('Input API'!N1645)&lt;='Input API'!$N$1,IF('Invulblad per woning'!$AD1645="Ja",IF('Invulblad per woning'!Q1645="","",IF('Invulblad per woning'!Q1645= "onbekend","EV tussenwoning","EV "&amp;'Invulblad per woning'!Q1645))),""),"")</f>
        <v/>
      </c>
      <c r="K1644" s="10" t="str">
        <f ca="1">IF(IF(ROW('Input API'!N1645)&lt;='Input API'!$N$1,IF('Invulblad per woning'!$AD1645="Ja",IF('Invulblad per woning'!Z1645="","",'Invulblad per woning'!Z1645)),"")="Ja",2,"")</f>
        <v/>
      </c>
      <c r="L1644" s="10" t="str">
        <f>'Invulblad per woning'!AK1645</f>
        <v/>
      </c>
    </row>
    <row r="1645" spans="1:12">
      <c r="A1645" t="str">
        <f ca="1">IF(ROW('Input API'!C1646)&lt;='Input API'!$N$1,IF('Invulblad per woning'!$AD1646="Ja",IF('Invulblad per woning'!C1646="","",'Invulblad per woning'!C1646)),"")</f>
        <v/>
      </c>
      <c r="B1645" t="str">
        <f ca="1">IF(ROW('Input API'!D1646)&lt;='Input API'!$N$1,IF('Invulblad per woning'!$AD1646="Ja",IF('Invulblad per woning'!D1646="","",'Invulblad per woning'!D1646)),"")</f>
        <v/>
      </c>
      <c r="C1645" t="str">
        <f ca="1">IF(ROW('Input API'!E1646)&lt;='Input API'!$N$1,IF('Invulblad per woning'!$AD1646="Ja",IF('Invulblad per woning'!E1646="","",'Invulblad per woning'!E1646)),"")</f>
        <v/>
      </c>
      <c r="D1645" t="str">
        <f ca="1">IF(ROW('Input API'!B1646)&lt;='Input API'!$N$1,IF('Invulblad per woning'!$AD1646="Ja",IF('Invulblad per woning'!B1646="","",'Invulblad per woning'!B1646)),"")</f>
        <v/>
      </c>
      <c r="E1645" s="8" t="str">
        <f ca="1">IF(ROW('Input API'!N1646)&lt;='Input API'!$N$1,IF('Invulblad per woning'!$AD1646="Ja",IF('Invulblad per woning'!P1646="","",'Invulblad per woning'!P1646)),"")</f>
        <v/>
      </c>
      <c r="F1645" s="10" t="str">
        <f>IF('Invulblad per woning'!S1646="","",IF('Invulblad per woning'!S1646="Warmtenet","",IF('Invulblad per woning'!S1646="Gas","",IF(ROW('Input API'!M1646)&lt;='Input API'!$N$1,1,""))))</f>
        <v/>
      </c>
      <c r="G1645" s="10" t="str">
        <f>IF('Invulblad per woning'!S1646="","",IF('Invulblad per woning'!S1646="Warmtenet","",IF('Invulblad per woning'!S1646="Gas","",IF(ROW('Input API'!N1646)&lt;='Input API'!$N$1,IF('Invulblad per woning'!$AD1646="Ja",IF('Invulblad per woning'!T1646="","",IF('Invulblad per woning'!T1646="geen","lucht",'Invulblad per woning'!T1646))),""))))</f>
        <v/>
      </c>
      <c r="H1645" s="10" t="str">
        <f>IF('Invulblad per woning'!S1646="","",IF('Invulblad per woning'!S1646="Warmtenet","",IF('Invulblad per woning'!S1646="Gas","",IF(ROW('Input API'!N1646)&lt;='Input API'!$N$1,IF('Invulblad per woning'!$AD1646="Ja",IF('Invulblad per woning'!Q1646="","",'Invulblad per woning'!Q1646)),""))))</f>
        <v/>
      </c>
      <c r="I1645" s="10" t="str">
        <f>IF('Invulblad per woning'!S1646="","",IF('Invulblad per woning'!S1646="Warmtenet","",IF('Invulblad per woning'!S1646="Gas","",IF(ROW('Input API'!N1646)&lt;='Input API'!$N$1,IF('Invulblad per woning'!$AD1646="Ja",IF('Invulblad per woning'!R1646="","",'Invulblad per woning'!R1646)),""))))</f>
        <v/>
      </c>
      <c r="J1645" s="10" t="str">
        <f>IF('Invulblad per woning'!AA1646="Ja",IF(ROW('Input API'!N1646)&lt;='Input API'!$N$1,IF('Invulblad per woning'!$AD1646="Ja",IF('Invulblad per woning'!Q1646="","",IF('Invulblad per woning'!Q1646= "onbekend","EV tussenwoning","EV "&amp;'Invulblad per woning'!Q1646))),""),"")</f>
        <v/>
      </c>
      <c r="K1645" s="10" t="str">
        <f ca="1">IF(IF(ROW('Input API'!N1646)&lt;='Input API'!$N$1,IF('Invulblad per woning'!$AD1646="Ja",IF('Invulblad per woning'!Z1646="","",'Invulblad per woning'!Z1646)),"")="Ja",2,"")</f>
        <v/>
      </c>
      <c r="L1645" s="10" t="str">
        <f>'Invulblad per woning'!AK1646</f>
        <v/>
      </c>
    </row>
    <row r="1646" spans="1:12">
      <c r="A1646" t="str">
        <f ca="1">IF(ROW('Input API'!C1647)&lt;='Input API'!$N$1,IF('Invulblad per woning'!$AD1647="Ja",IF('Invulblad per woning'!C1647="","",'Invulblad per woning'!C1647)),"")</f>
        <v/>
      </c>
      <c r="B1646" t="str">
        <f ca="1">IF(ROW('Input API'!D1647)&lt;='Input API'!$N$1,IF('Invulblad per woning'!$AD1647="Ja",IF('Invulblad per woning'!D1647="","",'Invulblad per woning'!D1647)),"")</f>
        <v/>
      </c>
      <c r="C1646" t="str">
        <f ca="1">IF(ROW('Input API'!E1647)&lt;='Input API'!$N$1,IF('Invulblad per woning'!$AD1647="Ja",IF('Invulblad per woning'!E1647="","",'Invulblad per woning'!E1647)),"")</f>
        <v/>
      </c>
      <c r="D1646" t="str">
        <f ca="1">IF(ROW('Input API'!B1647)&lt;='Input API'!$N$1,IF('Invulblad per woning'!$AD1647="Ja",IF('Invulblad per woning'!B1647="","",'Invulblad per woning'!B1647)),"")</f>
        <v/>
      </c>
      <c r="E1646" s="8" t="str">
        <f ca="1">IF(ROW('Input API'!N1647)&lt;='Input API'!$N$1,IF('Invulblad per woning'!$AD1647="Ja",IF('Invulblad per woning'!P1647="","",'Invulblad per woning'!P1647)),"")</f>
        <v/>
      </c>
      <c r="F1646" s="10" t="str">
        <f>IF('Invulblad per woning'!S1647="","",IF('Invulblad per woning'!S1647="Warmtenet","",IF('Invulblad per woning'!S1647="Gas","",IF(ROW('Input API'!M1647)&lt;='Input API'!$N$1,1,""))))</f>
        <v/>
      </c>
      <c r="G1646" s="10" t="str">
        <f>IF('Invulblad per woning'!S1647="","",IF('Invulblad per woning'!S1647="Warmtenet","",IF('Invulblad per woning'!S1647="Gas","",IF(ROW('Input API'!N1647)&lt;='Input API'!$N$1,IF('Invulblad per woning'!$AD1647="Ja",IF('Invulblad per woning'!T1647="","",IF('Invulblad per woning'!T1647="geen","lucht",'Invulblad per woning'!T1647))),""))))</f>
        <v/>
      </c>
      <c r="H1646" s="10" t="str">
        <f>IF('Invulblad per woning'!S1647="","",IF('Invulblad per woning'!S1647="Warmtenet","",IF('Invulblad per woning'!S1647="Gas","",IF(ROW('Input API'!N1647)&lt;='Input API'!$N$1,IF('Invulblad per woning'!$AD1647="Ja",IF('Invulblad per woning'!Q1647="","",'Invulblad per woning'!Q1647)),""))))</f>
        <v/>
      </c>
      <c r="I1646" s="10" t="str">
        <f>IF('Invulblad per woning'!S1647="","",IF('Invulblad per woning'!S1647="Warmtenet","",IF('Invulblad per woning'!S1647="Gas","",IF(ROW('Input API'!N1647)&lt;='Input API'!$N$1,IF('Invulblad per woning'!$AD1647="Ja",IF('Invulblad per woning'!R1647="","",'Invulblad per woning'!R1647)),""))))</f>
        <v/>
      </c>
      <c r="J1646" s="10" t="str">
        <f>IF('Invulblad per woning'!AA1647="Ja",IF(ROW('Input API'!N1647)&lt;='Input API'!$N$1,IF('Invulblad per woning'!$AD1647="Ja",IF('Invulblad per woning'!Q1647="","",IF('Invulblad per woning'!Q1647= "onbekend","EV tussenwoning","EV "&amp;'Invulblad per woning'!Q1647))),""),"")</f>
        <v/>
      </c>
      <c r="K1646" s="10" t="str">
        <f ca="1">IF(IF(ROW('Input API'!N1647)&lt;='Input API'!$N$1,IF('Invulblad per woning'!$AD1647="Ja",IF('Invulblad per woning'!Z1647="","",'Invulblad per woning'!Z1647)),"")="Ja",2,"")</f>
        <v/>
      </c>
      <c r="L1646" s="10" t="str">
        <f>'Invulblad per woning'!AK1647</f>
        <v/>
      </c>
    </row>
    <row r="1647" spans="1:12">
      <c r="A1647" t="str">
        <f ca="1">IF(ROW('Input API'!C1648)&lt;='Input API'!$N$1,IF('Invulblad per woning'!$AD1648="Ja",IF('Invulblad per woning'!C1648="","",'Invulblad per woning'!C1648)),"")</f>
        <v/>
      </c>
      <c r="B1647" t="str">
        <f ca="1">IF(ROW('Input API'!D1648)&lt;='Input API'!$N$1,IF('Invulblad per woning'!$AD1648="Ja",IF('Invulblad per woning'!D1648="","",'Invulblad per woning'!D1648)),"")</f>
        <v/>
      </c>
      <c r="C1647" t="str">
        <f ca="1">IF(ROW('Input API'!E1648)&lt;='Input API'!$N$1,IF('Invulblad per woning'!$AD1648="Ja",IF('Invulblad per woning'!E1648="","",'Invulblad per woning'!E1648)),"")</f>
        <v/>
      </c>
      <c r="D1647" t="str">
        <f ca="1">IF(ROW('Input API'!B1648)&lt;='Input API'!$N$1,IF('Invulblad per woning'!$AD1648="Ja",IF('Invulblad per woning'!B1648="","",'Invulblad per woning'!B1648)),"")</f>
        <v/>
      </c>
      <c r="E1647" s="8" t="str">
        <f ca="1">IF(ROW('Input API'!N1648)&lt;='Input API'!$N$1,IF('Invulblad per woning'!$AD1648="Ja",IF('Invulblad per woning'!P1648="","",'Invulblad per woning'!P1648)),"")</f>
        <v/>
      </c>
      <c r="F1647" s="10" t="str">
        <f>IF('Invulblad per woning'!S1648="","",IF('Invulblad per woning'!S1648="Warmtenet","",IF('Invulblad per woning'!S1648="Gas","",IF(ROW('Input API'!M1648)&lt;='Input API'!$N$1,1,""))))</f>
        <v/>
      </c>
      <c r="G1647" s="10" t="str">
        <f>IF('Invulblad per woning'!S1648="","",IF('Invulblad per woning'!S1648="Warmtenet","",IF('Invulblad per woning'!S1648="Gas","",IF(ROW('Input API'!N1648)&lt;='Input API'!$N$1,IF('Invulblad per woning'!$AD1648="Ja",IF('Invulblad per woning'!T1648="","",IF('Invulblad per woning'!T1648="geen","lucht",'Invulblad per woning'!T1648))),""))))</f>
        <v/>
      </c>
      <c r="H1647" s="10" t="str">
        <f>IF('Invulblad per woning'!S1648="","",IF('Invulblad per woning'!S1648="Warmtenet","",IF('Invulblad per woning'!S1648="Gas","",IF(ROW('Input API'!N1648)&lt;='Input API'!$N$1,IF('Invulblad per woning'!$AD1648="Ja",IF('Invulblad per woning'!Q1648="","",'Invulblad per woning'!Q1648)),""))))</f>
        <v/>
      </c>
      <c r="I1647" s="10" t="str">
        <f>IF('Invulblad per woning'!S1648="","",IF('Invulblad per woning'!S1648="Warmtenet","",IF('Invulblad per woning'!S1648="Gas","",IF(ROW('Input API'!N1648)&lt;='Input API'!$N$1,IF('Invulblad per woning'!$AD1648="Ja",IF('Invulblad per woning'!R1648="","",'Invulblad per woning'!R1648)),""))))</f>
        <v/>
      </c>
      <c r="J1647" s="10" t="str">
        <f>IF('Invulblad per woning'!AA1648="Ja",IF(ROW('Input API'!N1648)&lt;='Input API'!$N$1,IF('Invulblad per woning'!$AD1648="Ja",IF('Invulblad per woning'!Q1648="","",IF('Invulblad per woning'!Q1648= "onbekend","EV tussenwoning","EV "&amp;'Invulblad per woning'!Q1648))),""),"")</f>
        <v/>
      </c>
      <c r="K1647" s="10" t="str">
        <f ca="1">IF(IF(ROW('Input API'!N1648)&lt;='Input API'!$N$1,IF('Invulblad per woning'!$AD1648="Ja",IF('Invulblad per woning'!Z1648="","",'Invulblad per woning'!Z1648)),"")="Ja",2,"")</f>
        <v/>
      </c>
      <c r="L1647" s="10" t="str">
        <f>'Invulblad per woning'!AK1648</f>
        <v/>
      </c>
    </row>
    <row r="1648" spans="1:12">
      <c r="A1648" t="str">
        <f ca="1">IF(ROW('Input API'!C1649)&lt;='Input API'!$N$1,IF('Invulblad per woning'!$AD1649="Ja",IF('Invulblad per woning'!C1649="","",'Invulblad per woning'!C1649)),"")</f>
        <v/>
      </c>
      <c r="B1648" t="str">
        <f ca="1">IF(ROW('Input API'!D1649)&lt;='Input API'!$N$1,IF('Invulblad per woning'!$AD1649="Ja",IF('Invulblad per woning'!D1649="","",'Invulblad per woning'!D1649)),"")</f>
        <v/>
      </c>
      <c r="C1648" t="str">
        <f ca="1">IF(ROW('Input API'!E1649)&lt;='Input API'!$N$1,IF('Invulblad per woning'!$AD1649="Ja",IF('Invulblad per woning'!E1649="","",'Invulblad per woning'!E1649)),"")</f>
        <v/>
      </c>
      <c r="D1648" t="str">
        <f ca="1">IF(ROW('Input API'!B1649)&lt;='Input API'!$N$1,IF('Invulblad per woning'!$AD1649="Ja",IF('Invulblad per woning'!B1649="","",'Invulblad per woning'!B1649)),"")</f>
        <v/>
      </c>
      <c r="E1648" s="8" t="str">
        <f ca="1">IF(ROW('Input API'!N1649)&lt;='Input API'!$N$1,IF('Invulblad per woning'!$AD1649="Ja",IF('Invulblad per woning'!P1649="","",'Invulblad per woning'!P1649)),"")</f>
        <v/>
      </c>
      <c r="F1648" s="10" t="str">
        <f>IF('Invulblad per woning'!S1649="","",IF('Invulblad per woning'!S1649="Warmtenet","",IF('Invulblad per woning'!S1649="Gas","",IF(ROW('Input API'!M1649)&lt;='Input API'!$N$1,1,""))))</f>
        <v/>
      </c>
      <c r="G1648" s="10" t="str">
        <f>IF('Invulblad per woning'!S1649="","",IF('Invulblad per woning'!S1649="Warmtenet","",IF('Invulblad per woning'!S1649="Gas","",IF(ROW('Input API'!N1649)&lt;='Input API'!$N$1,IF('Invulblad per woning'!$AD1649="Ja",IF('Invulblad per woning'!T1649="","",IF('Invulblad per woning'!T1649="geen","lucht",'Invulblad per woning'!T1649))),""))))</f>
        <v/>
      </c>
      <c r="H1648" s="10" t="str">
        <f>IF('Invulblad per woning'!S1649="","",IF('Invulblad per woning'!S1649="Warmtenet","",IF('Invulblad per woning'!S1649="Gas","",IF(ROW('Input API'!N1649)&lt;='Input API'!$N$1,IF('Invulblad per woning'!$AD1649="Ja",IF('Invulblad per woning'!Q1649="","",'Invulblad per woning'!Q1649)),""))))</f>
        <v/>
      </c>
      <c r="I1648" s="10" t="str">
        <f>IF('Invulblad per woning'!S1649="","",IF('Invulblad per woning'!S1649="Warmtenet","",IF('Invulblad per woning'!S1649="Gas","",IF(ROW('Input API'!N1649)&lt;='Input API'!$N$1,IF('Invulblad per woning'!$AD1649="Ja",IF('Invulblad per woning'!R1649="","",'Invulblad per woning'!R1649)),""))))</f>
        <v/>
      </c>
      <c r="J1648" s="10" t="str">
        <f>IF('Invulblad per woning'!AA1649="Ja",IF(ROW('Input API'!N1649)&lt;='Input API'!$N$1,IF('Invulblad per woning'!$AD1649="Ja",IF('Invulblad per woning'!Q1649="","",IF('Invulblad per woning'!Q1649= "onbekend","EV tussenwoning","EV "&amp;'Invulblad per woning'!Q1649))),""),"")</f>
        <v/>
      </c>
      <c r="K1648" s="10" t="str">
        <f ca="1">IF(IF(ROW('Input API'!N1649)&lt;='Input API'!$N$1,IF('Invulblad per woning'!$AD1649="Ja",IF('Invulblad per woning'!Z1649="","",'Invulblad per woning'!Z1649)),"")="Ja",2,"")</f>
        <v/>
      </c>
      <c r="L1648" s="10" t="str">
        <f>'Invulblad per woning'!AK1649</f>
        <v/>
      </c>
    </row>
    <row r="1649" spans="1:12">
      <c r="A1649" t="str">
        <f ca="1">IF(ROW('Input API'!C1650)&lt;='Input API'!$N$1,IF('Invulblad per woning'!$AD1650="Ja",IF('Invulblad per woning'!C1650="","",'Invulblad per woning'!C1650)),"")</f>
        <v/>
      </c>
      <c r="B1649" t="str">
        <f ca="1">IF(ROW('Input API'!D1650)&lt;='Input API'!$N$1,IF('Invulblad per woning'!$AD1650="Ja",IF('Invulblad per woning'!D1650="","",'Invulblad per woning'!D1650)),"")</f>
        <v/>
      </c>
      <c r="C1649" t="str">
        <f ca="1">IF(ROW('Input API'!E1650)&lt;='Input API'!$N$1,IF('Invulblad per woning'!$AD1650="Ja",IF('Invulblad per woning'!E1650="","",'Invulblad per woning'!E1650)),"")</f>
        <v/>
      </c>
      <c r="D1649" t="str">
        <f ca="1">IF(ROW('Input API'!B1650)&lt;='Input API'!$N$1,IF('Invulblad per woning'!$AD1650="Ja",IF('Invulblad per woning'!B1650="","",'Invulblad per woning'!B1650)),"")</f>
        <v/>
      </c>
      <c r="E1649" s="8" t="str">
        <f ca="1">IF(ROW('Input API'!N1650)&lt;='Input API'!$N$1,IF('Invulblad per woning'!$AD1650="Ja",IF('Invulblad per woning'!P1650="","",'Invulblad per woning'!P1650)),"")</f>
        <v/>
      </c>
      <c r="F1649" s="10" t="str">
        <f>IF('Invulblad per woning'!S1650="","",IF('Invulblad per woning'!S1650="Warmtenet","",IF('Invulblad per woning'!S1650="Gas","",IF(ROW('Input API'!M1650)&lt;='Input API'!$N$1,1,""))))</f>
        <v/>
      </c>
      <c r="G1649" s="10" t="str">
        <f>IF('Invulblad per woning'!S1650="","",IF('Invulblad per woning'!S1650="Warmtenet","",IF('Invulblad per woning'!S1650="Gas","",IF(ROW('Input API'!N1650)&lt;='Input API'!$N$1,IF('Invulblad per woning'!$AD1650="Ja",IF('Invulblad per woning'!T1650="","",IF('Invulblad per woning'!T1650="geen","lucht",'Invulblad per woning'!T1650))),""))))</f>
        <v/>
      </c>
      <c r="H1649" s="10" t="str">
        <f>IF('Invulblad per woning'!S1650="","",IF('Invulblad per woning'!S1650="Warmtenet","",IF('Invulblad per woning'!S1650="Gas","",IF(ROW('Input API'!N1650)&lt;='Input API'!$N$1,IF('Invulblad per woning'!$AD1650="Ja",IF('Invulblad per woning'!Q1650="","",'Invulblad per woning'!Q1650)),""))))</f>
        <v/>
      </c>
      <c r="I1649" s="10" t="str">
        <f>IF('Invulblad per woning'!S1650="","",IF('Invulblad per woning'!S1650="Warmtenet","",IF('Invulblad per woning'!S1650="Gas","",IF(ROW('Input API'!N1650)&lt;='Input API'!$N$1,IF('Invulblad per woning'!$AD1650="Ja",IF('Invulblad per woning'!R1650="","",'Invulblad per woning'!R1650)),""))))</f>
        <v/>
      </c>
      <c r="J1649" s="10" t="str">
        <f>IF('Invulblad per woning'!AA1650="Ja",IF(ROW('Input API'!N1650)&lt;='Input API'!$N$1,IF('Invulblad per woning'!$AD1650="Ja",IF('Invulblad per woning'!Q1650="","",IF('Invulblad per woning'!Q1650= "onbekend","EV tussenwoning","EV "&amp;'Invulblad per woning'!Q1650))),""),"")</f>
        <v/>
      </c>
      <c r="K1649" s="10" t="str">
        <f ca="1">IF(IF(ROW('Input API'!N1650)&lt;='Input API'!$N$1,IF('Invulblad per woning'!$AD1650="Ja",IF('Invulblad per woning'!Z1650="","",'Invulblad per woning'!Z1650)),"")="Ja",2,"")</f>
        <v/>
      </c>
      <c r="L1649" s="10" t="str">
        <f>'Invulblad per woning'!AK1650</f>
        <v/>
      </c>
    </row>
    <row r="1650" spans="1:12">
      <c r="A1650" t="str">
        <f ca="1">IF(ROW('Input API'!C1651)&lt;='Input API'!$N$1,IF('Invulblad per woning'!$AD1651="Ja",IF('Invulblad per woning'!C1651="","",'Invulblad per woning'!C1651)),"")</f>
        <v/>
      </c>
      <c r="B1650" t="str">
        <f ca="1">IF(ROW('Input API'!D1651)&lt;='Input API'!$N$1,IF('Invulblad per woning'!$AD1651="Ja",IF('Invulblad per woning'!D1651="","",'Invulblad per woning'!D1651)),"")</f>
        <v/>
      </c>
      <c r="C1650" t="str">
        <f ca="1">IF(ROW('Input API'!E1651)&lt;='Input API'!$N$1,IF('Invulblad per woning'!$AD1651="Ja",IF('Invulblad per woning'!E1651="","",'Invulblad per woning'!E1651)),"")</f>
        <v/>
      </c>
      <c r="D1650" t="str">
        <f ca="1">IF(ROW('Input API'!B1651)&lt;='Input API'!$N$1,IF('Invulblad per woning'!$AD1651="Ja",IF('Invulblad per woning'!B1651="","",'Invulblad per woning'!B1651)),"")</f>
        <v/>
      </c>
      <c r="E1650" s="8" t="str">
        <f ca="1">IF(ROW('Input API'!N1651)&lt;='Input API'!$N$1,IF('Invulblad per woning'!$AD1651="Ja",IF('Invulblad per woning'!P1651="","",'Invulblad per woning'!P1651)),"")</f>
        <v/>
      </c>
      <c r="F1650" s="10" t="str">
        <f>IF('Invulblad per woning'!S1651="","",IF('Invulblad per woning'!S1651="Warmtenet","",IF('Invulblad per woning'!S1651="Gas","",IF(ROW('Input API'!M1651)&lt;='Input API'!$N$1,1,""))))</f>
        <v/>
      </c>
      <c r="G1650" s="10" t="str">
        <f>IF('Invulblad per woning'!S1651="","",IF('Invulblad per woning'!S1651="Warmtenet","",IF('Invulblad per woning'!S1651="Gas","",IF(ROW('Input API'!N1651)&lt;='Input API'!$N$1,IF('Invulblad per woning'!$AD1651="Ja",IF('Invulblad per woning'!T1651="","",IF('Invulblad per woning'!T1651="geen","lucht",'Invulblad per woning'!T1651))),""))))</f>
        <v/>
      </c>
      <c r="H1650" s="10" t="str">
        <f>IF('Invulblad per woning'!S1651="","",IF('Invulblad per woning'!S1651="Warmtenet","",IF('Invulblad per woning'!S1651="Gas","",IF(ROW('Input API'!N1651)&lt;='Input API'!$N$1,IF('Invulblad per woning'!$AD1651="Ja",IF('Invulblad per woning'!Q1651="","",'Invulblad per woning'!Q1651)),""))))</f>
        <v/>
      </c>
      <c r="I1650" s="10" t="str">
        <f>IF('Invulblad per woning'!S1651="","",IF('Invulblad per woning'!S1651="Warmtenet","",IF('Invulblad per woning'!S1651="Gas","",IF(ROW('Input API'!N1651)&lt;='Input API'!$N$1,IF('Invulblad per woning'!$AD1651="Ja",IF('Invulblad per woning'!R1651="","",'Invulblad per woning'!R1651)),""))))</f>
        <v/>
      </c>
      <c r="J1650" s="10" t="str">
        <f>IF('Invulblad per woning'!AA1651="Ja",IF(ROW('Input API'!N1651)&lt;='Input API'!$N$1,IF('Invulblad per woning'!$AD1651="Ja",IF('Invulblad per woning'!Q1651="","",IF('Invulblad per woning'!Q1651= "onbekend","EV tussenwoning","EV "&amp;'Invulblad per woning'!Q1651))),""),"")</f>
        <v/>
      </c>
      <c r="K1650" s="10" t="str">
        <f ca="1">IF(IF(ROW('Input API'!N1651)&lt;='Input API'!$N$1,IF('Invulblad per woning'!$AD1651="Ja",IF('Invulblad per woning'!Z1651="","",'Invulblad per woning'!Z1651)),"")="Ja",2,"")</f>
        <v/>
      </c>
      <c r="L1650" s="10" t="str">
        <f>'Invulblad per woning'!AK1651</f>
        <v/>
      </c>
    </row>
    <row r="1651" spans="1:12">
      <c r="A1651" t="str">
        <f ca="1">IF(ROW('Input API'!C1652)&lt;='Input API'!$N$1,IF('Invulblad per woning'!$AD1652="Ja",IF('Invulblad per woning'!C1652="","",'Invulblad per woning'!C1652)),"")</f>
        <v/>
      </c>
      <c r="B1651" t="str">
        <f ca="1">IF(ROW('Input API'!D1652)&lt;='Input API'!$N$1,IF('Invulblad per woning'!$AD1652="Ja",IF('Invulblad per woning'!D1652="","",'Invulblad per woning'!D1652)),"")</f>
        <v/>
      </c>
      <c r="C1651" t="str">
        <f ca="1">IF(ROW('Input API'!E1652)&lt;='Input API'!$N$1,IF('Invulblad per woning'!$AD1652="Ja",IF('Invulblad per woning'!E1652="","",'Invulblad per woning'!E1652)),"")</f>
        <v/>
      </c>
      <c r="D1651" t="str">
        <f ca="1">IF(ROW('Input API'!B1652)&lt;='Input API'!$N$1,IF('Invulblad per woning'!$AD1652="Ja",IF('Invulblad per woning'!B1652="","",'Invulblad per woning'!B1652)),"")</f>
        <v/>
      </c>
      <c r="E1651" s="8" t="str">
        <f ca="1">IF(ROW('Input API'!N1652)&lt;='Input API'!$N$1,IF('Invulblad per woning'!$AD1652="Ja",IF('Invulblad per woning'!P1652="","",'Invulblad per woning'!P1652)),"")</f>
        <v/>
      </c>
      <c r="F1651" s="10" t="str">
        <f>IF('Invulblad per woning'!S1652="","",IF('Invulblad per woning'!S1652="Warmtenet","",IF('Invulblad per woning'!S1652="Gas","",IF(ROW('Input API'!M1652)&lt;='Input API'!$N$1,1,""))))</f>
        <v/>
      </c>
      <c r="G1651" s="10" t="str">
        <f>IF('Invulblad per woning'!S1652="","",IF('Invulblad per woning'!S1652="Warmtenet","",IF('Invulblad per woning'!S1652="Gas","",IF(ROW('Input API'!N1652)&lt;='Input API'!$N$1,IF('Invulblad per woning'!$AD1652="Ja",IF('Invulblad per woning'!T1652="","",IF('Invulblad per woning'!T1652="geen","lucht",'Invulblad per woning'!T1652))),""))))</f>
        <v/>
      </c>
      <c r="H1651" s="10" t="str">
        <f>IF('Invulblad per woning'!S1652="","",IF('Invulblad per woning'!S1652="Warmtenet","",IF('Invulblad per woning'!S1652="Gas","",IF(ROW('Input API'!N1652)&lt;='Input API'!$N$1,IF('Invulblad per woning'!$AD1652="Ja",IF('Invulblad per woning'!Q1652="","",'Invulblad per woning'!Q1652)),""))))</f>
        <v/>
      </c>
      <c r="I1651" s="10" t="str">
        <f>IF('Invulblad per woning'!S1652="","",IF('Invulblad per woning'!S1652="Warmtenet","",IF('Invulblad per woning'!S1652="Gas","",IF(ROW('Input API'!N1652)&lt;='Input API'!$N$1,IF('Invulblad per woning'!$AD1652="Ja",IF('Invulblad per woning'!R1652="","",'Invulblad per woning'!R1652)),""))))</f>
        <v/>
      </c>
      <c r="J1651" s="10" t="str">
        <f>IF('Invulblad per woning'!AA1652="Ja",IF(ROW('Input API'!N1652)&lt;='Input API'!$N$1,IF('Invulblad per woning'!$AD1652="Ja",IF('Invulblad per woning'!Q1652="","",IF('Invulblad per woning'!Q1652= "onbekend","EV tussenwoning","EV "&amp;'Invulblad per woning'!Q1652))),""),"")</f>
        <v/>
      </c>
      <c r="K1651" s="10" t="str">
        <f ca="1">IF(IF(ROW('Input API'!N1652)&lt;='Input API'!$N$1,IF('Invulblad per woning'!$AD1652="Ja",IF('Invulblad per woning'!Z1652="","",'Invulblad per woning'!Z1652)),"")="Ja",2,"")</f>
        <v/>
      </c>
      <c r="L1651" s="10" t="str">
        <f>'Invulblad per woning'!AK1652</f>
        <v/>
      </c>
    </row>
    <row r="1652" spans="1:12">
      <c r="A1652" t="str">
        <f ca="1">IF(ROW('Input API'!C1653)&lt;='Input API'!$N$1,IF('Invulblad per woning'!$AD1653="Ja",IF('Invulblad per woning'!C1653="","",'Invulblad per woning'!C1653)),"")</f>
        <v/>
      </c>
      <c r="B1652" t="str">
        <f ca="1">IF(ROW('Input API'!D1653)&lt;='Input API'!$N$1,IF('Invulblad per woning'!$AD1653="Ja",IF('Invulblad per woning'!D1653="","",'Invulblad per woning'!D1653)),"")</f>
        <v/>
      </c>
      <c r="C1652" t="str">
        <f ca="1">IF(ROW('Input API'!E1653)&lt;='Input API'!$N$1,IF('Invulblad per woning'!$AD1653="Ja",IF('Invulblad per woning'!E1653="","",'Invulblad per woning'!E1653)),"")</f>
        <v/>
      </c>
      <c r="D1652" t="str">
        <f ca="1">IF(ROW('Input API'!B1653)&lt;='Input API'!$N$1,IF('Invulblad per woning'!$AD1653="Ja",IF('Invulblad per woning'!B1653="","",'Invulblad per woning'!B1653)),"")</f>
        <v/>
      </c>
      <c r="E1652" s="8" t="str">
        <f ca="1">IF(ROW('Input API'!N1653)&lt;='Input API'!$N$1,IF('Invulblad per woning'!$AD1653="Ja",IF('Invulblad per woning'!P1653="","",'Invulblad per woning'!P1653)),"")</f>
        <v/>
      </c>
      <c r="F1652" s="10" t="str">
        <f>IF('Invulblad per woning'!S1653="","",IF('Invulblad per woning'!S1653="Warmtenet","",IF('Invulblad per woning'!S1653="Gas","",IF(ROW('Input API'!M1653)&lt;='Input API'!$N$1,1,""))))</f>
        <v/>
      </c>
      <c r="G1652" s="10" t="str">
        <f>IF('Invulblad per woning'!S1653="","",IF('Invulblad per woning'!S1653="Warmtenet","",IF('Invulblad per woning'!S1653="Gas","",IF(ROW('Input API'!N1653)&lt;='Input API'!$N$1,IF('Invulblad per woning'!$AD1653="Ja",IF('Invulblad per woning'!T1653="","",IF('Invulblad per woning'!T1653="geen","lucht",'Invulblad per woning'!T1653))),""))))</f>
        <v/>
      </c>
      <c r="H1652" s="10" t="str">
        <f>IF('Invulblad per woning'!S1653="","",IF('Invulblad per woning'!S1653="Warmtenet","",IF('Invulblad per woning'!S1653="Gas","",IF(ROW('Input API'!N1653)&lt;='Input API'!$N$1,IF('Invulblad per woning'!$AD1653="Ja",IF('Invulblad per woning'!Q1653="","",'Invulblad per woning'!Q1653)),""))))</f>
        <v/>
      </c>
      <c r="I1652" s="10" t="str">
        <f>IF('Invulblad per woning'!S1653="","",IF('Invulblad per woning'!S1653="Warmtenet","",IF('Invulblad per woning'!S1653="Gas","",IF(ROW('Input API'!N1653)&lt;='Input API'!$N$1,IF('Invulblad per woning'!$AD1653="Ja",IF('Invulblad per woning'!R1653="","",'Invulblad per woning'!R1653)),""))))</f>
        <v/>
      </c>
      <c r="J1652" s="10" t="str">
        <f>IF('Invulblad per woning'!AA1653="Ja",IF(ROW('Input API'!N1653)&lt;='Input API'!$N$1,IF('Invulblad per woning'!$AD1653="Ja",IF('Invulblad per woning'!Q1653="","",IF('Invulblad per woning'!Q1653= "onbekend","EV tussenwoning","EV "&amp;'Invulblad per woning'!Q1653))),""),"")</f>
        <v/>
      </c>
      <c r="K1652" s="10" t="str">
        <f ca="1">IF(IF(ROW('Input API'!N1653)&lt;='Input API'!$N$1,IF('Invulblad per woning'!$AD1653="Ja",IF('Invulblad per woning'!Z1653="","",'Invulblad per woning'!Z1653)),"")="Ja",2,"")</f>
        <v/>
      </c>
      <c r="L1652" s="10" t="str">
        <f>'Invulblad per woning'!AK1653</f>
        <v/>
      </c>
    </row>
    <row r="1653" spans="1:12">
      <c r="A1653" t="str">
        <f ca="1">IF(ROW('Input API'!C1654)&lt;='Input API'!$N$1,IF('Invulblad per woning'!$AD1654="Ja",IF('Invulblad per woning'!C1654="","",'Invulblad per woning'!C1654)),"")</f>
        <v/>
      </c>
      <c r="B1653" t="str">
        <f ca="1">IF(ROW('Input API'!D1654)&lt;='Input API'!$N$1,IF('Invulblad per woning'!$AD1654="Ja",IF('Invulblad per woning'!D1654="","",'Invulblad per woning'!D1654)),"")</f>
        <v/>
      </c>
      <c r="C1653" t="str">
        <f ca="1">IF(ROW('Input API'!E1654)&lt;='Input API'!$N$1,IF('Invulblad per woning'!$AD1654="Ja",IF('Invulblad per woning'!E1654="","",'Invulblad per woning'!E1654)),"")</f>
        <v/>
      </c>
      <c r="D1653" t="str">
        <f ca="1">IF(ROW('Input API'!B1654)&lt;='Input API'!$N$1,IF('Invulblad per woning'!$AD1654="Ja",IF('Invulblad per woning'!B1654="","",'Invulblad per woning'!B1654)),"")</f>
        <v/>
      </c>
      <c r="E1653" s="8" t="str">
        <f ca="1">IF(ROW('Input API'!N1654)&lt;='Input API'!$N$1,IF('Invulblad per woning'!$AD1654="Ja",IF('Invulblad per woning'!P1654="","",'Invulblad per woning'!P1654)),"")</f>
        <v/>
      </c>
      <c r="F1653" s="10" t="str">
        <f>IF('Invulblad per woning'!S1654="","",IF('Invulblad per woning'!S1654="Warmtenet","",IF('Invulblad per woning'!S1654="Gas","",IF(ROW('Input API'!M1654)&lt;='Input API'!$N$1,1,""))))</f>
        <v/>
      </c>
      <c r="G1653" s="10" t="str">
        <f>IF('Invulblad per woning'!S1654="","",IF('Invulblad per woning'!S1654="Warmtenet","",IF('Invulblad per woning'!S1654="Gas","",IF(ROW('Input API'!N1654)&lt;='Input API'!$N$1,IF('Invulblad per woning'!$AD1654="Ja",IF('Invulblad per woning'!T1654="","",IF('Invulblad per woning'!T1654="geen","lucht",'Invulblad per woning'!T1654))),""))))</f>
        <v/>
      </c>
      <c r="H1653" s="10" t="str">
        <f>IF('Invulblad per woning'!S1654="","",IF('Invulblad per woning'!S1654="Warmtenet","",IF('Invulblad per woning'!S1654="Gas","",IF(ROW('Input API'!N1654)&lt;='Input API'!$N$1,IF('Invulblad per woning'!$AD1654="Ja",IF('Invulblad per woning'!Q1654="","",'Invulblad per woning'!Q1654)),""))))</f>
        <v/>
      </c>
      <c r="I1653" s="10" t="str">
        <f>IF('Invulblad per woning'!S1654="","",IF('Invulblad per woning'!S1654="Warmtenet","",IF('Invulblad per woning'!S1654="Gas","",IF(ROW('Input API'!N1654)&lt;='Input API'!$N$1,IF('Invulblad per woning'!$AD1654="Ja",IF('Invulblad per woning'!R1654="","",'Invulblad per woning'!R1654)),""))))</f>
        <v/>
      </c>
      <c r="J1653" s="10" t="str">
        <f>IF('Invulblad per woning'!AA1654="Ja",IF(ROW('Input API'!N1654)&lt;='Input API'!$N$1,IF('Invulblad per woning'!$AD1654="Ja",IF('Invulblad per woning'!Q1654="","",IF('Invulblad per woning'!Q1654= "onbekend","EV tussenwoning","EV "&amp;'Invulblad per woning'!Q1654))),""),"")</f>
        <v/>
      </c>
      <c r="K1653" s="10" t="str">
        <f ca="1">IF(IF(ROW('Input API'!N1654)&lt;='Input API'!$N$1,IF('Invulblad per woning'!$AD1654="Ja",IF('Invulblad per woning'!Z1654="","",'Invulblad per woning'!Z1654)),"")="Ja",2,"")</f>
        <v/>
      </c>
      <c r="L1653" s="10" t="str">
        <f>'Invulblad per woning'!AK1654</f>
        <v/>
      </c>
    </row>
    <row r="1654" spans="1:12">
      <c r="A1654" t="str">
        <f ca="1">IF(ROW('Input API'!C1655)&lt;='Input API'!$N$1,IF('Invulblad per woning'!$AD1655="Ja",IF('Invulblad per woning'!C1655="","",'Invulblad per woning'!C1655)),"")</f>
        <v/>
      </c>
      <c r="B1654" t="str">
        <f ca="1">IF(ROW('Input API'!D1655)&lt;='Input API'!$N$1,IF('Invulblad per woning'!$AD1655="Ja",IF('Invulblad per woning'!D1655="","",'Invulblad per woning'!D1655)),"")</f>
        <v/>
      </c>
      <c r="C1654" t="str">
        <f ca="1">IF(ROW('Input API'!E1655)&lt;='Input API'!$N$1,IF('Invulblad per woning'!$AD1655="Ja",IF('Invulblad per woning'!E1655="","",'Invulblad per woning'!E1655)),"")</f>
        <v/>
      </c>
      <c r="D1654" t="str">
        <f ca="1">IF(ROW('Input API'!B1655)&lt;='Input API'!$N$1,IF('Invulblad per woning'!$AD1655="Ja",IF('Invulblad per woning'!B1655="","",'Invulblad per woning'!B1655)),"")</f>
        <v/>
      </c>
      <c r="E1654" s="8" t="str">
        <f ca="1">IF(ROW('Input API'!N1655)&lt;='Input API'!$N$1,IF('Invulblad per woning'!$AD1655="Ja",IF('Invulblad per woning'!P1655="","",'Invulblad per woning'!P1655)),"")</f>
        <v/>
      </c>
      <c r="F1654" s="10" t="str">
        <f>IF('Invulblad per woning'!S1655="","",IF('Invulblad per woning'!S1655="Warmtenet","",IF('Invulblad per woning'!S1655="Gas","",IF(ROW('Input API'!M1655)&lt;='Input API'!$N$1,1,""))))</f>
        <v/>
      </c>
      <c r="G1654" s="10" t="str">
        <f>IF('Invulblad per woning'!S1655="","",IF('Invulblad per woning'!S1655="Warmtenet","",IF('Invulblad per woning'!S1655="Gas","",IF(ROW('Input API'!N1655)&lt;='Input API'!$N$1,IF('Invulblad per woning'!$AD1655="Ja",IF('Invulblad per woning'!T1655="","",IF('Invulblad per woning'!T1655="geen","lucht",'Invulblad per woning'!T1655))),""))))</f>
        <v/>
      </c>
      <c r="H1654" s="10" t="str">
        <f>IF('Invulblad per woning'!S1655="","",IF('Invulblad per woning'!S1655="Warmtenet","",IF('Invulblad per woning'!S1655="Gas","",IF(ROW('Input API'!N1655)&lt;='Input API'!$N$1,IF('Invulblad per woning'!$AD1655="Ja",IF('Invulblad per woning'!Q1655="","",'Invulblad per woning'!Q1655)),""))))</f>
        <v/>
      </c>
      <c r="I1654" s="10" t="str">
        <f>IF('Invulblad per woning'!S1655="","",IF('Invulblad per woning'!S1655="Warmtenet","",IF('Invulblad per woning'!S1655="Gas","",IF(ROW('Input API'!N1655)&lt;='Input API'!$N$1,IF('Invulblad per woning'!$AD1655="Ja",IF('Invulblad per woning'!R1655="","",'Invulblad per woning'!R1655)),""))))</f>
        <v/>
      </c>
      <c r="J1654" s="10" t="str">
        <f>IF('Invulblad per woning'!AA1655="Ja",IF(ROW('Input API'!N1655)&lt;='Input API'!$N$1,IF('Invulblad per woning'!$AD1655="Ja",IF('Invulblad per woning'!Q1655="","",IF('Invulblad per woning'!Q1655= "onbekend","EV tussenwoning","EV "&amp;'Invulblad per woning'!Q1655))),""),"")</f>
        <v/>
      </c>
      <c r="K1654" s="10" t="str">
        <f ca="1">IF(IF(ROW('Input API'!N1655)&lt;='Input API'!$N$1,IF('Invulblad per woning'!$AD1655="Ja",IF('Invulblad per woning'!Z1655="","",'Invulblad per woning'!Z1655)),"")="Ja",2,"")</f>
        <v/>
      </c>
      <c r="L1654" s="10" t="str">
        <f>'Invulblad per woning'!AK1655</f>
        <v/>
      </c>
    </row>
    <row r="1655" spans="1:12">
      <c r="A1655" t="str">
        <f ca="1">IF(ROW('Input API'!C1656)&lt;='Input API'!$N$1,IF('Invulblad per woning'!$AD1656="Ja",IF('Invulblad per woning'!C1656="","",'Invulblad per woning'!C1656)),"")</f>
        <v/>
      </c>
      <c r="B1655" t="str">
        <f ca="1">IF(ROW('Input API'!D1656)&lt;='Input API'!$N$1,IF('Invulblad per woning'!$AD1656="Ja",IF('Invulblad per woning'!D1656="","",'Invulblad per woning'!D1656)),"")</f>
        <v/>
      </c>
      <c r="C1655" t="str">
        <f ca="1">IF(ROW('Input API'!E1656)&lt;='Input API'!$N$1,IF('Invulblad per woning'!$AD1656="Ja",IF('Invulblad per woning'!E1656="","",'Invulblad per woning'!E1656)),"")</f>
        <v/>
      </c>
      <c r="D1655" t="str">
        <f ca="1">IF(ROW('Input API'!B1656)&lt;='Input API'!$N$1,IF('Invulblad per woning'!$AD1656="Ja",IF('Invulblad per woning'!B1656="","",'Invulblad per woning'!B1656)),"")</f>
        <v/>
      </c>
      <c r="E1655" s="8" t="str">
        <f ca="1">IF(ROW('Input API'!N1656)&lt;='Input API'!$N$1,IF('Invulblad per woning'!$AD1656="Ja",IF('Invulblad per woning'!P1656="","",'Invulblad per woning'!P1656)),"")</f>
        <v/>
      </c>
      <c r="F1655" s="10" t="str">
        <f>IF('Invulblad per woning'!S1656="","",IF('Invulblad per woning'!S1656="Warmtenet","",IF('Invulblad per woning'!S1656="Gas","",IF(ROW('Input API'!M1656)&lt;='Input API'!$N$1,1,""))))</f>
        <v/>
      </c>
      <c r="G1655" s="10" t="str">
        <f>IF('Invulblad per woning'!S1656="","",IF('Invulblad per woning'!S1656="Warmtenet","",IF('Invulblad per woning'!S1656="Gas","",IF(ROW('Input API'!N1656)&lt;='Input API'!$N$1,IF('Invulblad per woning'!$AD1656="Ja",IF('Invulblad per woning'!T1656="","",IF('Invulblad per woning'!T1656="geen","lucht",'Invulblad per woning'!T1656))),""))))</f>
        <v/>
      </c>
      <c r="H1655" s="10" t="str">
        <f>IF('Invulblad per woning'!S1656="","",IF('Invulblad per woning'!S1656="Warmtenet","",IF('Invulblad per woning'!S1656="Gas","",IF(ROW('Input API'!N1656)&lt;='Input API'!$N$1,IF('Invulblad per woning'!$AD1656="Ja",IF('Invulblad per woning'!Q1656="","",'Invulblad per woning'!Q1656)),""))))</f>
        <v/>
      </c>
      <c r="I1655" s="10" t="str">
        <f>IF('Invulblad per woning'!S1656="","",IF('Invulblad per woning'!S1656="Warmtenet","",IF('Invulblad per woning'!S1656="Gas","",IF(ROW('Input API'!N1656)&lt;='Input API'!$N$1,IF('Invulblad per woning'!$AD1656="Ja",IF('Invulblad per woning'!R1656="","",'Invulblad per woning'!R1656)),""))))</f>
        <v/>
      </c>
      <c r="J1655" s="10" t="str">
        <f>IF('Invulblad per woning'!AA1656="Ja",IF(ROW('Input API'!N1656)&lt;='Input API'!$N$1,IF('Invulblad per woning'!$AD1656="Ja",IF('Invulblad per woning'!Q1656="","",IF('Invulblad per woning'!Q1656= "onbekend","EV tussenwoning","EV "&amp;'Invulblad per woning'!Q1656))),""),"")</f>
        <v/>
      </c>
      <c r="K1655" s="10" t="str">
        <f ca="1">IF(IF(ROW('Input API'!N1656)&lt;='Input API'!$N$1,IF('Invulblad per woning'!$AD1656="Ja",IF('Invulblad per woning'!Z1656="","",'Invulblad per woning'!Z1656)),"")="Ja",2,"")</f>
        <v/>
      </c>
      <c r="L1655" s="10" t="str">
        <f>'Invulblad per woning'!AK1656</f>
        <v/>
      </c>
    </row>
    <row r="1656" spans="1:12">
      <c r="A1656" t="str">
        <f ca="1">IF(ROW('Input API'!C1657)&lt;='Input API'!$N$1,IF('Invulblad per woning'!$AD1657="Ja",IF('Invulblad per woning'!C1657="","",'Invulblad per woning'!C1657)),"")</f>
        <v/>
      </c>
      <c r="B1656" t="str">
        <f ca="1">IF(ROW('Input API'!D1657)&lt;='Input API'!$N$1,IF('Invulblad per woning'!$AD1657="Ja",IF('Invulblad per woning'!D1657="","",'Invulblad per woning'!D1657)),"")</f>
        <v/>
      </c>
      <c r="C1656" t="str">
        <f ca="1">IF(ROW('Input API'!E1657)&lt;='Input API'!$N$1,IF('Invulblad per woning'!$AD1657="Ja",IF('Invulblad per woning'!E1657="","",'Invulblad per woning'!E1657)),"")</f>
        <v/>
      </c>
      <c r="D1656" t="str">
        <f ca="1">IF(ROW('Input API'!B1657)&lt;='Input API'!$N$1,IF('Invulblad per woning'!$AD1657="Ja",IF('Invulblad per woning'!B1657="","",'Invulblad per woning'!B1657)),"")</f>
        <v/>
      </c>
      <c r="E1656" s="8" t="str">
        <f ca="1">IF(ROW('Input API'!N1657)&lt;='Input API'!$N$1,IF('Invulblad per woning'!$AD1657="Ja",IF('Invulblad per woning'!P1657="","",'Invulblad per woning'!P1657)),"")</f>
        <v/>
      </c>
      <c r="F1656" s="10" t="str">
        <f>IF('Invulblad per woning'!S1657="","",IF('Invulblad per woning'!S1657="Warmtenet","",IF('Invulblad per woning'!S1657="Gas","",IF(ROW('Input API'!M1657)&lt;='Input API'!$N$1,1,""))))</f>
        <v/>
      </c>
      <c r="G1656" s="10" t="str">
        <f>IF('Invulblad per woning'!S1657="","",IF('Invulblad per woning'!S1657="Warmtenet","",IF('Invulblad per woning'!S1657="Gas","",IF(ROW('Input API'!N1657)&lt;='Input API'!$N$1,IF('Invulblad per woning'!$AD1657="Ja",IF('Invulblad per woning'!T1657="","",IF('Invulblad per woning'!T1657="geen","lucht",'Invulblad per woning'!T1657))),""))))</f>
        <v/>
      </c>
      <c r="H1656" s="10" t="str">
        <f>IF('Invulblad per woning'!S1657="","",IF('Invulblad per woning'!S1657="Warmtenet","",IF('Invulblad per woning'!S1657="Gas","",IF(ROW('Input API'!N1657)&lt;='Input API'!$N$1,IF('Invulblad per woning'!$AD1657="Ja",IF('Invulblad per woning'!Q1657="","",'Invulblad per woning'!Q1657)),""))))</f>
        <v/>
      </c>
      <c r="I1656" s="10" t="str">
        <f>IF('Invulblad per woning'!S1657="","",IF('Invulblad per woning'!S1657="Warmtenet","",IF('Invulblad per woning'!S1657="Gas","",IF(ROW('Input API'!N1657)&lt;='Input API'!$N$1,IF('Invulblad per woning'!$AD1657="Ja",IF('Invulblad per woning'!R1657="","",'Invulblad per woning'!R1657)),""))))</f>
        <v/>
      </c>
      <c r="J1656" s="10" t="str">
        <f>IF('Invulblad per woning'!AA1657="Ja",IF(ROW('Input API'!N1657)&lt;='Input API'!$N$1,IF('Invulblad per woning'!$AD1657="Ja",IF('Invulblad per woning'!Q1657="","",IF('Invulblad per woning'!Q1657= "onbekend","EV tussenwoning","EV "&amp;'Invulblad per woning'!Q1657))),""),"")</f>
        <v/>
      </c>
      <c r="K1656" s="10" t="str">
        <f ca="1">IF(IF(ROW('Input API'!N1657)&lt;='Input API'!$N$1,IF('Invulblad per woning'!$AD1657="Ja",IF('Invulblad per woning'!Z1657="","",'Invulblad per woning'!Z1657)),"")="Ja",2,"")</f>
        <v/>
      </c>
      <c r="L1656" s="10" t="str">
        <f>'Invulblad per woning'!AK1657</f>
        <v/>
      </c>
    </row>
    <row r="1657" spans="1:12">
      <c r="A1657" t="str">
        <f ca="1">IF(ROW('Input API'!C1658)&lt;='Input API'!$N$1,IF('Invulblad per woning'!$AD1658="Ja",IF('Invulblad per woning'!C1658="","",'Invulblad per woning'!C1658)),"")</f>
        <v/>
      </c>
      <c r="B1657" t="str">
        <f ca="1">IF(ROW('Input API'!D1658)&lt;='Input API'!$N$1,IF('Invulblad per woning'!$AD1658="Ja",IF('Invulblad per woning'!D1658="","",'Invulblad per woning'!D1658)),"")</f>
        <v/>
      </c>
      <c r="C1657" t="str">
        <f ca="1">IF(ROW('Input API'!E1658)&lt;='Input API'!$N$1,IF('Invulblad per woning'!$AD1658="Ja",IF('Invulblad per woning'!E1658="","",'Invulblad per woning'!E1658)),"")</f>
        <v/>
      </c>
      <c r="D1657" t="str">
        <f ca="1">IF(ROW('Input API'!B1658)&lt;='Input API'!$N$1,IF('Invulblad per woning'!$AD1658="Ja",IF('Invulblad per woning'!B1658="","",'Invulblad per woning'!B1658)),"")</f>
        <v/>
      </c>
      <c r="E1657" s="8" t="str">
        <f ca="1">IF(ROW('Input API'!N1658)&lt;='Input API'!$N$1,IF('Invulblad per woning'!$AD1658="Ja",IF('Invulblad per woning'!P1658="","",'Invulblad per woning'!P1658)),"")</f>
        <v/>
      </c>
      <c r="F1657" s="10" t="str">
        <f>IF('Invulblad per woning'!S1658="","",IF('Invulblad per woning'!S1658="Warmtenet","",IF('Invulblad per woning'!S1658="Gas","",IF(ROW('Input API'!M1658)&lt;='Input API'!$N$1,1,""))))</f>
        <v/>
      </c>
      <c r="G1657" s="10" t="str">
        <f>IF('Invulblad per woning'!S1658="","",IF('Invulblad per woning'!S1658="Warmtenet","",IF('Invulblad per woning'!S1658="Gas","",IF(ROW('Input API'!N1658)&lt;='Input API'!$N$1,IF('Invulblad per woning'!$AD1658="Ja",IF('Invulblad per woning'!T1658="","",IF('Invulblad per woning'!T1658="geen","lucht",'Invulblad per woning'!T1658))),""))))</f>
        <v/>
      </c>
      <c r="H1657" s="10" t="str">
        <f>IF('Invulblad per woning'!S1658="","",IF('Invulblad per woning'!S1658="Warmtenet","",IF('Invulblad per woning'!S1658="Gas","",IF(ROW('Input API'!N1658)&lt;='Input API'!$N$1,IF('Invulblad per woning'!$AD1658="Ja",IF('Invulblad per woning'!Q1658="","",'Invulblad per woning'!Q1658)),""))))</f>
        <v/>
      </c>
      <c r="I1657" s="10" t="str">
        <f>IF('Invulblad per woning'!S1658="","",IF('Invulblad per woning'!S1658="Warmtenet","",IF('Invulblad per woning'!S1658="Gas","",IF(ROW('Input API'!N1658)&lt;='Input API'!$N$1,IF('Invulblad per woning'!$AD1658="Ja",IF('Invulblad per woning'!R1658="","",'Invulblad per woning'!R1658)),""))))</f>
        <v/>
      </c>
      <c r="J1657" s="10" t="str">
        <f>IF('Invulblad per woning'!AA1658="Ja",IF(ROW('Input API'!N1658)&lt;='Input API'!$N$1,IF('Invulblad per woning'!$AD1658="Ja",IF('Invulblad per woning'!Q1658="","",IF('Invulblad per woning'!Q1658= "onbekend","EV tussenwoning","EV "&amp;'Invulblad per woning'!Q1658))),""),"")</f>
        <v/>
      </c>
      <c r="K1657" s="10" t="str">
        <f ca="1">IF(IF(ROW('Input API'!N1658)&lt;='Input API'!$N$1,IF('Invulblad per woning'!$AD1658="Ja",IF('Invulblad per woning'!Z1658="","",'Invulblad per woning'!Z1658)),"")="Ja",2,"")</f>
        <v/>
      </c>
      <c r="L1657" s="10" t="str">
        <f>'Invulblad per woning'!AK1658</f>
        <v/>
      </c>
    </row>
    <row r="1658" spans="1:12">
      <c r="A1658" t="str">
        <f ca="1">IF(ROW('Input API'!C1659)&lt;='Input API'!$N$1,IF('Invulblad per woning'!$AD1659="Ja",IF('Invulblad per woning'!C1659="","",'Invulblad per woning'!C1659)),"")</f>
        <v/>
      </c>
      <c r="B1658" t="str">
        <f ca="1">IF(ROW('Input API'!D1659)&lt;='Input API'!$N$1,IF('Invulblad per woning'!$AD1659="Ja",IF('Invulblad per woning'!D1659="","",'Invulblad per woning'!D1659)),"")</f>
        <v/>
      </c>
      <c r="C1658" t="str">
        <f ca="1">IF(ROW('Input API'!E1659)&lt;='Input API'!$N$1,IF('Invulblad per woning'!$AD1659="Ja",IF('Invulblad per woning'!E1659="","",'Invulblad per woning'!E1659)),"")</f>
        <v/>
      </c>
      <c r="D1658" t="str">
        <f ca="1">IF(ROW('Input API'!B1659)&lt;='Input API'!$N$1,IF('Invulblad per woning'!$AD1659="Ja",IF('Invulblad per woning'!B1659="","",'Invulblad per woning'!B1659)),"")</f>
        <v/>
      </c>
      <c r="E1658" s="8" t="str">
        <f ca="1">IF(ROW('Input API'!N1659)&lt;='Input API'!$N$1,IF('Invulblad per woning'!$AD1659="Ja",IF('Invulblad per woning'!P1659="","",'Invulblad per woning'!P1659)),"")</f>
        <v/>
      </c>
      <c r="F1658" s="10" t="str">
        <f>IF('Invulblad per woning'!S1659="","",IF('Invulblad per woning'!S1659="Warmtenet","",IF('Invulblad per woning'!S1659="Gas","",IF(ROW('Input API'!M1659)&lt;='Input API'!$N$1,1,""))))</f>
        <v/>
      </c>
      <c r="G1658" s="10" t="str">
        <f>IF('Invulblad per woning'!S1659="","",IF('Invulblad per woning'!S1659="Warmtenet","",IF('Invulblad per woning'!S1659="Gas","",IF(ROW('Input API'!N1659)&lt;='Input API'!$N$1,IF('Invulblad per woning'!$AD1659="Ja",IF('Invulblad per woning'!T1659="","",IF('Invulblad per woning'!T1659="geen","lucht",'Invulblad per woning'!T1659))),""))))</f>
        <v/>
      </c>
      <c r="H1658" s="10" t="str">
        <f>IF('Invulblad per woning'!S1659="","",IF('Invulblad per woning'!S1659="Warmtenet","",IF('Invulblad per woning'!S1659="Gas","",IF(ROW('Input API'!N1659)&lt;='Input API'!$N$1,IF('Invulblad per woning'!$AD1659="Ja",IF('Invulblad per woning'!Q1659="","",'Invulblad per woning'!Q1659)),""))))</f>
        <v/>
      </c>
      <c r="I1658" s="10" t="str">
        <f>IF('Invulblad per woning'!S1659="","",IF('Invulblad per woning'!S1659="Warmtenet","",IF('Invulblad per woning'!S1659="Gas","",IF(ROW('Input API'!N1659)&lt;='Input API'!$N$1,IF('Invulblad per woning'!$AD1659="Ja",IF('Invulblad per woning'!R1659="","",'Invulblad per woning'!R1659)),""))))</f>
        <v/>
      </c>
      <c r="J1658" s="10" t="str">
        <f>IF('Invulblad per woning'!AA1659="Ja",IF(ROW('Input API'!N1659)&lt;='Input API'!$N$1,IF('Invulblad per woning'!$AD1659="Ja",IF('Invulblad per woning'!Q1659="","",IF('Invulblad per woning'!Q1659= "onbekend","EV tussenwoning","EV "&amp;'Invulblad per woning'!Q1659))),""),"")</f>
        <v/>
      </c>
      <c r="K1658" s="10" t="str">
        <f ca="1">IF(IF(ROW('Input API'!N1659)&lt;='Input API'!$N$1,IF('Invulblad per woning'!$AD1659="Ja",IF('Invulblad per woning'!Z1659="","",'Invulblad per woning'!Z1659)),"")="Ja",2,"")</f>
        <v/>
      </c>
      <c r="L1658" s="10" t="str">
        <f>'Invulblad per woning'!AK1659</f>
        <v/>
      </c>
    </row>
    <row r="1659" spans="1:12">
      <c r="A1659" t="str">
        <f ca="1">IF(ROW('Input API'!C1660)&lt;='Input API'!$N$1,IF('Invulblad per woning'!$AD1660="Ja",IF('Invulblad per woning'!C1660="","",'Invulblad per woning'!C1660)),"")</f>
        <v/>
      </c>
      <c r="B1659" t="str">
        <f ca="1">IF(ROW('Input API'!D1660)&lt;='Input API'!$N$1,IF('Invulblad per woning'!$AD1660="Ja",IF('Invulblad per woning'!D1660="","",'Invulblad per woning'!D1660)),"")</f>
        <v/>
      </c>
      <c r="C1659" t="str">
        <f ca="1">IF(ROW('Input API'!E1660)&lt;='Input API'!$N$1,IF('Invulblad per woning'!$AD1660="Ja",IF('Invulblad per woning'!E1660="","",'Invulblad per woning'!E1660)),"")</f>
        <v/>
      </c>
      <c r="D1659" t="str">
        <f ca="1">IF(ROW('Input API'!B1660)&lt;='Input API'!$N$1,IF('Invulblad per woning'!$AD1660="Ja",IF('Invulblad per woning'!B1660="","",'Invulblad per woning'!B1660)),"")</f>
        <v/>
      </c>
      <c r="E1659" s="8" t="str">
        <f ca="1">IF(ROW('Input API'!N1660)&lt;='Input API'!$N$1,IF('Invulblad per woning'!$AD1660="Ja",IF('Invulblad per woning'!P1660="","",'Invulblad per woning'!P1660)),"")</f>
        <v/>
      </c>
      <c r="F1659" s="10" t="str">
        <f>IF('Invulblad per woning'!S1660="","",IF('Invulblad per woning'!S1660="Warmtenet","",IF('Invulblad per woning'!S1660="Gas","",IF(ROW('Input API'!M1660)&lt;='Input API'!$N$1,1,""))))</f>
        <v/>
      </c>
      <c r="G1659" s="10" t="str">
        <f>IF('Invulblad per woning'!S1660="","",IF('Invulblad per woning'!S1660="Warmtenet","",IF('Invulblad per woning'!S1660="Gas","",IF(ROW('Input API'!N1660)&lt;='Input API'!$N$1,IF('Invulblad per woning'!$AD1660="Ja",IF('Invulblad per woning'!T1660="","",IF('Invulblad per woning'!T1660="geen","lucht",'Invulblad per woning'!T1660))),""))))</f>
        <v/>
      </c>
      <c r="H1659" s="10" t="str">
        <f>IF('Invulblad per woning'!S1660="","",IF('Invulblad per woning'!S1660="Warmtenet","",IF('Invulblad per woning'!S1660="Gas","",IF(ROW('Input API'!N1660)&lt;='Input API'!$N$1,IF('Invulblad per woning'!$AD1660="Ja",IF('Invulblad per woning'!Q1660="","",'Invulblad per woning'!Q1660)),""))))</f>
        <v/>
      </c>
      <c r="I1659" s="10" t="str">
        <f>IF('Invulblad per woning'!S1660="","",IF('Invulblad per woning'!S1660="Warmtenet","",IF('Invulblad per woning'!S1660="Gas","",IF(ROW('Input API'!N1660)&lt;='Input API'!$N$1,IF('Invulblad per woning'!$AD1660="Ja",IF('Invulblad per woning'!R1660="","",'Invulblad per woning'!R1660)),""))))</f>
        <v/>
      </c>
      <c r="J1659" s="10" t="str">
        <f>IF('Invulblad per woning'!AA1660="Ja",IF(ROW('Input API'!N1660)&lt;='Input API'!$N$1,IF('Invulblad per woning'!$AD1660="Ja",IF('Invulblad per woning'!Q1660="","",IF('Invulblad per woning'!Q1660= "onbekend","EV tussenwoning","EV "&amp;'Invulblad per woning'!Q1660))),""),"")</f>
        <v/>
      </c>
      <c r="K1659" s="10" t="str">
        <f ca="1">IF(IF(ROW('Input API'!N1660)&lt;='Input API'!$N$1,IF('Invulblad per woning'!$AD1660="Ja",IF('Invulblad per woning'!Z1660="","",'Invulblad per woning'!Z1660)),"")="Ja",2,"")</f>
        <v/>
      </c>
      <c r="L1659" s="10" t="str">
        <f>'Invulblad per woning'!AK1660</f>
        <v/>
      </c>
    </row>
    <row r="1660" spans="1:12">
      <c r="A1660" t="str">
        <f ca="1">IF(ROW('Input API'!C1661)&lt;='Input API'!$N$1,IF('Invulblad per woning'!$AD1661="Ja",IF('Invulblad per woning'!C1661="","",'Invulblad per woning'!C1661)),"")</f>
        <v/>
      </c>
      <c r="B1660" t="str">
        <f ca="1">IF(ROW('Input API'!D1661)&lt;='Input API'!$N$1,IF('Invulblad per woning'!$AD1661="Ja",IF('Invulblad per woning'!D1661="","",'Invulblad per woning'!D1661)),"")</f>
        <v/>
      </c>
      <c r="C1660" t="str">
        <f ca="1">IF(ROW('Input API'!E1661)&lt;='Input API'!$N$1,IF('Invulblad per woning'!$AD1661="Ja",IF('Invulblad per woning'!E1661="","",'Invulblad per woning'!E1661)),"")</f>
        <v/>
      </c>
      <c r="D1660" t="str">
        <f ca="1">IF(ROW('Input API'!B1661)&lt;='Input API'!$N$1,IF('Invulblad per woning'!$AD1661="Ja",IF('Invulblad per woning'!B1661="","",'Invulblad per woning'!B1661)),"")</f>
        <v/>
      </c>
      <c r="E1660" s="8" t="str">
        <f ca="1">IF(ROW('Input API'!N1661)&lt;='Input API'!$N$1,IF('Invulblad per woning'!$AD1661="Ja",IF('Invulblad per woning'!P1661="","",'Invulblad per woning'!P1661)),"")</f>
        <v/>
      </c>
      <c r="F1660" s="10" t="str">
        <f>IF('Invulblad per woning'!S1661="","",IF('Invulblad per woning'!S1661="Warmtenet","",IF('Invulblad per woning'!S1661="Gas","",IF(ROW('Input API'!M1661)&lt;='Input API'!$N$1,1,""))))</f>
        <v/>
      </c>
      <c r="G1660" s="10" t="str">
        <f>IF('Invulblad per woning'!S1661="","",IF('Invulblad per woning'!S1661="Warmtenet","",IF('Invulblad per woning'!S1661="Gas","",IF(ROW('Input API'!N1661)&lt;='Input API'!$N$1,IF('Invulblad per woning'!$AD1661="Ja",IF('Invulblad per woning'!T1661="","",IF('Invulblad per woning'!T1661="geen","lucht",'Invulblad per woning'!T1661))),""))))</f>
        <v/>
      </c>
      <c r="H1660" s="10" t="str">
        <f>IF('Invulblad per woning'!S1661="","",IF('Invulblad per woning'!S1661="Warmtenet","",IF('Invulblad per woning'!S1661="Gas","",IF(ROW('Input API'!N1661)&lt;='Input API'!$N$1,IF('Invulblad per woning'!$AD1661="Ja",IF('Invulblad per woning'!Q1661="","",'Invulblad per woning'!Q1661)),""))))</f>
        <v/>
      </c>
      <c r="I1660" s="10" t="str">
        <f>IF('Invulblad per woning'!S1661="","",IF('Invulblad per woning'!S1661="Warmtenet","",IF('Invulblad per woning'!S1661="Gas","",IF(ROW('Input API'!N1661)&lt;='Input API'!$N$1,IF('Invulblad per woning'!$AD1661="Ja",IF('Invulblad per woning'!R1661="","",'Invulblad per woning'!R1661)),""))))</f>
        <v/>
      </c>
      <c r="J1660" s="10" t="str">
        <f>IF('Invulblad per woning'!AA1661="Ja",IF(ROW('Input API'!N1661)&lt;='Input API'!$N$1,IF('Invulblad per woning'!$AD1661="Ja",IF('Invulblad per woning'!Q1661="","",IF('Invulblad per woning'!Q1661= "onbekend","EV tussenwoning","EV "&amp;'Invulblad per woning'!Q1661))),""),"")</f>
        <v/>
      </c>
      <c r="K1660" s="10" t="str">
        <f ca="1">IF(IF(ROW('Input API'!N1661)&lt;='Input API'!$N$1,IF('Invulblad per woning'!$AD1661="Ja",IF('Invulblad per woning'!Z1661="","",'Invulblad per woning'!Z1661)),"")="Ja",2,"")</f>
        <v/>
      </c>
      <c r="L1660" s="10" t="str">
        <f>'Invulblad per woning'!AK1661</f>
        <v/>
      </c>
    </row>
    <row r="1661" spans="1:12">
      <c r="A1661" t="str">
        <f ca="1">IF(ROW('Input API'!C1662)&lt;='Input API'!$N$1,IF('Invulblad per woning'!$AD1662="Ja",IF('Invulblad per woning'!C1662="","",'Invulblad per woning'!C1662)),"")</f>
        <v/>
      </c>
      <c r="B1661" t="str">
        <f ca="1">IF(ROW('Input API'!D1662)&lt;='Input API'!$N$1,IF('Invulblad per woning'!$AD1662="Ja",IF('Invulblad per woning'!D1662="","",'Invulblad per woning'!D1662)),"")</f>
        <v/>
      </c>
      <c r="C1661" t="str">
        <f ca="1">IF(ROW('Input API'!E1662)&lt;='Input API'!$N$1,IF('Invulblad per woning'!$AD1662="Ja",IF('Invulblad per woning'!E1662="","",'Invulblad per woning'!E1662)),"")</f>
        <v/>
      </c>
      <c r="D1661" t="str">
        <f ca="1">IF(ROW('Input API'!B1662)&lt;='Input API'!$N$1,IF('Invulblad per woning'!$AD1662="Ja",IF('Invulblad per woning'!B1662="","",'Invulblad per woning'!B1662)),"")</f>
        <v/>
      </c>
      <c r="E1661" s="8" t="str">
        <f ca="1">IF(ROW('Input API'!N1662)&lt;='Input API'!$N$1,IF('Invulblad per woning'!$AD1662="Ja",IF('Invulblad per woning'!P1662="","",'Invulblad per woning'!P1662)),"")</f>
        <v/>
      </c>
      <c r="F1661" s="10" t="str">
        <f>IF('Invulblad per woning'!S1662="","",IF('Invulblad per woning'!S1662="Warmtenet","",IF('Invulblad per woning'!S1662="Gas","",IF(ROW('Input API'!M1662)&lt;='Input API'!$N$1,1,""))))</f>
        <v/>
      </c>
      <c r="G1661" s="10" t="str">
        <f>IF('Invulblad per woning'!S1662="","",IF('Invulblad per woning'!S1662="Warmtenet","",IF('Invulblad per woning'!S1662="Gas","",IF(ROW('Input API'!N1662)&lt;='Input API'!$N$1,IF('Invulblad per woning'!$AD1662="Ja",IF('Invulblad per woning'!T1662="","",IF('Invulblad per woning'!T1662="geen","lucht",'Invulblad per woning'!T1662))),""))))</f>
        <v/>
      </c>
      <c r="H1661" s="10" t="str">
        <f>IF('Invulblad per woning'!S1662="","",IF('Invulblad per woning'!S1662="Warmtenet","",IF('Invulblad per woning'!S1662="Gas","",IF(ROW('Input API'!N1662)&lt;='Input API'!$N$1,IF('Invulblad per woning'!$AD1662="Ja",IF('Invulblad per woning'!Q1662="","",'Invulblad per woning'!Q1662)),""))))</f>
        <v/>
      </c>
      <c r="I1661" s="10" t="str">
        <f>IF('Invulblad per woning'!S1662="","",IF('Invulblad per woning'!S1662="Warmtenet","",IF('Invulblad per woning'!S1662="Gas","",IF(ROW('Input API'!N1662)&lt;='Input API'!$N$1,IF('Invulblad per woning'!$AD1662="Ja",IF('Invulblad per woning'!R1662="","",'Invulblad per woning'!R1662)),""))))</f>
        <v/>
      </c>
      <c r="J1661" s="10" t="str">
        <f>IF('Invulblad per woning'!AA1662="Ja",IF(ROW('Input API'!N1662)&lt;='Input API'!$N$1,IF('Invulblad per woning'!$AD1662="Ja",IF('Invulblad per woning'!Q1662="","",IF('Invulblad per woning'!Q1662= "onbekend","EV tussenwoning","EV "&amp;'Invulblad per woning'!Q1662))),""),"")</f>
        <v/>
      </c>
      <c r="K1661" s="10" t="str">
        <f ca="1">IF(IF(ROW('Input API'!N1662)&lt;='Input API'!$N$1,IF('Invulblad per woning'!$AD1662="Ja",IF('Invulblad per woning'!Z1662="","",'Invulblad per woning'!Z1662)),"")="Ja",2,"")</f>
        <v/>
      </c>
      <c r="L1661" s="10" t="str">
        <f>'Invulblad per woning'!AK1662</f>
        <v/>
      </c>
    </row>
    <row r="1662" spans="1:12">
      <c r="A1662" t="str">
        <f ca="1">IF(ROW('Input API'!C1663)&lt;='Input API'!$N$1,IF('Invulblad per woning'!$AD1663="Ja",IF('Invulblad per woning'!C1663="","",'Invulblad per woning'!C1663)),"")</f>
        <v/>
      </c>
      <c r="B1662" t="str">
        <f ca="1">IF(ROW('Input API'!D1663)&lt;='Input API'!$N$1,IF('Invulblad per woning'!$AD1663="Ja",IF('Invulblad per woning'!D1663="","",'Invulblad per woning'!D1663)),"")</f>
        <v/>
      </c>
      <c r="C1662" t="str">
        <f ca="1">IF(ROW('Input API'!E1663)&lt;='Input API'!$N$1,IF('Invulblad per woning'!$AD1663="Ja",IF('Invulblad per woning'!E1663="","",'Invulblad per woning'!E1663)),"")</f>
        <v/>
      </c>
      <c r="D1662" t="str">
        <f ca="1">IF(ROW('Input API'!B1663)&lt;='Input API'!$N$1,IF('Invulblad per woning'!$AD1663="Ja",IF('Invulblad per woning'!B1663="","",'Invulblad per woning'!B1663)),"")</f>
        <v/>
      </c>
      <c r="E1662" s="8" t="str">
        <f ca="1">IF(ROW('Input API'!N1663)&lt;='Input API'!$N$1,IF('Invulblad per woning'!$AD1663="Ja",IF('Invulblad per woning'!P1663="","",'Invulblad per woning'!P1663)),"")</f>
        <v/>
      </c>
      <c r="F1662" s="10" t="str">
        <f>IF('Invulblad per woning'!S1663="","",IF('Invulblad per woning'!S1663="Warmtenet","",IF('Invulblad per woning'!S1663="Gas","",IF(ROW('Input API'!M1663)&lt;='Input API'!$N$1,1,""))))</f>
        <v/>
      </c>
      <c r="G1662" s="10" t="str">
        <f>IF('Invulblad per woning'!S1663="","",IF('Invulblad per woning'!S1663="Warmtenet","",IF('Invulblad per woning'!S1663="Gas","",IF(ROW('Input API'!N1663)&lt;='Input API'!$N$1,IF('Invulblad per woning'!$AD1663="Ja",IF('Invulblad per woning'!T1663="","",IF('Invulblad per woning'!T1663="geen","lucht",'Invulblad per woning'!T1663))),""))))</f>
        <v/>
      </c>
      <c r="H1662" s="10" t="str">
        <f>IF('Invulblad per woning'!S1663="","",IF('Invulblad per woning'!S1663="Warmtenet","",IF('Invulblad per woning'!S1663="Gas","",IF(ROW('Input API'!N1663)&lt;='Input API'!$N$1,IF('Invulblad per woning'!$AD1663="Ja",IF('Invulblad per woning'!Q1663="","",'Invulblad per woning'!Q1663)),""))))</f>
        <v/>
      </c>
      <c r="I1662" s="10" t="str">
        <f>IF('Invulblad per woning'!S1663="","",IF('Invulblad per woning'!S1663="Warmtenet","",IF('Invulblad per woning'!S1663="Gas","",IF(ROW('Input API'!N1663)&lt;='Input API'!$N$1,IF('Invulblad per woning'!$AD1663="Ja",IF('Invulblad per woning'!R1663="","",'Invulblad per woning'!R1663)),""))))</f>
        <v/>
      </c>
      <c r="J1662" s="10" t="str">
        <f>IF('Invulblad per woning'!AA1663="Ja",IF(ROW('Input API'!N1663)&lt;='Input API'!$N$1,IF('Invulblad per woning'!$AD1663="Ja",IF('Invulblad per woning'!Q1663="","",IF('Invulblad per woning'!Q1663= "onbekend","EV tussenwoning","EV "&amp;'Invulblad per woning'!Q1663))),""),"")</f>
        <v/>
      </c>
      <c r="K1662" s="10" t="str">
        <f ca="1">IF(IF(ROW('Input API'!N1663)&lt;='Input API'!$N$1,IF('Invulblad per woning'!$AD1663="Ja",IF('Invulblad per woning'!Z1663="","",'Invulblad per woning'!Z1663)),"")="Ja",2,"")</f>
        <v/>
      </c>
      <c r="L1662" s="10" t="str">
        <f>'Invulblad per woning'!AK1663</f>
        <v/>
      </c>
    </row>
    <row r="1663" spans="1:12">
      <c r="A1663" t="str">
        <f ca="1">IF(ROW('Input API'!C1664)&lt;='Input API'!$N$1,IF('Invulblad per woning'!$AD1664="Ja",IF('Invulblad per woning'!C1664="","",'Invulblad per woning'!C1664)),"")</f>
        <v/>
      </c>
      <c r="B1663" t="str">
        <f ca="1">IF(ROW('Input API'!D1664)&lt;='Input API'!$N$1,IF('Invulblad per woning'!$AD1664="Ja",IF('Invulblad per woning'!D1664="","",'Invulblad per woning'!D1664)),"")</f>
        <v/>
      </c>
      <c r="C1663" t="str">
        <f ca="1">IF(ROW('Input API'!E1664)&lt;='Input API'!$N$1,IF('Invulblad per woning'!$AD1664="Ja",IF('Invulblad per woning'!E1664="","",'Invulblad per woning'!E1664)),"")</f>
        <v/>
      </c>
      <c r="D1663" t="str">
        <f ca="1">IF(ROW('Input API'!B1664)&lt;='Input API'!$N$1,IF('Invulblad per woning'!$AD1664="Ja",IF('Invulblad per woning'!B1664="","",'Invulblad per woning'!B1664)),"")</f>
        <v/>
      </c>
      <c r="E1663" s="8" t="str">
        <f ca="1">IF(ROW('Input API'!N1664)&lt;='Input API'!$N$1,IF('Invulblad per woning'!$AD1664="Ja",IF('Invulblad per woning'!P1664="","",'Invulblad per woning'!P1664)),"")</f>
        <v/>
      </c>
      <c r="F1663" s="10" t="str">
        <f>IF('Invulblad per woning'!S1664="","",IF('Invulblad per woning'!S1664="Warmtenet","",IF('Invulblad per woning'!S1664="Gas","",IF(ROW('Input API'!M1664)&lt;='Input API'!$N$1,1,""))))</f>
        <v/>
      </c>
      <c r="G1663" s="10" t="str">
        <f>IF('Invulblad per woning'!S1664="","",IF('Invulblad per woning'!S1664="Warmtenet","",IF('Invulblad per woning'!S1664="Gas","",IF(ROW('Input API'!N1664)&lt;='Input API'!$N$1,IF('Invulblad per woning'!$AD1664="Ja",IF('Invulblad per woning'!T1664="","",IF('Invulblad per woning'!T1664="geen","lucht",'Invulblad per woning'!T1664))),""))))</f>
        <v/>
      </c>
      <c r="H1663" s="10" t="str">
        <f>IF('Invulblad per woning'!S1664="","",IF('Invulblad per woning'!S1664="Warmtenet","",IF('Invulblad per woning'!S1664="Gas","",IF(ROW('Input API'!N1664)&lt;='Input API'!$N$1,IF('Invulblad per woning'!$AD1664="Ja",IF('Invulblad per woning'!Q1664="","",'Invulblad per woning'!Q1664)),""))))</f>
        <v/>
      </c>
      <c r="I1663" s="10" t="str">
        <f>IF('Invulblad per woning'!S1664="","",IF('Invulblad per woning'!S1664="Warmtenet","",IF('Invulblad per woning'!S1664="Gas","",IF(ROW('Input API'!N1664)&lt;='Input API'!$N$1,IF('Invulblad per woning'!$AD1664="Ja",IF('Invulblad per woning'!R1664="","",'Invulblad per woning'!R1664)),""))))</f>
        <v/>
      </c>
      <c r="J1663" s="10" t="str">
        <f>IF('Invulblad per woning'!AA1664="Ja",IF(ROW('Input API'!N1664)&lt;='Input API'!$N$1,IF('Invulblad per woning'!$AD1664="Ja",IF('Invulblad per woning'!Q1664="","",IF('Invulblad per woning'!Q1664= "onbekend","EV tussenwoning","EV "&amp;'Invulblad per woning'!Q1664))),""),"")</f>
        <v/>
      </c>
      <c r="K1663" s="10" t="str">
        <f ca="1">IF(IF(ROW('Input API'!N1664)&lt;='Input API'!$N$1,IF('Invulblad per woning'!$AD1664="Ja",IF('Invulblad per woning'!Z1664="","",'Invulblad per woning'!Z1664)),"")="Ja",2,"")</f>
        <v/>
      </c>
      <c r="L1663" s="10" t="str">
        <f>'Invulblad per woning'!AK1664</f>
        <v/>
      </c>
    </row>
    <row r="1664" spans="1:12">
      <c r="A1664" t="str">
        <f ca="1">IF(ROW('Input API'!C1665)&lt;='Input API'!$N$1,IF('Invulblad per woning'!$AD1665="Ja",IF('Invulblad per woning'!C1665="","",'Invulblad per woning'!C1665)),"")</f>
        <v/>
      </c>
      <c r="B1664" t="str">
        <f ca="1">IF(ROW('Input API'!D1665)&lt;='Input API'!$N$1,IF('Invulblad per woning'!$AD1665="Ja",IF('Invulblad per woning'!D1665="","",'Invulblad per woning'!D1665)),"")</f>
        <v/>
      </c>
      <c r="C1664" t="str">
        <f ca="1">IF(ROW('Input API'!E1665)&lt;='Input API'!$N$1,IF('Invulblad per woning'!$AD1665="Ja",IF('Invulblad per woning'!E1665="","",'Invulblad per woning'!E1665)),"")</f>
        <v/>
      </c>
      <c r="D1664" t="str">
        <f ca="1">IF(ROW('Input API'!B1665)&lt;='Input API'!$N$1,IF('Invulblad per woning'!$AD1665="Ja",IF('Invulblad per woning'!B1665="","",'Invulblad per woning'!B1665)),"")</f>
        <v/>
      </c>
      <c r="E1664" s="8" t="str">
        <f ca="1">IF(ROW('Input API'!N1665)&lt;='Input API'!$N$1,IF('Invulblad per woning'!$AD1665="Ja",IF('Invulblad per woning'!P1665="","",'Invulblad per woning'!P1665)),"")</f>
        <v/>
      </c>
      <c r="F1664" s="10" t="str">
        <f>IF('Invulblad per woning'!S1665="","",IF('Invulblad per woning'!S1665="Warmtenet","",IF('Invulblad per woning'!S1665="Gas","",IF(ROW('Input API'!M1665)&lt;='Input API'!$N$1,1,""))))</f>
        <v/>
      </c>
      <c r="G1664" s="10" t="str">
        <f>IF('Invulblad per woning'!S1665="","",IF('Invulblad per woning'!S1665="Warmtenet","",IF('Invulblad per woning'!S1665="Gas","",IF(ROW('Input API'!N1665)&lt;='Input API'!$N$1,IF('Invulblad per woning'!$AD1665="Ja",IF('Invulblad per woning'!T1665="","",IF('Invulblad per woning'!T1665="geen","lucht",'Invulblad per woning'!T1665))),""))))</f>
        <v/>
      </c>
      <c r="H1664" s="10" t="str">
        <f>IF('Invulblad per woning'!S1665="","",IF('Invulblad per woning'!S1665="Warmtenet","",IF('Invulblad per woning'!S1665="Gas","",IF(ROW('Input API'!N1665)&lt;='Input API'!$N$1,IF('Invulblad per woning'!$AD1665="Ja",IF('Invulblad per woning'!Q1665="","",'Invulblad per woning'!Q1665)),""))))</f>
        <v/>
      </c>
      <c r="I1664" s="10" t="str">
        <f>IF('Invulblad per woning'!S1665="","",IF('Invulblad per woning'!S1665="Warmtenet","",IF('Invulblad per woning'!S1665="Gas","",IF(ROW('Input API'!N1665)&lt;='Input API'!$N$1,IF('Invulblad per woning'!$AD1665="Ja",IF('Invulblad per woning'!R1665="","",'Invulblad per woning'!R1665)),""))))</f>
        <v/>
      </c>
      <c r="J1664" s="10" t="str">
        <f>IF('Invulblad per woning'!AA1665="Ja",IF(ROW('Input API'!N1665)&lt;='Input API'!$N$1,IF('Invulblad per woning'!$AD1665="Ja",IF('Invulblad per woning'!Q1665="","",IF('Invulblad per woning'!Q1665= "onbekend","EV tussenwoning","EV "&amp;'Invulblad per woning'!Q1665))),""),"")</f>
        <v/>
      </c>
      <c r="K1664" s="10" t="str">
        <f ca="1">IF(IF(ROW('Input API'!N1665)&lt;='Input API'!$N$1,IF('Invulblad per woning'!$AD1665="Ja",IF('Invulblad per woning'!Z1665="","",'Invulblad per woning'!Z1665)),"")="Ja",2,"")</f>
        <v/>
      </c>
      <c r="L1664" s="10" t="str">
        <f>'Invulblad per woning'!AK1665</f>
        <v/>
      </c>
    </row>
    <row r="1665" spans="1:12">
      <c r="A1665" t="str">
        <f ca="1">IF(ROW('Input API'!C1666)&lt;='Input API'!$N$1,IF('Invulblad per woning'!$AD1666="Ja",IF('Invulblad per woning'!C1666="","",'Invulblad per woning'!C1666)),"")</f>
        <v/>
      </c>
      <c r="B1665" t="str">
        <f ca="1">IF(ROW('Input API'!D1666)&lt;='Input API'!$N$1,IF('Invulblad per woning'!$AD1666="Ja",IF('Invulblad per woning'!D1666="","",'Invulblad per woning'!D1666)),"")</f>
        <v/>
      </c>
      <c r="C1665" t="str">
        <f ca="1">IF(ROW('Input API'!E1666)&lt;='Input API'!$N$1,IF('Invulblad per woning'!$AD1666="Ja",IF('Invulblad per woning'!E1666="","",'Invulblad per woning'!E1666)),"")</f>
        <v/>
      </c>
      <c r="D1665" t="str">
        <f ca="1">IF(ROW('Input API'!B1666)&lt;='Input API'!$N$1,IF('Invulblad per woning'!$AD1666="Ja",IF('Invulblad per woning'!B1666="","",'Invulblad per woning'!B1666)),"")</f>
        <v/>
      </c>
      <c r="E1665" s="8" t="str">
        <f ca="1">IF(ROW('Input API'!N1666)&lt;='Input API'!$N$1,IF('Invulblad per woning'!$AD1666="Ja",IF('Invulblad per woning'!P1666="","",'Invulblad per woning'!P1666)),"")</f>
        <v/>
      </c>
      <c r="F1665" s="10" t="str">
        <f>IF('Invulblad per woning'!S1666="","",IF('Invulblad per woning'!S1666="Warmtenet","",IF('Invulblad per woning'!S1666="Gas","",IF(ROW('Input API'!M1666)&lt;='Input API'!$N$1,1,""))))</f>
        <v/>
      </c>
      <c r="G1665" s="10" t="str">
        <f>IF('Invulblad per woning'!S1666="","",IF('Invulblad per woning'!S1666="Warmtenet","",IF('Invulblad per woning'!S1666="Gas","",IF(ROW('Input API'!N1666)&lt;='Input API'!$N$1,IF('Invulblad per woning'!$AD1666="Ja",IF('Invulblad per woning'!T1666="","",IF('Invulblad per woning'!T1666="geen","lucht",'Invulblad per woning'!T1666))),""))))</f>
        <v/>
      </c>
      <c r="H1665" s="10" t="str">
        <f>IF('Invulblad per woning'!S1666="","",IF('Invulblad per woning'!S1666="Warmtenet","",IF('Invulblad per woning'!S1666="Gas","",IF(ROW('Input API'!N1666)&lt;='Input API'!$N$1,IF('Invulblad per woning'!$AD1666="Ja",IF('Invulblad per woning'!Q1666="","",'Invulblad per woning'!Q1666)),""))))</f>
        <v/>
      </c>
      <c r="I1665" s="10" t="str">
        <f>IF('Invulblad per woning'!S1666="","",IF('Invulblad per woning'!S1666="Warmtenet","",IF('Invulblad per woning'!S1666="Gas","",IF(ROW('Input API'!N1666)&lt;='Input API'!$N$1,IF('Invulblad per woning'!$AD1666="Ja",IF('Invulblad per woning'!R1666="","",'Invulblad per woning'!R1666)),""))))</f>
        <v/>
      </c>
      <c r="J1665" s="10" t="str">
        <f>IF('Invulblad per woning'!AA1666="Ja",IF(ROW('Input API'!N1666)&lt;='Input API'!$N$1,IF('Invulblad per woning'!$AD1666="Ja",IF('Invulblad per woning'!Q1666="","",IF('Invulblad per woning'!Q1666= "onbekend","EV tussenwoning","EV "&amp;'Invulblad per woning'!Q1666))),""),"")</f>
        <v/>
      </c>
      <c r="K1665" s="10" t="str">
        <f ca="1">IF(IF(ROW('Input API'!N1666)&lt;='Input API'!$N$1,IF('Invulblad per woning'!$AD1666="Ja",IF('Invulblad per woning'!Z1666="","",'Invulblad per woning'!Z1666)),"")="Ja",2,"")</f>
        <v/>
      </c>
      <c r="L1665" s="10" t="str">
        <f>'Invulblad per woning'!AK1666</f>
        <v/>
      </c>
    </row>
    <row r="1666" spans="1:12">
      <c r="A1666" t="str">
        <f ca="1">IF(ROW('Input API'!C1667)&lt;='Input API'!$N$1,IF('Invulblad per woning'!$AD1667="Ja",IF('Invulblad per woning'!C1667="","",'Invulblad per woning'!C1667)),"")</f>
        <v/>
      </c>
      <c r="B1666" t="str">
        <f ca="1">IF(ROW('Input API'!D1667)&lt;='Input API'!$N$1,IF('Invulblad per woning'!$AD1667="Ja",IF('Invulblad per woning'!D1667="","",'Invulblad per woning'!D1667)),"")</f>
        <v/>
      </c>
      <c r="C1666" t="str">
        <f ca="1">IF(ROW('Input API'!E1667)&lt;='Input API'!$N$1,IF('Invulblad per woning'!$AD1667="Ja",IF('Invulblad per woning'!E1667="","",'Invulblad per woning'!E1667)),"")</f>
        <v/>
      </c>
      <c r="D1666" t="str">
        <f ca="1">IF(ROW('Input API'!B1667)&lt;='Input API'!$N$1,IF('Invulblad per woning'!$AD1667="Ja",IF('Invulblad per woning'!B1667="","",'Invulblad per woning'!B1667)),"")</f>
        <v/>
      </c>
      <c r="E1666" s="8" t="str">
        <f ca="1">IF(ROW('Input API'!N1667)&lt;='Input API'!$N$1,IF('Invulblad per woning'!$AD1667="Ja",IF('Invulblad per woning'!P1667="","",'Invulblad per woning'!P1667)),"")</f>
        <v/>
      </c>
      <c r="F1666" s="10" t="str">
        <f>IF('Invulblad per woning'!S1667="","",IF('Invulblad per woning'!S1667="Warmtenet","",IF('Invulblad per woning'!S1667="Gas","",IF(ROW('Input API'!M1667)&lt;='Input API'!$N$1,1,""))))</f>
        <v/>
      </c>
      <c r="G1666" s="10" t="str">
        <f>IF('Invulblad per woning'!S1667="","",IF('Invulblad per woning'!S1667="Warmtenet","",IF('Invulblad per woning'!S1667="Gas","",IF(ROW('Input API'!N1667)&lt;='Input API'!$N$1,IF('Invulblad per woning'!$AD1667="Ja",IF('Invulblad per woning'!T1667="","",IF('Invulblad per woning'!T1667="geen","lucht",'Invulblad per woning'!T1667))),""))))</f>
        <v/>
      </c>
      <c r="H1666" s="10" t="str">
        <f>IF('Invulblad per woning'!S1667="","",IF('Invulblad per woning'!S1667="Warmtenet","",IF('Invulblad per woning'!S1667="Gas","",IF(ROW('Input API'!N1667)&lt;='Input API'!$N$1,IF('Invulblad per woning'!$AD1667="Ja",IF('Invulblad per woning'!Q1667="","",'Invulblad per woning'!Q1667)),""))))</f>
        <v/>
      </c>
      <c r="I1666" s="10" t="str">
        <f>IF('Invulblad per woning'!S1667="","",IF('Invulblad per woning'!S1667="Warmtenet","",IF('Invulblad per woning'!S1667="Gas","",IF(ROW('Input API'!N1667)&lt;='Input API'!$N$1,IF('Invulblad per woning'!$AD1667="Ja",IF('Invulblad per woning'!R1667="","",'Invulblad per woning'!R1667)),""))))</f>
        <v/>
      </c>
      <c r="J1666" s="10" t="str">
        <f>IF('Invulblad per woning'!AA1667="Ja",IF(ROW('Input API'!N1667)&lt;='Input API'!$N$1,IF('Invulblad per woning'!$AD1667="Ja",IF('Invulblad per woning'!Q1667="","",IF('Invulblad per woning'!Q1667= "onbekend","EV tussenwoning","EV "&amp;'Invulblad per woning'!Q1667))),""),"")</f>
        <v/>
      </c>
      <c r="K1666" s="10" t="str">
        <f ca="1">IF(IF(ROW('Input API'!N1667)&lt;='Input API'!$N$1,IF('Invulblad per woning'!$AD1667="Ja",IF('Invulblad per woning'!Z1667="","",'Invulblad per woning'!Z1667)),"")="Ja",2,"")</f>
        <v/>
      </c>
      <c r="L1666" s="10" t="str">
        <f>'Invulblad per woning'!AK1667</f>
        <v/>
      </c>
    </row>
    <row r="1667" spans="1:12">
      <c r="A1667" t="str">
        <f ca="1">IF(ROW('Input API'!C1668)&lt;='Input API'!$N$1,IF('Invulblad per woning'!$AD1668="Ja",IF('Invulblad per woning'!C1668="","",'Invulblad per woning'!C1668)),"")</f>
        <v/>
      </c>
      <c r="B1667" t="str">
        <f ca="1">IF(ROW('Input API'!D1668)&lt;='Input API'!$N$1,IF('Invulblad per woning'!$AD1668="Ja",IF('Invulblad per woning'!D1668="","",'Invulblad per woning'!D1668)),"")</f>
        <v/>
      </c>
      <c r="C1667" t="str">
        <f ca="1">IF(ROW('Input API'!E1668)&lt;='Input API'!$N$1,IF('Invulblad per woning'!$AD1668="Ja",IF('Invulblad per woning'!E1668="","",'Invulblad per woning'!E1668)),"")</f>
        <v/>
      </c>
      <c r="D1667" t="str">
        <f ca="1">IF(ROW('Input API'!B1668)&lt;='Input API'!$N$1,IF('Invulblad per woning'!$AD1668="Ja",IF('Invulblad per woning'!B1668="","",'Invulblad per woning'!B1668)),"")</f>
        <v/>
      </c>
      <c r="E1667" s="8" t="str">
        <f ca="1">IF(ROW('Input API'!N1668)&lt;='Input API'!$N$1,IF('Invulblad per woning'!$AD1668="Ja",IF('Invulblad per woning'!P1668="","",'Invulblad per woning'!P1668)),"")</f>
        <v/>
      </c>
      <c r="F1667" s="10" t="str">
        <f>IF('Invulblad per woning'!S1668="","",IF('Invulblad per woning'!S1668="Warmtenet","",IF('Invulblad per woning'!S1668="Gas","",IF(ROW('Input API'!M1668)&lt;='Input API'!$N$1,1,""))))</f>
        <v/>
      </c>
      <c r="G1667" s="10" t="str">
        <f>IF('Invulblad per woning'!S1668="","",IF('Invulblad per woning'!S1668="Warmtenet","",IF('Invulblad per woning'!S1668="Gas","",IF(ROW('Input API'!N1668)&lt;='Input API'!$N$1,IF('Invulblad per woning'!$AD1668="Ja",IF('Invulblad per woning'!T1668="","",IF('Invulblad per woning'!T1668="geen","lucht",'Invulblad per woning'!T1668))),""))))</f>
        <v/>
      </c>
      <c r="H1667" s="10" t="str">
        <f>IF('Invulblad per woning'!S1668="","",IF('Invulblad per woning'!S1668="Warmtenet","",IF('Invulblad per woning'!S1668="Gas","",IF(ROW('Input API'!N1668)&lt;='Input API'!$N$1,IF('Invulblad per woning'!$AD1668="Ja",IF('Invulblad per woning'!Q1668="","",'Invulblad per woning'!Q1668)),""))))</f>
        <v/>
      </c>
      <c r="I1667" s="10" t="str">
        <f>IF('Invulblad per woning'!S1668="","",IF('Invulblad per woning'!S1668="Warmtenet","",IF('Invulblad per woning'!S1668="Gas","",IF(ROW('Input API'!N1668)&lt;='Input API'!$N$1,IF('Invulblad per woning'!$AD1668="Ja",IF('Invulblad per woning'!R1668="","",'Invulblad per woning'!R1668)),""))))</f>
        <v/>
      </c>
      <c r="J1667" s="10" t="str">
        <f>IF('Invulblad per woning'!AA1668="Ja",IF(ROW('Input API'!N1668)&lt;='Input API'!$N$1,IF('Invulblad per woning'!$AD1668="Ja",IF('Invulblad per woning'!Q1668="","",IF('Invulblad per woning'!Q1668= "onbekend","EV tussenwoning","EV "&amp;'Invulblad per woning'!Q1668))),""),"")</f>
        <v/>
      </c>
      <c r="K1667" s="10" t="str">
        <f ca="1">IF(IF(ROW('Input API'!N1668)&lt;='Input API'!$N$1,IF('Invulblad per woning'!$AD1668="Ja",IF('Invulblad per woning'!Z1668="","",'Invulblad per woning'!Z1668)),"")="Ja",2,"")</f>
        <v/>
      </c>
      <c r="L1667" s="10" t="str">
        <f>'Invulblad per woning'!AK1668</f>
        <v/>
      </c>
    </row>
    <row r="1668" spans="1:12">
      <c r="A1668" t="str">
        <f ca="1">IF(ROW('Input API'!C1669)&lt;='Input API'!$N$1,IF('Invulblad per woning'!$AD1669="Ja",IF('Invulblad per woning'!C1669="","",'Invulblad per woning'!C1669)),"")</f>
        <v/>
      </c>
      <c r="B1668" t="str">
        <f ca="1">IF(ROW('Input API'!D1669)&lt;='Input API'!$N$1,IF('Invulblad per woning'!$AD1669="Ja",IF('Invulblad per woning'!D1669="","",'Invulblad per woning'!D1669)),"")</f>
        <v/>
      </c>
      <c r="C1668" t="str">
        <f ca="1">IF(ROW('Input API'!E1669)&lt;='Input API'!$N$1,IF('Invulblad per woning'!$AD1669="Ja",IF('Invulblad per woning'!E1669="","",'Invulblad per woning'!E1669)),"")</f>
        <v/>
      </c>
      <c r="D1668" t="str">
        <f ca="1">IF(ROW('Input API'!B1669)&lt;='Input API'!$N$1,IF('Invulblad per woning'!$AD1669="Ja",IF('Invulblad per woning'!B1669="","",'Invulblad per woning'!B1669)),"")</f>
        <v/>
      </c>
      <c r="E1668" s="8" t="str">
        <f ca="1">IF(ROW('Input API'!N1669)&lt;='Input API'!$N$1,IF('Invulblad per woning'!$AD1669="Ja",IF('Invulblad per woning'!P1669="","",'Invulblad per woning'!P1669)),"")</f>
        <v/>
      </c>
      <c r="F1668" s="10" t="str">
        <f>IF('Invulblad per woning'!S1669="","",IF('Invulblad per woning'!S1669="Warmtenet","",IF('Invulblad per woning'!S1669="Gas","",IF(ROW('Input API'!M1669)&lt;='Input API'!$N$1,1,""))))</f>
        <v/>
      </c>
      <c r="G1668" s="10" t="str">
        <f>IF('Invulblad per woning'!S1669="","",IF('Invulblad per woning'!S1669="Warmtenet","",IF('Invulblad per woning'!S1669="Gas","",IF(ROW('Input API'!N1669)&lt;='Input API'!$N$1,IF('Invulblad per woning'!$AD1669="Ja",IF('Invulblad per woning'!T1669="","",IF('Invulblad per woning'!T1669="geen","lucht",'Invulblad per woning'!T1669))),""))))</f>
        <v/>
      </c>
      <c r="H1668" s="10" t="str">
        <f>IF('Invulblad per woning'!S1669="","",IF('Invulblad per woning'!S1669="Warmtenet","",IF('Invulblad per woning'!S1669="Gas","",IF(ROW('Input API'!N1669)&lt;='Input API'!$N$1,IF('Invulblad per woning'!$AD1669="Ja",IF('Invulblad per woning'!Q1669="","",'Invulblad per woning'!Q1669)),""))))</f>
        <v/>
      </c>
      <c r="I1668" s="10" t="str">
        <f>IF('Invulblad per woning'!S1669="","",IF('Invulblad per woning'!S1669="Warmtenet","",IF('Invulblad per woning'!S1669="Gas","",IF(ROW('Input API'!N1669)&lt;='Input API'!$N$1,IF('Invulblad per woning'!$AD1669="Ja",IF('Invulblad per woning'!R1669="","",'Invulblad per woning'!R1669)),""))))</f>
        <v/>
      </c>
      <c r="J1668" s="10" t="str">
        <f>IF('Invulblad per woning'!AA1669="Ja",IF(ROW('Input API'!N1669)&lt;='Input API'!$N$1,IF('Invulblad per woning'!$AD1669="Ja",IF('Invulblad per woning'!Q1669="","",IF('Invulblad per woning'!Q1669= "onbekend","EV tussenwoning","EV "&amp;'Invulblad per woning'!Q1669))),""),"")</f>
        <v/>
      </c>
      <c r="K1668" s="10" t="str">
        <f ca="1">IF(IF(ROW('Input API'!N1669)&lt;='Input API'!$N$1,IF('Invulblad per woning'!$AD1669="Ja",IF('Invulblad per woning'!Z1669="","",'Invulblad per woning'!Z1669)),"")="Ja",2,"")</f>
        <v/>
      </c>
      <c r="L1668" s="10" t="str">
        <f>'Invulblad per woning'!AK1669</f>
        <v/>
      </c>
    </row>
    <row r="1669" spans="1:12">
      <c r="A1669" t="str">
        <f ca="1">IF(ROW('Input API'!C1670)&lt;='Input API'!$N$1,IF('Invulblad per woning'!$AD1670="Ja",IF('Invulblad per woning'!C1670="","",'Invulblad per woning'!C1670)),"")</f>
        <v/>
      </c>
      <c r="B1669" t="str">
        <f ca="1">IF(ROW('Input API'!D1670)&lt;='Input API'!$N$1,IF('Invulblad per woning'!$AD1670="Ja",IF('Invulblad per woning'!D1670="","",'Invulblad per woning'!D1670)),"")</f>
        <v/>
      </c>
      <c r="C1669" t="str">
        <f ca="1">IF(ROW('Input API'!E1670)&lt;='Input API'!$N$1,IF('Invulblad per woning'!$AD1670="Ja",IF('Invulblad per woning'!E1670="","",'Invulblad per woning'!E1670)),"")</f>
        <v/>
      </c>
      <c r="D1669" t="str">
        <f ca="1">IF(ROW('Input API'!B1670)&lt;='Input API'!$N$1,IF('Invulblad per woning'!$AD1670="Ja",IF('Invulblad per woning'!B1670="","",'Invulblad per woning'!B1670)),"")</f>
        <v/>
      </c>
      <c r="E1669" s="8" t="str">
        <f ca="1">IF(ROW('Input API'!N1670)&lt;='Input API'!$N$1,IF('Invulblad per woning'!$AD1670="Ja",IF('Invulblad per woning'!P1670="","",'Invulblad per woning'!P1670)),"")</f>
        <v/>
      </c>
      <c r="F1669" s="10" t="str">
        <f>IF('Invulblad per woning'!S1670="","",IF('Invulblad per woning'!S1670="Warmtenet","",IF('Invulblad per woning'!S1670="Gas","",IF(ROW('Input API'!M1670)&lt;='Input API'!$N$1,1,""))))</f>
        <v/>
      </c>
      <c r="G1669" s="10" t="str">
        <f>IF('Invulblad per woning'!S1670="","",IF('Invulblad per woning'!S1670="Warmtenet","",IF('Invulblad per woning'!S1670="Gas","",IF(ROW('Input API'!N1670)&lt;='Input API'!$N$1,IF('Invulblad per woning'!$AD1670="Ja",IF('Invulblad per woning'!T1670="","",IF('Invulblad per woning'!T1670="geen","lucht",'Invulblad per woning'!T1670))),""))))</f>
        <v/>
      </c>
      <c r="H1669" s="10" t="str">
        <f>IF('Invulblad per woning'!S1670="","",IF('Invulblad per woning'!S1670="Warmtenet","",IF('Invulblad per woning'!S1670="Gas","",IF(ROW('Input API'!N1670)&lt;='Input API'!$N$1,IF('Invulblad per woning'!$AD1670="Ja",IF('Invulblad per woning'!Q1670="","",'Invulblad per woning'!Q1670)),""))))</f>
        <v/>
      </c>
      <c r="I1669" s="10" t="str">
        <f>IF('Invulblad per woning'!S1670="","",IF('Invulblad per woning'!S1670="Warmtenet","",IF('Invulblad per woning'!S1670="Gas","",IF(ROW('Input API'!N1670)&lt;='Input API'!$N$1,IF('Invulblad per woning'!$AD1670="Ja",IF('Invulblad per woning'!R1670="","",'Invulblad per woning'!R1670)),""))))</f>
        <v/>
      </c>
      <c r="J1669" s="10" t="str">
        <f>IF('Invulblad per woning'!AA1670="Ja",IF(ROW('Input API'!N1670)&lt;='Input API'!$N$1,IF('Invulblad per woning'!$AD1670="Ja",IF('Invulblad per woning'!Q1670="","",IF('Invulblad per woning'!Q1670= "onbekend","EV tussenwoning","EV "&amp;'Invulblad per woning'!Q1670))),""),"")</f>
        <v/>
      </c>
      <c r="K1669" s="10" t="str">
        <f ca="1">IF(IF(ROW('Input API'!N1670)&lt;='Input API'!$N$1,IF('Invulblad per woning'!$AD1670="Ja",IF('Invulblad per woning'!Z1670="","",'Invulblad per woning'!Z1670)),"")="Ja",2,"")</f>
        <v/>
      </c>
      <c r="L1669" s="10" t="str">
        <f>'Invulblad per woning'!AK1670</f>
        <v/>
      </c>
    </row>
    <row r="1670" spans="1:12">
      <c r="A1670" t="str">
        <f ca="1">IF(ROW('Input API'!C1671)&lt;='Input API'!$N$1,IF('Invulblad per woning'!$AD1671="Ja",IF('Invulblad per woning'!C1671="","",'Invulblad per woning'!C1671)),"")</f>
        <v/>
      </c>
      <c r="B1670" t="str">
        <f ca="1">IF(ROW('Input API'!D1671)&lt;='Input API'!$N$1,IF('Invulblad per woning'!$AD1671="Ja",IF('Invulblad per woning'!D1671="","",'Invulblad per woning'!D1671)),"")</f>
        <v/>
      </c>
      <c r="C1670" t="str">
        <f ca="1">IF(ROW('Input API'!E1671)&lt;='Input API'!$N$1,IF('Invulblad per woning'!$AD1671="Ja",IF('Invulblad per woning'!E1671="","",'Invulblad per woning'!E1671)),"")</f>
        <v/>
      </c>
      <c r="D1670" t="str">
        <f ca="1">IF(ROW('Input API'!B1671)&lt;='Input API'!$N$1,IF('Invulblad per woning'!$AD1671="Ja",IF('Invulblad per woning'!B1671="","",'Invulblad per woning'!B1671)),"")</f>
        <v/>
      </c>
      <c r="E1670" s="8" t="str">
        <f ca="1">IF(ROW('Input API'!N1671)&lt;='Input API'!$N$1,IF('Invulblad per woning'!$AD1671="Ja",IF('Invulblad per woning'!P1671="","",'Invulblad per woning'!P1671)),"")</f>
        <v/>
      </c>
      <c r="F1670" s="10" t="str">
        <f>IF('Invulblad per woning'!S1671="","",IF('Invulblad per woning'!S1671="Warmtenet","",IF('Invulblad per woning'!S1671="Gas","",IF(ROW('Input API'!M1671)&lt;='Input API'!$N$1,1,""))))</f>
        <v/>
      </c>
      <c r="G1670" s="10" t="str">
        <f>IF('Invulblad per woning'!S1671="","",IF('Invulblad per woning'!S1671="Warmtenet","",IF('Invulblad per woning'!S1671="Gas","",IF(ROW('Input API'!N1671)&lt;='Input API'!$N$1,IF('Invulblad per woning'!$AD1671="Ja",IF('Invulblad per woning'!T1671="","",IF('Invulblad per woning'!T1671="geen","lucht",'Invulblad per woning'!T1671))),""))))</f>
        <v/>
      </c>
      <c r="H1670" s="10" t="str">
        <f>IF('Invulblad per woning'!S1671="","",IF('Invulblad per woning'!S1671="Warmtenet","",IF('Invulblad per woning'!S1671="Gas","",IF(ROW('Input API'!N1671)&lt;='Input API'!$N$1,IF('Invulblad per woning'!$AD1671="Ja",IF('Invulblad per woning'!Q1671="","",'Invulblad per woning'!Q1671)),""))))</f>
        <v/>
      </c>
      <c r="I1670" s="10" t="str">
        <f>IF('Invulblad per woning'!S1671="","",IF('Invulblad per woning'!S1671="Warmtenet","",IF('Invulblad per woning'!S1671="Gas","",IF(ROW('Input API'!N1671)&lt;='Input API'!$N$1,IF('Invulblad per woning'!$AD1671="Ja",IF('Invulblad per woning'!R1671="","",'Invulblad per woning'!R1671)),""))))</f>
        <v/>
      </c>
      <c r="J1670" s="10" t="str">
        <f>IF('Invulblad per woning'!AA1671="Ja",IF(ROW('Input API'!N1671)&lt;='Input API'!$N$1,IF('Invulblad per woning'!$AD1671="Ja",IF('Invulblad per woning'!Q1671="","",IF('Invulblad per woning'!Q1671= "onbekend","EV tussenwoning","EV "&amp;'Invulblad per woning'!Q1671))),""),"")</f>
        <v/>
      </c>
      <c r="K1670" s="10" t="str">
        <f ca="1">IF(IF(ROW('Input API'!N1671)&lt;='Input API'!$N$1,IF('Invulblad per woning'!$AD1671="Ja",IF('Invulblad per woning'!Z1671="","",'Invulblad per woning'!Z1671)),"")="Ja",2,"")</f>
        <v/>
      </c>
      <c r="L1670" s="10" t="str">
        <f>'Invulblad per woning'!AK1671</f>
        <v/>
      </c>
    </row>
    <row r="1671" spans="1:12">
      <c r="A1671" t="str">
        <f ca="1">IF(ROW('Input API'!C1672)&lt;='Input API'!$N$1,IF('Invulblad per woning'!$AD1672="Ja",IF('Invulblad per woning'!C1672="","",'Invulblad per woning'!C1672)),"")</f>
        <v/>
      </c>
      <c r="B1671" t="str">
        <f ca="1">IF(ROW('Input API'!D1672)&lt;='Input API'!$N$1,IF('Invulblad per woning'!$AD1672="Ja",IF('Invulblad per woning'!D1672="","",'Invulblad per woning'!D1672)),"")</f>
        <v/>
      </c>
      <c r="C1671" t="str">
        <f ca="1">IF(ROW('Input API'!E1672)&lt;='Input API'!$N$1,IF('Invulblad per woning'!$AD1672="Ja",IF('Invulblad per woning'!E1672="","",'Invulblad per woning'!E1672)),"")</f>
        <v/>
      </c>
      <c r="D1671" t="str">
        <f ca="1">IF(ROW('Input API'!B1672)&lt;='Input API'!$N$1,IF('Invulblad per woning'!$AD1672="Ja",IF('Invulblad per woning'!B1672="","",'Invulblad per woning'!B1672)),"")</f>
        <v/>
      </c>
      <c r="E1671" s="8" t="str">
        <f ca="1">IF(ROW('Input API'!N1672)&lt;='Input API'!$N$1,IF('Invulblad per woning'!$AD1672="Ja",IF('Invulblad per woning'!P1672="","",'Invulblad per woning'!P1672)),"")</f>
        <v/>
      </c>
      <c r="F1671" s="10" t="str">
        <f>IF('Invulblad per woning'!S1672="","",IF('Invulblad per woning'!S1672="Warmtenet","",IF('Invulblad per woning'!S1672="Gas","",IF(ROW('Input API'!M1672)&lt;='Input API'!$N$1,1,""))))</f>
        <v/>
      </c>
      <c r="G1671" s="10" t="str">
        <f>IF('Invulblad per woning'!S1672="","",IF('Invulblad per woning'!S1672="Warmtenet","",IF('Invulblad per woning'!S1672="Gas","",IF(ROW('Input API'!N1672)&lt;='Input API'!$N$1,IF('Invulblad per woning'!$AD1672="Ja",IF('Invulblad per woning'!T1672="","",IF('Invulblad per woning'!T1672="geen","lucht",'Invulblad per woning'!T1672))),""))))</f>
        <v/>
      </c>
      <c r="H1671" s="10" t="str">
        <f>IF('Invulblad per woning'!S1672="","",IF('Invulblad per woning'!S1672="Warmtenet","",IF('Invulblad per woning'!S1672="Gas","",IF(ROW('Input API'!N1672)&lt;='Input API'!$N$1,IF('Invulblad per woning'!$AD1672="Ja",IF('Invulblad per woning'!Q1672="","",'Invulblad per woning'!Q1672)),""))))</f>
        <v/>
      </c>
      <c r="I1671" s="10" t="str">
        <f>IF('Invulblad per woning'!S1672="","",IF('Invulblad per woning'!S1672="Warmtenet","",IF('Invulblad per woning'!S1672="Gas","",IF(ROW('Input API'!N1672)&lt;='Input API'!$N$1,IF('Invulblad per woning'!$AD1672="Ja",IF('Invulblad per woning'!R1672="","",'Invulblad per woning'!R1672)),""))))</f>
        <v/>
      </c>
      <c r="J1671" s="10" t="str">
        <f>IF('Invulblad per woning'!AA1672="Ja",IF(ROW('Input API'!N1672)&lt;='Input API'!$N$1,IF('Invulblad per woning'!$AD1672="Ja",IF('Invulblad per woning'!Q1672="","",IF('Invulblad per woning'!Q1672= "onbekend","EV tussenwoning","EV "&amp;'Invulblad per woning'!Q1672))),""),"")</f>
        <v/>
      </c>
      <c r="K1671" s="10" t="str">
        <f ca="1">IF(IF(ROW('Input API'!N1672)&lt;='Input API'!$N$1,IF('Invulblad per woning'!$AD1672="Ja",IF('Invulblad per woning'!Z1672="","",'Invulblad per woning'!Z1672)),"")="Ja",2,"")</f>
        <v/>
      </c>
      <c r="L1671" s="10" t="str">
        <f>'Invulblad per woning'!AK1672</f>
        <v/>
      </c>
    </row>
    <row r="1672" spans="1:12">
      <c r="A1672" t="str">
        <f ca="1">IF(ROW('Input API'!C1673)&lt;='Input API'!$N$1,IF('Invulblad per woning'!$AD1673="Ja",IF('Invulblad per woning'!C1673="","",'Invulblad per woning'!C1673)),"")</f>
        <v/>
      </c>
      <c r="B1672" t="str">
        <f ca="1">IF(ROW('Input API'!D1673)&lt;='Input API'!$N$1,IF('Invulblad per woning'!$AD1673="Ja",IF('Invulblad per woning'!D1673="","",'Invulblad per woning'!D1673)),"")</f>
        <v/>
      </c>
      <c r="C1672" t="str">
        <f ca="1">IF(ROW('Input API'!E1673)&lt;='Input API'!$N$1,IF('Invulblad per woning'!$AD1673="Ja",IF('Invulblad per woning'!E1673="","",'Invulblad per woning'!E1673)),"")</f>
        <v/>
      </c>
      <c r="D1672" t="str">
        <f ca="1">IF(ROW('Input API'!B1673)&lt;='Input API'!$N$1,IF('Invulblad per woning'!$AD1673="Ja",IF('Invulblad per woning'!B1673="","",'Invulblad per woning'!B1673)),"")</f>
        <v/>
      </c>
      <c r="E1672" s="8" t="str">
        <f ca="1">IF(ROW('Input API'!N1673)&lt;='Input API'!$N$1,IF('Invulblad per woning'!$AD1673="Ja",IF('Invulblad per woning'!P1673="","",'Invulblad per woning'!P1673)),"")</f>
        <v/>
      </c>
      <c r="F1672" s="10" t="str">
        <f>IF('Invulblad per woning'!S1673="","",IF('Invulblad per woning'!S1673="Warmtenet","",IF('Invulblad per woning'!S1673="Gas","",IF(ROW('Input API'!M1673)&lt;='Input API'!$N$1,1,""))))</f>
        <v/>
      </c>
      <c r="G1672" s="10" t="str">
        <f>IF('Invulblad per woning'!S1673="","",IF('Invulblad per woning'!S1673="Warmtenet","",IF('Invulblad per woning'!S1673="Gas","",IF(ROW('Input API'!N1673)&lt;='Input API'!$N$1,IF('Invulblad per woning'!$AD1673="Ja",IF('Invulblad per woning'!T1673="","",IF('Invulblad per woning'!T1673="geen","lucht",'Invulblad per woning'!T1673))),""))))</f>
        <v/>
      </c>
      <c r="H1672" s="10" t="str">
        <f>IF('Invulblad per woning'!S1673="","",IF('Invulblad per woning'!S1673="Warmtenet","",IF('Invulblad per woning'!S1673="Gas","",IF(ROW('Input API'!N1673)&lt;='Input API'!$N$1,IF('Invulblad per woning'!$AD1673="Ja",IF('Invulblad per woning'!Q1673="","",'Invulblad per woning'!Q1673)),""))))</f>
        <v/>
      </c>
      <c r="I1672" s="10" t="str">
        <f>IF('Invulblad per woning'!S1673="","",IF('Invulblad per woning'!S1673="Warmtenet","",IF('Invulblad per woning'!S1673="Gas","",IF(ROW('Input API'!N1673)&lt;='Input API'!$N$1,IF('Invulblad per woning'!$AD1673="Ja",IF('Invulblad per woning'!R1673="","",'Invulblad per woning'!R1673)),""))))</f>
        <v/>
      </c>
      <c r="J1672" s="10" t="str">
        <f>IF('Invulblad per woning'!AA1673="Ja",IF(ROW('Input API'!N1673)&lt;='Input API'!$N$1,IF('Invulblad per woning'!$AD1673="Ja",IF('Invulblad per woning'!Q1673="","",IF('Invulblad per woning'!Q1673= "onbekend","EV tussenwoning","EV "&amp;'Invulblad per woning'!Q1673))),""),"")</f>
        <v/>
      </c>
      <c r="K1672" s="10" t="str">
        <f ca="1">IF(IF(ROW('Input API'!N1673)&lt;='Input API'!$N$1,IF('Invulblad per woning'!$AD1673="Ja",IF('Invulblad per woning'!Z1673="","",'Invulblad per woning'!Z1673)),"")="Ja",2,"")</f>
        <v/>
      </c>
      <c r="L1672" s="10" t="str">
        <f>'Invulblad per woning'!AK1673</f>
        <v/>
      </c>
    </row>
    <row r="1673" spans="1:12">
      <c r="A1673" t="str">
        <f ca="1">IF(ROW('Input API'!C1674)&lt;='Input API'!$N$1,IF('Invulblad per woning'!$AD1674="Ja",IF('Invulblad per woning'!C1674="","",'Invulblad per woning'!C1674)),"")</f>
        <v/>
      </c>
      <c r="B1673" t="str">
        <f ca="1">IF(ROW('Input API'!D1674)&lt;='Input API'!$N$1,IF('Invulblad per woning'!$AD1674="Ja",IF('Invulblad per woning'!D1674="","",'Invulblad per woning'!D1674)),"")</f>
        <v/>
      </c>
      <c r="C1673" t="str">
        <f ca="1">IF(ROW('Input API'!E1674)&lt;='Input API'!$N$1,IF('Invulblad per woning'!$AD1674="Ja",IF('Invulblad per woning'!E1674="","",'Invulblad per woning'!E1674)),"")</f>
        <v/>
      </c>
      <c r="D1673" t="str">
        <f ca="1">IF(ROW('Input API'!B1674)&lt;='Input API'!$N$1,IF('Invulblad per woning'!$AD1674="Ja",IF('Invulblad per woning'!B1674="","",'Invulblad per woning'!B1674)),"")</f>
        <v/>
      </c>
      <c r="E1673" s="8" t="str">
        <f ca="1">IF(ROW('Input API'!N1674)&lt;='Input API'!$N$1,IF('Invulblad per woning'!$AD1674="Ja",IF('Invulblad per woning'!P1674="","",'Invulblad per woning'!P1674)),"")</f>
        <v/>
      </c>
      <c r="F1673" s="10" t="str">
        <f>IF('Invulblad per woning'!S1674="","",IF('Invulblad per woning'!S1674="Warmtenet","",IF('Invulblad per woning'!S1674="Gas","",IF(ROW('Input API'!M1674)&lt;='Input API'!$N$1,1,""))))</f>
        <v/>
      </c>
      <c r="G1673" s="10" t="str">
        <f>IF('Invulblad per woning'!S1674="","",IF('Invulblad per woning'!S1674="Warmtenet","",IF('Invulblad per woning'!S1674="Gas","",IF(ROW('Input API'!N1674)&lt;='Input API'!$N$1,IF('Invulblad per woning'!$AD1674="Ja",IF('Invulblad per woning'!T1674="","",IF('Invulblad per woning'!T1674="geen","lucht",'Invulblad per woning'!T1674))),""))))</f>
        <v/>
      </c>
      <c r="H1673" s="10" t="str">
        <f>IF('Invulblad per woning'!S1674="","",IF('Invulblad per woning'!S1674="Warmtenet","",IF('Invulblad per woning'!S1674="Gas","",IF(ROW('Input API'!N1674)&lt;='Input API'!$N$1,IF('Invulblad per woning'!$AD1674="Ja",IF('Invulblad per woning'!Q1674="","",'Invulblad per woning'!Q1674)),""))))</f>
        <v/>
      </c>
      <c r="I1673" s="10" t="str">
        <f>IF('Invulblad per woning'!S1674="","",IF('Invulblad per woning'!S1674="Warmtenet","",IF('Invulblad per woning'!S1674="Gas","",IF(ROW('Input API'!N1674)&lt;='Input API'!$N$1,IF('Invulblad per woning'!$AD1674="Ja",IF('Invulblad per woning'!R1674="","",'Invulblad per woning'!R1674)),""))))</f>
        <v/>
      </c>
      <c r="J1673" s="10" t="str">
        <f>IF('Invulblad per woning'!AA1674="Ja",IF(ROW('Input API'!N1674)&lt;='Input API'!$N$1,IF('Invulblad per woning'!$AD1674="Ja",IF('Invulblad per woning'!Q1674="","",IF('Invulblad per woning'!Q1674= "onbekend","EV tussenwoning","EV "&amp;'Invulblad per woning'!Q1674))),""),"")</f>
        <v/>
      </c>
      <c r="K1673" s="10" t="str">
        <f ca="1">IF(IF(ROW('Input API'!N1674)&lt;='Input API'!$N$1,IF('Invulblad per woning'!$AD1674="Ja",IF('Invulblad per woning'!Z1674="","",'Invulblad per woning'!Z1674)),"")="Ja",2,"")</f>
        <v/>
      </c>
      <c r="L1673" s="10" t="str">
        <f>'Invulblad per woning'!AK1674</f>
        <v/>
      </c>
    </row>
    <row r="1674" spans="1:12">
      <c r="A1674" t="str">
        <f ca="1">IF(ROW('Input API'!C1675)&lt;='Input API'!$N$1,IF('Invulblad per woning'!$AD1675="Ja",IF('Invulblad per woning'!C1675="","",'Invulblad per woning'!C1675)),"")</f>
        <v/>
      </c>
      <c r="B1674" t="str">
        <f ca="1">IF(ROW('Input API'!D1675)&lt;='Input API'!$N$1,IF('Invulblad per woning'!$AD1675="Ja",IF('Invulblad per woning'!D1675="","",'Invulblad per woning'!D1675)),"")</f>
        <v/>
      </c>
      <c r="C1674" t="str">
        <f ca="1">IF(ROW('Input API'!E1675)&lt;='Input API'!$N$1,IF('Invulblad per woning'!$AD1675="Ja",IF('Invulblad per woning'!E1675="","",'Invulblad per woning'!E1675)),"")</f>
        <v/>
      </c>
      <c r="D1674" t="str">
        <f ca="1">IF(ROW('Input API'!B1675)&lt;='Input API'!$N$1,IF('Invulblad per woning'!$AD1675="Ja",IF('Invulblad per woning'!B1675="","",'Invulblad per woning'!B1675)),"")</f>
        <v/>
      </c>
      <c r="E1674" s="8" t="str">
        <f ca="1">IF(ROW('Input API'!N1675)&lt;='Input API'!$N$1,IF('Invulblad per woning'!$AD1675="Ja",IF('Invulblad per woning'!P1675="","",'Invulblad per woning'!P1675)),"")</f>
        <v/>
      </c>
      <c r="F1674" s="10" t="str">
        <f>IF('Invulblad per woning'!S1675="","",IF('Invulblad per woning'!S1675="Warmtenet","",IF('Invulblad per woning'!S1675="Gas","",IF(ROW('Input API'!M1675)&lt;='Input API'!$N$1,1,""))))</f>
        <v/>
      </c>
      <c r="G1674" s="10" t="str">
        <f>IF('Invulblad per woning'!S1675="","",IF('Invulblad per woning'!S1675="Warmtenet","",IF('Invulblad per woning'!S1675="Gas","",IF(ROW('Input API'!N1675)&lt;='Input API'!$N$1,IF('Invulblad per woning'!$AD1675="Ja",IF('Invulblad per woning'!T1675="","",IF('Invulblad per woning'!T1675="geen","lucht",'Invulblad per woning'!T1675))),""))))</f>
        <v/>
      </c>
      <c r="H1674" s="10" t="str">
        <f>IF('Invulblad per woning'!S1675="","",IF('Invulblad per woning'!S1675="Warmtenet","",IF('Invulblad per woning'!S1675="Gas","",IF(ROW('Input API'!N1675)&lt;='Input API'!$N$1,IF('Invulblad per woning'!$AD1675="Ja",IF('Invulblad per woning'!Q1675="","",'Invulblad per woning'!Q1675)),""))))</f>
        <v/>
      </c>
      <c r="I1674" s="10" t="str">
        <f>IF('Invulblad per woning'!S1675="","",IF('Invulblad per woning'!S1675="Warmtenet","",IF('Invulblad per woning'!S1675="Gas","",IF(ROW('Input API'!N1675)&lt;='Input API'!$N$1,IF('Invulblad per woning'!$AD1675="Ja",IF('Invulblad per woning'!R1675="","",'Invulblad per woning'!R1675)),""))))</f>
        <v/>
      </c>
      <c r="J1674" s="10" t="str">
        <f>IF('Invulblad per woning'!AA1675="Ja",IF(ROW('Input API'!N1675)&lt;='Input API'!$N$1,IF('Invulblad per woning'!$AD1675="Ja",IF('Invulblad per woning'!Q1675="","",IF('Invulblad per woning'!Q1675= "onbekend","EV tussenwoning","EV "&amp;'Invulblad per woning'!Q1675))),""),"")</f>
        <v/>
      </c>
      <c r="K1674" s="10" t="str">
        <f ca="1">IF(IF(ROW('Input API'!N1675)&lt;='Input API'!$N$1,IF('Invulblad per woning'!$AD1675="Ja",IF('Invulblad per woning'!Z1675="","",'Invulblad per woning'!Z1675)),"")="Ja",2,"")</f>
        <v/>
      </c>
      <c r="L1674" s="10" t="str">
        <f>'Invulblad per woning'!AK1675</f>
        <v/>
      </c>
    </row>
    <row r="1675" spans="1:12">
      <c r="A1675" t="str">
        <f ca="1">IF(ROW('Input API'!C1676)&lt;='Input API'!$N$1,IF('Invulblad per woning'!$AD1676="Ja",IF('Invulblad per woning'!C1676="","",'Invulblad per woning'!C1676)),"")</f>
        <v/>
      </c>
      <c r="B1675" t="str">
        <f ca="1">IF(ROW('Input API'!D1676)&lt;='Input API'!$N$1,IF('Invulblad per woning'!$AD1676="Ja",IF('Invulblad per woning'!D1676="","",'Invulblad per woning'!D1676)),"")</f>
        <v/>
      </c>
      <c r="C1675" t="str">
        <f ca="1">IF(ROW('Input API'!E1676)&lt;='Input API'!$N$1,IF('Invulblad per woning'!$AD1676="Ja",IF('Invulblad per woning'!E1676="","",'Invulblad per woning'!E1676)),"")</f>
        <v/>
      </c>
      <c r="D1675" t="str">
        <f ca="1">IF(ROW('Input API'!B1676)&lt;='Input API'!$N$1,IF('Invulblad per woning'!$AD1676="Ja",IF('Invulblad per woning'!B1676="","",'Invulblad per woning'!B1676)),"")</f>
        <v/>
      </c>
      <c r="E1675" s="8" t="str">
        <f ca="1">IF(ROW('Input API'!N1676)&lt;='Input API'!$N$1,IF('Invulblad per woning'!$AD1676="Ja",IF('Invulblad per woning'!P1676="","",'Invulblad per woning'!P1676)),"")</f>
        <v/>
      </c>
      <c r="F1675" s="10" t="str">
        <f>IF('Invulblad per woning'!S1676="","",IF('Invulblad per woning'!S1676="Warmtenet","",IF('Invulblad per woning'!S1676="Gas","",IF(ROW('Input API'!M1676)&lt;='Input API'!$N$1,1,""))))</f>
        <v/>
      </c>
      <c r="G1675" s="10" t="str">
        <f>IF('Invulblad per woning'!S1676="","",IF('Invulblad per woning'!S1676="Warmtenet","",IF('Invulblad per woning'!S1676="Gas","",IF(ROW('Input API'!N1676)&lt;='Input API'!$N$1,IF('Invulblad per woning'!$AD1676="Ja",IF('Invulblad per woning'!T1676="","",IF('Invulblad per woning'!T1676="geen","lucht",'Invulblad per woning'!T1676))),""))))</f>
        <v/>
      </c>
      <c r="H1675" s="10" t="str">
        <f>IF('Invulblad per woning'!S1676="","",IF('Invulblad per woning'!S1676="Warmtenet","",IF('Invulblad per woning'!S1676="Gas","",IF(ROW('Input API'!N1676)&lt;='Input API'!$N$1,IF('Invulblad per woning'!$AD1676="Ja",IF('Invulblad per woning'!Q1676="","",'Invulblad per woning'!Q1676)),""))))</f>
        <v/>
      </c>
      <c r="I1675" s="10" t="str">
        <f>IF('Invulblad per woning'!S1676="","",IF('Invulblad per woning'!S1676="Warmtenet","",IF('Invulblad per woning'!S1676="Gas","",IF(ROW('Input API'!N1676)&lt;='Input API'!$N$1,IF('Invulblad per woning'!$AD1676="Ja",IF('Invulblad per woning'!R1676="","",'Invulblad per woning'!R1676)),""))))</f>
        <v/>
      </c>
      <c r="J1675" s="10" t="str">
        <f>IF('Invulblad per woning'!AA1676="Ja",IF(ROW('Input API'!N1676)&lt;='Input API'!$N$1,IF('Invulblad per woning'!$AD1676="Ja",IF('Invulblad per woning'!Q1676="","",IF('Invulblad per woning'!Q1676= "onbekend","EV tussenwoning","EV "&amp;'Invulblad per woning'!Q1676))),""),"")</f>
        <v/>
      </c>
      <c r="K1675" s="10" t="str">
        <f ca="1">IF(IF(ROW('Input API'!N1676)&lt;='Input API'!$N$1,IF('Invulblad per woning'!$AD1676="Ja",IF('Invulblad per woning'!Z1676="","",'Invulblad per woning'!Z1676)),"")="Ja",2,"")</f>
        <v/>
      </c>
      <c r="L1675" s="10" t="str">
        <f>'Invulblad per woning'!AK1676</f>
        <v/>
      </c>
    </row>
    <row r="1676" spans="1:12">
      <c r="A1676" t="str">
        <f ca="1">IF(ROW('Input API'!C1677)&lt;='Input API'!$N$1,IF('Invulblad per woning'!$AD1677="Ja",IF('Invulblad per woning'!C1677="","",'Invulblad per woning'!C1677)),"")</f>
        <v/>
      </c>
      <c r="B1676" t="str">
        <f ca="1">IF(ROW('Input API'!D1677)&lt;='Input API'!$N$1,IF('Invulblad per woning'!$AD1677="Ja",IF('Invulblad per woning'!D1677="","",'Invulblad per woning'!D1677)),"")</f>
        <v/>
      </c>
      <c r="C1676" t="str">
        <f ca="1">IF(ROW('Input API'!E1677)&lt;='Input API'!$N$1,IF('Invulblad per woning'!$AD1677="Ja",IF('Invulblad per woning'!E1677="","",'Invulblad per woning'!E1677)),"")</f>
        <v/>
      </c>
      <c r="D1676" t="str">
        <f ca="1">IF(ROW('Input API'!B1677)&lt;='Input API'!$N$1,IF('Invulblad per woning'!$AD1677="Ja",IF('Invulblad per woning'!B1677="","",'Invulblad per woning'!B1677)),"")</f>
        <v/>
      </c>
      <c r="E1676" s="8" t="str">
        <f ca="1">IF(ROW('Input API'!N1677)&lt;='Input API'!$N$1,IF('Invulblad per woning'!$AD1677="Ja",IF('Invulblad per woning'!P1677="","",'Invulblad per woning'!P1677)),"")</f>
        <v/>
      </c>
      <c r="F1676" s="10" t="str">
        <f>IF('Invulblad per woning'!S1677="","",IF('Invulblad per woning'!S1677="Warmtenet","",IF('Invulblad per woning'!S1677="Gas","",IF(ROW('Input API'!M1677)&lt;='Input API'!$N$1,1,""))))</f>
        <v/>
      </c>
      <c r="G1676" s="10" t="str">
        <f>IF('Invulblad per woning'!S1677="","",IF('Invulblad per woning'!S1677="Warmtenet","",IF('Invulblad per woning'!S1677="Gas","",IF(ROW('Input API'!N1677)&lt;='Input API'!$N$1,IF('Invulblad per woning'!$AD1677="Ja",IF('Invulblad per woning'!T1677="","",IF('Invulblad per woning'!T1677="geen","lucht",'Invulblad per woning'!T1677))),""))))</f>
        <v/>
      </c>
      <c r="H1676" s="10" t="str">
        <f>IF('Invulblad per woning'!S1677="","",IF('Invulblad per woning'!S1677="Warmtenet","",IF('Invulblad per woning'!S1677="Gas","",IF(ROW('Input API'!N1677)&lt;='Input API'!$N$1,IF('Invulblad per woning'!$AD1677="Ja",IF('Invulblad per woning'!Q1677="","",'Invulblad per woning'!Q1677)),""))))</f>
        <v/>
      </c>
      <c r="I1676" s="10" t="str">
        <f>IF('Invulblad per woning'!S1677="","",IF('Invulblad per woning'!S1677="Warmtenet","",IF('Invulblad per woning'!S1677="Gas","",IF(ROW('Input API'!N1677)&lt;='Input API'!$N$1,IF('Invulblad per woning'!$AD1677="Ja",IF('Invulblad per woning'!R1677="","",'Invulblad per woning'!R1677)),""))))</f>
        <v/>
      </c>
      <c r="J1676" s="10" t="str">
        <f>IF('Invulblad per woning'!AA1677="Ja",IF(ROW('Input API'!N1677)&lt;='Input API'!$N$1,IF('Invulblad per woning'!$AD1677="Ja",IF('Invulblad per woning'!Q1677="","",IF('Invulblad per woning'!Q1677= "onbekend","EV tussenwoning","EV "&amp;'Invulblad per woning'!Q1677))),""),"")</f>
        <v/>
      </c>
      <c r="K1676" s="10" t="str">
        <f ca="1">IF(IF(ROW('Input API'!N1677)&lt;='Input API'!$N$1,IF('Invulblad per woning'!$AD1677="Ja",IF('Invulblad per woning'!Z1677="","",'Invulblad per woning'!Z1677)),"")="Ja",2,"")</f>
        <v/>
      </c>
      <c r="L1676" s="10" t="str">
        <f>'Invulblad per woning'!AK1677</f>
        <v/>
      </c>
    </row>
    <row r="1677" spans="1:12">
      <c r="A1677" t="str">
        <f ca="1">IF(ROW('Input API'!C1678)&lt;='Input API'!$N$1,IF('Invulblad per woning'!$AD1678="Ja",IF('Invulblad per woning'!C1678="","",'Invulblad per woning'!C1678)),"")</f>
        <v/>
      </c>
      <c r="B1677" t="str">
        <f ca="1">IF(ROW('Input API'!D1678)&lt;='Input API'!$N$1,IF('Invulblad per woning'!$AD1678="Ja",IF('Invulblad per woning'!D1678="","",'Invulblad per woning'!D1678)),"")</f>
        <v/>
      </c>
      <c r="C1677" t="str">
        <f ca="1">IF(ROW('Input API'!E1678)&lt;='Input API'!$N$1,IF('Invulblad per woning'!$AD1678="Ja",IF('Invulblad per woning'!E1678="","",'Invulblad per woning'!E1678)),"")</f>
        <v/>
      </c>
      <c r="D1677" t="str">
        <f ca="1">IF(ROW('Input API'!B1678)&lt;='Input API'!$N$1,IF('Invulblad per woning'!$AD1678="Ja",IF('Invulblad per woning'!B1678="","",'Invulblad per woning'!B1678)),"")</f>
        <v/>
      </c>
      <c r="E1677" s="8" t="str">
        <f ca="1">IF(ROW('Input API'!N1678)&lt;='Input API'!$N$1,IF('Invulblad per woning'!$AD1678="Ja",IF('Invulblad per woning'!P1678="","",'Invulblad per woning'!P1678)),"")</f>
        <v/>
      </c>
      <c r="F1677" s="10" t="str">
        <f>IF('Invulblad per woning'!S1678="","",IF('Invulblad per woning'!S1678="Warmtenet","",IF('Invulblad per woning'!S1678="Gas","",IF(ROW('Input API'!M1678)&lt;='Input API'!$N$1,1,""))))</f>
        <v/>
      </c>
      <c r="G1677" s="10" t="str">
        <f>IF('Invulblad per woning'!S1678="","",IF('Invulblad per woning'!S1678="Warmtenet","",IF('Invulblad per woning'!S1678="Gas","",IF(ROW('Input API'!N1678)&lt;='Input API'!$N$1,IF('Invulblad per woning'!$AD1678="Ja",IF('Invulblad per woning'!T1678="","",IF('Invulblad per woning'!T1678="geen","lucht",'Invulblad per woning'!T1678))),""))))</f>
        <v/>
      </c>
      <c r="H1677" s="10" t="str">
        <f>IF('Invulblad per woning'!S1678="","",IF('Invulblad per woning'!S1678="Warmtenet","",IF('Invulblad per woning'!S1678="Gas","",IF(ROW('Input API'!N1678)&lt;='Input API'!$N$1,IF('Invulblad per woning'!$AD1678="Ja",IF('Invulblad per woning'!Q1678="","",'Invulblad per woning'!Q1678)),""))))</f>
        <v/>
      </c>
      <c r="I1677" s="10" t="str">
        <f>IF('Invulblad per woning'!S1678="","",IF('Invulblad per woning'!S1678="Warmtenet","",IF('Invulblad per woning'!S1678="Gas","",IF(ROW('Input API'!N1678)&lt;='Input API'!$N$1,IF('Invulblad per woning'!$AD1678="Ja",IF('Invulblad per woning'!R1678="","",'Invulblad per woning'!R1678)),""))))</f>
        <v/>
      </c>
      <c r="J1677" s="10" t="str">
        <f>IF('Invulblad per woning'!AA1678="Ja",IF(ROW('Input API'!N1678)&lt;='Input API'!$N$1,IF('Invulblad per woning'!$AD1678="Ja",IF('Invulblad per woning'!Q1678="","",IF('Invulblad per woning'!Q1678= "onbekend","EV tussenwoning","EV "&amp;'Invulblad per woning'!Q1678))),""),"")</f>
        <v/>
      </c>
      <c r="K1677" s="10" t="str">
        <f ca="1">IF(IF(ROW('Input API'!N1678)&lt;='Input API'!$N$1,IF('Invulblad per woning'!$AD1678="Ja",IF('Invulblad per woning'!Z1678="","",'Invulblad per woning'!Z1678)),"")="Ja",2,"")</f>
        <v/>
      </c>
      <c r="L1677" s="10" t="str">
        <f>'Invulblad per woning'!AK1678</f>
        <v/>
      </c>
    </row>
    <row r="1678" spans="1:12">
      <c r="A1678" t="str">
        <f ca="1">IF(ROW('Input API'!C1679)&lt;='Input API'!$N$1,IF('Invulblad per woning'!$AD1679="Ja",IF('Invulblad per woning'!C1679="","",'Invulblad per woning'!C1679)),"")</f>
        <v/>
      </c>
      <c r="B1678" t="str">
        <f ca="1">IF(ROW('Input API'!D1679)&lt;='Input API'!$N$1,IF('Invulblad per woning'!$AD1679="Ja",IF('Invulblad per woning'!D1679="","",'Invulblad per woning'!D1679)),"")</f>
        <v/>
      </c>
      <c r="C1678" t="str">
        <f ca="1">IF(ROW('Input API'!E1679)&lt;='Input API'!$N$1,IF('Invulblad per woning'!$AD1679="Ja",IF('Invulblad per woning'!E1679="","",'Invulblad per woning'!E1679)),"")</f>
        <v/>
      </c>
      <c r="D1678" t="str">
        <f ca="1">IF(ROW('Input API'!B1679)&lt;='Input API'!$N$1,IF('Invulblad per woning'!$AD1679="Ja",IF('Invulblad per woning'!B1679="","",'Invulblad per woning'!B1679)),"")</f>
        <v/>
      </c>
      <c r="E1678" s="8" t="str">
        <f ca="1">IF(ROW('Input API'!N1679)&lt;='Input API'!$N$1,IF('Invulblad per woning'!$AD1679="Ja",IF('Invulblad per woning'!P1679="","",'Invulblad per woning'!P1679)),"")</f>
        <v/>
      </c>
      <c r="F1678" s="10" t="str">
        <f>IF('Invulblad per woning'!S1679="","",IF('Invulblad per woning'!S1679="Warmtenet","",IF('Invulblad per woning'!S1679="Gas","",IF(ROW('Input API'!M1679)&lt;='Input API'!$N$1,1,""))))</f>
        <v/>
      </c>
      <c r="G1678" s="10" t="str">
        <f>IF('Invulblad per woning'!S1679="","",IF('Invulblad per woning'!S1679="Warmtenet","",IF('Invulblad per woning'!S1679="Gas","",IF(ROW('Input API'!N1679)&lt;='Input API'!$N$1,IF('Invulblad per woning'!$AD1679="Ja",IF('Invulblad per woning'!T1679="","",IF('Invulblad per woning'!T1679="geen","lucht",'Invulblad per woning'!T1679))),""))))</f>
        <v/>
      </c>
      <c r="H1678" s="10" t="str">
        <f>IF('Invulblad per woning'!S1679="","",IF('Invulblad per woning'!S1679="Warmtenet","",IF('Invulblad per woning'!S1679="Gas","",IF(ROW('Input API'!N1679)&lt;='Input API'!$N$1,IF('Invulblad per woning'!$AD1679="Ja",IF('Invulblad per woning'!Q1679="","",'Invulblad per woning'!Q1679)),""))))</f>
        <v/>
      </c>
      <c r="I1678" s="10" t="str">
        <f>IF('Invulblad per woning'!S1679="","",IF('Invulblad per woning'!S1679="Warmtenet","",IF('Invulblad per woning'!S1679="Gas","",IF(ROW('Input API'!N1679)&lt;='Input API'!$N$1,IF('Invulblad per woning'!$AD1679="Ja",IF('Invulblad per woning'!R1679="","",'Invulblad per woning'!R1679)),""))))</f>
        <v/>
      </c>
      <c r="J1678" s="10" t="str">
        <f>IF('Invulblad per woning'!AA1679="Ja",IF(ROW('Input API'!N1679)&lt;='Input API'!$N$1,IF('Invulblad per woning'!$AD1679="Ja",IF('Invulblad per woning'!Q1679="","",IF('Invulblad per woning'!Q1679= "onbekend","EV tussenwoning","EV "&amp;'Invulblad per woning'!Q1679))),""),"")</f>
        <v/>
      </c>
      <c r="K1678" s="10" t="str">
        <f ca="1">IF(IF(ROW('Input API'!N1679)&lt;='Input API'!$N$1,IF('Invulblad per woning'!$AD1679="Ja",IF('Invulblad per woning'!Z1679="","",'Invulblad per woning'!Z1679)),"")="Ja",2,"")</f>
        <v/>
      </c>
      <c r="L1678" s="10" t="str">
        <f>'Invulblad per woning'!AK1679</f>
        <v/>
      </c>
    </row>
    <row r="1679" spans="1:12">
      <c r="A1679" t="str">
        <f ca="1">IF(ROW('Input API'!C1680)&lt;='Input API'!$N$1,IF('Invulblad per woning'!$AD1680="Ja",IF('Invulblad per woning'!C1680="","",'Invulblad per woning'!C1680)),"")</f>
        <v/>
      </c>
      <c r="B1679" t="str">
        <f ca="1">IF(ROW('Input API'!D1680)&lt;='Input API'!$N$1,IF('Invulblad per woning'!$AD1680="Ja",IF('Invulblad per woning'!D1680="","",'Invulblad per woning'!D1680)),"")</f>
        <v/>
      </c>
      <c r="C1679" t="str">
        <f ca="1">IF(ROW('Input API'!E1680)&lt;='Input API'!$N$1,IF('Invulblad per woning'!$AD1680="Ja",IF('Invulblad per woning'!E1680="","",'Invulblad per woning'!E1680)),"")</f>
        <v/>
      </c>
      <c r="D1679" t="str">
        <f ca="1">IF(ROW('Input API'!B1680)&lt;='Input API'!$N$1,IF('Invulblad per woning'!$AD1680="Ja",IF('Invulblad per woning'!B1680="","",'Invulblad per woning'!B1680)),"")</f>
        <v/>
      </c>
      <c r="E1679" s="8" t="str">
        <f ca="1">IF(ROW('Input API'!N1680)&lt;='Input API'!$N$1,IF('Invulblad per woning'!$AD1680="Ja",IF('Invulblad per woning'!P1680="","",'Invulblad per woning'!P1680)),"")</f>
        <v/>
      </c>
      <c r="F1679" s="10" t="str">
        <f>IF('Invulblad per woning'!S1680="","",IF('Invulblad per woning'!S1680="Warmtenet","",IF('Invulblad per woning'!S1680="Gas","",IF(ROW('Input API'!M1680)&lt;='Input API'!$N$1,1,""))))</f>
        <v/>
      </c>
      <c r="G1679" s="10" t="str">
        <f>IF('Invulblad per woning'!S1680="","",IF('Invulblad per woning'!S1680="Warmtenet","",IF('Invulblad per woning'!S1680="Gas","",IF(ROW('Input API'!N1680)&lt;='Input API'!$N$1,IF('Invulblad per woning'!$AD1680="Ja",IF('Invulblad per woning'!T1680="","",IF('Invulblad per woning'!T1680="geen","lucht",'Invulblad per woning'!T1680))),""))))</f>
        <v/>
      </c>
      <c r="H1679" s="10" t="str">
        <f>IF('Invulblad per woning'!S1680="","",IF('Invulblad per woning'!S1680="Warmtenet","",IF('Invulblad per woning'!S1680="Gas","",IF(ROW('Input API'!N1680)&lt;='Input API'!$N$1,IF('Invulblad per woning'!$AD1680="Ja",IF('Invulblad per woning'!Q1680="","",'Invulblad per woning'!Q1680)),""))))</f>
        <v/>
      </c>
      <c r="I1679" s="10" t="str">
        <f>IF('Invulblad per woning'!S1680="","",IF('Invulblad per woning'!S1680="Warmtenet","",IF('Invulblad per woning'!S1680="Gas","",IF(ROW('Input API'!N1680)&lt;='Input API'!$N$1,IF('Invulblad per woning'!$AD1680="Ja",IF('Invulblad per woning'!R1680="","",'Invulblad per woning'!R1680)),""))))</f>
        <v/>
      </c>
      <c r="J1679" s="10" t="str">
        <f>IF('Invulblad per woning'!AA1680="Ja",IF(ROW('Input API'!N1680)&lt;='Input API'!$N$1,IF('Invulblad per woning'!$AD1680="Ja",IF('Invulblad per woning'!Q1680="","",IF('Invulblad per woning'!Q1680= "onbekend","EV tussenwoning","EV "&amp;'Invulblad per woning'!Q1680))),""),"")</f>
        <v/>
      </c>
      <c r="K1679" s="10" t="str">
        <f ca="1">IF(IF(ROW('Input API'!N1680)&lt;='Input API'!$N$1,IF('Invulblad per woning'!$AD1680="Ja",IF('Invulblad per woning'!Z1680="","",'Invulblad per woning'!Z1680)),"")="Ja",2,"")</f>
        <v/>
      </c>
      <c r="L1679" s="10" t="str">
        <f>'Invulblad per woning'!AK1680</f>
        <v/>
      </c>
    </row>
    <row r="1680" spans="1:12">
      <c r="A1680" t="str">
        <f ca="1">IF(ROW('Input API'!C1681)&lt;='Input API'!$N$1,IF('Invulblad per woning'!$AD1681="Ja",IF('Invulblad per woning'!C1681="","",'Invulblad per woning'!C1681)),"")</f>
        <v/>
      </c>
      <c r="B1680" t="str">
        <f ca="1">IF(ROW('Input API'!D1681)&lt;='Input API'!$N$1,IF('Invulblad per woning'!$AD1681="Ja",IF('Invulblad per woning'!D1681="","",'Invulblad per woning'!D1681)),"")</f>
        <v/>
      </c>
      <c r="C1680" t="str">
        <f ca="1">IF(ROW('Input API'!E1681)&lt;='Input API'!$N$1,IF('Invulblad per woning'!$AD1681="Ja",IF('Invulblad per woning'!E1681="","",'Invulblad per woning'!E1681)),"")</f>
        <v/>
      </c>
      <c r="D1680" t="str">
        <f ca="1">IF(ROW('Input API'!B1681)&lt;='Input API'!$N$1,IF('Invulblad per woning'!$AD1681="Ja",IF('Invulblad per woning'!B1681="","",'Invulblad per woning'!B1681)),"")</f>
        <v/>
      </c>
      <c r="E1680" s="8" t="str">
        <f ca="1">IF(ROW('Input API'!N1681)&lt;='Input API'!$N$1,IF('Invulblad per woning'!$AD1681="Ja",IF('Invulblad per woning'!P1681="","",'Invulblad per woning'!P1681)),"")</f>
        <v/>
      </c>
      <c r="F1680" s="10" t="str">
        <f>IF('Invulblad per woning'!S1681="","",IF('Invulblad per woning'!S1681="Warmtenet","",IF('Invulblad per woning'!S1681="Gas","",IF(ROW('Input API'!M1681)&lt;='Input API'!$N$1,1,""))))</f>
        <v/>
      </c>
      <c r="G1680" s="10" t="str">
        <f>IF('Invulblad per woning'!S1681="","",IF('Invulblad per woning'!S1681="Warmtenet","",IF('Invulblad per woning'!S1681="Gas","",IF(ROW('Input API'!N1681)&lt;='Input API'!$N$1,IF('Invulblad per woning'!$AD1681="Ja",IF('Invulblad per woning'!T1681="","",IF('Invulblad per woning'!T1681="geen","lucht",'Invulblad per woning'!T1681))),""))))</f>
        <v/>
      </c>
      <c r="H1680" s="10" t="str">
        <f>IF('Invulblad per woning'!S1681="","",IF('Invulblad per woning'!S1681="Warmtenet","",IF('Invulblad per woning'!S1681="Gas","",IF(ROW('Input API'!N1681)&lt;='Input API'!$N$1,IF('Invulblad per woning'!$AD1681="Ja",IF('Invulblad per woning'!Q1681="","",'Invulblad per woning'!Q1681)),""))))</f>
        <v/>
      </c>
      <c r="I1680" s="10" t="str">
        <f>IF('Invulblad per woning'!S1681="","",IF('Invulblad per woning'!S1681="Warmtenet","",IF('Invulblad per woning'!S1681="Gas","",IF(ROW('Input API'!N1681)&lt;='Input API'!$N$1,IF('Invulblad per woning'!$AD1681="Ja",IF('Invulblad per woning'!R1681="","",'Invulblad per woning'!R1681)),""))))</f>
        <v/>
      </c>
      <c r="J1680" s="10" t="str">
        <f>IF('Invulblad per woning'!AA1681="Ja",IF(ROW('Input API'!N1681)&lt;='Input API'!$N$1,IF('Invulblad per woning'!$AD1681="Ja",IF('Invulblad per woning'!Q1681="","",IF('Invulblad per woning'!Q1681= "onbekend","EV tussenwoning","EV "&amp;'Invulblad per woning'!Q1681))),""),"")</f>
        <v/>
      </c>
      <c r="K1680" s="10" t="str">
        <f ca="1">IF(IF(ROW('Input API'!N1681)&lt;='Input API'!$N$1,IF('Invulblad per woning'!$AD1681="Ja",IF('Invulblad per woning'!Z1681="","",'Invulblad per woning'!Z1681)),"")="Ja",2,"")</f>
        <v/>
      </c>
      <c r="L1680" s="10" t="str">
        <f>'Invulblad per woning'!AK1681</f>
        <v/>
      </c>
    </row>
    <row r="1681" spans="1:12">
      <c r="A1681" t="str">
        <f ca="1">IF(ROW('Input API'!C1682)&lt;='Input API'!$N$1,IF('Invulblad per woning'!$AD1682="Ja",IF('Invulblad per woning'!C1682="","",'Invulblad per woning'!C1682)),"")</f>
        <v/>
      </c>
      <c r="B1681" t="str">
        <f ca="1">IF(ROW('Input API'!D1682)&lt;='Input API'!$N$1,IF('Invulblad per woning'!$AD1682="Ja",IF('Invulblad per woning'!D1682="","",'Invulblad per woning'!D1682)),"")</f>
        <v/>
      </c>
      <c r="C1681" t="str">
        <f ca="1">IF(ROW('Input API'!E1682)&lt;='Input API'!$N$1,IF('Invulblad per woning'!$AD1682="Ja",IF('Invulblad per woning'!E1682="","",'Invulblad per woning'!E1682)),"")</f>
        <v/>
      </c>
      <c r="D1681" t="str">
        <f ca="1">IF(ROW('Input API'!B1682)&lt;='Input API'!$N$1,IF('Invulblad per woning'!$AD1682="Ja",IF('Invulblad per woning'!B1682="","",'Invulblad per woning'!B1682)),"")</f>
        <v/>
      </c>
      <c r="E1681" s="8" t="str">
        <f ca="1">IF(ROW('Input API'!N1682)&lt;='Input API'!$N$1,IF('Invulblad per woning'!$AD1682="Ja",IF('Invulblad per woning'!P1682="","",'Invulblad per woning'!P1682)),"")</f>
        <v/>
      </c>
      <c r="F1681" s="10" t="str">
        <f>IF('Invulblad per woning'!S1682="","",IF('Invulblad per woning'!S1682="Warmtenet","",IF('Invulblad per woning'!S1682="Gas","",IF(ROW('Input API'!M1682)&lt;='Input API'!$N$1,1,""))))</f>
        <v/>
      </c>
      <c r="G1681" s="10" t="str">
        <f>IF('Invulblad per woning'!S1682="","",IF('Invulblad per woning'!S1682="Warmtenet","",IF('Invulblad per woning'!S1682="Gas","",IF(ROW('Input API'!N1682)&lt;='Input API'!$N$1,IF('Invulblad per woning'!$AD1682="Ja",IF('Invulblad per woning'!T1682="","",IF('Invulblad per woning'!T1682="geen","lucht",'Invulblad per woning'!T1682))),""))))</f>
        <v/>
      </c>
      <c r="H1681" s="10" t="str">
        <f>IF('Invulblad per woning'!S1682="","",IF('Invulblad per woning'!S1682="Warmtenet","",IF('Invulblad per woning'!S1682="Gas","",IF(ROW('Input API'!N1682)&lt;='Input API'!$N$1,IF('Invulblad per woning'!$AD1682="Ja",IF('Invulblad per woning'!Q1682="","",'Invulblad per woning'!Q1682)),""))))</f>
        <v/>
      </c>
      <c r="I1681" s="10" t="str">
        <f>IF('Invulblad per woning'!S1682="","",IF('Invulblad per woning'!S1682="Warmtenet","",IF('Invulblad per woning'!S1682="Gas","",IF(ROW('Input API'!N1682)&lt;='Input API'!$N$1,IF('Invulblad per woning'!$AD1682="Ja",IF('Invulblad per woning'!R1682="","",'Invulblad per woning'!R1682)),""))))</f>
        <v/>
      </c>
      <c r="J1681" s="10" t="str">
        <f>IF('Invulblad per woning'!AA1682="Ja",IF(ROW('Input API'!N1682)&lt;='Input API'!$N$1,IF('Invulblad per woning'!$AD1682="Ja",IF('Invulblad per woning'!Q1682="","",IF('Invulblad per woning'!Q1682= "onbekend","EV tussenwoning","EV "&amp;'Invulblad per woning'!Q1682))),""),"")</f>
        <v/>
      </c>
      <c r="K1681" s="10" t="str">
        <f ca="1">IF(IF(ROW('Input API'!N1682)&lt;='Input API'!$N$1,IF('Invulblad per woning'!$AD1682="Ja",IF('Invulblad per woning'!Z1682="","",'Invulblad per woning'!Z1682)),"")="Ja",2,"")</f>
        <v/>
      </c>
      <c r="L1681" s="10" t="str">
        <f>'Invulblad per woning'!AK1682</f>
        <v/>
      </c>
    </row>
    <row r="1682" spans="1:12">
      <c r="A1682" t="str">
        <f ca="1">IF(ROW('Input API'!C1683)&lt;='Input API'!$N$1,IF('Invulblad per woning'!$AD1683="Ja",IF('Invulblad per woning'!C1683="","",'Invulblad per woning'!C1683)),"")</f>
        <v/>
      </c>
      <c r="B1682" t="str">
        <f ca="1">IF(ROW('Input API'!D1683)&lt;='Input API'!$N$1,IF('Invulblad per woning'!$AD1683="Ja",IF('Invulblad per woning'!D1683="","",'Invulblad per woning'!D1683)),"")</f>
        <v/>
      </c>
      <c r="C1682" t="str">
        <f ca="1">IF(ROW('Input API'!E1683)&lt;='Input API'!$N$1,IF('Invulblad per woning'!$AD1683="Ja",IF('Invulblad per woning'!E1683="","",'Invulblad per woning'!E1683)),"")</f>
        <v/>
      </c>
      <c r="D1682" t="str">
        <f ca="1">IF(ROW('Input API'!B1683)&lt;='Input API'!$N$1,IF('Invulblad per woning'!$AD1683="Ja",IF('Invulblad per woning'!B1683="","",'Invulblad per woning'!B1683)),"")</f>
        <v/>
      </c>
      <c r="E1682" s="8" t="str">
        <f ca="1">IF(ROW('Input API'!N1683)&lt;='Input API'!$N$1,IF('Invulblad per woning'!$AD1683="Ja",IF('Invulblad per woning'!P1683="","",'Invulblad per woning'!P1683)),"")</f>
        <v/>
      </c>
      <c r="F1682" s="10" t="str">
        <f>IF('Invulblad per woning'!S1683="","",IF('Invulblad per woning'!S1683="Warmtenet","",IF('Invulblad per woning'!S1683="Gas","",IF(ROW('Input API'!M1683)&lt;='Input API'!$N$1,1,""))))</f>
        <v/>
      </c>
      <c r="G1682" s="10" t="str">
        <f>IF('Invulblad per woning'!S1683="","",IF('Invulblad per woning'!S1683="Warmtenet","",IF('Invulblad per woning'!S1683="Gas","",IF(ROW('Input API'!N1683)&lt;='Input API'!$N$1,IF('Invulblad per woning'!$AD1683="Ja",IF('Invulblad per woning'!T1683="","",IF('Invulblad per woning'!T1683="geen","lucht",'Invulblad per woning'!T1683))),""))))</f>
        <v/>
      </c>
      <c r="H1682" s="10" t="str">
        <f>IF('Invulblad per woning'!S1683="","",IF('Invulblad per woning'!S1683="Warmtenet","",IF('Invulblad per woning'!S1683="Gas","",IF(ROW('Input API'!N1683)&lt;='Input API'!$N$1,IF('Invulblad per woning'!$AD1683="Ja",IF('Invulblad per woning'!Q1683="","",'Invulblad per woning'!Q1683)),""))))</f>
        <v/>
      </c>
      <c r="I1682" s="10" t="str">
        <f>IF('Invulblad per woning'!S1683="","",IF('Invulblad per woning'!S1683="Warmtenet","",IF('Invulblad per woning'!S1683="Gas","",IF(ROW('Input API'!N1683)&lt;='Input API'!$N$1,IF('Invulblad per woning'!$AD1683="Ja",IF('Invulblad per woning'!R1683="","",'Invulblad per woning'!R1683)),""))))</f>
        <v/>
      </c>
      <c r="J1682" s="10" t="str">
        <f>IF('Invulblad per woning'!AA1683="Ja",IF(ROW('Input API'!N1683)&lt;='Input API'!$N$1,IF('Invulblad per woning'!$AD1683="Ja",IF('Invulblad per woning'!Q1683="","",IF('Invulblad per woning'!Q1683= "onbekend","EV tussenwoning","EV "&amp;'Invulblad per woning'!Q1683))),""),"")</f>
        <v/>
      </c>
      <c r="K1682" s="10" t="str">
        <f ca="1">IF(IF(ROW('Input API'!N1683)&lt;='Input API'!$N$1,IF('Invulblad per woning'!$AD1683="Ja",IF('Invulblad per woning'!Z1683="","",'Invulblad per woning'!Z1683)),"")="Ja",2,"")</f>
        <v/>
      </c>
      <c r="L1682" s="10" t="str">
        <f>'Invulblad per woning'!AK1683</f>
        <v/>
      </c>
    </row>
    <row r="1683" spans="1:12">
      <c r="A1683" t="str">
        <f ca="1">IF(ROW('Input API'!C1684)&lt;='Input API'!$N$1,IF('Invulblad per woning'!$AD1684="Ja",IF('Invulblad per woning'!C1684="","",'Invulblad per woning'!C1684)),"")</f>
        <v/>
      </c>
      <c r="B1683" t="str">
        <f ca="1">IF(ROW('Input API'!D1684)&lt;='Input API'!$N$1,IF('Invulblad per woning'!$AD1684="Ja",IF('Invulblad per woning'!D1684="","",'Invulblad per woning'!D1684)),"")</f>
        <v/>
      </c>
      <c r="C1683" t="str">
        <f ca="1">IF(ROW('Input API'!E1684)&lt;='Input API'!$N$1,IF('Invulblad per woning'!$AD1684="Ja",IF('Invulblad per woning'!E1684="","",'Invulblad per woning'!E1684)),"")</f>
        <v/>
      </c>
      <c r="D1683" t="str">
        <f ca="1">IF(ROW('Input API'!B1684)&lt;='Input API'!$N$1,IF('Invulblad per woning'!$AD1684="Ja",IF('Invulblad per woning'!B1684="","",'Invulblad per woning'!B1684)),"")</f>
        <v/>
      </c>
      <c r="E1683" s="8" t="str">
        <f ca="1">IF(ROW('Input API'!N1684)&lt;='Input API'!$N$1,IF('Invulblad per woning'!$AD1684="Ja",IF('Invulblad per woning'!P1684="","",'Invulblad per woning'!P1684)),"")</f>
        <v/>
      </c>
      <c r="F1683" s="10" t="str">
        <f>IF('Invulblad per woning'!S1684="","",IF('Invulblad per woning'!S1684="Warmtenet","",IF('Invulblad per woning'!S1684="Gas","",IF(ROW('Input API'!M1684)&lt;='Input API'!$N$1,1,""))))</f>
        <v/>
      </c>
      <c r="G1683" s="10" t="str">
        <f>IF('Invulblad per woning'!S1684="","",IF('Invulblad per woning'!S1684="Warmtenet","",IF('Invulblad per woning'!S1684="Gas","",IF(ROW('Input API'!N1684)&lt;='Input API'!$N$1,IF('Invulblad per woning'!$AD1684="Ja",IF('Invulblad per woning'!T1684="","",IF('Invulblad per woning'!T1684="geen","lucht",'Invulblad per woning'!T1684))),""))))</f>
        <v/>
      </c>
      <c r="H1683" s="10" t="str">
        <f>IF('Invulblad per woning'!S1684="","",IF('Invulblad per woning'!S1684="Warmtenet","",IF('Invulblad per woning'!S1684="Gas","",IF(ROW('Input API'!N1684)&lt;='Input API'!$N$1,IF('Invulblad per woning'!$AD1684="Ja",IF('Invulblad per woning'!Q1684="","",'Invulblad per woning'!Q1684)),""))))</f>
        <v/>
      </c>
      <c r="I1683" s="10" t="str">
        <f>IF('Invulblad per woning'!S1684="","",IF('Invulblad per woning'!S1684="Warmtenet","",IF('Invulblad per woning'!S1684="Gas","",IF(ROW('Input API'!N1684)&lt;='Input API'!$N$1,IF('Invulblad per woning'!$AD1684="Ja",IF('Invulblad per woning'!R1684="","",'Invulblad per woning'!R1684)),""))))</f>
        <v/>
      </c>
      <c r="J1683" s="10" t="str">
        <f>IF('Invulblad per woning'!AA1684="Ja",IF(ROW('Input API'!N1684)&lt;='Input API'!$N$1,IF('Invulblad per woning'!$AD1684="Ja",IF('Invulblad per woning'!Q1684="","",IF('Invulblad per woning'!Q1684= "onbekend","EV tussenwoning","EV "&amp;'Invulblad per woning'!Q1684))),""),"")</f>
        <v/>
      </c>
      <c r="K1683" s="10" t="str">
        <f ca="1">IF(IF(ROW('Input API'!N1684)&lt;='Input API'!$N$1,IF('Invulblad per woning'!$AD1684="Ja",IF('Invulblad per woning'!Z1684="","",'Invulblad per woning'!Z1684)),"")="Ja",2,"")</f>
        <v/>
      </c>
      <c r="L1683" s="10" t="str">
        <f>'Invulblad per woning'!AK1684</f>
        <v/>
      </c>
    </row>
    <row r="1684" spans="1:12">
      <c r="A1684" t="str">
        <f ca="1">IF(ROW('Input API'!C1685)&lt;='Input API'!$N$1,IF('Invulblad per woning'!$AD1685="Ja",IF('Invulblad per woning'!C1685="","",'Invulblad per woning'!C1685)),"")</f>
        <v/>
      </c>
      <c r="B1684" t="str">
        <f ca="1">IF(ROW('Input API'!D1685)&lt;='Input API'!$N$1,IF('Invulblad per woning'!$AD1685="Ja",IF('Invulblad per woning'!D1685="","",'Invulblad per woning'!D1685)),"")</f>
        <v/>
      </c>
      <c r="C1684" t="str">
        <f ca="1">IF(ROW('Input API'!E1685)&lt;='Input API'!$N$1,IF('Invulblad per woning'!$AD1685="Ja",IF('Invulblad per woning'!E1685="","",'Invulblad per woning'!E1685)),"")</f>
        <v/>
      </c>
      <c r="D1684" t="str">
        <f ca="1">IF(ROW('Input API'!B1685)&lt;='Input API'!$N$1,IF('Invulblad per woning'!$AD1685="Ja",IF('Invulblad per woning'!B1685="","",'Invulblad per woning'!B1685)),"")</f>
        <v/>
      </c>
      <c r="E1684" s="8" t="str">
        <f ca="1">IF(ROW('Input API'!N1685)&lt;='Input API'!$N$1,IF('Invulblad per woning'!$AD1685="Ja",IF('Invulblad per woning'!P1685="","",'Invulblad per woning'!P1685)),"")</f>
        <v/>
      </c>
      <c r="F1684" s="10" t="str">
        <f>IF('Invulblad per woning'!S1685="","",IF('Invulblad per woning'!S1685="Warmtenet","",IF('Invulblad per woning'!S1685="Gas","",IF(ROW('Input API'!M1685)&lt;='Input API'!$N$1,1,""))))</f>
        <v/>
      </c>
      <c r="G1684" s="10" t="str">
        <f>IF('Invulblad per woning'!S1685="","",IF('Invulblad per woning'!S1685="Warmtenet","",IF('Invulblad per woning'!S1685="Gas","",IF(ROW('Input API'!N1685)&lt;='Input API'!$N$1,IF('Invulblad per woning'!$AD1685="Ja",IF('Invulblad per woning'!T1685="","",IF('Invulblad per woning'!T1685="geen","lucht",'Invulblad per woning'!T1685))),""))))</f>
        <v/>
      </c>
      <c r="H1684" s="10" t="str">
        <f>IF('Invulblad per woning'!S1685="","",IF('Invulblad per woning'!S1685="Warmtenet","",IF('Invulblad per woning'!S1685="Gas","",IF(ROW('Input API'!N1685)&lt;='Input API'!$N$1,IF('Invulblad per woning'!$AD1685="Ja",IF('Invulblad per woning'!Q1685="","",'Invulblad per woning'!Q1685)),""))))</f>
        <v/>
      </c>
      <c r="I1684" s="10" t="str">
        <f>IF('Invulblad per woning'!S1685="","",IF('Invulblad per woning'!S1685="Warmtenet","",IF('Invulblad per woning'!S1685="Gas","",IF(ROW('Input API'!N1685)&lt;='Input API'!$N$1,IF('Invulblad per woning'!$AD1685="Ja",IF('Invulblad per woning'!R1685="","",'Invulblad per woning'!R1685)),""))))</f>
        <v/>
      </c>
      <c r="J1684" s="10" t="str">
        <f>IF('Invulblad per woning'!AA1685="Ja",IF(ROW('Input API'!N1685)&lt;='Input API'!$N$1,IF('Invulblad per woning'!$AD1685="Ja",IF('Invulblad per woning'!Q1685="","",IF('Invulblad per woning'!Q1685= "onbekend","EV tussenwoning","EV "&amp;'Invulblad per woning'!Q1685))),""),"")</f>
        <v/>
      </c>
      <c r="K1684" s="10" t="str">
        <f ca="1">IF(IF(ROW('Input API'!N1685)&lt;='Input API'!$N$1,IF('Invulblad per woning'!$AD1685="Ja",IF('Invulblad per woning'!Z1685="","",'Invulblad per woning'!Z1685)),"")="Ja",2,"")</f>
        <v/>
      </c>
      <c r="L1684" s="10" t="str">
        <f>'Invulblad per woning'!AK1685</f>
        <v/>
      </c>
    </row>
    <row r="1685" spans="1:12">
      <c r="A1685" t="str">
        <f ca="1">IF(ROW('Input API'!C1686)&lt;='Input API'!$N$1,IF('Invulblad per woning'!$AD1686="Ja",IF('Invulblad per woning'!C1686="","",'Invulblad per woning'!C1686)),"")</f>
        <v/>
      </c>
      <c r="B1685" t="str">
        <f ca="1">IF(ROW('Input API'!D1686)&lt;='Input API'!$N$1,IF('Invulblad per woning'!$AD1686="Ja",IF('Invulblad per woning'!D1686="","",'Invulblad per woning'!D1686)),"")</f>
        <v/>
      </c>
      <c r="C1685" t="str">
        <f ca="1">IF(ROW('Input API'!E1686)&lt;='Input API'!$N$1,IF('Invulblad per woning'!$AD1686="Ja",IF('Invulblad per woning'!E1686="","",'Invulblad per woning'!E1686)),"")</f>
        <v/>
      </c>
      <c r="D1685" t="str">
        <f ca="1">IF(ROW('Input API'!B1686)&lt;='Input API'!$N$1,IF('Invulblad per woning'!$AD1686="Ja",IF('Invulblad per woning'!B1686="","",'Invulblad per woning'!B1686)),"")</f>
        <v/>
      </c>
      <c r="E1685" s="8" t="str">
        <f ca="1">IF(ROW('Input API'!N1686)&lt;='Input API'!$N$1,IF('Invulblad per woning'!$AD1686="Ja",IF('Invulblad per woning'!P1686="","",'Invulblad per woning'!P1686)),"")</f>
        <v/>
      </c>
      <c r="F1685" s="10" t="str">
        <f>IF('Invulblad per woning'!S1686="","",IF('Invulblad per woning'!S1686="Warmtenet","",IF('Invulblad per woning'!S1686="Gas","",IF(ROW('Input API'!M1686)&lt;='Input API'!$N$1,1,""))))</f>
        <v/>
      </c>
      <c r="G1685" s="10" t="str">
        <f>IF('Invulblad per woning'!S1686="","",IF('Invulblad per woning'!S1686="Warmtenet","",IF('Invulblad per woning'!S1686="Gas","",IF(ROW('Input API'!N1686)&lt;='Input API'!$N$1,IF('Invulblad per woning'!$AD1686="Ja",IF('Invulblad per woning'!T1686="","",IF('Invulblad per woning'!T1686="geen","lucht",'Invulblad per woning'!T1686))),""))))</f>
        <v/>
      </c>
      <c r="H1685" s="10" t="str">
        <f>IF('Invulblad per woning'!S1686="","",IF('Invulblad per woning'!S1686="Warmtenet","",IF('Invulblad per woning'!S1686="Gas","",IF(ROW('Input API'!N1686)&lt;='Input API'!$N$1,IF('Invulblad per woning'!$AD1686="Ja",IF('Invulblad per woning'!Q1686="","",'Invulblad per woning'!Q1686)),""))))</f>
        <v/>
      </c>
      <c r="I1685" s="10" t="str">
        <f>IF('Invulblad per woning'!S1686="","",IF('Invulblad per woning'!S1686="Warmtenet","",IF('Invulblad per woning'!S1686="Gas","",IF(ROW('Input API'!N1686)&lt;='Input API'!$N$1,IF('Invulblad per woning'!$AD1686="Ja",IF('Invulblad per woning'!R1686="","",'Invulblad per woning'!R1686)),""))))</f>
        <v/>
      </c>
      <c r="J1685" s="10" t="str">
        <f>IF('Invulblad per woning'!AA1686="Ja",IF(ROW('Input API'!N1686)&lt;='Input API'!$N$1,IF('Invulblad per woning'!$AD1686="Ja",IF('Invulblad per woning'!Q1686="","",IF('Invulblad per woning'!Q1686= "onbekend","EV tussenwoning","EV "&amp;'Invulblad per woning'!Q1686))),""),"")</f>
        <v/>
      </c>
      <c r="K1685" s="10" t="str">
        <f ca="1">IF(IF(ROW('Input API'!N1686)&lt;='Input API'!$N$1,IF('Invulblad per woning'!$AD1686="Ja",IF('Invulblad per woning'!Z1686="","",'Invulblad per woning'!Z1686)),"")="Ja",2,"")</f>
        <v/>
      </c>
      <c r="L1685" s="10" t="str">
        <f>'Invulblad per woning'!AK1686</f>
        <v/>
      </c>
    </row>
    <row r="1686" spans="1:12">
      <c r="A1686" t="str">
        <f ca="1">IF(ROW('Input API'!C1687)&lt;='Input API'!$N$1,IF('Invulblad per woning'!$AD1687="Ja",IF('Invulblad per woning'!C1687="","",'Invulblad per woning'!C1687)),"")</f>
        <v/>
      </c>
      <c r="B1686" t="str">
        <f ca="1">IF(ROW('Input API'!D1687)&lt;='Input API'!$N$1,IF('Invulblad per woning'!$AD1687="Ja",IF('Invulblad per woning'!D1687="","",'Invulblad per woning'!D1687)),"")</f>
        <v/>
      </c>
      <c r="C1686" t="str">
        <f ca="1">IF(ROW('Input API'!E1687)&lt;='Input API'!$N$1,IF('Invulblad per woning'!$AD1687="Ja",IF('Invulblad per woning'!E1687="","",'Invulblad per woning'!E1687)),"")</f>
        <v/>
      </c>
      <c r="D1686" t="str">
        <f ca="1">IF(ROW('Input API'!B1687)&lt;='Input API'!$N$1,IF('Invulblad per woning'!$AD1687="Ja",IF('Invulblad per woning'!B1687="","",'Invulblad per woning'!B1687)),"")</f>
        <v/>
      </c>
      <c r="E1686" s="8" t="str">
        <f ca="1">IF(ROW('Input API'!N1687)&lt;='Input API'!$N$1,IF('Invulblad per woning'!$AD1687="Ja",IF('Invulblad per woning'!P1687="","",'Invulblad per woning'!P1687)),"")</f>
        <v/>
      </c>
      <c r="F1686" s="10" t="str">
        <f>IF('Invulblad per woning'!S1687="","",IF('Invulblad per woning'!S1687="Warmtenet","",IF('Invulblad per woning'!S1687="Gas","",IF(ROW('Input API'!M1687)&lt;='Input API'!$N$1,1,""))))</f>
        <v/>
      </c>
      <c r="G1686" s="10" t="str">
        <f>IF('Invulblad per woning'!S1687="","",IF('Invulblad per woning'!S1687="Warmtenet","",IF('Invulblad per woning'!S1687="Gas","",IF(ROW('Input API'!N1687)&lt;='Input API'!$N$1,IF('Invulblad per woning'!$AD1687="Ja",IF('Invulblad per woning'!T1687="","",IF('Invulblad per woning'!T1687="geen","lucht",'Invulblad per woning'!T1687))),""))))</f>
        <v/>
      </c>
      <c r="H1686" s="10" t="str">
        <f>IF('Invulblad per woning'!S1687="","",IF('Invulblad per woning'!S1687="Warmtenet","",IF('Invulblad per woning'!S1687="Gas","",IF(ROW('Input API'!N1687)&lt;='Input API'!$N$1,IF('Invulblad per woning'!$AD1687="Ja",IF('Invulblad per woning'!Q1687="","",'Invulblad per woning'!Q1687)),""))))</f>
        <v/>
      </c>
      <c r="I1686" s="10" t="str">
        <f>IF('Invulblad per woning'!S1687="","",IF('Invulblad per woning'!S1687="Warmtenet","",IF('Invulblad per woning'!S1687="Gas","",IF(ROW('Input API'!N1687)&lt;='Input API'!$N$1,IF('Invulblad per woning'!$AD1687="Ja",IF('Invulblad per woning'!R1687="","",'Invulblad per woning'!R1687)),""))))</f>
        <v/>
      </c>
      <c r="J1686" s="10" t="str">
        <f>IF('Invulblad per woning'!AA1687="Ja",IF(ROW('Input API'!N1687)&lt;='Input API'!$N$1,IF('Invulblad per woning'!$AD1687="Ja",IF('Invulblad per woning'!Q1687="","",IF('Invulblad per woning'!Q1687= "onbekend","EV tussenwoning","EV "&amp;'Invulblad per woning'!Q1687))),""),"")</f>
        <v/>
      </c>
      <c r="K1686" s="10" t="str">
        <f ca="1">IF(IF(ROW('Input API'!N1687)&lt;='Input API'!$N$1,IF('Invulblad per woning'!$AD1687="Ja",IF('Invulblad per woning'!Z1687="","",'Invulblad per woning'!Z1687)),"")="Ja",2,"")</f>
        <v/>
      </c>
      <c r="L1686" s="10" t="str">
        <f>'Invulblad per woning'!AK1687</f>
        <v/>
      </c>
    </row>
    <row r="1687" spans="1:12">
      <c r="A1687" t="str">
        <f ca="1">IF(ROW('Input API'!C1688)&lt;='Input API'!$N$1,IF('Invulblad per woning'!$AD1688="Ja",IF('Invulblad per woning'!C1688="","",'Invulblad per woning'!C1688)),"")</f>
        <v/>
      </c>
      <c r="B1687" t="str">
        <f ca="1">IF(ROW('Input API'!D1688)&lt;='Input API'!$N$1,IF('Invulblad per woning'!$AD1688="Ja",IF('Invulblad per woning'!D1688="","",'Invulblad per woning'!D1688)),"")</f>
        <v/>
      </c>
      <c r="C1687" t="str">
        <f ca="1">IF(ROW('Input API'!E1688)&lt;='Input API'!$N$1,IF('Invulblad per woning'!$AD1688="Ja",IF('Invulblad per woning'!E1688="","",'Invulblad per woning'!E1688)),"")</f>
        <v/>
      </c>
      <c r="D1687" t="str">
        <f ca="1">IF(ROW('Input API'!B1688)&lt;='Input API'!$N$1,IF('Invulblad per woning'!$AD1688="Ja",IF('Invulblad per woning'!B1688="","",'Invulblad per woning'!B1688)),"")</f>
        <v/>
      </c>
      <c r="E1687" s="8" t="str">
        <f ca="1">IF(ROW('Input API'!N1688)&lt;='Input API'!$N$1,IF('Invulblad per woning'!$AD1688="Ja",IF('Invulblad per woning'!P1688="","",'Invulblad per woning'!P1688)),"")</f>
        <v/>
      </c>
      <c r="F1687" s="10" t="str">
        <f>IF('Invulblad per woning'!S1688="","",IF('Invulblad per woning'!S1688="Warmtenet","",IF('Invulblad per woning'!S1688="Gas","",IF(ROW('Input API'!M1688)&lt;='Input API'!$N$1,1,""))))</f>
        <v/>
      </c>
      <c r="G1687" s="10" t="str">
        <f>IF('Invulblad per woning'!S1688="","",IF('Invulblad per woning'!S1688="Warmtenet","",IF('Invulblad per woning'!S1688="Gas","",IF(ROW('Input API'!N1688)&lt;='Input API'!$N$1,IF('Invulblad per woning'!$AD1688="Ja",IF('Invulblad per woning'!T1688="","",IF('Invulblad per woning'!T1688="geen","lucht",'Invulblad per woning'!T1688))),""))))</f>
        <v/>
      </c>
      <c r="H1687" s="10" t="str">
        <f>IF('Invulblad per woning'!S1688="","",IF('Invulblad per woning'!S1688="Warmtenet","",IF('Invulblad per woning'!S1688="Gas","",IF(ROW('Input API'!N1688)&lt;='Input API'!$N$1,IF('Invulblad per woning'!$AD1688="Ja",IF('Invulblad per woning'!Q1688="","",'Invulblad per woning'!Q1688)),""))))</f>
        <v/>
      </c>
      <c r="I1687" s="10" t="str">
        <f>IF('Invulblad per woning'!S1688="","",IF('Invulblad per woning'!S1688="Warmtenet","",IF('Invulblad per woning'!S1688="Gas","",IF(ROW('Input API'!N1688)&lt;='Input API'!$N$1,IF('Invulblad per woning'!$AD1688="Ja",IF('Invulblad per woning'!R1688="","",'Invulblad per woning'!R1688)),""))))</f>
        <v/>
      </c>
      <c r="J1687" s="10" t="str">
        <f>IF('Invulblad per woning'!AA1688="Ja",IF(ROW('Input API'!N1688)&lt;='Input API'!$N$1,IF('Invulblad per woning'!$AD1688="Ja",IF('Invulblad per woning'!Q1688="","",IF('Invulblad per woning'!Q1688= "onbekend","EV tussenwoning","EV "&amp;'Invulblad per woning'!Q1688))),""),"")</f>
        <v/>
      </c>
      <c r="K1687" s="10" t="str">
        <f ca="1">IF(IF(ROW('Input API'!N1688)&lt;='Input API'!$N$1,IF('Invulblad per woning'!$AD1688="Ja",IF('Invulblad per woning'!Z1688="","",'Invulblad per woning'!Z1688)),"")="Ja",2,"")</f>
        <v/>
      </c>
      <c r="L1687" s="10" t="str">
        <f>'Invulblad per woning'!AK1688</f>
        <v/>
      </c>
    </row>
    <row r="1688" spans="1:12">
      <c r="A1688" t="str">
        <f ca="1">IF(ROW('Input API'!C1689)&lt;='Input API'!$N$1,IF('Invulblad per woning'!$AD1689="Ja",IF('Invulblad per woning'!C1689="","",'Invulblad per woning'!C1689)),"")</f>
        <v/>
      </c>
      <c r="B1688" t="str">
        <f ca="1">IF(ROW('Input API'!D1689)&lt;='Input API'!$N$1,IF('Invulblad per woning'!$AD1689="Ja",IF('Invulblad per woning'!D1689="","",'Invulblad per woning'!D1689)),"")</f>
        <v/>
      </c>
      <c r="C1688" t="str">
        <f ca="1">IF(ROW('Input API'!E1689)&lt;='Input API'!$N$1,IF('Invulblad per woning'!$AD1689="Ja",IF('Invulblad per woning'!E1689="","",'Invulblad per woning'!E1689)),"")</f>
        <v/>
      </c>
      <c r="D1688" t="str">
        <f ca="1">IF(ROW('Input API'!B1689)&lt;='Input API'!$N$1,IF('Invulblad per woning'!$AD1689="Ja",IF('Invulblad per woning'!B1689="","",'Invulblad per woning'!B1689)),"")</f>
        <v/>
      </c>
      <c r="E1688" s="8" t="str">
        <f ca="1">IF(ROW('Input API'!N1689)&lt;='Input API'!$N$1,IF('Invulblad per woning'!$AD1689="Ja",IF('Invulblad per woning'!P1689="","",'Invulblad per woning'!P1689)),"")</f>
        <v/>
      </c>
      <c r="F1688" s="10" t="str">
        <f>IF('Invulblad per woning'!S1689="","",IF('Invulblad per woning'!S1689="Warmtenet","",IF('Invulblad per woning'!S1689="Gas","",IF(ROW('Input API'!M1689)&lt;='Input API'!$N$1,1,""))))</f>
        <v/>
      </c>
      <c r="G1688" s="10" t="str">
        <f>IF('Invulblad per woning'!S1689="","",IF('Invulblad per woning'!S1689="Warmtenet","",IF('Invulblad per woning'!S1689="Gas","",IF(ROW('Input API'!N1689)&lt;='Input API'!$N$1,IF('Invulblad per woning'!$AD1689="Ja",IF('Invulblad per woning'!T1689="","",IF('Invulblad per woning'!T1689="geen","lucht",'Invulblad per woning'!T1689))),""))))</f>
        <v/>
      </c>
      <c r="H1688" s="10" t="str">
        <f>IF('Invulblad per woning'!S1689="","",IF('Invulblad per woning'!S1689="Warmtenet","",IF('Invulblad per woning'!S1689="Gas","",IF(ROW('Input API'!N1689)&lt;='Input API'!$N$1,IF('Invulblad per woning'!$AD1689="Ja",IF('Invulblad per woning'!Q1689="","",'Invulblad per woning'!Q1689)),""))))</f>
        <v/>
      </c>
      <c r="I1688" s="10" t="str">
        <f>IF('Invulblad per woning'!S1689="","",IF('Invulblad per woning'!S1689="Warmtenet","",IF('Invulblad per woning'!S1689="Gas","",IF(ROW('Input API'!N1689)&lt;='Input API'!$N$1,IF('Invulblad per woning'!$AD1689="Ja",IF('Invulblad per woning'!R1689="","",'Invulblad per woning'!R1689)),""))))</f>
        <v/>
      </c>
      <c r="J1688" s="10" t="str">
        <f>IF('Invulblad per woning'!AA1689="Ja",IF(ROW('Input API'!N1689)&lt;='Input API'!$N$1,IF('Invulblad per woning'!$AD1689="Ja",IF('Invulblad per woning'!Q1689="","",IF('Invulblad per woning'!Q1689= "onbekend","EV tussenwoning","EV "&amp;'Invulblad per woning'!Q1689))),""),"")</f>
        <v/>
      </c>
      <c r="K1688" s="10" t="str">
        <f ca="1">IF(IF(ROW('Input API'!N1689)&lt;='Input API'!$N$1,IF('Invulblad per woning'!$AD1689="Ja",IF('Invulblad per woning'!Z1689="","",'Invulblad per woning'!Z1689)),"")="Ja",2,"")</f>
        <v/>
      </c>
      <c r="L1688" s="10" t="str">
        <f>'Invulblad per woning'!AK1689</f>
        <v/>
      </c>
    </row>
    <row r="1689" spans="1:12">
      <c r="A1689" t="str">
        <f ca="1">IF(ROW('Input API'!C1690)&lt;='Input API'!$N$1,IF('Invulblad per woning'!$AD1690="Ja",IF('Invulblad per woning'!C1690="","",'Invulblad per woning'!C1690)),"")</f>
        <v/>
      </c>
      <c r="B1689" t="str">
        <f ca="1">IF(ROW('Input API'!D1690)&lt;='Input API'!$N$1,IF('Invulblad per woning'!$AD1690="Ja",IF('Invulblad per woning'!D1690="","",'Invulblad per woning'!D1690)),"")</f>
        <v/>
      </c>
      <c r="C1689" t="str">
        <f ca="1">IF(ROW('Input API'!E1690)&lt;='Input API'!$N$1,IF('Invulblad per woning'!$AD1690="Ja",IF('Invulblad per woning'!E1690="","",'Invulblad per woning'!E1690)),"")</f>
        <v/>
      </c>
      <c r="D1689" t="str">
        <f ca="1">IF(ROW('Input API'!B1690)&lt;='Input API'!$N$1,IF('Invulblad per woning'!$AD1690="Ja",IF('Invulblad per woning'!B1690="","",'Invulblad per woning'!B1690)),"")</f>
        <v/>
      </c>
      <c r="E1689" s="8" t="str">
        <f ca="1">IF(ROW('Input API'!N1690)&lt;='Input API'!$N$1,IF('Invulblad per woning'!$AD1690="Ja",IF('Invulblad per woning'!P1690="","",'Invulblad per woning'!P1690)),"")</f>
        <v/>
      </c>
      <c r="F1689" s="10" t="str">
        <f>IF('Invulblad per woning'!S1690="","",IF('Invulblad per woning'!S1690="Warmtenet","",IF('Invulblad per woning'!S1690="Gas","",IF(ROW('Input API'!M1690)&lt;='Input API'!$N$1,1,""))))</f>
        <v/>
      </c>
      <c r="G1689" s="10" t="str">
        <f>IF('Invulblad per woning'!S1690="","",IF('Invulblad per woning'!S1690="Warmtenet","",IF('Invulblad per woning'!S1690="Gas","",IF(ROW('Input API'!N1690)&lt;='Input API'!$N$1,IF('Invulblad per woning'!$AD1690="Ja",IF('Invulblad per woning'!T1690="","",IF('Invulblad per woning'!T1690="geen","lucht",'Invulblad per woning'!T1690))),""))))</f>
        <v/>
      </c>
      <c r="H1689" s="10" t="str">
        <f>IF('Invulblad per woning'!S1690="","",IF('Invulblad per woning'!S1690="Warmtenet","",IF('Invulblad per woning'!S1690="Gas","",IF(ROW('Input API'!N1690)&lt;='Input API'!$N$1,IF('Invulblad per woning'!$AD1690="Ja",IF('Invulblad per woning'!Q1690="","",'Invulblad per woning'!Q1690)),""))))</f>
        <v/>
      </c>
      <c r="I1689" s="10" t="str">
        <f>IF('Invulblad per woning'!S1690="","",IF('Invulblad per woning'!S1690="Warmtenet","",IF('Invulblad per woning'!S1690="Gas","",IF(ROW('Input API'!N1690)&lt;='Input API'!$N$1,IF('Invulblad per woning'!$AD1690="Ja",IF('Invulblad per woning'!R1690="","",'Invulblad per woning'!R1690)),""))))</f>
        <v/>
      </c>
      <c r="J1689" s="10" t="str">
        <f>IF('Invulblad per woning'!AA1690="Ja",IF(ROW('Input API'!N1690)&lt;='Input API'!$N$1,IF('Invulblad per woning'!$AD1690="Ja",IF('Invulblad per woning'!Q1690="","",IF('Invulblad per woning'!Q1690= "onbekend","EV tussenwoning","EV "&amp;'Invulblad per woning'!Q1690))),""),"")</f>
        <v/>
      </c>
      <c r="K1689" s="10" t="str">
        <f ca="1">IF(IF(ROW('Input API'!N1690)&lt;='Input API'!$N$1,IF('Invulblad per woning'!$AD1690="Ja",IF('Invulblad per woning'!Z1690="","",'Invulblad per woning'!Z1690)),"")="Ja",2,"")</f>
        <v/>
      </c>
      <c r="L1689" s="10" t="str">
        <f>'Invulblad per woning'!AK1690</f>
        <v/>
      </c>
    </row>
    <row r="1690" spans="1:12">
      <c r="A1690" t="str">
        <f ca="1">IF(ROW('Input API'!C1691)&lt;='Input API'!$N$1,IF('Invulblad per woning'!$AD1691="Ja",IF('Invulblad per woning'!C1691="","",'Invulblad per woning'!C1691)),"")</f>
        <v/>
      </c>
      <c r="B1690" t="str">
        <f ca="1">IF(ROW('Input API'!D1691)&lt;='Input API'!$N$1,IF('Invulblad per woning'!$AD1691="Ja",IF('Invulblad per woning'!D1691="","",'Invulblad per woning'!D1691)),"")</f>
        <v/>
      </c>
      <c r="C1690" t="str">
        <f ca="1">IF(ROW('Input API'!E1691)&lt;='Input API'!$N$1,IF('Invulblad per woning'!$AD1691="Ja",IF('Invulblad per woning'!E1691="","",'Invulblad per woning'!E1691)),"")</f>
        <v/>
      </c>
      <c r="D1690" t="str">
        <f ca="1">IF(ROW('Input API'!B1691)&lt;='Input API'!$N$1,IF('Invulblad per woning'!$AD1691="Ja",IF('Invulblad per woning'!B1691="","",'Invulblad per woning'!B1691)),"")</f>
        <v/>
      </c>
      <c r="E1690" s="8" t="str">
        <f ca="1">IF(ROW('Input API'!N1691)&lt;='Input API'!$N$1,IF('Invulblad per woning'!$AD1691="Ja",IF('Invulblad per woning'!P1691="","",'Invulblad per woning'!P1691)),"")</f>
        <v/>
      </c>
      <c r="F1690" s="10" t="str">
        <f>IF('Invulblad per woning'!S1691="","",IF('Invulblad per woning'!S1691="Warmtenet","",IF('Invulblad per woning'!S1691="Gas","",IF(ROW('Input API'!M1691)&lt;='Input API'!$N$1,1,""))))</f>
        <v/>
      </c>
      <c r="G1690" s="10" t="str">
        <f>IF('Invulblad per woning'!S1691="","",IF('Invulblad per woning'!S1691="Warmtenet","",IF('Invulblad per woning'!S1691="Gas","",IF(ROW('Input API'!N1691)&lt;='Input API'!$N$1,IF('Invulblad per woning'!$AD1691="Ja",IF('Invulblad per woning'!T1691="","",IF('Invulblad per woning'!T1691="geen","lucht",'Invulblad per woning'!T1691))),""))))</f>
        <v/>
      </c>
      <c r="H1690" s="10" t="str">
        <f>IF('Invulblad per woning'!S1691="","",IF('Invulblad per woning'!S1691="Warmtenet","",IF('Invulblad per woning'!S1691="Gas","",IF(ROW('Input API'!N1691)&lt;='Input API'!$N$1,IF('Invulblad per woning'!$AD1691="Ja",IF('Invulblad per woning'!Q1691="","",'Invulblad per woning'!Q1691)),""))))</f>
        <v/>
      </c>
      <c r="I1690" s="10" t="str">
        <f>IF('Invulblad per woning'!S1691="","",IF('Invulblad per woning'!S1691="Warmtenet","",IF('Invulblad per woning'!S1691="Gas","",IF(ROW('Input API'!N1691)&lt;='Input API'!$N$1,IF('Invulblad per woning'!$AD1691="Ja",IF('Invulblad per woning'!R1691="","",'Invulblad per woning'!R1691)),""))))</f>
        <v/>
      </c>
      <c r="J1690" s="10" t="str">
        <f>IF('Invulblad per woning'!AA1691="Ja",IF(ROW('Input API'!N1691)&lt;='Input API'!$N$1,IF('Invulblad per woning'!$AD1691="Ja",IF('Invulblad per woning'!Q1691="","",IF('Invulblad per woning'!Q1691= "onbekend","EV tussenwoning","EV "&amp;'Invulblad per woning'!Q1691))),""),"")</f>
        <v/>
      </c>
      <c r="K1690" s="10" t="str">
        <f ca="1">IF(IF(ROW('Input API'!N1691)&lt;='Input API'!$N$1,IF('Invulblad per woning'!$AD1691="Ja",IF('Invulblad per woning'!Z1691="","",'Invulblad per woning'!Z1691)),"")="Ja",2,"")</f>
        <v/>
      </c>
      <c r="L1690" s="10" t="str">
        <f>'Invulblad per woning'!AK1691</f>
        <v/>
      </c>
    </row>
    <row r="1691" spans="1:12">
      <c r="A1691" t="str">
        <f ca="1">IF(ROW('Input API'!C1692)&lt;='Input API'!$N$1,IF('Invulblad per woning'!$AD1692="Ja",IF('Invulblad per woning'!C1692="","",'Invulblad per woning'!C1692)),"")</f>
        <v/>
      </c>
      <c r="B1691" t="str">
        <f ca="1">IF(ROW('Input API'!D1692)&lt;='Input API'!$N$1,IF('Invulblad per woning'!$AD1692="Ja",IF('Invulblad per woning'!D1692="","",'Invulblad per woning'!D1692)),"")</f>
        <v/>
      </c>
      <c r="C1691" t="str">
        <f ca="1">IF(ROW('Input API'!E1692)&lt;='Input API'!$N$1,IF('Invulblad per woning'!$AD1692="Ja",IF('Invulblad per woning'!E1692="","",'Invulblad per woning'!E1692)),"")</f>
        <v/>
      </c>
      <c r="D1691" t="str">
        <f ca="1">IF(ROW('Input API'!B1692)&lt;='Input API'!$N$1,IF('Invulblad per woning'!$AD1692="Ja",IF('Invulblad per woning'!B1692="","",'Invulblad per woning'!B1692)),"")</f>
        <v/>
      </c>
      <c r="E1691" s="8" t="str">
        <f ca="1">IF(ROW('Input API'!N1692)&lt;='Input API'!$N$1,IF('Invulblad per woning'!$AD1692="Ja",IF('Invulblad per woning'!P1692="","",'Invulblad per woning'!P1692)),"")</f>
        <v/>
      </c>
      <c r="F1691" s="10" t="str">
        <f>IF('Invulblad per woning'!S1692="","",IF('Invulblad per woning'!S1692="Warmtenet","",IF('Invulblad per woning'!S1692="Gas","",IF(ROW('Input API'!M1692)&lt;='Input API'!$N$1,1,""))))</f>
        <v/>
      </c>
      <c r="G1691" s="10" t="str">
        <f>IF('Invulblad per woning'!S1692="","",IF('Invulblad per woning'!S1692="Warmtenet","",IF('Invulblad per woning'!S1692="Gas","",IF(ROW('Input API'!N1692)&lt;='Input API'!$N$1,IF('Invulblad per woning'!$AD1692="Ja",IF('Invulblad per woning'!T1692="","",IF('Invulblad per woning'!T1692="geen","lucht",'Invulblad per woning'!T1692))),""))))</f>
        <v/>
      </c>
      <c r="H1691" s="10" t="str">
        <f>IF('Invulblad per woning'!S1692="","",IF('Invulblad per woning'!S1692="Warmtenet","",IF('Invulblad per woning'!S1692="Gas","",IF(ROW('Input API'!N1692)&lt;='Input API'!$N$1,IF('Invulblad per woning'!$AD1692="Ja",IF('Invulblad per woning'!Q1692="","",'Invulblad per woning'!Q1692)),""))))</f>
        <v/>
      </c>
      <c r="I1691" s="10" t="str">
        <f>IF('Invulblad per woning'!S1692="","",IF('Invulblad per woning'!S1692="Warmtenet","",IF('Invulblad per woning'!S1692="Gas","",IF(ROW('Input API'!N1692)&lt;='Input API'!$N$1,IF('Invulblad per woning'!$AD1692="Ja",IF('Invulblad per woning'!R1692="","",'Invulblad per woning'!R1692)),""))))</f>
        <v/>
      </c>
      <c r="J1691" s="10" t="str">
        <f>IF('Invulblad per woning'!AA1692="Ja",IF(ROW('Input API'!N1692)&lt;='Input API'!$N$1,IF('Invulblad per woning'!$AD1692="Ja",IF('Invulblad per woning'!Q1692="","",IF('Invulblad per woning'!Q1692= "onbekend","EV tussenwoning","EV "&amp;'Invulblad per woning'!Q1692))),""),"")</f>
        <v/>
      </c>
      <c r="K1691" s="10" t="str">
        <f ca="1">IF(IF(ROW('Input API'!N1692)&lt;='Input API'!$N$1,IF('Invulblad per woning'!$AD1692="Ja",IF('Invulblad per woning'!Z1692="","",'Invulblad per woning'!Z1692)),"")="Ja",2,"")</f>
        <v/>
      </c>
      <c r="L1691" s="10" t="str">
        <f>'Invulblad per woning'!AK1692</f>
        <v/>
      </c>
    </row>
    <row r="1692" spans="1:12">
      <c r="A1692" t="str">
        <f ca="1">IF(ROW('Input API'!C1693)&lt;='Input API'!$N$1,IF('Invulblad per woning'!$AD1693="Ja",IF('Invulblad per woning'!C1693="","",'Invulblad per woning'!C1693)),"")</f>
        <v/>
      </c>
      <c r="B1692" t="str">
        <f ca="1">IF(ROW('Input API'!D1693)&lt;='Input API'!$N$1,IF('Invulblad per woning'!$AD1693="Ja",IF('Invulblad per woning'!D1693="","",'Invulblad per woning'!D1693)),"")</f>
        <v/>
      </c>
      <c r="C1692" t="str">
        <f ca="1">IF(ROW('Input API'!E1693)&lt;='Input API'!$N$1,IF('Invulblad per woning'!$AD1693="Ja",IF('Invulblad per woning'!E1693="","",'Invulblad per woning'!E1693)),"")</f>
        <v/>
      </c>
      <c r="D1692" t="str">
        <f ca="1">IF(ROW('Input API'!B1693)&lt;='Input API'!$N$1,IF('Invulblad per woning'!$AD1693="Ja",IF('Invulblad per woning'!B1693="","",'Invulblad per woning'!B1693)),"")</f>
        <v/>
      </c>
      <c r="E1692" s="8" t="str">
        <f ca="1">IF(ROW('Input API'!N1693)&lt;='Input API'!$N$1,IF('Invulblad per woning'!$AD1693="Ja",IF('Invulblad per woning'!P1693="","",'Invulblad per woning'!P1693)),"")</f>
        <v/>
      </c>
      <c r="F1692" s="10" t="str">
        <f>IF('Invulblad per woning'!S1693="","",IF('Invulblad per woning'!S1693="Warmtenet","",IF('Invulblad per woning'!S1693="Gas","",IF(ROW('Input API'!M1693)&lt;='Input API'!$N$1,1,""))))</f>
        <v/>
      </c>
      <c r="G1692" s="10" t="str">
        <f>IF('Invulblad per woning'!S1693="","",IF('Invulblad per woning'!S1693="Warmtenet","",IF('Invulblad per woning'!S1693="Gas","",IF(ROW('Input API'!N1693)&lt;='Input API'!$N$1,IF('Invulblad per woning'!$AD1693="Ja",IF('Invulblad per woning'!T1693="","",IF('Invulblad per woning'!T1693="geen","lucht",'Invulblad per woning'!T1693))),""))))</f>
        <v/>
      </c>
      <c r="H1692" s="10" t="str">
        <f>IF('Invulblad per woning'!S1693="","",IF('Invulblad per woning'!S1693="Warmtenet","",IF('Invulblad per woning'!S1693="Gas","",IF(ROW('Input API'!N1693)&lt;='Input API'!$N$1,IF('Invulblad per woning'!$AD1693="Ja",IF('Invulblad per woning'!Q1693="","",'Invulblad per woning'!Q1693)),""))))</f>
        <v/>
      </c>
      <c r="I1692" s="10" t="str">
        <f>IF('Invulblad per woning'!S1693="","",IF('Invulblad per woning'!S1693="Warmtenet","",IF('Invulblad per woning'!S1693="Gas","",IF(ROW('Input API'!N1693)&lt;='Input API'!$N$1,IF('Invulblad per woning'!$AD1693="Ja",IF('Invulblad per woning'!R1693="","",'Invulblad per woning'!R1693)),""))))</f>
        <v/>
      </c>
      <c r="J1692" s="10" t="str">
        <f>IF('Invulblad per woning'!AA1693="Ja",IF(ROW('Input API'!N1693)&lt;='Input API'!$N$1,IF('Invulblad per woning'!$AD1693="Ja",IF('Invulblad per woning'!Q1693="","",IF('Invulblad per woning'!Q1693= "onbekend","EV tussenwoning","EV "&amp;'Invulblad per woning'!Q1693))),""),"")</f>
        <v/>
      </c>
      <c r="K1692" s="10" t="str">
        <f ca="1">IF(IF(ROW('Input API'!N1693)&lt;='Input API'!$N$1,IF('Invulblad per woning'!$AD1693="Ja",IF('Invulblad per woning'!Z1693="","",'Invulblad per woning'!Z1693)),"")="Ja",2,"")</f>
        <v/>
      </c>
      <c r="L1692" s="10" t="str">
        <f>'Invulblad per woning'!AK1693</f>
        <v/>
      </c>
    </row>
    <row r="1693" spans="1:12">
      <c r="A1693" t="str">
        <f ca="1">IF(ROW('Input API'!C1694)&lt;='Input API'!$N$1,IF('Invulblad per woning'!$AD1694="Ja",IF('Invulblad per woning'!C1694="","",'Invulblad per woning'!C1694)),"")</f>
        <v/>
      </c>
      <c r="B1693" t="str">
        <f ca="1">IF(ROW('Input API'!D1694)&lt;='Input API'!$N$1,IF('Invulblad per woning'!$AD1694="Ja",IF('Invulblad per woning'!D1694="","",'Invulblad per woning'!D1694)),"")</f>
        <v/>
      </c>
      <c r="C1693" t="str">
        <f ca="1">IF(ROW('Input API'!E1694)&lt;='Input API'!$N$1,IF('Invulblad per woning'!$AD1694="Ja",IF('Invulblad per woning'!E1694="","",'Invulblad per woning'!E1694)),"")</f>
        <v/>
      </c>
      <c r="D1693" t="str">
        <f ca="1">IF(ROW('Input API'!B1694)&lt;='Input API'!$N$1,IF('Invulblad per woning'!$AD1694="Ja",IF('Invulblad per woning'!B1694="","",'Invulblad per woning'!B1694)),"")</f>
        <v/>
      </c>
      <c r="E1693" s="8" t="str">
        <f ca="1">IF(ROW('Input API'!N1694)&lt;='Input API'!$N$1,IF('Invulblad per woning'!$AD1694="Ja",IF('Invulblad per woning'!P1694="","",'Invulblad per woning'!P1694)),"")</f>
        <v/>
      </c>
      <c r="F1693" s="10" t="str">
        <f>IF('Invulblad per woning'!S1694="","",IF('Invulblad per woning'!S1694="Warmtenet","",IF('Invulblad per woning'!S1694="Gas","",IF(ROW('Input API'!M1694)&lt;='Input API'!$N$1,1,""))))</f>
        <v/>
      </c>
      <c r="G1693" s="10" t="str">
        <f>IF('Invulblad per woning'!S1694="","",IF('Invulblad per woning'!S1694="Warmtenet","",IF('Invulblad per woning'!S1694="Gas","",IF(ROW('Input API'!N1694)&lt;='Input API'!$N$1,IF('Invulblad per woning'!$AD1694="Ja",IF('Invulblad per woning'!T1694="","",IF('Invulblad per woning'!T1694="geen","lucht",'Invulblad per woning'!T1694))),""))))</f>
        <v/>
      </c>
      <c r="H1693" s="10" t="str">
        <f>IF('Invulblad per woning'!S1694="","",IF('Invulblad per woning'!S1694="Warmtenet","",IF('Invulblad per woning'!S1694="Gas","",IF(ROW('Input API'!N1694)&lt;='Input API'!$N$1,IF('Invulblad per woning'!$AD1694="Ja",IF('Invulblad per woning'!Q1694="","",'Invulblad per woning'!Q1694)),""))))</f>
        <v/>
      </c>
      <c r="I1693" s="10" t="str">
        <f>IF('Invulblad per woning'!S1694="","",IF('Invulblad per woning'!S1694="Warmtenet","",IF('Invulblad per woning'!S1694="Gas","",IF(ROW('Input API'!N1694)&lt;='Input API'!$N$1,IF('Invulblad per woning'!$AD1694="Ja",IF('Invulblad per woning'!R1694="","",'Invulblad per woning'!R1694)),""))))</f>
        <v/>
      </c>
      <c r="J1693" s="10" t="str">
        <f>IF('Invulblad per woning'!AA1694="Ja",IF(ROW('Input API'!N1694)&lt;='Input API'!$N$1,IF('Invulblad per woning'!$AD1694="Ja",IF('Invulblad per woning'!Q1694="","",IF('Invulblad per woning'!Q1694= "onbekend","EV tussenwoning","EV "&amp;'Invulblad per woning'!Q1694))),""),"")</f>
        <v/>
      </c>
      <c r="K1693" s="10" t="str">
        <f ca="1">IF(IF(ROW('Input API'!N1694)&lt;='Input API'!$N$1,IF('Invulblad per woning'!$AD1694="Ja",IF('Invulblad per woning'!Z1694="","",'Invulblad per woning'!Z1694)),"")="Ja",2,"")</f>
        <v/>
      </c>
      <c r="L1693" s="10" t="str">
        <f>'Invulblad per woning'!AK1694</f>
        <v/>
      </c>
    </row>
    <row r="1694" spans="1:12">
      <c r="A1694" t="str">
        <f ca="1">IF(ROW('Input API'!C1695)&lt;='Input API'!$N$1,IF('Invulblad per woning'!$AD1695="Ja",IF('Invulblad per woning'!C1695="","",'Invulblad per woning'!C1695)),"")</f>
        <v/>
      </c>
      <c r="B1694" t="str">
        <f ca="1">IF(ROW('Input API'!D1695)&lt;='Input API'!$N$1,IF('Invulblad per woning'!$AD1695="Ja",IF('Invulblad per woning'!D1695="","",'Invulblad per woning'!D1695)),"")</f>
        <v/>
      </c>
      <c r="C1694" t="str">
        <f ca="1">IF(ROW('Input API'!E1695)&lt;='Input API'!$N$1,IF('Invulblad per woning'!$AD1695="Ja",IF('Invulblad per woning'!E1695="","",'Invulblad per woning'!E1695)),"")</f>
        <v/>
      </c>
      <c r="D1694" t="str">
        <f ca="1">IF(ROW('Input API'!B1695)&lt;='Input API'!$N$1,IF('Invulblad per woning'!$AD1695="Ja",IF('Invulblad per woning'!B1695="","",'Invulblad per woning'!B1695)),"")</f>
        <v/>
      </c>
      <c r="E1694" s="8" t="str">
        <f ca="1">IF(ROW('Input API'!N1695)&lt;='Input API'!$N$1,IF('Invulblad per woning'!$AD1695="Ja",IF('Invulblad per woning'!P1695="","",'Invulblad per woning'!P1695)),"")</f>
        <v/>
      </c>
      <c r="F1694" s="10" t="str">
        <f>IF('Invulblad per woning'!S1695="","",IF('Invulblad per woning'!S1695="Warmtenet","",IF('Invulblad per woning'!S1695="Gas","",IF(ROW('Input API'!M1695)&lt;='Input API'!$N$1,1,""))))</f>
        <v/>
      </c>
      <c r="G1694" s="10" t="str">
        <f>IF('Invulblad per woning'!S1695="","",IF('Invulblad per woning'!S1695="Warmtenet","",IF('Invulblad per woning'!S1695="Gas","",IF(ROW('Input API'!N1695)&lt;='Input API'!$N$1,IF('Invulblad per woning'!$AD1695="Ja",IF('Invulblad per woning'!T1695="","",IF('Invulblad per woning'!T1695="geen","lucht",'Invulblad per woning'!T1695))),""))))</f>
        <v/>
      </c>
      <c r="H1694" s="10" t="str">
        <f>IF('Invulblad per woning'!S1695="","",IF('Invulblad per woning'!S1695="Warmtenet","",IF('Invulblad per woning'!S1695="Gas","",IF(ROW('Input API'!N1695)&lt;='Input API'!$N$1,IF('Invulblad per woning'!$AD1695="Ja",IF('Invulblad per woning'!Q1695="","",'Invulblad per woning'!Q1695)),""))))</f>
        <v/>
      </c>
      <c r="I1694" s="10" t="str">
        <f>IF('Invulblad per woning'!S1695="","",IF('Invulblad per woning'!S1695="Warmtenet","",IF('Invulblad per woning'!S1695="Gas","",IF(ROW('Input API'!N1695)&lt;='Input API'!$N$1,IF('Invulblad per woning'!$AD1695="Ja",IF('Invulblad per woning'!R1695="","",'Invulblad per woning'!R1695)),""))))</f>
        <v/>
      </c>
      <c r="J1694" s="10" t="str">
        <f>IF('Invulblad per woning'!AA1695="Ja",IF(ROW('Input API'!N1695)&lt;='Input API'!$N$1,IF('Invulblad per woning'!$AD1695="Ja",IF('Invulblad per woning'!Q1695="","",IF('Invulblad per woning'!Q1695= "onbekend","EV tussenwoning","EV "&amp;'Invulblad per woning'!Q1695))),""),"")</f>
        <v/>
      </c>
      <c r="K1694" s="10" t="str">
        <f ca="1">IF(IF(ROW('Input API'!N1695)&lt;='Input API'!$N$1,IF('Invulblad per woning'!$AD1695="Ja",IF('Invulblad per woning'!Z1695="","",'Invulblad per woning'!Z1695)),"")="Ja",2,"")</f>
        <v/>
      </c>
      <c r="L1694" s="10" t="str">
        <f>'Invulblad per woning'!AK1695</f>
        <v/>
      </c>
    </row>
    <row r="1695" spans="1:12">
      <c r="A1695" t="str">
        <f ca="1">IF(ROW('Input API'!C1696)&lt;='Input API'!$N$1,IF('Invulblad per woning'!$AD1696="Ja",IF('Invulblad per woning'!C1696="","",'Invulblad per woning'!C1696)),"")</f>
        <v/>
      </c>
      <c r="B1695" t="str">
        <f ca="1">IF(ROW('Input API'!D1696)&lt;='Input API'!$N$1,IF('Invulblad per woning'!$AD1696="Ja",IF('Invulblad per woning'!D1696="","",'Invulblad per woning'!D1696)),"")</f>
        <v/>
      </c>
      <c r="C1695" t="str">
        <f ca="1">IF(ROW('Input API'!E1696)&lt;='Input API'!$N$1,IF('Invulblad per woning'!$AD1696="Ja",IF('Invulblad per woning'!E1696="","",'Invulblad per woning'!E1696)),"")</f>
        <v/>
      </c>
      <c r="D1695" t="str">
        <f ca="1">IF(ROW('Input API'!B1696)&lt;='Input API'!$N$1,IF('Invulblad per woning'!$AD1696="Ja",IF('Invulblad per woning'!B1696="","",'Invulblad per woning'!B1696)),"")</f>
        <v/>
      </c>
      <c r="E1695" s="8" t="str">
        <f ca="1">IF(ROW('Input API'!N1696)&lt;='Input API'!$N$1,IF('Invulblad per woning'!$AD1696="Ja",IF('Invulblad per woning'!P1696="","",'Invulblad per woning'!P1696)),"")</f>
        <v/>
      </c>
      <c r="F1695" s="10" t="str">
        <f>IF('Invulblad per woning'!S1696="","",IF('Invulblad per woning'!S1696="Warmtenet","",IF('Invulblad per woning'!S1696="Gas","",IF(ROW('Input API'!M1696)&lt;='Input API'!$N$1,1,""))))</f>
        <v/>
      </c>
      <c r="G1695" s="10" t="str">
        <f>IF('Invulblad per woning'!S1696="","",IF('Invulblad per woning'!S1696="Warmtenet","",IF('Invulblad per woning'!S1696="Gas","",IF(ROW('Input API'!N1696)&lt;='Input API'!$N$1,IF('Invulblad per woning'!$AD1696="Ja",IF('Invulblad per woning'!T1696="","",IF('Invulblad per woning'!T1696="geen","lucht",'Invulblad per woning'!T1696))),""))))</f>
        <v/>
      </c>
      <c r="H1695" s="10" t="str">
        <f>IF('Invulblad per woning'!S1696="","",IF('Invulblad per woning'!S1696="Warmtenet","",IF('Invulblad per woning'!S1696="Gas","",IF(ROW('Input API'!N1696)&lt;='Input API'!$N$1,IF('Invulblad per woning'!$AD1696="Ja",IF('Invulblad per woning'!Q1696="","",'Invulblad per woning'!Q1696)),""))))</f>
        <v/>
      </c>
      <c r="I1695" s="10" t="str">
        <f>IF('Invulblad per woning'!S1696="","",IF('Invulblad per woning'!S1696="Warmtenet","",IF('Invulblad per woning'!S1696="Gas","",IF(ROW('Input API'!N1696)&lt;='Input API'!$N$1,IF('Invulblad per woning'!$AD1696="Ja",IF('Invulblad per woning'!R1696="","",'Invulblad per woning'!R1696)),""))))</f>
        <v/>
      </c>
      <c r="J1695" s="10" t="str">
        <f>IF('Invulblad per woning'!AA1696="Ja",IF(ROW('Input API'!N1696)&lt;='Input API'!$N$1,IF('Invulblad per woning'!$AD1696="Ja",IF('Invulblad per woning'!Q1696="","",IF('Invulblad per woning'!Q1696= "onbekend","EV tussenwoning","EV "&amp;'Invulblad per woning'!Q1696))),""),"")</f>
        <v/>
      </c>
      <c r="K1695" s="10" t="str">
        <f ca="1">IF(IF(ROW('Input API'!N1696)&lt;='Input API'!$N$1,IF('Invulblad per woning'!$AD1696="Ja",IF('Invulblad per woning'!Z1696="","",'Invulblad per woning'!Z1696)),"")="Ja",2,"")</f>
        <v/>
      </c>
      <c r="L1695" s="10" t="str">
        <f>'Invulblad per woning'!AK1696</f>
        <v/>
      </c>
    </row>
    <row r="1696" spans="1:12">
      <c r="A1696" t="str">
        <f ca="1">IF(ROW('Input API'!C1697)&lt;='Input API'!$N$1,IF('Invulblad per woning'!$AD1697="Ja",IF('Invulblad per woning'!C1697="","",'Invulblad per woning'!C1697)),"")</f>
        <v/>
      </c>
      <c r="B1696" t="str">
        <f ca="1">IF(ROW('Input API'!D1697)&lt;='Input API'!$N$1,IF('Invulblad per woning'!$AD1697="Ja",IF('Invulblad per woning'!D1697="","",'Invulblad per woning'!D1697)),"")</f>
        <v/>
      </c>
      <c r="C1696" t="str">
        <f ca="1">IF(ROW('Input API'!E1697)&lt;='Input API'!$N$1,IF('Invulblad per woning'!$AD1697="Ja",IF('Invulblad per woning'!E1697="","",'Invulblad per woning'!E1697)),"")</f>
        <v/>
      </c>
      <c r="D1696" t="str">
        <f ca="1">IF(ROW('Input API'!B1697)&lt;='Input API'!$N$1,IF('Invulblad per woning'!$AD1697="Ja",IF('Invulblad per woning'!B1697="","",'Invulblad per woning'!B1697)),"")</f>
        <v/>
      </c>
      <c r="E1696" s="8" t="str">
        <f ca="1">IF(ROW('Input API'!N1697)&lt;='Input API'!$N$1,IF('Invulblad per woning'!$AD1697="Ja",IF('Invulblad per woning'!P1697="","",'Invulblad per woning'!P1697)),"")</f>
        <v/>
      </c>
      <c r="F1696" s="10" t="str">
        <f>IF('Invulblad per woning'!S1697="","",IF('Invulblad per woning'!S1697="Warmtenet","",IF('Invulblad per woning'!S1697="Gas","",IF(ROW('Input API'!M1697)&lt;='Input API'!$N$1,1,""))))</f>
        <v/>
      </c>
      <c r="G1696" s="10" t="str">
        <f>IF('Invulblad per woning'!S1697="","",IF('Invulblad per woning'!S1697="Warmtenet","",IF('Invulblad per woning'!S1697="Gas","",IF(ROW('Input API'!N1697)&lt;='Input API'!$N$1,IF('Invulblad per woning'!$AD1697="Ja",IF('Invulblad per woning'!T1697="","",IF('Invulblad per woning'!T1697="geen","lucht",'Invulblad per woning'!T1697))),""))))</f>
        <v/>
      </c>
      <c r="H1696" s="10" t="str">
        <f>IF('Invulblad per woning'!S1697="","",IF('Invulblad per woning'!S1697="Warmtenet","",IF('Invulblad per woning'!S1697="Gas","",IF(ROW('Input API'!N1697)&lt;='Input API'!$N$1,IF('Invulblad per woning'!$AD1697="Ja",IF('Invulblad per woning'!Q1697="","",'Invulblad per woning'!Q1697)),""))))</f>
        <v/>
      </c>
      <c r="I1696" s="10" t="str">
        <f>IF('Invulblad per woning'!S1697="","",IF('Invulblad per woning'!S1697="Warmtenet","",IF('Invulblad per woning'!S1697="Gas","",IF(ROW('Input API'!N1697)&lt;='Input API'!$N$1,IF('Invulblad per woning'!$AD1697="Ja",IF('Invulblad per woning'!R1697="","",'Invulblad per woning'!R1697)),""))))</f>
        <v/>
      </c>
      <c r="J1696" s="10" t="str">
        <f>IF('Invulblad per woning'!AA1697="Ja",IF(ROW('Input API'!N1697)&lt;='Input API'!$N$1,IF('Invulblad per woning'!$AD1697="Ja",IF('Invulblad per woning'!Q1697="","",IF('Invulblad per woning'!Q1697= "onbekend","EV tussenwoning","EV "&amp;'Invulblad per woning'!Q1697))),""),"")</f>
        <v/>
      </c>
      <c r="K1696" s="10" t="str">
        <f ca="1">IF(IF(ROW('Input API'!N1697)&lt;='Input API'!$N$1,IF('Invulblad per woning'!$AD1697="Ja",IF('Invulblad per woning'!Z1697="","",'Invulblad per woning'!Z1697)),"")="Ja",2,"")</f>
        <v/>
      </c>
      <c r="L1696" s="10" t="str">
        <f>'Invulblad per woning'!AK1697</f>
        <v/>
      </c>
    </row>
    <row r="1697" spans="1:12">
      <c r="A1697" t="str">
        <f ca="1">IF(ROW('Input API'!C1698)&lt;='Input API'!$N$1,IF('Invulblad per woning'!$AD1698="Ja",IF('Invulblad per woning'!C1698="","",'Invulblad per woning'!C1698)),"")</f>
        <v/>
      </c>
      <c r="B1697" t="str">
        <f ca="1">IF(ROW('Input API'!D1698)&lt;='Input API'!$N$1,IF('Invulblad per woning'!$AD1698="Ja",IF('Invulblad per woning'!D1698="","",'Invulblad per woning'!D1698)),"")</f>
        <v/>
      </c>
      <c r="C1697" t="str">
        <f ca="1">IF(ROW('Input API'!E1698)&lt;='Input API'!$N$1,IF('Invulblad per woning'!$AD1698="Ja",IF('Invulblad per woning'!E1698="","",'Invulblad per woning'!E1698)),"")</f>
        <v/>
      </c>
      <c r="D1697" t="str">
        <f ca="1">IF(ROW('Input API'!B1698)&lt;='Input API'!$N$1,IF('Invulblad per woning'!$AD1698="Ja",IF('Invulblad per woning'!B1698="","",'Invulblad per woning'!B1698)),"")</f>
        <v/>
      </c>
      <c r="E1697" s="8" t="str">
        <f ca="1">IF(ROW('Input API'!N1698)&lt;='Input API'!$N$1,IF('Invulblad per woning'!$AD1698="Ja",IF('Invulblad per woning'!P1698="","",'Invulblad per woning'!P1698)),"")</f>
        <v/>
      </c>
      <c r="F1697" s="10" t="str">
        <f>IF('Invulblad per woning'!S1698="","",IF('Invulblad per woning'!S1698="Warmtenet","",IF('Invulblad per woning'!S1698="Gas","",IF(ROW('Input API'!M1698)&lt;='Input API'!$N$1,1,""))))</f>
        <v/>
      </c>
      <c r="G1697" s="10" t="str">
        <f>IF('Invulblad per woning'!S1698="","",IF('Invulblad per woning'!S1698="Warmtenet","",IF('Invulblad per woning'!S1698="Gas","",IF(ROW('Input API'!N1698)&lt;='Input API'!$N$1,IF('Invulblad per woning'!$AD1698="Ja",IF('Invulblad per woning'!T1698="","",IF('Invulblad per woning'!T1698="geen","lucht",'Invulblad per woning'!T1698))),""))))</f>
        <v/>
      </c>
      <c r="H1697" s="10" t="str">
        <f>IF('Invulblad per woning'!S1698="","",IF('Invulblad per woning'!S1698="Warmtenet","",IF('Invulblad per woning'!S1698="Gas","",IF(ROW('Input API'!N1698)&lt;='Input API'!$N$1,IF('Invulblad per woning'!$AD1698="Ja",IF('Invulblad per woning'!Q1698="","",'Invulblad per woning'!Q1698)),""))))</f>
        <v/>
      </c>
      <c r="I1697" s="10" t="str">
        <f>IF('Invulblad per woning'!S1698="","",IF('Invulblad per woning'!S1698="Warmtenet","",IF('Invulblad per woning'!S1698="Gas","",IF(ROW('Input API'!N1698)&lt;='Input API'!$N$1,IF('Invulblad per woning'!$AD1698="Ja",IF('Invulblad per woning'!R1698="","",'Invulblad per woning'!R1698)),""))))</f>
        <v/>
      </c>
      <c r="J1697" s="10" t="str">
        <f>IF('Invulblad per woning'!AA1698="Ja",IF(ROW('Input API'!N1698)&lt;='Input API'!$N$1,IF('Invulblad per woning'!$AD1698="Ja",IF('Invulblad per woning'!Q1698="","",IF('Invulblad per woning'!Q1698= "onbekend","EV tussenwoning","EV "&amp;'Invulblad per woning'!Q1698))),""),"")</f>
        <v/>
      </c>
      <c r="K1697" s="10" t="str">
        <f ca="1">IF(IF(ROW('Input API'!N1698)&lt;='Input API'!$N$1,IF('Invulblad per woning'!$AD1698="Ja",IF('Invulblad per woning'!Z1698="","",'Invulblad per woning'!Z1698)),"")="Ja",2,"")</f>
        <v/>
      </c>
      <c r="L1697" s="10" t="str">
        <f>'Invulblad per woning'!AK1698</f>
        <v/>
      </c>
    </row>
    <row r="1698" spans="1:12">
      <c r="A1698" t="str">
        <f ca="1">IF(ROW('Input API'!C1699)&lt;='Input API'!$N$1,IF('Invulblad per woning'!$AD1699="Ja",IF('Invulblad per woning'!C1699="","",'Invulblad per woning'!C1699)),"")</f>
        <v/>
      </c>
      <c r="B1698" t="str">
        <f ca="1">IF(ROW('Input API'!D1699)&lt;='Input API'!$N$1,IF('Invulblad per woning'!$AD1699="Ja",IF('Invulblad per woning'!D1699="","",'Invulblad per woning'!D1699)),"")</f>
        <v/>
      </c>
      <c r="C1698" t="str">
        <f ca="1">IF(ROW('Input API'!E1699)&lt;='Input API'!$N$1,IF('Invulblad per woning'!$AD1699="Ja",IF('Invulblad per woning'!E1699="","",'Invulblad per woning'!E1699)),"")</f>
        <v/>
      </c>
      <c r="D1698" t="str">
        <f ca="1">IF(ROW('Input API'!B1699)&lt;='Input API'!$N$1,IF('Invulblad per woning'!$AD1699="Ja",IF('Invulblad per woning'!B1699="","",'Invulblad per woning'!B1699)),"")</f>
        <v/>
      </c>
      <c r="E1698" s="8" t="str">
        <f ca="1">IF(ROW('Input API'!N1699)&lt;='Input API'!$N$1,IF('Invulblad per woning'!$AD1699="Ja",IF('Invulblad per woning'!P1699="","",'Invulblad per woning'!P1699)),"")</f>
        <v/>
      </c>
      <c r="F1698" s="10" t="str">
        <f>IF('Invulblad per woning'!S1699="","",IF('Invulblad per woning'!S1699="Warmtenet","",IF('Invulblad per woning'!S1699="Gas","",IF(ROW('Input API'!M1699)&lt;='Input API'!$N$1,1,""))))</f>
        <v/>
      </c>
      <c r="G1698" s="10" t="str">
        <f>IF('Invulblad per woning'!S1699="","",IF('Invulblad per woning'!S1699="Warmtenet","",IF('Invulblad per woning'!S1699="Gas","",IF(ROW('Input API'!N1699)&lt;='Input API'!$N$1,IF('Invulblad per woning'!$AD1699="Ja",IF('Invulblad per woning'!T1699="","",IF('Invulblad per woning'!T1699="geen","lucht",'Invulblad per woning'!T1699))),""))))</f>
        <v/>
      </c>
      <c r="H1698" s="10" t="str">
        <f>IF('Invulblad per woning'!S1699="","",IF('Invulblad per woning'!S1699="Warmtenet","",IF('Invulblad per woning'!S1699="Gas","",IF(ROW('Input API'!N1699)&lt;='Input API'!$N$1,IF('Invulblad per woning'!$AD1699="Ja",IF('Invulblad per woning'!Q1699="","",'Invulblad per woning'!Q1699)),""))))</f>
        <v/>
      </c>
      <c r="I1698" s="10" t="str">
        <f>IF('Invulblad per woning'!S1699="","",IF('Invulblad per woning'!S1699="Warmtenet","",IF('Invulblad per woning'!S1699="Gas","",IF(ROW('Input API'!N1699)&lt;='Input API'!$N$1,IF('Invulblad per woning'!$AD1699="Ja",IF('Invulblad per woning'!R1699="","",'Invulblad per woning'!R1699)),""))))</f>
        <v/>
      </c>
      <c r="J1698" s="10" t="str">
        <f>IF('Invulblad per woning'!AA1699="Ja",IF(ROW('Input API'!N1699)&lt;='Input API'!$N$1,IF('Invulblad per woning'!$AD1699="Ja",IF('Invulblad per woning'!Q1699="","",IF('Invulblad per woning'!Q1699= "onbekend","EV tussenwoning","EV "&amp;'Invulblad per woning'!Q1699))),""),"")</f>
        <v/>
      </c>
      <c r="K1698" s="10" t="str">
        <f ca="1">IF(IF(ROW('Input API'!N1699)&lt;='Input API'!$N$1,IF('Invulblad per woning'!$AD1699="Ja",IF('Invulblad per woning'!Z1699="","",'Invulblad per woning'!Z1699)),"")="Ja",2,"")</f>
        <v/>
      </c>
      <c r="L1698" s="10" t="str">
        <f>'Invulblad per woning'!AK1699</f>
        <v/>
      </c>
    </row>
    <row r="1699" spans="1:12">
      <c r="A1699" t="str">
        <f ca="1">IF(ROW('Input API'!C1700)&lt;='Input API'!$N$1,IF('Invulblad per woning'!$AD1700="Ja",IF('Invulblad per woning'!C1700="","",'Invulblad per woning'!C1700)),"")</f>
        <v/>
      </c>
      <c r="B1699" t="str">
        <f ca="1">IF(ROW('Input API'!D1700)&lt;='Input API'!$N$1,IF('Invulblad per woning'!$AD1700="Ja",IF('Invulblad per woning'!D1700="","",'Invulblad per woning'!D1700)),"")</f>
        <v/>
      </c>
      <c r="C1699" t="str">
        <f ca="1">IF(ROW('Input API'!E1700)&lt;='Input API'!$N$1,IF('Invulblad per woning'!$AD1700="Ja",IF('Invulblad per woning'!E1700="","",'Invulblad per woning'!E1700)),"")</f>
        <v/>
      </c>
      <c r="D1699" t="str">
        <f ca="1">IF(ROW('Input API'!B1700)&lt;='Input API'!$N$1,IF('Invulblad per woning'!$AD1700="Ja",IF('Invulblad per woning'!B1700="","",'Invulblad per woning'!B1700)),"")</f>
        <v/>
      </c>
      <c r="E1699" s="8" t="str">
        <f ca="1">IF(ROW('Input API'!N1700)&lt;='Input API'!$N$1,IF('Invulblad per woning'!$AD1700="Ja",IF('Invulblad per woning'!P1700="","",'Invulblad per woning'!P1700)),"")</f>
        <v/>
      </c>
      <c r="F1699" s="10" t="str">
        <f>IF('Invulblad per woning'!S1700="","",IF('Invulblad per woning'!S1700="Warmtenet","",IF('Invulblad per woning'!S1700="Gas","",IF(ROW('Input API'!M1700)&lt;='Input API'!$N$1,1,""))))</f>
        <v/>
      </c>
      <c r="G1699" s="10" t="str">
        <f>IF('Invulblad per woning'!S1700="","",IF('Invulblad per woning'!S1700="Warmtenet","",IF('Invulblad per woning'!S1700="Gas","",IF(ROW('Input API'!N1700)&lt;='Input API'!$N$1,IF('Invulblad per woning'!$AD1700="Ja",IF('Invulblad per woning'!T1700="","",IF('Invulblad per woning'!T1700="geen","lucht",'Invulblad per woning'!T1700))),""))))</f>
        <v/>
      </c>
      <c r="H1699" s="10" t="str">
        <f>IF('Invulblad per woning'!S1700="","",IF('Invulblad per woning'!S1700="Warmtenet","",IF('Invulblad per woning'!S1700="Gas","",IF(ROW('Input API'!N1700)&lt;='Input API'!$N$1,IF('Invulblad per woning'!$AD1700="Ja",IF('Invulblad per woning'!Q1700="","",'Invulblad per woning'!Q1700)),""))))</f>
        <v/>
      </c>
      <c r="I1699" s="10" t="str">
        <f>IF('Invulblad per woning'!S1700="","",IF('Invulblad per woning'!S1700="Warmtenet","",IF('Invulblad per woning'!S1700="Gas","",IF(ROW('Input API'!N1700)&lt;='Input API'!$N$1,IF('Invulblad per woning'!$AD1700="Ja",IF('Invulblad per woning'!R1700="","",'Invulblad per woning'!R1700)),""))))</f>
        <v/>
      </c>
      <c r="J1699" s="10" t="str">
        <f>IF('Invulblad per woning'!AA1700="Ja",IF(ROW('Input API'!N1700)&lt;='Input API'!$N$1,IF('Invulblad per woning'!$AD1700="Ja",IF('Invulblad per woning'!Q1700="","",IF('Invulblad per woning'!Q1700= "onbekend","EV tussenwoning","EV "&amp;'Invulblad per woning'!Q1700))),""),"")</f>
        <v/>
      </c>
      <c r="K1699" s="10" t="str">
        <f ca="1">IF(IF(ROW('Input API'!N1700)&lt;='Input API'!$N$1,IF('Invulblad per woning'!$AD1700="Ja",IF('Invulblad per woning'!Z1700="","",'Invulblad per woning'!Z1700)),"")="Ja",2,"")</f>
        <v/>
      </c>
      <c r="L1699" s="10" t="str">
        <f>'Invulblad per woning'!AK1700</f>
        <v/>
      </c>
    </row>
    <row r="1700" spans="1:12">
      <c r="A1700" t="str">
        <f ca="1">IF(ROW('Input API'!C1701)&lt;='Input API'!$N$1,IF('Invulblad per woning'!$AD1701="Ja",IF('Invulblad per woning'!C1701="","",'Invulblad per woning'!C1701)),"")</f>
        <v/>
      </c>
      <c r="B1700" t="str">
        <f ca="1">IF(ROW('Input API'!D1701)&lt;='Input API'!$N$1,IF('Invulblad per woning'!$AD1701="Ja",IF('Invulblad per woning'!D1701="","",'Invulblad per woning'!D1701)),"")</f>
        <v/>
      </c>
      <c r="C1700" t="str">
        <f ca="1">IF(ROW('Input API'!E1701)&lt;='Input API'!$N$1,IF('Invulblad per woning'!$AD1701="Ja",IF('Invulblad per woning'!E1701="","",'Invulblad per woning'!E1701)),"")</f>
        <v/>
      </c>
      <c r="D1700" t="str">
        <f ca="1">IF(ROW('Input API'!B1701)&lt;='Input API'!$N$1,IF('Invulblad per woning'!$AD1701="Ja",IF('Invulblad per woning'!B1701="","",'Invulblad per woning'!B1701)),"")</f>
        <v/>
      </c>
      <c r="E1700" s="8" t="str">
        <f ca="1">IF(ROW('Input API'!N1701)&lt;='Input API'!$N$1,IF('Invulblad per woning'!$AD1701="Ja",IF('Invulblad per woning'!P1701="","",'Invulblad per woning'!P1701)),"")</f>
        <v/>
      </c>
      <c r="F1700" s="10" t="str">
        <f>IF('Invulblad per woning'!S1701="","",IF('Invulblad per woning'!S1701="Warmtenet","",IF('Invulblad per woning'!S1701="Gas","",IF(ROW('Input API'!M1701)&lt;='Input API'!$N$1,1,""))))</f>
        <v/>
      </c>
      <c r="G1700" s="10" t="str">
        <f>IF('Invulblad per woning'!S1701="","",IF('Invulblad per woning'!S1701="Warmtenet","",IF('Invulblad per woning'!S1701="Gas","",IF(ROW('Input API'!N1701)&lt;='Input API'!$N$1,IF('Invulblad per woning'!$AD1701="Ja",IF('Invulblad per woning'!T1701="","",IF('Invulblad per woning'!T1701="geen","lucht",'Invulblad per woning'!T1701))),""))))</f>
        <v/>
      </c>
      <c r="H1700" s="10" t="str">
        <f>IF('Invulblad per woning'!S1701="","",IF('Invulblad per woning'!S1701="Warmtenet","",IF('Invulblad per woning'!S1701="Gas","",IF(ROW('Input API'!N1701)&lt;='Input API'!$N$1,IF('Invulblad per woning'!$AD1701="Ja",IF('Invulblad per woning'!Q1701="","",'Invulblad per woning'!Q1701)),""))))</f>
        <v/>
      </c>
      <c r="I1700" s="10" t="str">
        <f>IF('Invulblad per woning'!S1701="","",IF('Invulblad per woning'!S1701="Warmtenet","",IF('Invulblad per woning'!S1701="Gas","",IF(ROW('Input API'!N1701)&lt;='Input API'!$N$1,IF('Invulblad per woning'!$AD1701="Ja",IF('Invulblad per woning'!R1701="","",'Invulblad per woning'!R1701)),""))))</f>
        <v/>
      </c>
      <c r="J1700" s="10" t="str">
        <f>IF('Invulblad per woning'!AA1701="Ja",IF(ROW('Input API'!N1701)&lt;='Input API'!$N$1,IF('Invulblad per woning'!$AD1701="Ja",IF('Invulblad per woning'!Q1701="","",IF('Invulblad per woning'!Q1701= "onbekend","EV tussenwoning","EV "&amp;'Invulblad per woning'!Q1701))),""),"")</f>
        <v/>
      </c>
      <c r="K1700" s="10" t="str">
        <f ca="1">IF(IF(ROW('Input API'!N1701)&lt;='Input API'!$N$1,IF('Invulblad per woning'!$AD1701="Ja",IF('Invulblad per woning'!Z1701="","",'Invulblad per woning'!Z1701)),"")="Ja",2,"")</f>
        <v/>
      </c>
      <c r="L1700" s="10" t="str">
        <f>'Invulblad per woning'!AK1701</f>
        <v/>
      </c>
    </row>
    <row r="1701" spans="1:12">
      <c r="A1701" t="str">
        <f ca="1">IF(ROW('Input API'!C1702)&lt;='Input API'!$N$1,IF('Invulblad per woning'!$AD1702="Ja",IF('Invulblad per woning'!C1702="","",'Invulblad per woning'!C1702)),"")</f>
        <v/>
      </c>
      <c r="B1701" t="str">
        <f ca="1">IF(ROW('Input API'!D1702)&lt;='Input API'!$N$1,IF('Invulblad per woning'!$AD1702="Ja",IF('Invulblad per woning'!D1702="","",'Invulblad per woning'!D1702)),"")</f>
        <v/>
      </c>
      <c r="C1701" t="str">
        <f ca="1">IF(ROW('Input API'!E1702)&lt;='Input API'!$N$1,IF('Invulblad per woning'!$AD1702="Ja",IF('Invulblad per woning'!E1702="","",'Invulblad per woning'!E1702)),"")</f>
        <v/>
      </c>
      <c r="D1701" t="str">
        <f ca="1">IF(ROW('Input API'!B1702)&lt;='Input API'!$N$1,IF('Invulblad per woning'!$AD1702="Ja",IF('Invulblad per woning'!B1702="","",'Invulblad per woning'!B1702)),"")</f>
        <v/>
      </c>
      <c r="E1701" s="8" t="str">
        <f ca="1">IF(ROW('Input API'!N1702)&lt;='Input API'!$N$1,IF('Invulblad per woning'!$AD1702="Ja",IF('Invulblad per woning'!P1702="","",'Invulblad per woning'!P1702)),"")</f>
        <v/>
      </c>
      <c r="F1701" s="10" t="str">
        <f>IF('Invulblad per woning'!S1702="","",IF('Invulblad per woning'!S1702="Warmtenet","",IF('Invulblad per woning'!S1702="Gas","",IF(ROW('Input API'!M1702)&lt;='Input API'!$N$1,1,""))))</f>
        <v/>
      </c>
      <c r="G1701" s="10" t="str">
        <f>IF('Invulblad per woning'!S1702="","",IF('Invulblad per woning'!S1702="Warmtenet","",IF('Invulblad per woning'!S1702="Gas","",IF(ROW('Input API'!N1702)&lt;='Input API'!$N$1,IF('Invulblad per woning'!$AD1702="Ja",IF('Invulblad per woning'!T1702="","",IF('Invulblad per woning'!T1702="geen","lucht",'Invulblad per woning'!T1702))),""))))</f>
        <v/>
      </c>
      <c r="H1701" s="10" t="str">
        <f>IF('Invulblad per woning'!S1702="","",IF('Invulblad per woning'!S1702="Warmtenet","",IF('Invulblad per woning'!S1702="Gas","",IF(ROW('Input API'!N1702)&lt;='Input API'!$N$1,IF('Invulblad per woning'!$AD1702="Ja",IF('Invulblad per woning'!Q1702="","",'Invulblad per woning'!Q1702)),""))))</f>
        <v/>
      </c>
      <c r="I1701" s="10" t="str">
        <f>IF('Invulblad per woning'!S1702="","",IF('Invulblad per woning'!S1702="Warmtenet","",IF('Invulblad per woning'!S1702="Gas","",IF(ROW('Input API'!N1702)&lt;='Input API'!$N$1,IF('Invulblad per woning'!$AD1702="Ja",IF('Invulblad per woning'!R1702="","",'Invulblad per woning'!R1702)),""))))</f>
        <v/>
      </c>
      <c r="J1701" s="10" t="str">
        <f>IF('Invulblad per woning'!AA1702="Ja",IF(ROW('Input API'!N1702)&lt;='Input API'!$N$1,IF('Invulblad per woning'!$AD1702="Ja",IF('Invulblad per woning'!Q1702="","",IF('Invulblad per woning'!Q1702= "onbekend","EV tussenwoning","EV "&amp;'Invulblad per woning'!Q1702))),""),"")</f>
        <v/>
      </c>
      <c r="K1701" s="10" t="str">
        <f ca="1">IF(IF(ROW('Input API'!N1702)&lt;='Input API'!$N$1,IF('Invulblad per woning'!$AD1702="Ja",IF('Invulblad per woning'!Z1702="","",'Invulblad per woning'!Z1702)),"")="Ja",2,"")</f>
        <v/>
      </c>
      <c r="L1701" s="10" t="str">
        <f>'Invulblad per woning'!AK1702</f>
        <v/>
      </c>
    </row>
    <row r="1702" spans="1:12">
      <c r="A1702" t="str">
        <f ca="1">IF(ROW('Input API'!C1703)&lt;='Input API'!$N$1,IF('Invulblad per woning'!$AD1703="Ja",IF('Invulblad per woning'!C1703="","",'Invulblad per woning'!C1703)),"")</f>
        <v/>
      </c>
      <c r="B1702" t="str">
        <f ca="1">IF(ROW('Input API'!D1703)&lt;='Input API'!$N$1,IF('Invulblad per woning'!$AD1703="Ja",IF('Invulblad per woning'!D1703="","",'Invulblad per woning'!D1703)),"")</f>
        <v/>
      </c>
      <c r="C1702" t="str">
        <f ca="1">IF(ROW('Input API'!E1703)&lt;='Input API'!$N$1,IF('Invulblad per woning'!$AD1703="Ja",IF('Invulblad per woning'!E1703="","",'Invulblad per woning'!E1703)),"")</f>
        <v/>
      </c>
      <c r="D1702" t="str">
        <f ca="1">IF(ROW('Input API'!B1703)&lt;='Input API'!$N$1,IF('Invulblad per woning'!$AD1703="Ja",IF('Invulblad per woning'!B1703="","",'Invulblad per woning'!B1703)),"")</f>
        <v/>
      </c>
      <c r="E1702" s="8" t="str">
        <f ca="1">IF(ROW('Input API'!N1703)&lt;='Input API'!$N$1,IF('Invulblad per woning'!$AD1703="Ja",IF('Invulblad per woning'!P1703="","",'Invulblad per woning'!P1703)),"")</f>
        <v/>
      </c>
      <c r="F1702" s="10" t="str">
        <f>IF('Invulblad per woning'!S1703="","",IF('Invulblad per woning'!S1703="Warmtenet","",IF('Invulblad per woning'!S1703="Gas","",IF(ROW('Input API'!M1703)&lt;='Input API'!$N$1,1,""))))</f>
        <v/>
      </c>
      <c r="G1702" s="10" t="str">
        <f>IF('Invulblad per woning'!S1703="","",IF('Invulblad per woning'!S1703="Warmtenet","",IF('Invulblad per woning'!S1703="Gas","",IF(ROW('Input API'!N1703)&lt;='Input API'!$N$1,IF('Invulblad per woning'!$AD1703="Ja",IF('Invulblad per woning'!T1703="","",IF('Invulblad per woning'!T1703="geen","lucht",'Invulblad per woning'!T1703))),""))))</f>
        <v/>
      </c>
      <c r="H1702" s="10" t="str">
        <f>IF('Invulblad per woning'!S1703="","",IF('Invulblad per woning'!S1703="Warmtenet","",IF('Invulblad per woning'!S1703="Gas","",IF(ROW('Input API'!N1703)&lt;='Input API'!$N$1,IF('Invulblad per woning'!$AD1703="Ja",IF('Invulblad per woning'!Q1703="","",'Invulblad per woning'!Q1703)),""))))</f>
        <v/>
      </c>
      <c r="I1702" s="10" t="str">
        <f>IF('Invulblad per woning'!S1703="","",IF('Invulblad per woning'!S1703="Warmtenet","",IF('Invulblad per woning'!S1703="Gas","",IF(ROW('Input API'!N1703)&lt;='Input API'!$N$1,IF('Invulblad per woning'!$AD1703="Ja",IF('Invulblad per woning'!R1703="","",'Invulblad per woning'!R1703)),""))))</f>
        <v/>
      </c>
      <c r="J1702" s="10" t="str">
        <f>IF('Invulblad per woning'!AA1703="Ja",IF(ROW('Input API'!N1703)&lt;='Input API'!$N$1,IF('Invulblad per woning'!$AD1703="Ja",IF('Invulblad per woning'!Q1703="","",IF('Invulblad per woning'!Q1703= "onbekend","EV tussenwoning","EV "&amp;'Invulblad per woning'!Q1703))),""),"")</f>
        <v/>
      </c>
      <c r="K1702" s="10" t="str">
        <f ca="1">IF(IF(ROW('Input API'!N1703)&lt;='Input API'!$N$1,IF('Invulblad per woning'!$AD1703="Ja",IF('Invulblad per woning'!Z1703="","",'Invulblad per woning'!Z1703)),"")="Ja",2,"")</f>
        <v/>
      </c>
      <c r="L1702" s="10" t="str">
        <f>'Invulblad per woning'!AK1703</f>
        <v/>
      </c>
    </row>
    <row r="1703" spans="1:12">
      <c r="A1703" t="str">
        <f ca="1">IF(ROW('Input API'!C1704)&lt;='Input API'!$N$1,IF('Invulblad per woning'!$AD1704="Ja",IF('Invulblad per woning'!C1704="","",'Invulblad per woning'!C1704)),"")</f>
        <v/>
      </c>
      <c r="B1703" t="str">
        <f ca="1">IF(ROW('Input API'!D1704)&lt;='Input API'!$N$1,IF('Invulblad per woning'!$AD1704="Ja",IF('Invulblad per woning'!D1704="","",'Invulblad per woning'!D1704)),"")</f>
        <v/>
      </c>
      <c r="C1703" t="str">
        <f ca="1">IF(ROW('Input API'!E1704)&lt;='Input API'!$N$1,IF('Invulblad per woning'!$AD1704="Ja",IF('Invulblad per woning'!E1704="","",'Invulblad per woning'!E1704)),"")</f>
        <v/>
      </c>
      <c r="D1703" t="str">
        <f ca="1">IF(ROW('Input API'!B1704)&lt;='Input API'!$N$1,IF('Invulblad per woning'!$AD1704="Ja",IF('Invulblad per woning'!B1704="","",'Invulblad per woning'!B1704)),"")</f>
        <v/>
      </c>
      <c r="E1703" s="8" t="str">
        <f ca="1">IF(ROW('Input API'!N1704)&lt;='Input API'!$N$1,IF('Invulblad per woning'!$AD1704="Ja",IF('Invulblad per woning'!P1704="","",'Invulblad per woning'!P1704)),"")</f>
        <v/>
      </c>
      <c r="F1703" s="10" t="str">
        <f>IF('Invulblad per woning'!S1704="","",IF('Invulblad per woning'!S1704="Warmtenet","",IF('Invulblad per woning'!S1704="Gas","",IF(ROW('Input API'!M1704)&lt;='Input API'!$N$1,1,""))))</f>
        <v/>
      </c>
      <c r="G1703" s="10" t="str">
        <f>IF('Invulblad per woning'!S1704="","",IF('Invulblad per woning'!S1704="Warmtenet","",IF('Invulblad per woning'!S1704="Gas","",IF(ROW('Input API'!N1704)&lt;='Input API'!$N$1,IF('Invulblad per woning'!$AD1704="Ja",IF('Invulblad per woning'!T1704="","",IF('Invulblad per woning'!T1704="geen","lucht",'Invulblad per woning'!T1704))),""))))</f>
        <v/>
      </c>
      <c r="H1703" s="10" t="str">
        <f>IF('Invulblad per woning'!S1704="","",IF('Invulblad per woning'!S1704="Warmtenet","",IF('Invulblad per woning'!S1704="Gas","",IF(ROW('Input API'!N1704)&lt;='Input API'!$N$1,IF('Invulblad per woning'!$AD1704="Ja",IF('Invulblad per woning'!Q1704="","",'Invulblad per woning'!Q1704)),""))))</f>
        <v/>
      </c>
      <c r="I1703" s="10" t="str">
        <f>IF('Invulblad per woning'!S1704="","",IF('Invulblad per woning'!S1704="Warmtenet","",IF('Invulblad per woning'!S1704="Gas","",IF(ROW('Input API'!N1704)&lt;='Input API'!$N$1,IF('Invulblad per woning'!$AD1704="Ja",IF('Invulblad per woning'!R1704="","",'Invulblad per woning'!R1704)),""))))</f>
        <v/>
      </c>
      <c r="J1703" s="10" t="str">
        <f>IF('Invulblad per woning'!AA1704="Ja",IF(ROW('Input API'!N1704)&lt;='Input API'!$N$1,IF('Invulblad per woning'!$AD1704="Ja",IF('Invulblad per woning'!Q1704="","",IF('Invulblad per woning'!Q1704= "onbekend","EV tussenwoning","EV "&amp;'Invulblad per woning'!Q1704))),""),"")</f>
        <v/>
      </c>
      <c r="K1703" s="10" t="str">
        <f ca="1">IF(IF(ROW('Input API'!N1704)&lt;='Input API'!$N$1,IF('Invulblad per woning'!$AD1704="Ja",IF('Invulblad per woning'!Z1704="","",'Invulblad per woning'!Z1704)),"")="Ja",2,"")</f>
        <v/>
      </c>
      <c r="L1703" s="10" t="str">
        <f>'Invulblad per woning'!AK1704</f>
        <v/>
      </c>
    </row>
    <row r="1704" spans="1:12">
      <c r="A1704" t="str">
        <f ca="1">IF(ROW('Input API'!C1705)&lt;='Input API'!$N$1,IF('Invulblad per woning'!$AD1705="Ja",IF('Invulblad per woning'!C1705="","",'Invulblad per woning'!C1705)),"")</f>
        <v/>
      </c>
      <c r="B1704" t="str">
        <f ca="1">IF(ROW('Input API'!D1705)&lt;='Input API'!$N$1,IF('Invulblad per woning'!$AD1705="Ja",IF('Invulblad per woning'!D1705="","",'Invulblad per woning'!D1705)),"")</f>
        <v/>
      </c>
      <c r="C1704" t="str">
        <f ca="1">IF(ROW('Input API'!E1705)&lt;='Input API'!$N$1,IF('Invulblad per woning'!$AD1705="Ja",IF('Invulblad per woning'!E1705="","",'Invulblad per woning'!E1705)),"")</f>
        <v/>
      </c>
      <c r="D1704" t="str">
        <f ca="1">IF(ROW('Input API'!B1705)&lt;='Input API'!$N$1,IF('Invulblad per woning'!$AD1705="Ja",IF('Invulblad per woning'!B1705="","",'Invulblad per woning'!B1705)),"")</f>
        <v/>
      </c>
      <c r="E1704" s="8" t="str">
        <f ca="1">IF(ROW('Input API'!N1705)&lt;='Input API'!$N$1,IF('Invulblad per woning'!$AD1705="Ja",IF('Invulblad per woning'!P1705="","",'Invulblad per woning'!P1705)),"")</f>
        <v/>
      </c>
      <c r="F1704" s="10" t="str">
        <f>IF('Invulblad per woning'!S1705="","",IF('Invulblad per woning'!S1705="Warmtenet","",IF('Invulblad per woning'!S1705="Gas","",IF(ROW('Input API'!M1705)&lt;='Input API'!$N$1,1,""))))</f>
        <v/>
      </c>
      <c r="G1704" s="10" t="str">
        <f>IF('Invulblad per woning'!S1705="","",IF('Invulblad per woning'!S1705="Warmtenet","",IF('Invulblad per woning'!S1705="Gas","",IF(ROW('Input API'!N1705)&lt;='Input API'!$N$1,IF('Invulblad per woning'!$AD1705="Ja",IF('Invulblad per woning'!T1705="","",IF('Invulblad per woning'!T1705="geen","lucht",'Invulblad per woning'!T1705))),""))))</f>
        <v/>
      </c>
      <c r="H1704" s="10" t="str">
        <f>IF('Invulblad per woning'!S1705="","",IF('Invulblad per woning'!S1705="Warmtenet","",IF('Invulblad per woning'!S1705="Gas","",IF(ROW('Input API'!N1705)&lt;='Input API'!$N$1,IF('Invulblad per woning'!$AD1705="Ja",IF('Invulblad per woning'!Q1705="","",'Invulblad per woning'!Q1705)),""))))</f>
        <v/>
      </c>
      <c r="I1704" s="10" t="str">
        <f>IF('Invulblad per woning'!S1705="","",IF('Invulblad per woning'!S1705="Warmtenet","",IF('Invulblad per woning'!S1705="Gas","",IF(ROW('Input API'!N1705)&lt;='Input API'!$N$1,IF('Invulblad per woning'!$AD1705="Ja",IF('Invulblad per woning'!R1705="","",'Invulblad per woning'!R1705)),""))))</f>
        <v/>
      </c>
      <c r="J1704" s="10" t="str">
        <f>IF('Invulblad per woning'!AA1705="Ja",IF(ROW('Input API'!N1705)&lt;='Input API'!$N$1,IF('Invulblad per woning'!$AD1705="Ja",IF('Invulblad per woning'!Q1705="","",IF('Invulblad per woning'!Q1705= "onbekend","EV tussenwoning","EV "&amp;'Invulblad per woning'!Q1705))),""),"")</f>
        <v/>
      </c>
      <c r="K1704" s="10" t="str">
        <f ca="1">IF(IF(ROW('Input API'!N1705)&lt;='Input API'!$N$1,IF('Invulblad per woning'!$AD1705="Ja",IF('Invulblad per woning'!Z1705="","",'Invulblad per woning'!Z1705)),"")="Ja",2,"")</f>
        <v/>
      </c>
      <c r="L1704" s="10" t="str">
        <f>'Invulblad per woning'!AK1705</f>
        <v/>
      </c>
    </row>
    <row r="1705" spans="1:12">
      <c r="A1705" t="str">
        <f ca="1">IF(ROW('Input API'!C1706)&lt;='Input API'!$N$1,IF('Invulblad per woning'!$AD1706="Ja",IF('Invulblad per woning'!C1706="","",'Invulblad per woning'!C1706)),"")</f>
        <v/>
      </c>
      <c r="B1705" t="str">
        <f ca="1">IF(ROW('Input API'!D1706)&lt;='Input API'!$N$1,IF('Invulblad per woning'!$AD1706="Ja",IF('Invulblad per woning'!D1706="","",'Invulblad per woning'!D1706)),"")</f>
        <v/>
      </c>
      <c r="C1705" t="str">
        <f ca="1">IF(ROW('Input API'!E1706)&lt;='Input API'!$N$1,IF('Invulblad per woning'!$AD1706="Ja",IF('Invulblad per woning'!E1706="","",'Invulblad per woning'!E1706)),"")</f>
        <v/>
      </c>
      <c r="D1705" t="str">
        <f ca="1">IF(ROW('Input API'!B1706)&lt;='Input API'!$N$1,IF('Invulblad per woning'!$AD1706="Ja",IF('Invulblad per woning'!B1706="","",'Invulblad per woning'!B1706)),"")</f>
        <v/>
      </c>
      <c r="E1705" s="8" t="str">
        <f ca="1">IF(ROW('Input API'!N1706)&lt;='Input API'!$N$1,IF('Invulblad per woning'!$AD1706="Ja",IF('Invulblad per woning'!P1706="","",'Invulblad per woning'!P1706)),"")</f>
        <v/>
      </c>
      <c r="F1705" s="10" t="str">
        <f>IF('Invulblad per woning'!S1706="","",IF('Invulblad per woning'!S1706="Warmtenet","",IF('Invulblad per woning'!S1706="Gas","",IF(ROW('Input API'!M1706)&lt;='Input API'!$N$1,1,""))))</f>
        <v/>
      </c>
      <c r="G1705" s="10" t="str">
        <f>IF('Invulblad per woning'!S1706="","",IF('Invulblad per woning'!S1706="Warmtenet","",IF('Invulblad per woning'!S1706="Gas","",IF(ROW('Input API'!N1706)&lt;='Input API'!$N$1,IF('Invulblad per woning'!$AD1706="Ja",IF('Invulblad per woning'!T1706="","",IF('Invulblad per woning'!T1706="geen","lucht",'Invulblad per woning'!T1706))),""))))</f>
        <v/>
      </c>
      <c r="H1705" s="10" t="str">
        <f>IF('Invulblad per woning'!S1706="","",IF('Invulblad per woning'!S1706="Warmtenet","",IF('Invulblad per woning'!S1706="Gas","",IF(ROW('Input API'!N1706)&lt;='Input API'!$N$1,IF('Invulblad per woning'!$AD1706="Ja",IF('Invulblad per woning'!Q1706="","",'Invulblad per woning'!Q1706)),""))))</f>
        <v/>
      </c>
      <c r="I1705" s="10" t="str">
        <f>IF('Invulblad per woning'!S1706="","",IF('Invulblad per woning'!S1706="Warmtenet","",IF('Invulblad per woning'!S1706="Gas","",IF(ROW('Input API'!N1706)&lt;='Input API'!$N$1,IF('Invulblad per woning'!$AD1706="Ja",IF('Invulblad per woning'!R1706="","",'Invulblad per woning'!R1706)),""))))</f>
        <v/>
      </c>
      <c r="J1705" s="10" t="str">
        <f>IF('Invulblad per woning'!AA1706="Ja",IF(ROW('Input API'!N1706)&lt;='Input API'!$N$1,IF('Invulblad per woning'!$AD1706="Ja",IF('Invulblad per woning'!Q1706="","",IF('Invulblad per woning'!Q1706= "onbekend","EV tussenwoning","EV "&amp;'Invulblad per woning'!Q1706))),""),"")</f>
        <v/>
      </c>
      <c r="K1705" s="10" t="str">
        <f ca="1">IF(IF(ROW('Input API'!N1706)&lt;='Input API'!$N$1,IF('Invulblad per woning'!$AD1706="Ja",IF('Invulblad per woning'!Z1706="","",'Invulblad per woning'!Z1706)),"")="Ja",2,"")</f>
        <v/>
      </c>
      <c r="L1705" s="10" t="str">
        <f>'Invulblad per woning'!AK1706</f>
        <v/>
      </c>
    </row>
    <row r="1706" spans="1:12">
      <c r="A1706" t="str">
        <f ca="1">IF(ROW('Input API'!C1707)&lt;='Input API'!$N$1,IF('Invulblad per woning'!$AD1707="Ja",IF('Invulblad per woning'!C1707="","",'Invulblad per woning'!C1707)),"")</f>
        <v/>
      </c>
      <c r="B1706" t="str">
        <f ca="1">IF(ROW('Input API'!D1707)&lt;='Input API'!$N$1,IF('Invulblad per woning'!$AD1707="Ja",IF('Invulblad per woning'!D1707="","",'Invulblad per woning'!D1707)),"")</f>
        <v/>
      </c>
      <c r="C1706" t="str">
        <f ca="1">IF(ROW('Input API'!E1707)&lt;='Input API'!$N$1,IF('Invulblad per woning'!$AD1707="Ja",IF('Invulblad per woning'!E1707="","",'Invulblad per woning'!E1707)),"")</f>
        <v/>
      </c>
      <c r="D1706" t="str">
        <f ca="1">IF(ROW('Input API'!B1707)&lt;='Input API'!$N$1,IF('Invulblad per woning'!$AD1707="Ja",IF('Invulblad per woning'!B1707="","",'Invulblad per woning'!B1707)),"")</f>
        <v/>
      </c>
      <c r="E1706" s="8" t="str">
        <f ca="1">IF(ROW('Input API'!N1707)&lt;='Input API'!$N$1,IF('Invulblad per woning'!$AD1707="Ja",IF('Invulblad per woning'!P1707="","",'Invulblad per woning'!P1707)),"")</f>
        <v/>
      </c>
      <c r="F1706" s="10" t="str">
        <f>IF('Invulblad per woning'!S1707="","",IF('Invulblad per woning'!S1707="Warmtenet","",IF('Invulblad per woning'!S1707="Gas","",IF(ROW('Input API'!M1707)&lt;='Input API'!$N$1,1,""))))</f>
        <v/>
      </c>
      <c r="G1706" s="10" t="str">
        <f>IF('Invulblad per woning'!S1707="","",IF('Invulblad per woning'!S1707="Warmtenet","",IF('Invulblad per woning'!S1707="Gas","",IF(ROW('Input API'!N1707)&lt;='Input API'!$N$1,IF('Invulblad per woning'!$AD1707="Ja",IF('Invulblad per woning'!T1707="","",IF('Invulblad per woning'!T1707="geen","lucht",'Invulblad per woning'!T1707))),""))))</f>
        <v/>
      </c>
      <c r="H1706" s="10" t="str">
        <f>IF('Invulblad per woning'!S1707="","",IF('Invulblad per woning'!S1707="Warmtenet","",IF('Invulblad per woning'!S1707="Gas","",IF(ROW('Input API'!N1707)&lt;='Input API'!$N$1,IF('Invulblad per woning'!$AD1707="Ja",IF('Invulblad per woning'!Q1707="","",'Invulblad per woning'!Q1707)),""))))</f>
        <v/>
      </c>
      <c r="I1706" s="10" t="str">
        <f>IF('Invulblad per woning'!S1707="","",IF('Invulblad per woning'!S1707="Warmtenet","",IF('Invulblad per woning'!S1707="Gas","",IF(ROW('Input API'!N1707)&lt;='Input API'!$N$1,IF('Invulblad per woning'!$AD1707="Ja",IF('Invulblad per woning'!R1707="","",'Invulblad per woning'!R1707)),""))))</f>
        <v/>
      </c>
      <c r="J1706" s="10" t="str">
        <f>IF('Invulblad per woning'!AA1707="Ja",IF(ROW('Input API'!N1707)&lt;='Input API'!$N$1,IF('Invulblad per woning'!$AD1707="Ja",IF('Invulblad per woning'!Q1707="","",IF('Invulblad per woning'!Q1707= "onbekend","EV tussenwoning","EV "&amp;'Invulblad per woning'!Q1707))),""),"")</f>
        <v/>
      </c>
      <c r="K1706" s="10" t="str">
        <f ca="1">IF(IF(ROW('Input API'!N1707)&lt;='Input API'!$N$1,IF('Invulblad per woning'!$AD1707="Ja",IF('Invulblad per woning'!Z1707="","",'Invulblad per woning'!Z1707)),"")="Ja",2,"")</f>
        <v/>
      </c>
      <c r="L1706" s="10" t="str">
        <f>'Invulblad per woning'!AK1707</f>
        <v/>
      </c>
    </row>
    <row r="1707" spans="1:12">
      <c r="A1707" t="str">
        <f ca="1">IF(ROW('Input API'!C1708)&lt;='Input API'!$N$1,IF('Invulblad per woning'!$AD1708="Ja",IF('Invulblad per woning'!C1708="","",'Invulblad per woning'!C1708)),"")</f>
        <v/>
      </c>
      <c r="B1707" t="str">
        <f ca="1">IF(ROW('Input API'!D1708)&lt;='Input API'!$N$1,IF('Invulblad per woning'!$AD1708="Ja",IF('Invulblad per woning'!D1708="","",'Invulblad per woning'!D1708)),"")</f>
        <v/>
      </c>
      <c r="C1707" t="str">
        <f ca="1">IF(ROW('Input API'!E1708)&lt;='Input API'!$N$1,IF('Invulblad per woning'!$AD1708="Ja",IF('Invulblad per woning'!E1708="","",'Invulblad per woning'!E1708)),"")</f>
        <v/>
      </c>
      <c r="D1707" t="str">
        <f ca="1">IF(ROW('Input API'!B1708)&lt;='Input API'!$N$1,IF('Invulblad per woning'!$AD1708="Ja",IF('Invulblad per woning'!B1708="","",'Invulblad per woning'!B1708)),"")</f>
        <v/>
      </c>
      <c r="E1707" s="8" t="str">
        <f ca="1">IF(ROW('Input API'!N1708)&lt;='Input API'!$N$1,IF('Invulblad per woning'!$AD1708="Ja",IF('Invulblad per woning'!P1708="","",'Invulblad per woning'!P1708)),"")</f>
        <v/>
      </c>
      <c r="F1707" s="10" t="str">
        <f>IF('Invulblad per woning'!S1708="","",IF('Invulblad per woning'!S1708="Warmtenet","",IF('Invulblad per woning'!S1708="Gas","",IF(ROW('Input API'!M1708)&lt;='Input API'!$N$1,1,""))))</f>
        <v/>
      </c>
      <c r="G1707" s="10" t="str">
        <f>IF('Invulblad per woning'!S1708="","",IF('Invulblad per woning'!S1708="Warmtenet","",IF('Invulblad per woning'!S1708="Gas","",IF(ROW('Input API'!N1708)&lt;='Input API'!$N$1,IF('Invulblad per woning'!$AD1708="Ja",IF('Invulblad per woning'!T1708="","",IF('Invulblad per woning'!T1708="geen","lucht",'Invulblad per woning'!T1708))),""))))</f>
        <v/>
      </c>
      <c r="H1707" s="10" t="str">
        <f>IF('Invulblad per woning'!S1708="","",IF('Invulblad per woning'!S1708="Warmtenet","",IF('Invulblad per woning'!S1708="Gas","",IF(ROW('Input API'!N1708)&lt;='Input API'!$N$1,IF('Invulblad per woning'!$AD1708="Ja",IF('Invulblad per woning'!Q1708="","",'Invulblad per woning'!Q1708)),""))))</f>
        <v/>
      </c>
      <c r="I1707" s="10" t="str">
        <f>IF('Invulblad per woning'!S1708="","",IF('Invulblad per woning'!S1708="Warmtenet","",IF('Invulblad per woning'!S1708="Gas","",IF(ROW('Input API'!N1708)&lt;='Input API'!$N$1,IF('Invulblad per woning'!$AD1708="Ja",IF('Invulblad per woning'!R1708="","",'Invulblad per woning'!R1708)),""))))</f>
        <v/>
      </c>
      <c r="J1707" s="10" t="str">
        <f>IF('Invulblad per woning'!AA1708="Ja",IF(ROW('Input API'!N1708)&lt;='Input API'!$N$1,IF('Invulblad per woning'!$AD1708="Ja",IF('Invulblad per woning'!Q1708="","",IF('Invulblad per woning'!Q1708= "onbekend","EV tussenwoning","EV "&amp;'Invulblad per woning'!Q1708))),""),"")</f>
        <v/>
      </c>
      <c r="K1707" s="10" t="str">
        <f ca="1">IF(IF(ROW('Input API'!N1708)&lt;='Input API'!$N$1,IF('Invulblad per woning'!$AD1708="Ja",IF('Invulblad per woning'!Z1708="","",'Invulblad per woning'!Z1708)),"")="Ja",2,"")</f>
        <v/>
      </c>
      <c r="L1707" s="10" t="str">
        <f>'Invulblad per woning'!AK1708</f>
        <v/>
      </c>
    </row>
    <row r="1708" spans="1:12">
      <c r="A1708" t="str">
        <f ca="1">IF(ROW('Input API'!C1709)&lt;='Input API'!$N$1,IF('Invulblad per woning'!$AD1709="Ja",IF('Invulblad per woning'!C1709="","",'Invulblad per woning'!C1709)),"")</f>
        <v/>
      </c>
      <c r="B1708" t="str">
        <f ca="1">IF(ROW('Input API'!D1709)&lt;='Input API'!$N$1,IF('Invulblad per woning'!$AD1709="Ja",IF('Invulblad per woning'!D1709="","",'Invulblad per woning'!D1709)),"")</f>
        <v/>
      </c>
      <c r="C1708" t="str">
        <f ca="1">IF(ROW('Input API'!E1709)&lt;='Input API'!$N$1,IF('Invulblad per woning'!$AD1709="Ja",IF('Invulblad per woning'!E1709="","",'Invulblad per woning'!E1709)),"")</f>
        <v/>
      </c>
      <c r="D1708" t="str">
        <f ca="1">IF(ROW('Input API'!B1709)&lt;='Input API'!$N$1,IF('Invulblad per woning'!$AD1709="Ja",IF('Invulblad per woning'!B1709="","",'Invulblad per woning'!B1709)),"")</f>
        <v/>
      </c>
      <c r="E1708" s="8" t="str">
        <f ca="1">IF(ROW('Input API'!N1709)&lt;='Input API'!$N$1,IF('Invulblad per woning'!$AD1709="Ja",IF('Invulblad per woning'!P1709="","",'Invulblad per woning'!P1709)),"")</f>
        <v/>
      </c>
      <c r="F1708" s="10" t="str">
        <f>IF('Invulblad per woning'!S1709="","",IF('Invulblad per woning'!S1709="Warmtenet","",IF('Invulblad per woning'!S1709="Gas","",IF(ROW('Input API'!M1709)&lt;='Input API'!$N$1,1,""))))</f>
        <v/>
      </c>
      <c r="G1708" s="10" t="str">
        <f>IF('Invulblad per woning'!S1709="","",IF('Invulblad per woning'!S1709="Warmtenet","",IF('Invulblad per woning'!S1709="Gas","",IF(ROW('Input API'!N1709)&lt;='Input API'!$N$1,IF('Invulblad per woning'!$AD1709="Ja",IF('Invulblad per woning'!T1709="","",IF('Invulblad per woning'!T1709="geen","lucht",'Invulblad per woning'!T1709))),""))))</f>
        <v/>
      </c>
      <c r="H1708" s="10" t="str">
        <f>IF('Invulblad per woning'!S1709="","",IF('Invulblad per woning'!S1709="Warmtenet","",IF('Invulblad per woning'!S1709="Gas","",IF(ROW('Input API'!N1709)&lt;='Input API'!$N$1,IF('Invulblad per woning'!$AD1709="Ja",IF('Invulblad per woning'!Q1709="","",'Invulblad per woning'!Q1709)),""))))</f>
        <v/>
      </c>
      <c r="I1708" s="10" t="str">
        <f>IF('Invulblad per woning'!S1709="","",IF('Invulblad per woning'!S1709="Warmtenet","",IF('Invulblad per woning'!S1709="Gas","",IF(ROW('Input API'!N1709)&lt;='Input API'!$N$1,IF('Invulblad per woning'!$AD1709="Ja",IF('Invulblad per woning'!R1709="","",'Invulblad per woning'!R1709)),""))))</f>
        <v/>
      </c>
      <c r="J1708" s="10" t="str">
        <f>IF('Invulblad per woning'!AA1709="Ja",IF(ROW('Input API'!N1709)&lt;='Input API'!$N$1,IF('Invulblad per woning'!$AD1709="Ja",IF('Invulblad per woning'!Q1709="","",IF('Invulblad per woning'!Q1709= "onbekend","EV tussenwoning","EV "&amp;'Invulblad per woning'!Q1709))),""),"")</f>
        <v/>
      </c>
      <c r="K1708" s="10" t="str">
        <f ca="1">IF(IF(ROW('Input API'!N1709)&lt;='Input API'!$N$1,IF('Invulblad per woning'!$AD1709="Ja",IF('Invulblad per woning'!Z1709="","",'Invulblad per woning'!Z1709)),"")="Ja",2,"")</f>
        <v/>
      </c>
      <c r="L1708" s="10" t="str">
        <f>'Invulblad per woning'!AK1709</f>
        <v/>
      </c>
    </row>
    <row r="1709" spans="1:12">
      <c r="A1709" t="str">
        <f ca="1">IF(ROW('Input API'!C1710)&lt;='Input API'!$N$1,IF('Invulblad per woning'!$AD1710="Ja",IF('Invulblad per woning'!C1710="","",'Invulblad per woning'!C1710)),"")</f>
        <v/>
      </c>
      <c r="B1709" t="str">
        <f ca="1">IF(ROW('Input API'!D1710)&lt;='Input API'!$N$1,IF('Invulblad per woning'!$AD1710="Ja",IF('Invulblad per woning'!D1710="","",'Invulblad per woning'!D1710)),"")</f>
        <v/>
      </c>
      <c r="C1709" t="str">
        <f ca="1">IF(ROW('Input API'!E1710)&lt;='Input API'!$N$1,IF('Invulblad per woning'!$AD1710="Ja",IF('Invulblad per woning'!E1710="","",'Invulblad per woning'!E1710)),"")</f>
        <v/>
      </c>
      <c r="D1709" t="str">
        <f ca="1">IF(ROW('Input API'!B1710)&lt;='Input API'!$N$1,IF('Invulblad per woning'!$AD1710="Ja",IF('Invulblad per woning'!B1710="","",'Invulblad per woning'!B1710)),"")</f>
        <v/>
      </c>
      <c r="E1709" s="8" t="str">
        <f ca="1">IF(ROW('Input API'!N1710)&lt;='Input API'!$N$1,IF('Invulblad per woning'!$AD1710="Ja",IF('Invulblad per woning'!P1710="","",'Invulblad per woning'!P1710)),"")</f>
        <v/>
      </c>
      <c r="F1709" s="10" t="str">
        <f>IF('Invulblad per woning'!S1710="","",IF('Invulblad per woning'!S1710="Warmtenet","",IF('Invulblad per woning'!S1710="Gas","",IF(ROW('Input API'!M1710)&lt;='Input API'!$N$1,1,""))))</f>
        <v/>
      </c>
      <c r="G1709" s="10" t="str">
        <f>IF('Invulblad per woning'!S1710="","",IF('Invulblad per woning'!S1710="Warmtenet","",IF('Invulblad per woning'!S1710="Gas","",IF(ROW('Input API'!N1710)&lt;='Input API'!$N$1,IF('Invulblad per woning'!$AD1710="Ja",IF('Invulblad per woning'!T1710="","",IF('Invulblad per woning'!T1710="geen","lucht",'Invulblad per woning'!T1710))),""))))</f>
        <v/>
      </c>
      <c r="H1709" s="10" t="str">
        <f>IF('Invulblad per woning'!S1710="","",IF('Invulblad per woning'!S1710="Warmtenet","",IF('Invulblad per woning'!S1710="Gas","",IF(ROW('Input API'!N1710)&lt;='Input API'!$N$1,IF('Invulblad per woning'!$AD1710="Ja",IF('Invulblad per woning'!Q1710="","",'Invulblad per woning'!Q1710)),""))))</f>
        <v/>
      </c>
      <c r="I1709" s="10" t="str">
        <f>IF('Invulblad per woning'!S1710="","",IF('Invulblad per woning'!S1710="Warmtenet","",IF('Invulblad per woning'!S1710="Gas","",IF(ROW('Input API'!N1710)&lt;='Input API'!$N$1,IF('Invulblad per woning'!$AD1710="Ja",IF('Invulblad per woning'!R1710="","",'Invulblad per woning'!R1710)),""))))</f>
        <v/>
      </c>
      <c r="J1709" s="10" t="str">
        <f>IF('Invulblad per woning'!AA1710="Ja",IF(ROW('Input API'!N1710)&lt;='Input API'!$N$1,IF('Invulblad per woning'!$AD1710="Ja",IF('Invulblad per woning'!Q1710="","",IF('Invulblad per woning'!Q1710= "onbekend","EV tussenwoning","EV "&amp;'Invulblad per woning'!Q1710))),""),"")</f>
        <v/>
      </c>
      <c r="K1709" s="10" t="str">
        <f ca="1">IF(IF(ROW('Input API'!N1710)&lt;='Input API'!$N$1,IF('Invulblad per woning'!$AD1710="Ja",IF('Invulblad per woning'!Z1710="","",'Invulblad per woning'!Z1710)),"")="Ja",2,"")</f>
        <v/>
      </c>
      <c r="L1709" s="10" t="str">
        <f>'Invulblad per woning'!AK1710</f>
        <v/>
      </c>
    </row>
    <row r="1710" spans="1:12">
      <c r="A1710" t="str">
        <f ca="1">IF(ROW('Input API'!C1711)&lt;='Input API'!$N$1,IF('Invulblad per woning'!$AD1711="Ja",IF('Invulblad per woning'!C1711="","",'Invulblad per woning'!C1711)),"")</f>
        <v/>
      </c>
      <c r="B1710" t="str">
        <f ca="1">IF(ROW('Input API'!D1711)&lt;='Input API'!$N$1,IF('Invulblad per woning'!$AD1711="Ja",IF('Invulblad per woning'!D1711="","",'Invulblad per woning'!D1711)),"")</f>
        <v/>
      </c>
      <c r="C1710" t="str">
        <f ca="1">IF(ROW('Input API'!E1711)&lt;='Input API'!$N$1,IF('Invulblad per woning'!$AD1711="Ja",IF('Invulblad per woning'!E1711="","",'Invulblad per woning'!E1711)),"")</f>
        <v/>
      </c>
      <c r="D1710" t="str">
        <f ca="1">IF(ROW('Input API'!B1711)&lt;='Input API'!$N$1,IF('Invulblad per woning'!$AD1711="Ja",IF('Invulblad per woning'!B1711="","",'Invulblad per woning'!B1711)),"")</f>
        <v/>
      </c>
      <c r="E1710" s="8" t="str">
        <f ca="1">IF(ROW('Input API'!N1711)&lt;='Input API'!$N$1,IF('Invulblad per woning'!$AD1711="Ja",IF('Invulblad per woning'!P1711="","",'Invulblad per woning'!P1711)),"")</f>
        <v/>
      </c>
      <c r="F1710" s="10" t="str">
        <f>IF('Invulblad per woning'!S1711="","",IF('Invulblad per woning'!S1711="Warmtenet","",IF('Invulblad per woning'!S1711="Gas","",IF(ROW('Input API'!M1711)&lt;='Input API'!$N$1,1,""))))</f>
        <v/>
      </c>
      <c r="G1710" s="10" t="str">
        <f>IF('Invulblad per woning'!S1711="","",IF('Invulblad per woning'!S1711="Warmtenet","",IF('Invulblad per woning'!S1711="Gas","",IF(ROW('Input API'!N1711)&lt;='Input API'!$N$1,IF('Invulblad per woning'!$AD1711="Ja",IF('Invulblad per woning'!T1711="","",IF('Invulblad per woning'!T1711="geen","lucht",'Invulblad per woning'!T1711))),""))))</f>
        <v/>
      </c>
      <c r="H1710" s="10" t="str">
        <f>IF('Invulblad per woning'!S1711="","",IF('Invulblad per woning'!S1711="Warmtenet","",IF('Invulblad per woning'!S1711="Gas","",IF(ROW('Input API'!N1711)&lt;='Input API'!$N$1,IF('Invulblad per woning'!$AD1711="Ja",IF('Invulblad per woning'!Q1711="","",'Invulblad per woning'!Q1711)),""))))</f>
        <v/>
      </c>
      <c r="I1710" s="10" t="str">
        <f>IF('Invulblad per woning'!S1711="","",IF('Invulblad per woning'!S1711="Warmtenet","",IF('Invulblad per woning'!S1711="Gas","",IF(ROW('Input API'!N1711)&lt;='Input API'!$N$1,IF('Invulblad per woning'!$AD1711="Ja",IF('Invulblad per woning'!R1711="","",'Invulblad per woning'!R1711)),""))))</f>
        <v/>
      </c>
      <c r="J1710" s="10" t="str">
        <f>IF('Invulblad per woning'!AA1711="Ja",IF(ROW('Input API'!N1711)&lt;='Input API'!$N$1,IF('Invulblad per woning'!$AD1711="Ja",IF('Invulblad per woning'!Q1711="","",IF('Invulblad per woning'!Q1711= "onbekend","EV tussenwoning","EV "&amp;'Invulblad per woning'!Q1711))),""),"")</f>
        <v/>
      </c>
      <c r="K1710" s="10" t="str">
        <f ca="1">IF(IF(ROW('Input API'!N1711)&lt;='Input API'!$N$1,IF('Invulblad per woning'!$AD1711="Ja",IF('Invulblad per woning'!Z1711="","",'Invulblad per woning'!Z1711)),"")="Ja",2,"")</f>
        <v/>
      </c>
      <c r="L1710" s="10" t="str">
        <f>'Invulblad per woning'!AK1711</f>
        <v/>
      </c>
    </row>
    <row r="1711" spans="1:12">
      <c r="A1711" t="str">
        <f ca="1">IF(ROW('Input API'!C1712)&lt;='Input API'!$N$1,IF('Invulblad per woning'!$AD1712="Ja",IF('Invulblad per woning'!C1712="","",'Invulblad per woning'!C1712)),"")</f>
        <v/>
      </c>
      <c r="B1711" t="str">
        <f ca="1">IF(ROW('Input API'!D1712)&lt;='Input API'!$N$1,IF('Invulblad per woning'!$AD1712="Ja",IF('Invulblad per woning'!D1712="","",'Invulblad per woning'!D1712)),"")</f>
        <v/>
      </c>
      <c r="C1711" t="str">
        <f ca="1">IF(ROW('Input API'!E1712)&lt;='Input API'!$N$1,IF('Invulblad per woning'!$AD1712="Ja",IF('Invulblad per woning'!E1712="","",'Invulblad per woning'!E1712)),"")</f>
        <v/>
      </c>
      <c r="D1711" t="str">
        <f ca="1">IF(ROW('Input API'!B1712)&lt;='Input API'!$N$1,IF('Invulblad per woning'!$AD1712="Ja",IF('Invulblad per woning'!B1712="","",'Invulblad per woning'!B1712)),"")</f>
        <v/>
      </c>
      <c r="E1711" s="8" t="str">
        <f ca="1">IF(ROW('Input API'!N1712)&lt;='Input API'!$N$1,IF('Invulblad per woning'!$AD1712="Ja",IF('Invulblad per woning'!P1712="","",'Invulblad per woning'!P1712)),"")</f>
        <v/>
      </c>
      <c r="F1711" s="10" t="str">
        <f>IF('Invulblad per woning'!S1712="","",IF('Invulblad per woning'!S1712="Warmtenet","",IF('Invulblad per woning'!S1712="Gas","",IF(ROW('Input API'!M1712)&lt;='Input API'!$N$1,1,""))))</f>
        <v/>
      </c>
      <c r="G1711" s="10" t="str">
        <f>IF('Invulblad per woning'!S1712="","",IF('Invulblad per woning'!S1712="Warmtenet","",IF('Invulblad per woning'!S1712="Gas","",IF(ROW('Input API'!N1712)&lt;='Input API'!$N$1,IF('Invulblad per woning'!$AD1712="Ja",IF('Invulblad per woning'!T1712="","",IF('Invulblad per woning'!T1712="geen","lucht",'Invulblad per woning'!T1712))),""))))</f>
        <v/>
      </c>
      <c r="H1711" s="10" t="str">
        <f>IF('Invulblad per woning'!S1712="","",IF('Invulblad per woning'!S1712="Warmtenet","",IF('Invulblad per woning'!S1712="Gas","",IF(ROW('Input API'!N1712)&lt;='Input API'!$N$1,IF('Invulblad per woning'!$AD1712="Ja",IF('Invulblad per woning'!Q1712="","",'Invulblad per woning'!Q1712)),""))))</f>
        <v/>
      </c>
      <c r="I1711" s="10" t="str">
        <f>IF('Invulblad per woning'!S1712="","",IF('Invulblad per woning'!S1712="Warmtenet","",IF('Invulblad per woning'!S1712="Gas","",IF(ROW('Input API'!N1712)&lt;='Input API'!$N$1,IF('Invulblad per woning'!$AD1712="Ja",IF('Invulblad per woning'!R1712="","",'Invulblad per woning'!R1712)),""))))</f>
        <v/>
      </c>
      <c r="J1711" s="10" t="str">
        <f>IF('Invulblad per woning'!AA1712="Ja",IF(ROW('Input API'!N1712)&lt;='Input API'!$N$1,IF('Invulblad per woning'!$AD1712="Ja",IF('Invulblad per woning'!Q1712="","",IF('Invulblad per woning'!Q1712= "onbekend","EV tussenwoning","EV "&amp;'Invulblad per woning'!Q1712))),""),"")</f>
        <v/>
      </c>
      <c r="K1711" s="10" t="str">
        <f ca="1">IF(IF(ROW('Input API'!N1712)&lt;='Input API'!$N$1,IF('Invulblad per woning'!$AD1712="Ja",IF('Invulblad per woning'!Z1712="","",'Invulblad per woning'!Z1712)),"")="Ja",2,"")</f>
        <v/>
      </c>
      <c r="L1711" s="10" t="str">
        <f>'Invulblad per woning'!AK1712</f>
        <v/>
      </c>
    </row>
    <row r="1712" spans="1:12">
      <c r="A1712" t="str">
        <f ca="1">IF(ROW('Input API'!C1713)&lt;='Input API'!$N$1,IF('Invulblad per woning'!$AD1713="Ja",IF('Invulblad per woning'!C1713="","",'Invulblad per woning'!C1713)),"")</f>
        <v/>
      </c>
      <c r="B1712" t="str">
        <f ca="1">IF(ROW('Input API'!D1713)&lt;='Input API'!$N$1,IF('Invulblad per woning'!$AD1713="Ja",IF('Invulblad per woning'!D1713="","",'Invulblad per woning'!D1713)),"")</f>
        <v/>
      </c>
      <c r="C1712" t="str">
        <f ca="1">IF(ROW('Input API'!E1713)&lt;='Input API'!$N$1,IF('Invulblad per woning'!$AD1713="Ja",IF('Invulblad per woning'!E1713="","",'Invulblad per woning'!E1713)),"")</f>
        <v/>
      </c>
      <c r="D1712" t="str">
        <f ca="1">IF(ROW('Input API'!B1713)&lt;='Input API'!$N$1,IF('Invulblad per woning'!$AD1713="Ja",IF('Invulblad per woning'!B1713="","",'Invulblad per woning'!B1713)),"")</f>
        <v/>
      </c>
      <c r="E1712" s="8" t="str">
        <f ca="1">IF(ROW('Input API'!N1713)&lt;='Input API'!$N$1,IF('Invulblad per woning'!$AD1713="Ja",IF('Invulblad per woning'!P1713="","",'Invulblad per woning'!P1713)),"")</f>
        <v/>
      </c>
      <c r="F1712" s="10" t="str">
        <f>IF('Invulblad per woning'!S1713="","",IF('Invulblad per woning'!S1713="Warmtenet","",IF('Invulblad per woning'!S1713="Gas","",IF(ROW('Input API'!M1713)&lt;='Input API'!$N$1,1,""))))</f>
        <v/>
      </c>
      <c r="G1712" s="10" t="str">
        <f>IF('Invulblad per woning'!S1713="","",IF('Invulblad per woning'!S1713="Warmtenet","",IF('Invulblad per woning'!S1713="Gas","",IF(ROW('Input API'!N1713)&lt;='Input API'!$N$1,IF('Invulblad per woning'!$AD1713="Ja",IF('Invulblad per woning'!T1713="","",IF('Invulblad per woning'!T1713="geen","lucht",'Invulblad per woning'!T1713))),""))))</f>
        <v/>
      </c>
      <c r="H1712" s="10" t="str">
        <f>IF('Invulblad per woning'!S1713="","",IF('Invulblad per woning'!S1713="Warmtenet","",IF('Invulblad per woning'!S1713="Gas","",IF(ROW('Input API'!N1713)&lt;='Input API'!$N$1,IF('Invulblad per woning'!$AD1713="Ja",IF('Invulblad per woning'!Q1713="","",'Invulblad per woning'!Q1713)),""))))</f>
        <v/>
      </c>
      <c r="I1712" s="10" t="str">
        <f>IF('Invulblad per woning'!S1713="","",IF('Invulblad per woning'!S1713="Warmtenet","",IF('Invulblad per woning'!S1713="Gas","",IF(ROW('Input API'!N1713)&lt;='Input API'!$N$1,IF('Invulblad per woning'!$AD1713="Ja",IF('Invulblad per woning'!R1713="","",'Invulblad per woning'!R1713)),""))))</f>
        <v/>
      </c>
      <c r="J1712" s="10" t="str">
        <f>IF('Invulblad per woning'!AA1713="Ja",IF(ROW('Input API'!N1713)&lt;='Input API'!$N$1,IF('Invulblad per woning'!$AD1713="Ja",IF('Invulblad per woning'!Q1713="","",IF('Invulblad per woning'!Q1713= "onbekend","EV tussenwoning","EV "&amp;'Invulblad per woning'!Q1713))),""),"")</f>
        <v/>
      </c>
      <c r="K1712" s="10" t="str">
        <f ca="1">IF(IF(ROW('Input API'!N1713)&lt;='Input API'!$N$1,IF('Invulblad per woning'!$AD1713="Ja",IF('Invulblad per woning'!Z1713="","",'Invulblad per woning'!Z1713)),"")="Ja",2,"")</f>
        <v/>
      </c>
      <c r="L1712" s="10" t="str">
        <f>'Invulblad per woning'!AK1713</f>
        <v/>
      </c>
    </row>
    <row r="1713" spans="1:12">
      <c r="A1713" t="str">
        <f ca="1">IF(ROW('Input API'!C1714)&lt;='Input API'!$N$1,IF('Invulblad per woning'!$AD1714="Ja",IF('Invulblad per woning'!C1714="","",'Invulblad per woning'!C1714)),"")</f>
        <v/>
      </c>
      <c r="B1713" t="str">
        <f ca="1">IF(ROW('Input API'!D1714)&lt;='Input API'!$N$1,IF('Invulblad per woning'!$AD1714="Ja",IF('Invulblad per woning'!D1714="","",'Invulblad per woning'!D1714)),"")</f>
        <v/>
      </c>
      <c r="C1713" t="str">
        <f ca="1">IF(ROW('Input API'!E1714)&lt;='Input API'!$N$1,IF('Invulblad per woning'!$AD1714="Ja",IF('Invulblad per woning'!E1714="","",'Invulblad per woning'!E1714)),"")</f>
        <v/>
      </c>
      <c r="D1713" t="str">
        <f ca="1">IF(ROW('Input API'!B1714)&lt;='Input API'!$N$1,IF('Invulblad per woning'!$AD1714="Ja",IF('Invulblad per woning'!B1714="","",'Invulblad per woning'!B1714)),"")</f>
        <v/>
      </c>
      <c r="E1713" s="8" t="str">
        <f ca="1">IF(ROW('Input API'!N1714)&lt;='Input API'!$N$1,IF('Invulblad per woning'!$AD1714="Ja",IF('Invulblad per woning'!P1714="","",'Invulblad per woning'!P1714)),"")</f>
        <v/>
      </c>
      <c r="F1713" s="10" t="str">
        <f>IF('Invulblad per woning'!S1714="","",IF('Invulblad per woning'!S1714="Warmtenet","",IF('Invulblad per woning'!S1714="Gas","",IF(ROW('Input API'!M1714)&lt;='Input API'!$N$1,1,""))))</f>
        <v/>
      </c>
      <c r="G1713" s="10" t="str">
        <f>IF('Invulblad per woning'!S1714="","",IF('Invulblad per woning'!S1714="Warmtenet","",IF('Invulblad per woning'!S1714="Gas","",IF(ROW('Input API'!N1714)&lt;='Input API'!$N$1,IF('Invulblad per woning'!$AD1714="Ja",IF('Invulblad per woning'!T1714="","",IF('Invulblad per woning'!T1714="geen","lucht",'Invulblad per woning'!T1714))),""))))</f>
        <v/>
      </c>
      <c r="H1713" s="10" t="str">
        <f>IF('Invulblad per woning'!S1714="","",IF('Invulblad per woning'!S1714="Warmtenet","",IF('Invulblad per woning'!S1714="Gas","",IF(ROW('Input API'!N1714)&lt;='Input API'!$N$1,IF('Invulblad per woning'!$AD1714="Ja",IF('Invulblad per woning'!Q1714="","",'Invulblad per woning'!Q1714)),""))))</f>
        <v/>
      </c>
      <c r="I1713" s="10" t="str">
        <f>IF('Invulblad per woning'!S1714="","",IF('Invulblad per woning'!S1714="Warmtenet","",IF('Invulblad per woning'!S1714="Gas","",IF(ROW('Input API'!N1714)&lt;='Input API'!$N$1,IF('Invulblad per woning'!$AD1714="Ja",IF('Invulblad per woning'!R1714="","",'Invulblad per woning'!R1714)),""))))</f>
        <v/>
      </c>
      <c r="J1713" s="10" t="str">
        <f>IF('Invulblad per woning'!AA1714="Ja",IF(ROW('Input API'!N1714)&lt;='Input API'!$N$1,IF('Invulblad per woning'!$AD1714="Ja",IF('Invulblad per woning'!Q1714="","",IF('Invulblad per woning'!Q1714= "onbekend","EV tussenwoning","EV "&amp;'Invulblad per woning'!Q1714))),""),"")</f>
        <v/>
      </c>
      <c r="K1713" s="10" t="str">
        <f ca="1">IF(IF(ROW('Input API'!N1714)&lt;='Input API'!$N$1,IF('Invulblad per woning'!$AD1714="Ja",IF('Invulblad per woning'!Z1714="","",'Invulblad per woning'!Z1714)),"")="Ja",2,"")</f>
        <v/>
      </c>
      <c r="L1713" s="10" t="str">
        <f>'Invulblad per woning'!AK1714</f>
        <v/>
      </c>
    </row>
    <row r="1714" spans="1:12">
      <c r="A1714" t="str">
        <f ca="1">IF(ROW('Input API'!C1715)&lt;='Input API'!$N$1,IF('Invulblad per woning'!$AD1715="Ja",IF('Invulblad per woning'!C1715="","",'Invulblad per woning'!C1715)),"")</f>
        <v/>
      </c>
      <c r="B1714" t="str">
        <f ca="1">IF(ROW('Input API'!D1715)&lt;='Input API'!$N$1,IF('Invulblad per woning'!$AD1715="Ja",IF('Invulblad per woning'!D1715="","",'Invulblad per woning'!D1715)),"")</f>
        <v/>
      </c>
      <c r="C1714" t="str">
        <f ca="1">IF(ROW('Input API'!E1715)&lt;='Input API'!$N$1,IF('Invulblad per woning'!$AD1715="Ja",IF('Invulblad per woning'!E1715="","",'Invulblad per woning'!E1715)),"")</f>
        <v/>
      </c>
      <c r="D1714" t="str">
        <f ca="1">IF(ROW('Input API'!B1715)&lt;='Input API'!$N$1,IF('Invulblad per woning'!$AD1715="Ja",IF('Invulblad per woning'!B1715="","",'Invulblad per woning'!B1715)),"")</f>
        <v/>
      </c>
      <c r="E1714" s="8" t="str">
        <f ca="1">IF(ROW('Input API'!N1715)&lt;='Input API'!$N$1,IF('Invulblad per woning'!$AD1715="Ja",IF('Invulblad per woning'!P1715="","",'Invulblad per woning'!P1715)),"")</f>
        <v/>
      </c>
      <c r="F1714" s="10" t="str">
        <f>IF('Invulblad per woning'!S1715="","",IF('Invulblad per woning'!S1715="Warmtenet","",IF('Invulblad per woning'!S1715="Gas","",IF(ROW('Input API'!M1715)&lt;='Input API'!$N$1,1,""))))</f>
        <v/>
      </c>
      <c r="G1714" s="10" t="str">
        <f>IF('Invulblad per woning'!S1715="","",IF('Invulblad per woning'!S1715="Warmtenet","",IF('Invulblad per woning'!S1715="Gas","",IF(ROW('Input API'!N1715)&lt;='Input API'!$N$1,IF('Invulblad per woning'!$AD1715="Ja",IF('Invulblad per woning'!T1715="","",IF('Invulblad per woning'!T1715="geen","lucht",'Invulblad per woning'!T1715))),""))))</f>
        <v/>
      </c>
      <c r="H1714" s="10" t="str">
        <f>IF('Invulblad per woning'!S1715="","",IF('Invulblad per woning'!S1715="Warmtenet","",IF('Invulblad per woning'!S1715="Gas","",IF(ROW('Input API'!N1715)&lt;='Input API'!$N$1,IF('Invulblad per woning'!$AD1715="Ja",IF('Invulblad per woning'!Q1715="","",'Invulblad per woning'!Q1715)),""))))</f>
        <v/>
      </c>
      <c r="I1714" s="10" t="str">
        <f>IF('Invulblad per woning'!S1715="","",IF('Invulblad per woning'!S1715="Warmtenet","",IF('Invulblad per woning'!S1715="Gas","",IF(ROW('Input API'!N1715)&lt;='Input API'!$N$1,IF('Invulblad per woning'!$AD1715="Ja",IF('Invulblad per woning'!R1715="","",'Invulblad per woning'!R1715)),""))))</f>
        <v/>
      </c>
      <c r="J1714" s="10" t="str">
        <f>IF('Invulblad per woning'!AA1715="Ja",IF(ROW('Input API'!N1715)&lt;='Input API'!$N$1,IF('Invulblad per woning'!$AD1715="Ja",IF('Invulblad per woning'!Q1715="","",IF('Invulblad per woning'!Q1715= "onbekend","EV tussenwoning","EV "&amp;'Invulblad per woning'!Q1715))),""),"")</f>
        <v/>
      </c>
      <c r="K1714" s="10" t="str">
        <f ca="1">IF(IF(ROW('Input API'!N1715)&lt;='Input API'!$N$1,IF('Invulblad per woning'!$AD1715="Ja",IF('Invulblad per woning'!Z1715="","",'Invulblad per woning'!Z1715)),"")="Ja",2,"")</f>
        <v/>
      </c>
      <c r="L1714" s="10" t="str">
        <f>'Invulblad per woning'!AK1715</f>
        <v/>
      </c>
    </row>
    <row r="1715" spans="1:12">
      <c r="A1715" t="str">
        <f ca="1">IF(ROW('Input API'!C1716)&lt;='Input API'!$N$1,IF('Invulblad per woning'!$AD1716="Ja",IF('Invulblad per woning'!C1716="","",'Invulblad per woning'!C1716)),"")</f>
        <v/>
      </c>
      <c r="B1715" t="str">
        <f ca="1">IF(ROW('Input API'!D1716)&lt;='Input API'!$N$1,IF('Invulblad per woning'!$AD1716="Ja",IF('Invulblad per woning'!D1716="","",'Invulblad per woning'!D1716)),"")</f>
        <v/>
      </c>
      <c r="C1715" t="str">
        <f ca="1">IF(ROW('Input API'!E1716)&lt;='Input API'!$N$1,IF('Invulblad per woning'!$AD1716="Ja",IF('Invulblad per woning'!E1716="","",'Invulblad per woning'!E1716)),"")</f>
        <v/>
      </c>
      <c r="D1715" t="str">
        <f ca="1">IF(ROW('Input API'!B1716)&lt;='Input API'!$N$1,IF('Invulblad per woning'!$AD1716="Ja",IF('Invulblad per woning'!B1716="","",'Invulblad per woning'!B1716)),"")</f>
        <v/>
      </c>
      <c r="E1715" s="8" t="str">
        <f ca="1">IF(ROW('Input API'!N1716)&lt;='Input API'!$N$1,IF('Invulblad per woning'!$AD1716="Ja",IF('Invulblad per woning'!P1716="","",'Invulblad per woning'!P1716)),"")</f>
        <v/>
      </c>
      <c r="F1715" s="10" t="str">
        <f>IF('Invulblad per woning'!S1716="","",IF('Invulblad per woning'!S1716="Warmtenet","",IF('Invulblad per woning'!S1716="Gas","",IF(ROW('Input API'!M1716)&lt;='Input API'!$N$1,1,""))))</f>
        <v/>
      </c>
      <c r="G1715" s="10" t="str">
        <f>IF('Invulblad per woning'!S1716="","",IF('Invulblad per woning'!S1716="Warmtenet","",IF('Invulblad per woning'!S1716="Gas","",IF(ROW('Input API'!N1716)&lt;='Input API'!$N$1,IF('Invulblad per woning'!$AD1716="Ja",IF('Invulblad per woning'!T1716="","",IF('Invulblad per woning'!T1716="geen","lucht",'Invulblad per woning'!T1716))),""))))</f>
        <v/>
      </c>
      <c r="H1715" s="10" t="str">
        <f>IF('Invulblad per woning'!S1716="","",IF('Invulblad per woning'!S1716="Warmtenet","",IF('Invulblad per woning'!S1716="Gas","",IF(ROW('Input API'!N1716)&lt;='Input API'!$N$1,IF('Invulblad per woning'!$AD1716="Ja",IF('Invulblad per woning'!Q1716="","",'Invulblad per woning'!Q1716)),""))))</f>
        <v/>
      </c>
      <c r="I1715" s="10" t="str">
        <f>IF('Invulblad per woning'!S1716="","",IF('Invulblad per woning'!S1716="Warmtenet","",IF('Invulblad per woning'!S1716="Gas","",IF(ROW('Input API'!N1716)&lt;='Input API'!$N$1,IF('Invulblad per woning'!$AD1716="Ja",IF('Invulblad per woning'!R1716="","",'Invulblad per woning'!R1716)),""))))</f>
        <v/>
      </c>
      <c r="J1715" s="10" t="str">
        <f>IF('Invulblad per woning'!AA1716="Ja",IF(ROW('Input API'!N1716)&lt;='Input API'!$N$1,IF('Invulblad per woning'!$AD1716="Ja",IF('Invulblad per woning'!Q1716="","",IF('Invulblad per woning'!Q1716= "onbekend","EV tussenwoning","EV "&amp;'Invulblad per woning'!Q1716))),""),"")</f>
        <v/>
      </c>
      <c r="K1715" s="10" t="str">
        <f ca="1">IF(IF(ROW('Input API'!N1716)&lt;='Input API'!$N$1,IF('Invulblad per woning'!$AD1716="Ja",IF('Invulblad per woning'!Z1716="","",'Invulblad per woning'!Z1716)),"")="Ja",2,"")</f>
        <v/>
      </c>
      <c r="L1715" s="10" t="str">
        <f>'Invulblad per woning'!AK1716</f>
        <v/>
      </c>
    </row>
    <row r="1716" spans="1:12">
      <c r="A1716" t="str">
        <f ca="1">IF(ROW('Input API'!C1717)&lt;='Input API'!$N$1,IF('Invulblad per woning'!$AD1717="Ja",IF('Invulblad per woning'!C1717="","",'Invulblad per woning'!C1717)),"")</f>
        <v/>
      </c>
      <c r="B1716" t="str">
        <f ca="1">IF(ROW('Input API'!D1717)&lt;='Input API'!$N$1,IF('Invulblad per woning'!$AD1717="Ja",IF('Invulblad per woning'!D1717="","",'Invulblad per woning'!D1717)),"")</f>
        <v/>
      </c>
      <c r="C1716" t="str">
        <f ca="1">IF(ROW('Input API'!E1717)&lt;='Input API'!$N$1,IF('Invulblad per woning'!$AD1717="Ja",IF('Invulblad per woning'!E1717="","",'Invulblad per woning'!E1717)),"")</f>
        <v/>
      </c>
      <c r="D1716" t="str">
        <f ca="1">IF(ROW('Input API'!B1717)&lt;='Input API'!$N$1,IF('Invulblad per woning'!$AD1717="Ja",IF('Invulblad per woning'!B1717="","",'Invulblad per woning'!B1717)),"")</f>
        <v/>
      </c>
      <c r="E1716" s="8" t="str">
        <f ca="1">IF(ROW('Input API'!N1717)&lt;='Input API'!$N$1,IF('Invulblad per woning'!$AD1717="Ja",IF('Invulblad per woning'!P1717="","",'Invulblad per woning'!P1717)),"")</f>
        <v/>
      </c>
      <c r="F1716" s="10" t="str">
        <f>IF('Invulblad per woning'!S1717="","",IF('Invulblad per woning'!S1717="Warmtenet","",IF('Invulblad per woning'!S1717="Gas","",IF(ROW('Input API'!M1717)&lt;='Input API'!$N$1,1,""))))</f>
        <v/>
      </c>
      <c r="G1716" s="10" t="str">
        <f>IF('Invulblad per woning'!S1717="","",IF('Invulblad per woning'!S1717="Warmtenet","",IF('Invulblad per woning'!S1717="Gas","",IF(ROW('Input API'!N1717)&lt;='Input API'!$N$1,IF('Invulblad per woning'!$AD1717="Ja",IF('Invulblad per woning'!T1717="","",IF('Invulblad per woning'!T1717="geen","lucht",'Invulblad per woning'!T1717))),""))))</f>
        <v/>
      </c>
      <c r="H1716" s="10" t="str">
        <f>IF('Invulblad per woning'!S1717="","",IF('Invulblad per woning'!S1717="Warmtenet","",IF('Invulblad per woning'!S1717="Gas","",IF(ROW('Input API'!N1717)&lt;='Input API'!$N$1,IF('Invulblad per woning'!$AD1717="Ja",IF('Invulblad per woning'!Q1717="","",'Invulblad per woning'!Q1717)),""))))</f>
        <v/>
      </c>
      <c r="I1716" s="10" t="str">
        <f>IF('Invulblad per woning'!S1717="","",IF('Invulblad per woning'!S1717="Warmtenet","",IF('Invulblad per woning'!S1717="Gas","",IF(ROW('Input API'!N1717)&lt;='Input API'!$N$1,IF('Invulblad per woning'!$AD1717="Ja",IF('Invulblad per woning'!R1717="","",'Invulblad per woning'!R1717)),""))))</f>
        <v/>
      </c>
      <c r="J1716" s="10" t="str">
        <f>IF('Invulblad per woning'!AA1717="Ja",IF(ROW('Input API'!N1717)&lt;='Input API'!$N$1,IF('Invulblad per woning'!$AD1717="Ja",IF('Invulblad per woning'!Q1717="","",IF('Invulblad per woning'!Q1717= "onbekend","EV tussenwoning","EV "&amp;'Invulblad per woning'!Q1717))),""),"")</f>
        <v/>
      </c>
      <c r="K1716" s="10" t="str">
        <f ca="1">IF(IF(ROW('Input API'!N1717)&lt;='Input API'!$N$1,IF('Invulblad per woning'!$AD1717="Ja",IF('Invulblad per woning'!Z1717="","",'Invulblad per woning'!Z1717)),"")="Ja",2,"")</f>
        <v/>
      </c>
      <c r="L1716" s="10" t="str">
        <f>'Invulblad per woning'!AK1717</f>
        <v/>
      </c>
    </row>
    <row r="1717" spans="1:12">
      <c r="A1717" t="str">
        <f ca="1">IF(ROW('Input API'!C1718)&lt;='Input API'!$N$1,IF('Invulblad per woning'!$AD1718="Ja",IF('Invulblad per woning'!C1718="","",'Invulblad per woning'!C1718)),"")</f>
        <v/>
      </c>
      <c r="B1717" t="str">
        <f ca="1">IF(ROW('Input API'!D1718)&lt;='Input API'!$N$1,IF('Invulblad per woning'!$AD1718="Ja",IF('Invulblad per woning'!D1718="","",'Invulblad per woning'!D1718)),"")</f>
        <v/>
      </c>
      <c r="C1717" t="str">
        <f ca="1">IF(ROW('Input API'!E1718)&lt;='Input API'!$N$1,IF('Invulblad per woning'!$AD1718="Ja",IF('Invulblad per woning'!E1718="","",'Invulblad per woning'!E1718)),"")</f>
        <v/>
      </c>
      <c r="D1717" t="str">
        <f ca="1">IF(ROW('Input API'!B1718)&lt;='Input API'!$N$1,IF('Invulblad per woning'!$AD1718="Ja",IF('Invulblad per woning'!B1718="","",'Invulblad per woning'!B1718)),"")</f>
        <v/>
      </c>
      <c r="E1717" s="8" t="str">
        <f ca="1">IF(ROW('Input API'!N1718)&lt;='Input API'!$N$1,IF('Invulblad per woning'!$AD1718="Ja",IF('Invulblad per woning'!P1718="","",'Invulblad per woning'!P1718)),"")</f>
        <v/>
      </c>
      <c r="F1717" s="10" t="str">
        <f>IF('Invulblad per woning'!S1718="","",IF('Invulblad per woning'!S1718="Warmtenet","",IF('Invulblad per woning'!S1718="Gas","",IF(ROW('Input API'!M1718)&lt;='Input API'!$N$1,1,""))))</f>
        <v/>
      </c>
      <c r="G1717" s="10" t="str">
        <f>IF('Invulblad per woning'!S1718="","",IF('Invulblad per woning'!S1718="Warmtenet","",IF('Invulblad per woning'!S1718="Gas","",IF(ROW('Input API'!N1718)&lt;='Input API'!$N$1,IF('Invulblad per woning'!$AD1718="Ja",IF('Invulblad per woning'!T1718="","",IF('Invulblad per woning'!T1718="geen","lucht",'Invulblad per woning'!T1718))),""))))</f>
        <v/>
      </c>
      <c r="H1717" s="10" t="str">
        <f>IF('Invulblad per woning'!S1718="","",IF('Invulblad per woning'!S1718="Warmtenet","",IF('Invulblad per woning'!S1718="Gas","",IF(ROW('Input API'!N1718)&lt;='Input API'!$N$1,IF('Invulblad per woning'!$AD1718="Ja",IF('Invulblad per woning'!Q1718="","",'Invulblad per woning'!Q1718)),""))))</f>
        <v/>
      </c>
      <c r="I1717" s="10" t="str">
        <f>IF('Invulblad per woning'!S1718="","",IF('Invulblad per woning'!S1718="Warmtenet","",IF('Invulblad per woning'!S1718="Gas","",IF(ROW('Input API'!N1718)&lt;='Input API'!$N$1,IF('Invulblad per woning'!$AD1718="Ja",IF('Invulblad per woning'!R1718="","",'Invulblad per woning'!R1718)),""))))</f>
        <v/>
      </c>
      <c r="J1717" s="10" t="str">
        <f>IF('Invulblad per woning'!AA1718="Ja",IF(ROW('Input API'!N1718)&lt;='Input API'!$N$1,IF('Invulblad per woning'!$AD1718="Ja",IF('Invulblad per woning'!Q1718="","",IF('Invulblad per woning'!Q1718= "onbekend","EV tussenwoning","EV "&amp;'Invulblad per woning'!Q1718))),""),"")</f>
        <v/>
      </c>
      <c r="K1717" s="10" t="str">
        <f ca="1">IF(IF(ROW('Input API'!N1718)&lt;='Input API'!$N$1,IF('Invulblad per woning'!$AD1718="Ja",IF('Invulblad per woning'!Z1718="","",'Invulblad per woning'!Z1718)),"")="Ja",2,"")</f>
        <v/>
      </c>
      <c r="L1717" s="10" t="str">
        <f>'Invulblad per woning'!AK1718</f>
        <v/>
      </c>
    </row>
    <row r="1718" spans="1:12">
      <c r="A1718" t="str">
        <f ca="1">IF(ROW('Input API'!C1719)&lt;='Input API'!$N$1,IF('Invulblad per woning'!$AD1719="Ja",IF('Invulblad per woning'!C1719="","",'Invulblad per woning'!C1719)),"")</f>
        <v/>
      </c>
      <c r="B1718" t="str">
        <f ca="1">IF(ROW('Input API'!D1719)&lt;='Input API'!$N$1,IF('Invulblad per woning'!$AD1719="Ja",IF('Invulblad per woning'!D1719="","",'Invulblad per woning'!D1719)),"")</f>
        <v/>
      </c>
      <c r="C1718" t="str">
        <f ca="1">IF(ROW('Input API'!E1719)&lt;='Input API'!$N$1,IF('Invulblad per woning'!$AD1719="Ja",IF('Invulblad per woning'!E1719="","",'Invulblad per woning'!E1719)),"")</f>
        <v/>
      </c>
      <c r="D1718" t="str">
        <f ca="1">IF(ROW('Input API'!B1719)&lt;='Input API'!$N$1,IF('Invulblad per woning'!$AD1719="Ja",IF('Invulblad per woning'!B1719="","",'Invulblad per woning'!B1719)),"")</f>
        <v/>
      </c>
      <c r="E1718" s="8" t="str">
        <f ca="1">IF(ROW('Input API'!N1719)&lt;='Input API'!$N$1,IF('Invulblad per woning'!$AD1719="Ja",IF('Invulblad per woning'!P1719="","",'Invulblad per woning'!P1719)),"")</f>
        <v/>
      </c>
      <c r="F1718" s="10" t="str">
        <f>IF('Invulblad per woning'!S1719="","",IF('Invulblad per woning'!S1719="Warmtenet","",IF('Invulblad per woning'!S1719="Gas","",IF(ROW('Input API'!M1719)&lt;='Input API'!$N$1,1,""))))</f>
        <v/>
      </c>
      <c r="G1718" s="10" t="str">
        <f>IF('Invulblad per woning'!S1719="","",IF('Invulblad per woning'!S1719="Warmtenet","",IF('Invulblad per woning'!S1719="Gas","",IF(ROW('Input API'!N1719)&lt;='Input API'!$N$1,IF('Invulblad per woning'!$AD1719="Ja",IF('Invulblad per woning'!T1719="","",IF('Invulblad per woning'!T1719="geen","lucht",'Invulblad per woning'!T1719))),""))))</f>
        <v/>
      </c>
      <c r="H1718" s="10" t="str">
        <f>IF('Invulblad per woning'!S1719="","",IF('Invulblad per woning'!S1719="Warmtenet","",IF('Invulblad per woning'!S1719="Gas","",IF(ROW('Input API'!N1719)&lt;='Input API'!$N$1,IF('Invulblad per woning'!$AD1719="Ja",IF('Invulblad per woning'!Q1719="","",'Invulblad per woning'!Q1719)),""))))</f>
        <v/>
      </c>
      <c r="I1718" s="10" t="str">
        <f>IF('Invulblad per woning'!S1719="","",IF('Invulblad per woning'!S1719="Warmtenet","",IF('Invulblad per woning'!S1719="Gas","",IF(ROW('Input API'!N1719)&lt;='Input API'!$N$1,IF('Invulblad per woning'!$AD1719="Ja",IF('Invulblad per woning'!R1719="","",'Invulblad per woning'!R1719)),""))))</f>
        <v/>
      </c>
      <c r="J1718" s="10" t="str">
        <f>IF('Invulblad per woning'!AA1719="Ja",IF(ROW('Input API'!N1719)&lt;='Input API'!$N$1,IF('Invulblad per woning'!$AD1719="Ja",IF('Invulblad per woning'!Q1719="","",IF('Invulblad per woning'!Q1719= "onbekend","EV tussenwoning","EV "&amp;'Invulblad per woning'!Q1719))),""),"")</f>
        <v/>
      </c>
      <c r="K1718" s="10" t="str">
        <f ca="1">IF(IF(ROW('Input API'!N1719)&lt;='Input API'!$N$1,IF('Invulblad per woning'!$AD1719="Ja",IF('Invulblad per woning'!Z1719="","",'Invulblad per woning'!Z1719)),"")="Ja",2,"")</f>
        <v/>
      </c>
      <c r="L1718" s="10" t="str">
        <f>'Invulblad per woning'!AK1719</f>
        <v/>
      </c>
    </row>
    <row r="1719" spans="1:12">
      <c r="A1719" t="str">
        <f ca="1">IF(ROW('Input API'!C1720)&lt;='Input API'!$N$1,IF('Invulblad per woning'!$AD1720="Ja",IF('Invulblad per woning'!C1720="","",'Invulblad per woning'!C1720)),"")</f>
        <v/>
      </c>
      <c r="B1719" t="str">
        <f ca="1">IF(ROW('Input API'!D1720)&lt;='Input API'!$N$1,IF('Invulblad per woning'!$AD1720="Ja",IF('Invulblad per woning'!D1720="","",'Invulblad per woning'!D1720)),"")</f>
        <v/>
      </c>
      <c r="C1719" t="str">
        <f ca="1">IF(ROW('Input API'!E1720)&lt;='Input API'!$N$1,IF('Invulblad per woning'!$AD1720="Ja",IF('Invulblad per woning'!E1720="","",'Invulblad per woning'!E1720)),"")</f>
        <v/>
      </c>
      <c r="D1719" t="str">
        <f ca="1">IF(ROW('Input API'!B1720)&lt;='Input API'!$N$1,IF('Invulblad per woning'!$AD1720="Ja",IF('Invulblad per woning'!B1720="","",'Invulblad per woning'!B1720)),"")</f>
        <v/>
      </c>
      <c r="E1719" s="8" t="str">
        <f ca="1">IF(ROW('Input API'!N1720)&lt;='Input API'!$N$1,IF('Invulblad per woning'!$AD1720="Ja",IF('Invulblad per woning'!P1720="","",'Invulblad per woning'!P1720)),"")</f>
        <v/>
      </c>
      <c r="F1719" s="10" t="str">
        <f>IF('Invulblad per woning'!S1720="","",IF('Invulblad per woning'!S1720="Warmtenet","",IF('Invulblad per woning'!S1720="Gas","",IF(ROW('Input API'!M1720)&lt;='Input API'!$N$1,1,""))))</f>
        <v/>
      </c>
      <c r="G1719" s="10" t="str">
        <f>IF('Invulblad per woning'!S1720="","",IF('Invulblad per woning'!S1720="Warmtenet","",IF('Invulblad per woning'!S1720="Gas","",IF(ROW('Input API'!N1720)&lt;='Input API'!$N$1,IF('Invulblad per woning'!$AD1720="Ja",IF('Invulblad per woning'!T1720="","",IF('Invulblad per woning'!T1720="geen","lucht",'Invulblad per woning'!T1720))),""))))</f>
        <v/>
      </c>
      <c r="H1719" s="10" t="str">
        <f>IF('Invulblad per woning'!S1720="","",IF('Invulblad per woning'!S1720="Warmtenet","",IF('Invulblad per woning'!S1720="Gas","",IF(ROW('Input API'!N1720)&lt;='Input API'!$N$1,IF('Invulblad per woning'!$AD1720="Ja",IF('Invulblad per woning'!Q1720="","",'Invulblad per woning'!Q1720)),""))))</f>
        <v/>
      </c>
      <c r="I1719" s="10" t="str">
        <f>IF('Invulblad per woning'!S1720="","",IF('Invulblad per woning'!S1720="Warmtenet","",IF('Invulblad per woning'!S1720="Gas","",IF(ROW('Input API'!N1720)&lt;='Input API'!$N$1,IF('Invulblad per woning'!$AD1720="Ja",IF('Invulblad per woning'!R1720="","",'Invulblad per woning'!R1720)),""))))</f>
        <v/>
      </c>
      <c r="J1719" s="10" t="str">
        <f>IF('Invulblad per woning'!AA1720="Ja",IF(ROW('Input API'!N1720)&lt;='Input API'!$N$1,IF('Invulblad per woning'!$AD1720="Ja",IF('Invulblad per woning'!Q1720="","",IF('Invulblad per woning'!Q1720= "onbekend","EV tussenwoning","EV "&amp;'Invulblad per woning'!Q1720))),""),"")</f>
        <v/>
      </c>
      <c r="K1719" s="10" t="str">
        <f ca="1">IF(IF(ROW('Input API'!N1720)&lt;='Input API'!$N$1,IF('Invulblad per woning'!$AD1720="Ja",IF('Invulblad per woning'!Z1720="","",'Invulblad per woning'!Z1720)),"")="Ja",2,"")</f>
        <v/>
      </c>
      <c r="L1719" s="10" t="str">
        <f>'Invulblad per woning'!AK1720</f>
        <v/>
      </c>
    </row>
    <row r="1720" spans="1:12">
      <c r="A1720" t="str">
        <f ca="1">IF(ROW('Input API'!C1721)&lt;='Input API'!$N$1,IF('Invulblad per woning'!$AD1721="Ja",IF('Invulblad per woning'!C1721="","",'Invulblad per woning'!C1721)),"")</f>
        <v/>
      </c>
      <c r="B1720" t="str">
        <f ca="1">IF(ROW('Input API'!D1721)&lt;='Input API'!$N$1,IF('Invulblad per woning'!$AD1721="Ja",IF('Invulblad per woning'!D1721="","",'Invulblad per woning'!D1721)),"")</f>
        <v/>
      </c>
      <c r="C1720" t="str">
        <f ca="1">IF(ROW('Input API'!E1721)&lt;='Input API'!$N$1,IF('Invulblad per woning'!$AD1721="Ja",IF('Invulblad per woning'!E1721="","",'Invulblad per woning'!E1721)),"")</f>
        <v/>
      </c>
      <c r="D1720" t="str">
        <f ca="1">IF(ROW('Input API'!B1721)&lt;='Input API'!$N$1,IF('Invulblad per woning'!$AD1721="Ja",IF('Invulblad per woning'!B1721="","",'Invulblad per woning'!B1721)),"")</f>
        <v/>
      </c>
      <c r="E1720" s="8" t="str">
        <f ca="1">IF(ROW('Input API'!N1721)&lt;='Input API'!$N$1,IF('Invulblad per woning'!$AD1721="Ja",IF('Invulblad per woning'!P1721="","",'Invulblad per woning'!P1721)),"")</f>
        <v/>
      </c>
      <c r="F1720" s="10" t="str">
        <f>IF('Invulblad per woning'!S1721="","",IF('Invulblad per woning'!S1721="Warmtenet","",IF('Invulblad per woning'!S1721="Gas","",IF(ROW('Input API'!M1721)&lt;='Input API'!$N$1,1,""))))</f>
        <v/>
      </c>
      <c r="G1720" s="10" t="str">
        <f>IF('Invulblad per woning'!S1721="","",IF('Invulblad per woning'!S1721="Warmtenet","",IF('Invulblad per woning'!S1721="Gas","",IF(ROW('Input API'!N1721)&lt;='Input API'!$N$1,IF('Invulblad per woning'!$AD1721="Ja",IF('Invulblad per woning'!T1721="","",IF('Invulblad per woning'!T1721="geen","lucht",'Invulblad per woning'!T1721))),""))))</f>
        <v/>
      </c>
      <c r="H1720" s="10" t="str">
        <f>IF('Invulblad per woning'!S1721="","",IF('Invulblad per woning'!S1721="Warmtenet","",IF('Invulblad per woning'!S1721="Gas","",IF(ROW('Input API'!N1721)&lt;='Input API'!$N$1,IF('Invulblad per woning'!$AD1721="Ja",IF('Invulblad per woning'!Q1721="","",'Invulblad per woning'!Q1721)),""))))</f>
        <v/>
      </c>
      <c r="I1720" s="10" t="str">
        <f>IF('Invulblad per woning'!S1721="","",IF('Invulblad per woning'!S1721="Warmtenet","",IF('Invulblad per woning'!S1721="Gas","",IF(ROW('Input API'!N1721)&lt;='Input API'!$N$1,IF('Invulblad per woning'!$AD1721="Ja",IF('Invulblad per woning'!R1721="","",'Invulblad per woning'!R1721)),""))))</f>
        <v/>
      </c>
      <c r="J1720" s="10" t="str">
        <f>IF('Invulblad per woning'!AA1721="Ja",IF(ROW('Input API'!N1721)&lt;='Input API'!$N$1,IF('Invulblad per woning'!$AD1721="Ja",IF('Invulblad per woning'!Q1721="","",IF('Invulblad per woning'!Q1721= "onbekend","EV tussenwoning","EV "&amp;'Invulblad per woning'!Q1721))),""),"")</f>
        <v/>
      </c>
      <c r="K1720" s="10" t="str">
        <f ca="1">IF(IF(ROW('Input API'!N1721)&lt;='Input API'!$N$1,IF('Invulblad per woning'!$AD1721="Ja",IF('Invulblad per woning'!Z1721="","",'Invulblad per woning'!Z1721)),"")="Ja",2,"")</f>
        <v/>
      </c>
      <c r="L1720" s="10" t="str">
        <f>'Invulblad per woning'!AK1721</f>
        <v/>
      </c>
    </row>
    <row r="1721" spans="1:12">
      <c r="A1721" t="str">
        <f ca="1">IF(ROW('Input API'!C1722)&lt;='Input API'!$N$1,IF('Invulblad per woning'!$AD1722="Ja",IF('Invulblad per woning'!C1722="","",'Invulblad per woning'!C1722)),"")</f>
        <v/>
      </c>
      <c r="B1721" t="str">
        <f ca="1">IF(ROW('Input API'!D1722)&lt;='Input API'!$N$1,IF('Invulblad per woning'!$AD1722="Ja",IF('Invulblad per woning'!D1722="","",'Invulblad per woning'!D1722)),"")</f>
        <v/>
      </c>
      <c r="C1721" t="str">
        <f ca="1">IF(ROW('Input API'!E1722)&lt;='Input API'!$N$1,IF('Invulblad per woning'!$AD1722="Ja",IF('Invulblad per woning'!E1722="","",'Invulblad per woning'!E1722)),"")</f>
        <v/>
      </c>
      <c r="D1721" t="str">
        <f ca="1">IF(ROW('Input API'!B1722)&lt;='Input API'!$N$1,IF('Invulblad per woning'!$AD1722="Ja",IF('Invulblad per woning'!B1722="","",'Invulblad per woning'!B1722)),"")</f>
        <v/>
      </c>
      <c r="E1721" s="8" t="str">
        <f ca="1">IF(ROW('Input API'!N1722)&lt;='Input API'!$N$1,IF('Invulblad per woning'!$AD1722="Ja",IF('Invulblad per woning'!P1722="","",'Invulblad per woning'!P1722)),"")</f>
        <v/>
      </c>
      <c r="F1721" s="10" t="str">
        <f>IF('Invulblad per woning'!S1722="","",IF('Invulblad per woning'!S1722="Warmtenet","",IF('Invulblad per woning'!S1722="Gas","",IF(ROW('Input API'!M1722)&lt;='Input API'!$N$1,1,""))))</f>
        <v/>
      </c>
      <c r="G1721" s="10" t="str">
        <f>IF('Invulblad per woning'!S1722="","",IF('Invulblad per woning'!S1722="Warmtenet","",IF('Invulblad per woning'!S1722="Gas","",IF(ROW('Input API'!N1722)&lt;='Input API'!$N$1,IF('Invulblad per woning'!$AD1722="Ja",IF('Invulblad per woning'!T1722="","",IF('Invulblad per woning'!T1722="geen","lucht",'Invulblad per woning'!T1722))),""))))</f>
        <v/>
      </c>
      <c r="H1721" s="10" t="str">
        <f>IF('Invulblad per woning'!S1722="","",IF('Invulblad per woning'!S1722="Warmtenet","",IF('Invulblad per woning'!S1722="Gas","",IF(ROW('Input API'!N1722)&lt;='Input API'!$N$1,IF('Invulblad per woning'!$AD1722="Ja",IF('Invulblad per woning'!Q1722="","",'Invulblad per woning'!Q1722)),""))))</f>
        <v/>
      </c>
      <c r="I1721" s="10" t="str">
        <f>IF('Invulblad per woning'!S1722="","",IF('Invulblad per woning'!S1722="Warmtenet","",IF('Invulblad per woning'!S1722="Gas","",IF(ROW('Input API'!N1722)&lt;='Input API'!$N$1,IF('Invulblad per woning'!$AD1722="Ja",IF('Invulblad per woning'!R1722="","",'Invulblad per woning'!R1722)),""))))</f>
        <v/>
      </c>
      <c r="J1721" s="10" t="str">
        <f>IF('Invulblad per woning'!AA1722="Ja",IF(ROW('Input API'!N1722)&lt;='Input API'!$N$1,IF('Invulblad per woning'!$AD1722="Ja",IF('Invulblad per woning'!Q1722="","",IF('Invulblad per woning'!Q1722= "onbekend","EV tussenwoning","EV "&amp;'Invulblad per woning'!Q1722))),""),"")</f>
        <v/>
      </c>
      <c r="K1721" s="10" t="str">
        <f ca="1">IF(IF(ROW('Input API'!N1722)&lt;='Input API'!$N$1,IF('Invulblad per woning'!$AD1722="Ja",IF('Invulblad per woning'!Z1722="","",'Invulblad per woning'!Z1722)),"")="Ja",2,"")</f>
        <v/>
      </c>
      <c r="L1721" s="10" t="str">
        <f>'Invulblad per woning'!AK1722</f>
        <v/>
      </c>
    </row>
    <row r="1722" spans="1:12">
      <c r="A1722" t="str">
        <f ca="1">IF(ROW('Input API'!C1723)&lt;='Input API'!$N$1,IF('Invulblad per woning'!$AD1723="Ja",IF('Invulblad per woning'!C1723="","",'Invulblad per woning'!C1723)),"")</f>
        <v/>
      </c>
      <c r="B1722" t="str">
        <f ca="1">IF(ROW('Input API'!D1723)&lt;='Input API'!$N$1,IF('Invulblad per woning'!$AD1723="Ja",IF('Invulblad per woning'!D1723="","",'Invulblad per woning'!D1723)),"")</f>
        <v/>
      </c>
      <c r="C1722" t="str">
        <f ca="1">IF(ROW('Input API'!E1723)&lt;='Input API'!$N$1,IF('Invulblad per woning'!$AD1723="Ja",IF('Invulblad per woning'!E1723="","",'Invulblad per woning'!E1723)),"")</f>
        <v/>
      </c>
      <c r="D1722" t="str">
        <f ca="1">IF(ROW('Input API'!B1723)&lt;='Input API'!$N$1,IF('Invulblad per woning'!$AD1723="Ja",IF('Invulblad per woning'!B1723="","",'Invulblad per woning'!B1723)),"")</f>
        <v/>
      </c>
      <c r="E1722" s="8" t="str">
        <f ca="1">IF(ROW('Input API'!N1723)&lt;='Input API'!$N$1,IF('Invulblad per woning'!$AD1723="Ja",IF('Invulblad per woning'!P1723="","",'Invulblad per woning'!P1723)),"")</f>
        <v/>
      </c>
      <c r="F1722" s="10" t="str">
        <f>IF('Invulblad per woning'!S1723="","",IF('Invulblad per woning'!S1723="Warmtenet","",IF('Invulblad per woning'!S1723="Gas","",IF(ROW('Input API'!M1723)&lt;='Input API'!$N$1,1,""))))</f>
        <v/>
      </c>
      <c r="G1722" s="10" t="str">
        <f>IF('Invulblad per woning'!S1723="","",IF('Invulblad per woning'!S1723="Warmtenet","",IF('Invulblad per woning'!S1723="Gas","",IF(ROW('Input API'!N1723)&lt;='Input API'!$N$1,IF('Invulblad per woning'!$AD1723="Ja",IF('Invulblad per woning'!T1723="","",IF('Invulblad per woning'!T1723="geen","lucht",'Invulblad per woning'!T1723))),""))))</f>
        <v/>
      </c>
      <c r="H1722" s="10" t="str">
        <f>IF('Invulblad per woning'!S1723="","",IF('Invulblad per woning'!S1723="Warmtenet","",IF('Invulblad per woning'!S1723="Gas","",IF(ROW('Input API'!N1723)&lt;='Input API'!$N$1,IF('Invulblad per woning'!$AD1723="Ja",IF('Invulblad per woning'!Q1723="","",'Invulblad per woning'!Q1723)),""))))</f>
        <v/>
      </c>
      <c r="I1722" s="10" t="str">
        <f>IF('Invulblad per woning'!S1723="","",IF('Invulblad per woning'!S1723="Warmtenet","",IF('Invulblad per woning'!S1723="Gas","",IF(ROW('Input API'!N1723)&lt;='Input API'!$N$1,IF('Invulblad per woning'!$AD1723="Ja",IF('Invulblad per woning'!R1723="","",'Invulblad per woning'!R1723)),""))))</f>
        <v/>
      </c>
      <c r="J1722" s="10" t="str">
        <f>IF('Invulblad per woning'!AA1723="Ja",IF(ROW('Input API'!N1723)&lt;='Input API'!$N$1,IF('Invulblad per woning'!$AD1723="Ja",IF('Invulblad per woning'!Q1723="","",IF('Invulblad per woning'!Q1723= "onbekend","EV tussenwoning","EV "&amp;'Invulblad per woning'!Q1723))),""),"")</f>
        <v/>
      </c>
      <c r="K1722" s="10" t="str">
        <f ca="1">IF(IF(ROW('Input API'!N1723)&lt;='Input API'!$N$1,IF('Invulblad per woning'!$AD1723="Ja",IF('Invulblad per woning'!Z1723="","",'Invulblad per woning'!Z1723)),"")="Ja",2,"")</f>
        <v/>
      </c>
      <c r="L1722" s="10" t="str">
        <f>'Invulblad per woning'!AK1723</f>
        <v/>
      </c>
    </row>
    <row r="1723" spans="1:12">
      <c r="A1723" t="str">
        <f ca="1">IF(ROW('Input API'!C1724)&lt;='Input API'!$N$1,IF('Invulblad per woning'!$AD1724="Ja",IF('Invulblad per woning'!C1724="","",'Invulblad per woning'!C1724)),"")</f>
        <v/>
      </c>
      <c r="B1723" t="str">
        <f ca="1">IF(ROW('Input API'!D1724)&lt;='Input API'!$N$1,IF('Invulblad per woning'!$AD1724="Ja",IF('Invulblad per woning'!D1724="","",'Invulblad per woning'!D1724)),"")</f>
        <v/>
      </c>
      <c r="C1723" t="str">
        <f ca="1">IF(ROW('Input API'!E1724)&lt;='Input API'!$N$1,IF('Invulblad per woning'!$AD1724="Ja",IF('Invulblad per woning'!E1724="","",'Invulblad per woning'!E1724)),"")</f>
        <v/>
      </c>
      <c r="D1723" t="str">
        <f ca="1">IF(ROW('Input API'!B1724)&lt;='Input API'!$N$1,IF('Invulblad per woning'!$AD1724="Ja",IF('Invulblad per woning'!B1724="","",'Invulblad per woning'!B1724)),"")</f>
        <v/>
      </c>
      <c r="E1723" s="8" t="str">
        <f ca="1">IF(ROW('Input API'!N1724)&lt;='Input API'!$N$1,IF('Invulblad per woning'!$AD1724="Ja",IF('Invulblad per woning'!P1724="","",'Invulblad per woning'!P1724)),"")</f>
        <v/>
      </c>
      <c r="F1723" s="10" t="str">
        <f>IF('Invulblad per woning'!S1724="","",IF('Invulblad per woning'!S1724="Warmtenet","",IF('Invulblad per woning'!S1724="Gas","",IF(ROW('Input API'!M1724)&lt;='Input API'!$N$1,1,""))))</f>
        <v/>
      </c>
      <c r="G1723" s="10" t="str">
        <f>IF('Invulblad per woning'!S1724="","",IF('Invulblad per woning'!S1724="Warmtenet","",IF('Invulblad per woning'!S1724="Gas","",IF(ROW('Input API'!N1724)&lt;='Input API'!$N$1,IF('Invulblad per woning'!$AD1724="Ja",IF('Invulblad per woning'!T1724="","",IF('Invulblad per woning'!T1724="geen","lucht",'Invulblad per woning'!T1724))),""))))</f>
        <v/>
      </c>
      <c r="H1723" s="10" t="str">
        <f>IF('Invulblad per woning'!S1724="","",IF('Invulblad per woning'!S1724="Warmtenet","",IF('Invulblad per woning'!S1724="Gas","",IF(ROW('Input API'!N1724)&lt;='Input API'!$N$1,IF('Invulblad per woning'!$AD1724="Ja",IF('Invulblad per woning'!Q1724="","",'Invulblad per woning'!Q1724)),""))))</f>
        <v/>
      </c>
      <c r="I1723" s="10" t="str">
        <f>IF('Invulblad per woning'!S1724="","",IF('Invulblad per woning'!S1724="Warmtenet","",IF('Invulblad per woning'!S1724="Gas","",IF(ROW('Input API'!N1724)&lt;='Input API'!$N$1,IF('Invulblad per woning'!$AD1724="Ja",IF('Invulblad per woning'!R1724="","",'Invulblad per woning'!R1724)),""))))</f>
        <v/>
      </c>
      <c r="J1723" s="10" t="str">
        <f>IF('Invulblad per woning'!AA1724="Ja",IF(ROW('Input API'!N1724)&lt;='Input API'!$N$1,IF('Invulblad per woning'!$AD1724="Ja",IF('Invulblad per woning'!Q1724="","",IF('Invulblad per woning'!Q1724= "onbekend","EV tussenwoning","EV "&amp;'Invulblad per woning'!Q1724))),""),"")</f>
        <v/>
      </c>
      <c r="K1723" s="10" t="str">
        <f ca="1">IF(IF(ROW('Input API'!N1724)&lt;='Input API'!$N$1,IF('Invulblad per woning'!$AD1724="Ja",IF('Invulblad per woning'!Z1724="","",'Invulblad per woning'!Z1724)),"")="Ja",2,"")</f>
        <v/>
      </c>
      <c r="L1723" s="10" t="str">
        <f>'Invulblad per woning'!AK1724</f>
        <v/>
      </c>
    </row>
    <row r="1724" spans="1:12">
      <c r="A1724" t="str">
        <f ca="1">IF(ROW('Input API'!C1725)&lt;='Input API'!$N$1,IF('Invulblad per woning'!$AD1725="Ja",IF('Invulblad per woning'!C1725="","",'Invulblad per woning'!C1725)),"")</f>
        <v/>
      </c>
      <c r="B1724" t="str">
        <f ca="1">IF(ROW('Input API'!D1725)&lt;='Input API'!$N$1,IF('Invulblad per woning'!$AD1725="Ja",IF('Invulblad per woning'!D1725="","",'Invulblad per woning'!D1725)),"")</f>
        <v/>
      </c>
      <c r="C1724" t="str">
        <f ca="1">IF(ROW('Input API'!E1725)&lt;='Input API'!$N$1,IF('Invulblad per woning'!$AD1725="Ja",IF('Invulblad per woning'!E1725="","",'Invulblad per woning'!E1725)),"")</f>
        <v/>
      </c>
      <c r="D1724" t="str">
        <f ca="1">IF(ROW('Input API'!B1725)&lt;='Input API'!$N$1,IF('Invulblad per woning'!$AD1725="Ja",IF('Invulblad per woning'!B1725="","",'Invulblad per woning'!B1725)),"")</f>
        <v/>
      </c>
      <c r="E1724" s="8" t="str">
        <f ca="1">IF(ROW('Input API'!N1725)&lt;='Input API'!$N$1,IF('Invulblad per woning'!$AD1725="Ja",IF('Invulblad per woning'!P1725="","",'Invulblad per woning'!P1725)),"")</f>
        <v/>
      </c>
      <c r="F1724" s="10" t="str">
        <f>IF('Invulblad per woning'!S1725="","",IF('Invulblad per woning'!S1725="Warmtenet","",IF('Invulblad per woning'!S1725="Gas","",IF(ROW('Input API'!M1725)&lt;='Input API'!$N$1,1,""))))</f>
        <v/>
      </c>
      <c r="G1724" s="10" t="str">
        <f>IF('Invulblad per woning'!S1725="","",IF('Invulblad per woning'!S1725="Warmtenet","",IF('Invulblad per woning'!S1725="Gas","",IF(ROW('Input API'!N1725)&lt;='Input API'!$N$1,IF('Invulblad per woning'!$AD1725="Ja",IF('Invulblad per woning'!T1725="","",IF('Invulblad per woning'!T1725="geen","lucht",'Invulblad per woning'!T1725))),""))))</f>
        <v/>
      </c>
      <c r="H1724" s="10" t="str">
        <f>IF('Invulblad per woning'!S1725="","",IF('Invulblad per woning'!S1725="Warmtenet","",IF('Invulblad per woning'!S1725="Gas","",IF(ROW('Input API'!N1725)&lt;='Input API'!$N$1,IF('Invulblad per woning'!$AD1725="Ja",IF('Invulblad per woning'!Q1725="","",'Invulblad per woning'!Q1725)),""))))</f>
        <v/>
      </c>
      <c r="I1724" s="10" t="str">
        <f>IF('Invulblad per woning'!S1725="","",IF('Invulblad per woning'!S1725="Warmtenet","",IF('Invulblad per woning'!S1725="Gas","",IF(ROW('Input API'!N1725)&lt;='Input API'!$N$1,IF('Invulblad per woning'!$AD1725="Ja",IF('Invulblad per woning'!R1725="","",'Invulblad per woning'!R1725)),""))))</f>
        <v/>
      </c>
      <c r="J1724" s="10" t="str">
        <f>IF('Invulblad per woning'!AA1725="Ja",IF(ROW('Input API'!N1725)&lt;='Input API'!$N$1,IF('Invulblad per woning'!$AD1725="Ja",IF('Invulblad per woning'!Q1725="","",IF('Invulblad per woning'!Q1725= "onbekend","EV tussenwoning","EV "&amp;'Invulblad per woning'!Q1725))),""),"")</f>
        <v/>
      </c>
      <c r="K1724" s="10" t="str">
        <f ca="1">IF(IF(ROW('Input API'!N1725)&lt;='Input API'!$N$1,IF('Invulblad per woning'!$AD1725="Ja",IF('Invulblad per woning'!Z1725="","",'Invulblad per woning'!Z1725)),"")="Ja",2,"")</f>
        <v/>
      </c>
      <c r="L1724" s="10" t="str">
        <f>'Invulblad per woning'!AK1725</f>
        <v/>
      </c>
    </row>
    <row r="1725" spans="1:12">
      <c r="A1725" t="str">
        <f ca="1">IF(ROW('Input API'!C1726)&lt;='Input API'!$N$1,IF('Invulblad per woning'!$AD1726="Ja",IF('Invulblad per woning'!C1726="","",'Invulblad per woning'!C1726)),"")</f>
        <v/>
      </c>
      <c r="B1725" t="str">
        <f ca="1">IF(ROW('Input API'!D1726)&lt;='Input API'!$N$1,IF('Invulblad per woning'!$AD1726="Ja",IF('Invulblad per woning'!D1726="","",'Invulblad per woning'!D1726)),"")</f>
        <v/>
      </c>
      <c r="C1725" t="str">
        <f ca="1">IF(ROW('Input API'!E1726)&lt;='Input API'!$N$1,IF('Invulblad per woning'!$AD1726="Ja",IF('Invulblad per woning'!E1726="","",'Invulblad per woning'!E1726)),"")</f>
        <v/>
      </c>
      <c r="D1725" t="str">
        <f ca="1">IF(ROW('Input API'!B1726)&lt;='Input API'!$N$1,IF('Invulblad per woning'!$AD1726="Ja",IF('Invulblad per woning'!B1726="","",'Invulblad per woning'!B1726)),"")</f>
        <v/>
      </c>
      <c r="E1725" s="8" t="str">
        <f ca="1">IF(ROW('Input API'!N1726)&lt;='Input API'!$N$1,IF('Invulblad per woning'!$AD1726="Ja",IF('Invulblad per woning'!P1726="","",'Invulblad per woning'!P1726)),"")</f>
        <v/>
      </c>
      <c r="F1725" s="10" t="str">
        <f>IF('Invulblad per woning'!S1726="","",IF('Invulblad per woning'!S1726="Warmtenet","",IF('Invulblad per woning'!S1726="Gas","",IF(ROW('Input API'!M1726)&lt;='Input API'!$N$1,1,""))))</f>
        <v/>
      </c>
      <c r="G1725" s="10" t="str">
        <f>IF('Invulblad per woning'!S1726="","",IF('Invulblad per woning'!S1726="Warmtenet","",IF('Invulblad per woning'!S1726="Gas","",IF(ROW('Input API'!N1726)&lt;='Input API'!$N$1,IF('Invulblad per woning'!$AD1726="Ja",IF('Invulblad per woning'!T1726="","",IF('Invulblad per woning'!T1726="geen","lucht",'Invulblad per woning'!T1726))),""))))</f>
        <v/>
      </c>
      <c r="H1725" s="10" t="str">
        <f>IF('Invulblad per woning'!S1726="","",IF('Invulblad per woning'!S1726="Warmtenet","",IF('Invulblad per woning'!S1726="Gas","",IF(ROW('Input API'!N1726)&lt;='Input API'!$N$1,IF('Invulblad per woning'!$AD1726="Ja",IF('Invulblad per woning'!Q1726="","",'Invulblad per woning'!Q1726)),""))))</f>
        <v/>
      </c>
      <c r="I1725" s="10" t="str">
        <f>IF('Invulblad per woning'!S1726="","",IF('Invulblad per woning'!S1726="Warmtenet","",IF('Invulblad per woning'!S1726="Gas","",IF(ROW('Input API'!N1726)&lt;='Input API'!$N$1,IF('Invulblad per woning'!$AD1726="Ja",IF('Invulblad per woning'!R1726="","",'Invulblad per woning'!R1726)),""))))</f>
        <v/>
      </c>
      <c r="J1725" s="10" t="str">
        <f>IF('Invulblad per woning'!AA1726="Ja",IF(ROW('Input API'!N1726)&lt;='Input API'!$N$1,IF('Invulblad per woning'!$AD1726="Ja",IF('Invulblad per woning'!Q1726="","",IF('Invulblad per woning'!Q1726= "onbekend","EV tussenwoning","EV "&amp;'Invulblad per woning'!Q1726))),""),"")</f>
        <v/>
      </c>
      <c r="K1725" s="10" t="str">
        <f ca="1">IF(IF(ROW('Input API'!N1726)&lt;='Input API'!$N$1,IF('Invulblad per woning'!$AD1726="Ja",IF('Invulblad per woning'!Z1726="","",'Invulblad per woning'!Z1726)),"")="Ja",2,"")</f>
        <v/>
      </c>
      <c r="L1725" s="10" t="str">
        <f>'Invulblad per woning'!AK1726</f>
        <v/>
      </c>
    </row>
    <row r="1726" spans="1:12">
      <c r="A1726" t="str">
        <f ca="1">IF(ROW('Input API'!C1727)&lt;='Input API'!$N$1,IF('Invulblad per woning'!$AD1727="Ja",IF('Invulblad per woning'!C1727="","",'Invulblad per woning'!C1727)),"")</f>
        <v/>
      </c>
      <c r="B1726" t="str">
        <f ca="1">IF(ROW('Input API'!D1727)&lt;='Input API'!$N$1,IF('Invulblad per woning'!$AD1727="Ja",IF('Invulblad per woning'!D1727="","",'Invulblad per woning'!D1727)),"")</f>
        <v/>
      </c>
      <c r="C1726" t="str">
        <f ca="1">IF(ROW('Input API'!E1727)&lt;='Input API'!$N$1,IF('Invulblad per woning'!$AD1727="Ja",IF('Invulblad per woning'!E1727="","",'Invulblad per woning'!E1727)),"")</f>
        <v/>
      </c>
      <c r="D1726" t="str">
        <f ca="1">IF(ROW('Input API'!B1727)&lt;='Input API'!$N$1,IF('Invulblad per woning'!$AD1727="Ja",IF('Invulblad per woning'!B1727="","",'Invulblad per woning'!B1727)),"")</f>
        <v/>
      </c>
      <c r="E1726" s="8" t="str">
        <f ca="1">IF(ROW('Input API'!N1727)&lt;='Input API'!$N$1,IF('Invulblad per woning'!$AD1727="Ja",IF('Invulblad per woning'!P1727="","",'Invulblad per woning'!P1727)),"")</f>
        <v/>
      </c>
      <c r="F1726" s="10" t="str">
        <f>IF('Invulblad per woning'!S1727="","",IF('Invulblad per woning'!S1727="Warmtenet","",IF('Invulblad per woning'!S1727="Gas","",IF(ROW('Input API'!M1727)&lt;='Input API'!$N$1,1,""))))</f>
        <v/>
      </c>
      <c r="G1726" s="10" t="str">
        <f>IF('Invulblad per woning'!S1727="","",IF('Invulblad per woning'!S1727="Warmtenet","",IF('Invulblad per woning'!S1727="Gas","",IF(ROW('Input API'!N1727)&lt;='Input API'!$N$1,IF('Invulblad per woning'!$AD1727="Ja",IF('Invulblad per woning'!T1727="","",IF('Invulblad per woning'!T1727="geen","lucht",'Invulblad per woning'!T1727))),""))))</f>
        <v/>
      </c>
      <c r="H1726" s="10" t="str">
        <f>IF('Invulblad per woning'!S1727="","",IF('Invulblad per woning'!S1727="Warmtenet","",IF('Invulblad per woning'!S1727="Gas","",IF(ROW('Input API'!N1727)&lt;='Input API'!$N$1,IF('Invulblad per woning'!$AD1727="Ja",IF('Invulblad per woning'!Q1727="","",'Invulblad per woning'!Q1727)),""))))</f>
        <v/>
      </c>
      <c r="I1726" s="10" t="str">
        <f>IF('Invulblad per woning'!S1727="","",IF('Invulblad per woning'!S1727="Warmtenet","",IF('Invulblad per woning'!S1727="Gas","",IF(ROW('Input API'!N1727)&lt;='Input API'!$N$1,IF('Invulblad per woning'!$AD1727="Ja",IF('Invulblad per woning'!R1727="","",'Invulblad per woning'!R1727)),""))))</f>
        <v/>
      </c>
      <c r="J1726" s="10" t="str">
        <f>IF('Invulblad per woning'!AA1727="Ja",IF(ROW('Input API'!N1727)&lt;='Input API'!$N$1,IF('Invulblad per woning'!$AD1727="Ja",IF('Invulblad per woning'!Q1727="","",IF('Invulblad per woning'!Q1727= "onbekend","EV tussenwoning","EV "&amp;'Invulblad per woning'!Q1727))),""),"")</f>
        <v/>
      </c>
      <c r="K1726" s="10" t="str">
        <f ca="1">IF(IF(ROW('Input API'!N1727)&lt;='Input API'!$N$1,IF('Invulblad per woning'!$AD1727="Ja",IF('Invulblad per woning'!Z1727="","",'Invulblad per woning'!Z1727)),"")="Ja",2,"")</f>
        <v/>
      </c>
      <c r="L1726" s="10" t="str">
        <f>'Invulblad per woning'!AK1727</f>
        <v/>
      </c>
    </row>
    <row r="1727" spans="1:12">
      <c r="A1727" t="str">
        <f ca="1">IF(ROW('Input API'!C1728)&lt;='Input API'!$N$1,IF('Invulblad per woning'!$AD1728="Ja",IF('Invulblad per woning'!C1728="","",'Invulblad per woning'!C1728)),"")</f>
        <v/>
      </c>
      <c r="B1727" t="str">
        <f ca="1">IF(ROW('Input API'!D1728)&lt;='Input API'!$N$1,IF('Invulblad per woning'!$AD1728="Ja",IF('Invulblad per woning'!D1728="","",'Invulblad per woning'!D1728)),"")</f>
        <v/>
      </c>
      <c r="C1727" t="str">
        <f ca="1">IF(ROW('Input API'!E1728)&lt;='Input API'!$N$1,IF('Invulblad per woning'!$AD1728="Ja",IF('Invulblad per woning'!E1728="","",'Invulblad per woning'!E1728)),"")</f>
        <v/>
      </c>
      <c r="D1727" t="str">
        <f ca="1">IF(ROW('Input API'!B1728)&lt;='Input API'!$N$1,IF('Invulblad per woning'!$AD1728="Ja",IF('Invulblad per woning'!B1728="","",'Invulblad per woning'!B1728)),"")</f>
        <v/>
      </c>
      <c r="E1727" s="8" t="str">
        <f ca="1">IF(ROW('Input API'!N1728)&lt;='Input API'!$N$1,IF('Invulblad per woning'!$AD1728="Ja",IF('Invulblad per woning'!P1728="","",'Invulblad per woning'!P1728)),"")</f>
        <v/>
      </c>
      <c r="F1727" s="10" t="str">
        <f>IF('Invulblad per woning'!S1728="","",IF('Invulblad per woning'!S1728="Warmtenet","",IF('Invulblad per woning'!S1728="Gas","",IF(ROW('Input API'!M1728)&lt;='Input API'!$N$1,1,""))))</f>
        <v/>
      </c>
      <c r="G1727" s="10" t="str">
        <f>IF('Invulblad per woning'!S1728="","",IF('Invulblad per woning'!S1728="Warmtenet","",IF('Invulblad per woning'!S1728="Gas","",IF(ROW('Input API'!N1728)&lt;='Input API'!$N$1,IF('Invulblad per woning'!$AD1728="Ja",IF('Invulblad per woning'!T1728="","",IF('Invulblad per woning'!T1728="geen","lucht",'Invulblad per woning'!T1728))),""))))</f>
        <v/>
      </c>
      <c r="H1727" s="10" t="str">
        <f>IF('Invulblad per woning'!S1728="","",IF('Invulblad per woning'!S1728="Warmtenet","",IF('Invulblad per woning'!S1728="Gas","",IF(ROW('Input API'!N1728)&lt;='Input API'!$N$1,IF('Invulblad per woning'!$AD1728="Ja",IF('Invulblad per woning'!Q1728="","",'Invulblad per woning'!Q1728)),""))))</f>
        <v/>
      </c>
      <c r="I1727" s="10" t="str">
        <f>IF('Invulblad per woning'!S1728="","",IF('Invulblad per woning'!S1728="Warmtenet","",IF('Invulblad per woning'!S1728="Gas","",IF(ROW('Input API'!N1728)&lt;='Input API'!$N$1,IF('Invulblad per woning'!$AD1728="Ja",IF('Invulblad per woning'!R1728="","",'Invulblad per woning'!R1728)),""))))</f>
        <v/>
      </c>
      <c r="J1727" s="10" t="str">
        <f>IF('Invulblad per woning'!AA1728="Ja",IF(ROW('Input API'!N1728)&lt;='Input API'!$N$1,IF('Invulblad per woning'!$AD1728="Ja",IF('Invulblad per woning'!Q1728="","",IF('Invulblad per woning'!Q1728= "onbekend","EV tussenwoning","EV "&amp;'Invulblad per woning'!Q1728))),""),"")</f>
        <v/>
      </c>
      <c r="K1727" s="10" t="str">
        <f ca="1">IF(IF(ROW('Input API'!N1728)&lt;='Input API'!$N$1,IF('Invulblad per woning'!$AD1728="Ja",IF('Invulblad per woning'!Z1728="","",'Invulblad per woning'!Z1728)),"")="Ja",2,"")</f>
        <v/>
      </c>
      <c r="L1727" s="10" t="str">
        <f>'Invulblad per woning'!AK1728</f>
        <v/>
      </c>
    </row>
    <row r="1728" spans="1:12">
      <c r="A1728" t="str">
        <f ca="1">IF(ROW('Input API'!C1729)&lt;='Input API'!$N$1,IF('Invulblad per woning'!$AD1729="Ja",IF('Invulblad per woning'!C1729="","",'Invulblad per woning'!C1729)),"")</f>
        <v/>
      </c>
      <c r="B1728" t="str">
        <f ca="1">IF(ROW('Input API'!D1729)&lt;='Input API'!$N$1,IF('Invulblad per woning'!$AD1729="Ja",IF('Invulblad per woning'!D1729="","",'Invulblad per woning'!D1729)),"")</f>
        <v/>
      </c>
      <c r="C1728" t="str">
        <f ca="1">IF(ROW('Input API'!E1729)&lt;='Input API'!$N$1,IF('Invulblad per woning'!$AD1729="Ja",IF('Invulblad per woning'!E1729="","",'Invulblad per woning'!E1729)),"")</f>
        <v/>
      </c>
      <c r="D1728" t="str">
        <f ca="1">IF(ROW('Input API'!B1729)&lt;='Input API'!$N$1,IF('Invulblad per woning'!$AD1729="Ja",IF('Invulblad per woning'!B1729="","",'Invulblad per woning'!B1729)),"")</f>
        <v/>
      </c>
      <c r="E1728" s="8" t="str">
        <f ca="1">IF(ROW('Input API'!N1729)&lt;='Input API'!$N$1,IF('Invulblad per woning'!$AD1729="Ja",IF('Invulblad per woning'!P1729="","",'Invulblad per woning'!P1729)),"")</f>
        <v/>
      </c>
      <c r="F1728" s="10" t="str">
        <f>IF('Invulblad per woning'!S1729="","",IF('Invulblad per woning'!S1729="Warmtenet","",IF('Invulblad per woning'!S1729="Gas","",IF(ROW('Input API'!M1729)&lt;='Input API'!$N$1,1,""))))</f>
        <v/>
      </c>
      <c r="G1728" s="10" t="str">
        <f>IF('Invulblad per woning'!S1729="","",IF('Invulblad per woning'!S1729="Warmtenet","",IF('Invulblad per woning'!S1729="Gas","",IF(ROW('Input API'!N1729)&lt;='Input API'!$N$1,IF('Invulblad per woning'!$AD1729="Ja",IF('Invulblad per woning'!T1729="","",IF('Invulblad per woning'!T1729="geen","lucht",'Invulblad per woning'!T1729))),""))))</f>
        <v/>
      </c>
      <c r="H1728" s="10" t="str">
        <f>IF('Invulblad per woning'!S1729="","",IF('Invulblad per woning'!S1729="Warmtenet","",IF('Invulblad per woning'!S1729="Gas","",IF(ROW('Input API'!N1729)&lt;='Input API'!$N$1,IF('Invulblad per woning'!$AD1729="Ja",IF('Invulblad per woning'!Q1729="","",'Invulblad per woning'!Q1729)),""))))</f>
        <v/>
      </c>
      <c r="I1728" s="10" t="str">
        <f>IF('Invulblad per woning'!S1729="","",IF('Invulblad per woning'!S1729="Warmtenet","",IF('Invulblad per woning'!S1729="Gas","",IF(ROW('Input API'!N1729)&lt;='Input API'!$N$1,IF('Invulblad per woning'!$AD1729="Ja",IF('Invulblad per woning'!R1729="","",'Invulblad per woning'!R1729)),""))))</f>
        <v/>
      </c>
      <c r="J1728" s="10" t="str">
        <f>IF('Invulblad per woning'!AA1729="Ja",IF(ROW('Input API'!N1729)&lt;='Input API'!$N$1,IF('Invulblad per woning'!$AD1729="Ja",IF('Invulblad per woning'!Q1729="","",IF('Invulblad per woning'!Q1729= "onbekend","EV tussenwoning","EV "&amp;'Invulblad per woning'!Q1729))),""),"")</f>
        <v/>
      </c>
      <c r="K1728" s="10" t="str">
        <f ca="1">IF(IF(ROW('Input API'!N1729)&lt;='Input API'!$N$1,IF('Invulblad per woning'!$AD1729="Ja",IF('Invulblad per woning'!Z1729="","",'Invulblad per woning'!Z1729)),"")="Ja",2,"")</f>
        <v/>
      </c>
      <c r="L1728" s="10" t="str">
        <f>'Invulblad per woning'!AK1729</f>
        <v/>
      </c>
    </row>
    <row r="1729" spans="1:12">
      <c r="A1729" t="str">
        <f ca="1">IF(ROW('Input API'!C1730)&lt;='Input API'!$N$1,IF('Invulblad per woning'!$AD1730="Ja",IF('Invulblad per woning'!C1730="","",'Invulblad per woning'!C1730)),"")</f>
        <v/>
      </c>
      <c r="B1729" t="str">
        <f ca="1">IF(ROW('Input API'!D1730)&lt;='Input API'!$N$1,IF('Invulblad per woning'!$AD1730="Ja",IF('Invulblad per woning'!D1730="","",'Invulblad per woning'!D1730)),"")</f>
        <v/>
      </c>
      <c r="C1729" t="str">
        <f ca="1">IF(ROW('Input API'!E1730)&lt;='Input API'!$N$1,IF('Invulblad per woning'!$AD1730="Ja",IF('Invulblad per woning'!E1730="","",'Invulblad per woning'!E1730)),"")</f>
        <v/>
      </c>
      <c r="D1729" t="str">
        <f ca="1">IF(ROW('Input API'!B1730)&lt;='Input API'!$N$1,IF('Invulblad per woning'!$AD1730="Ja",IF('Invulblad per woning'!B1730="","",'Invulblad per woning'!B1730)),"")</f>
        <v/>
      </c>
      <c r="E1729" s="8" t="str">
        <f ca="1">IF(ROW('Input API'!N1730)&lt;='Input API'!$N$1,IF('Invulblad per woning'!$AD1730="Ja",IF('Invulblad per woning'!P1730="","",'Invulblad per woning'!P1730)),"")</f>
        <v/>
      </c>
      <c r="F1729" s="10" t="str">
        <f>IF('Invulblad per woning'!S1730="","",IF('Invulblad per woning'!S1730="Warmtenet","",IF('Invulblad per woning'!S1730="Gas","",IF(ROW('Input API'!M1730)&lt;='Input API'!$N$1,1,""))))</f>
        <v/>
      </c>
      <c r="G1729" s="10" t="str">
        <f>IF('Invulblad per woning'!S1730="","",IF('Invulblad per woning'!S1730="Warmtenet","",IF('Invulblad per woning'!S1730="Gas","",IF(ROW('Input API'!N1730)&lt;='Input API'!$N$1,IF('Invulblad per woning'!$AD1730="Ja",IF('Invulblad per woning'!T1730="","",IF('Invulblad per woning'!T1730="geen","lucht",'Invulblad per woning'!T1730))),""))))</f>
        <v/>
      </c>
      <c r="H1729" s="10" t="str">
        <f>IF('Invulblad per woning'!S1730="","",IF('Invulblad per woning'!S1730="Warmtenet","",IF('Invulblad per woning'!S1730="Gas","",IF(ROW('Input API'!N1730)&lt;='Input API'!$N$1,IF('Invulblad per woning'!$AD1730="Ja",IF('Invulblad per woning'!Q1730="","",'Invulblad per woning'!Q1730)),""))))</f>
        <v/>
      </c>
      <c r="I1729" s="10" t="str">
        <f>IF('Invulblad per woning'!S1730="","",IF('Invulblad per woning'!S1730="Warmtenet","",IF('Invulblad per woning'!S1730="Gas","",IF(ROW('Input API'!N1730)&lt;='Input API'!$N$1,IF('Invulblad per woning'!$AD1730="Ja",IF('Invulblad per woning'!R1730="","",'Invulblad per woning'!R1730)),""))))</f>
        <v/>
      </c>
      <c r="J1729" s="10" t="str">
        <f>IF('Invulblad per woning'!AA1730="Ja",IF(ROW('Input API'!N1730)&lt;='Input API'!$N$1,IF('Invulblad per woning'!$AD1730="Ja",IF('Invulblad per woning'!Q1730="","",IF('Invulblad per woning'!Q1730= "onbekend","EV tussenwoning","EV "&amp;'Invulblad per woning'!Q1730))),""),"")</f>
        <v/>
      </c>
      <c r="K1729" s="10" t="str">
        <f ca="1">IF(IF(ROW('Input API'!N1730)&lt;='Input API'!$N$1,IF('Invulblad per woning'!$AD1730="Ja",IF('Invulblad per woning'!Z1730="","",'Invulblad per woning'!Z1730)),"")="Ja",2,"")</f>
        <v/>
      </c>
      <c r="L1729" s="10" t="str">
        <f>'Invulblad per woning'!AK1730</f>
        <v/>
      </c>
    </row>
    <row r="1730" spans="1:12">
      <c r="A1730" t="str">
        <f ca="1">IF(ROW('Input API'!C1731)&lt;='Input API'!$N$1,IF('Invulblad per woning'!$AD1731="Ja",IF('Invulblad per woning'!C1731="","",'Invulblad per woning'!C1731)),"")</f>
        <v/>
      </c>
      <c r="B1730" t="str">
        <f ca="1">IF(ROW('Input API'!D1731)&lt;='Input API'!$N$1,IF('Invulblad per woning'!$AD1731="Ja",IF('Invulblad per woning'!D1731="","",'Invulblad per woning'!D1731)),"")</f>
        <v/>
      </c>
      <c r="C1730" t="str">
        <f ca="1">IF(ROW('Input API'!E1731)&lt;='Input API'!$N$1,IF('Invulblad per woning'!$AD1731="Ja",IF('Invulblad per woning'!E1731="","",'Invulblad per woning'!E1731)),"")</f>
        <v/>
      </c>
      <c r="D1730" t="str">
        <f ca="1">IF(ROW('Input API'!B1731)&lt;='Input API'!$N$1,IF('Invulblad per woning'!$AD1731="Ja",IF('Invulblad per woning'!B1731="","",'Invulblad per woning'!B1731)),"")</f>
        <v/>
      </c>
      <c r="E1730" s="8" t="str">
        <f ca="1">IF(ROW('Input API'!N1731)&lt;='Input API'!$N$1,IF('Invulblad per woning'!$AD1731="Ja",IF('Invulblad per woning'!P1731="","",'Invulblad per woning'!P1731)),"")</f>
        <v/>
      </c>
      <c r="F1730" s="10" t="str">
        <f>IF('Invulblad per woning'!S1731="","",IF('Invulblad per woning'!S1731="Warmtenet","",IF('Invulblad per woning'!S1731="Gas","",IF(ROW('Input API'!M1731)&lt;='Input API'!$N$1,1,""))))</f>
        <v/>
      </c>
      <c r="G1730" s="10" t="str">
        <f>IF('Invulblad per woning'!S1731="","",IF('Invulblad per woning'!S1731="Warmtenet","",IF('Invulblad per woning'!S1731="Gas","",IF(ROW('Input API'!N1731)&lt;='Input API'!$N$1,IF('Invulblad per woning'!$AD1731="Ja",IF('Invulblad per woning'!T1731="","",IF('Invulblad per woning'!T1731="geen","lucht",'Invulblad per woning'!T1731))),""))))</f>
        <v/>
      </c>
      <c r="H1730" s="10" t="str">
        <f>IF('Invulblad per woning'!S1731="","",IF('Invulblad per woning'!S1731="Warmtenet","",IF('Invulblad per woning'!S1731="Gas","",IF(ROW('Input API'!N1731)&lt;='Input API'!$N$1,IF('Invulblad per woning'!$AD1731="Ja",IF('Invulblad per woning'!Q1731="","",'Invulblad per woning'!Q1731)),""))))</f>
        <v/>
      </c>
      <c r="I1730" s="10" t="str">
        <f>IF('Invulblad per woning'!S1731="","",IF('Invulblad per woning'!S1731="Warmtenet","",IF('Invulblad per woning'!S1731="Gas","",IF(ROW('Input API'!N1731)&lt;='Input API'!$N$1,IF('Invulblad per woning'!$AD1731="Ja",IF('Invulblad per woning'!R1731="","",'Invulblad per woning'!R1731)),""))))</f>
        <v/>
      </c>
      <c r="J1730" s="10" t="str">
        <f>IF('Invulblad per woning'!AA1731="Ja",IF(ROW('Input API'!N1731)&lt;='Input API'!$N$1,IF('Invulblad per woning'!$AD1731="Ja",IF('Invulblad per woning'!Q1731="","",IF('Invulblad per woning'!Q1731= "onbekend","EV tussenwoning","EV "&amp;'Invulblad per woning'!Q1731))),""),"")</f>
        <v/>
      </c>
      <c r="K1730" s="10" t="str">
        <f ca="1">IF(IF(ROW('Input API'!N1731)&lt;='Input API'!$N$1,IF('Invulblad per woning'!$AD1731="Ja",IF('Invulblad per woning'!Z1731="","",'Invulblad per woning'!Z1731)),"")="Ja",2,"")</f>
        <v/>
      </c>
      <c r="L1730" s="10" t="str">
        <f>'Invulblad per woning'!AK1731</f>
        <v/>
      </c>
    </row>
    <row r="1731" spans="1:12">
      <c r="A1731" t="str">
        <f ca="1">IF(ROW('Input API'!C1732)&lt;='Input API'!$N$1,IF('Invulblad per woning'!$AD1732="Ja",IF('Invulblad per woning'!C1732="","",'Invulblad per woning'!C1732)),"")</f>
        <v/>
      </c>
      <c r="B1731" t="str">
        <f ca="1">IF(ROW('Input API'!D1732)&lt;='Input API'!$N$1,IF('Invulblad per woning'!$AD1732="Ja",IF('Invulblad per woning'!D1732="","",'Invulblad per woning'!D1732)),"")</f>
        <v/>
      </c>
      <c r="C1731" t="str">
        <f ca="1">IF(ROW('Input API'!E1732)&lt;='Input API'!$N$1,IF('Invulblad per woning'!$AD1732="Ja",IF('Invulblad per woning'!E1732="","",'Invulblad per woning'!E1732)),"")</f>
        <v/>
      </c>
      <c r="D1731" t="str">
        <f ca="1">IF(ROW('Input API'!B1732)&lt;='Input API'!$N$1,IF('Invulblad per woning'!$AD1732="Ja",IF('Invulblad per woning'!B1732="","",'Invulblad per woning'!B1732)),"")</f>
        <v/>
      </c>
      <c r="E1731" s="8" t="str">
        <f ca="1">IF(ROW('Input API'!N1732)&lt;='Input API'!$N$1,IF('Invulblad per woning'!$AD1732="Ja",IF('Invulblad per woning'!P1732="","",'Invulblad per woning'!P1732)),"")</f>
        <v/>
      </c>
      <c r="F1731" s="10" t="str">
        <f>IF('Invulblad per woning'!S1732="","",IF('Invulblad per woning'!S1732="Warmtenet","",IF('Invulblad per woning'!S1732="Gas","",IF(ROW('Input API'!M1732)&lt;='Input API'!$N$1,1,""))))</f>
        <v/>
      </c>
      <c r="G1731" s="10" t="str">
        <f>IF('Invulblad per woning'!S1732="","",IF('Invulblad per woning'!S1732="Warmtenet","",IF('Invulblad per woning'!S1732="Gas","",IF(ROW('Input API'!N1732)&lt;='Input API'!$N$1,IF('Invulblad per woning'!$AD1732="Ja",IF('Invulblad per woning'!T1732="","",IF('Invulblad per woning'!T1732="geen","lucht",'Invulblad per woning'!T1732))),""))))</f>
        <v/>
      </c>
      <c r="H1731" s="10" t="str">
        <f>IF('Invulblad per woning'!S1732="","",IF('Invulblad per woning'!S1732="Warmtenet","",IF('Invulblad per woning'!S1732="Gas","",IF(ROW('Input API'!N1732)&lt;='Input API'!$N$1,IF('Invulblad per woning'!$AD1732="Ja",IF('Invulblad per woning'!Q1732="","",'Invulblad per woning'!Q1732)),""))))</f>
        <v/>
      </c>
      <c r="I1731" s="10" t="str">
        <f>IF('Invulblad per woning'!S1732="","",IF('Invulblad per woning'!S1732="Warmtenet","",IF('Invulblad per woning'!S1732="Gas","",IF(ROW('Input API'!N1732)&lt;='Input API'!$N$1,IF('Invulblad per woning'!$AD1732="Ja",IF('Invulblad per woning'!R1732="","",'Invulblad per woning'!R1732)),""))))</f>
        <v/>
      </c>
      <c r="J1731" s="10" t="str">
        <f>IF('Invulblad per woning'!AA1732="Ja",IF(ROW('Input API'!N1732)&lt;='Input API'!$N$1,IF('Invulblad per woning'!$AD1732="Ja",IF('Invulblad per woning'!Q1732="","",IF('Invulblad per woning'!Q1732= "onbekend","EV tussenwoning","EV "&amp;'Invulblad per woning'!Q1732))),""),"")</f>
        <v/>
      </c>
      <c r="K1731" s="10" t="str">
        <f ca="1">IF(IF(ROW('Input API'!N1732)&lt;='Input API'!$N$1,IF('Invulblad per woning'!$AD1732="Ja",IF('Invulblad per woning'!Z1732="","",'Invulblad per woning'!Z1732)),"")="Ja",2,"")</f>
        <v/>
      </c>
      <c r="L1731" s="10" t="str">
        <f>'Invulblad per woning'!AK1732</f>
        <v/>
      </c>
    </row>
    <row r="1732" spans="1:12">
      <c r="A1732" t="str">
        <f ca="1">IF(ROW('Input API'!C1733)&lt;='Input API'!$N$1,IF('Invulblad per woning'!$AD1733="Ja",IF('Invulblad per woning'!C1733="","",'Invulblad per woning'!C1733)),"")</f>
        <v/>
      </c>
      <c r="B1732" t="str">
        <f ca="1">IF(ROW('Input API'!D1733)&lt;='Input API'!$N$1,IF('Invulblad per woning'!$AD1733="Ja",IF('Invulblad per woning'!D1733="","",'Invulblad per woning'!D1733)),"")</f>
        <v/>
      </c>
      <c r="C1732" t="str">
        <f ca="1">IF(ROW('Input API'!E1733)&lt;='Input API'!$N$1,IF('Invulblad per woning'!$AD1733="Ja",IF('Invulblad per woning'!E1733="","",'Invulblad per woning'!E1733)),"")</f>
        <v/>
      </c>
      <c r="D1732" t="str">
        <f ca="1">IF(ROW('Input API'!B1733)&lt;='Input API'!$N$1,IF('Invulblad per woning'!$AD1733="Ja",IF('Invulblad per woning'!B1733="","",'Invulblad per woning'!B1733)),"")</f>
        <v/>
      </c>
      <c r="E1732" s="8" t="str">
        <f ca="1">IF(ROW('Input API'!N1733)&lt;='Input API'!$N$1,IF('Invulblad per woning'!$AD1733="Ja",IF('Invulblad per woning'!P1733="","",'Invulblad per woning'!P1733)),"")</f>
        <v/>
      </c>
      <c r="F1732" s="10" t="str">
        <f>IF('Invulblad per woning'!S1733="","",IF('Invulblad per woning'!S1733="Warmtenet","",IF('Invulblad per woning'!S1733="Gas","",IF(ROW('Input API'!M1733)&lt;='Input API'!$N$1,1,""))))</f>
        <v/>
      </c>
      <c r="G1732" s="10" t="str">
        <f>IF('Invulblad per woning'!S1733="","",IF('Invulblad per woning'!S1733="Warmtenet","",IF('Invulblad per woning'!S1733="Gas","",IF(ROW('Input API'!N1733)&lt;='Input API'!$N$1,IF('Invulblad per woning'!$AD1733="Ja",IF('Invulblad per woning'!T1733="","",IF('Invulblad per woning'!T1733="geen","lucht",'Invulblad per woning'!T1733))),""))))</f>
        <v/>
      </c>
      <c r="H1732" s="10" t="str">
        <f>IF('Invulblad per woning'!S1733="","",IF('Invulblad per woning'!S1733="Warmtenet","",IF('Invulblad per woning'!S1733="Gas","",IF(ROW('Input API'!N1733)&lt;='Input API'!$N$1,IF('Invulblad per woning'!$AD1733="Ja",IF('Invulblad per woning'!Q1733="","",'Invulblad per woning'!Q1733)),""))))</f>
        <v/>
      </c>
      <c r="I1732" s="10" t="str">
        <f>IF('Invulblad per woning'!S1733="","",IF('Invulblad per woning'!S1733="Warmtenet","",IF('Invulblad per woning'!S1733="Gas","",IF(ROW('Input API'!N1733)&lt;='Input API'!$N$1,IF('Invulblad per woning'!$AD1733="Ja",IF('Invulblad per woning'!R1733="","",'Invulblad per woning'!R1733)),""))))</f>
        <v/>
      </c>
      <c r="J1732" s="10" t="str">
        <f>IF('Invulblad per woning'!AA1733="Ja",IF(ROW('Input API'!N1733)&lt;='Input API'!$N$1,IF('Invulblad per woning'!$AD1733="Ja",IF('Invulblad per woning'!Q1733="","",IF('Invulblad per woning'!Q1733= "onbekend","EV tussenwoning","EV "&amp;'Invulblad per woning'!Q1733))),""),"")</f>
        <v/>
      </c>
      <c r="K1732" s="10" t="str">
        <f ca="1">IF(IF(ROW('Input API'!N1733)&lt;='Input API'!$N$1,IF('Invulblad per woning'!$AD1733="Ja",IF('Invulblad per woning'!Z1733="","",'Invulblad per woning'!Z1733)),"")="Ja",2,"")</f>
        <v/>
      </c>
      <c r="L1732" s="10" t="str">
        <f>'Invulblad per woning'!AK1733</f>
        <v/>
      </c>
    </row>
    <row r="1733" spans="1:12">
      <c r="A1733" t="str">
        <f ca="1">IF(ROW('Input API'!C1734)&lt;='Input API'!$N$1,IF('Invulblad per woning'!$AD1734="Ja",IF('Invulblad per woning'!C1734="","",'Invulblad per woning'!C1734)),"")</f>
        <v/>
      </c>
      <c r="B1733" t="str">
        <f ca="1">IF(ROW('Input API'!D1734)&lt;='Input API'!$N$1,IF('Invulblad per woning'!$AD1734="Ja",IF('Invulblad per woning'!D1734="","",'Invulblad per woning'!D1734)),"")</f>
        <v/>
      </c>
      <c r="C1733" t="str">
        <f ca="1">IF(ROW('Input API'!E1734)&lt;='Input API'!$N$1,IF('Invulblad per woning'!$AD1734="Ja",IF('Invulblad per woning'!E1734="","",'Invulblad per woning'!E1734)),"")</f>
        <v/>
      </c>
      <c r="D1733" t="str">
        <f ca="1">IF(ROW('Input API'!B1734)&lt;='Input API'!$N$1,IF('Invulblad per woning'!$AD1734="Ja",IF('Invulblad per woning'!B1734="","",'Invulblad per woning'!B1734)),"")</f>
        <v/>
      </c>
      <c r="E1733" s="8" t="str">
        <f ca="1">IF(ROW('Input API'!N1734)&lt;='Input API'!$N$1,IF('Invulblad per woning'!$AD1734="Ja",IF('Invulblad per woning'!P1734="","",'Invulblad per woning'!P1734)),"")</f>
        <v/>
      </c>
      <c r="F1733" s="10" t="str">
        <f>IF('Invulblad per woning'!S1734="","",IF('Invulblad per woning'!S1734="Warmtenet","",IF('Invulblad per woning'!S1734="Gas","",IF(ROW('Input API'!M1734)&lt;='Input API'!$N$1,1,""))))</f>
        <v/>
      </c>
      <c r="G1733" s="10" t="str">
        <f>IF('Invulblad per woning'!S1734="","",IF('Invulblad per woning'!S1734="Warmtenet","",IF('Invulblad per woning'!S1734="Gas","",IF(ROW('Input API'!N1734)&lt;='Input API'!$N$1,IF('Invulblad per woning'!$AD1734="Ja",IF('Invulblad per woning'!T1734="","",IF('Invulblad per woning'!T1734="geen","lucht",'Invulblad per woning'!T1734))),""))))</f>
        <v/>
      </c>
      <c r="H1733" s="10" t="str">
        <f>IF('Invulblad per woning'!S1734="","",IF('Invulblad per woning'!S1734="Warmtenet","",IF('Invulblad per woning'!S1734="Gas","",IF(ROW('Input API'!N1734)&lt;='Input API'!$N$1,IF('Invulblad per woning'!$AD1734="Ja",IF('Invulblad per woning'!Q1734="","",'Invulblad per woning'!Q1734)),""))))</f>
        <v/>
      </c>
      <c r="I1733" s="10" t="str">
        <f>IF('Invulblad per woning'!S1734="","",IF('Invulblad per woning'!S1734="Warmtenet","",IF('Invulblad per woning'!S1734="Gas","",IF(ROW('Input API'!N1734)&lt;='Input API'!$N$1,IF('Invulblad per woning'!$AD1734="Ja",IF('Invulblad per woning'!R1734="","",'Invulblad per woning'!R1734)),""))))</f>
        <v/>
      </c>
      <c r="J1733" s="10" t="str">
        <f>IF('Invulblad per woning'!AA1734="Ja",IF(ROW('Input API'!N1734)&lt;='Input API'!$N$1,IF('Invulblad per woning'!$AD1734="Ja",IF('Invulblad per woning'!Q1734="","",IF('Invulblad per woning'!Q1734= "onbekend","EV tussenwoning","EV "&amp;'Invulblad per woning'!Q1734))),""),"")</f>
        <v/>
      </c>
      <c r="K1733" s="10" t="str">
        <f ca="1">IF(IF(ROW('Input API'!N1734)&lt;='Input API'!$N$1,IF('Invulblad per woning'!$AD1734="Ja",IF('Invulblad per woning'!Z1734="","",'Invulblad per woning'!Z1734)),"")="Ja",2,"")</f>
        <v/>
      </c>
      <c r="L1733" s="10" t="str">
        <f>'Invulblad per woning'!AK1734</f>
        <v/>
      </c>
    </row>
    <row r="1734" spans="1:12">
      <c r="A1734" t="str">
        <f ca="1">IF(ROW('Input API'!C1735)&lt;='Input API'!$N$1,IF('Invulblad per woning'!$AD1735="Ja",IF('Invulblad per woning'!C1735="","",'Invulblad per woning'!C1735)),"")</f>
        <v/>
      </c>
      <c r="B1734" t="str">
        <f ca="1">IF(ROW('Input API'!D1735)&lt;='Input API'!$N$1,IF('Invulblad per woning'!$AD1735="Ja",IF('Invulblad per woning'!D1735="","",'Invulblad per woning'!D1735)),"")</f>
        <v/>
      </c>
      <c r="C1734" t="str">
        <f ca="1">IF(ROW('Input API'!E1735)&lt;='Input API'!$N$1,IF('Invulblad per woning'!$AD1735="Ja",IF('Invulblad per woning'!E1735="","",'Invulblad per woning'!E1735)),"")</f>
        <v/>
      </c>
      <c r="D1734" t="str">
        <f ca="1">IF(ROW('Input API'!B1735)&lt;='Input API'!$N$1,IF('Invulblad per woning'!$AD1735="Ja",IF('Invulblad per woning'!B1735="","",'Invulblad per woning'!B1735)),"")</f>
        <v/>
      </c>
      <c r="E1734" s="8" t="str">
        <f ca="1">IF(ROW('Input API'!N1735)&lt;='Input API'!$N$1,IF('Invulblad per woning'!$AD1735="Ja",IF('Invulblad per woning'!P1735="","",'Invulblad per woning'!P1735)),"")</f>
        <v/>
      </c>
      <c r="F1734" s="10" t="str">
        <f>IF('Invulblad per woning'!S1735="","",IF('Invulblad per woning'!S1735="Warmtenet","",IF('Invulblad per woning'!S1735="Gas","",IF(ROW('Input API'!M1735)&lt;='Input API'!$N$1,1,""))))</f>
        <v/>
      </c>
      <c r="G1734" s="10" t="str">
        <f>IF('Invulblad per woning'!S1735="","",IF('Invulblad per woning'!S1735="Warmtenet","",IF('Invulblad per woning'!S1735="Gas","",IF(ROW('Input API'!N1735)&lt;='Input API'!$N$1,IF('Invulblad per woning'!$AD1735="Ja",IF('Invulblad per woning'!T1735="","",IF('Invulblad per woning'!T1735="geen","lucht",'Invulblad per woning'!T1735))),""))))</f>
        <v/>
      </c>
      <c r="H1734" s="10" t="str">
        <f>IF('Invulblad per woning'!S1735="","",IF('Invulblad per woning'!S1735="Warmtenet","",IF('Invulblad per woning'!S1735="Gas","",IF(ROW('Input API'!N1735)&lt;='Input API'!$N$1,IF('Invulblad per woning'!$AD1735="Ja",IF('Invulblad per woning'!Q1735="","",'Invulblad per woning'!Q1735)),""))))</f>
        <v/>
      </c>
      <c r="I1734" s="10" t="str">
        <f>IF('Invulblad per woning'!S1735="","",IF('Invulblad per woning'!S1735="Warmtenet","",IF('Invulblad per woning'!S1735="Gas","",IF(ROW('Input API'!N1735)&lt;='Input API'!$N$1,IF('Invulblad per woning'!$AD1735="Ja",IF('Invulblad per woning'!R1735="","",'Invulblad per woning'!R1735)),""))))</f>
        <v/>
      </c>
      <c r="J1734" s="10" t="str">
        <f>IF('Invulblad per woning'!AA1735="Ja",IF(ROW('Input API'!N1735)&lt;='Input API'!$N$1,IF('Invulblad per woning'!$AD1735="Ja",IF('Invulblad per woning'!Q1735="","",IF('Invulblad per woning'!Q1735= "onbekend","EV tussenwoning","EV "&amp;'Invulblad per woning'!Q1735))),""),"")</f>
        <v/>
      </c>
      <c r="K1734" s="10" t="str">
        <f ca="1">IF(IF(ROW('Input API'!N1735)&lt;='Input API'!$N$1,IF('Invulblad per woning'!$AD1735="Ja",IF('Invulblad per woning'!Z1735="","",'Invulblad per woning'!Z1735)),"")="Ja",2,"")</f>
        <v/>
      </c>
      <c r="L1734" s="10" t="str">
        <f>'Invulblad per woning'!AK1735</f>
        <v/>
      </c>
    </row>
    <row r="1735" spans="1:12">
      <c r="A1735" t="str">
        <f ca="1">IF(ROW('Input API'!C1736)&lt;='Input API'!$N$1,IF('Invulblad per woning'!$AD1736="Ja",IF('Invulblad per woning'!C1736="","",'Invulblad per woning'!C1736)),"")</f>
        <v/>
      </c>
      <c r="B1735" t="str">
        <f ca="1">IF(ROW('Input API'!D1736)&lt;='Input API'!$N$1,IF('Invulblad per woning'!$AD1736="Ja",IF('Invulblad per woning'!D1736="","",'Invulblad per woning'!D1736)),"")</f>
        <v/>
      </c>
      <c r="C1735" t="str">
        <f ca="1">IF(ROW('Input API'!E1736)&lt;='Input API'!$N$1,IF('Invulblad per woning'!$AD1736="Ja",IF('Invulblad per woning'!E1736="","",'Invulblad per woning'!E1736)),"")</f>
        <v/>
      </c>
      <c r="D1735" t="str">
        <f ca="1">IF(ROW('Input API'!B1736)&lt;='Input API'!$N$1,IF('Invulblad per woning'!$AD1736="Ja",IF('Invulblad per woning'!B1736="","",'Invulblad per woning'!B1736)),"")</f>
        <v/>
      </c>
      <c r="E1735" s="8" t="str">
        <f ca="1">IF(ROW('Input API'!N1736)&lt;='Input API'!$N$1,IF('Invulblad per woning'!$AD1736="Ja",IF('Invulblad per woning'!P1736="","",'Invulblad per woning'!P1736)),"")</f>
        <v/>
      </c>
      <c r="F1735" s="10" t="str">
        <f>IF('Invulblad per woning'!S1736="","",IF('Invulblad per woning'!S1736="Warmtenet","",IF('Invulblad per woning'!S1736="Gas","",IF(ROW('Input API'!M1736)&lt;='Input API'!$N$1,1,""))))</f>
        <v/>
      </c>
      <c r="G1735" s="10" t="str">
        <f>IF('Invulblad per woning'!S1736="","",IF('Invulblad per woning'!S1736="Warmtenet","",IF('Invulblad per woning'!S1736="Gas","",IF(ROW('Input API'!N1736)&lt;='Input API'!$N$1,IF('Invulblad per woning'!$AD1736="Ja",IF('Invulblad per woning'!T1736="","",IF('Invulblad per woning'!T1736="geen","lucht",'Invulblad per woning'!T1736))),""))))</f>
        <v/>
      </c>
      <c r="H1735" s="10" t="str">
        <f>IF('Invulblad per woning'!S1736="","",IF('Invulblad per woning'!S1736="Warmtenet","",IF('Invulblad per woning'!S1736="Gas","",IF(ROW('Input API'!N1736)&lt;='Input API'!$N$1,IF('Invulblad per woning'!$AD1736="Ja",IF('Invulblad per woning'!Q1736="","",'Invulblad per woning'!Q1736)),""))))</f>
        <v/>
      </c>
      <c r="I1735" s="10" t="str">
        <f>IF('Invulblad per woning'!S1736="","",IF('Invulblad per woning'!S1736="Warmtenet","",IF('Invulblad per woning'!S1736="Gas","",IF(ROW('Input API'!N1736)&lt;='Input API'!$N$1,IF('Invulblad per woning'!$AD1736="Ja",IF('Invulblad per woning'!R1736="","",'Invulblad per woning'!R1736)),""))))</f>
        <v/>
      </c>
      <c r="J1735" s="10" t="str">
        <f>IF('Invulblad per woning'!AA1736="Ja",IF(ROW('Input API'!N1736)&lt;='Input API'!$N$1,IF('Invulblad per woning'!$AD1736="Ja",IF('Invulblad per woning'!Q1736="","",IF('Invulblad per woning'!Q1736= "onbekend","EV tussenwoning","EV "&amp;'Invulblad per woning'!Q1736))),""),"")</f>
        <v/>
      </c>
      <c r="K1735" s="10" t="str">
        <f ca="1">IF(IF(ROW('Input API'!N1736)&lt;='Input API'!$N$1,IF('Invulblad per woning'!$AD1736="Ja",IF('Invulblad per woning'!Z1736="","",'Invulblad per woning'!Z1736)),"")="Ja",2,"")</f>
        <v/>
      </c>
      <c r="L1735" s="10" t="str">
        <f>'Invulblad per woning'!AK1736</f>
        <v/>
      </c>
    </row>
    <row r="1736" spans="1:12">
      <c r="A1736" t="str">
        <f ca="1">IF(ROW('Input API'!C1737)&lt;='Input API'!$N$1,IF('Invulblad per woning'!$AD1737="Ja",IF('Invulblad per woning'!C1737="","",'Invulblad per woning'!C1737)),"")</f>
        <v/>
      </c>
      <c r="B1736" t="str">
        <f ca="1">IF(ROW('Input API'!D1737)&lt;='Input API'!$N$1,IF('Invulblad per woning'!$AD1737="Ja",IF('Invulblad per woning'!D1737="","",'Invulblad per woning'!D1737)),"")</f>
        <v/>
      </c>
      <c r="C1736" t="str">
        <f ca="1">IF(ROW('Input API'!E1737)&lt;='Input API'!$N$1,IF('Invulblad per woning'!$AD1737="Ja",IF('Invulblad per woning'!E1737="","",'Invulblad per woning'!E1737)),"")</f>
        <v/>
      </c>
      <c r="D1736" t="str">
        <f ca="1">IF(ROW('Input API'!B1737)&lt;='Input API'!$N$1,IF('Invulblad per woning'!$AD1737="Ja",IF('Invulblad per woning'!B1737="","",'Invulblad per woning'!B1737)),"")</f>
        <v/>
      </c>
      <c r="E1736" s="8" t="str">
        <f ca="1">IF(ROW('Input API'!N1737)&lt;='Input API'!$N$1,IF('Invulblad per woning'!$AD1737="Ja",IF('Invulblad per woning'!P1737="","",'Invulblad per woning'!P1737)),"")</f>
        <v/>
      </c>
      <c r="F1736" s="10" t="str">
        <f>IF('Invulblad per woning'!S1737="","",IF('Invulblad per woning'!S1737="Warmtenet","",IF('Invulblad per woning'!S1737="Gas","",IF(ROW('Input API'!M1737)&lt;='Input API'!$N$1,1,""))))</f>
        <v/>
      </c>
      <c r="G1736" s="10" t="str">
        <f>IF('Invulblad per woning'!S1737="","",IF('Invulblad per woning'!S1737="Warmtenet","",IF('Invulblad per woning'!S1737="Gas","",IF(ROW('Input API'!N1737)&lt;='Input API'!$N$1,IF('Invulblad per woning'!$AD1737="Ja",IF('Invulblad per woning'!T1737="","",IF('Invulblad per woning'!T1737="geen","lucht",'Invulblad per woning'!T1737))),""))))</f>
        <v/>
      </c>
      <c r="H1736" s="10" t="str">
        <f>IF('Invulblad per woning'!S1737="","",IF('Invulblad per woning'!S1737="Warmtenet","",IF('Invulblad per woning'!S1737="Gas","",IF(ROW('Input API'!N1737)&lt;='Input API'!$N$1,IF('Invulblad per woning'!$AD1737="Ja",IF('Invulblad per woning'!Q1737="","",'Invulblad per woning'!Q1737)),""))))</f>
        <v/>
      </c>
      <c r="I1736" s="10" t="str">
        <f>IF('Invulblad per woning'!S1737="","",IF('Invulblad per woning'!S1737="Warmtenet","",IF('Invulblad per woning'!S1737="Gas","",IF(ROW('Input API'!N1737)&lt;='Input API'!$N$1,IF('Invulblad per woning'!$AD1737="Ja",IF('Invulblad per woning'!R1737="","",'Invulblad per woning'!R1737)),""))))</f>
        <v/>
      </c>
      <c r="J1736" s="10" t="str">
        <f>IF('Invulblad per woning'!AA1737="Ja",IF(ROW('Input API'!N1737)&lt;='Input API'!$N$1,IF('Invulblad per woning'!$AD1737="Ja",IF('Invulblad per woning'!Q1737="","",IF('Invulblad per woning'!Q1737= "onbekend","EV tussenwoning","EV "&amp;'Invulblad per woning'!Q1737))),""),"")</f>
        <v/>
      </c>
      <c r="K1736" s="10" t="str">
        <f ca="1">IF(IF(ROW('Input API'!N1737)&lt;='Input API'!$N$1,IF('Invulblad per woning'!$AD1737="Ja",IF('Invulblad per woning'!Z1737="","",'Invulblad per woning'!Z1737)),"")="Ja",2,"")</f>
        <v/>
      </c>
      <c r="L1736" s="10" t="str">
        <f>'Invulblad per woning'!AK1737</f>
        <v/>
      </c>
    </row>
    <row r="1737" spans="1:12">
      <c r="A1737" t="str">
        <f ca="1">IF(ROW('Input API'!C1738)&lt;='Input API'!$N$1,IF('Invulblad per woning'!$AD1738="Ja",IF('Invulblad per woning'!C1738="","",'Invulblad per woning'!C1738)),"")</f>
        <v/>
      </c>
      <c r="B1737" t="str">
        <f ca="1">IF(ROW('Input API'!D1738)&lt;='Input API'!$N$1,IF('Invulblad per woning'!$AD1738="Ja",IF('Invulblad per woning'!D1738="","",'Invulblad per woning'!D1738)),"")</f>
        <v/>
      </c>
      <c r="C1737" t="str">
        <f ca="1">IF(ROW('Input API'!E1738)&lt;='Input API'!$N$1,IF('Invulblad per woning'!$AD1738="Ja",IF('Invulblad per woning'!E1738="","",'Invulblad per woning'!E1738)),"")</f>
        <v/>
      </c>
      <c r="D1737" t="str">
        <f ca="1">IF(ROW('Input API'!B1738)&lt;='Input API'!$N$1,IF('Invulblad per woning'!$AD1738="Ja",IF('Invulblad per woning'!B1738="","",'Invulblad per woning'!B1738)),"")</f>
        <v/>
      </c>
      <c r="E1737" s="8" t="str">
        <f ca="1">IF(ROW('Input API'!N1738)&lt;='Input API'!$N$1,IF('Invulblad per woning'!$AD1738="Ja",IF('Invulblad per woning'!P1738="","",'Invulblad per woning'!P1738)),"")</f>
        <v/>
      </c>
      <c r="F1737" s="10" t="str">
        <f>IF('Invulblad per woning'!S1738="","",IF('Invulblad per woning'!S1738="Warmtenet","",IF('Invulblad per woning'!S1738="Gas","",IF(ROW('Input API'!M1738)&lt;='Input API'!$N$1,1,""))))</f>
        <v/>
      </c>
      <c r="G1737" s="10" t="str">
        <f>IF('Invulblad per woning'!S1738="","",IF('Invulblad per woning'!S1738="Warmtenet","",IF('Invulblad per woning'!S1738="Gas","",IF(ROW('Input API'!N1738)&lt;='Input API'!$N$1,IF('Invulblad per woning'!$AD1738="Ja",IF('Invulblad per woning'!T1738="","",IF('Invulblad per woning'!T1738="geen","lucht",'Invulblad per woning'!T1738))),""))))</f>
        <v/>
      </c>
      <c r="H1737" s="10" t="str">
        <f>IF('Invulblad per woning'!S1738="","",IF('Invulblad per woning'!S1738="Warmtenet","",IF('Invulblad per woning'!S1738="Gas","",IF(ROW('Input API'!N1738)&lt;='Input API'!$N$1,IF('Invulblad per woning'!$AD1738="Ja",IF('Invulblad per woning'!Q1738="","",'Invulblad per woning'!Q1738)),""))))</f>
        <v/>
      </c>
      <c r="I1737" s="10" t="str">
        <f>IF('Invulblad per woning'!S1738="","",IF('Invulblad per woning'!S1738="Warmtenet","",IF('Invulblad per woning'!S1738="Gas","",IF(ROW('Input API'!N1738)&lt;='Input API'!$N$1,IF('Invulblad per woning'!$AD1738="Ja",IF('Invulblad per woning'!R1738="","",'Invulblad per woning'!R1738)),""))))</f>
        <v/>
      </c>
      <c r="J1737" s="10" t="str">
        <f>IF('Invulblad per woning'!AA1738="Ja",IF(ROW('Input API'!N1738)&lt;='Input API'!$N$1,IF('Invulblad per woning'!$AD1738="Ja",IF('Invulblad per woning'!Q1738="","",IF('Invulblad per woning'!Q1738= "onbekend","EV tussenwoning","EV "&amp;'Invulblad per woning'!Q1738))),""),"")</f>
        <v/>
      </c>
      <c r="K1737" s="10" t="str">
        <f ca="1">IF(IF(ROW('Input API'!N1738)&lt;='Input API'!$N$1,IF('Invulblad per woning'!$AD1738="Ja",IF('Invulblad per woning'!Z1738="","",'Invulblad per woning'!Z1738)),"")="Ja",2,"")</f>
        <v/>
      </c>
      <c r="L1737" s="10" t="str">
        <f>'Invulblad per woning'!AK1738</f>
        <v/>
      </c>
    </row>
    <row r="1738" spans="1:12">
      <c r="A1738" t="str">
        <f ca="1">IF(ROW('Input API'!C1739)&lt;='Input API'!$N$1,IF('Invulblad per woning'!$AD1739="Ja",IF('Invulblad per woning'!C1739="","",'Invulblad per woning'!C1739)),"")</f>
        <v/>
      </c>
      <c r="B1738" t="str">
        <f ca="1">IF(ROW('Input API'!D1739)&lt;='Input API'!$N$1,IF('Invulblad per woning'!$AD1739="Ja",IF('Invulblad per woning'!D1739="","",'Invulblad per woning'!D1739)),"")</f>
        <v/>
      </c>
      <c r="C1738" t="str">
        <f ca="1">IF(ROW('Input API'!E1739)&lt;='Input API'!$N$1,IF('Invulblad per woning'!$AD1739="Ja",IF('Invulblad per woning'!E1739="","",'Invulblad per woning'!E1739)),"")</f>
        <v/>
      </c>
      <c r="D1738" t="str">
        <f ca="1">IF(ROW('Input API'!B1739)&lt;='Input API'!$N$1,IF('Invulblad per woning'!$AD1739="Ja",IF('Invulblad per woning'!B1739="","",'Invulblad per woning'!B1739)),"")</f>
        <v/>
      </c>
      <c r="E1738" s="8" t="str">
        <f ca="1">IF(ROW('Input API'!N1739)&lt;='Input API'!$N$1,IF('Invulblad per woning'!$AD1739="Ja",IF('Invulblad per woning'!P1739="","",'Invulblad per woning'!P1739)),"")</f>
        <v/>
      </c>
      <c r="F1738" s="10" t="str">
        <f>IF('Invulblad per woning'!S1739="","",IF('Invulblad per woning'!S1739="Warmtenet","",IF('Invulblad per woning'!S1739="Gas","",IF(ROW('Input API'!M1739)&lt;='Input API'!$N$1,1,""))))</f>
        <v/>
      </c>
      <c r="G1738" s="10" t="str">
        <f>IF('Invulblad per woning'!S1739="","",IF('Invulblad per woning'!S1739="Warmtenet","",IF('Invulblad per woning'!S1739="Gas","",IF(ROW('Input API'!N1739)&lt;='Input API'!$N$1,IF('Invulblad per woning'!$AD1739="Ja",IF('Invulblad per woning'!T1739="","",IF('Invulblad per woning'!T1739="geen","lucht",'Invulblad per woning'!T1739))),""))))</f>
        <v/>
      </c>
      <c r="H1738" s="10" t="str">
        <f>IF('Invulblad per woning'!S1739="","",IF('Invulblad per woning'!S1739="Warmtenet","",IF('Invulblad per woning'!S1739="Gas","",IF(ROW('Input API'!N1739)&lt;='Input API'!$N$1,IF('Invulblad per woning'!$AD1739="Ja",IF('Invulblad per woning'!Q1739="","",'Invulblad per woning'!Q1739)),""))))</f>
        <v/>
      </c>
      <c r="I1738" s="10" t="str">
        <f>IF('Invulblad per woning'!S1739="","",IF('Invulblad per woning'!S1739="Warmtenet","",IF('Invulblad per woning'!S1739="Gas","",IF(ROW('Input API'!N1739)&lt;='Input API'!$N$1,IF('Invulblad per woning'!$AD1739="Ja",IF('Invulblad per woning'!R1739="","",'Invulblad per woning'!R1739)),""))))</f>
        <v/>
      </c>
      <c r="J1738" s="10" t="str">
        <f>IF('Invulblad per woning'!AA1739="Ja",IF(ROW('Input API'!N1739)&lt;='Input API'!$N$1,IF('Invulblad per woning'!$AD1739="Ja",IF('Invulblad per woning'!Q1739="","",IF('Invulblad per woning'!Q1739= "onbekend","EV tussenwoning","EV "&amp;'Invulblad per woning'!Q1739))),""),"")</f>
        <v/>
      </c>
      <c r="K1738" s="10" t="str">
        <f ca="1">IF(IF(ROW('Input API'!N1739)&lt;='Input API'!$N$1,IF('Invulblad per woning'!$AD1739="Ja",IF('Invulblad per woning'!Z1739="","",'Invulblad per woning'!Z1739)),"")="Ja",2,"")</f>
        <v/>
      </c>
      <c r="L1738" s="10" t="str">
        <f>'Invulblad per woning'!AK1739</f>
        <v/>
      </c>
    </row>
    <row r="1739" spans="1:12">
      <c r="A1739" t="str">
        <f ca="1">IF(ROW('Input API'!C1740)&lt;='Input API'!$N$1,IF('Invulblad per woning'!$AD1740="Ja",IF('Invulblad per woning'!C1740="","",'Invulblad per woning'!C1740)),"")</f>
        <v/>
      </c>
      <c r="B1739" t="str">
        <f ca="1">IF(ROW('Input API'!D1740)&lt;='Input API'!$N$1,IF('Invulblad per woning'!$AD1740="Ja",IF('Invulblad per woning'!D1740="","",'Invulblad per woning'!D1740)),"")</f>
        <v/>
      </c>
      <c r="C1739" t="str">
        <f ca="1">IF(ROW('Input API'!E1740)&lt;='Input API'!$N$1,IF('Invulblad per woning'!$AD1740="Ja",IF('Invulblad per woning'!E1740="","",'Invulblad per woning'!E1740)),"")</f>
        <v/>
      </c>
      <c r="D1739" t="str">
        <f ca="1">IF(ROW('Input API'!B1740)&lt;='Input API'!$N$1,IF('Invulblad per woning'!$AD1740="Ja",IF('Invulblad per woning'!B1740="","",'Invulblad per woning'!B1740)),"")</f>
        <v/>
      </c>
      <c r="E1739" s="8" t="str">
        <f ca="1">IF(ROW('Input API'!N1740)&lt;='Input API'!$N$1,IF('Invulblad per woning'!$AD1740="Ja",IF('Invulblad per woning'!P1740="","",'Invulblad per woning'!P1740)),"")</f>
        <v/>
      </c>
      <c r="F1739" s="10" t="str">
        <f>IF('Invulblad per woning'!S1740="","",IF('Invulblad per woning'!S1740="Warmtenet","",IF('Invulblad per woning'!S1740="Gas","",IF(ROW('Input API'!M1740)&lt;='Input API'!$N$1,1,""))))</f>
        <v/>
      </c>
      <c r="G1739" s="10" t="str">
        <f>IF('Invulblad per woning'!S1740="","",IF('Invulblad per woning'!S1740="Warmtenet","",IF('Invulblad per woning'!S1740="Gas","",IF(ROW('Input API'!N1740)&lt;='Input API'!$N$1,IF('Invulblad per woning'!$AD1740="Ja",IF('Invulblad per woning'!T1740="","",IF('Invulblad per woning'!T1740="geen","lucht",'Invulblad per woning'!T1740))),""))))</f>
        <v/>
      </c>
      <c r="H1739" s="10" t="str">
        <f>IF('Invulblad per woning'!S1740="","",IF('Invulblad per woning'!S1740="Warmtenet","",IF('Invulblad per woning'!S1740="Gas","",IF(ROW('Input API'!N1740)&lt;='Input API'!$N$1,IF('Invulblad per woning'!$AD1740="Ja",IF('Invulblad per woning'!Q1740="","",'Invulblad per woning'!Q1740)),""))))</f>
        <v/>
      </c>
      <c r="I1739" s="10" t="str">
        <f>IF('Invulblad per woning'!S1740="","",IF('Invulblad per woning'!S1740="Warmtenet","",IF('Invulblad per woning'!S1740="Gas","",IF(ROW('Input API'!N1740)&lt;='Input API'!$N$1,IF('Invulblad per woning'!$AD1740="Ja",IF('Invulblad per woning'!R1740="","",'Invulblad per woning'!R1740)),""))))</f>
        <v/>
      </c>
      <c r="J1739" s="10" t="str">
        <f>IF('Invulblad per woning'!AA1740="Ja",IF(ROW('Input API'!N1740)&lt;='Input API'!$N$1,IF('Invulblad per woning'!$AD1740="Ja",IF('Invulblad per woning'!Q1740="","",IF('Invulblad per woning'!Q1740= "onbekend","EV tussenwoning","EV "&amp;'Invulblad per woning'!Q1740))),""),"")</f>
        <v/>
      </c>
      <c r="K1739" s="10" t="str">
        <f ca="1">IF(IF(ROW('Input API'!N1740)&lt;='Input API'!$N$1,IF('Invulblad per woning'!$AD1740="Ja",IF('Invulblad per woning'!Z1740="","",'Invulblad per woning'!Z1740)),"")="Ja",2,"")</f>
        <v/>
      </c>
      <c r="L1739" s="10" t="str">
        <f>'Invulblad per woning'!AK1740</f>
        <v/>
      </c>
    </row>
    <row r="1740" spans="1:12">
      <c r="A1740" t="str">
        <f ca="1">IF(ROW('Input API'!C1741)&lt;='Input API'!$N$1,IF('Invulblad per woning'!$AD1741="Ja",IF('Invulblad per woning'!C1741="","",'Invulblad per woning'!C1741)),"")</f>
        <v/>
      </c>
      <c r="B1740" t="str">
        <f ca="1">IF(ROW('Input API'!D1741)&lt;='Input API'!$N$1,IF('Invulblad per woning'!$AD1741="Ja",IF('Invulblad per woning'!D1741="","",'Invulblad per woning'!D1741)),"")</f>
        <v/>
      </c>
      <c r="C1740" t="str">
        <f ca="1">IF(ROW('Input API'!E1741)&lt;='Input API'!$N$1,IF('Invulblad per woning'!$AD1741="Ja",IF('Invulblad per woning'!E1741="","",'Invulblad per woning'!E1741)),"")</f>
        <v/>
      </c>
      <c r="D1740" t="str">
        <f ca="1">IF(ROW('Input API'!B1741)&lt;='Input API'!$N$1,IF('Invulblad per woning'!$AD1741="Ja",IF('Invulblad per woning'!B1741="","",'Invulblad per woning'!B1741)),"")</f>
        <v/>
      </c>
      <c r="E1740" s="8" t="str">
        <f ca="1">IF(ROW('Input API'!N1741)&lt;='Input API'!$N$1,IF('Invulblad per woning'!$AD1741="Ja",IF('Invulblad per woning'!P1741="","",'Invulblad per woning'!P1741)),"")</f>
        <v/>
      </c>
      <c r="F1740" s="10" t="str">
        <f>IF('Invulblad per woning'!S1741="","",IF('Invulblad per woning'!S1741="Warmtenet","",IF('Invulblad per woning'!S1741="Gas","",IF(ROW('Input API'!M1741)&lt;='Input API'!$N$1,1,""))))</f>
        <v/>
      </c>
      <c r="G1740" s="10" t="str">
        <f>IF('Invulblad per woning'!S1741="","",IF('Invulblad per woning'!S1741="Warmtenet","",IF('Invulblad per woning'!S1741="Gas","",IF(ROW('Input API'!N1741)&lt;='Input API'!$N$1,IF('Invulblad per woning'!$AD1741="Ja",IF('Invulblad per woning'!T1741="","",IF('Invulblad per woning'!T1741="geen","lucht",'Invulblad per woning'!T1741))),""))))</f>
        <v/>
      </c>
      <c r="H1740" s="10" t="str">
        <f>IF('Invulblad per woning'!S1741="","",IF('Invulblad per woning'!S1741="Warmtenet","",IF('Invulblad per woning'!S1741="Gas","",IF(ROW('Input API'!N1741)&lt;='Input API'!$N$1,IF('Invulblad per woning'!$AD1741="Ja",IF('Invulblad per woning'!Q1741="","",'Invulblad per woning'!Q1741)),""))))</f>
        <v/>
      </c>
      <c r="I1740" s="10" t="str">
        <f>IF('Invulblad per woning'!S1741="","",IF('Invulblad per woning'!S1741="Warmtenet","",IF('Invulblad per woning'!S1741="Gas","",IF(ROW('Input API'!N1741)&lt;='Input API'!$N$1,IF('Invulblad per woning'!$AD1741="Ja",IF('Invulblad per woning'!R1741="","",'Invulblad per woning'!R1741)),""))))</f>
        <v/>
      </c>
      <c r="J1740" s="10" t="str">
        <f>IF('Invulblad per woning'!AA1741="Ja",IF(ROW('Input API'!N1741)&lt;='Input API'!$N$1,IF('Invulblad per woning'!$AD1741="Ja",IF('Invulblad per woning'!Q1741="","",IF('Invulblad per woning'!Q1741= "onbekend","EV tussenwoning","EV "&amp;'Invulblad per woning'!Q1741))),""),"")</f>
        <v/>
      </c>
      <c r="K1740" s="10" t="str">
        <f ca="1">IF(IF(ROW('Input API'!N1741)&lt;='Input API'!$N$1,IF('Invulblad per woning'!$AD1741="Ja",IF('Invulblad per woning'!Z1741="","",'Invulblad per woning'!Z1741)),"")="Ja",2,"")</f>
        <v/>
      </c>
      <c r="L1740" s="10" t="str">
        <f>'Invulblad per woning'!AK1741</f>
        <v/>
      </c>
    </row>
    <row r="1741" spans="1:12">
      <c r="A1741" t="str">
        <f ca="1">IF(ROW('Input API'!C1742)&lt;='Input API'!$N$1,IF('Invulblad per woning'!$AD1742="Ja",IF('Invulblad per woning'!C1742="","",'Invulblad per woning'!C1742)),"")</f>
        <v/>
      </c>
      <c r="B1741" t="str">
        <f ca="1">IF(ROW('Input API'!D1742)&lt;='Input API'!$N$1,IF('Invulblad per woning'!$AD1742="Ja",IF('Invulblad per woning'!D1742="","",'Invulblad per woning'!D1742)),"")</f>
        <v/>
      </c>
      <c r="C1741" t="str">
        <f ca="1">IF(ROW('Input API'!E1742)&lt;='Input API'!$N$1,IF('Invulblad per woning'!$AD1742="Ja",IF('Invulblad per woning'!E1742="","",'Invulblad per woning'!E1742)),"")</f>
        <v/>
      </c>
      <c r="D1741" t="str">
        <f ca="1">IF(ROW('Input API'!B1742)&lt;='Input API'!$N$1,IF('Invulblad per woning'!$AD1742="Ja",IF('Invulblad per woning'!B1742="","",'Invulblad per woning'!B1742)),"")</f>
        <v/>
      </c>
      <c r="E1741" s="8" t="str">
        <f ca="1">IF(ROW('Input API'!N1742)&lt;='Input API'!$N$1,IF('Invulblad per woning'!$AD1742="Ja",IF('Invulblad per woning'!P1742="","",'Invulblad per woning'!P1742)),"")</f>
        <v/>
      </c>
      <c r="F1741" s="10" t="str">
        <f>IF('Invulblad per woning'!S1742="","",IF('Invulblad per woning'!S1742="Warmtenet","",IF('Invulblad per woning'!S1742="Gas","",IF(ROW('Input API'!M1742)&lt;='Input API'!$N$1,1,""))))</f>
        <v/>
      </c>
      <c r="G1741" s="10" t="str">
        <f>IF('Invulblad per woning'!S1742="","",IF('Invulblad per woning'!S1742="Warmtenet","",IF('Invulblad per woning'!S1742="Gas","",IF(ROW('Input API'!N1742)&lt;='Input API'!$N$1,IF('Invulblad per woning'!$AD1742="Ja",IF('Invulblad per woning'!T1742="","",IF('Invulblad per woning'!T1742="geen","lucht",'Invulblad per woning'!T1742))),""))))</f>
        <v/>
      </c>
      <c r="H1741" s="10" t="str">
        <f>IF('Invulblad per woning'!S1742="","",IF('Invulblad per woning'!S1742="Warmtenet","",IF('Invulblad per woning'!S1742="Gas","",IF(ROW('Input API'!N1742)&lt;='Input API'!$N$1,IF('Invulblad per woning'!$AD1742="Ja",IF('Invulblad per woning'!Q1742="","",'Invulblad per woning'!Q1742)),""))))</f>
        <v/>
      </c>
      <c r="I1741" s="10" t="str">
        <f>IF('Invulblad per woning'!S1742="","",IF('Invulblad per woning'!S1742="Warmtenet","",IF('Invulblad per woning'!S1742="Gas","",IF(ROW('Input API'!N1742)&lt;='Input API'!$N$1,IF('Invulblad per woning'!$AD1742="Ja",IF('Invulblad per woning'!R1742="","",'Invulblad per woning'!R1742)),""))))</f>
        <v/>
      </c>
      <c r="J1741" s="10" t="str">
        <f>IF('Invulblad per woning'!AA1742="Ja",IF(ROW('Input API'!N1742)&lt;='Input API'!$N$1,IF('Invulblad per woning'!$AD1742="Ja",IF('Invulblad per woning'!Q1742="","",IF('Invulblad per woning'!Q1742= "onbekend","EV tussenwoning","EV "&amp;'Invulblad per woning'!Q1742))),""),"")</f>
        <v/>
      </c>
      <c r="K1741" s="10" t="str">
        <f ca="1">IF(IF(ROW('Input API'!N1742)&lt;='Input API'!$N$1,IF('Invulblad per woning'!$AD1742="Ja",IF('Invulblad per woning'!Z1742="","",'Invulblad per woning'!Z1742)),"")="Ja",2,"")</f>
        <v/>
      </c>
      <c r="L1741" s="10" t="str">
        <f>'Invulblad per woning'!AK1742</f>
        <v/>
      </c>
    </row>
    <row r="1742" spans="1:12">
      <c r="A1742" t="str">
        <f ca="1">IF(ROW('Input API'!C1743)&lt;='Input API'!$N$1,IF('Invulblad per woning'!$AD1743="Ja",IF('Invulblad per woning'!C1743="","",'Invulblad per woning'!C1743)),"")</f>
        <v/>
      </c>
      <c r="B1742" t="str">
        <f ca="1">IF(ROW('Input API'!D1743)&lt;='Input API'!$N$1,IF('Invulblad per woning'!$AD1743="Ja",IF('Invulblad per woning'!D1743="","",'Invulblad per woning'!D1743)),"")</f>
        <v/>
      </c>
      <c r="C1742" t="str">
        <f ca="1">IF(ROW('Input API'!E1743)&lt;='Input API'!$N$1,IF('Invulblad per woning'!$AD1743="Ja",IF('Invulblad per woning'!E1743="","",'Invulblad per woning'!E1743)),"")</f>
        <v/>
      </c>
      <c r="D1742" t="str">
        <f ca="1">IF(ROW('Input API'!B1743)&lt;='Input API'!$N$1,IF('Invulblad per woning'!$AD1743="Ja",IF('Invulblad per woning'!B1743="","",'Invulblad per woning'!B1743)),"")</f>
        <v/>
      </c>
      <c r="E1742" s="8" t="str">
        <f ca="1">IF(ROW('Input API'!N1743)&lt;='Input API'!$N$1,IF('Invulblad per woning'!$AD1743="Ja",IF('Invulblad per woning'!P1743="","",'Invulblad per woning'!P1743)),"")</f>
        <v/>
      </c>
      <c r="F1742" s="10" t="str">
        <f>IF('Invulblad per woning'!S1743="","",IF('Invulblad per woning'!S1743="Warmtenet","",IF('Invulblad per woning'!S1743="Gas","",IF(ROW('Input API'!M1743)&lt;='Input API'!$N$1,1,""))))</f>
        <v/>
      </c>
      <c r="G1742" s="10" t="str">
        <f>IF('Invulblad per woning'!S1743="","",IF('Invulblad per woning'!S1743="Warmtenet","",IF('Invulblad per woning'!S1743="Gas","",IF(ROW('Input API'!N1743)&lt;='Input API'!$N$1,IF('Invulblad per woning'!$AD1743="Ja",IF('Invulblad per woning'!T1743="","",IF('Invulblad per woning'!T1743="geen","lucht",'Invulblad per woning'!T1743))),""))))</f>
        <v/>
      </c>
      <c r="H1742" s="10" t="str">
        <f>IF('Invulblad per woning'!S1743="","",IF('Invulblad per woning'!S1743="Warmtenet","",IF('Invulblad per woning'!S1743="Gas","",IF(ROW('Input API'!N1743)&lt;='Input API'!$N$1,IF('Invulblad per woning'!$AD1743="Ja",IF('Invulblad per woning'!Q1743="","",'Invulblad per woning'!Q1743)),""))))</f>
        <v/>
      </c>
      <c r="I1742" s="10" t="str">
        <f>IF('Invulblad per woning'!S1743="","",IF('Invulblad per woning'!S1743="Warmtenet","",IF('Invulblad per woning'!S1743="Gas","",IF(ROW('Input API'!N1743)&lt;='Input API'!$N$1,IF('Invulblad per woning'!$AD1743="Ja",IF('Invulblad per woning'!R1743="","",'Invulblad per woning'!R1743)),""))))</f>
        <v/>
      </c>
      <c r="J1742" s="10" t="str">
        <f>IF('Invulblad per woning'!AA1743="Ja",IF(ROW('Input API'!N1743)&lt;='Input API'!$N$1,IF('Invulblad per woning'!$AD1743="Ja",IF('Invulblad per woning'!Q1743="","",IF('Invulblad per woning'!Q1743= "onbekend","EV tussenwoning","EV "&amp;'Invulblad per woning'!Q1743))),""),"")</f>
        <v/>
      </c>
      <c r="K1742" s="10" t="str">
        <f ca="1">IF(IF(ROW('Input API'!N1743)&lt;='Input API'!$N$1,IF('Invulblad per woning'!$AD1743="Ja",IF('Invulblad per woning'!Z1743="","",'Invulblad per woning'!Z1743)),"")="Ja",2,"")</f>
        <v/>
      </c>
      <c r="L1742" s="10" t="str">
        <f>'Invulblad per woning'!AK1743</f>
        <v/>
      </c>
    </row>
    <row r="1743" spans="1:12">
      <c r="A1743" t="str">
        <f ca="1">IF(ROW('Input API'!C1744)&lt;='Input API'!$N$1,IF('Invulblad per woning'!$AD1744="Ja",IF('Invulblad per woning'!C1744="","",'Invulblad per woning'!C1744)),"")</f>
        <v/>
      </c>
      <c r="B1743" t="str">
        <f ca="1">IF(ROW('Input API'!D1744)&lt;='Input API'!$N$1,IF('Invulblad per woning'!$AD1744="Ja",IF('Invulblad per woning'!D1744="","",'Invulblad per woning'!D1744)),"")</f>
        <v/>
      </c>
      <c r="C1743" t="str">
        <f ca="1">IF(ROW('Input API'!E1744)&lt;='Input API'!$N$1,IF('Invulblad per woning'!$AD1744="Ja",IF('Invulblad per woning'!E1744="","",'Invulblad per woning'!E1744)),"")</f>
        <v/>
      </c>
      <c r="D1743" t="str">
        <f ca="1">IF(ROW('Input API'!B1744)&lt;='Input API'!$N$1,IF('Invulblad per woning'!$AD1744="Ja",IF('Invulblad per woning'!B1744="","",'Invulblad per woning'!B1744)),"")</f>
        <v/>
      </c>
      <c r="E1743" s="8" t="str">
        <f ca="1">IF(ROW('Input API'!N1744)&lt;='Input API'!$N$1,IF('Invulblad per woning'!$AD1744="Ja",IF('Invulblad per woning'!P1744="","",'Invulblad per woning'!P1744)),"")</f>
        <v/>
      </c>
      <c r="F1743" s="10" t="str">
        <f>IF('Invulblad per woning'!S1744="","",IF('Invulblad per woning'!S1744="Warmtenet","",IF('Invulblad per woning'!S1744="Gas","",IF(ROW('Input API'!M1744)&lt;='Input API'!$N$1,1,""))))</f>
        <v/>
      </c>
      <c r="G1743" s="10" t="str">
        <f>IF('Invulblad per woning'!S1744="","",IF('Invulblad per woning'!S1744="Warmtenet","",IF('Invulblad per woning'!S1744="Gas","",IF(ROW('Input API'!N1744)&lt;='Input API'!$N$1,IF('Invulblad per woning'!$AD1744="Ja",IF('Invulblad per woning'!T1744="","",IF('Invulblad per woning'!T1744="geen","lucht",'Invulblad per woning'!T1744))),""))))</f>
        <v/>
      </c>
      <c r="H1743" s="10" t="str">
        <f>IF('Invulblad per woning'!S1744="","",IF('Invulblad per woning'!S1744="Warmtenet","",IF('Invulblad per woning'!S1744="Gas","",IF(ROW('Input API'!N1744)&lt;='Input API'!$N$1,IF('Invulblad per woning'!$AD1744="Ja",IF('Invulblad per woning'!Q1744="","",'Invulblad per woning'!Q1744)),""))))</f>
        <v/>
      </c>
      <c r="I1743" s="10" t="str">
        <f>IF('Invulblad per woning'!S1744="","",IF('Invulblad per woning'!S1744="Warmtenet","",IF('Invulblad per woning'!S1744="Gas","",IF(ROW('Input API'!N1744)&lt;='Input API'!$N$1,IF('Invulblad per woning'!$AD1744="Ja",IF('Invulblad per woning'!R1744="","",'Invulblad per woning'!R1744)),""))))</f>
        <v/>
      </c>
      <c r="J1743" s="10" t="str">
        <f>IF('Invulblad per woning'!AA1744="Ja",IF(ROW('Input API'!N1744)&lt;='Input API'!$N$1,IF('Invulblad per woning'!$AD1744="Ja",IF('Invulblad per woning'!Q1744="","",IF('Invulblad per woning'!Q1744= "onbekend","EV tussenwoning","EV "&amp;'Invulblad per woning'!Q1744))),""),"")</f>
        <v/>
      </c>
      <c r="K1743" s="10" t="str">
        <f ca="1">IF(IF(ROW('Input API'!N1744)&lt;='Input API'!$N$1,IF('Invulblad per woning'!$AD1744="Ja",IF('Invulblad per woning'!Z1744="","",'Invulblad per woning'!Z1744)),"")="Ja",2,"")</f>
        <v/>
      </c>
      <c r="L1743" s="10" t="str">
        <f>'Invulblad per woning'!AK1744</f>
        <v/>
      </c>
    </row>
    <row r="1744" spans="1:12">
      <c r="A1744" t="str">
        <f ca="1">IF(ROW('Input API'!C1745)&lt;='Input API'!$N$1,IF('Invulblad per woning'!$AD1745="Ja",IF('Invulblad per woning'!C1745="","",'Invulblad per woning'!C1745)),"")</f>
        <v/>
      </c>
      <c r="B1744" t="str">
        <f ca="1">IF(ROW('Input API'!D1745)&lt;='Input API'!$N$1,IF('Invulblad per woning'!$AD1745="Ja",IF('Invulblad per woning'!D1745="","",'Invulblad per woning'!D1745)),"")</f>
        <v/>
      </c>
      <c r="C1744" t="str">
        <f ca="1">IF(ROW('Input API'!E1745)&lt;='Input API'!$N$1,IF('Invulblad per woning'!$AD1745="Ja",IF('Invulblad per woning'!E1745="","",'Invulblad per woning'!E1745)),"")</f>
        <v/>
      </c>
      <c r="D1744" t="str">
        <f ca="1">IF(ROW('Input API'!B1745)&lt;='Input API'!$N$1,IF('Invulblad per woning'!$AD1745="Ja",IF('Invulblad per woning'!B1745="","",'Invulblad per woning'!B1745)),"")</f>
        <v/>
      </c>
      <c r="E1744" s="8" t="str">
        <f ca="1">IF(ROW('Input API'!N1745)&lt;='Input API'!$N$1,IF('Invulblad per woning'!$AD1745="Ja",IF('Invulblad per woning'!P1745="","",'Invulblad per woning'!P1745)),"")</f>
        <v/>
      </c>
      <c r="F1744" s="10" t="str">
        <f>IF('Invulblad per woning'!S1745="","",IF('Invulblad per woning'!S1745="Warmtenet","",IF('Invulblad per woning'!S1745="Gas","",IF(ROW('Input API'!M1745)&lt;='Input API'!$N$1,1,""))))</f>
        <v/>
      </c>
      <c r="G1744" s="10" t="str">
        <f>IF('Invulblad per woning'!S1745="","",IF('Invulblad per woning'!S1745="Warmtenet","",IF('Invulblad per woning'!S1745="Gas","",IF(ROW('Input API'!N1745)&lt;='Input API'!$N$1,IF('Invulblad per woning'!$AD1745="Ja",IF('Invulblad per woning'!T1745="","",IF('Invulblad per woning'!T1745="geen","lucht",'Invulblad per woning'!T1745))),""))))</f>
        <v/>
      </c>
      <c r="H1744" s="10" t="str">
        <f>IF('Invulblad per woning'!S1745="","",IF('Invulblad per woning'!S1745="Warmtenet","",IF('Invulblad per woning'!S1745="Gas","",IF(ROW('Input API'!N1745)&lt;='Input API'!$N$1,IF('Invulblad per woning'!$AD1745="Ja",IF('Invulblad per woning'!Q1745="","",'Invulblad per woning'!Q1745)),""))))</f>
        <v/>
      </c>
      <c r="I1744" s="10" t="str">
        <f>IF('Invulblad per woning'!S1745="","",IF('Invulblad per woning'!S1745="Warmtenet","",IF('Invulblad per woning'!S1745="Gas","",IF(ROW('Input API'!N1745)&lt;='Input API'!$N$1,IF('Invulblad per woning'!$AD1745="Ja",IF('Invulblad per woning'!R1745="","",'Invulblad per woning'!R1745)),""))))</f>
        <v/>
      </c>
      <c r="J1744" s="10" t="str">
        <f>IF('Invulblad per woning'!AA1745="Ja",IF(ROW('Input API'!N1745)&lt;='Input API'!$N$1,IF('Invulblad per woning'!$AD1745="Ja",IF('Invulblad per woning'!Q1745="","",IF('Invulblad per woning'!Q1745= "onbekend","EV tussenwoning","EV "&amp;'Invulblad per woning'!Q1745))),""),"")</f>
        <v/>
      </c>
      <c r="K1744" s="10" t="str">
        <f ca="1">IF(IF(ROW('Input API'!N1745)&lt;='Input API'!$N$1,IF('Invulblad per woning'!$AD1745="Ja",IF('Invulblad per woning'!Z1745="","",'Invulblad per woning'!Z1745)),"")="Ja",2,"")</f>
        <v/>
      </c>
      <c r="L1744" s="10" t="str">
        <f>'Invulblad per woning'!AK1745</f>
        <v/>
      </c>
    </row>
    <row r="1745" spans="1:12">
      <c r="A1745" t="str">
        <f ca="1">IF(ROW('Input API'!C1746)&lt;='Input API'!$N$1,IF('Invulblad per woning'!$AD1746="Ja",IF('Invulblad per woning'!C1746="","",'Invulblad per woning'!C1746)),"")</f>
        <v/>
      </c>
      <c r="B1745" t="str">
        <f ca="1">IF(ROW('Input API'!D1746)&lt;='Input API'!$N$1,IF('Invulblad per woning'!$AD1746="Ja",IF('Invulblad per woning'!D1746="","",'Invulblad per woning'!D1746)),"")</f>
        <v/>
      </c>
      <c r="C1745" t="str">
        <f ca="1">IF(ROW('Input API'!E1746)&lt;='Input API'!$N$1,IF('Invulblad per woning'!$AD1746="Ja",IF('Invulblad per woning'!E1746="","",'Invulblad per woning'!E1746)),"")</f>
        <v/>
      </c>
      <c r="D1745" t="str">
        <f ca="1">IF(ROW('Input API'!B1746)&lt;='Input API'!$N$1,IF('Invulblad per woning'!$AD1746="Ja",IF('Invulblad per woning'!B1746="","",'Invulblad per woning'!B1746)),"")</f>
        <v/>
      </c>
      <c r="E1745" s="8" t="str">
        <f ca="1">IF(ROW('Input API'!N1746)&lt;='Input API'!$N$1,IF('Invulblad per woning'!$AD1746="Ja",IF('Invulblad per woning'!P1746="","",'Invulblad per woning'!P1746)),"")</f>
        <v/>
      </c>
      <c r="F1745" s="10" t="str">
        <f>IF('Invulblad per woning'!S1746="","",IF('Invulblad per woning'!S1746="Warmtenet","",IF('Invulblad per woning'!S1746="Gas","",IF(ROW('Input API'!M1746)&lt;='Input API'!$N$1,1,""))))</f>
        <v/>
      </c>
      <c r="G1745" s="10" t="str">
        <f>IF('Invulblad per woning'!S1746="","",IF('Invulblad per woning'!S1746="Warmtenet","",IF('Invulblad per woning'!S1746="Gas","",IF(ROW('Input API'!N1746)&lt;='Input API'!$N$1,IF('Invulblad per woning'!$AD1746="Ja",IF('Invulblad per woning'!T1746="","",IF('Invulblad per woning'!T1746="geen","lucht",'Invulblad per woning'!T1746))),""))))</f>
        <v/>
      </c>
      <c r="H1745" s="10" t="str">
        <f>IF('Invulblad per woning'!S1746="","",IF('Invulblad per woning'!S1746="Warmtenet","",IF('Invulblad per woning'!S1746="Gas","",IF(ROW('Input API'!N1746)&lt;='Input API'!$N$1,IF('Invulblad per woning'!$AD1746="Ja",IF('Invulblad per woning'!Q1746="","",'Invulblad per woning'!Q1746)),""))))</f>
        <v/>
      </c>
      <c r="I1745" s="10" t="str">
        <f>IF('Invulblad per woning'!S1746="","",IF('Invulblad per woning'!S1746="Warmtenet","",IF('Invulblad per woning'!S1746="Gas","",IF(ROW('Input API'!N1746)&lt;='Input API'!$N$1,IF('Invulblad per woning'!$AD1746="Ja",IF('Invulblad per woning'!R1746="","",'Invulblad per woning'!R1746)),""))))</f>
        <v/>
      </c>
      <c r="J1745" s="10" t="str">
        <f>IF('Invulblad per woning'!AA1746="Ja",IF(ROW('Input API'!N1746)&lt;='Input API'!$N$1,IF('Invulblad per woning'!$AD1746="Ja",IF('Invulblad per woning'!Q1746="","",IF('Invulblad per woning'!Q1746= "onbekend","EV tussenwoning","EV "&amp;'Invulblad per woning'!Q1746))),""),"")</f>
        <v/>
      </c>
      <c r="K1745" s="10" t="str">
        <f ca="1">IF(IF(ROW('Input API'!N1746)&lt;='Input API'!$N$1,IF('Invulblad per woning'!$AD1746="Ja",IF('Invulblad per woning'!Z1746="","",'Invulblad per woning'!Z1746)),"")="Ja",2,"")</f>
        <v/>
      </c>
      <c r="L1745" s="10" t="str">
        <f>'Invulblad per woning'!AK1746</f>
        <v/>
      </c>
    </row>
    <row r="1746" spans="1:12">
      <c r="A1746" t="str">
        <f ca="1">IF(ROW('Input API'!C1747)&lt;='Input API'!$N$1,IF('Invulblad per woning'!$AD1747="Ja",IF('Invulblad per woning'!C1747="","",'Invulblad per woning'!C1747)),"")</f>
        <v/>
      </c>
      <c r="B1746" t="str">
        <f ca="1">IF(ROW('Input API'!D1747)&lt;='Input API'!$N$1,IF('Invulblad per woning'!$AD1747="Ja",IF('Invulblad per woning'!D1747="","",'Invulblad per woning'!D1747)),"")</f>
        <v/>
      </c>
      <c r="C1746" t="str">
        <f ca="1">IF(ROW('Input API'!E1747)&lt;='Input API'!$N$1,IF('Invulblad per woning'!$AD1747="Ja",IF('Invulblad per woning'!E1747="","",'Invulblad per woning'!E1747)),"")</f>
        <v/>
      </c>
      <c r="D1746" t="str">
        <f ca="1">IF(ROW('Input API'!B1747)&lt;='Input API'!$N$1,IF('Invulblad per woning'!$AD1747="Ja",IF('Invulblad per woning'!B1747="","",'Invulblad per woning'!B1747)),"")</f>
        <v/>
      </c>
      <c r="E1746" s="8" t="str">
        <f ca="1">IF(ROW('Input API'!N1747)&lt;='Input API'!$N$1,IF('Invulblad per woning'!$AD1747="Ja",IF('Invulblad per woning'!P1747="","",'Invulblad per woning'!P1747)),"")</f>
        <v/>
      </c>
      <c r="F1746" s="10" t="str">
        <f>IF('Invulblad per woning'!S1747="","",IF('Invulblad per woning'!S1747="Warmtenet","",IF('Invulblad per woning'!S1747="Gas","",IF(ROW('Input API'!M1747)&lt;='Input API'!$N$1,1,""))))</f>
        <v/>
      </c>
      <c r="G1746" s="10" t="str">
        <f>IF('Invulblad per woning'!S1747="","",IF('Invulblad per woning'!S1747="Warmtenet","",IF('Invulblad per woning'!S1747="Gas","",IF(ROW('Input API'!N1747)&lt;='Input API'!$N$1,IF('Invulblad per woning'!$AD1747="Ja",IF('Invulblad per woning'!T1747="","",IF('Invulblad per woning'!T1747="geen","lucht",'Invulblad per woning'!T1747))),""))))</f>
        <v/>
      </c>
      <c r="H1746" s="10" t="str">
        <f>IF('Invulblad per woning'!S1747="","",IF('Invulblad per woning'!S1747="Warmtenet","",IF('Invulblad per woning'!S1747="Gas","",IF(ROW('Input API'!N1747)&lt;='Input API'!$N$1,IF('Invulblad per woning'!$AD1747="Ja",IF('Invulblad per woning'!Q1747="","",'Invulblad per woning'!Q1747)),""))))</f>
        <v/>
      </c>
      <c r="I1746" s="10" t="str">
        <f>IF('Invulblad per woning'!S1747="","",IF('Invulblad per woning'!S1747="Warmtenet","",IF('Invulblad per woning'!S1747="Gas","",IF(ROW('Input API'!N1747)&lt;='Input API'!$N$1,IF('Invulblad per woning'!$AD1747="Ja",IF('Invulblad per woning'!R1747="","",'Invulblad per woning'!R1747)),""))))</f>
        <v/>
      </c>
      <c r="J1746" s="10" t="str">
        <f>IF('Invulblad per woning'!AA1747="Ja",IF(ROW('Input API'!N1747)&lt;='Input API'!$N$1,IF('Invulblad per woning'!$AD1747="Ja",IF('Invulblad per woning'!Q1747="","",IF('Invulblad per woning'!Q1747= "onbekend","EV tussenwoning","EV "&amp;'Invulblad per woning'!Q1747))),""),"")</f>
        <v/>
      </c>
      <c r="K1746" s="10" t="str">
        <f ca="1">IF(IF(ROW('Input API'!N1747)&lt;='Input API'!$N$1,IF('Invulblad per woning'!$AD1747="Ja",IF('Invulblad per woning'!Z1747="","",'Invulblad per woning'!Z1747)),"")="Ja",2,"")</f>
        <v/>
      </c>
      <c r="L1746" s="10" t="str">
        <f>'Invulblad per woning'!AK1747</f>
        <v/>
      </c>
    </row>
    <row r="1747" spans="1:12">
      <c r="A1747" t="str">
        <f ca="1">IF(ROW('Input API'!C1748)&lt;='Input API'!$N$1,IF('Invulblad per woning'!$AD1748="Ja",IF('Invulblad per woning'!C1748="","",'Invulblad per woning'!C1748)),"")</f>
        <v/>
      </c>
      <c r="B1747" t="str">
        <f ca="1">IF(ROW('Input API'!D1748)&lt;='Input API'!$N$1,IF('Invulblad per woning'!$AD1748="Ja",IF('Invulblad per woning'!D1748="","",'Invulblad per woning'!D1748)),"")</f>
        <v/>
      </c>
      <c r="C1747" t="str">
        <f ca="1">IF(ROW('Input API'!E1748)&lt;='Input API'!$N$1,IF('Invulblad per woning'!$AD1748="Ja",IF('Invulblad per woning'!E1748="","",'Invulblad per woning'!E1748)),"")</f>
        <v/>
      </c>
      <c r="D1747" t="str">
        <f ca="1">IF(ROW('Input API'!B1748)&lt;='Input API'!$N$1,IF('Invulblad per woning'!$AD1748="Ja",IF('Invulblad per woning'!B1748="","",'Invulblad per woning'!B1748)),"")</f>
        <v/>
      </c>
      <c r="E1747" s="8" t="str">
        <f ca="1">IF(ROW('Input API'!N1748)&lt;='Input API'!$N$1,IF('Invulblad per woning'!$AD1748="Ja",IF('Invulblad per woning'!P1748="","",'Invulblad per woning'!P1748)),"")</f>
        <v/>
      </c>
      <c r="F1747" s="10" t="str">
        <f>IF('Invulblad per woning'!S1748="","",IF('Invulblad per woning'!S1748="Warmtenet","",IF('Invulblad per woning'!S1748="Gas","",IF(ROW('Input API'!M1748)&lt;='Input API'!$N$1,1,""))))</f>
        <v/>
      </c>
      <c r="G1747" s="10" t="str">
        <f>IF('Invulblad per woning'!S1748="","",IF('Invulblad per woning'!S1748="Warmtenet","",IF('Invulblad per woning'!S1748="Gas","",IF(ROW('Input API'!N1748)&lt;='Input API'!$N$1,IF('Invulblad per woning'!$AD1748="Ja",IF('Invulblad per woning'!T1748="","",IF('Invulblad per woning'!T1748="geen","lucht",'Invulblad per woning'!T1748))),""))))</f>
        <v/>
      </c>
      <c r="H1747" s="10" t="str">
        <f>IF('Invulblad per woning'!S1748="","",IF('Invulblad per woning'!S1748="Warmtenet","",IF('Invulblad per woning'!S1748="Gas","",IF(ROW('Input API'!N1748)&lt;='Input API'!$N$1,IF('Invulblad per woning'!$AD1748="Ja",IF('Invulblad per woning'!Q1748="","",'Invulblad per woning'!Q1748)),""))))</f>
        <v/>
      </c>
      <c r="I1747" s="10" t="str">
        <f>IF('Invulblad per woning'!S1748="","",IF('Invulblad per woning'!S1748="Warmtenet","",IF('Invulblad per woning'!S1748="Gas","",IF(ROW('Input API'!N1748)&lt;='Input API'!$N$1,IF('Invulblad per woning'!$AD1748="Ja",IF('Invulblad per woning'!R1748="","",'Invulblad per woning'!R1748)),""))))</f>
        <v/>
      </c>
      <c r="J1747" s="10" t="str">
        <f>IF('Invulblad per woning'!AA1748="Ja",IF(ROW('Input API'!N1748)&lt;='Input API'!$N$1,IF('Invulblad per woning'!$AD1748="Ja",IF('Invulblad per woning'!Q1748="","",IF('Invulblad per woning'!Q1748= "onbekend","EV tussenwoning","EV "&amp;'Invulblad per woning'!Q1748))),""),"")</f>
        <v/>
      </c>
      <c r="K1747" s="10" t="str">
        <f ca="1">IF(IF(ROW('Input API'!N1748)&lt;='Input API'!$N$1,IF('Invulblad per woning'!$AD1748="Ja",IF('Invulblad per woning'!Z1748="","",'Invulblad per woning'!Z1748)),"")="Ja",2,"")</f>
        <v/>
      </c>
      <c r="L1747" s="10" t="str">
        <f>'Invulblad per woning'!AK1748</f>
        <v/>
      </c>
    </row>
    <row r="1748" spans="1:12">
      <c r="A1748" t="str">
        <f ca="1">IF(ROW('Input API'!C1749)&lt;='Input API'!$N$1,IF('Invulblad per woning'!$AD1749="Ja",IF('Invulblad per woning'!C1749="","",'Invulblad per woning'!C1749)),"")</f>
        <v/>
      </c>
      <c r="B1748" t="str">
        <f ca="1">IF(ROW('Input API'!D1749)&lt;='Input API'!$N$1,IF('Invulblad per woning'!$AD1749="Ja",IF('Invulblad per woning'!D1749="","",'Invulblad per woning'!D1749)),"")</f>
        <v/>
      </c>
      <c r="C1748" t="str">
        <f ca="1">IF(ROW('Input API'!E1749)&lt;='Input API'!$N$1,IF('Invulblad per woning'!$AD1749="Ja",IF('Invulblad per woning'!E1749="","",'Invulblad per woning'!E1749)),"")</f>
        <v/>
      </c>
      <c r="D1748" t="str">
        <f ca="1">IF(ROW('Input API'!B1749)&lt;='Input API'!$N$1,IF('Invulblad per woning'!$AD1749="Ja",IF('Invulblad per woning'!B1749="","",'Invulblad per woning'!B1749)),"")</f>
        <v/>
      </c>
      <c r="E1748" s="8" t="str">
        <f ca="1">IF(ROW('Input API'!N1749)&lt;='Input API'!$N$1,IF('Invulblad per woning'!$AD1749="Ja",IF('Invulblad per woning'!P1749="","",'Invulblad per woning'!P1749)),"")</f>
        <v/>
      </c>
      <c r="F1748" s="10" t="str">
        <f>IF('Invulblad per woning'!S1749="","",IF('Invulblad per woning'!S1749="Warmtenet","",IF('Invulblad per woning'!S1749="Gas","",IF(ROW('Input API'!M1749)&lt;='Input API'!$N$1,1,""))))</f>
        <v/>
      </c>
      <c r="G1748" s="10" t="str">
        <f>IF('Invulblad per woning'!S1749="","",IF('Invulblad per woning'!S1749="Warmtenet","",IF('Invulblad per woning'!S1749="Gas","",IF(ROW('Input API'!N1749)&lt;='Input API'!$N$1,IF('Invulblad per woning'!$AD1749="Ja",IF('Invulblad per woning'!T1749="","",IF('Invulblad per woning'!T1749="geen","lucht",'Invulblad per woning'!T1749))),""))))</f>
        <v/>
      </c>
      <c r="H1748" s="10" t="str">
        <f>IF('Invulblad per woning'!S1749="","",IF('Invulblad per woning'!S1749="Warmtenet","",IF('Invulblad per woning'!S1749="Gas","",IF(ROW('Input API'!N1749)&lt;='Input API'!$N$1,IF('Invulblad per woning'!$AD1749="Ja",IF('Invulblad per woning'!Q1749="","",'Invulblad per woning'!Q1749)),""))))</f>
        <v/>
      </c>
      <c r="I1748" s="10" t="str">
        <f>IF('Invulblad per woning'!S1749="","",IF('Invulblad per woning'!S1749="Warmtenet","",IF('Invulblad per woning'!S1749="Gas","",IF(ROW('Input API'!N1749)&lt;='Input API'!$N$1,IF('Invulblad per woning'!$AD1749="Ja",IF('Invulblad per woning'!R1749="","",'Invulblad per woning'!R1749)),""))))</f>
        <v/>
      </c>
      <c r="J1748" s="10" t="str">
        <f>IF('Invulblad per woning'!AA1749="Ja",IF(ROW('Input API'!N1749)&lt;='Input API'!$N$1,IF('Invulblad per woning'!$AD1749="Ja",IF('Invulblad per woning'!Q1749="","",IF('Invulblad per woning'!Q1749= "onbekend","EV tussenwoning","EV "&amp;'Invulblad per woning'!Q1749))),""),"")</f>
        <v/>
      </c>
      <c r="K1748" s="10" t="str">
        <f ca="1">IF(IF(ROW('Input API'!N1749)&lt;='Input API'!$N$1,IF('Invulblad per woning'!$AD1749="Ja",IF('Invulblad per woning'!Z1749="","",'Invulblad per woning'!Z1749)),"")="Ja",2,"")</f>
        <v/>
      </c>
      <c r="L1748" s="10" t="str">
        <f>'Invulblad per woning'!AK1749</f>
        <v/>
      </c>
    </row>
    <row r="1749" spans="1:12">
      <c r="A1749" t="str">
        <f ca="1">IF(ROW('Input API'!C1750)&lt;='Input API'!$N$1,IF('Invulblad per woning'!$AD1750="Ja",IF('Invulblad per woning'!C1750="","",'Invulblad per woning'!C1750)),"")</f>
        <v/>
      </c>
      <c r="B1749" t="str">
        <f ca="1">IF(ROW('Input API'!D1750)&lt;='Input API'!$N$1,IF('Invulblad per woning'!$AD1750="Ja",IF('Invulblad per woning'!D1750="","",'Invulblad per woning'!D1750)),"")</f>
        <v/>
      </c>
      <c r="C1749" t="str">
        <f ca="1">IF(ROW('Input API'!E1750)&lt;='Input API'!$N$1,IF('Invulblad per woning'!$AD1750="Ja",IF('Invulblad per woning'!E1750="","",'Invulblad per woning'!E1750)),"")</f>
        <v/>
      </c>
      <c r="D1749" t="str">
        <f ca="1">IF(ROW('Input API'!B1750)&lt;='Input API'!$N$1,IF('Invulblad per woning'!$AD1750="Ja",IF('Invulblad per woning'!B1750="","",'Invulblad per woning'!B1750)),"")</f>
        <v/>
      </c>
      <c r="E1749" s="8" t="str">
        <f ca="1">IF(ROW('Input API'!N1750)&lt;='Input API'!$N$1,IF('Invulblad per woning'!$AD1750="Ja",IF('Invulblad per woning'!P1750="","",'Invulblad per woning'!P1750)),"")</f>
        <v/>
      </c>
      <c r="F1749" s="10" t="str">
        <f>IF('Invulblad per woning'!S1750="","",IF('Invulblad per woning'!S1750="Warmtenet","",IF('Invulblad per woning'!S1750="Gas","",IF(ROW('Input API'!M1750)&lt;='Input API'!$N$1,1,""))))</f>
        <v/>
      </c>
      <c r="G1749" s="10" t="str">
        <f>IF('Invulblad per woning'!S1750="","",IF('Invulblad per woning'!S1750="Warmtenet","",IF('Invulblad per woning'!S1750="Gas","",IF(ROW('Input API'!N1750)&lt;='Input API'!$N$1,IF('Invulblad per woning'!$AD1750="Ja",IF('Invulblad per woning'!T1750="","",IF('Invulblad per woning'!T1750="geen","lucht",'Invulblad per woning'!T1750))),""))))</f>
        <v/>
      </c>
      <c r="H1749" s="10" t="str">
        <f>IF('Invulblad per woning'!S1750="","",IF('Invulblad per woning'!S1750="Warmtenet","",IF('Invulblad per woning'!S1750="Gas","",IF(ROW('Input API'!N1750)&lt;='Input API'!$N$1,IF('Invulblad per woning'!$AD1750="Ja",IF('Invulblad per woning'!Q1750="","",'Invulblad per woning'!Q1750)),""))))</f>
        <v/>
      </c>
      <c r="I1749" s="10" t="str">
        <f>IF('Invulblad per woning'!S1750="","",IF('Invulblad per woning'!S1750="Warmtenet","",IF('Invulblad per woning'!S1750="Gas","",IF(ROW('Input API'!N1750)&lt;='Input API'!$N$1,IF('Invulblad per woning'!$AD1750="Ja",IF('Invulblad per woning'!R1750="","",'Invulblad per woning'!R1750)),""))))</f>
        <v/>
      </c>
      <c r="J1749" s="10" t="str">
        <f>IF('Invulblad per woning'!AA1750="Ja",IF(ROW('Input API'!N1750)&lt;='Input API'!$N$1,IF('Invulblad per woning'!$AD1750="Ja",IF('Invulblad per woning'!Q1750="","",IF('Invulblad per woning'!Q1750= "onbekend","EV tussenwoning","EV "&amp;'Invulblad per woning'!Q1750))),""),"")</f>
        <v/>
      </c>
      <c r="K1749" s="10" t="str">
        <f ca="1">IF(IF(ROW('Input API'!N1750)&lt;='Input API'!$N$1,IF('Invulblad per woning'!$AD1750="Ja",IF('Invulblad per woning'!Z1750="","",'Invulblad per woning'!Z1750)),"")="Ja",2,"")</f>
        <v/>
      </c>
      <c r="L1749" s="10" t="str">
        <f>'Invulblad per woning'!AK1750</f>
        <v/>
      </c>
    </row>
    <row r="1750" spans="1:12">
      <c r="A1750" t="str">
        <f ca="1">IF(ROW('Input API'!C1751)&lt;='Input API'!$N$1,IF('Invulblad per woning'!$AD1751="Ja",IF('Invulblad per woning'!C1751="","",'Invulblad per woning'!C1751)),"")</f>
        <v/>
      </c>
      <c r="B1750" t="str">
        <f ca="1">IF(ROW('Input API'!D1751)&lt;='Input API'!$N$1,IF('Invulblad per woning'!$AD1751="Ja",IF('Invulblad per woning'!D1751="","",'Invulblad per woning'!D1751)),"")</f>
        <v/>
      </c>
      <c r="C1750" t="str">
        <f ca="1">IF(ROW('Input API'!E1751)&lt;='Input API'!$N$1,IF('Invulblad per woning'!$AD1751="Ja",IF('Invulblad per woning'!E1751="","",'Invulblad per woning'!E1751)),"")</f>
        <v/>
      </c>
      <c r="D1750" t="str">
        <f ca="1">IF(ROW('Input API'!B1751)&lt;='Input API'!$N$1,IF('Invulblad per woning'!$AD1751="Ja",IF('Invulblad per woning'!B1751="","",'Invulblad per woning'!B1751)),"")</f>
        <v/>
      </c>
      <c r="E1750" s="8" t="str">
        <f ca="1">IF(ROW('Input API'!N1751)&lt;='Input API'!$N$1,IF('Invulblad per woning'!$AD1751="Ja",IF('Invulblad per woning'!P1751="","",'Invulblad per woning'!P1751)),"")</f>
        <v/>
      </c>
      <c r="F1750" s="10" t="str">
        <f>IF('Invulblad per woning'!S1751="","",IF('Invulblad per woning'!S1751="Warmtenet","",IF('Invulblad per woning'!S1751="Gas","",IF(ROW('Input API'!M1751)&lt;='Input API'!$N$1,1,""))))</f>
        <v/>
      </c>
      <c r="G1750" s="10" t="str">
        <f>IF('Invulblad per woning'!S1751="","",IF('Invulblad per woning'!S1751="Warmtenet","",IF('Invulblad per woning'!S1751="Gas","",IF(ROW('Input API'!N1751)&lt;='Input API'!$N$1,IF('Invulblad per woning'!$AD1751="Ja",IF('Invulblad per woning'!T1751="","",IF('Invulblad per woning'!T1751="geen","lucht",'Invulblad per woning'!T1751))),""))))</f>
        <v/>
      </c>
      <c r="H1750" s="10" t="str">
        <f>IF('Invulblad per woning'!S1751="","",IF('Invulblad per woning'!S1751="Warmtenet","",IF('Invulblad per woning'!S1751="Gas","",IF(ROW('Input API'!N1751)&lt;='Input API'!$N$1,IF('Invulblad per woning'!$AD1751="Ja",IF('Invulblad per woning'!Q1751="","",'Invulblad per woning'!Q1751)),""))))</f>
        <v/>
      </c>
      <c r="I1750" s="10" t="str">
        <f>IF('Invulblad per woning'!S1751="","",IF('Invulblad per woning'!S1751="Warmtenet","",IF('Invulblad per woning'!S1751="Gas","",IF(ROW('Input API'!N1751)&lt;='Input API'!$N$1,IF('Invulblad per woning'!$AD1751="Ja",IF('Invulblad per woning'!R1751="","",'Invulblad per woning'!R1751)),""))))</f>
        <v/>
      </c>
      <c r="J1750" s="10" t="str">
        <f>IF('Invulblad per woning'!AA1751="Ja",IF(ROW('Input API'!N1751)&lt;='Input API'!$N$1,IF('Invulblad per woning'!$AD1751="Ja",IF('Invulblad per woning'!Q1751="","",IF('Invulblad per woning'!Q1751= "onbekend","EV tussenwoning","EV "&amp;'Invulblad per woning'!Q1751))),""),"")</f>
        <v/>
      </c>
      <c r="K1750" s="10" t="str">
        <f ca="1">IF(IF(ROW('Input API'!N1751)&lt;='Input API'!$N$1,IF('Invulblad per woning'!$AD1751="Ja",IF('Invulblad per woning'!Z1751="","",'Invulblad per woning'!Z1751)),"")="Ja",2,"")</f>
        <v/>
      </c>
      <c r="L1750" s="10" t="str">
        <f>'Invulblad per woning'!AK1751</f>
        <v/>
      </c>
    </row>
    <row r="1751" spans="1:12">
      <c r="A1751" t="str">
        <f ca="1">IF(ROW('Input API'!C1752)&lt;='Input API'!$N$1,IF('Invulblad per woning'!$AD1752="Ja",IF('Invulblad per woning'!C1752="","",'Invulblad per woning'!C1752)),"")</f>
        <v/>
      </c>
      <c r="B1751" t="str">
        <f ca="1">IF(ROW('Input API'!D1752)&lt;='Input API'!$N$1,IF('Invulblad per woning'!$AD1752="Ja",IF('Invulblad per woning'!D1752="","",'Invulblad per woning'!D1752)),"")</f>
        <v/>
      </c>
      <c r="C1751" t="str">
        <f ca="1">IF(ROW('Input API'!E1752)&lt;='Input API'!$N$1,IF('Invulblad per woning'!$AD1752="Ja",IF('Invulblad per woning'!E1752="","",'Invulblad per woning'!E1752)),"")</f>
        <v/>
      </c>
      <c r="D1751" t="str">
        <f ca="1">IF(ROW('Input API'!B1752)&lt;='Input API'!$N$1,IF('Invulblad per woning'!$AD1752="Ja",IF('Invulblad per woning'!B1752="","",'Invulblad per woning'!B1752)),"")</f>
        <v/>
      </c>
      <c r="E1751" s="8" t="str">
        <f ca="1">IF(ROW('Input API'!N1752)&lt;='Input API'!$N$1,IF('Invulblad per woning'!$AD1752="Ja",IF('Invulblad per woning'!P1752="","",'Invulblad per woning'!P1752)),"")</f>
        <v/>
      </c>
      <c r="F1751" s="10" t="str">
        <f>IF('Invulblad per woning'!S1752="","",IF('Invulblad per woning'!S1752="Warmtenet","",IF('Invulblad per woning'!S1752="Gas","",IF(ROW('Input API'!M1752)&lt;='Input API'!$N$1,1,""))))</f>
        <v/>
      </c>
      <c r="G1751" s="10" t="str">
        <f>IF('Invulblad per woning'!S1752="","",IF('Invulblad per woning'!S1752="Warmtenet","",IF('Invulblad per woning'!S1752="Gas","",IF(ROW('Input API'!N1752)&lt;='Input API'!$N$1,IF('Invulblad per woning'!$AD1752="Ja",IF('Invulblad per woning'!T1752="","",IF('Invulblad per woning'!T1752="geen","lucht",'Invulblad per woning'!T1752))),""))))</f>
        <v/>
      </c>
      <c r="H1751" s="10" t="str">
        <f>IF('Invulblad per woning'!S1752="","",IF('Invulblad per woning'!S1752="Warmtenet","",IF('Invulblad per woning'!S1752="Gas","",IF(ROW('Input API'!N1752)&lt;='Input API'!$N$1,IF('Invulblad per woning'!$AD1752="Ja",IF('Invulblad per woning'!Q1752="","",'Invulblad per woning'!Q1752)),""))))</f>
        <v/>
      </c>
      <c r="I1751" s="10" t="str">
        <f>IF('Invulblad per woning'!S1752="","",IF('Invulblad per woning'!S1752="Warmtenet","",IF('Invulblad per woning'!S1752="Gas","",IF(ROW('Input API'!N1752)&lt;='Input API'!$N$1,IF('Invulblad per woning'!$AD1752="Ja",IF('Invulblad per woning'!R1752="","",'Invulblad per woning'!R1752)),""))))</f>
        <v/>
      </c>
      <c r="J1751" s="10" t="str">
        <f>IF('Invulblad per woning'!AA1752="Ja",IF(ROW('Input API'!N1752)&lt;='Input API'!$N$1,IF('Invulblad per woning'!$AD1752="Ja",IF('Invulblad per woning'!Q1752="","",IF('Invulblad per woning'!Q1752= "onbekend","EV tussenwoning","EV "&amp;'Invulblad per woning'!Q1752))),""),"")</f>
        <v/>
      </c>
      <c r="K1751" s="10" t="str">
        <f ca="1">IF(IF(ROW('Input API'!N1752)&lt;='Input API'!$N$1,IF('Invulblad per woning'!$AD1752="Ja",IF('Invulblad per woning'!Z1752="","",'Invulblad per woning'!Z1752)),"")="Ja",2,"")</f>
        <v/>
      </c>
      <c r="L1751" s="10" t="str">
        <f>'Invulblad per woning'!AK1752</f>
        <v/>
      </c>
    </row>
    <row r="1752" spans="1:12">
      <c r="A1752" t="str">
        <f ca="1">IF(ROW('Input API'!C1753)&lt;='Input API'!$N$1,IF('Invulblad per woning'!$AD1753="Ja",IF('Invulblad per woning'!C1753="","",'Invulblad per woning'!C1753)),"")</f>
        <v/>
      </c>
      <c r="B1752" t="str">
        <f ca="1">IF(ROW('Input API'!D1753)&lt;='Input API'!$N$1,IF('Invulblad per woning'!$AD1753="Ja",IF('Invulblad per woning'!D1753="","",'Invulblad per woning'!D1753)),"")</f>
        <v/>
      </c>
      <c r="C1752" t="str">
        <f ca="1">IF(ROW('Input API'!E1753)&lt;='Input API'!$N$1,IF('Invulblad per woning'!$AD1753="Ja",IF('Invulblad per woning'!E1753="","",'Invulblad per woning'!E1753)),"")</f>
        <v/>
      </c>
      <c r="D1752" t="str">
        <f ca="1">IF(ROW('Input API'!B1753)&lt;='Input API'!$N$1,IF('Invulblad per woning'!$AD1753="Ja",IF('Invulblad per woning'!B1753="","",'Invulblad per woning'!B1753)),"")</f>
        <v/>
      </c>
      <c r="E1752" s="8" t="str">
        <f ca="1">IF(ROW('Input API'!N1753)&lt;='Input API'!$N$1,IF('Invulblad per woning'!$AD1753="Ja",IF('Invulblad per woning'!P1753="","",'Invulblad per woning'!P1753)),"")</f>
        <v/>
      </c>
      <c r="F1752" s="10" t="str">
        <f>IF('Invulblad per woning'!S1753="","",IF('Invulblad per woning'!S1753="Warmtenet","",IF('Invulblad per woning'!S1753="Gas","",IF(ROW('Input API'!M1753)&lt;='Input API'!$N$1,1,""))))</f>
        <v/>
      </c>
      <c r="G1752" s="10" t="str">
        <f>IF('Invulblad per woning'!S1753="","",IF('Invulblad per woning'!S1753="Warmtenet","",IF('Invulblad per woning'!S1753="Gas","",IF(ROW('Input API'!N1753)&lt;='Input API'!$N$1,IF('Invulblad per woning'!$AD1753="Ja",IF('Invulblad per woning'!T1753="","",IF('Invulblad per woning'!T1753="geen","lucht",'Invulblad per woning'!T1753))),""))))</f>
        <v/>
      </c>
      <c r="H1752" s="10" t="str">
        <f>IF('Invulblad per woning'!S1753="","",IF('Invulblad per woning'!S1753="Warmtenet","",IF('Invulblad per woning'!S1753="Gas","",IF(ROW('Input API'!N1753)&lt;='Input API'!$N$1,IF('Invulblad per woning'!$AD1753="Ja",IF('Invulblad per woning'!Q1753="","",'Invulblad per woning'!Q1753)),""))))</f>
        <v/>
      </c>
      <c r="I1752" s="10" t="str">
        <f>IF('Invulblad per woning'!S1753="","",IF('Invulblad per woning'!S1753="Warmtenet","",IF('Invulblad per woning'!S1753="Gas","",IF(ROW('Input API'!N1753)&lt;='Input API'!$N$1,IF('Invulblad per woning'!$AD1753="Ja",IF('Invulblad per woning'!R1753="","",'Invulblad per woning'!R1753)),""))))</f>
        <v/>
      </c>
      <c r="J1752" s="10" t="str">
        <f>IF('Invulblad per woning'!AA1753="Ja",IF(ROW('Input API'!N1753)&lt;='Input API'!$N$1,IF('Invulblad per woning'!$AD1753="Ja",IF('Invulblad per woning'!Q1753="","",IF('Invulblad per woning'!Q1753= "onbekend","EV tussenwoning","EV "&amp;'Invulblad per woning'!Q1753))),""),"")</f>
        <v/>
      </c>
      <c r="K1752" s="10" t="str">
        <f ca="1">IF(IF(ROW('Input API'!N1753)&lt;='Input API'!$N$1,IF('Invulblad per woning'!$AD1753="Ja",IF('Invulblad per woning'!Z1753="","",'Invulblad per woning'!Z1753)),"")="Ja",2,"")</f>
        <v/>
      </c>
      <c r="L1752" s="10" t="str">
        <f>'Invulblad per woning'!AK1753</f>
        <v/>
      </c>
    </row>
    <row r="1753" spans="1:12">
      <c r="A1753" t="str">
        <f ca="1">IF(ROW('Input API'!C1754)&lt;='Input API'!$N$1,IF('Invulblad per woning'!$AD1754="Ja",IF('Invulblad per woning'!C1754="","",'Invulblad per woning'!C1754)),"")</f>
        <v/>
      </c>
      <c r="B1753" t="str">
        <f ca="1">IF(ROW('Input API'!D1754)&lt;='Input API'!$N$1,IF('Invulblad per woning'!$AD1754="Ja",IF('Invulblad per woning'!D1754="","",'Invulblad per woning'!D1754)),"")</f>
        <v/>
      </c>
      <c r="C1753" t="str">
        <f ca="1">IF(ROW('Input API'!E1754)&lt;='Input API'!$N$1,IF('Invulblad per woning'!$AD1754="Ja",IF('Invulblad per woning'!E1754="","",'Invulblad per woning'!E1754)),"")</f>
        <v/>
      </c>
      <c r="D1753" t="str">
        <f ca="1">IF(ROW('Input API'!B1754)&lt;='Input API'!$N$1,IF('Invulblad per woning'!$AD1754="Ja",IF('Invulblad per woning'!B1754="","",'Invulblad per woning'!B1754)),"")</f>
        <v/>
      </c>
      <c r="E1753" s="8" t="str">
        <f ca="1">IF(ROW('Input API'!N1754)&lt;='Input API'!$N$1,IF('Invulblad per woning'!$AD1754="Ja",IF('Invulblad per woning'!P1754="","",'Invulblad per woning'!P1754)),"")</f>
        <v/>
      </c>
      <c r="F1753" s="10" t="str">
        <f>IF('Invulblad per woning'!S1754="","",IF('Invulblad per woning'!S1754="Warmtenet","",IF('Invulblad per woning'!S1754="Gas","",IF(ROW('Input API'!M1754)&lt;='Input API'!$N$1,1,""))))</f>
        <v/>
      </c>
      <c r="G1753" s="10" t="str">
        <f>IF('Invulblad per woning'!S1754="","",IF('Invulblad per woning'!S1754="Warmtenet","",IF('Invulblad per woning'!S1754="Gas","",IF(ROW('Input API'!N1754)&lt;='Input API'!$N$1,IF('Invulblad per woning'!$AD1754="Ja",IF('Invulblad per woning'!T1754="","",IF('Invulblad per woning'!T1754="geen","lucht",'Invulblad per woning'!T1754))),""))))</f>
        <v/>
      </c>
      <c r="H1753" s="10" t="str">
        <f>IF('Invulblad per woning'!S1754="","",IF('Invulblad per woning'!S1754="Warmtenet","",IF('Invulblad per woning'!S1754="Gas","",IF(ROW('Input API'!N1754)&lt;='Input API'!$N$1,IF('Invulblad per woning'!$AD1754="Ja",IF('Invulblad per woning'!Q1754="","",'Invulblad per woning'!Q1754)),""))))</f>
        <v/>
      </c>
      <c r="I1753" s="10" t="str">
        <f>IF('Invulblad per woning'!S1754="","",IF('Invulblad per woning'!S1754="Warmtenet","",IF('Invulblad per woning'!S1754="Gas","",IF(ROW('Input API'!N1754)&lt;='Input API'!$N$1,IF('Invulblad per woning'!$AD1754="Ja",IF('Invulblad per woning'!R1754="","",'Invulblad per woning'!R1754)),""))))</f>
        <v/>
      </c>
      <c r="J1753" s="10" t="str">
        <f>IF('Invulblad per woning'!AA1754="Ja",IF(ROW('Input API'!N1754)&lt;='Input API'!$N$1,IF('Invulblad per woning'!$AD1754="Ja",IF('Invulblad per woning'!Q1754="","",IF('Invulblad per woning'!Q1754= "onbekend","EV tussenwoning","EV "&amp;'Invulblad per woning'!Q1754))),""),"")</f>
        <v/>
      </c>
      <c r="K1753" s="10" t="str">
        <f ca="1">IF(IF(ROW('Input API'!N1754)&lt;='Input API'!$N$1,IF('Invulblad per woning'!$AD1754="Ja",IF('Invulblad per woning'!Z1754="","",'Invulblad per woning'!Z1754)),"")="Ja",2,"")</f>
        <v/>
      </c>
      <c r="L1753" s="10" t="str">
        <f>'Invulblad per woning'!AK1754</f>
        <v/>
      </c>
    </row>
    <row r="1754" spans="1:12">
      <c r="A1754" t="str">
        <f ca="1">IF(ROW('Input API'!C1755)&lt;='Input API'!$N$1,IF('Invulblad per woning'!$AD1755="Ja",IF('Invulblad per woning'!C1755="","",'Invulblad per woning'!C1755)),"")</f>
        <v/>
      </c>
      <c r="B1754" t="str">
        <f ca="1">IF(ROW('Input API'!D1755)&lt;='Input API'!$N$1,IF('Invulblad per woning'!$AD1755="Ja",IF('Invulblad per woning'!D1755="","",'Invulblad per woning'!D1755)),"")</f>
        <v/>
      </c>
      <c r="C1754" t="str">
        <f ca="1">IF(ROW('Input API'!E1755)&lt;='Input API'!$N$1,IF('Invulblad per woning'!$AD1755="Ja",IF('Invulblad per woning'!E1755="","",'Invulblad per woning'!E1755)),"")</f>
        <v/>
      </c>
      <c r="D1754" t="str">
        <f ca="1">IF(ROW('Input API'!B1755)&lt;='Input API'!$N$1,IF('Invulblad per woning'!$AD1755="Ja",IF('Invulblad per woning'!B1755="","",'Invulblad per woning'!B1755)),"")</f>
        <v/>
      </c>
      <c r="E1754" s="8" t="str">
        <f ca="1">IF(ROW('Input API'!N1755)&lt;='Input API'!$N$1,IF('Invulblad per woning'!$AD1755="Ja",IF('Invulblad per woning'!P1755="","",'Invulblad per woning'!P1755)),"")</f>
        <v/>
      </c>
      <c r="F1754" s="10" t="str">
        <f>IF('Invulblad per woning'!S1755="","",IF('Invulblad per woning'!S1755="Warmtenet","",IF('Invulblad per woning'!S1755="Gas","",IF(ROW('Input API'!M1755)&lt;='Input API'!$N$1,1,""))))</f>
        <v/>
      </c>
      <c r="G1754" s="10" t="str">
        <f>IF('Invulblad per woning'!S1755="","",IF('Invulblad per woning'!S1755="Warmtenet","",IF('Invulblad per woning'!S1755="Gas","",IF(ROW('Input API'!N1755)&lt;='Input API'!$N$1,IF('Invulblad per woning'!$AD1755="Ja",IF('Invulblad per woning'!T1755="","",IF('Invulblad per woning'!T1755="geen","lucht",'Invulblad per woning'!T1755))),""))))</f>
        <v/>
      </c>
      <c r="H1754" s="10" t="str">
        <f>IF('Invulblad per woning'!S1755="","",IF('Invulblad per woning'!S1755="Warmtenet","",IF('Invulblad per woning'!S1755="Gas","",IF(ROW('Input API'!N1755)&lt;='Input API'!$N$1,IF('Invulblad per woning'!$AD1755="Ja",IF('Invulblad per woning'!Q1755="","",'Invulblad per woning'!Q1755)),""))))</f>
        <v/>
      </c>
      <c r="I1754" s="10" t="str">
        <f>IF('Invulblad per woning'!S1755="","",IF('Invulblad per woning'!S1755="Warmtenet","",IF('Invulblad per woning'!S1755="Gas","",IF(ROW('Input API'!N1755)&lt;='Input API'!$N$1,IF('Invulblad per woning'!$AD1755="Ja",IF('Invulblad per woning'!R1755="","",'Invulblad per woning'!R1755)),""))))</f>
        <v/>
      </c>
      <c r="J1754" s="10" t="str">
        <f>IF('Invulblad per woning'!AA1755="Ja",IF(ROW('Input API'!N1755)&lt;='Input API'!$N$1,IF('Invulblad per woning'!$AD1755="Ja",IF('Invulblad per woning'!Q1755="","",IF('Invulblad per woning'!Q1755= "onbekend","EV tussenwoning","EV "&amp;'Invulblad per woning'!Q1755))),""),"")</f>
        <v/>
      </c>
      <c r="K1754" s="10" t="str">
        <f ca="1">IF(IF(ROW('Input API'!N1755)&lt;='Input API'!$N$1,IF('Invulblad per woning'!$AD1755="Ja",IF('Invulblad per woning'!Z1755="","",'Invulblad per woning'!Z1755)),"")="Ja",2,"")</f>
        <v/>
      </c>
      <c r="L1754" s="10" t="str">
        <f>'Invulblad per woning'!AK1755</f>
        <v/>
      </c>
    </row>
    <row r="1755" spans="1:12">
      <c r="A1755" t="str">
        <f ca="1">IF(ROW('Input API'!C1756)&lt;='Input API'!$N$1,IF('Invulblad per woning'!$AD1756="Ja",IF('Invulblad per woning'!C1756="","",'Invulblad per woning'!C1756)),"")</f>
        <v/>
      </c>
      <c r="B1755" t="str">
        <f ca="1">IF(ROW('Input API'!D1756)&lt;='Input API'!$N$1,IF('Invulblad per woning'!$AD1756="Ja",IF('Invulblad per woning'!D1756="","",'Invulblad per woning'!D1756)),"")</f>
        <v/>
      </c>
      <c r="C1755" t="str">
        <f ca="1">IF(ROW('Input API'!E1756)&lt;='Input API'!$N$1,IF('Invulblad per woning'!$AD1756="Ja",IF('Invulblad per woning'!E1756="","",'Invulblad per woning'!E1756)),"")</f>
        <v/>
      </c>
      <c r="D1755" t="str">
        <f ca="1">IF(ROW('Input API'!B1756)&lt;='Input API'!$N$1,IF('Invulblad per woning'!$AD1756="Ja",IF('Invulblad per woning'!B1756="","",'Invulblad per woning'!B1756)),"")</f>
        <v/>
      </c>
      <c r="E1755" s="8" t="str">
        <f ca="1">IF(ROW('Input API'!N1756)&lt;='Input API'!$N$1,IF('Invulblad per woning'!$AD1756="Ja",IF('Invulblad per woning'!P1756="","",'Invulblad per woning'!P1756)),"")</f>
        <v/>
      </c>
      <c r="F1755" s="10" t="str">
        <f>IF('Invulblad per woning'!S1756="","",IF('Invulblad per woning'!S1756="Warmtenet","",IF('Invulblad per woning'!S1756="Gas","",IF(ROW('Input API'!M1756)&lt;='Input API'!$N$1,1,""))))</f>
        <v/>
      </c>
      <c r="G1755" s="10" t="str">
        <f>IF('Invulblad per woning'!S1756="","",IF('Invulblad per woning'!S1756="Warmtenet","",IF('Invulblad per woning'!S1756="Gas","",IF(ROW('Input API'!N1756)&lt;='Input API'!$N$1,IF('Invulblad per woning'!$AD1756="Ja",IF('Invulblad per woning'!T1756="","",IF('Invulblad per woning'!T1756="geen","lucht",'Invulblad per woning'!T1756))),""))))</f>
        <v/>
      </c>
      <c r="H1755" s="10" t="str">
        <f>IF('Invulblad per woning'!S1756="","",IF('Invulblad per woning'!S1756="Warmtenet","",IF('Invulblad per woning'!S1756="Gas","",IF(ROW('Input API'!N1756)&lt;='Input API'!$N$1,IF('Invulblad per woning'!$AD1756="Ja",IF('Invulblad per woning'!Q1756="","",'Invulblad per woning'!Q1756)),""))))</f>
        <v/>
      </c>
      <c r="I1755" s="10" t="str">
        <f>IF('Invulblad per woning'!S1756="","",IF('Invulblad per woning'!S1756="Warmtenet","",IF('Invulblad per woning'!S1756="Gas","",IF(ROW('Input API'!N1756)&lt;='Input API'!$N$1,IF('Invulblad per woning'!$AD1756="Ja",IF('Invulblad per woning'!R1756="","",'Invulblad per woning'!R1756)),""))))</f>
        <v/>
      </c>
      <c r="J1755" s="10" t="str">
        <f>IF('Invulblad per woning'!AA1756="Ja",IF(ROW('Input API'!N1756)&lt;='Input API'!$N$1,IF('Invulblad per woning'!$AD1756="Ja",IF('Invulblad per woning'!Q1756="","",IF('Invulblad per woning'!Q1756= "onbekend","EV tussenwoning","EV "&amp;'Invulblad per woning'!Q1756))),""),"")</f>
        <v/>
      </c>
      <c r="K1755" s="10" t="str">
        <f ca="1">IF(IF(ROW('Input API'!N1756)&lt;='Input API'!$N$1,IF('Invulblad per woning'!$AD1756="Ja",IF('Invulblad per woning'!Z1756="","",'Invulblad per woning'!Z1756)),"")="Ja",2,"")</f>
        <v/>
      </c>
      <c r="L1755" s="10" t="str">
        <f>'Invulblad per woning'!AK1756</f>
        <v/>
      </c>
    </row>
    <row r="1756" spans="1:12">
      <c r="A1756" t="str">
        <f ca="1">IF(ROW('Input API'!C1757)&lt;='Input API'!$N$1,IF('Invulblad per woning'!$AD1757="Ja",IF('Invulblad per woning'!C1757="","",'Invulblad per woning'!C1757)),"")</f>
        <v/>
      </c>
      <c r="B1756" t="str">
        <f ca="1">IF(ROW('Input API'!D1757)&lt;='Input API'!$N$1,IF('Invulblad per woning'!$AD1757="Ja",IF('Invulblad per woning'!D1757="","",'Invulblad per woning'!D1757)),"")</f>
        <v/>
      </c>
      <c r="C1756" t="str">
        <f ca="1">IF(ROW('Input API'!E1757)&lt;='Input API'!$N$1,IF('Invulblad per woning'!$AD1757="Ja",IF('Invulblad per woning'!E1757="","",'Invulblad per woning'!E1757)),"")</f>
        <v/>
      </c>
      <c r="D1756" t="str">
        <f ca="1">IF(ROW('Input API'!B1757)&lt;='Input API'!$N$1,IF('Invulblad per woning'!$AD1757="Ja",IF('Invulblad per woning'!B1757="","",'Invulblad per woning'!B1757)),"")</f>
        <v/>
      </c>
      <c r="E1756" s="8" t="str">
        <f ca="1">IF(ROW('Input API'!N1757)&lt;='Input API'!$N$1,IF('Invulblad per woning'!$AD1757="Ja",IF('Invulblad per woning'!P1757="","",'Invulblad per woning'!P1757)),"")</f>
        <v/>
      </c>
      <c r="F1756" s="10" t="str">
        <f>IF('Invulblad per woning'!S1757="","",IF('Invulblad per woning'!S1757="Warmtenet","",IF('Invulblad per woning'!S1757="Gas","",IF(ROW('Input API'!M1757)&lt;='Input API'!$N$1,1,""))))</f>
        <v/>
      </c>
      <c r="G1756" s="10" t="str">
        <f>IF('Invulblad per woning'!S1757="","",IF('Invulblad per woning'!S1757="Warmtenet","",IF('Invulblad per woning'!S1757="Gas","",IF(ROW('Input API'!N1757)&lt;='Input API'!$N$1,IF('Invulblad per woning'!$AD1757="Ja",IF('Invulblad per woning'!T1757="","",IF('Invulblad per woning'!T1757="geen","lucht",'Invulblad per woning'!T1757))),""))))</f>
        <v/>
      </c>
      <c r="H1756" s="10" t="str">
        <f>IF('Invulblad per woning'!S1757="","",IF('Invulblad per woning'!S1757="Warmtenet","",IF('Invulblad per woning'!S1757="Gas","",IF(ROW('Input API'!N1757)&lt;='Input API'!$N$1,IF('Invulblad per woning'!$AD1757="Ja",IF('Invulblad per woning'!Q1757="","",'Invulblad per woning'!Q1757)),""))))</f>
        <v/>
      </c>
      <c r="I1756" s="10" t="str">
        <f>IF('Invulblad per woning'!S1757="","",IF('Invulblad per woning'!S1757="Warmtenet","",IF('Invulblad per woning'!S1757="Gas","",IF(ROW('Input API'!N1757)&lt;='Input API'!$N$1,IF('Invulblad per woning'!$AD1757="Ja",IF('Invulblad per woning'!R1757="","",'Invulblad per woning'!R1757)),""))))</f>
        <v/>
      </c>
      <c r="J1756" s="10" t="str">
        <f>IF('Invulblad per woning'!AA1757="Ja",IF(ROW('Input API'!N1757)&lt;='Input API'!$N$1,IF('Invulblad per woning'!$AD1757="Ja",IF('Invulblad per woning'!Q1757="","",IF('Invulblad per woning'!Q1757= "onbekend","EV tussenwoning","EV "&amp;'Invulblad per woning'!Q1757))),""),"")</f>
        <v/>
      </c>
      <c r="K1756" s="10" t="str">
        <f ca="1">IF(IF(ROW('Input API'!N1757)&lt;='Input API'!$N$1,IF('Invulblad per woning'!$AD1757="Ja",IF('Invulblad per woning'!Z1757="","",'Invulblad per woning'!Z1757)),"")="Ja",2,"")</f>
        <v/>
      </c>
      <c r="L1756" s="10" t="str">
        <f>'Invulblad per woning'!AK1757</f>
        <v/>
      </c>
    </row>
    <row r="1757" spans="1:12">
      <c r="A1757" t="str">
        <f ca="1">IF(ROW('Input API'!C1758)&lt;='Input API'!$N$1,IF('Invulblad per woning'!$AD1758="Ja",IF('Invulblad per woning'!C1758="","",'Invulblad per woning'!C1758)),"")</f>
        <v/>
      </c>
      <c r="B1757" t="str">
        <f ca="1">IF(ROW('Input API'!D1758)&lt;='Input API'!$N$1,IF('Invulblad per woning'!$AD1758="Ja",IF('Invulblad per woning'!D1758="","",'Invulblad per woning'!D1758)),"")</f>
        <v/>
      </c>
      <c r="C1757" t="str">
        <f ca="1">IF(ROW('Input API'!E1758)&lt;='Input API'!$N$1,IF('Invulblad per woning'!$AD1758="Ja",IF('Invulblad per woning'!E1758="","",'Invulblad per woning'!E1758)),"")</f>
        <v/>
      </c>
      <c r="D1757" t="str">
        <f ca="1">IF(ROW('Input API'!B1758)&lt;='Input API'!$N$1,IF('Invulblad per woning'!$AD1758="Ja",IF('Invulblad per woning'!B1758="","",'Invulblad per woning'!B1758)),"")</f>
        <v/>
      </c>
      <c r="E1757" s="8" t="str">
        <f ca="1">IF(ROW('Input API'!N1758)&lt;='Input API'!$N$1,IF('Invulblad per woning'!$AD1758="Ja",IF('Invulblad per woning'!P1758="","",'Invulblad per woning'!P1758)),"")</f>
        <v/>
      </c>
      <c r="F1757" s="10" t="str">
        <f>IF('Invulblad per woning'!S1758="","",IF('Invulblad per woning'!S1758="Warmtenet","",IF('Invulblad per woning'!S1758="Gas","",IF(ROW('Input API'!M1758)&lt;='Input API'!$N$1,1,""))))</f>
        <v/>
      </c>
      <c r="G1757" s="10" t="str">
        <f>IF('Invulblad per woning'!S1758="","",IF('Invulblad per woning'!S1758="Warmtenet","",IF('Invulblad per woning'!S1758="Gas","",IF(ROW('Input API'!N1758)&lt;='Input API'!$N$1,IF('Invulblad per woning'!$AD1758="Ja",IF('Invulblad per woning'!T1758="","",IF('Invulblad per woning'!T1758="geen","lucht",'Invulblad per woning'!T1758))),""))))</f>
        <v/>
      </c>
      <c r="H1757" s="10" t="str">
        <f>IF('Invulblad per woning'!S1758="","",IF('Invulblad per woning'!S1758="Warmtenet","",IF('Invulblad per woning'!S1758="Gas","",IF(ROW('Input API'!N1758)&lt;='Input API'!$N$1,IF('Invulblad per woning'!$AD1758="Ja",IF('Invulblad per woning'!Q1758="","",'Invulblad per woning'!Q1758)),""))))</f>
        <v/>
      </c>
      <c r="I1757" s="10" t="str">
        <f>IF('Invulblad per woning'!S1758="","",IF('Invulblad per woning'!S1758="Warmtenet","",IF('Invulblad per woning'!S1758="Gas","",IF(ROW('Input API'!N1758)&lt;='Input API'!$N$1,IF('Invulblad per woning'!$AD1758="Ja",IF('Invulblad per woning'!R1758="","",'Invulblad per woning'!R1758)),""))))</f>
        <v/>
      </c>
      <c r="J1757" s="10" t="str">
        <f>IF('Invulblad per woning'!AA1758="Ja",IF(ROW('Input API'!N1758)&lt;='Input API'!$N$1,IF('Invulblad per woning'!$AD1758="Ja",IF('Invulblad per woning'!Q1758="","",IF('Invulblad per woning'!Q1758= "onbekend","EV tussenwoning","EV "&amp;'Invulblad per woning'!Q1758))),""),"")</f>
        <v/>
      </c>
      <c r="K1757" s="10" t="str">
        <f ca="1">IF(IF(ROW('Input API'!N1758)&lt;='Input API'!$N$1,IF('Invulblad per woning'!$AD1758="Ja",IF('Invulblad per woning'!Z1758="","",'Invulblad per woning'!Z1758)),"")="Ja",2,"")</f>
        <v/>
      </c>
      <c r="L1757" s="10" t="str">
        <f>'Invulblad per woning'!AK1758</f>
        <v/>
      </c>
    </row>
    <row r="1758" spans="1:12">
      <c r="A1758" t="str">
        <f ca="1">IF(ROW('Input API'!C1759)&lt;='Input API'!$N$1,IF('Invulblad per woning'!$AD1759="Ja",IF('Invulblad per woning'!C1759="","",'Invulblad per woning'!C1759)),"")</f>
        <v/>
      </c>
      <c r="B1758" t="str">
        <f ca="1">IF(ROW('Input API'!D1759)&lt;='Input API'!$N$1,IF('Invulblad per woning'!$AD1759="Ja",IF('Invulblad per woning'!D1759="","",'Invulblad per woning'!D1759)),"")</f>
        <v/>
      </c>
      <c r="C1758" t="str">
        <f ca="1">IF(ROW('Input API'!E1759)&lt;='Input API'!$N$1,IF('Invulblad per woning'!$AD1759="Ja",IF('Invulblad per woning'!E1759="","",'Invulblad per woning'!E1759)),"")</f>
        <v/>
      </c>
      <c r="D1758" t="str">
        <f ca="1">IF(ROW('Input API'!B1759)&lt;='Input API'!$N$1,IF('Invulblad per woning'!$AD1759="Ja",IF('Invulblad per woning'!B1759="","",'Invulblad per woning'!B1759)),"")</f>
        <v/>
      </c>
      <c r="E1758" s="8" t="str">
        <f ca="1">IF(ROW('Input API'!N1759)&lt;='Input API'!$N$1,IF('Invulblad per woning'!$AD1759="Ja",IF('Invulblad per woning'!P1759="","",'Invulblad per woning'!P1759)),"")</f>
        <v/>
      </c>
      <c r="F1758" s="10" t="str">
        <f>IF('Invulblad per woning'!S1759="","",IF('Invulblad per woning'!S1759="Warmtenet","",IF('Invulblad per woning'!S1759="Gas","",IF(ROW('Input API'!M1759)&lt;='Input API'!$N$1,1,""))))</f>
        <v/>
      </c>
      <c r="G1758" s="10" t="str">
        <f>IF('Invulblad per woning'!S1759="","",IF('Invulblad per woning'!S1759="Warmtenet","",IF('Invulblad per woning'!S1759="Gas","",IF(ROW('Input API'!N1759)&lt;='Input API'!$N$1,IF('Invulblad per woning'!$AD1759="Ja",IF('Invulblad per woning'!T1759="","",IF('Invulblad per woning'!T1759="geen","lucht",'Invulblad per woning'!T1759))),""))))</f>
        <v/>
      </c>
      <c r="H1758" s="10" t="str">
        <f>IF('Invulblad per woning'!S1759="","",IF('Invulblad per woning'!S1759="Warmtenet","",IF('Invulblad per woning'!S1759="Gas","",IF(ROW('Input API'!N1759)&lt;='Input API'!$N$1,IF('Invulblad per woning'!$AD1759="Ja",IF('Invulblad per woning'!Q1759="","",'Invulblad per woning'!Q1759)),""))))</f>
        <v/>
      </c>
      <c r="I1758" s="10" t="str">
        <f>IF('Invulblad per woning'!S1759="","",IF('Invulblad per woning'!S1759="Warmtenet","",IF('Invulblad per woning'!S1759="Gas","",IF(ROW('Input API'!N1759)&lt;='Input API'!$N$1,IF('Invulblad per woning'!$AD1759="Ja",IF('Invulblad per woning'!R1759="","",'Invulblad per woning'!R1759)),""))))</f>
        <v/>
      </c>
      <c r="J1758" s="10" t="str">
        <f>IF('Invulblad per woning'!AA1759="Ja",IF(ROW('Input API'!N1759)&lt;='Input API'!$N$1,IF('Invulblad per woning'!$AD1759="Ja",IF('Invulblad per woning'!Q1759="","",IF('Invulblad per woning'!Q1759= "onbekend","EV tussenwoning","EV "&amp;'Invulblad per woning'!Q1759))),""),"")</f>
        <v/>
      </c>
      <c r="K1758" s="10" t="str">
        <f ca="1">IF(IF(ROW('Input API'!N1759)&lt;='Input API'!$N$1,IF('Invulblad per woning'!$AD1759="Ja",IF('Invulblad per woning'!Z1759="","",'Invulblad per woning'!Z1759)),"")="Ja",2,"")</f>
        <v/>
      </c>
      <c r="L1758" s="10" t="str">
        <f>'Invulblad per woning'!AK1759</f>
        <v/>
      </c>
    </row>
    <row r="1759" spans="1:12">
      <c r="A1759" t="str">
        <f ca="1">IF(ROW('Input API'!C1760)&lt;='Input API'!$N$1,IF('Invulblad per woning'!$AD1760="Ja",IF('Invulblad per woning'!C1760="","",'Invulblad per woning'!C1760)),"")</f>
        <v/>
      </c>
      <c r="B1759" t="str">
        <f ca="1">IF(ROW('Input API'!D1760)&lt;='Input API'!$N$1,IF('Invulblad per woning'!$AD1760="Ja",IF('Invulblad per woning'!D1760="","",'Invulblad per woning'!D1760)),"")</f>
        <v/>
      </c>
      <c r="C1759" t="str">
        <f ca="1">IF(ROW('Input API'!E1760)&lt;='Input API'!$N$1,IF('Invulblad per woning'!$AD1760="Ja",IF('Invulblad per woning'!E1760="","",'Invulblad per woning'!E1760)),"")</f>
        <v/>
      </c>
      <c r="D1759" t="str">
        <f ca="1">IF(ROW('Input API'!B1760)&lt;='Input API'!$N$1,IF('Invulblad per woning'!$AD1760="Ja",IF('Invulblad per woning'!B1760="","",'Invulblad per woning'!B1760)),"")</f>
        <v/>
      </c>
      <c r="E1759" s="8" t="str">
        <f ca="1">IF(ROW('Input API'!N1760)&lt;='Input API'!$N$1,IF('Invulblad per woning'!$AD1760="Ja",IF('Invulblad per woning'!P1760="","",'Invulblad per woning'!P1760)),"")</f>
        <v/>
      </c>
      <c r="F1759" s="10" t="str">
        <f>IF('Invulblad per woning'!S1760="","",IF('Invulblad per woning'!S1760="Warmtenet","",IF('Invulblad per woning'!S1760="Gas","",IF(ROW('Input API'!M1760)&lt;='Input API'!$N$1,1,""))))</f>
        <v/>
      </c>
      <c r="G1759" s="10" t="str">
        <f>IF('Invulblad per woning'!S1760="","",IF('Invulblad per woning'!S1760="Warmtenet","",IF('Invulblad per woning'!S1760="Gas","",IF(ROW('Input API'!N1760)&lt;='Input API'!$N$1,IF('Invulblad per woning'!$AD1760="Ja",IF('Invulblad per woning'!T1760="","",IF('Invulblad per woning'!T1760="geen","lucht",'Invulblad per woning'!T1760))),""))))</f>
        <v/>
      </c>
      <c r="H1759" s="10" t="str">
        <f>IF('Invulblad per woning'!S1760="","",IF('Invulblad per woning'!S1760="Warmtenet","",IF('Invulblad per woning'!S1760="Gas","",IF(ROW('Input API'!N1760)&lt;='Input API'!$N$1,IF('Invulblad per woning'!$AD1760="Ja",IF('Invulblad per woning'!Q1760="","",'Invulblad per woning'!Q1760)),""))))</f>
        <v/>
      </c>
      <c r="I1759" s="10" t="str">
        <f>IF('Invulblad per woning'!S1760="","",IF('Invulblad per woning'!S1760="Warmtenet","",IF('Invulblad per woning'!S1760="Gas","",IF(ROW('Input API'!N1760)&lt;='Input API'!$N$1,IF('Invulblad per woning'!$AD1760="Ja",IF('Invulblad per woning'!R1760="","",'Invulblad per woning'!R1760)),""))))</f>
        <v/>
      </c>
      <c r="J1759" s="10" t="str">
        <f>IF('Invulblad per woning'!AA1760="Ja",IF(ROW('Input API'!N1760)&lt;='Input API'!$N$1,IF('Invulblad per woning'!$AD1760="Ja",IF('Invulblad per woning'!Q1760="","",IF('Invulblad per woning'!Q1760= "onbekend","EV tussenwoning","EV "&amp;'Invulblad per woning'!Q1760))),""),"")</f>
        <v/>
      </c>
      <c r="K1759" s="10" t="str">
        <f ca="1">IF(IF(ROW('Input API'!N1760)&lt;='Input API'!$N$1,IF('Invulblad per woning'!$AD1760="Ja",IF('Invulblad per woning'!Z1760="","",'Invulblad per woning'!Z1760)),"")="Ja",2,"")</f>
        <v/>
      </c>
      <c r="L1759" s="10" t="str">
        <f>'Invulblad per woning'!AK1760</f>
        <v/>
      </c>
    </row>
    <row r="1760" spans="1:12">
      <c r="A1760" t="str">
        <f ca="1">IF(ROW('Input API'!C1761)&lt;='Input API'!$N$1,IF('Invulblad per woning'!$AD1761="Ja",IF('Invulblad per woning'!C1761="","",'Invulblad per woning'!C1761)),"")</f>
        <v/>
      </c>
      <c r="B1760" t="str">
        <f ca="1">IF(ROW('Input API'!D1761)&lt;='Input API'!$N$1,IF('Invulblad per woning'!$AD1761="Ja",IF('Invulblad per woning'!D1761="","",'Invulblad per woning'!D1761)),"")</f>
        <v/>
      </c>
      <c r="C1760" t="str">
        <f ca="1">IF(ROW('Input API'!E1761)&lt;='Input API'!$N$1,IF('Invulblad per woning'!$AD1761="Ja",IF('Invulblad per woning'!E1761="","",'Invulblad per woning'!E1761)),"")</f>
        <v/>
      </c>
      <c r="D1760" t="str">
        <f ca="1">IF(ROW('Input API'!B1761)&lt;='Input API'!$N$1,IF('Invulblad per woning'!$AD1761="Ja",IF('Invulblad per woning'!B1761="","",'Invulblad per woning'!B1761)),"")</f>
        <v/>
      </c>
      <c r="E1760" s="8" t="str">
        <f ca="1">IF(ROW('Input API'!N1761)&lt;='Input API'!$N$1,IF('Invulblad per woning'!$AD1761="Ja",IF('Invulblad per woning'!P1761="","",'Invulblad per woning'!P1761)),"")</f>
        <v/>
      </c>
      <c r="F1760" s="10" t="str">
        <f>IF('Invulblad per woning'!S1761="","",IF('Invulblad per woning'!S1761="Warmtenet","",IF('Invulblad per woning'!S1761="Gas","",IF(ROW('Input API'!M1761)&lt;='Input API'!$N$1,1,""))))</f>
        <v/>
      </c>
      <c r="G1760" s="10" t="str">
        <f>IF('Invulblad per woning'!S1761="","",IF('Invulblad per woning'!S1761="Warmtenet","",IF('Invulblad per woning'!S1761="Gas","",IF(ROW('Input API'!N1761)&lt;='Input API'!$N$1,IF('Invulblad per woning'!$AD1761="Ja",IF('Invulblad per woning'!T1761="","",IF('Invulblad per woning'!T1761="geen","lucht",'Invulblad per woning'!T1761))),""))))</f>
        <v/>
      </c>
      <c r="H1760" s="10" t="str">
        <f>IF('Invulblad per woning'!S1761="","",IF('Invulblad per woning'!S1761="Warmtenet","",IF('Invulblad per woning'!S1761="Gas","",IF(ROW('Input API'!N1761)&lt;='Input API'!$N$1,IF('Invulblad per woning'!$AD1761="Ja",IF('Invulblad per woning'!Q1761="","",'Invulblad per woning'!Q1761)),""))))</f>
        <v/>
      </c>
      <c r="I1760" s="10" t="str">
        <f>IF('Invulblad per woning'!S1761="","",IF('Invulblad per woning'!S1761="Warmtenet","",IF('Invulblad per woning'!S1761="Gas","",IF(ROW('Input API'!N1761)&lt;='Input API'!$N$1,IF('Invulblad per woning'!$AD1761="Ja",IF('Invulblad per woning'!R1761="","",'Invulblad per woning'!R1761)),""))))</f>
        <v/>
      </c>
      <c r="J1760" s="10" t="str">
        <f>IF('Invulblad per woning'!AA1761="Ja",IF(ROW('Input API'!N1761)&lt;='Input API'!$N$1,IF('Invulblad per woning'!$AD1761="Ja",IF('Invulblad per woning'!Q1761="","",IF('Invulblad per woning'!Q1761= "onbekend","EV tussenwoning","EV "&amp;'Invulblad per woning'!Q1761))),""),"")</f>
        <v/>
      </c>
      <c r="K1760" s="10" t="str">
        <f ca="1">IF(IF(ROW('Input API'!N1761)&lt;='Input API'!$N$1,IF('Invulblad per woning'!$AD1761="Ja",IF('Invulblad per woning'!Z1761="","",'Invulblad per woning'!Z1761)),"")="Ja",2,"")</f>
        <v/>
      </c>
      <c r="L1760" s="10" t="str">
        <f>'Invulblad per woning'!AK1761</f>
        <v/>
      </c>
    </row>
    <row r="1761" spans="1:12">
      <c r="A1761" t="str">
        <f ca="1">IF(ROW('Input API'!C1762)&lt;='Input API'!$N$1,IF('Invulblad per woning'!$AD1762="Ja",IF('Invulblad per woning'!C1762="","",'Invulblad per woning'!C1762)),"")</f>
        <v/>
      </c>
      <c r="B1761" t="str">
        <f ca="1">IF(ROW('Input API'!D1762)&lt;='Input API'!$N$1,IF('Invulblad per woning'!$AD1762="Ja",IF('Invulblad per woning'!D1762="","",'Invulblad per woning'!D1762)),"")</f>
        <v/>
      </c>
      <c r="C1761" t="str">
        <f ca="1">IF(ROW('Input API'!E1762)&lt;='Input API'!$N$1,IF('Invulblad per woning'!$AD1762="Ja",IF('Invulblad per woning'!E1762="","",'Invulblad per woning'!E1762)),"")</f>
        <v/>
      </c>
      <c r="D1761" t="str">
        <f ca="1">IF(ROW('Input API'!B1762)&lt;='Input API'!$N$1,IF('Invulblad per woning'!$AD1762="Ja",IF('Invulblad per woning'!B1762="","",'Invulblad per woning'!B1762)),"")</f>
        <v/>
      </c>
      <c r="E1761" s="8" t="str">
        <f ca="1">IF(ROW('Input API'!N1762)&lt;='Input API'!$N$1,IF('Invulblad per woning'!$AD1762="Ja",IF('Invulblad per woning'!P1762="","",'Invulblad per woning'!P1762)),"")</f>
        <v/>
      </c>
      <c r="F1761" s="10" t="str">
        <f>IF('Invulblad per woning'!S1762="","",IF('Invulblad per woning'!S1762="Warmtenet","",IF('Invulblad per woning'!S1762="Gas","",IF(ROW('Input API'!M1762)&lt;='Input API'!$N$1,1,""))))</f>
        <v/>
      </c>
      <c r="G1761" s="10" t="str">
        <f>IF('Invulblad per woning'!S1762="","",IF('Invulblad per woning'!S1762="Warmtenet","",IF('Invulblad per woning'!S1762="Gas","",IF(ROW('Input API'!N1762)&lt;='Input API'!$N$1,IF('Invulblad per woning'!$AD1762="Ja",IF('Invulblad per woning'!T1762="","",IF('Invulblad per woning'!T1762="geen","lucht",'Invulblad per woning'!T1762))),""))))</f>
        <v/>
      </c>
      <c r="H1761" s="10" t="str">
        <f>IF('Invulblad per woning'!S1762="","",IF('Invulblad per woning'!S1762="Warmtenet","",IF('Invulblad per woning'!S1762="Gas","",IF(ROW('Input API'!N1762)&lt;='Input API'!$N$1,IF('Invulblad per woning'!$AD1762="Ja",IF('Invulblad per woning'!Q1762="","",'Invulblad per woning'!Q1762)),""))))</f>
        <v/>
      </c>
      <c r="I1761" s="10" t="str">
        <f>IF('Invulblad per woning'!S1762="","",IF('Invulblad per woning'!S1762="Warmtenet","",IF('Invulblad per woning'!S1762="Gas","",IF(ROW('Input API'!N1762)&lt;='Input API'!$N$1,IF('Invulblad per woning'!$AD1762="Ja",IF('Invulblad per woning'!R1762="","",'Invulblad per woning'!R1762)),""))))</f>
        <v/>
      </c>
      <c r="J1761" s="10" t="str">
        <f>IF('Invulblad per woning'!AA1762="Ja",IF(ROW('Input API'!N1762)&lt;='Input API'!$N$1,IF('Invulblad per woning'!$AD1762="Ja",IF('Invulblad per woning'!Q1762="","",IF('Invulblad per woning'!Q1762= "onbekend","EV tussenwoning","EV "&amp;'Invulblad per woning'!Q1762))),""),"")</f>
        <v/>
      </c>
      <c r="K1761" s="10" t="str">
        <f ca="1">IF(IF(ROW('Input API'!N1762)&lt;='Input API'!$N$1,IF('Invulblad per woning'!$AD1762="Ja",IF('Invulblad per woning'!Z1762="","",'Invulblad per woning'!Z1762)),"")="Ja",2,"")</f>
        <v/>
      </c>
      <c r="L1761" s="10" t="str">
        <f>'Invulblad per woning'!AK1762</f>
        <v/>
      </c>
    </row>
    <row r="1762" spans="1:12">
      <c r="A1762" t="str">
        <f ca="1">IF(ROW('Input API'!C1763)&lt;='Input API'!$N$1,IF('Invulblad per woning'!$AD1763="Ja",IF('Invulblad per woning'!C1763="","",'Invulblad per woning'!C1763)),"")</f>
        <v/>
      </c>
      <c r="B1762" t="str">
        <f ca="1">IF(ROW('Input API'!D1763)&lt;='Input API'!$N$1,IF('Invulblad per woning'!$AD1763="Ja",IF('Invulblad per woning'!D1763="","",'Invulblad per woning'!D1763)),"")</f>
        <v/>
      </c>
      <c r="C1762" t="str">
        <f ca="1">IF(ROW('Input API'!E1763)&lt;='Input API'!$N$1,IF('Invulblad per woning'!$AD1763="Ja",IF('Invulblad per woning'!E1763="","",'Invulblad per woning'!E1763)),"")</f>
        <v/>
      </c>
      <c r="D1762" t="str">
        <f ca="1">IF(ROW('Input API'!B1763)&lt;='Input API'!$N$1,IF('Invulblad per woning'!$AD1763="Ja",IF('Invulblad per woning'!B1763="","",'Invulblad per woning'!B1763)),"")</f>
        <v/>
      </c>
      <c r="E1762" s="8" t="str">
        <f ca="1">IF(ROW('Input API'!N1763)&lt;='Input API'!$N$1,IF('Invulblad per woning'!$AD1763="Ja",IF('Invulblad per woning'!P1763="","",'Invulblad per woning'!P1763)),"")</f>
        <v/>
      </c>
      <c r="F1762" s="10" t="str">
        <f>IF('Invulblad per woning'!S1763="","",IF('Invulblad per woning'!S1763="Warmtenet","",IF('Invulblad per woning'!S1763="Gas","",IF(ROW('Input API'!M1763)&lt;='Input API'!$N$1,1,""))))</f>
        <v/>
      </c>
      <c r="G1762" s="10" t="str">
        <f>IF('Invulblad per woning'!S1763="","",IF('Invulblad per woning'!S1763="Warmtenet","",IF('Invulblad per woning'!S1763="Gas","",IF(ROW('Input API'!N1763)&lt;='Input API'!$N$1,IF('Invulblad per woning'!$AD1763="Ja",IF('Invulblad per woning'!T1763="","",IF('Invulblad per woning'!T1763="geen","lucht",'Invulblad per woning'!T1763))),""))))</f>
        <v/>
      </c>
      <c r="H1762" s="10" t="str">
        <f>IF('Invulblad per woning'!S1763="","",IF('Invulblad per woning'!S1763="Warmtenet","",IF('Invulblad per woning'!S1763="Gas","",IF(ROW('Input API'!N1763)&lt;='Input API'!$N$1,IF('Invulblad per woning'!$AD1763="Ja",IF('Invulblad per woning'!Q1763="","",'Invulblad per woning'!Q1763)),""))))</f>
        <v/>
      </c>
      <c r="I1762" s="10" t="str">
        <f>IF('Invulblad per woning'!S1763="","",IF('Invulblad per woning'!S1763="Warmtenet","",IF('Invulblad per woning'!S1763="Gas","",IF(ROW('Input API'!N1763)&lt;='Input API'!$N$1,IF('Invulblad per woning'!$AD1763="Ja",IF('Invulblad per woning'!R1763="","",'Invulblad per woning'!R1763)),""))))</f>
        <v/>
      </c>
      <c r="J1762" s="10" t="str">
        <f>IF('Invulblad per woning'!AA1763="Ja",IF(ROW('Input API'!N1763)&lt;='Input API'!$N$1,IF('Invulblad per woning'!$AD1763="Ja",IF('Invulblad per woning'!Q1763="","",IF('Invulblad per woning'!Q1763= "onbekend","EV tussenwoning","EV "&amp;'Invulblad per woning'!Q1763))),""),"")</f>
        <v/>
      </c>
      <c r="K1762" s="10" t="str">
        <f ca="1">IF(IF(ROW('Input API'!N1763)&lt;='Input API'!$N$1,IF('Invulblad per woning'!$AD1763="Ja",IF('Invulblad per woning'!Z1763="","",'Invulblad per woning'!Z1763)),"")="Ja",2,"")</f>
        <v/>
      </c>
      <c r="L1762" s="10" t="str">
        <f>'Invulblad per woning'!AK1763</f>
        <v/>
      </c>
    </row>
    <row r="1763" spans="1:12">
      <c r="A1763" t="str">
        <f ca="1">IF(ROW('Input API'!C1764)&lt;='Input API'!$N$1,IF('Invulblad per woning'!$AD1764="Ja",IF('Invulblad per woning'!C1764="","",'Invulblad per woning'!C1764)),"")</f>
        <v/>
      </c>
      <c r="B1763" t="str">
        <f ca="1">IF(ROW('Input API'!D1764)&lt;='Input API'!$N$1,IF('Invulblad per woning'!$AD1764="Ja",IF('Invulblad per woning'!D1764="","",'Invulblad per woning'!D1764)),"")</f>
        <v/>
      </c>
      <c r="C1763" t="str">
        <f ca="1">IF(ROW('Input API'!E1764)&lt;='Input API'!$N$1,IF('Invulblad per woning'!$AD1764="Ja",IF('Invulblad per woning'!E1764="","",'Invulblad per woning'!E1764)),"")</f>
        <v/>
      </c>
      <c r="D1763" t="str">
        <f ca="1">IF(ROW('Input API'!B1764)&lt;='Input API'!$N$1,IF('Invulblad per woning'!$AD1764="Ja",IF('Invulblad per woning'!B1764="","",'Invulblad per woning'!B1764)),"")</f>
        <v/>
      </c>
      <c r="E1763" s="8" t="str">
        <f ca="1">IF(ROW('Input API'!N1764)&lt;='Input API'!$N$1,IF('Invulblad per woning'!$AD1764="Ja",IF('Invulblad per woning'!P1764="","",'Invulblad per woning'!P1764)),"")</f>
        <v/>
      </c>
      <c r="F1763" s="10" t="str">
        <f>IF('Invulblad per woning'!S1764="","",IF('Invulblad per woning'!S1764="Warmtenet","",IF('Invulblad per woning'!S1764="Gas","",IF(ROW('Input API'!M1764)&lt;='Input API'!$N$1,1,""))))</f>
        <v/>
      </c>
      <c r="G1763" s="10" t="str">
        <f>IF('Invulblad per woning'!S1764="","",IF('Invulblad per woning'!S1764="Warmtenet","",IF('Invulblad per woning'!S1764="Gas","",IF(ROW('Input API'!N1764)&lt;='Input API'!$N$1,IF('Invulblad per woning'!$AD1764="Ja",IF('Invulblad per woning'!T1764="","",IF('Invulblad per woning'!T1764="geen","lucht",'Invulblad per woning'!T1764))),""))))</f>
        <v/>
      </c>
      <c r="H1763" s="10" t="str">
        <f>IF('Invulblad per woning'!S1764="","",IF('Invulblad per woning'!S1764="Warmtenet","",IF('Invulblad per woning'!S1764="Gas","",IF(ROW('Input API'!N1764)&lt;='Input API'!$N$1,IF('Invulblad per woning'!$AD1764="Ja",IF('Invulblad per woning'!Q1764="","",'Invulblad per woning'!Q1764)),""))))</f>
        <v/>
      </c>
      <c r="I1763" s="10" t="str">
        <f>IF('Invulblad per woning'!S1764="","",IF('Invulblad per woning'!S1764="Warmtenet","",IF('Invulblad per woning'!S1764="Gas","",IF(ROW('Input API'!N1764)&lt;='Input API'!$N$1,IF('Invulblad per woning'!$AD1764="Ja",IF('Invulblad per woning'!R1764="","",'Invulblad per woning'!R1764)),""))))</f>
        <v/>
      </c>
      <c r="J1763" s="10" t="str">
        <f>IF('Invulblad per woning'!AA1764="Ja",IF(ROW('Input API'!N1764)&lt;='Input API'!$N$1,IF('Invulblad per woning'!$AD1764="Ja",IF('Invulblad per woning'!Q1764="","",IF('Invulblad per woning'!Q1764= "onbekend","EV tussenwoning","EV "&amp;'Invulblad per woning'!Q1764))),""),"")</f>
        <v/>
      </c>
      <c r="K1763" s="10" t="str">
        <f ca="1">IF(IF(ROW('Input API'!N1764)&lt;='Input API'!$N$1,IF('Invulblad per woning'!$AD1764="Ja",IF('Invulblad per woning'!Z1764="","",'Invulblad per woning'!Z1764)),"")="Ja",2,"")</f>
        <v/>
      </c>
      <c r="L1763" s="10" t="str">
        <f>'Invulblad per woning'!AK1764</f>
        <v/>
      </c>
    </row>
    <row r="1764" spans="1:12">
      <c r="A1764" t="str">
        <f ca="1">IF(ROW('Input API'!C1765)&lt;='Input API'!$N$1,IF('Invulblad per woning'!$AD1765="Ja",IF('Invulblad per woning'!C1765="","",'Invulblad per woning'!C1765)),"")</f>
        <v/>
      </c>
      <c r="B1764" t="str">
        <f ca="1">IF(ROW('Input API'!D1765)&lt;='Input API'!$N$1,IF('Invulblad per woning'!$AD1765="Ja",IF('Invulblad per woning'!D1765="","",'Invulblad per woning'!D1765)),"")</f>
        <v/>
      </c>
      <c r="C1764" t="str">
        <f ca="1">IF(ROW('Input API'!E1765)&lt;='Input API'!$N$1,IF('Invulblad per woning'!$AD1765="Ja",IF('Invulblad per woning'!E1765="","",'Invulblad per woning'!E1765)),"")</f>
        <v/>
      </c>
      <c r="D1764" t="str">
        <f ca="1">IF(ROW('Input API'!B1765)&lt;='Input API'!$N$1,IF('Invulblad per woning'!$AD1765="Ja",IF('Invulblad per woning'!B1765="","",'Invulblad per woning'!B1765)),"")</f>
        <v/>
      </c>
      <c r="E1764" s="8" t="str">
        <f ca="1">IF(ROW('Input API'!N1765)&lt;='Input API'!$N$1,IF('Invulblad per woning'!$AD1765="Ja",IF('Invulblad per woning'!P1765="","",'Invulblad per woning'!P1765)),"")</f>
        <v/>
      </c>
      <c r="F1764" s="10" t="str">
        <f>IF('Invulblad per woning'!S1765="","",IF('Invulblad per woning'!S1765="Warmtenet","",IF('Invulblad per woning'!S1765="Gas","",IF(ROW('Input API'!M1765)&lt;='Input API'!$N$1,1,""))))</f>
        <v/>
      </c>
      <c r="G1764" s="10" t="str">
        <f>IF('Invulblad per woning'!S1765="","",IF('Invulblad per woning'!S1765="Warmtenet","",IF('Invulblad per woning'!S1765="Gas","",IF(ROW('Input API'!N1765)&lt;='Input API'!$N$1,IF('Invulblad per woning'!$AD1765="Ja",IF('Invulblad per woning'!T1765="","",IF('Invulblad per woning'!T1765="geen","lucht",'Invulblad per woning'!T1765))),""))))</f>
        <v/>
      </c>
      <c r="H1764" s="10" t="str">
        <f>IF('Invulblad per woning'!S1765="","",IF('Invulblad per woning'!S1765="Warmtenet","",IF('Invulblad per woning'!S1765="Gas","",IF(ROW('Input API'!N1765)&lt;='Input API'!$N$1,IF('Invulblad per woning'!$AD1765="Ja",IF('Invulblad per woning'!Q1765="","",'Invulblad per woning'!Q1765)),""))))</f>
        <v/>
      </c>
      <c r="I1764" s="10" t="str">
        <f>IF('Invulblad per woning'!S1765="","",IF('Invulblad per woning'!S1765="Warmtenet","",IF('Invulblad per woning'!S1765="Gas","",IF(ROW('Input API'!N1765)&lt;='Input API'!$N$1,IF('Invulblad per woning'!$AD1765="Ja",IF('Invulblad per woning'!R1765="","",'Invulblad per woning'!R1765)),""))))</f>
        <v/>
      </c>
      <c r="J1764" s="10" t="str">
        <f>IF('Invulblad per woning'!AA1765="Ja",IF(ROW('Input API'!N1765)&lt;='Input API'!$N$1,IF('Invulblad per woning'!$AD1765="Ja",IF('Invulblad per woning'!Q1765="","",IF('Invulblad per woning'!Q1765= "onbekend","EV tussenwoning","EV "&amp;'Invulblad per woning'!Q1765))),""),"")</f>
        <v/>
      </c>
      <c r="K1764" s="10" t="str">
        <f ca="1">IF(IF(ROW('Input API'!N1765)&lt;='Input API'!$N$1,IF('Invulblad per woning'!$AD1765="Ja",IF('Invulblad per woning'!Z1765="","",'Invulblad per woning'!Z1765)),"")="Ja",2,"")</f>
        <v/>
      </c>
      <c r="L1764" s="10" t="str">
        <f>'Invulblad per woning'!AK1765</f>
        <v/>
      </c>
    </row>
    <row r="1765" spans="1:12">
      <c r="A1765" t="str">
        <f ca="1">IF(ROW('Input API'!C1766)&lt;='Input API'!$N$1,IF('Invulblad per woning'!$AD1766="Ja",IF('Invulblad per woning'!C1766="","",'Invulblad per woning'!C1766)),"")</f>
        <v/>
      </c>
      <c r="B1765" t="str">
        <f ca="1">IF(ROW('Input API'!D1766)&lt;='Input API'!$N$1,IF('Invulblad per woning'!$AD1766="Ja",IF('Invulblad per woning'!D1766="","",'Invulblad per woning'!D1766)),"")</f>
        <v/>
      </c>
      <c r="C1765" t="str">
        <f ca="1">IF(ROW('Input API'!E1766)&lt;='Input API'!$N$1,IF('Invulblad per woning'!$AD1766="Ja",IF('Invulblad per woning'!E1766="","",'Invulblad per woning'!E1766)),"")</f>
        <v/>
      </c>
      <c r="D1765" t="str">
        <f ca="1">IF(ROW('Input API'!B1766)&lt;='Input API'!$N$1,IF('Invulblad per woning'!$AD1766="Ja",IF('Invulblad per woning'!B1766="","",'Invulblad per woning'!B1766)),"")</f>
        <v/>
      </c>
      <c r="E1765" s="8" t="str">
        <f ca="1">IF(ROW('Input API'!N1766)&lt;='Input API'!$N$1,IF('Invulblad per woning'!$AD1766="Ja",IF('Invulblad per woning'!P1766="","",'Invulblad per woning'!P1766)),"")</f>
        <v/>
      </c>
      <c r="F1765" s="10" t="str">
        <f>IF('Invulblad per woning'!S1766="","",IF('Invulblad per woning'!S1766="Warmtenet","",IF('Invulblad per woning'!S1766="Gas","",IF(ROW('Input API'!M1766)&lt;='Input API'!$N$1,1,""))))</f>
        <v/>
      </c>
      <c r="G1765" s="10" t="str">
        <f>IF('Invulblad per woning'!S1766="","",IF('Invulblad per woning'!S1766="Warmtenet","",IF('Invulblad per woning'!S1766="Gas","",IF(ROW('Input API'!N1766)&lt;='Input API'!$N$1,IF('Invulblad per woning'!$AD1766="Ja",IF('Invulblad per woning'!T1766="","",IF('Invulblad per woning'!T1766="geen","lucht",'Invulblad per woning'!T1766))),""))))</f>
        <v/>
      </c>
      <c r="H1765" s="10" t="str">
        <f>IF('Invulblad per woning'!S1766="","",IF('Invulblad per woning'!S1766="Warmtenet","",IF('Invulblad per woning'!S1766="Gas","",IF(ROW('Input API'!N1766)&lt;='Input API'!$N$1,IF('Invulblad per woning'!$AD1766="Ja",IF('Invulblad per woning'!Q1766="","",'Invulblad per woning'!Q1766)),""))))</f>
        <v/>
      </c>
      <c r="I1765" s="10" t="str">
        <f>IF('Invulblad per woning'!S1766="","",IF('Invulblad per woning'!S1766="Warmtenet","",IF('Invulblad per woning'!S1766="Gas","",IF(ROW('Input API'!N1766)&lt;='Input API'!$N$1,IF('Invulblad per woning'!$AD1766="Ja",IF('Invulblad per woning'!R1766="","",'Invulblad per woning'!R1766)),""))))</f>
        <v/>
      </c>
      <c r="J1765" s="10" t="str">
        <f>IF('Invulblad per woning'!AA1766="Ja",IF(ROW('Input API'!N1766)&lt;='Input API'!$N$1,IF('Invulblad per woning'!$AD1766="Ja",IF('Invulblad per woning'!Q1766="","",IF('Invulblad per woning'!Q1766= "onbekend","EV tussenwoning","EV "&amp;'Invulblad per woning'!Q1766))),""),"")</f>
        <v/>
      </c>
      <c r="K1765" s="10" t="str">
        <f ca="1">IF(IF(ROW('Input API'!N1766)&lt;='Input API'!$N$1,IF('Invulblad per woning'!$AD1766="Ja",IF('Invulblad per woning'!Z1766="","",'Invulblad per woning'!Z1766)),"")="Ja",2,"")</f>
        <v/>
      </c>
      <c r="L1765" s="10" t="str">
        <f>'Invulblad per woning'!AK1766</f>
        <v/>
      </c>
    </row>
    <row r="1766" spans="1:12">
      <c r="A1766" t="str">
        <f ca="1">IF(ROW('Input API'!C1767)&lt;='Input API'!$N$1,IF('Invulblad per woning'!$AD1767="Ja",IF('Invulblad per woning'!C1767="","",'Invulblad per woning'!C1767)),"")</f>
        <v/>
      </c>
      <c r="B1766" t="str">
        <f ca="1">IF(ROW('Input API'!D1767)&lt;='Input API'!$N$1,IF('Invulblad per woning'!$AD1767="Ja",IF('Invulblad per woning'!D1767="","",'Invulblad per woning'!D1767)),"")</f>
        <v/>
      </c>
      <c r="C1766" t="str">
        <f ca="1">IF(ROW('Input API'!E1767)&lt;='Input API'!$N$1,IF('Invulblad per woning'!$AD1767="Ja",IF('Invulblad per woning'!E1767="","",'Invulblad per woning'!E1767)),"")</f>
        <v/>
      </c>
      <c r="D1766" t="str">
        <f ca="1">IF(ROW('Input API'!B1767)&lt;='Input API'!$N$1,IF('Invulblad per woning'!$AD1767="Ja",IF('Invulblad per woning'!B1767="","",'Invulblad per woning'!B1767)),"")</f>
        <v/>
      </c>
      <c r="E1766" s="8" t="str">
        <f ca="1">IF(ROW('Input API'!N1767)&lt;='Input API'!$N$1,IF('Invulblad per woning'!$AD1767="Ja",IF('Invulblad per woning'!P1767="","",'Invulblad per woning'!P1767)),"")</f>
        <v/>
      </c>
      <c r="F1766" s="10" t="str">
        <f>IF('Invulblad per woning'!S1767="","",IF('Invulblad per woning'!S1767="Warmtenet","",IF('Invulblad per woning'!S1767="Gas","",IF(ROW('Input API'!M1767)&lt;='Input API'!$N$1,1,""))))</f>
        <v/>
      </c>
      <c r="G1766" s="10" t="str">
        <f>IF('Invulblad per woning'!S1767="","",IF('Invulblad per woning'!S1767="Warmtenet","",IF('Invulblad per woning'!S1767="Gas","",IF(ROW('Input API'!N1767)&lt;='Input API'!$N$1,IF('Invulblad per woning'!$AD1767="Ja",IF('Invulblad per woning'!T1767="","",IF('Invulblad per woning'!T1767="geen","lucht",'Invulblad per woning'!T1767))),""))))</f>
        <v/>
      </c>
      <c r="H1766" s="10" t="str">
        <f>IF('Invulblad per woning'!S1767="","",IF('Invulblad per woning'!S1767="Warmtenet","",IF('Invulblad per woning'!S1767="Gas","",IF(ROW('Input API'!N1767)&lt;='Input API'!$N$1,IF('Invulblad per woning'!$AD1767="Ja",IF('Invulblad per woning'!Q1767="","",'Invulblad per woning'!Q1767)),""))))</f>
        <v/>
      </c>
      <c r="I1766" s="10" t="str">
        <f>IF('Invulblad per woning'!S1767="","",IF('Invulblad per woning'!S1767="Warmtenet","",IF('Invulblad per woning'!S1767="Gas","",IF(ROW('Input API'!N1767)&lt;='Input API'!$N$1,IF('Invulblad per woning'!$AD1767="Ja",IF('Invulblad per woning'!R1767="","",'Invulblad per woning'!R1767)),""))))</f>
        <v/>
      </c>
      <c r="J1766" s="10" t="str">
        <f>IF('Invulblad per woning'!AA1767="Ja",IF(ROW('Input API'!N1767)&lt;='Input API'!$N$1,IF('Invulblad per woning'!$AD1767="Ja",IF('Invulblad per woning'!Q1767="","",IF('Invulblad per woning'!Q1767= "onbekend","EV tussenwoning","EV "&amp;'Invulblad per woning'!Q1767))),""),"")</f>
        <v/>
      </c>
      <c r="K1766" s="10" t="str">
        <f ca="1">IF(IF(ROW('Input API'!N1767)&lt;='Input API'!$N$1,IF('Invulblad per woning'!$AD1767="Ja",IF('Invulblad per woning'!Z1767="","",'Invulblad per woning'!Z1767)),"")="Ja",2,"")</f>
        <v/>
      </c>
      <c r="L1766" s="10" t="str">
        <f>'Invulblad per woning'!AK1767</f>
        <v/>
      </c>
    </row>
    <row r="1767" spans="1:12">
      <c r="A1767" t="str">
        <f ca="1">IF(ROW('Input API'!C1768)&lt;='Input API'!$N$1,IF('Invulblad per woning'!$AD1768="Ja",IF('Invulblad per woning'!C1768="","",'Invulblad per woning'!C1768)),"")</f>
        <v/>
      </c>
      <c r="B1767" t="str">
        <f ca="1">IF(ROW('Input API'!D1768)&lt;='Input API'!$N$1,IF('Invulblad per woning'!$AD1768="Ja",IF('Invulblad per woning'!D1768="","",'Invulblad per woning'!D1768)),"")</f>
        <v/>
      </c>
      <c r="C1767" t="str">
        <f ca="1">IF(ROW('Input API'!E1768)&lt;='Input API'!$N$1,IF('Invulblad per woning'!$AD1768="Ja",IF('Invulblad per woning'!E1768="","",'Invulblad per woning'!E1768)),"")</f>
        <v/>
      </c>
      <c r="D1767" t="str">
        <f ca="1">IF(ROW('Input API'!B1768)&lt;='Input API'!$N$1,IF('Invulblad per woning'!$AD1768="Ja",IF('Invulblad per woning'!B1768="","",'Invulblad per woning'!B1768)),"")</f>
        <v/>
      </c>
      <c r="E1767" s="8" t="str">
        <f ca="1">IF(ROW('Input API'!N1768)&lt;='Input API'!$N$1,IF('Invulblad per woning'!$AD1768="Ja",IF('Invulblad per woning'!P1768="","",'Invulblad per woning'!P1768)),"")</f>
        <v/>
      </c>
      <c r="F1767" s="10" t="str">
        <f>IF('Invulblad per woning'!S1768="","",IF('Invulblad per woning'!S1768="Warmtenet","",IF('Invulblad per woning'!S1768="Gas","",IF(ROW('Input API'!M1768)&lt;='Input API'!$N$1,1,""))))</f>
        <v/>
      </c>
      <c r="G1767" s="10" t="str">
        <f>IF('Invulblad per woning'!S1768="","",IF('Invulblad per woning'!S1768="Warmtenet","",IF('Invulblad per woning'!S1768="Gas","",IF(ROW('Input API'!N1768)&lt;='Input API'!$N$1,IF('Invulblad per woning'!$AD1768="Ja",IF('Invulblad per woning'!T1768="","",IF('Invulblad per woning'!T1768="geen","lucht",'Invulblad per woning'!T1768))),""))))</f>
        <v/>
      </c>
      <c r="H1767" s="10" t="str">
        <f>IF('Invulblad per woning'!S1768="","",IF('Invulblad per woning'!S1768="Warmtenet","",IF('Invulblad per woning'!S1768="Gas","",IF(ROW('Input API'!N1768)&lt;='Input API'!$N$1,IF('Invulblad per woning'!$AD1768="Ja",IF('Invulblad per woning'!Q1768="","",'Invulblad per woning'!Q1768)),""))))</f>
        <v/>
      </c>
      <c r="I1767" s="10" t="str">
        <f>IF('Invulblad per woning'!S1768="","",IF('Invulblad per woning'!S1768="Warmtenet","",IF('Invulblad per woning'!S1768="Gas","",IF(ROW('Input API'!N1768)&lt;='Input API'!$N$1,IF('Invulblad per woning'!$AD1768="Ja",IF('Invulblad per woning'!R1768="","",'Invulblad per woning'!R1768)),""))))</f>
        <v/>
      </c>
      <c r="J1767" s="10" t="str">
        <f>IF('Invulblad per woning'!AA1768="Ja",IF(ROW('Input API'!N1768)&lt;='Input API'!$N$1,IF('Invulblad per woning'!$AD1768="Ja",IF('Invulblad per woning'!Q1768="","",IF('Invulblad per woning'!Q1768= "onbekend","EV tussenwoning","EV "&amp;'Invulblad per woning'!Q1768))),""),"")</f>
        <v/>
      </c>
      <c r="K1767" s="10" t="str">
        <f ca="1">IF(IF(ROW('Input API'!N1768)&lt;='Input API'!$N$1,IF('Invulblad per woning'!$AD1768="Ja",IF('Invulblad per woning'!Z1768="","",'Invulblad per woning'!Z1768)),"")="Ja",2,"")</f>
        <v/>
      </c>
      <c r="L1767" s="10" t="str">
        <f>'Invulblad per woning'!AK1768</f>
        <v/>
      </c>
    </row>
    <row r="1768" spans="1:12">
      <c r="A1768" t="str">
        <f ca="1">IF(ROW('Input API'!C1769)&lt;='Input API'!$N$1,IF('Invulblad per woning'!$AD1769="Ja",IF('Invulblad per woning'!C1769="","",'Invulblad per woning'!C1769)),"")</f>
        <v/>
      </c>
      <c r="B1768" t="str">
        <f ca="1">IF(ROW('Input API'!D1769)&lt;='Input API'!$N$1,IF('Invulblad per woning'!$AD1769="Ja",IF('Invulblad per woning'!D1769="","",'Invulblad per woning'!D1769)),"")</f>
        <v/>
      </c>
      <c r="C1768" t="str">
        <f ca="1">IF(ROW('Input API'!E1769)&lt;='Input API'!$N$1,IF('Invulblad per woning'!$AD1769="Ja",IF('Invulblad per woning'!E1769="","",'Invulblad per woning'!E1769)),"")</f>
        <v/>
      </c>
      <c r="D1768" t="str">
        <f ca="1">IF(ROW('Input API'!B1769)&lt;='Input API'!$N$1,IF('Invulblad per woning'!$AD1769="Ja",IF('Invulblad per woning'!B1769="","",'Invulblad per woning'!B1769)),"")</f>
        <v/>
      </c>
      <c r="E1768" s="8" t="str">
        <f ca="1">IF(ROW('Input API'!N1769)&lt;='Input API'!$N$1,IF('Invulblad per woning'!$AD1769="Ja",IF('Invulblad per woning'!P1769="","",'Invulblad per woning'!P1769)),"")</f>
        <v/>
      </c>
      <c r="F1768" s="10" t="str">
        <f>IF('Invulblad per woning'!S1769="","",IF('Invulblad per woning'!S1769="Warmtenet","",IF('Invulblad per woning'!S1769="Gas","",IF(ROW('Input API'!M1769)&lt;='Input API'!$N$1,1,""))))</f>
        <v/>
      </c>
      <c r="G1768" s="10" t="str">
        <f>IF('Invulblad per woning'!S1769="","",IF('Invulblad per woning'!S1769="Warmtenet","",IF('Invulblad per woning'!S1769="Gas","",IF(ROW('Input API'!N1769)&lt;='Input API'!$N$1,IF('Invulblad per woning'!$AD1769="Ja",IF('Invulblad per woning'!T1769="","",IF('Invulblad per woning'!T1769="geen","lucht",'Invulblad per woning'!T1769))),""))))</f>
        <v/>
      </c>
      <c r="H1768" s="10" t="str">
        <f>IF('Invulblad per woning'!S1769="","",IF('Invulblad per woning'!S1769="Warmtenet","",IF('Invulblad per woning'!S1769="Gas","",IF(ROW('Input API'!N1769)&lt;='Input API'!$N$1,IF('Invulblad per woning'!$AD1769="Ja",IF('Invulblad per woning'!Q1769="","",'Invulblad per woning'!Q1769)),""))))</f>
        <v/>
      </c>
      <c r="I1768" s="10" t="str">
        <f>IF('Invulblad per woning'!S1769="","",IF('Invulblad per woning'!S1769="Warmtenet","",IF('Invulblad per woning'!S1769="Gas","",IF(ROW('Input API'!N1769)&lt;='Input API'!$N$1,IF('Invulblad per woning'!$AD1769="Ja",IF('Invulblad per woning'!R1769="","",'Invulblad per woning'!R1769)),""))))</f>
        <v/>
      </c>
      <c r="J1768" s="10" t="str">
        <f>IF('Invulblad per woning'!AA1769="Ja",IF(ROW('Input API'!N1769)&lt;='Input API'!$N$1,IF('Invulblad per woning'!$AD1769="Ja",IF('Invulblad per woning'!Q1769="","",IF('Invulblad per woning'!Q1769= "onbekend","EV tussenwoning","EV "&amp;'Invulblad per woning'!Q1769))),""),"")</f>
        <v/>
      </c>
      <c r="K1768" s="10" t="str">
        <f ca="1">IF(IF(ROW('Input API'!N1769)&lt;='Input API'!$N$1,IF('Invulblad per woning'!$AD1769="Ja",IF('Invulblad per woning'!Z1769="","",'Invulblad per woning'!Z1769)),"")="Ja",2,"")</f>
        <v/>
      </c>
      <c r="L1768" s="10" t="str">
        <f>'Invulblad per woning'!AK1769</f>
        <v/>
      </c>
    </row>
    <row r="1769" spans="1:12">
      <c r="A1769" t="str">
        <f ca="1">IF(ROW('Input API'!C1770)&lt;='Input API'!$N$1,IF('Invulblad per woning'!$AD1770="Ja",IF('Invulblad per woning'!C1770="","",'Invulblad per woning'!C1770)),"")</f>
        <v/>
      </c>
      <c r="B1769" t="str">
        <f ca="1">IF(ROW('Input API'!D1770)&lt;='Input API'!$N$1,IF('Invulblad per woning'!$AD1770="Ja",IF('Invulblad per woning'!D1770="","",'Invulblad per woning'!D1770)),"")</f>
        <v/>
      </c>
      <c r="C1769" t="str">
        <f ca="1">IF(ROW('Input API'!E1770)&lt;='Input API'!$N$1,IF('Invulblad per woning'!$AD1770="Ja",IF('Invulblad per woning'!E1770="","",'Invulblad per woning'!E1770)),"")</f>
        <v/>
      </c>
      <c r="D1769" t="str">
        <f ca="1">IF(ROW('Input API'!B1770)&lt;='Input API'!$N$1,IF('Invulblad per woning'!$AD1770="Ja",IF('Invulblad per woning'!B1770="","",'Invulblad per woning'!B1770)),"")</f>
        <v/>
      </c>
      <c r="E1769" s="8" t="str">
        <f ca="1">IF(ROW('Input API'!N1770)&lt;='Input API'!$N$1,IF('Invulblad per woning'!$AD1770="Ja",IF('Invulblad per woning'!P1770="","",'Invulblad per woning'!P1770)),"")</f>
        <v/>
      </c>
      <c r="F1769" s="10" t="str">
        <f>IF('Invulblad per woning'!S1770="","",IF('Invulblad per woning'!S1770="Warmtenet","",IF('Invulblad per woning'!S1770="Gas","",IF(ROW('Input API'!M1770)&lt;='Input API'!$N$1,1,""))))</f>
        <v/>
      </c>
      <c r="G1769" s="10" t="str">
        <f>IF('Invulblad per woning'!S1770="","",IF('Invulblad per woning'!S1770="Warmtenet","",IF('Invulblad per woning'!S1770="Gas","",IF(ROW('Input API'!N1770)&lt;='Input API'!$N$1,IF('Invulblad per woning'!$AD1770="Ja",IF('Invulblad per woning'!T1770="","",IF('Invulblad per woning'!T1770="geen","lucht",'Invulblad per woning'!T1770))),""))))</f>
        <v/>
      </c>
      <c r="H1769" s="10" t="str">
        <f>IF('Invulblad per woning'!S1770="","",IF('Invulblad per woning'!S1770="Warmtenet","",IF('Invulblad per woning'!S1770="Gas","",IF(ROW('Input API'!N1770)&lt;='Input API'!$N$1,IF('Invulblad per woning'!$AD1770="Ja",IF('Invulblad per woning'!Q1770="","",'Invulblad per woning'!Q1770)),""))))</f>
        <v/>
      </c>
      <c r="I1769" s="10" t="str">
        <f>IF('Invulblad per woning'!S1770="","",IF('Invulblad per woning'!S1770="Warmtenet","",IF('Invulblad per woning'!S1770="Gas","",IF(ROW('Input API'!N1770)&lt;='Input API'!$N$1,IF('Invulblad per woning'!$AD1770="Ja",IF('Invulblad per woning'!R1770="","",'Invulblad per woning'!R1770)),""))))</f>
        <v/>
      </c>
      <c r="J1769" s="10" t="str">
        <f>IF('Invulblad per woning'!AA1770="Ja",IF(ROW('Input API'!N1770)&lt;='Input API'!$N$1,IF('Invulblad per woning'!$AD1770="Ja",IF('Invulblad per woning'!Q1770="","",IF('Invulblad per woning'!Q1770= "onbekend","EV tussenwoning","EV "&amp;'Invulblad per woning'!Q1770))),""),"")</f>
        <v/>
      </c>
      <c r="K1769" s="10" t="str">
        <f ca="1">IF(IF(ROW('Input API'!N1770)&lt;='Input API'!$N$1,IF('Invulblad per woning'!$AD1770="Ja",IF('Invulblad per woning'!Z1770="","",'Invulblad per woning'!Z1770)),"")="Ja",2,"")</f>
        <v/>
      </c>
      <c r="L1769" s="10" t="str">
        <f>'Invulblad per woning'!AK1770</f>
        <v/>
      </c>
    </row>
    <row r="1770" spans="1:12">
      <c r="A1770" t="str">
        <f ca="1">IF(ROW('Input API'!C1771)&lt;='Input API'!$N$1,IF('Invulblad per woning'!$AD1771="Ja",IF('Invulblad per woning'!C1771="","",'Invulblad per woning'!C1771)),"")</f>
        <v/>
      </c>
      <c r="B1770" t="str">
        <f ca="1">IF(ROW('Input API'!D1771)&lt;='Input API'!$N$1,IF('Invulblad per woning'!$AD1771="Ja",IF('Invulblad per woning'!D1771="","",'Invulblad per woning'!D1771)),"")</f>
        <v/>
      </c>
      <c r="C1770" t="str">
        <f ca="1">IF(ROW('Input API'!E1771)&lt;='Input API'!$N$1,IF('Invulblad per woning'!$AD1771="Ja",IF('Invulblad per woning'!E1771="","",'Invulblad per woning'!E1771)),"")</f>
        <v/>
      </c>
      <c r="D1770" t="str">
        <f ca="1">IF(ROW('Input API'!B1771)&lt;='Input API'!$N$1,IF('Invulblad per woning'!$AD1771="Ja",IF('Invulblad per woning'!B1771="","",'Invulblad per woning'!B1771)),"")</f>
        <v/>
      </c>
      <c r="E1770" s="8" t="str">
        <f ca="1">IF(ROW('Input API'!N1771)&lt;='Input API'!$N$1,IF('Invulblad per woning'!$AD1771="Ja",IF('Invulblad per woning'!P1771="","",'Invulblad per woning'!P1771)),"")</f>
        <v/>
      </c>
      <c r="F1770" s="10" t="str">
        <f>IF('Invulblad per woning'!S1771="","",IF('Invulblad per woning'!S1771="Warmtenet","",IF('Invulblad per woning'!S1771="Gas","",IF(ROW('Input API'!M1771)&lt;='Input API'!$N$1,1,""))))</f>
        <v/>
      </c>
      <c r="G1770" s="10" t="str">
        <f>IF('Invulblad per woning'!S1771="","",IF('Invulblad per woning'!S1771="Warmtenet","",IF('Invulblad per woning'!S1771="Gas","",IF(ROW('Input API'!N1771)&lt;='Input API'!$N$1,IF('Invulblad per woning'!$AD1771="Ja",IF('Invulblad per woning'!T1771="","",IF('Invulblad per woning'!T1771="geen","lucht",'Invulblad per woning'!T1771))),""))))</f>
        <v/>
      </c>
      <c r="H1770" s="10" t="str">
        <f>IF('Invulblad per woning'!S1771="","",IF('Invulblad per woning'!S1771="Warmtenet","",IF('Invulblad per woning'!S1771="Gas","",IF(ROW('Input API'!N1771)&lt;='Input API'!$N$1,IF('Invulblad per woning'!$AD1771="Ja",IF('Invulblad per woning'!Q1771="","",'Invulblad per woning'!Q1771)),""))))</f>
        <v/>
      </c>
      <c r="I1770" s="10" t="str">
        <f>IF('Invulblad per woning'!S1771="","",IF('Invulblad per woning'!S1771="Warmtenet","",IF('Invulblad per woning'!S1771="Gas","",IF(ROW('Input API'!N1771)&lt;='Input API'!$N$1,IF('Invulblad per woning'!$AD1771="Ja",IF('Invulblad per woning'!R1771="","",'Invulblad per woning'!R1771)),""))))</f>
        <v/>
      </c>
      <c r="J1770" s="10" t="str">
        <f>IF('Invulblad per woning'!AA1771="Ja",IF(ROW('Input API'!N1771)&lt;='Input API'!$N$1,IF('Invulblad per woning'!$AD1771="Ja",IF('Invulblad per woning'!Q1771="","",IF('Invulblad per woning'!Q1771= "onbekend","EV tussenwoning","EV "&amp;'Invulblad per woning'!Q1771))),""),"")</f>
        <v/>
      </c>
      <c r="K1770" s="10" t="str">
        <f ca="1">IF(IF(ROW('Input API'!N1771)&lt;='Input API'!$N$1,IF('Invulblad per woning'!$AD1771="Ja",IF('Invulblad per woning'!Z1771="","",'Invulblad per woning'!Z1771)),"")="Ja",2,"")</f>
        <v/>
      </c>
      <c r="L1770" s="10" t="str">
        <f>'Invulblad per woning'!AK1771</f>
        <v/>
      </c>
    </row>
    <row r="1771" spans="1:12">
      <c r="A1771" t="str">
        <f ca="1">IF(ROW('Input API'!C1772)&lt;='Input API'!$N$1,IF('Invulblad per woning'!$AD1772="Ja",IF('Invulblad per woning'!C1772="","",'Invulblad per woning'!C1772)),"")</f>
        <v/>
      </c>
      <c r="B1771" t="str">
        <f ca="1">IF(ROW('Input API'!D1772)&lt;='Input API'!$N$1,IF('Invulblad per woning'!$AD1772="Ja",IF('Invulblad per woning'!D1772="","",'Invulblad per woning'!D1772)),"")</f>
        <v/>
      </c>
      <c r="C1771" t="str">
        <f ca="1">IF(ROW('Input API'!E1772)&lt;='Input API'!$N$1,IF('Invulblad per woning'!$AD1772="Ja",IF('Invulblad per woning'!E1772="","",'Invulblad per woning'!E1772)),"")</f>
        <v/>
      </c>
      <c r="D1771" t="str">
        <f ca="1">IF(ROW('Input API'!B1772)&lt;='Input API'!$N$1,IF('Invulblad per woning'!$AD1772="Ja",IF('Invulblad per woning'!B1772="","",'Invulblad per woning'!B1772)),"")</f>
        <v/>
      </c>
      <c r="E1771" s="8" t="str">
        <f ca="1">IF(ROW('Input API'!N1772)&lt;='Input API'!$N$1,IF('Invulblad per woning'!$AD1772="Ja",IF('Invulblad per woning'!P1772="","",'Invulblad per woning'!P1772)),"")</f>
        <v/>
      </c>
      <c r="F1771" s="10" t="str">
        <f>IF('Invulblad per woning'!S1772="","",IF('Invulblad per woning'!S1772="Warmtenet","",IF('Invulblad per woning'!S1772="Gas","",IF(ROW('Input API'!M1772)&lt;='Input API'!$N$1,1,""))))</f>
        <v/>
      </c>
      <c r="G1771" s="10" t="str">
        <f>IF('Invulblad per woning'!S1772="","",IF('Invulblad per woning'!S1772="Warmtenet","",IF('Invulblad per woning'!S1772="Gas","",IF(ROW('Input API'!N1772)&lt;='Input API'!$N$1,IF('Invulblad per woning'!$AD1772="Ja",IF('Invulblad per woning'!T1772="","",IF('Invulblad per woning'!T1772="geen","lucht",'Invulblad per woning'!T1772))),""))))</f>
        <v/>
      </c>
      <c r="H1771" s="10" t="str">
        <f>IF('Invulblad per woning'!S1772="","",IF('Invulblad per woning'!S1772="Warmtenet","",IF('Invulblad per woning'!S1772="Gas","",IF(ROW('Input API'!N1772)&lt;='Input API'!$N$1,IF('Invulblad per woning'!$AD1772="Ja",IF('Invulblad per woning'!Q1772="","",'Invulblad per woning'!Q1772)),""))))</f>
        <v/>
      </c>
      <c r="I1771" s="10" t="str">
        <f>IF('Invulblad per woning'!S1772="","",IF('Invulblad per woning'!S1772="Warmtenet","",IF('Invulblad per woning'!S1772="Gas","",IF(ROW('Input API'!N1772)&lt;='Input API'!$N$1,IF('Invulblad per woning'!$AD1772="Ja",IF('Invulblad per woning'!R1772="","",'Invulblad per woning'!R1772)),""))))</f>
        <v/>
      </c>
      <c r="J1771" s="10" t="str">
        <f>IF('Invulblad per woning'!AA1772="Ja",IF(ROW('Input API'!N1772)&lt;='Input API'!$N$1,IF('Invulblad per woning'!$AD1772="Ja",IF('Invulblad per woning'!Q1772="","",IF('Invulblad per woning'!Q1772= "onbekend","EV tussenwoning","EV "&amp;'Invulblad per woning'!Q1772))),""),"")</f>
        <v/>
      </c>
      <c r="K1771" s="10" t="str">
        <f ca="1">IF(IF(ROW('Input API'!N1772)&lt;='Input API'!$N$1,IF('Invulblad per woning'!$AD1772="Ja",IF('Invulblad per woning'!Z1772="","",'Invulblad per woning'!Z1772)),"")="Ja",2,"")</f>
        <v/>
      </c>
      <c r="L1771" s="10" t="str">
        <f>'Invulblad per woning'!AK1772</f>
        <v/>
      </c>
    </row>
    <row r="1772" spans="1:12">
      <c r="A1772" t="str">
        <f ca="1">IF(ROW('Input API'!C1773)&lt;='Input API'!$N$1,IF('Invulblad per woning'!$AD1773="Ja",IF('Invulblad per woning'!C1773="","",'Invulblad per woning'!C1773)),"")</f>
        <v/>
      </c>
      <c r="B1772" t="str">
        <f ca="1">IF(ROW('Input API'!D1773)&lt;='Input API'!$N$1,IF('Invulblad per woning'!$AD1773="Ja",IF('Invulblad per woning'!D1773="","",'Invulblad per woning'!D1773)),"")</f>
        <v/>
      </c>
      <c r="C1772" t="str">
        <f ca="1">IF(ROW('Input API'!E1773)&lt;='Input API'!$N$1,IF('Invulblad per woning'!$AD1773="Ja",IF('Invulblad per woning'!E1773="","",'Invulblad per woning'!E1773)),"")</f>
        <v/>
      </c>
      <c r="D1772" t="str">
        <f ca="1">IF(ROW('Input API'!B1773)&lt;='Input API'!$N$1,IF('Invulblad per woning'!$AD1773="Ja",IF('Invulblad per woning'!B1773="","",'Invulblad per woning'!B1773)),"")</f>
        <v/>
      </c>
      <c r="E1772" s="8" t="str">
        <f ca="1">IF(ROW('Input API'!N1773)&lt;='Input API'!$N$1,IF('Invulblad per woning'!$AD1773="Ja",IF('Invulblad per woning'!P1773="","",'Invulblad per woning'!P1773)),"")</f>
        <v/>
      </c>
      <c r="F1772" s="10" t="str">
        <f>IF('Invulblad per woning'!S1773="","",IF('Invulblad per woning'!S1773="Warmtenet","",IF('Invulblad per woning'!S1773="Gas","",IF(ROW('Input API'!M1773)&lt;='Input API'!$N$1,1,""))))</f>
        <v/>
      </c>
      <c r="G1772" s="10" t="str">
        <f>IF('Invulblad per woning'!S1773="","",IF('Invulblad per woning'!S1773="Warmtenet","",IF('Invulblad per woning'!S1773="Gas","",IF(ROW('Input API'!N1773)&lt;='Input API'!$N$1,IF('Invulblad per woning'!$AD1773="Ja",IF('Invulblad per woning'!T1773="","",IF('Invulblad per woning'!T1773="geen","lucht",'Invulblad per woning'!T1773))),""))))</f>
        <v/>
      </c>
      <c r="H1772" s="10" t="str">
        <f>IF('Invulblad per woning'!S1773="","",IF('Invulblad per woning'!S1773="Warmtenet","",IF('Invulblad per woning'!S1773="Gas","",IF(ROW('Input API'!N1773)&lt;='Input API'!$N$1,IF('Invulblad per woning'!$AD1773="Ja",IF('Invulblad per woning'!Q1773="","",'Invulblad per woning'!Q1773)),""))))</f>
        <v/>
      </c>
      <c r="I1772" s="10" t="str">
        <f>IF('Invulblad per woning'!S1773="","",IF('Invulblad per woning'!S1773="Warmtenet","",IF('Invulblad per woning'!S1773="Gas","",IF(ROW('Input API'!N1773)&lt;='Input API'!$N$1,IF('Invulblad per woning'!$AD1773="Ja",IF('Invulblad per woning'!R1773="","",'Invulblad per woning'!R1773)),""))))</f>
        <v/>
      </c>
      <c r="J1772" s="10" t="str">
        <f>IF('Invulblad per woning'!AA1773="Ja",IF(ROW('Input API'!N1773)&lt;='Input API'!$N$1,IF('Invulblad per woning'!$AD1773="Ja",IF('Invulblad per woning'!Q1773="","",IF('Invulblad per woning'!Q1773= "onbekend","EV tussenwoning","EV "&amp;'Invulblad per woning'!Q1773))),""),"")</f>
        <v/>
      </c>
      <c r="K1772" s="10" t="str">
        <f ca="1">IF(IF(ROW('Input API'!N1773)&lt;='Input API'!$N$1,IF('Invulblad per woning'!$AD1773="Ja",IF('Invulblad per woning'!Z1773="","",'Invulblad per woning'!Z1773)),"")="Ja",2,"")</f>
        <v/>
      </c>
      <c r="L1772" s="10" t="str">
        <f>'Invulblad per woning'!AK1773</f>
        <v/>
      </c>
    </row>
    <row r="1773" spans="1:12">
      <c r="A1773" t="str">
        <f ca="1">IF(ROW('Input API'!C1774)&lt;='Input API'!$N$1,IF('Invulblad per woning'!$AD1774="Ja",IF('Invulblad per woning'!C1774="","",'Invulblad per woning'!C1774)),"")</f>
        <v/>
      </c>
      <c r="B1773" t="str">
        <f ca="1">IF(ROW('Input API'!D1774)&lt;='Input API'!$N$1,IF('Invulblad per woning'!$AD1774="Ja",IF('Invulblad per woning'!D1774="","",'Invulblad per woning'!D1774)),"")</f>
        <v/>
      </c>
      <c r="C1773" t="str">
        <f ca="1">IF(ROW('Input API'!E1774)&lt;='Input API'!$N$1,IF('Invulblad per woning'!$AD1774="Ja",IF('Invulblad per woning'!E1774="","",'Invulblad per woning'!E1774)),"")</f>
        <v/>
      </c>
      <c r="D1773" t="str">
        <f ca="1">IF(ROW('Input API'!B1774)&lt;='Input API'!$N$1,IF('Invulblad per woning'!$AD1774="Ja",IF('Invulblad per woning'!B1774="","",'Invulblad per woning'!B1774)),"")</f>
        <v/>
      </c>
      <c r="E1773" s="8" t="str">
        <f ca="1">IF(ROW('Input API'!N1774)&lt;='Input API'!$N$1,IF('Invulblad per woning'!$AD1774="Ja",IF('Invulblad per woning'!P1774="","",'Invulblad per woning'!P1774)),"")</f>
        <v/>
      </c>
      <c r="F1773" s="10" t="str">
        <f>IF('Invulblad per woning'!S1774="","",IF('Invulblad per woning'!S1774="Warmtenet","",IF('Invulblad per woning'!S1774="Gas","",IF(ROW('Input API'!M1774)&lt;='Input API'!$N$1,1,""))))</f>
        <v/>
      </c>
      <c r="G1773" s="10" t="str">
        <f>IF('Invulblad per woning'!S1774="","",IF('Invulblad per woning'!S1774="Warmtenet","",IF('Invulblad per woning'!S1774="Gas","",IF(ROW('Input API'!N1774)&lt;='Input API'!$N$1,IF('Invulblad per woning'!$AD1774="Ja",IF('Invulblad per woning'!T1774="","",IF('Invulblad per woning'!T1774="geen","lucht",'Invulblad per woning'!T1774))),""))))</f>
        <v/>
      </c>
      <c r="H1773" s="10" t="str">
        <f>IF('Invulblad per woning'!S1774="","",IF('Invulblad per woning'!S1774="Warmtenet","",IF('Invulblad per woning'!S1774="Gas","",IF(ROW('Input API'!N1774)&lt;='Input API'!$N$1,IF('Invulblad per woning'!$AD1774="Ja",IF('Invulblad per woning'!Q1774="","",'Invulblad per woning'!Q1774)),""))))</f>
        <v/>
      </c>
      <c r="I1773" s="10" t="str">
        <f>IF('Invulblad per woning'!S1774="","",IF('Invulblad per woning'!S1774="Warmtenet","",IF('Invulblad per woning'!S1774="Gas","",IF(ROW('Input API'!N1774)&lt;='Input API'!$N$1,IF('Invulblad per woning'!$AD1774="Ja",IF('Invulblad per woning'!R1774="","",'Invulblad per woning'!R1774)),""))))</f>
        <v/>
      </c>
      <c r="J1773" s="10" t="str">
        <f>IF('Invulblad per woning'!AA1774="Ja",IF(ROW('Input API'!N1774)&lt;='Input API'!$N$1,IF('Invulblad per woning'!$AD1774="Ja",IF('Invulblad per woning'!Q1774="","",IF('Invulblad per woning'!Q1774= "onbekend","EV tussenwoning","EV "&amp;'Invulblad per woning'!Q1774))),""),"")</f>
        <v/>
      </c>
      <c r="K1773" s="10" t="str">
        <f ca="1">IF(IF(ROW('Input API'!N1774)&lt;='Input API'!$N$1,IF('Invulblad per woning'!$AD1774="Ja",IF('Invulblad per woning'!Z1774="","",'Invulblad per woning'!Z1774)),"")="Ja",2,"")</f>
        <v/>
      </c>
      <c r="L1773" s="10" t="str">
        <f>'Invulblad per woning'!AK1774</f>
        <v/>
      </c>
    </row>
    <row r="1774" spans="1:12">
      <c r="A1774" t="str">
        <f ca="1">IF(ROW('Input API'!C1775)&lt;='Input API'!$N$1,IF('Invulblad per woning'!$AD1775="Ja",IF('Invulblad per woning'!C1775="","",'Invulblad per woning'!C1775)),"")</f>
        <v/>
      </c>
      <c r="B1774" t="str">
        <f ca="1">IF(ROW('Input API'!D1775)&lt;='Input API'!$N$1,IF('Invulblad per woning'!$AD1775="Ja",IF('Invulblad per woning'!D1775="","",'Invulblad per woning'!D1775)),"")</f>
        <v/>
      </c>
      <c r="C1774" t="str">
        <f ca="1">IF(ROW('Input API'!E1775)&lt;='Input API'!$N$1,IF('Invulblad per woning'!$AD1775="Ja",IF('Invulblad per woning'!E1775="","",'Invulblad per woning'!E1775)),"")</f>
        <v/>
      </c>
      <c r="D1774" t="str">
        <f ca="1">IF(ROW('Input API'!B1775)&lt;='Input API'!$N$1,IF('Invulblad per woning'!$AD1775="Ja",IF('Invulblad per woning'!B1775="","",'Invulblad per woning'!B1775)),"")</f>
        <v/>
      </c>
      <c r="E1774" s="8" t="str">
        <f ca="1">IF(ROW('Input API'!N1775)&lt;='Input API'!$N$1,IF('Invulblad per woning'!$AD1775="Ja",IF('Invulblad per woning'!P1775="","",'Invulblad per woning'!P1775)),"")</f>
        <v/>
      </c>
      <c r="F1774" s="10" t="str">
        <f>IF('Invulblad per woning'!S1775="","",IF('Invulblad per woning'!S1775="Warmtenet","",IF('Invulblad per woning'!S1775="Gas","",IF(ROW('Input API'!M1775)&lt;='Input API'!$N$1,1,""))))</f>
        <v/>
      </c>
      <c r="G1774" s="10" t="str">
        <f>IF('Invulblad per woning'!S1775="","",IF('Invulblad per woning'!S1775="Warmtenet","",IF('Invulblad per woning'!S1775="Gas","",IF(ROW('Input API'!N1775)&lt;='Input API'!$N$1,IF('Invulblad per woning'!$AD1775="Ja",IF('Invulblad per woning'!T1775="","",IF('Invulblad per woning'!T1775="geen","lucht",'Invulblad per woning'!T1775))),""))))</f>
        <v/>
      </c>
      <c r="H1774" s="10" t="str">
        <f>IF('Invulblad per woning'!S1775="","",IF('Invulblad per woning'!S1775="Warmtenet","",IF('Invulblad per woning'!S1775="Gas","",IF(ROW('Input API'!N1775)&lt;='Input API'!$N$1,IF('Invulblad per woning'!$AD1775="Ja",IF('Invulblad per woning'!Q1775="","",'Invulblad per woning'!Q1775)),""))))</f>
        <v/>
      </c>
      <c r="I1774" s="10" t="str">
        <f>IF('Invulblad per woning'!S1775="","",IF('Invulblad per woning'!S1775="Warmtenet","",IF('Invulblad per woning'!S1775="Gas","",IF(ROW('Input API'!N1775)&lt;='Input API'!$N$1,IF('Invulblad per woning'!$AD1775="Ja",IF('Invulblad per woning'!R1775="","",'Invulblad per woning'!R1775)),""))))</f>
        <v/>
      </c>
      <c r="J1774" s="10" t="str">
        <f>IF('Invulblad per woning'!AA1775="Ja",IF(ROW('Input API'!N1775)&lt;='Input API'!$N$1,IF('Invulblad per woning'!$AD1775="Ja",IF('Invulblad per woning'!Q1775="","",IF('Invulblad per woning'!Q1775= "onbekend","EV tussenwoning","EV "&amp;'Invulblad per woning'!Q1775))),""),"")</f>
        <v/>
      </c>
      <c r="K1774" s="10" t="str">
        <f ca="1">IF(IF(ROW('Input API'!N1775)&lt;='Input API'!$N$1,IF('Invulblad per woning'!$AD1775="Ja",IF('Invulblad per woning'!Z1775="","",'Invulblad per woning'!Z1775)),"")="Ja",2,"")</f>
        <v/>
      </c>
      <c r="L1774" s="10" t="str">
        <f>'Invulblad per woning'!AK1775</f>
        <v/>
      </c>
    </row>
    <row r="1775" spans="1:12">
      <c r="A1775" t="str">
        <f ca="1">IF(ROW('Input API'!C1776)&lt;='Input API'!$N$1,IF('Invulblad per woning'!$AD1776="Ja",IF('Invulblad per woning'!C1776="","",'Invulblad per woning'!C1776)),"")</f>
        <v/>
      </c>
      <c r="B1775" t="str">
        <f ca="1">IF(ROW('Input API'!D1776)&lt;='Input API'!$N$1,IF('Invulblad per woning'!$AD1776="Ja",IF('Invulblad per woning'!D1776="","",'Invulblad per woning'!D1776)),"")</f>
        <v/>
      </c>
      <c r="C1775" t="str">
        <f ca="1">IF(ROW('Input API'!E1776)&lt;='Input API'!$N$1,IF('Invulblad per woning'!$AD1776="Ja",IF('Invulblad per woning'!E1776="","",'Invulblad per woning'!E1776)),"")</f>
        <v/>
      </c>
      <c r="D1775" t="str">
        <f ca="1">IF(ROW('Input API'!B1776)&lt;='Input API'!$N$1,IF('Invulblad per woning'!$AD1776="Ja",IF('Invulblad per woning'!B1776="","",'Invulblad per woning'!B1776)),"")</f>
        <v/>
      </c>
      <c r="E1775" s="8" t="str">
        <f ca="1">IF(ROW('Input API'!N1776)&lt;='Input API'!$N$1,IF('Invulblad per woning'!$AD1776="Ja",IF('Invulblad per woning'!P1776="","",'Invulblad per woning'!P1776)),"")</f>
        <v/>
      </c>
      <c r="F1775" s="10" t="str">
        <f>IF('Invulblad per woning'!S1776="","",IF('Invulblad per woning'!S1776="Warmtenet","",IF('Invulblad per woning'!S1776="Gas","",IF(ROW('Input API'!M1776)&lt;='Input API'!$N$1,1,""))))</f>
        <v/>
      </c>
      <c r="G1775" s="10" t="str">
        <f>IF('Invulblad per woning'!S1776="","",IF('Invulblad per woning'!S1776="Warmtenet","",IF('Invulblad per woning'!S1776="Gas","",IF(ROW('Input API'!N1776)&lt;='Input API'!$N$1,IF('Invulblad per woning'!$AD1776="Ja",IF('Invulblad per woning'!T1776="","",IF('Invulblad per woning'!T1776="geen","lucht",'Invulblad per woning'!T1776))),""))))</f>
        <v/>
      </c>
      <c r="H1775" s="10" t="str">
        <f>IF('Invulblad per woning'!S1776="","",IF('Invulblad per woning'!S1776="Warmtenet","",IF('Invulblad per woning'!S1776="Gas","",IF(ROW('Input API'!N1776)&lt;='Input API'!$N$1,IF('Invulblad per woning'!$AD1776="Ja",IF('Invulblad per woning'!Q1776="","",'Invulblad per woning'!Q1776)),""))))</f>
        <v/>
      </c>
      <c r="I1775" s="10" t="str">
        <f>IF('Invulblad per woning'!S1776="","",IF('Invulblad per woning'!S1776="Warmtenet","",IF('Invulblad per woning'!S1776="Gas","",IF(ROW('Input API'!N1776)&lt;='Input API'!$N$1,IF('Invulblad per woning'!$AD1776="Ja",IF('Invulblad per woning'!R1776="","",'Invulblad per woning'!R1776)),""))))</f>
        <v/>
      </c>
      <c r="J1775" s="10" t="str">
        <f>IF('Invulblad per woning'!AA1776="Ja",IF(ROW('Input API'!N1776)&lt;='Input API'!$N$1,IF('Invulblad per woning'!$AD1776="Ja",IF('Invulblad per woning'!Q1776="","",IF('Invulblad per woning'!Q1776= "onbekend","EV tussenwoning","EV "&amp;'Invulblad per woning'!Q1776))),""),"")</f>
        <v/>
      </c>
      <c r="K1775" s="10" t="str">
        <f ca="1">IF(IF(ROW('Input API'!N1776)&lt;='Input API'!$N$1,IF('Invulblad per woning'!$AD1776="Ja",IF('Invulblad per woning'!Z1776="","",'Invulblad per woning'!Z1776)),"")="Ja",2,"")</f>
        <v/>
      </c>
      <c r="L1775" s="10" t="str">
        <f>'Invulblad per woning'!AK1776</f>
        <v/>
      </c>
    </row>
    <row r="1776" spans="1:12">
      <c r="A1776" t="str">
        <f ca="1">IF(ROW('Input API'!C1777)&lt;='Input API'!$N$1,IF('Invulblad per woning'!$AD1777="Ja",IF('Invulblad per woning'!C1777="","",'Invulblad per woning'!C1777)),"")</f>
        <v/>
      </c>
      <c r="B1776" t="str">
        <f ca="1">IF(ROW('Input API'!D1777)&lt;='Input API'!$N$1,IF('Invulblad per woning'!$AD1777="Ja",IF('Invulblad per woning'!D1777="","",'Invulblad per woning'!D1777)),"")</f>
        <v/>
      </c>
      <c r="C1776" t="str">
        <f ca="1">IF(ROW('Input API'!E1777)&lt;='Input API'!$N$1,IF('Invulblad per woning'!$AD1777="Ja",IF('Invulblad per woning'!E1777="","",'Invulblad per woning'!E1777)),"")</f>
        <v/>
      </c>
      <c r="D1776" t="str">
        <f ca="1">IF(ROW('Input API'!B1777)&lt;='Input API'!$N$1,IF('Invulblad per woning'!$AD1777="Ja",IF('Invulblad per woning'!B1777="","",'Invulblad per woning'!B1777)),"")</f>
        <v/>
      </c>
      <c r="E1776" s="8" t="str">
        <f ca="1">IF(ROW('Input API'!N1777)&lt;='Input API'!$N$1,IF('Invulblad per woning'!$AD1777="Ja",IF('Invulblad per woning'!P1777="","",'Invulblad per woning'!P1777)),"")</f>
        <v/>
      </c>
      <c r="F1776" s="10" t="str">
        <f>IF('Invulblad per woning'!S1777="","",IF('Invulblad per woning'!S1777="Warmtenet","",IF('Invulblad per woning'!S1777="Gas","",IF(ROW('Input API'!M1777)&lt;='Input API'!$N$1,1,""))))</f>
        <v/>
      </c>
      <c r="G1776" s="10" t="str">
        <f>IF('Invulblad per woning'!S1777="","",IF('Invulblad per woning'!S1777="Warmtenet","",IF('Invulblad per woning'!S1777="Gas","",IF(ROW('Input API'!N1777)&lt;='Input API'!$N$1,IF('Invulblad per woning'!$AD1777="Ja",IF('Invulblad per woning'!T1777="","",IF('Invulblad per woning'!T1777="geen","lucht",'Invulblad per woning'!T1777))),""))))</f>
        <v/>
      </c>
      <c r="H1776" s="10" t="str">
        <f>IF('Invulblad per woning'!S1777="","",IF('Invulblad per woning'!S1777="Warmtenet","",IF('Invulblad per woning'!S1777="Gas","",IF(ROW('Input API'!N1777)&lt;='Input API'!$N$1,IF('Invulblad per woning'!$AD1777="Ja",IF('Invulblad per woning'!Q1777="","",'Invulblad per woning'!Q1777)),""))))</f>
        <v/>
      </c>
      <c r="I1776" s="10" t="str">
        <f>IF('Invulblad per woning'!S1777="","",IF('Invulblad per woning'!S1777="Warmtenet","",IF('Invulblad per woning'!S1777="Gas","",IF(ROW('Input API'!N1777)&lt;='Input API'!$N$1,IF('Invulblad per woning'!$AD1777="Ja",IF('Invulblad per woning'!R1777="","",'Invulblad per woning'!R1777)),""))))</f>
        <v/>
      </c>
      <c r="J1776" s="10" t="str">
        <f>IF('Invulblad per woning'!AA1777="Ja",IF(ROW('Input API'!N1777)&lt;='Input API'!$N$1,IF('Invulblad per woning'!$AD1777="Ja",IF('Invulblad per woning'!Q1777="","",IF('Invulblad per woning'!Q1777= "onbekend","EV tussenwoning","EV "&amp;'Invulblad per woning'!Q1777))),""),"")</f>
        <v/>
      </c>
      <c r="K1776" s="10" t="str">
        <f ca="1">IF(IF(ROW('Input API'!N1777)&lt;='Input API'!$N$1,IF('Invulblad per woning'!$AD1777="Ja",IF('Invulblad per woning'!Z1777="","",'Invulblad per woning'!Z1777)),"")="Ja",2,"")</f>
        <v/>
      </c>
      <c r="L1776" s="10" t="str">
        <f>'Invulblad per woning'!AK1777</f>
        <v/>
      </c>
    </row>
    <row r="1777" spans="1:12">
      <c r="A1777" t="str">
        <f ca="1">IF(ROW('Input API'!C1778)&lt;='Input API'!$N$1,IF('Invulblad per woning'!$AD1778="Ja",IF('Invulblad per woning'!C1778="","",'Invulblad per woning'!C1778)),"")</f>
        <v/>
      </c>
      <c r="B1777" t="str">
        <f ca="1">IF(ROW('Input API'!D1778)&lt;='Input API'!$N$1,IF('Invulblad per woning'!$AD1778="Ja",IF('Invulblad per woning'!D1778="","",'Invulblad per woning'!D1778)),"")</f>
        <v/>
      </c>
      <c r="C1777" t="str">
        <f ca="1">IF(ROW('Input API'!E1778)&lt;='Input API'!$N$1,IF('Invulblad per woning'!$AD1778="Ja",IF('Invulblad per woning'!E1778="","",'Invulblad per woning'!E1778)),"")</f>
        <v/>
      </c>
      <c r="D1777" t="str">
        <f ca="1">IF(ROW('Input API'!B1778)&lt;='Input API'!$N$1,IF('Invulblad per woning'!$AD1778="Ja",IF('Invulblad per woning'!B1778="","",'Invulblad per woning'!B1778)),"")</f>
        <v/>
      </c>
      <c r="E1777" s="8" t="str">
        <f ca="1">IF(ROW('Input API'!N1778)&lt;='Input API'!$N$1,IF('Invulblad per woning'!$AD1778="Ja",IF('Invulblad per woning'!P1778="","",'Invulblad per woning'!P1778)),"")</f>
        <v/>
      </c>
      <c r="F1777" s="10" t="str">
        <f>IF('Invulblad per woning'!S1778="","",IF('Invulblad per woning'!S1778="Warmtenet","",IF('Invulblad per woning'!S1778="Gas","",IF(ROW('Input API'!M1778)&lt;='Input API'!$N$1,1,""))))</f>
        <v/>
      </c>
      <c r="G1777" s="10" t="str">
        <f>IF('Invulblad per woning'!S1778="","",IF('Invulblad per woning'!S1778="Warmtenet","",IF('Invulblad per woning'!S1778="Gas","",IF(ROW('Input API'!N1778)&lt;='Input API'!$N$1,IF('Invulblad per woning'!$AD1778="Ja",IF('Invulblad per woning'!T1778="","",IF('Invulblad per woning'!T1778="geen","lucht",'Invulblad per woning'!T1778))),""))))</f>
        <v/>
      </c>
      <c r="H1777" s="10" t="str">
        <f>IF('Invulblad per woning'!S1778="","",IF('Invulblad per woning'!S1778="Warmtenet","",IF('Invulblad per woning'!S1778="Gas","",IF(ROW('Input API'!N1778)&lt;='Input API'!$N$1,IF('Invulblad per woning'!$AD1778="Ja",IF('Invulblad per woning'!Q1778="","",'Invulblad per woning'!Q1778)),""))))</f>
        <v/>
      </c>
      <c r="I1777" s="10" t="str">
        <f>IF('Invulblad per woning'!S1778="","",IF('Invulblad per woning'!S1778="Warmtenet","",IF('Invulblad per woning'!S1778="Gas","",IF(ROW('Input API'!N1778)&lt;='Input API'!$N$1,IF('Invulblad per woning'!$AD1778="Ja",IF('Invulblad per woning'!R1778="","",'Invulblad per woning'!R1778)),""))))</f>
        <v/>
      </c>
      <c r="J1777" s="10" t="str">
        <f>IF('Invulblad per woning'!AA1778="Ja",IF(ROW('Input API'!N1778)&lt;='Input API'!$N$1,IF('Invulblad per woning'!$AD1778="Ja",IF('Invulblad per woning'!Q1778="","",IF('Invulblad per woning'!Q1778= "onbekend","EV tussenwoning","EV "&amp;'Invulblad per woning'!Q1778))),""),"")</f>
        <v/>
      </c>
      <c r="K1777" s="10" t="str">
        <f ca="1">IF(IF(ROW('Input API'!N1778)&lt;='Input API'!$N$1,IF('Invulblad per woning'!$AD1778="Ja",IF('Invulblad per woning'!Z1778="","",'Invulblad per woning'!Z1778)),"")="Ja",2,"")</f>
        <v/>
      </c>
      <c r="L1777" s="10" t="str">
        <f>'Invulblad per woning'!AK1778</f>
        <v/>
      </c>
    </row>
    <row r="1778" spans="1:12">
      <c r="A1778" t="str">
        <f ca="1">IF(ROW('Input API'!C1779)&lt;='Input API'!$N$1,IF('Invulblad per woning'!$AD1779="Ja",IF('Invulblad per woning'!C1779="","",'Invulblad per woning'!C1779)),"")</f>
        <v/>
      </c>
      <c r="B1778" t="str">
        <f ca="1">IF(ROW('Input API'!D1779)&lt;='Input API'!$N$1,IF('Invulblad per woning'!$AD1779="Ja",IF('Invulblad per woning'!D1779="","",'Invulblad per woning'!D1779)),"")</f>
        <v/>
      </c>
      <c r="C1778" t="str">
        <f ca="1">IF(ROW('Input API'!E1779)&lt;='Input API'!$N$1,IF('Invulblad per woning'!$AD1779="Ja",IF('Invulblad per woning'!E1779="","",'Invulblad per woning'!E1779)),"")</f>
        <v/>
      </c>
      <c r="D1778" t="str">
        <f ca="1">IF(ROW('Input API'!B1779)&lt;='Input API'!$N$1,IF('Invulblad per woning'!$AD1779="Ja",IF('Invulblad per woning'!B1779="","",'Invulblad per woning'!B1779)),"")</f>
        <v/>
      </c>
      <c r="E1778" s="8" t="str">
        <f ca="1">IF(ROW('Input API'!N1779)&lt;='Input API'!$N$1,IF('Invulblad per woning'!$AD1779="Ja",IF('Invulblad per woning'!P1779="","",'Invulblad per woning'!P1779)),"")</f>
        <v/>
      </c>
      <c r="F1778" s="10" t="str">
        <f>IF('Invulblad per woning'!S1779="","",IF('Invulblad per woning'!S1779="Warmtenet","",IF('Invulblad per woning'!S1779="Gas","",IF(ROW('Input API'!M1779)&lt;='Input API'!$N$1,1,""))))</f>
        <v/>
      </c>
      <c r="G1778" s="10" t="str">
        <f>IF('Invulblad per woning'!S1779="","",IF('Invulblad per woning'!S1779="Warmtenet","",IF('Invulblad per woning'!S1779="Gas","",IF(ROW('Input API'!N1779)&lt;='Input API'!$N$1,IF('Invulblad per woning'!$AD1779="Ja",IF('Invulblad per woning'!T1779="","",IF('Invulblad per woning'!T1779="geen","lucht",'Invulblad per woning'!T1779))),""))))</f>
        <v/>
      </c>
      <c r="H1778" s="10" t="str">
        <f>IF('Invulblad per woning'!S1779="","",IF('Invulblad per woning'!S1779="Warmtenet","",IF('Invulblad per woning'!S1779="Gas","",IF(ROW('Input API'!N1779)&lt;='Input API'!$N$1,IF('Invulblad per woning'!$AD1779="Ja",IF('Invulblad per woning'!Q1779="","",'Invulblad per woning'!Q1779)),""))))</f>
        <v/>
      </c>
      <c r="I1778" s="10" t="str">
        <f>IF('Invulblad per woning'!S1779="","",IF('Invulblad per woning'!S1779="Warmtenet","",IF('Invulblad per woning'!S1779="Gas","",IF(ROW('Input API'!N1779)&lt;='Input API'!$N$1,IF('Invulblad per woning'!$AD1779="Ja",IF('Invulblad per woning'!R1779="","",'Invulblad per woning'!R1779)),""))))</f>
        <v/>
      </c>
      <c r="J1778" s="10" t="str">
        <f>IF('Invulblad per woning'!AA1779="Ja",IF(ROW('Input API'!N1779)&lt;='Input API'!$N$1,IF('Invulblad per woning'!$AD1779="Ja",IF('Invulblad per woning'!Q1779="","",IF('Invulblad per woning'!Q1779= "onbekend","EV tussenwoning","EV "&amp;'Invulblad per woning'!Q1779))),""),"")</f>
        <v/>
      </c>
      <c r="K1778" s="10" t="str">
        <f ca="1">IF(IF(ROW('Input API'!N1779)&lt;='Input API'!$N$1,IF('Invulblad per woning'!$AD1779="Ja",IF('Invulblad per woning'!Z1779="","",'Invulblad per woning'!Z1779)),"")="Ja",2,"")</f>
        <v/>
      </c>
      <c r="L1778" s="10" t="str">
        <f>'Invulblad per woning'!AK1779</f>
        <v/>
      </c>
    </row>
    <row r="1779" spans="1:12">
      <c r="A1779" t="str">
        <f ca="1">IF(ROW('Input API'!C1780)&lt;='Input API'!$N$1,IF('Invulblad per woning'!$AD1780="Ja",IF('Invulblad per woning'!C1780="","",'Invulblad per woning'!C1780)),"")</f>
        <v/>
      </c>
      <c r="B1779" t="str">
        <f ca="1">IF(ROW('Input API'!D1780)&lt;='Input API'!$N$1,IF('Invulblad per woning'!$AD1780="Ja",IF('Invulblad per woning'!D1780="","",'Invulblad per woning'!D1780)),"")</f>
        <v/>
      </c>
      <c r="C1779" t="str">
        <f ca="1">IF(ROW('Input API'!E1780)&lt;='Input API'!$N$1,IF('Invulblad per woning'!$AD1780="Ja",IF('Invulblad per woning'!E1780="","",'Invulblad per woning'!E1780)),"")</f>
        <v/>
      </c>
      <c r="D1779" t="str">
        <f ca="1">IF(ROW('Input API'!B1780)&lt;='Input API'!$N$1,IF('Invulblad per woning'!$AD1780="Ja",IF('Invulblad per woning'!B1780="","",'Invulblad per woning'!B1780)),"")</f>
        <v/>
      </c>
      <c r="E1779" s="8" t="str">
        <f ca="1">IF(ROW('Input API'!N1780)&lt;='Input API'!$N$1,IF('Invulblad per woning'!$AD1780="Ja",IF('Invulblad per woning'!P1780="","",'Invulblad per woning'!P1780)),"")</f>
        <v/>
      </c>
      <c r="F1779" s="10" t="str">
        <f>IF('Invulblad per woning'!S1780="","",IF('Invulblad per woning'!S1780="Warmtenet","",IF('Invulblad per woning'!S1780="Gas","",IF(ROW('Input API'!M1780)&lt;='Input API'!$N$1,1,""))))</f>
        <v/>
      </c>
      <c r="G1779" s="10" t="str">
        <f>IF('Invulblad per woning'!S1780="","",IF('Invulblad per woning'!S1780="Warmtenet","",IF('Invulblad per woning'!S1780="Gas","",IF(ROW('Input API'!N1780)&lt;='Input API'!$N$1,IF('Invulblad per woning'!$AD1780="Ja",IF('Invulblad per woning'!T1780="","",IF('Invulblad per woning'!T1780="geen","lucht",'Invulblad per woning'!T1780))),""))))</f>
        <v/>
      </c>
      <c r="H1779" s="10" t="str">
        <f>IF('Invulblad per woning'!S1780="","",IF('Invulblad per woning'!S1780="Warmtenet","",IF('Invulblad per woning'!S1780="Gas","",IF(ROW('Input API'!N1780)&lt;='Input API'!$N$1,IF('Invulblad per woning'!$AD1780="Ja",IF('Invulblad per woning'!Q1780="","",'Invulblad per woning'!Q1780)),""))))</f>
        <v/>
      </c>
      <c r="I1779" s="10" t="str">
        <f>IF('Invulblad per woning'!S1780="","",IF('Invulblad per woning'!S1780="Warmtenet","",IF('Invulblad per woning'!S1780="Gas","",IF(ROW('Input API'!N1780)&lt;='Input API'!$N$1,IF('Invulblad per woning'!$AD1780="Ja",IF('Invulblad per woning'!R1780="","",'Invulblad per woning'!R1780)),""))))</f>
        <v/>
      </c>
      <c r="J1779" s="10" t="str">
        <f>IF('Invulblad per woning'!AA1780="Ja",IF(ROW('Input API'!N1780)&lt;='Input API'!$N$1,IF('Invulblad per woning'!$AD1780="Ja",IF('Invulblad per woning'!Q1780="","",IF('Invulblad per woning'!Q1780= "onbekend","EV tussenwoning","EV "&amp;'Invulblad per woning'!Q1780))),""),"")</f>
        <v/>
      </c>
      <c r="K1779" s="10" t="str">
        <f ca="1">IF(IF(ROW('Input API'!N1780)&lt;='Input API'!$N$1,IF('Invulblad per woning'!$AD1780="Ja",IF('Invulblad per woning'!Z1780="","",'Invulblad per woning'!Z1780)),"")="Ja",2,"")</f>
        <v/>
      </c>
      <c r="L1779" s="10" t="str">
        <f>'Invulblad per woning'!AK1780</f>
        <v/>
      </c>
    </row>
    <row r="1780" spans="1:12">
      <c r="A1780" t="str">
        <f ca="1">IF(ROW('Input API'!C1781)&lt;='Input API'!$N$1,IF('Invulblad per woning'!$AD1781="Ja",IF('Invulblad per woning'!C1781="","",'Invulblad per woning'!C1781)),"")</f>
        <v/>
      </c>
      <c r="B1780" t="str">
        <f ca="1">IF(ROW('Input API'!D1781)&lt;='Input API'!$N$1,IF('Invulblad per woning'!$AD1781="Ja",IF('Invulblad per woning'!D1781="","",'Invulblad per woning'!D1781)),"")</f>
        <v/>
      </c>
      <c r="C1780" t="str">
        <f ca="1">IF(ROW('Input API'!E1781)&lt;='Input API'!$N$1,IF('Invulblad per woning'!$AD1781="Ja",IF('Invulblad per woning'!E1781="","",'Invulblad per woning'!E1781)),"")</f>
        <v/>
      </c>
      <c r="D1780" t="str">
        <f ca="1">IF(ROW('Input API'!B1781)&lt;='Input API'!$N$1,IF('Invulblad per woning'!$AD1781="Ja",IF('Invulblad per woning'!B1781="","",'Invulblad per woning'!B1781)),"")</f>
        <v/>
      </c>
      <c r="E1780" s="8" t="str">
        <f ca="1">IF(ROW('Input API'!N1781)&lt;='Input API'!$N$1,IF('Invulblad per woning'!$AD1781="Ja",IF('Invulblad per woning'!P1781="","",'Invulblad per woning'!P1781)),"")</f>
        <v/>
      </c>
      <c r="F1780" s="10" t="str">
        <f>IF('Invulblad per woning'!S1781="","",IF('Invulblad per woning'!S1781="Warmtenet","",IF('Invulblad per woning'!S1781="Gas","",IF(ROW('Input API'!M1781)&lt;='Input API'!$N$1,1,""))))</f>
        <v/>
      </c>
      <c r="G1780" s="10" t="str">
        <f>IF('Invulblad per woning'!S1781="","",IF('Invulblad per woning'!S1781="Warmtenet","",IF('Invulblad per woning'!S1781="Gas","",IF(ROW('Input API'!N1781)&lt;='Input API'!$N$1,IF('Invulblad per woning'!$AD1781="Ja",IF('Invulblad per woning'!T1781="","",IF('Invulblad per woning'!T1781="geen","lucht",'Invulblad per woning'!T1781))),""))))</f>
        <v/>
      </c>
      <c r="H1780" s="10" t="str">
        <f>IF('Invulblad per woning'!S1781="","",IF('Invulblad per woning'!S1781="Warmtenet","",IF('Invulblad per woning'!S1781="Gas","",IF(ROW('Input API'!N1781)&lt;='Input API'!$N$1,IF('Invulblad per woning'!$AD1781="Ja",IF('Invulblad per woning'!Q1781="","",'Invulblad per woning'!Q1781)),""))))</f>
        <v/>
      </c>
      <c r="I1780" s="10" t="str">
        <f>IF('Invulblad per woning'!S1781="","",IF('Invulblad per woning'!S1781="Warmtenet","",IF('Invulblad per woning'!S1781="Gas","",IF(ROW('Input API'!N1781)&lt;='Input API'!$N$1,IF('Invulblad per woning'!$AD1781="Ja",IF('Invulblad per woning'!R1781="","",'Invulblad per woning'!R1781)),""))))</f>
        <v/>
      </c>
      <c r="J1780" s="10" t="str">
        <f>IF('Invulblad per woning'!AA1781="Ja",IF(ROW('Input API'!N1781)&lt;='Input API'!$N$1,IF('Invulblad per woning'!$AD1781="Ja",IF('Invulblad per woning'!Q1781="","",IF('Invulblad per woning'!Q1781= "onbekend","EV tussenwoning","EV "&amp;'Invulblad per woning'!Q1781))),""),"")</f>
        <v/>
      </c>
      <c r="K1780" s="10" t="str">
        <f ca="1">IF(IF(ROW('Input API'!N1781)&lt;='Input API'!$N$1,IF('Invulblad per woning'!$AD1781="Ja",IF('Invulblad per woning'!Z1781="","",'Invulblad per woning'!Z1781)),"")="Ja",2,"")</f>
        <v/>
      </c>
      <c r="L1780" s="10" t="str">
        <f>'Invulblad per woning'!AK1781</f>
        <v/>
      </c>
    </row>
    <row r="1781" spans="1:12">
      <c r="A1781" t="str">
        <f ca="1">IF(ROW('Input API'!C1782)&lt;='Input API'!$N$1,IF('Invulblad per woning'!$AD1782="Ja",IF('Invulblad per woning'!C1782="","",'Invulblad per woning'!C1782)),"")</f>
        <v/>
      </c>
      <c r="B1781" t="str">
        <f ca="1">IF(ROW('Input API'!D1782)&lt;='Input API'!$N$1,IF('Invulblad per woning'!$AD1782="Ja",IF('Invulblad per woning'!D1782="","",'Invulblad per woning'!D1782)),"")</f>
        <v/>
      </c>
      <c r="C1781" t="str">
        <f ca="1">IF(ROW('Input API'!E1782)&lt;='Input API'!$N$1,IF('Invulblad per woning'!$AD1782="Ja",IF('Invulblad per woning'!E1782="","",'Invulblad per woning'!E1782)),"")</f>
        <v/>
      </c>
      <c r="D1781" t="str">
        <f ca="1">IF(ROW('Input API'!B1782)&lt;='Input API'!$N$1,IF('Invulblad per woning'!$AD1782="Ja",IF('Invulblad per woning'!B1782="","",'Invulblad per woning'!B1782)),"")</f>
        <v/>
      </c>
      <c r="E1781" s="8" t="str">
        <f ca="1">IF(ROW('Input API'!N1782)&lt;='Input API'!$N$1,IF('Invulblad per woning'!$AD1782="Ja",IF('Invulblad per woning'!P1782="","",'Invulblad per woning'!P1782)),"")</f>
        <v/>
      </c>
      <c r="F1781" s="10" t="str">
        <f>IF('Invulblad per woning'!S1782="","",IF('Invulblad per woning'!S1782="Warmtenet","",IF('Invulblad per woning'!S1782="Gas","",IF(ROW('Input API'!M1782)&lt;='Input API'!$N$1,1,""))))</f>
        <v/>
      </c>
      <c r="G1781" s="10" t="str">
        <f>IF('Invulblad per woning'!S1782="","",IF('Invulblad per woning'!S1782="Warmtenet","",IF('Invulblad per woning'!S1782="Gas","",IF(ROW('Input API'!N1782)&lt;='Input API'!$N$1,IF('Invulblad per woning'!$AD1782="Ja",IF('Invulblad per woning'!T1782="","",IF('Invulblad per woning'!T1782="geen","lucht",'Invulblad per woning'!T1782))),""))))</f>
        <v/>
      </c>
      <c r="H1781" s="10" t="str">
        <f>IF('Invulblad per woning'!S1782="","",IF('Invulblad per woning'!S1782="Warmtenet","",IF('Invulblad per woning'!S1782="Gas","",IF(ROW('Input API'!N1782)&lt;='Input API'!$N$1,IF('Invulblad per woning'!$AD1782="Ja",IF('Invulblad per woning'!Q1782="","",'Invulblad per woning'!Q1782)),""))))</f>
        <v/>
      </c>
      <c r="I1781" s="10" t="str">
        <f>IF('Invulblad per woning'!S1782="","",IF('Invulblad per woning'!S1782="Warmtenet","",IF('Invulblad per woning'!S1782="Gas","",IF(ROW('Input API'!N1782)&lt;='Input API'!$N$1,IF('Invulblad per woning'!$AD1782="Ja",IF('Invulblad per woning'!R1782="","",'Invulblad per woning'!R1782)),""))))</f>
        <v/>
      </c>
      <c r="J1781" s="10" t="str">
        <f>IF('Invulblad per woning'!AA1782="Ja",IF(ROW('Input API'!N1782)&lt;='Input API'!$N$1,IF('Invulblad per woning'!$AD1782="Ja",IF('Invulblad per woning'!Q1782="","",IF('Invulblad per woning'!Q1782= "onbekend","EV tussenwoning","EV "&amp;'Invulblad per woning'!Q1782))),""),"")</f>
        <v/>
      </c>
      <c r="K1781" s="10" t="str">
        <f ca="1">IF(IF(ROW('Input API'!N1782)&lt;='Input API'!$N$1,IF('Invulblad per woning'!$AD1782="Ja",IF('Invulblad per woning'!Z1782="","",'Invulblad per woning'!Z1782)),"")="Ja",2,"")</f>
        <v/>
      </c>
      <c r="L1781" s="10" t="str">
        <f>'Invulblad per woning'!AK1782</f>
        <v/>
      </c>
    </row>
    <row r="1782" spans="1:12">
      <c r="A1782" t="str">
        <f ca="1">IF(ROW('Input API'!C1783)&lt;='Input API'!$N$1,IF('Invulblad per woning'!$AD1783="Ja",IF('Invulblad per woning'!C1783="","",'Invulblad per woning'!C1783)),"")</f>
        <v/>
      </c>
      <c r="B1782" t="str">
        <f ca="1">IF(ROW('Input API'!D1783)&lt;='Input API'!$N$1,IF('Invulblad per woning'!$AD1783="Ja",IF('Invulblad per woning'!D1783="","",'Invulblad per woning'!D1783)),"")</f>
        <v/>
      </c>
      <c r="C1782" t="str">
        <f ca="1">IF(ROW('Input API'!E1783)&lt;='Input API'!$N$1,IF('Invulblad per woning'!$AD1783="Ja",IF('Invulblad per woning'!E1783="","",'Invulblad per woning'!E1783)),"")</f>
        <v/>
      </c>
      <c r="D1782" t="str">
        <f ca="1">IF(ROW('Input API'!B1783)&lt;='Input API'!$N$1,IF('Invulblad per woning'!$AD1783="Ja",IF('Invulblad per woning'!B1783="","",'Invulblad per woning'!B1783)),"")</f>
        <v/>
      </c>
      <c r="E1782" s="8" t="str">
        <f ca="1">IF(ROW('Input API'!N1783)&lt;='Input API'!$N$1,IF('Invulblad per woning'!$AD1783="Ja",IF('Invulblad per woning'!P1783="","",'Invulblad per woning'!P1783)),"")</f>
        <v/>
      </c>
      <c r="F1782" s="10" t="str">
        <f>IF('Invulblad per woning'!S1783="","",IF('Invulblad per woning'!S1783="Warmtenet","",IF('Invulblad per woning'!S1783="Gas","",IF(ROW('Input API'!M1783)&lt;='Input API'!$N$1,1,""))))</f>
        <v/>
      </c>
      <c r="G1782" s="10" t="str">
        <f>IF('Invulblad per woning'!S1783="","",IF('Invulblad per woning'!S1783="Warmtenet","",IF('Invulblad per woning'!S1783="Gas","",IF(ROW('Input API'!N1783)&lt;='Input API'!$N$1,IF('Invulblad per woning'!$AD1783="Ja",IF('Invulblad per woning'!T1783="","",IF('Invulblad per woning'!T1783="geen","lucht",'Invulblad per woning'!T1783))),""))))</f>
        <v/>
      </c>
      <c r="H1782" s="10" t="str">
        <f>IF('Invulblad per woning'!S1783="","",IF('Invulblad per woning'!S1783="Warmtenet","",IF('Invulblad per woning'!S1783="Gas","",IF(ROW('Input API'!N1783)&lt;='Input API'!$N$1,IF('Invulblad per woning'!$AD1783="Ja",IF('Invulblad per woning'!Q1783="","",'Invulblad per woning'!Q1783)),""))))</f>
        <v/>
      </c>
      <c r="I1782" s="10" t="str">
        <f>IF('Invulblad per woning'!S1783="","",IF('Invulblad per woning'!S1783="Warmtenet","",IF('Invulblad per woning'!S1783="Gas","",IF(ROW('Input API'!N1783)&lt;='Input API'!$N$1,IF('Invulblad per woning'!$AD1783="Ja",IF('Invulblad per woning'!R1783="","",'Invulblad per woning'!R1783)),""))))</f>
        <v/>
      </c>
      <c r="J1782" s="10" t="str">
        <f>IF('Invulblad per woning'!AA1783="Ja",IF(ROW('Input API'!N1783)&lt;='Input API'!$N$1,IF('Invulblad per woning'!$AD1783="Ja",IF('Invulblad per woning'!Q1783="","",IF('Invulblad per woning'!Q1783= "onbekend","EV tussenwoning","EV "&amp;'Invulblad per woning'!Q1783))),""),"")</f>
        <v/>
      </c>
      <c r="K1782" s="10" t="str">
        <f ca="1">IF(IF(ROW('Input API'!N1783)&lt;='Input API'!$N$1,IF('Invulblad per woning'!$AD1783="Ja",IF('Invulblad per woning'!Z1783="","",'Invulblad per woning'!Z1783)),"")="Ja",2,"")</f>
        <v/>
      </c>
      <c r="L1782" s="10" t="str">
        <f>'Invulblad per woning'!AK1783</f>
        <v/>
      </c>
    </row>
    <row r="1783" spans="1:12">
      <c r="A1783" t="str">
        <f ca="1">IF(ROW('Input API'!C1784)&lt;='Input API'!$N$1,IF('Invulblad per woning'!$AD1784="Ja",IF('Invulblad per woning'!C1784="","",'Invulblad per woning'!C1784)),"")</f>
        <v/>
      </c>
      <c r="B1783" t="str">
        <f ca="1">IF(ROW('Input API'!D1784)&lt;='Input API'!$N$1,IF('Invulblad per woning'!$AD1784="Ja",IF('Invulblad per woning'!D1784="","",'Invulblad per woning'!D1784)),"")</f>
        <v/>
      </c>
      <c r="C1783" t="str">
        <f ca="1">IF(ROW('Input API'!E1784)&lt;='Input API'!$N$1,IF('Invulblad per woning'!$AD1784="Ja",IF('Invulblad per woning'!E1784="","",'Invulblad per woning'!E1784)),"")</f>
        <v/>
      </c>
      <c r="D1783" t="str">
        <f ca="1">IF(ROW('Input API'!B1784)&lt;='Input API'!$N$1,IF('Invulblad per woning'!$AD1784="Ja",IF('Invulblad per woning'!B1784="","",'Invulblad per woning'!B1784)),"")</f>
        <v/>
      </c>
      <c r="E1783" s="8" t="str">
        <f ca="1">IF(ROW('Input API'!N1784)&lt;='Input API'!$N$1,IF('Invulblad per woning'!$AD1784="Ja",IF('Invulblad per woning'!P1784="","",'Invulblad per woning'!P1784)),"")</f>
        <v/>
      </c>
      <c r="F1783" s="10" t="str">
        <f>IF('Invulblad per woning'!S1784="","",IF('Invulblad per woning'!S1784="Warmtenet","",IF('Invulblad per woning'!S1784="Gas","",IF(ROW('Input API'!M1784)&lt;='Input API'!$N$1,1,""))))</f>
        <v/>
      </c>
      <c r="G1783" s="10" t="str">
        <f>IF('Invulblad per woning'!S1784="","",IF('Invulblad per woning'!S1784="Warmtenet","",IF('Invulblad per woning'!S1784="Gas","",IF(ROW('Input API'!N1784)&lt;='Input API'!$N$1,IF('Invulblad per woning'!$AD1784="Ja",IF('Invulblad per woning'!T1784="","",IF('Invulblad per woning'!T1784="geen","lucht",'Invulblad per woning'!T1784))),""))))</f>
        <v/>
      </c>
      <c r="H1783" s="10" t="str">
        <f>IF('Invulblad per woning'!S1784="","",IF('Invulblad per woning'!S1784="Warmtenet","",IF('Invulblad per woning'!S1784="Gas","",IF(ROW('Input API'!N1784)&lt;='Input API'!$N$1,IF('Invulblad per woning'!$AD1784="Ja",IF('Invulblad per woning'!Q1784="","",'Invulblad per woning'!Q1784)),""))))</f>
        <v/>
      </c>
      <c r="I1783" s="10" t="str">
        <f>IF('Invulblad per woning'!S1784="","",IF('Invulblad per woning'!S1784="Warmtenet","",IF('Invulblad per woning'!S1784="Gas","",IF(ROW('Input API'!N1784)&lt;='Input API'!$N$1,IF('Invulblad per woning'!$AD1784="Ja",IF('Invulblad per woning'!R1784="","",'Invulblad per woning'!R1784)),""))))</f>
        <v/>
      </c>
      <c r="J1783" s="10" t="str">
        <f>IF('Invulblad per woning'!AA1784="Ja",IF(ROW('Input API'!N1784)&lt;='Input API'!$N$1,IF('Invulblad per woning'!$AD1784="Ja",IF('Invulblad per woning'!Q1784="","",IF('Invulblad per woning'!Q1784= "onbekend","EV tussenwoning","EV "&amp;'Invulblad per woning'!Q1784))),""),"")</f>
        <v/>
      </c>
      <c r="K1783" s="10" t="str">
        <f ca="1">IF(IF(ROW('Input API'!N1784)&lt;='Input API'!$N$1,IF('Invulblad per woning'!$AD1784="Ja",IF('Invulblad per woning'!Z1784="","",'Invulblad per woning'!Z1784)),"")="Ja",2,"")</f>
        <v/>
      </c>
      <c r="L1783" s="10" t="str">
        <f>'Invulblad per woning'!AK1784</f>
        <v/>
      </c>
    </row>
    <row r="1784" spans="1:12">
      <c r="A1784" t="str">
        <f ca="1">IF(ROW('Input API'!C1785)&lt;='Input API'!$N$1,IF('Invulblad per woning'!$AD1785="Ja",IF('Invulblad per woning'!C1785="","",'Invulblad per woning'!C1785)),"")</f>
        <v/>
      </c>
      <c r="B1784" t="str">
        <f ca="1">IF(ROW('Input API'!D1785)&lt;='Input API'!$N$1,IF('Invulblad per woning'!$AD1785="Ja",IF('Invulblad per woning'!D1785="","",'Invulblad per woning'!D1785)),"")</f>
        <v/>
      </c>
      <c r="C1784" t="str">
        <f ca="1">IF(ROW('Input API'!E1785)&lt;='Input API'!$N$1,IF('Invulblad per woning'!$AD1785="Ja",IF('Invulblad per woning'!E1785="","",'Invulblad per woning'!E1785)),"")</f>
        <v/>
      </c>
      <c r="D1784" t="str">
        <f ca="1">IF(ROW('Input API'!B1785)&lt;='Input API'!$N$1,IF('Invulblad per woning'!$AD1785="Ja",IF('Invulblad per woning'!B1785="","",'Invulblad per woning'!B1785)),"")</f>
        <v/>
      </c>
      <c r="E1784" s="8" t="str">
        <f ca="1">IF(ROW('Input API'!N1785)&lt;='Input API'!$N$1,IF('Invulblad per woning'!$AD1785="Ja",IF('Invulblad per woning'!P1785="","",'Invulblad per woning'!P1785)),"")</f>
        <v/>
      </c>
      <c r="F1784" s="10" t="str">
        <f>IF('Invulblad per woning'!S1785="","",IF('Invulblad per woning'!S1785="Warmtenet","",IF('Invulblad per woning'!S1785="Gas","",IF(ROW('Input API'!M1785)&lt;='Input API'!$N$1,1,""))))</f>
        <v/>
      </c>
      <c r="G1784" s="10" t="str">
        <f>IF('Invulblad per woning'!S1785="","",IF('Invulblad per woning'!S1785="Warmtenet","",IF('Invulblad per woning'!S1785="Gas","",IF(ROW('Input API'!N1785)&lt;='Input API'!$N$1,IF('Invulblad per woning'!$AD1785="Ja",IF('Invulblad per woning'!T1785="","",IF('Invulblad per woning'!T1785="geen","lucht",'Invulblad per woning'!T1785))),""))))</f>
        <v/>
      </c>
      <c r="H1784" s="10" t="str">
        <f>IF('Invulblad per woning'!S1785="","",IF('Invulblad per woning'!S1785="Warmtenet","",IF('Invulblad per woning'!S1785="Gas","",IF(ROW('Input API'!N1785)&lt;='Input API'!$N$1,IF('Invulblad per woning'!$AD1785="Ja",IF('Invulblad per woning'!Q1785="","",'Invulblad per woning'!Q1785)),""))))</f>
        <v/>
      </c>
      <c r="I1784" s="10" t="str">
        <f>IF('Invulblad per woning'!S1785="","",IF('Invulblad per woning'!S1785="Warmtenet","",IF('Invulblad per woning'!S1785="Gas","",IF(ROW('Input API'!N1785)&lt;='Input API'!$N$1,IF('Invulblad per woning'!$AD1785="Ja",IF('Invulblad per woning'!R1785="","",'Invulblad per woning'!R1785)),""))))</f>
        <v/>
      </c>
      <c r="J1784" s="10" t="str">
        <f>IF('Invulblad per woning'!AA1785="Ja",IF(ROW('Input API'!N1785)&lt;='Input API'!$N$1,IF('Invulblad per woning'!$AD1785="Ja",IF('Invulblad per woning'!Q1785="","",IF('Invulblad per woning'!Q1785= "onbekend","EV tussenwoning","EV "&amp;'Invulblad per woning'!Q1785))),""),"")</f>
        <v/>
      </c>
      <c r="K1784" s="10" t="str">
        <f ca="1">IF(IF(ROW('Input API'!N1785)&lt;='Input API'!$N$1,IF('Invulblad per woning'!$AD1785="Ja",IF('Invulblad per woning'!Z1785="","",'Invulblad per woning'!Z1785)),"")="Ja",2,"")</f>
        <v/>
      </c>
      <c r="L1784" s="10" t="str">
        <f>'Invulblad per woning'!AK1785</f>
        <v/>
      </c>
    </row>
    <row r="1785" spans="1:12">
      <c r="A1785" t="str">
        <f ca="1">IF(ROW('Input API'!C1786)&lt;='Input API'!$N$1,IF('Invulblad per woning'!$AD1786="Ja",IF('Invulblad per woning'!C1786="","",'Invulblad per woning'!C1786)),"")</f>
        <v/>
      </c>
      <c r="B1785" t="str">
        <f ca="1">IF(ROW('Input API'!D1786)&lt;='Input API'!$N$1,IF('Invulblad per woning'!$AD1786="Ja",IF('Invulblad per woning'!D1786="","",'Invulblad per woning'!D1786)),"")</f>
        <v/>
      </c>
      <c r="C1785" t="str">
        <f ca="1">IF(ROW('Input API'!E1786)&lt;='Input API'!$N$1,IF('Invulblad per woning'!$AD1786="Ja",IF('Invulblad per woning'!E1786="","",'Invulblad per woning'!E1786)),"")</f>
        <v/>
      </c>
      <c r="D1785" t="str">
        <f ca="1">IF(ROW('Input API'!B1786)&lt;='Input API'!$N$1,IF('Invulblad per woning'!$AD1786="Ja",IF('Invulblad per woning'!B1786="","",'Invulblad per woning'!B1786)),"")</f>
        <v/>
      </c>
      <c r="E1785" s="8" t="str">
        <f ca="1">IF(ROW('Input API'!N1786)&lt;='Input API'!$N$1,IF('Invulblad per woning'!$AD1786="Ja",IF('Invulblad per woning'!P1786="","",'Invulblad per woning'!P1786)),"")</f>
        <v/>
      </c>
      <c r="F1785" s="10" t="str">
        <f>IF('Invulblad per woning'!S1786="","",IF('Invulblad per woning'!S1786="Warmtenet","",IF('Invulblad per woning'!S1786="Gas","",IF(ROW('Input API'!M1786)&lt;='Input API'!$N$1,1,""))))</f>
        <v/>
      </c>
      <c r="G1785" s="10" t="str">
        <f>IF('Invulblad per woning'!S1786="","",IF('Invulblad per woning'!S1786="Warmtenet","",IF('Invulblad per woning'!S1786="Gas","",IF(ROW('Input API'!N1786)&lt;='Input API'!$N$1,IF('Invulblad per woning'!$AD1786="Ja",IF('Invulblad per woning'!T1786="","",IF('Invulblad per woning'!T1786="geen","lucht",'Invulblad per woning'!T1786))),""))))</f>
        <v/>
      </c>
      <c r="H1785" s="10" t="str">
        <f>IF('Invulblad per woning'!S1786="","",IF('Invulblad per woning'!S1786="Warmtenet","",IF('Invulblad per woning'!S1786="Gas","",IF(ROW('Input API'!N1786)&lt;='Input API'!$N$1,IF('Invulblad per woning'!$AD1786="Ja",IF('Invulblad per woning'!Q1786="","",'Invulblad per woning'!Q1786)),""))))</f>
        <v/>
      </c>
      <c r="I1785" s="10" t="str">
        <f>IF('Invulblad per woning'!S1786="","",IF('Invulblad per woning'!S1786="Warmtenet","",IF('Invulblad per woning'!S1786="Gas","",IF(ROW('Input API'!N1786)&lt;='Input API'!$N$1,IF('Invulblad per woning'!$AD1786="Ja",IF('Invulblad per woning'!R1786="","",'Invulblad per woning'!R1786)),""))))</f>
        <v/>
      </c>
      <c r="J1785" s="10" t="str">
        <f>IF('Invulblad per woning'!AA1786="Ja",IF(ROW('Input API'!N1786)&lt;='Input API'!$N$1,IF('Invulblad per woning'!$AD1786="Ja",IF('Invulblad per woning'!Q1786="","",IF('Invulblad per woning'!Q1786= "onbekend","EV tussenwoning","EV "&amp;'Invulblad per woning'!Q1786))),""),"")</f>
        <v/>
      </c>
      <c r="K1785" s="10" t="str">
        <f ca="1">IF(IF(ROW('Input API'!N1786)&lt;='Input API'!$N$1,IF('Invulblad per woning'!$AD1786="Ja",IF('Invulblad per woning'!Z1786="","",'Invulblad per woning'!Z1786)),"")="Ja",2,"")</f>
        <v/>
      </c>
      <c r="L1785" s="10" t="str">
        <f>'Invulblad per woning'!AK1786</f>
        <v/>
      </c>
    </row>
    <row r="1786" spans="1:12">
      <c r="A1786" t="str">
        <f ca="1">IF(ROW('Input API'!C1787)&lt;='Input API'!$N$1,IF('Invulblad per woning'!$AD1787="Ja",IF('Invulblad per woning'!C1787="","",'Invulblad per woning'!C1787)),"")</f>
        <v/>
      </c>
      <c r="B1786" t="str">
        <f ca="1">IF(ROW('Input API'!D1787)&lt;='Input API'!$N$1,IF('Invulblad per woning'!$AD1787="Ja",IF('Invulblad per woning'!D1787="","",'Invulblad per woning'!D1787)),"")</f>
        <v/>
      </c>
      <c r="C1786" t="str">
        <f ca="1">IF(ROW('Input API'!E1787)&lt;='Input API'!$N$1,IF('Invulblad per woning'!$AD1787="Ja",IF('Invulblad per woning'!E1787="","",'Invulblad per woning'!E1787)),"")</f>
        <v/>
      </c>
      <c r="D1786" t="str">
        <f ca="1">IF(ROW('Input API'!B1787)&lt;='Input API'!$N$1,IF('Invulblad per woning'!$AD1787="Ja",IF('Invulblad per woning'!B1787="","",'Invulblad per woning'!B1787)),"")</f>
        <v/>
      </c>
      <c r="E1786" s="8" t="str">
        <f ca="1">IF(ROW('Input API'!N1787)&lt;='Input API'!$N$1,IF('Invulblad per woning'!$AD1787="Ja",IF('Invulblad per woning'!P1787="","",'Invulblad per woning'!P1787)),"")</f>
        <v/>
      </c>
      <c r="F1786" s="10" t="str">
        <f>IF('Invulblad per woning'!S1787="","",IF('Invulblad per woning'!S1787="Warmtenet","",IF('Invulblad per woning'!S1787="Gas","",IF(ROW('Input API'!M1787)&lt;='Input API'!$N$1,1,""))))</f>
        <v/>
      </c>
      <c r="G1786" s="10" t="str">
        <f>IF('Invulblad per woning'!S1787="","",IF('Invulblad per woning'!S1787="Warmtenet","",IF('Invulblad per woning'!S1787="Gas","",IF(ROW('Input API'!N1787)&lt;='Input API'!$N$1,IF('Invulblad per woning'!$AD1787="Ja",IF('Invulblad per woning'!T1787="","",IF('Invulblad per woning'!T1787="geen","lucht",'Invulblad per woning'!T1787))),""))))</f>
        <v/>
      </c>
      <c r="H1786" s="10" t="str">
        <f>IF('Invulblad per woning'!S1787="","",IF('Invulblad per woning'!S1787="Warmtenet","",IF('Invulblad per woning'!S1787="Gas","",IF(ROW('Input API'!N1787)&lt;='Input API'!$N$1,IF('Invulblad per woning'!$AD1787="Ja",IF('Invulblad per woning'!Q1787="","",'Invulblad per woning'!Q1787)),""))))</f>
        <v/>
      </c>
      <c r="I1786" s="10" t="str">
        <f>IF('Invulblad per woning'!S1787="","",IF('Invulblad per woning'!S1787="Warmtenet","",IF('Invulblad per woning'!S1787="Gas","",IF(ROW('Input API'!N1787)&lt;='Input API'!$N$1,IF('Invulblad per woning'!$AD1787="Ja",IF('Invulblad per woning'!R1787="","",'Invulblad per woning'!R1787)),""))))</f>
        <v/>
      </c>
      <c r="J1786" s="10" t="str">
        <f>IF('Invulblad per woning'!AA1787="Ja",IF(ROW('Input API'!N1787)&lt;='Input API'!$N$1,IF('Invulblad per woning'!$AD1787="Ja",IF('Invulblad per woning'!Q1787="","",IF('Invulblad per woning'!Q1787= "onbekend","EV tussenwoning","EV "&amp;'Invulblad per woning'!Q1787))),""),"")</f>
        <v/>
      </c>
      <c r="K1786" s="10" t="str">
        <f ca="1">IF(IF(ROW('Input API'!N1787)&lt;='Input API'!$N$1,IF('Invulblad per woning'!$AD1787="Ja",IF('Invulblad per woning'!Z1787="","",'Invulblad per woning'!Z1787)),"")="Ja",2,"")</f>
        <v/>
      </c>
      <c r="L1786" s="10" t="str">
        <f>'Invulblad per woning'!AK1787</f>
        <v/>
      </c>
    </row>
    <row r="1787" spans="1:12">
      <c r="A1787" t="str">
        <f ca="1">IF(ROW('Input API'!C1788)&lt;='Input API'!$N$1,IF('Invulblad per woning'!$AD1788="Ja",IF('Invulblad per woning'!C1788="","",'Invulblad per woning'!C1788)),"")</f>
        <v/>
      </c>
      <c r="B1787" t="str">
        <f ca="1">IF(ROW('Input API'!D1788)&lt;='Input API'!$N$1,IF('Invulblad per woning'!$AD1788="Ja",IF('Invulblad per woning'!D1788="","",'Invulblad per woning'!D1788)),"")</f>
        <v/>
      </c>
      <c r="C1787" t="str">
        <f ca="1">IF(ROW('Input API'!E1788)&lt;='Input API'!$N$1,IF('Invulblad per woning'!$AD1788="Ja",IF('Invulblad per woning'!E1788="","",'Invulblad per woning'!E1788)),"")</f>
        <v/>
      </c>
      <c r="D1787" t="str">
        <f ca="1">IF(ROW('Input API'!B1788)&lt;='Input API'!$N$1,IF('Invulblad per woning'!$AD1788="Ja",IF('Invulblad per woning'!B1788="","",'Invulblad per woning'!B1788)),"")</f>
        <v/>
      </c>
      <c r="E1787" s="8" t="str">
        <f ca="1">IF(ROW('Input API'!N1788)&lt;='Input API'!$N$1,IF('Invulblad per woning'!$AD1788="Ja",IF('Invulblad per woning'!P1788="","",'Invulblad per woning'!P1788)),"")</f>
        <v/>
      </c>
      <c r="F1787" s="10" t="str">
        <f>IF('Invulblad per woning'!S1788="","",IF('Invulblad per woning'!S1788="Warmtenet","",IF('Invulblad per woning'!S1788="Gas","",IF(ROW('Input API'!M1788)&lt;='Input API'!$N$1,1,""))))</f>
        <v/>
      </c>
      <c r="G1787" s="10" t="str">
        <f>IF('Invulblad per woning'!S1788="","",IF('Invulblad per woning'!S1788="Warmtenet","",IF('Invulblad per woning'!S1788="Gas","",IF(ROW('Input API'!N1788)&lt;='Input API'!$N$1,IF('Invulblad per woning'!$AD1788="Ja",IF('Invulblad per woning'!T1788="","",IF('Invulblad per woning'!T1788="geen","lucht",'Invulblad per woning'!T1788))),""))))</f>
        <v/>
      </c>
      <c r="H1787" s="10" t="str">
        <f>IF('Invulblad per woning'!S1788="","",IF('Invulblad per woning'!S1788="Warmtenet","",IF('Invulblad per woning'!S1788="Gas","",IF(ROW('Input API'!N1788)&lt;='Input API'!$N$1,IF('Invulblad per woning'!$AD1788="Ja",IF('Invulblad per woning'!Q1788="","",'Invulblad per woning'!Q1788)),""))))</f>
        <v/>
      </c>
      <c r="I1787" s="10" t="str">
        <f>IF('Invulblad per woning'!S1788="","",IF('Invulblad per woning'!S1788="Warmtenet","",IF('Invulblad per woning'!S1788="Gas","",IF(ROW('Input API'!N1788)&lt;='Input API'!$N$1,IF('Invulblad per woning'!$AD1788="Ja",IF('Invulblad per woning'!R1788="","",'Invulblad per woning'!R1788)),""))))</f>
        <v/>
      </c>
      <c r="J1787" s="10" t="str">
        <f>IF('Invulblad per woning'!AA1788="Ja",IF(ROW('Input API'!N1788)&lt;='Input API'!$N$1,IF('Invulblad per woning'!$AD1788="Ja",IF('Invulblad per woning'!Q1788="","",IF('Invulblad per woning'!Q1788= "onbekend","EV tussenwoning","EV "&amp;'Invulblad per woning'!Q1788))),""),"")</f>
        <v/>
      </c>
      <c r="K1787" s="10" t="str">
        <f ca="1">IF(IF(ROW('Input API'!N1788)&lt;='Input API'!$N$1,IF('Invulblad per woning'!$AD1788="Ja",IF('Invulblad per woning'!Z1788="","",'Invulblad per woning'!Z1788)),"")="Ja",2,"")</f>
        <v/>
      </c>
      <c r="L1787" s="10" t="str">
        <f>'Invulblad per woning'!AK1788</f>
        <v/>
      </c>
    </row>
    <row r="1788" spans="1:12">
      <c r="A1788" t="str">
        <f ca="1">IF(ROW('Input API'!C1789)&lt;='Input API'!$N$1,IF('Invulblad per woning'!$AD1789="Ja",IF('Invulblad per woning'!C1789="","",'Invulblad per woning'!C1789)),"")</f>
        <v/>
      </c>
      <c r="B1788" t="str">
        <f ca="1">IF(ROW('Input API'!D1789)&lt;='Input API'!$N$1,IF('Invulblad per woning'!$AD1789="Ja",IF('Invulblad per woning'!D1789="","",'Invulblad per woning'!D1789)),"")</f>
        <v/>
      </c>
      <c r="C1788" t="str">
        <f ca="1">IF(ROW('Input API'!E1789)&lt;='Input API'!$N$1,IF('Invulblad per woning'!$AD1789="Ja",IF('Invulblad per woning'!E1789="","",'Invulblad per woning'!E1789)),"")</f>
        <v/>
      </c>
      <c r="D1788" t="str">
        <f ca="1">IF(ROW('Input API'!B1789)&lt;='Input API'!$N$1,IF('Invulblad per woning'!$AD1789="Ja",IF('Invulblad per woning'!B1789="","",'Invulblad per woning'!B1789)),"")</f>
        <v/>
      </c>
      <c r="E1788" s="8" t="str">
        <f ca="1">IF(ROW('Input API'!N1789)&lt;='Input API'!$N$1,IF('Invulblad per woning'!$AD1789="Ja",IF('Invulblad per woning'!P1789="","",'Invulblad per woning'!P1789)),"")</f>
        <v/>
      </c>
      <c r="F1788" s="10" t="str">
        <f>IF('Invulblad per woning'!S1789="","",IF('Invulblad per woning'!S1789="Warmtenet","",IF('Invulblad per woning'!S1789="Gas","",IF(ROW('Input API'!M1789)&lt;='Input API'!$N$1,1,""))))</f>
        <v/>
      </c>
      <c r="G1788" s="10" t="str">
        <f>IF('Invulblad per woning'!S1789="","",IF('Invulblad per woning'!S1789="Warmtenet","",IF('Invulblad per woning'!S1789="Gas","",IF(ROW('Input API'!N1789)&lt;='Input API'!$N$1,IF('Invulblad per woning'!$AD1789="Ja",IF('Invulblad per woning'!T1789="","",IF('Invulblad per woning'!T1789="geen","lucht",'Invulblad per woning'!T1789))),""))))</f>
        <v/>
      </c>
      <c r="H1788" s="10" t="str">
        <f>IF('Invulblad per woning'!S1789="","",IF('Invulblad per woning'!S1789="Warmtenet","",IF('Invulblad per woning'!S1789="Gas","",IF(ROW('Input API'!N1789)&lt;='Input API'!$N$1,IF('Invulblad per woning'!$AD1789="Ja",IF('Invulblad per woning'!Q1789="","",'Invulblad per woning'!Q1789)),""))))</f>
        <v/>
      </c>
      <c r="I1788" s="10" t="str">
        <f>IF('Invulblad per woning'!S1789="","",IF('Invulblad per woning'!S1789="Warmtenet","",IF('Invulblad per woning'!S1789="Gas","",IF(ROW('Input API'!N1789)&lt;='Input API'!$N$1,IF('Invulblad per woning'!$AD1789="Ja",IF('Invulblad per woning'!R1789="","",'Invulblad per woning'!R1789)),""))))</f>
        <v/>
      </c>
      <c r="J1788" s="10" t="str">
        <f>IF('Invulblad per woning'!AA1789="Ja",IF(ROW('Input API'!N1789)&lt;='Input API'!$N$1,IF('Invulblad per woning'!$AD1789="Ja",IF('Invulblad per woning'!Q1789="","",IF('Invulblad per woning'!Q1789= "onbekend","EV tussenwoning","EV "&amp;'Invulblad per woning'!Q1789))),""),"")</f>
        <v/>
      </c>
      <c r="K1788" s="10" t="str">
        <f ca="1">IF(IF(ROW('Input API'!N1789)&lt;='Input API'!$N$1,IF('Invulblad per woning'!$AD1789="Ja",IF('Invulblad per woning'!Z1789="","",'Invulblad per woning'!Z1789)),"")="Ja",2,"")</f>
        <v/>
      </c>
      <c r="L1788" s="10" t="str">
        <f>'Invulblad per woning'!AK1789</f>
        <v/>
      </c>
    </row>
    <row r="1789" spans="1:12">
      <c r="A1789" t="str">
        <f ca="1">IF(ROW('Input API'!C1790)&lt;='Input API'!$N$1,IF('Invulblad per woning'!$AD1790="Ja",IF('Invulblad per woning'!C1790="","",'Invulblad per woning'!C1790)),"")</f>
        <v/>
      </c>
      <c r="B1789" t="str">
        <f ca="1">IF(ROW('Input API'!D1790)&lt;='Input API'!$N$1,IF('Invulblad per woning'!$AD1790="Ja",IF('Invulblad per woning'!D1790="","",'Invulblad per woning'!D1790)),"")</f>
        <v/>
      </c>
      <c r="C1789" t="str">
        <f ca="1">IF(ROW('Input API'!E1790)&lt;='Input API'!$N$1,IF('Invulblad per woning'!$AD1790="Ja",IF('Invulblad per woning'!E1790="","",'Invulblad per woning'!E1790)),"")</f>
        <v/>
      </c>
      <c r="D1789" t="str">
        <f ca="1">IF(ROW('Input API'!B1790)&lt;='Input API'!$N$1,IF('Invulblad per woning'!$AD1790="Ja",IF('Invulblad per woning'!B1790="","",'Invulblad per woning'!B1790)),"")</f>
        <v/>
      </c>
      <c r="E1789" s="8" t="str">
        <f ca="1">IF(ROW('Input API'!N1790)&lt;='Input API'!$N$1,IF('Invulblad per woning'!$AD1790="Ja",IF('Invulblad per woning'!P1790="","",'Invulblad per woning'!P1790)),"")</f>
        <v/>
      </c>
      <c r="F1789" s="10" t="str">
        <f>IF('Invulblad per woning'!S1790="","",IF('Invulblad per woning'!S1790="Warmtenet","",IF('Invulblad per woning'!S1790="Gas","",IF(ROW('Input API'!M1790)&lt;='Input API'!$N$1,1,""))))</f>
        <v/>
      </c>
      <c r="G1789" s="10" t="str">
        <f>IF('Invulblad per woning'!S1790="","",IF('Invulblad per woning'!S1790="Warmtenet","",IF('Invulblad per woning'!S1790="Gas","",IF(ROW('Input API'!N1790)&lt;='Input API'!$N$1,IF('Invulblad per woning'!$AD1790="Ja",IF('Invulblad per woning'!T1790="","",IF('Invulblad per woning'!T1790="geen","lucht",'Invulblad per woning'!T1790))),""))))</f>
        <v/>
      </c>
      <c r="H1789" s="10" t="str">
        <f>IF('Invulblad per woning'!S1790="","",IF('Invulblad per woning'!S1790="Warmtenet","",IF('Invulblad per woning'!S1790="Gas","",IF(ROW('Input API'!N1790)&lt;='Input API'!$N$1,IF('Invulblad per woning'!$AD1790="Ja",IF('Invulblad per woning'!Q1790="","",'Invulblad per woning'!Q1790)),""))))</f>
        <v/>
      </c>
      <c r="I1789" s="10" t="str">
        <f>IF('Invulblad per woning'!S1790="","",IF('Invulblad per woning'!S1790="Warmtenet","",IF('Invulblad per woning'!S1790="Gas","",IF(ROW('Input API'!N1790)&lt;='Input API'!$N$1,IF('Invulblad per woning'!$AD1790="Ja",IF('Invulblad per woning'!R1790="","",'Invulblad per woning'!R1790)),""))))</f>
        <v/>
      </c>
      <c r="J1789" s="10" t="str">
        <f>IF('Invulblad per woning'!AA1790="Ja",IF(ROW('Input API'!N1790)&lt;='Input API'!$N$1,IF('Invulblad per woning'!$AD1790="Ja",IF('Invulblad per woning'!Q1790="","",IF('Invulblad per woning'!Q1790= "onbekend","EV tussenwoning","EV "&amp;'Invulblad per woning'!Q1790))),""),"")</f>
        <v/>
      </c>
      <c r="K1789" s="10" t="str">
        <f ca="1">IF(IF(ROW('Input API'!N1790)&lt;='Input API'!$N$1,IF('Invulblad per woning'!$AD1790="Ja",IF('Invulblad per woning'!Z1790="","",'Invulblad per woning'!Z1790)),"")="Ja",2,"")</f>
        <v/>
      </c>
      <c r="L1789" s="10" t="str">
        <f>'Invulblad per woning'!AK1790</f>
        <v/>
      </c>
    </row>
    <row r="1790" spans="1:12">
      <c r="A1790" t="str">
        <f ca="1">IF(ROW('Input API'!C1791)&lt;='Input API'!$N$1,IF('Invulblad per woning'!$AD1791="Ja",IF('Invulblad per woning'!C1791="","",'Invulblad per woning'!C1791)),"")</f>
        <v/>
      </c>
      <c r="B1790" t="str">
        <f ca="1">IF(ROW('Input API'!D1791)&lt;='Input API'!$N$1,IF('Invulblad per woning'!$AD1791="Ja",IF('Invulblad per woning'!D1791="","",'Invulblad per woning'!D1791)),"")</f>
        <v/>
      </c>
      <c r="C1790" t="str">
        <f ca="1">IF(ROW('Input API'!E1791)&lt;='Input API'!$N$1,IF('Invulblad per woning'!$AD1791="Ja",IF('Invulblad per woning'!E1791="","",'Invulblad per woning'!E1791)),"")</f>
        <v/>
      </c>
      <c r="D1790" t="str">
        <f ca="1">IF(ROW('Input API'!B1791)&lt;='Input API'!$N$1,IF('Invulblad per woning'!$AD1791="Ja",IF('Invulblad per woning'!B1791="","",'Invulblad per woning'!B1791)),"")</f>
        <v/>
      </c>
      <c r="E1790" s="8" t="str">
        <f ca="1">IF(ROW('Input API'!N1791)&lt;='Input API'!$N$1,IF('Invulblad per woning'!$AD1791="Ja",IF('Invulblad per woning'!P1791="","",'Invulblad per woning'!P1791)),"")</f>
        <v/>
      </c>
      <c r="F1790" s="10" t="str">
        <f>IF('Invulblad per woning'!S1791="","",IF('Invulblad per woning'!S1791="Warmtenet","",IF('Invulblad per woning'!S1791="Gas","",IF(ROW('Input API'!M1791)&lt;='Input API'!$N$1,1,""))))</f>
        <v/>
      </c>
      <c r="G1790" s="10" t="str">
        <f>IF('Invulblad per woning'!S1791="","",IF('Invulblad per woning'!S1791="Warmtenet","",IF('Invulblad per woning'!S1791="Gas","",IF(ROW('Input API'!N1791)&lt;='Input API'!$N$1,IF('Invulblad per woning'!$AD1791="Ja",IF('Invulblad per woning'!T1791="","",IF('Invulblad per woning'!T1791="geen","lucht",'Invulblad per woning'!T1791))),""))))</f>
        <v/>
      </c>
      <c r="H1790" s="10" t="str">
        <f>IF('Invulblad per woning'!S1791="","",IF('Invulblad per woning'!S1791="Warmtenet","",IF('Invulblad per woning'!S1791="Gas","",IF(ROW('Input API'!N1791)&lt;='Input API'!$N$1,IF('Invulblad per woning'!$AD1791="Ja",IF('Invulblad per woning'!Q1791="","",'Invulblad per woning'!Q1791)),""))))</f>
        <v/>
      </c>
      <c r="I1790" s="10" t="str">
        <f>IF('Invulblad per woning'!S1791="","",IF('Invulblad per woning'!S1791="Warmtenet","",IF('Invulblad per woning'!S1791="Gas","",IF(ROW('Input API'!N1791)&lt;='Input API'!$N$1,IF('Invulblad per woning'!$AD1791="Ja",IF('Invulblad per woning'!R1791="","",'Invulblad per woning'!R1791)),""))))</f>
        <v/>
      </c>
      <c r="J1790" s="10" t="str">
        <f>IF('Invulblad per woning'!AA1791="Ja",IF(ROW('Input API'!N1791)&lt;='Input API'!$N$1,IF('Invulblad per woning'!$AD1791="Ja",IF('Invulblad per woning'!Q1791="","",IF('Invulblad per woning'!Q1791= "onbekend","EV tussenwoning","EV "&amp;'Invulblad per woning'!Q1791))),""),"")</f>
        <v/>
      </c>
      <c r="K1790" s="10" t="str">
        <f ca="1">IF(IF(ROW('Input API'!N1791)&lt;='Input API'!$N$1,IF('Invulblad per woning'!$AD1791="Ja",IF('Invulblad per woning'!Z1791="","",'Invulblad per woning'!Z1791)),"")="Ja",2,"")</f>
        <v/>
      </c>
      <c r="L1790" s="10" t="str">
        <f>'Invulblad per woning'!AK1791</f>
        <v/>
      </c>
    </row>
    <row r="1791" spans="1:12">
      <c r="A1791" t="str">
        <f ca="1">IF(ROW('Input API'!C1792)&lt;='Input API'!$N$1,IF('Invulblad per woning'!$AD1792="Ja",IF('Invulblad per woning'!C1792="","",'Invulblad per woning'!C1792)),"")</f>
        <v/>
      </c>
      <c r="B1791" t="str">
        <f ca="1">IF(ROW('Input API'!D1792)&lt;='Input API'!$N$1,IF('Invulblad per woning'!$AD1792="Ja",IF('Invulblad per woning'!D1792="","",'Invulblad per woning'!D1792)),"")</f>
        <v/>
      </c>
      <c r="C1791" t="str">
        <f ca="1">IF(ROW('Input API'!E1792)&lt;='Input API'!$N$1,IF('Invulblad per woning'!$AD1792="Ja",IF('Invulblad per woning'!E1792="","",'Invulblad per woning'!E1792)),"")</f>
        <v/>
      </c>
      <c r="D1791" t="str">
        <f ca="1">IF(ROW('Input API'!B1792)&lt;='Input API'!$N$1,IF('Invulblad per woning'!$AD1792="Ja",IF('Invulblad per woning'!B1792="","",'Invulblad per woning'!B1792)),"")</f>
        <v/>
      </c>
      <c r="E1791" s="8" t="str">
        <f ca="1">IF(ROW('Input API'!N1792)&lt;='Input API'!$N$1,IF('Invulblad per woning'!$AD1792="Ja",IF('Invulblad per woning'!P1792="","",'Invulblad per woning'!P1792)),"")</f>
        <v/>
      </c>
      <c r="F1791" s="10" t="str">
        <f>IF('Invulblad per woning'!S1792="","",IF('Invulblad per woning'!S1792="Warmtenet","",IF('Invulblad per woning'!S1792="Gas","",IF(ROW('Input API'!M1792)&lt;='Input API'!$N$1,1,""))))</f>
        <v/>
      </c>
      <c r="G1791" s="10" t="str">
        <f>IF('Invulblad per woning'!S1792="","",IF('Invulblad per woning'!S1792="Warmtenet","",IF('Invulblad per woning'!S1792="Gas","",IF(ROW('Input API'!N1792)&lt;='Input API'!$N$1,IF('Invulblad per woning'!$AD1792="Ja",IF('Invulblad per woning'!T1792="","",IF('Invulblad per woning'!T1792="geen","lucht",'Invulblad per woning'!T1792))),""))))</f>
        <v/>
      </c>
      <c r="H1791" s="10" t="str">
        <f>IF('Invulblad per woning'!S1792="","",IF('Invulblad per woning'!S1792="Warmtenet","",IF('Invulblad per woning'!S1792="Gas","",IF(ROW('Input API'!N1792)&lt;='Input API'!$N$1,IF('Invulblad per woning'!$AD1792="Ja",IF('Invulblad per woning'!Q1792="","",'Invulblad per woning'!Q1792)),""))))</f>
        <v/>
      </c>
      <c r="I1791" s="10" t="str">
        <f>IF('Invulblad per woning'!S1792="","",IF('Invulblad per woning'!S1792="Warmtenet","",IF('Invulblad per woning'!S1792="Gas","",IF(ROW('Input API'!N1792)&lt;='Input API'!$N$1,IF('Invulblad per woning'!$AD1792="Ja",IF('Invulblad per woning'!R1792="","",'Invulblad per woning'!R1792)),""))))</f>
        <v/>
      </c>
      <c r="J1791" s="10" t="str">
        <f>IF('Invulblad per woning'!AA1792="Ja",IF(ROW('Input API'!N1792)&lt;='Input API'!$N$1,IF('Invulblad per woning'!$AD1792="Ja",IF('Invulblad per woning'!Q1792="","",IF('Invulblad per woning'!Q1792= "onbekend","EV tussenwoning","EV "&amp;'Invulblad per woning'!Q1792))),""),"")</f>
        <v/>
      </c>
      <c r="K1791" s="10" t="str">
        <f ca="1">IF(IF(ROW('Input API'!N1792)&lt;='Input API'!$N$1,IF('Invulblad per woning'!$AD1792="Ja",IF('Invulblad per woning'!Z1792="","",'Invulblad per woning'!Z1792)),"")="Ja",2,"")</f>
        <v/>
      </c>
      <c r="L1791" s="10" t="str">
        <f>'Invulblad per woning'!AK1792</f>
        <v/>
      </c>
    </row>
    <row r="1792" spans="1:12">
      <c r="A1792" t="str">
        <f ca="1">IF(ROW('Input API'!C1793)&lt;='Input API'!$N$1,IF('Invulblad per woning'!$AD1793="Ja",IF('Invulblad per woning'!C1793="","",'Invulblad per woning'!C1793)),"")</f>
        <v/>
      </c>
      <c r="B1792" t="str">
        <f ca="1">IF(ROW('Input API'!D1793)&lt;='Input API'!$N$1,IF('Invulblad per woning'!$AD1793="Ja",IF('Invulblad per woning'!D1793="","",'Invulblad per woning'!D1793)),"")</f>
        <v/>
      </c>
      <c r="C1792" t="str">
        <f ca="1">IF(ROW('Input API'!E1793)&lt;='Input API'!$N$1,IF('Invulblad per woning'!$AD1793="Ja",IF('Invulblad per woning'!E1793="","",'Invulblad per woning'!E1793)),"")</f>
        <v/>
      </c>
      <c r="D1792" t="str">
        <f ca="1">IF(ROW('Input API'!B1793)&lt;='Input API'!$N$1,IF('Invulblad per woning'!$AD1793="Ja",IF('Invulblad per woning'!B1793="","",'Invulblad per woning'!B1793)),"")</f>
        <v/>
      </c>
      <c r="E1792" s="8" t="str">
        <f ca="1">IF(ROW('Input API'!N1793)&lt;='Input API'!$N$1,IF('Invulblad per woning'!$AD1793="Ja",IF('Invulblad per woning'!P1793="","",'Invulblad per woning'!P1793)),"")</f>
        <v/>
      </c>
      <c r="F1792" s="10" t="str">
        <f>IF('Invulblad per woning'!S1793="","",IF('Invulblad per woning'!S1793="Warmtenet","",IF('Invulblad per woning'!S1793="Gas","",IF(ROW('Input API'!M1793)&lt;='Input API'!$N$1,1,""))))</f>
        <v/>
      </c>
      <c r="G1792" s="10" t="str">
        <f>IF('Invulblad per woning'!S1793="","",IF('Invulblad per woning'!S1793="Warmtenet","",IF('Invulblad per woning'!S1793="Gas","",IF(ROW('Input API'!N1793)&lt;='Input API'!$N$1,IF('Invulblad per woning'!$AD1793="Ja",IF('Invulblad per woning'!T1793="","",IF('Invulblad per woning'!T1793="geen","lucht",'Invulblad per woning'!T1793))),""))))</f>
        <v/>
      </c>
      <c r="H1792" s="10" t="str">
        <f>IF('Invulblad per woning'!S1793="","",IF('Invulblad per woning'!S1793="Warmtenet","",IF('Invulblad per woning'!S1793="Gas","",IF(ROW('Input API'!N1793)&lt;='Input API'!$N$1,IF('Invulblad per woning'!$AD1793="Ja",IF('Invulblad per woning'!Q1793="","",'Invulblad per woning'!Q1793)),""))))</f>
        <v/>
      </c>
      <c r="I1792" s="10" t="str">
        <f>IF('Invulblad per woning'!S1793="","",IF('Invulblad per woning'!S1793="Warmtenet","",IF('Invulblad per woning'!S1793="Gas","",IF(ROW('Input API'!N1793)&lt;='Input API'!$N$1,IF('Invulblad per woning'!$AD1793="Ja",IF('Invulblad per woning'!R1793="","",'Invulblad per woning'!R1793)),""))))</f>
        <v/>
      </c>
      <c r="J1792" s="10" t="str">
        <f>IF('Invulblad per woning'!AA1793="Ja",IF(ROW('Input API'!N1793)&lt;='Input API'!$N$1,IF('Invulblad per woning'!$AD1793="Ja",IF('Invulblad per woning'!Q1793="","",IF('Invulblad per woning'!Q1793= "onbekend","EV tussenwoning","EV "&amp;'Invulblad per woning'!Q1793))),""),"")</f>
        <v/>
      </c>
      <c r="K1792" s="10" t="str">
        <f ca="1">IF(IF(ROW('Input API'!N1793)&lt;='Input API'!$N$1,IF('Invulblad per woning'!$AD1793="Ja",IF('Invulblad per woning'!Z1793="","",'Invulblad per woning'!Z1793)),"")="Ja",2,"")</f>
        <v/>
      </c>
      <c r="L1792" s="10" t="str">
        <f>'Invulblad per woning'!AK1793</f>
        <v/>
      </c>
    </row>
    <row r="1793" spans="1:12">
      <c r="A1793" t="str">
        <f ca="1">IF(ROW('Input API'!C1794)&lt;='Input API'!$N$1,IF('Invulblad per woning'!$AD1794="Ja",IF('Invulblad per woning'!C1794="","",'Invulblad per woning'!C1794)),"")</f>
        <v/>
      </c>
      <c r="B1793" t="str">
        <f ca="1">IF(ROW('Input API'!D1794)&lt;='Input API'!$N$1,IF('Invulblad per woning'!$AD1794="Ja",IF('Invulblad per woning'!D1794="","",'Invulblad per woning'!D1794)),"")</f>
        <v/>
      </c>
      <c r="C1793" t="str">
        <f ca="1">IF(ROW('Input API'!E1794)&lt;='Input API'!$N$1,IF('Invulblad per woning'!$AD1794="Ja",IF('Invulblad per woning'!E1794="","",'Invulblad per woning'!E1794)),"")</f>
        <v/>
      </c>
      <c r="D1793" t="str">
        <f ca="1">IF(ROW('Input API'!B1794)&lt;='Input API'!$N$1,IF('Invulblad per woning'!$AD1794="Ja",IF('Invulblad per woning'!B1794="","",'Invulblad per woning'!B1794)),"")</f>
        <v/>
      </c>
      <c r="E1793" s="8" t="str">
        <f ca="1">IF(ROW('Input API'!N1794)&lt;='Input API'!$N$1,IF('Invulblad per woning'!$AD1794="Ja",IF('Invulblad per woning'!P1794="","",'Invulblad per woning'!P1794)),"")</f>
        <v/>
      </c>
      <c r="F1793" s="10" t="str">
        <f>IF('Invulblad per woning'!S1794="","",IF('Invulblad per woning'!S1794="Warmtenet","",IF('Invulblad per woning'!S1794="Gas","",IF(ROW('Input API'!M1794)&lt;='Input API'!$N$1,1,""))))</f>
        <v/>
      </c>
      <c r="G1793" s="10" t="str">
        <f>IF('Invulblad per woning'!S1794="","",IF('Invulblad per woning'!S1794="Warmtenet","",IF('Invulblad per woning'!S1794="Gas","",IF(ROW('Input API'!N1794)&lt;='Input API'!$N$1,IF('Invulblad per woning'!$AD1794="Ja",IF('Invulblad per woning'!T1794="","",IF('Invulblad per woning'!T1794="geen","lucht",'Invulblad per woning'!T1794))),""))))</f>
        <v/>
      </c>
      <c r="H1793" s="10" t="str">
        <f>IF('Invulblad per woning'!S1794="","",IF('Invulblad per woning'!S1794="Warmtenet","",IF('Invulblad per woning'!S1794="Gas","",IF(ROW('Input API'!N1794)&lt;='Input API'!$N$1,IF('Invulblad per woning'!$AD1794="Ja",IF('Invulblad per woning'!Q1794="","",'Invulblad per woning'!Q1794)),""))))</f>
        <v/>
      </c>
      <c r="I1793" s="10" t="str">
        <f>IF('Invulblad per woning'!S1794="","",IF('Invulblad per woning'!S1794="Warmtenet","",IF('Invulblad per woning'!S1794="Gas","",IF(ROW('Input API'!N1794)&lt;='Input API'!$N$1,IF('Invulblad per woning'!$AD1794="Ja",IF('Invulblad per woning'!R1794="","",'Invulblad per woning'!R1794)),""))))</f>
        <v/>
      </c>
      <c r="J1793" s="10" t="str">
        <f>IF('Invulblad per woning'!AA1794="Ja",IF(ROW('Input API'!N1794)&lt;='Input API'!$N$1,IF('Invulblad per woning'!$AD1794="Ja",IF('Invulblad per woning'!Q1794="","",IF('Invulblad per woning'!Q1794= "onbekend","EV tussenwoning","EV "&amp;'Invulblad per woning'!Q1794))),""),"")</f>
        <v/>
      </c>
      <c r="K1793" s="10" t="str">
        <f ca="1">IF(IF(ROW('Input API'!N1794)&lt;='Input API'!$N$1,IF('Invulblad per woning'!$AD1794="Ja",IF('Invulblad per woning'!Z1794="","",'Invulblad per woning'!Z1794)),"")="Ja",2,"")</f>
        <v/>
      </c>
      <c r="L1793" s="10" t="str">
        <f>'Invulblad per woning'!AK1794</f>
        <v/>
      </c>
    </row>
    <row r="1794" spans="1:12">
      <c r="A1794" t="str">
        <f ca="1">IF(ROW('Input API'!C1795)&lt;='Input API'!$N$1,IF('Invulblad per woning'!$AD1795="Ja",IF('Invulblad per woning'!C1795="","",'Invulblad per woning'!C1795)),"")</f>
        <v/>
      </c>
      <c r="B1794" t="str">
        <f ca="1">IF(ROW('Input API'!D1795)&lt;='Input API'!$N$1,IF('Invulblad per woning'!$AD1795="Ja",IF('Invulblad per woning'!D1795="","",'Invulblad per woning'!D1795)),"")</f>
        <v/>
      </c>
      <c r="C1794" t="str">
        <f ca="1">IF(ROW('Input API'!E1795)&lt;='Input API'!$N$1,IF('Invulblad per woning'!$AD1795="Ja",IF('Invulblad per woning'!E1795="","",'Invulblad per woning'!E1795)),"")</f>
        <v/>
      </c>
      <c r="D1794" t="str">
        <f ca="1">IF(ROW('Input API'!B1795)&lt;='Input API'!$N$1,IF('Invulblad per woning'!$AD1795="Ja",IF('Invulblad per woning'!B1795="","",'Invulblad per woning'!B1795)),"")</f>
        <v/>
      </c>
      <c r="E1794" s="8" t="str">
        <f ca="1">IF(ROW('Input API'!N1795)&lt;='Input API'!$N$1,IF('Invulblad per woning'!$AD1795="Ja",IF('Invulblad per woning'!P1795="","",'Invulblad per woning'!P1795)),"")</f>
        <v/>
      </c>
      <c r="F1794" s="10" t="str">
        <f>IF('Invulblad per woning'!S1795="","",IF('Invulblad per woning'!S1795="Warmtenet","",IF('Invulblad per woning'!S1795="Gas","",IF(ROW('Input API'!M1795)&lt;='Input API'!$N$1,1,""))))</f>
        <v/>
      </c>
      <c r="G1794" s="10" t="str">
        <f>IF('Invulblad per woning'!S1795="","",IF('Invulblad per woning'!S1795="Warmtenet","",IF('Invulblad per woning'!S1795="Gas","",IF(ROW('Input API'!N1795)&lt;='Input API'!$N$1,IF('Invulblad per woning'!$AD1795="Ja",IF('Invulblad per woning'!T1795="","",IF('Invulblad per woning'!T1795="geen","lucht",'Invulblad per woning'!T1795))),""))))</f>
        <v/>
      </c>
      <c r="H1794" s="10" t="str">
        <f>IF('Invulblad per woning'!S1795="","",IF('Invulblad per woning'!S1795="Warmtenet","",IF('Invulblad per woning'!S1795="Gas","",IF(ROW('Input API'!N1795)&lt;='Input API'!$N$1,IF('Invulblad per woning'!$AD1795="Ja",IF('Invulblad per woning'!Q1795="","",'Invulblad per woning'!Q1795)),""))))</f>
        <v/>
      </c>
      <c r="I1794" s="10" t="str">
        <f>IF('Invulblad per woning'!S1795="","",IF('Invulblad per woning'!S1795="Warmtenet","",IF('Invulblad per woning'!S1795="Gas","",IF(ROW('Input API'!N1795)&lt;='Input API'!$N$1,IF('Invulblad per woning'!$AD1795="Ja",IF('Invulblad per woning'!R1795="","",'Invulblad per woning'!R1795)),""))))</f>
        <v/>
      </c>
      <c r="J1794" s="10" t="str">
        <f>IF('Invulblad per woning'!AA1795="Ja",IF(ROW('Input API'!N1795)&lt;='Input API'!$N$1,IF('Invulblad per woning'!$AD1795="Ja",IF('Invulblad per woning'!Q1795="","",IF('Invulblad per woning'!Q1795= "onbekend","EV tussenwoning","EV "&amp;'Invulblad per woning'!Q1795))),""),"")</f>
        <v/>
      </c>
      <c r="K1794" s="10" t="str">
        <f ca="1">IF(IF(ROW('Input API'!N1795)&lt;='Input API'!$N$1,IF('Invulblad per woning'!$AD1795="Ja",IF('Invulblad per woning'!Z1795="","",'Invulblad per woning'!Z1795)),"")="Ja",2,"")</f>
        <v/>
      </c>
      <c r="L1794" s="10" t="str">
        <f>'Invulblad per woning'!AK1795</f>
        <v/>
      </c>
    </row>
    <row r="1795" spans="1:12">
      <c r="A1795" t="str">
        <f ca="1">IF(ROW('Input API'!C1796)&lt;='Input API'!$N$1,IF('Invulblad per woning'!$AD1796="Ja",IF('Invulblad per woning'!C1796="","",'Invulblad per woning'!C1796)),"")</f>
        <v/>
      </c>
      <c r="B1795" t="str">
        <f ca="1">IF(ROW('Input API'!D1796)&lt;='Input API'!$N$1,IF('Invulblad per woning'!$AD1796="Ja",IF('Invulblad per woning'!D1796="","",'Invulblad per woning'!D1796)),"")</f>
        <v/>
      </c>
      <c r="C1795" t="str">
        <f ca="1">IF(ROW('Input API'!E1796)&lt;='Input API'!$N$1,IF('Invulblad per woning'!$AD1796="Ja",IF('Invulblad per woning'!E1796="","",'Invulblad per woning'!E1796)),"")</f>
        <v/>
      </c>
      <c r="D1795" t="str">
        <f ca="1">IF(ROW('Input API'!B1796)&lt;='Input API'!$N$1,IF('Invulblad per woning'!$AD1796="Ja",IF('Invulblad per woning'!B1796="","",'Invulblad per woning'!B1796)),"")</f>
        <v/>
      </c>
      <c r="E1795" s="8" t="str">
        <f ca="1">IF(ROW('Input API'!N1796)&lt;='Input API'!$N$1,IF('Invulblad per woning'!$AD1796="Ja",IF('Invulblad per woning'!P1796="","",'Invulblad per woning'!P1796)),"")</f>
        <v/>
      </c>
      <c r="F1795" s="10" t="str">
        <f>IF('Invulblad per woning'!S1796="","",IF('Invulblad per woning'!S1796="Warmtenet","",IF('Invulblad per woning'!S1796="Gas","",IF(ROW('Input API'!M1796)&lt;='Input API'!$N$1,1,""))))</f>
        <v/>
      </c>
      <c r="G1795" s="10" t="str">
        <f>IF('Invulblad per woning'!S1796="","",IF('Invulblad per woning'!S1796="Warmtenet","",IF('Invulblad per woning'!S1796="Gas","",IF(ROW('Input API'!N1796)&lt;='Input API'!$N$1,IF('Invulblad per woning'!$AD1796="Ja",IF('Invulblad per woning'!T1796="","",IF('Invulblad per woning'!T1796="geen","lucht",'Invulblad per woning'!T1796))),""))))</f>
        <v/>
      </c>
      <c r="H1795" s="10" t="str">
        <f>IF('Invulblad per woning'!S1796="","",IF('Invulblad per woning'!S1796="Warmtenet","",IF('Invulblad per woning'!S1796="Gas","",IF(ROW('Input API'!N1796)&lt;='Input API'!$N$1,IF('Invulblad per woning'!$AD1796="Ja",IF('Invulblad per woning'!Q1796="","",'Invulblad per woning'!Q1796)),""))))</f>
        <v/>
      </c>
      <c r="I1795" s="10" t="str">
        <f>IF('Invulblad per woning'!S1796="","",IF('Invulblad per woning'!S1796="Warmtenet","",IF('Invulblad per woning'!S1796="Gas","",IF(ROW('Input API'!N1796)&lt;='Input API'!$N$1,IF('Invulblad per woning'!$AD1796="Ja",IF('Invulblad per woning'!R1796="","",'Invulblad per woning'!R1796)),""))))</f>
        <v/>
      </c>
      <c r="J1795" s="10" t="str">
        <f>IF('Invulblad per woning'!AA1796="Ja",IF(ROW('Input API'!N1796)&lt;='Input API'!$N$1,IF('Invulblad per woning'!$AD1796="Ja",IF('Invulblad per woning'!Q1796="","",IF('Invulblad per woning'!Q1796= "onbekend","EV tussenwoning","EV "&amp;'Invulblad per woning'!Q1796))),""),"")</f>
        <v/>
      </c>
      <c r="K1795" s="10" t="str">
        <f ca="1">IF(IF(ROW('Input API'!N1796)&lt;='Input API'!$N$1,IF('Invulblad per woning'!$AD1796="Ja",IF('Invulblad per woning'!Z1796="","",'Invulblad per woning'!Z1796)),"")="Ja",2,"")</f>
        <v/>
      </c>
      <c r="L1795" s="10" t="str">
        <f>'Invulblad per woning'!AK1796</f>
        <v/>
      </c>
    </row>
    <row r="1796" spans="1:12">
      <c r="A1796" t="str">
        <f ca="1">IF(ROW('Input API'!C1797)&lt;='Input API'!$N$1,IF('Invulblad per woning'!$AD1797="Ja",IF('Invulblad per woning'!C1797="","",'Invulblad per woning'!C1797)),"")</f>
        <v/>
      </c>
      <c r="B1796" t="str">
        <f ca="1">IF(ROW('Input API'!D1797)&lt;='Input API'!$N$1,IF('Invulblad per woning'!$AD1797="Ja",IF('Invulblad per woning'!D1797="","",'Invulblad per woning'!D1797)),"")</f>
        <v/>
      </c>
      <c r="C1796" t="str">
        <f ca="1">IF(ROW('Input API'!E1797)&lt;='Input API'!$N$1,IF('Invulblad per woning'!$AD1797="Ja",IF('Invulblad per woning'!E1797="","",'Invulblad per woning'!E1797)),"")</f>
        <v/>
      </c>
      <c r="D1796" t="str">
        <f ca="1">IF(ROW('Input API'!B1797)&lt;='Input API'!$N$1,IF('Invulblad per woning'!$AD1797="Ja",IF('Invulblad per woning'!B1797="","",'Invulblad per woning'!B1797)),"")</f>
        <v/>
      </c>
      <c r="E1796" s="8" t="str">
        <f ca="1">IF(ROW('Input API'!N1797)&lt;='Input API'!$N$1,IF('Invulblad per woning'!$AD1797="Ja",IF('Invulblad per woning'!P1797="","",'Invulblad per woning'!P1797)),"")</f>
        <v/>
      </c>
      <c r="F1796" s="10" t="str">
        <f>IF('Invulblad per woning'!S1797="","",IF('Invulblad per woning'!S1797="Warmtenet","",IF('Invulblad per woning'!S1797="Gas","",IF(ROW('Input API'!M1797)&lt;='Input API'!$N$1,1,""))))</f>
        <v/>
      </c>
      <c r="G1796" s="10" t="str">
        <f>IF('Invulblad per woning'!S1797="","",IF('Invulblad per woning'!S1797="Warmtenet","",IF('Invulblad per woning'!S1797="Gas","",IF(ROW('Input API'!N1797)&lt;='Input API'!$N$1,IF('Invulblad per woning'!$AD1797="Ja",IF('Invulblad per woning'!T1797="","",IF('Invulblad per woning'!T1797="geen","lucht",'Invulblad per woning'!T1797))),""))))</f>
        <v/>
      </c>
      <c r="H1796" s="10" t="str">
        <f>IF('Invulblad per woning'!S1797="","",IF('Invulblad per woning'!S1797="Warmtenet","",IF('Invulblad per woning'!S1797="Gas","",IF(ROW('Input API'!N1797)&lt;='Input API'!$N$1,IF('Invulblad per woning'!$AD1797="Ja",IF('Invulblad per woning'!Q1797="","",'Invulblad per woning'!Q1797)),""))))</f>
        <v/>
      </c>
      <c r="I1796" s="10" t="str">
        <f>IF('Invulblad per woning'!S1797="","",IF('Invulblad per woning'!S1797="Warmtenet","",IF('Invulblad per woning'!S1797="Gas","",IF(ROW('Input API'!N1797)&lt;='Input API'!$N$1,IF('Invulblad per woning'!$AD1797="Ja",IF('Invulblad per woning'!R1797="","",'Invulblad per woning'!R1797)),""))))</f>
        <v/>
      </c>
      <c r="J1796" s="10" t="str">
        <f>IF('Invulblad per woning'!AA1797="Ja",IF(ROW('Input API'!N1797)&lt;='Input API'!$N$1,IF('Invulblad per woning'!$AD1797="Ja",IF('Invulblad per woning'!Q1797="","",IF('Invulblad per woning'!Q1797= "onbekend","EV tussenwoning","EV "&amp;'Invulblad per woning'!Q1797))),""),"")</f>
        <v/>
      </c>
      <c r="K1796" s="10" t="str">
        <f ca="1">IF(IF(ROW('Input API'!N1797)&lt;='Input API'!$N$1,IF('Invulblad per woning'!$AD1797="Ja",IF('Invulblad per woning'!Z1797="","",'Invulblad per woning'!Z1797)),"")="Ja",2,"")</f>
        <v/>
      </c>
      <c r="L1796" s="10" t="str">
        <f>'Invulblad per woning'!AK1797</f>
        <v/>
      </c>
    </row>
    <row r="1797" spans="1:12">
      <c r="A1797" t="str">
        <f ca="1">IF(ROW('Input API'!C1798)&lt;='Input API'!$N$1,IF('Invulblad per woning'!$AD1798="Ja",IF('Invulblad per woning'!C1798="","",'Invulblad per woning'!C1798)),"")</f>
        <v/>
      </c>
      <c r="B1797" t="str">
        <f ca="1">IF(ROW('Input API'!D1798)&lt;='Input API'!$N$1,IF('Invulblad per woning'!$AD1798="Ja",IF('Invulblad per woning'!D1798="","",'Invulblad per woning'!D1798)),"")</f>
        <v/>
      </c>
      <c r="C1797" t="str">
        <f ca="1">IF(ROW('Input API'!E1798)&lt;='Input API'!$N$1,IF('Invulblad per woning'!$AD1798="Ja",IF('Invulblad per woning'!E1798="","",'Invulblad per woning'!E1798)),"")</f>
        <v/>
      </c>
      <c r="D1797" t="str">
        <f ca="1">IF(ROW('Input API'!B1798)&lt;='Input API'!$N$1,IF('Invulblad per woning'!$AD1798="Ja",IF('Invulblad per woning'!B1798="","",'Invulblad per woning'!B1798)),"")</f>
        <v/>
      </c>
      <c r="E1797" s="8" t="str">
        <f ca="1">IF(ROW('Input API'!N1798)&lt;='Input API'!$N$1,IF('Invulblad per woning'!$AD1798="Ja",IF('Invulblad per woning'!P1798="","",'Invulblad per woning'!P1798)),"")</f>
        <v/>
      </c>
      <c r="F1797" s="10" t="str">
        <f>IF('Invulblad per woning'!S1798="","",IF('Invulblad per woning'!S1798="Warmtenet","",IF('Invulblad per woning'!S1798="Gas","",IF(ROW('Input API'!M1798)&lt;='Input API'!$N$1,1,""))))</f>
        <v/>
      </c>
      <c r="G1797" s="10" t="str">
        <f>IF('Invulblad per woning'!S1798="","",IF('Invulblad per woning'!S1798="Warmtenet","",IF('Invulblad per woning'!S1798="Gas","",IF(ROW('Input API'!N1798)&lt;='Input API'!$N$1,IF('Invulblad per woning'!$AD1798="Ja",IF('Invulblad per woning'!T1798="","",IF('Invulblad per woning'!T1798="geen","lucht",'Invulblad per woning'!T1798))),""))))</f>
        <v/>
      </c>
      <c r="H1797" s="10" t="str">
        <f>IF('Invulblad per woning'!S1798="","",IF('Invulblad per woning'!S1798="Warmtenet","",IF('Invulblad per woning'!S1798="Gas","",IF(ROW('Input API'!N1798)&lt;='Input API'!$N$1,IF('Invulblad per woning'!$AD1798="Ja",IF('Invulblad per woning'!Q1798="","",'Invulblad per woning'!Q1798)),""))))</f>
        <v/>
      </c>
      <c r="I1797" s="10" t="str">
        <f>IF('Invulblad per woning'!S1798="","",IF('Invulblad per woning'!S1798="Warmtenet","",IF('Invulblad per woning'!S1798="Gas","",IF(ROW('Input API'!N1798)&lt;='Input API'!$N$1,IF('Invulblad per woning'!$AD1798="Ja",IF('Invulblad per woning'!R1798="","",'Invulblad per woning'!R1798)),""))))</f>
        <v/>
      </c>
      <c r="J1797" s="10" t="str">
        <f>IF('Invulblad per woning'!AA1798="Ja",IF(ROW('Input API'!N1798)&lt;='Input API'!$N$1,IF('Invulblad per woning'!$AD1798="Ja",IF('Invulblad per woning'!Q1798="","",IF('Invulblad per woning'!Q1798= "onbekend","EV tussenwoning","EV "&amp;'Invulblad per woning'!Q1798))),""),"")</f>
        <v/>
      </c>
      <c r="K1797" s="10" t="str">
        <f ca="1">IF(IF(ROW('Input API'!N1798)&lt;='Input API'!$N$1,IF('Invulblad per woning'!$AD1798="Ja",IF('Invulblad per woning'!Z1798="","",'Invulblad per woning'!Z1798)),"")="Ja",2,"")</f>
        <v/>
      </c>
      <c r="L1797" s="10" t="str">
        <f>'Invulblad per woning'!AK1798</f>
        <v/>
      </c>
    </row>
    <row r="1798" spans="1:12">
      <c r="A1798" t="str">
        <f ca="1">IF(ROW('Input API'!C1799)&lt;='Input API'!$N$1,IF('Invulblad per woning'!$AD1799="Ja",IF('Invulblad per woning'!C1799="","",'Invulblad per woning'!C1799)),"")</f>
        <v/>
      </c>
      <c r="B1798" t="str">
        <f ca="1">IF(ROW('Input API'!D1799)&lt;='Input API'!$N$1,IF('Invulblad per woning'!$AD1799="Ja",IF('Invulblad per woning'!D1799="","",'Invulblad per woning'!D1799)),"")</f>
        <v/>
      </c>
      <c r="C1798" t="str">
        <f ca="1">IF(ROW('Input API'!E1799)&lt;='Input API'!$N$1,IF('Invulblad per woning'!$AD1799="Ja",IF('Invulblad per woning'!E1799="","",'Invulblad per woning'!E1799)),"")</f>
        <v/>
      </c>
      <c r="D1798" t="str">
        <f ca="1">IF(ROW('Input API'!B1799)&lt;='Input API'!$N$1,IF('Invulblad per woning'!$AD1799="Ja",IF('Invulblad per woning'!B1799="","",'Invulblad per woning'!B1799)),"")</f>
        <v/>
      </c>
      <c r="E1798" s="8" t="str">
        <f ca="1">IF(ROW('Input API'!N1799)&lt;='Input API'!$N$1,IF('Invulblad per woning'!$AD1799="Ja",IF('Invulblad per woning'!P1799="","",'Invulblad per woning'!P1799)),"")</f>
        <v/>
      </c>
      <c r="F1798" s="10" t="str">
        <f>IF('Invulblad per woning'!S1799="","",IF('Invulblad per woning'!S1799="Warmtenet","",IF('Invulblad per woning'!S1799="Gas","",IF(ROW('Input API'!M1799)&lt;='Input API'!$N$1,1,""))))</f>
        <v/>
      </c>
      <c r="G1798" s="10" t="str">
        <f>IF('Invulblad per woning'!S1799="","",IF('Invulblad per woning'!S1799="Warmtenet","",IF('Invulblad per woning'!S1799="Gas","",IF(ROW('Input API'!N1799)&lt;='Input API'!$N$1,IF('Invulblad per woning'!$AD1799="Ja",IF('Invulblad per woning'!T1799="","",IF('Invulblad per woning'!T1799="geen","lucht",'Invulblad per woning'!T1799))),""))))</f>
        <v/>
      </c>
      <c r="H1798" s="10" t="str">
        <f>IF('Invulblad per woning'!S1799="","",IF('Invulblad per woning'!S1799="Warmtenet","",IF('Invulblad per woning'!S1799="Gas","",IF(ROW('Input API'!N1799)&lt;='Input API'!$N$1,IF('Invulblad per woning'!$AD1799="Ja",IF('Invulblad per woning'!Q1799="","",'Invulblad per woning'!Q1799)),""))))</f>
        <v/>
      </c>
      <c r="I1798" s="10" t="str">
        <f>IF('Invulblad per woning'!S1799="","",IF('Invulblad per woning'!S1799="Warmtenet","",IF('Invulblad per woning'!S1799="Gas","",IF(ROW('Input API'!N1799)&lt;='Input API'!$N$1,IF('Invulblad per woning'!$AD1799="Ja",IF('Invulblad per woning'!R1799="","",'Invulblad per woning'!R1799)),""))))</f>
        <v/>
      </c>
      <c r="J1798" s="10" t="str">
        <f>IF('Invulblad per woning'!AA1799="Ja",IF(ROW('Input API'!N1799)&lt;='Input API'!$N$1,IF('Invulblad per woning'!$AD1799="Ja",IF('Invulblad per woning'!Q1799="","",IF('Invulblad per woning'!Q1799= "onbekend","EV tussenwoning","EV "&amp;'Invulblad per woning'!Q1799))),""),"")</f>
        <v/>
      </c>
      <c r="K1798" s="10" t="str">
        <f ca="1">IF(IF(ROW('Input API'!N1799)&lt;='Input API'!$N$1,IF('Invulblad per woning'!$AD1799="Ja",IF('Invulblad per woning'!Z1799="","",'Invulblad per woning'!Z1799)),"")="Ja",2,"")</f>
        <v/>
      </c>
      <c r="L1798" s="10" t="str">
        <f>'Invulblad per woning'!AK1799</f>
        <v/>
      </c>
    </row>
    <row r="1799" spans="1:12">
      <c r="A1799" t="str">
        <f ca="1">IF(ROW('Input API'!C1800)&lt;='Input API'!$N$1,IF('Invulblad per woning'!$AD1800="Ja",IF('Invulblad per woning'!C1800="","",'Invulblad per woning'!C1800)),"")</f>
        <v/>
      </c>
      <c r="B1799" t="str">
        <f ca="1">IF(ROW('Input API'!D1800)&lt;='Input API'!$N$1,IF('Invulblad per woning'!$AD1800="Ja",IF('Invulblad per woning'!D1800="","",'Invulblad per woning'!D1800)),"")</f>
        <v/>
      </c>
      <c r="C1799" t="str">
        <f ca="1">IF(ROW('Input API'!E1800)&lt;='Input API'!$N$1,IF('Invulblad per woning'!$AD1800="Ja",IF('Invulblad per woning'!E1800="","",'Invulblad per woning'!E1800)),"")</f>
        <v/>
      </c>
      <c r="D1799" t="str">
        <f ca="1">IF(ROW('Input API'!B1800)&lt;='Input API'!$N$1,IF('Invulblad per woning'!$AD1800="Ja",IF('Invulblad per woning'!B1800="","",'Invulblad per woning'!B1800)),"")</f>
        <v/>
      </c>
      <c r="E1799" s="8" t="str">
        <f ca="1">IF(ROW('Input API'!N1800)&lt;='Input API'!$N$1,IF('Invulblad per woning'!$AD1800="Ja",IF('Invulblad per woning'!P1800="","",'Invulblad per woning'!P1800)),"")</f>
        <v/>
      </c>
      <c r="F1799" s="10" t="str">
        <f>IF('Invulblad per woning'!S1800="","",IF('Invulblad per woning'!S1800="Warmtenet","",IF('Invulblad per woning'!S1800="Gas","",IF(ROW('Input API'!M1800)&lt;='Input API'!$N$1,1,""))))</f>
        <v/>
      </c>
      <c r="G1799" s="10" t="str">
        <f>IF('Invulblad per woning'!S1800="","",IF('Invulblad per woning'!S1800="Warmtenet","",IF('Invulblad per woning'!S1800="Gas","",IF(ROW('Input API'!N1800)&lt;='Input API'!$N$1,IF('Invulblad per woning'!$AD1800="Ja",IF('Invulblad per woning'!T1800="","",IF('Invulblad per woning'!T1800="geen","lucht",'Invulblad per woning'!T1800))),""))))</f>
        <v/>
      </c>
      <c r="H1799" s="10" t="str">
        <f>IF('Invulblad per woning'!S1800="","",IF('Invulblad per woning'!S1800="Warmtenet","",IF('Invulblad per woning'!S1800="Gas","",IF(ROW('Input API'!N1800)&lt;='Input API'!$N$1,IF('Invulblad per woning'!$AD1800="Ja",IF('Invulblad per woning'!Q1800="","",'Invulblad per woning'!Q1800)),""))))</f>
        <v/>
      </c>
      <c r="I1799" s="10" t="str">
        <f>IF('Invulblad per woning'!S1800="","",IF('Invulblad per woning'!S1800="Warmtenet","",IF('Invulblad per woning'!S1800="Gas","",IF(ROW('Input API'!N1800)&lt;='Input API'!$N$1,IF('Invulblad per woning'!$AD1800="Ja",IF('Invulblad per woning'!R1800="","",'Invulblad per woning'!R1800)),""))))</f>
        <v/>
      </c>
      <c r="J1799" s="10" t="str">
        <f>IF('Invulblad per woning'!AA1800="Ja",IF(ROW('Input API'!N1800)&lt;='Input API'!$N$1,IF('Invulblad per woning'!$AD1800="Ja",IF('Invulblad per woning'!Q1800="","",IF('Invulblad per woning'!Q1800= "onbekend","EV tussenwoning","EV "&amp;'Invulblad per woning'!Q1800))),""),"")</f>
        <v/>
      </c>
      <c r="K1799" s="10" t="str">
        <f ca="1">IF(IF(ROW('Input API'!N1800)&lt;='Input API'!$N$1,IF('Invulblad per woning'!$AD1800="Ja",IF('Invulblad per woning'!Z1800="","",'Invulblad per woning'!Z1800)),"")="Ja",2,"")</f>
        <v/>
      </c>
      <c r="L1799" s="10" t="str">
        <f>'Invulblad per woning'!AK1800</f>
        <v/>
      </c>
    </row>
    <row r="1800" spans="1:12">
      <c r="A1800" t="str">
        <f ca="1">IF(ROW('Input API'!C1801)&lt;='Input API'!$N$1,IF('Invulblad per woning'!$AD1801="Ja",IF('Invulblad per woning'!C1801="","",'Invulblad per woning'!C1801)),"")</f>
        <v/>
      </c>
      <c r="B1800" t="str">
        <f ca="1">IF(ROW('Input API'!D1801)&lt;='Input API'!$N$1,IF('Invulblad per woning'!$AD1801="Ja",IF('Invulblad per woning'!D1801="","",'Invulblad per woning'!D1801)),"")</f>
        <v/>
      </c>
      <c r="C1800" t="str">
        <f ca="1">IF(ROW('Input API'!E1801)&lt;='Input API'!$N$1,IF('Invulblad per woning'!$AD1801="Ja",IF('Invulblad per woning'!E1801="","",'Invulblad per woning'!E1801)),"")</f>
        <v/>
      </c>
      <c r="D1800" t="str">
        <f ca="1">IF(ROW('Input API'!B1801)&lt;='Input API'!$N$1,IF('Invulblad per woning'!$AD1801="Ja",IF('Invulblad per woning'!B1801="","",'Invulblad per woning'!B1801)),"")</f>
        <v/>
      </c>
      <c r="E1800" s="8" t="str">
        <f ca="1">IF(ROW('Input API'!N1801)&lt;='Input API'!$N$1,IF('Invulblad per woning'!$AD1801="Ja",IF('Invulblad per woning'!P1801="","",'Invulblad per woning'!P1801)),"")</f>
        <v/>
      </c>
      <c r="F1800" s="10" t="str">
        <f>IF('Invulblad per woning'!S1801="","",IF('Invulblad per woning'!S1801="Warmtenet","",IF('Invulblad per woning'!S1801="Gas","",IF(ROW('Input API'!M1801)&lt;='Input API'!$N$1,1,""))))</f>
        <v/>
      </c>
      <c r="G1800" s="10" t="str">
        <f>IF('Invulblad per woning'!S1801="","",IF('Invulblad per woning'!S1801="Warmtenet","",IF('Invulblad per woning'!S1801="Gas","",IF(ROW('Input API'!N1801)&lt;='Input API'!$N$1,IF('Invulblad per woning'!$AD1801="Ja",IF('Invulblad per woning'!T1801="","",IF('Invulblad per woning'!T1801="geen","lucht",'Invulblad per woning'!T1801))),""))))</f>
        <v/>
      </c>
      <c r="H1800" s="10" t="str">
        <f>IF('Invulblad per woning'!S1801="","",IF('Invulblad per woning'!S1801="Warmtenet","",IF('Invulblad per woning'!S1801="Gas","",IF(ROW('Input API'!N1801)&lt;='Input API'!$N$1,IF('Invulblad per woning'!$AD1801="Ja",IF('Invulblad per woning'!Q1801="","",'Invulblad per woning'!Q1801)),""))))</f>
        <v/>
      </c>
      <c r="I1800" s="10" t="str">
        <f>IF('Invulblad per woning'!S1801="","",IF('Invulblad per woning'!S1801="Warmtenet","",IF('Invulblad per woning'!S1801="Gas","",IF(ROW('Input API'!N1801)&lt;='Input API'!$N$1,IF('Invulblad per woning'!$AD1801="Ja",IF('Invulblad per woning'!R1801="","",'Invulblad per woning'!R1801)),""))))</f>
        <v/>
      </c>
      <c r="J1800" s="10" t="str">
        <f>IF('Invulblad per woning'!AA1801="Ja",IF(ROW('Input API'!N1801)&lt;='Input API'!$N$1,IF('Invulblad per woning'!$AD1801="Ja",IF('Invulblad per woning'!Q1801="","",IF('Invulblad per woning'!Q1801= "onbekend","EV tussenwoning","EV "&amp;'Invulblad per woning'!Q1801))),""),"")</f>
        <v/>
      </c>
      <c r="K1800" s="10" t="str">
        <f ca="1">IF(IF(ROW('Input API'!N1801)&lt;='Input API'!$N$1,IF('Invulblad per woning'!$AD1801="Ja",IF('Invulblad per woning'!Z1801="","",'Invulblad per woning'!Z1801)),"")="Ja",2,"")</f>
        <v/>
      </c>
      <c r="L1800" s="10" t="str">
        <f>'Invulblad per woning'!AK1801</f>
        <v/>
      </c>
    </row>
    <row r="1801" spans="1:12">
      <c r="A1801" t="str">
        <f ca="1">IF(ROW('Input API'!C1802)&lt;='Input API'!$N$1,IF('Invulblad per woning'!$AD1802="Ja",IF('Invulblad per woning'!C1802="","",'Invulblad per woning'!C1802)),"")</f>
        <v/>
      </c>
      <c r="B1801" t="str">
        <f ca="1">IF(ROW('Input API'!D1802)&lt;='Input API'!$N$1,IF('Invulblad per woning'!$AD1802="Ja",IF('Invulblad per woning'!D1802="","",'Invulblad per woning'!D1802)),"")</f>
        <v/>
      </c>
      <c r="C1801" t="str">
        <f ca="1">IF(ROW('Input API'!E1802)&lt;='Input API'!$N$1,IF('Invulblad per woning'!$AD1802="Ja",IF('Invulblad per woning'!E1802="","",'Invulblad per woning'!E1802)),"")</f>
        <v/>
      </c>
      <c r="D1801" t="str">
        <f ca="1">IF(ROW('Input API'!B1802)&lt;='Input API'!$N$1,IF('Invulblad per woning'!$AD1802="Ja",IF('Invulblad per woning'!B1802="","",'Invulblad per woning'!B1802)),"")</f>
        <v/>
      </c>
      <c r="E1801" s="8" t="str">
        <f ca="1">IF(ROW('Input API'!N1802)&lt;='Input API'!$N$1,IF('Invulblad per woning'!$AD1802="Ja",IF('Invulblad per woning'!P1802="","",'Invulblad per woning'!P1802)),"")</f>
        <v/>
      </c>
      <c r="F1801" s="10" t="str">
        <f>IF('Invulblad per woning'!S1802="","",IF('Invulblad per woning'!S1802="Warmtenet","",IF('Invulblad per woning'!S1802="Gas","",IF(ROW('Input API'!M1802)&lt;='Input API'!$N$1,1,""))))</f>
        <v/>
      </c>
      <c r="G1801" s="10" t="str">
        <f>IF('Invulblad per woning'!S1802="","",IF('Invulblad per woning'!S1802="Warmtenet","",IF('Invulblad per woning'!S1802="Gas","",IF(ROW('Input API'!N1802)&lt;='Input API'!$N$1,IF('Invulblad per woning'!$AD1802="Ja",IF('Invulblad per woning'!T1802="","",IF('Invulblad per woning'!T1802="geen","lucht",'Invulblad per woning'!T1802))),""))))</f>
        <v/>
      </c>
      <c r="H1801" s="10" t="str">
        <f>IF('Invulblad per woning'!S1802="","",IF('Invulblad per woning'!S1802="Warmtenet","",IF('Invulblad per woning'!S1802="Gas","",IF(ROW('Input API'!N1802)&lt;='Input API'!$N$1,IF('Invulblad per woning'!$AD1802="Ja",IF('Invulblad per woning'!Q1802="","",'Invulblad per woning'!Q1802)),""))))</f>
        <v/>
      </c>
      <c r="I1801" s="10" t="str">
        <f>IF('Invulblad per woning'!S1802="","",IF('Invulblad per woning'!S1802="Warmtenet","",IF('Invulblad per woning'!S1802="Gas","",IF(ROW('Input API'!N1802)&lt;='Input API'!$N$1,IF('Invulblad per woning'!$AD1802="Ja",IF('Invulblad per woning'!R1802="","",'Invulblad per woning'!R1802)),""))))</f>
        <v/>
      </c>
      <c r="J1801" s="10" t="str">
        <f>IF('Invulblad per woning'!AA1802="Ja",IF(ROW('Input API'!N1802)&lt;='Input API'!$N$1,IF('Invulblad per woning'!$AD1802="Ja",IF('Invulblad per woning'!Q1802="","",IF('Invulblad per woning'!Q1802= "onbekend","EV tussenwoning","EV "&amp;'Invulblad per woning'!Q1802))),""),"")</f>
        <v/>
      </c>
      <c r="K1801" s="10" t="str">
        <f ca="1">IF(IF(ROW('Input API'!N1802)&lt;='Input API'!$N$1,IF('Invulblad per woning'!$AD1802="Ja",IF('Invulblad per woning'!Z1802="","",'Invulblad per woning'!Z1802)),"")="Ja",2,"")</f>
        <v/>
      </c>
      <c r="L1801" s="10" t="str">
        <f>'Invulblad per woning'!AK1802</f>
        <v/>
      </c>
    </row>
    <row r="1802" spans="1:12">
      <c r="A1802" t="str">
        <f ca="1">IF(ROW('Input API'!C1803)&lt;='Input API'!$N$1,IF('Invulblad per woning'!$AD1803="Ja",IF('Invulblad per woning'!C1803="","",'Invulblad per woning'!C1803)),"")</f>
        <v/>
      </c>
      <c r="B1802" t="str">
        <f ca="1">IF(ROW('Input API'!D1803)&lt;='Input API'!$N$1,IF('Invulblad per woning'!$AD1803="Ja",IF('Invulblad per woning'!D1803="","",'Invulblad per woning'!D1803)),"")</f>
        <v/>
      </c>
      <c r="C1802" t="str">
        <f ca="1">IF(ROW('Input API'!E1803)&lt;='Input API'!$N$1,IF('Invulblad per woning'!$AD1803="Ja",IF('Invulblad per woning'!E1803="","",'Invulblad per woning'!E1803)),"")</f>
        <v/>
      </c>
      <c r="D1802" t="str">
        <f ca="1">IF(ROW('Input API'!B1803)&lt;='Input API'!$N$1,IF('Invulblad per woning'!$AD1803="Ja",IF('Invulblad per woning'!B1803="","",'Invulblad per woning'!B1803)),"")</f>
        <v/>
      </c>
      <c r="E1802" s="8" t="str">
        <f ca="1">IF(ROW('Input API'!N1803)&lt;='Input API'!$N$1,IF('Invulblad per woning'!$AD1803="Ja",IF('Invulblad per woning'!P1803="","",'Invulblad per woning'!P1803)),"")</f>
        <v/>
      </c>
      <c r="F1802" s="10" t="str">
        <f>IF('Invulblad per woning'!S1803="","",IF('Invulblad per woning'!S1803="Warmtenet","",IF('Invulblad per woning'!S1803="Gas","",IF(ROW('Input API'!M1803)&lt;='Input API'!$N$1,1,""))))</f>
        <v/>
      </c>
      <c r="G1802" s="10" t="str">
        <f>IF('Invulblad per woning'!S1803="","",IF('Invulblad per woning'!S1803="Warmtenet","",IF('Invulblad per woning'!S1803="Gas","",IF(ROW('Input API'!N1803)&lt;='Input API'!$N$1,IF('Invulblad per woning'!$AD1803="Ja",IF('Invulblad per woning'!T1803="","",IF('Invulblad per woning'!T1803="geen","lucht",'Invulblad per woning'!T1803))),""))))</f>
        <v/>
      </c>
      <c r="H1802" s="10" t="str">
        <f>IF('Invulblad per woning'!S1803="","",IF('Invulblad per woning'!S1803="Warmtenet","",IF('Invulblad per woning'!S1803="Gas","",IF(ROW('Input API'!N1803)&lt;='Input API'!$N$1,IF('Invulblad per woning'!$AD1803="Ja",IF('Invulblad per woning'!Q1803="","",'Invulblad per woning'!Q1803)),""))))</f>
        <v/>
      </c>
      <c r="I1802" s="10" t="str">
        <f>IF('Invulblad per woning'!S1803="","",IF('Invulblad per woning'!S1803="Warmtenet","",IF('Invulblad per woning'!S1803="Gas","",IF(ROW('Input API'!N1803)&lt;='Input API'!$N$1,IF('Invulblad per woning'!$AD1803="Ja",IF('Invulblad per woning'!R1803="","",'Invulblad per woning'!R1803)),""))))</f>
        <v/>
      </c>
      <c r="J1802" s="10" t="str">
        <f>IF('Invulblad per woning'!AA1803="Ja",IF(ROW('Input API'!N1803)&lt;='Input API'!$N$1,IF('Invulblad per woning'!$AD1803="Ja",IF('Invulblad per woning'!Q1803="","",IF('Invulblad per woning'!Q1803= "onbekend","EV tussenwoning","EV "&amp;'Invulblad per woning'!Q1803))),""),"")</f>
        <v/>
      </c>
      <c r="K1802" s="10" t="str">
        <f ca="1">IF(IF(ROW('Input API'!N1803)&lt;='Input API'!$N$1,IF('Invulblad per woning'!$AD1803="Ja",IF('Invulblad per woning'!Z1803="","",'Invulblad per woning'!Z1803)),"")="Ja",2,"")</f>
        <v/>
      </c>
      <c r="L1802" s="10" t="str">
        <f>'Invulblad per woning'!AK1803</f>
        <v/>
      </c>
    </row>
    <row r="1803" spans="1:12">
      <c r="A1803" t="str">
        <f ca="1">IF(ROW('Input API'!C1804)&lt;='Input API'!$N$1,IF('Invulblad per woning'!$AD1804="Ja",IF('Invulblad per woning'!C1804="","",'Invulblad per woning'!C1804)),"")</f>
        <v/>
      </c>
      <c r="B1803" t="str">
        <f ca="1">IF(ROW('Input API'!D1804)&lt;='Input API'!$N$1,IF('Invulblad per woning'!$AD1804="Ja",IF('Invulblad per woning'!D1804="","",'Invulblad per woning'!D1804)),"")</f>
        <v/>
      </c>
      <c r="C1803" t="str">
        <f ca="1">IF(ROW('Input API'!E1804)&lt;='Input API'!$N$1,IF('Invulblad per woning'!$AD1804="Ja",IF('Invulblad per woning'!E1804="","",'Invulblad per woning'!E1804)),"")</f>
        <v/>
      </c>
      <c r="D1803" t="str">
        <f ca="1">IF(ROW('Input API'!B1804)&lt;='Input API'!$N$1,IF('Invulblad per woning'!$AD1804="Ja",IF('Invulblad per woning'!B1804="","",'Invulblad per woning'!B1804)),"")</f>
        <v/>
      </c>
      <c r="E1803" s="8" t="str">
        <f ca="1">IF(ROW('Input API'!N1804)&lt;='Input API'!$N$1,IF('Invulblad per woning'!$AD1804="Ja",IF('Invulblad per woning'!P1804="","",'Invulblad per woning'!P1804)),"")</f>
        <v/>
      </c>
      <c r="F1803" s="10" t="str">
        <f>IF('Invulblad per woning'!S1804="","",IF('Invulblad per woning'!S1804="Warmtenet","",IF('Invulblad per woning'!S1804="Gas","",IF(ROW('Input API'!M1804)&lt;='Input API'!$N$1,1,""))))</f>
        <v/>
      </c>
      <c r="G1803" s="10" t="str">
        <f>IF('Invulblad per woning'!S1804="","",IF('Invulblad per woning'!S1804="Warmtenet","",IF('Invulblad per woning'!S1804="Gas","",IF(ROW('Input API'!N1804)&lt;='Input API'!$N$1,IF('Invulblad per woning'!$AD1804="Ja",IF('Invulblad per woning'!T1804="","",IF('Invulblad per woning'!T1804="geen","lucht",'Invulblad per woning'!T1804))),""))))</f>
        <v/>
      </c>
      <c r="H1803" s="10" t="str">
        <f>IF('Invulblad per woning'!S1804="","",IF('Invulblad per woning'!S1804="Warmtenet","",IF('Invulblad per woning'!S1804="Gas","",IF(ROW('Input API'!N1804)&lt;='Input API'!$N$1,IF('Invulblad per woning'!$AD1804="Ja",IF('Invulblad per woning'!Q1804="","",'Invulblad per woning'!Q1804)),""))))</f>
        <v/>
      </c>
      <c r="I1803" s="10" t="str">
        <f>IF('Invulblad per woning'!S1804="","",IF('Invulblad per woning'!S1804="Warmtenet","",IF('Invulblad per woning'!S1804="Gas","",IF(ROW('Input API'!N1804)&lt;='Input API'!$N$1,IF('Invulblad per woning'!$AD1804="Ja",IF('Invulblad per woning'!R1804="","",'Invulblad per woning'!R1804)),""))))</f>
        <v/>
      </c>
      <c r="J1803" s="10" t="str">
        <f>IF('Invulblad per woning'!AA1804="Ja",IF(ROW('Input API'!N1804)&lt;='Input API'!$N$1,IF('Invulblad per woning'!$AD1804="Ja",IF('Invulblad per woning'!Q1804="","",IF('Invulblad per woning'!Q1804= "onbekend","EV tussenwoning","EV "&amp;'Invulblad per woning'!Q1804))),""),"")</f>
        <v/>
      </c>
      <c r="K1803" s="10" t="str">
        <f ca="1">IF(IF(ROW('Input API'!N1804)&lt;='Input API'!$N$1,IF('Invulblad per woning'!$AD1804="Ja",IF('Invulblad per woning'!Z1804="","",'Invulblad per woning'!Z1804)),"")="Ja",2,"")</f>
        <v/>
      </c>
      <c r="L1803" s="10" t="str">
        <f>'Invulblad per woning'!AK1804</f>
        <v/>
      </c>
    </row>
    <row r="1804" spans="1:12">
      <c r="A1804" t="str">
        <f ca="1">IF(ROW('Input API'!C1805)&lt;='Input API'!$N$1,IF('Invulblad per woning'!$AD1805="Ja",IF('Invulblad per woning'!C1805="","",'Invulblad per woning'!C1805)),"")</f>
        <v/>
      </c>
      <c r="B1804" t="str">
        <f ca="1">IF(ROW('Input API'!D1805)&lt;='Input API'!$N$1,IF('Invulblad per woning'!$AD1805="Ja",IF('Invulblad per woning'!D1805="","",'Invulblad per woning'!D1805)),"")</f>
        <v/>
      </c>
      <c r="C1804" t="str">
        <f ca="1">IF(ROW('Input API'!E1805)&lt;='Input API'!$N$1,IF('Invulblad per woning'!$AD1805="Ja",IF('Invulblad per woning'!E1805="","",'Invulblad per woning'!E1805)),"")</f>
        <v/>
      </c>
      <c r="D1804" t="str">
        <f ca="1">IF(ROW('Input API'!B1805)&lt;='Input API'!$N$1,IF('Invulblad per woning'!$AD1805="Ja",IF('Invulblad per woning'!B1805="","",'Invulblad per woning'!B1805)),"")</f>
        <v/>
      </c>
      <c r="E1804" s="8" t="str">
        <f ca="1">IF(ROW('Input API'!N1805)&lt;='Input API'!$N$1,IF('Invulblad per woning'!$AD1805="Ja",IF('Invulblad per woning'!P1805="","",'Invulblad per woning'!P1805)),"")</f>
        <v/>
      </c>
      <c r="F1804" s="10" t="str">
        <f>IF('Invulblad per woning'!S1805="","",IF('Invulblad per woning'!S1805="Warmtenet","",IF('Invulblad per woning'!S1805="Gas","",IF(ROW('Input API'!M1805)&lt;='Input API'!$N$1,1,""))))</f>
        <v/>
      </c>
      <c r="G1804" s="10" t="str">
        <f>IF('Invulblad per woning'!S1805="","",IF('Invulblad per woning'!S1805="Warmtenet","",IF('Invulblad per woning'!S1805="Gas","",IF(ROW('Input API'!N1805)&lt;='Input API'!$N$1,IF('Invulblad per woning'!$AD1805="Ja",IF('Invulblad per woning'!T1805="","",IF('Invulblad per woning'!T1805="geen","lucht",'Invulblad per woning'!T1805))),""))))</f>
        <v/>
      </c>
      <c r="H1804" s="10" t="str">
        <f>IF('Invulblad per woning'!S1805="","",IF('Invulblad per woning'!S1805="Warmtenet","",IF('Invulblad per woning'!S1805="Gas","",IF(ROW('Input API'!N1805)&lt;='Input API'!$N$1,IF('Invulblad per woning'!$AD1805="Ja",IF('Invulblad per woning'!Q1805="","",'Invulblad per woning'!Q1805)),""))))</f>
        <v/>
      </c>
      <c r="I1804" s="10" t="str">
        <f>IF('Invulblad per woning'!S1805="","",IF('Invulblad per woning'!S1805="Warmtenet","",IF('Invulblad per woning'!S1805="Gas","",IF(ROW('Input API'!N1805)&lt;='Input API'!$N$1,IF('Invulblad per woning'!$AD1805="Ja",IF('Invulblad per woning'!R1805="","",'Invulblad per woning'!R1805)),""))))</f>
        <v/>
      </c>
      <c r="J1804" s="10" t="str">
        <f>IF('Invulblad per woning'!AA1805="Ja",IF(ROW('Input API'!N1805)&lt;='Input API'!$N$1,IF('Invulblad per woning'!$AD1805="Ja",IF('Invulblad per woning'!Q1805="","",IF('Invulblad per woning'!Q1805= "onbekend","EV tussenwoning","EV "&amp;'Invulblad per woning'!Q1805))),""),"")</f>
        <v/>
      </c>
      <c r="K1804" s="10" t="str">
        <f ca="1">IF(IF(ROW('Input API'!N1805)&lt;='Input API'!$N$1,IF('Invulblad per woning'!$AD1805="Ja",IF('Invulblad per woning'!Z1805="","",'Invulblad per woning'!Z1805)),"")="Ja",2,"")</f>
        <v/>
      </c>
      <c r="L1804" s="10" t="str">
        <f>'Invulblad per woning'!AK1805</f>
        <v/>
      </c>
    </row>
    <row r="1805" spans="1:12">
      <c r="A1805" t="str">
        <f ca="1">IF(ROW('Input API'!C1806)&lt;='Input API'!$N$1,IF('Invulblad per woning'!$AD1806="Ja",IF('Invulblad per woning'!C1806="","",'Invulblad per woning'!C1806)),"")</f>
        <v/>
      </c>
      <c r="B1805" t="str">
        <f ca="1">IF(ROW('Input API'!D1806)&lt;='Input API'!$N$1,IF('Invulblad per woning'!$AD1806="Ja",IF('Invulblad per woning'!D1806="","",'Invulblad per woning'!D1806)),"")</f>
        <v/>
      </c>
      <c r="C1805" t="str">
        <f ca="1">IF(ROW('Input API'!E1806)&lt;='Input API'!$N$1,IF('Invulblad per woning'!$AD1806="Ja",IF('Invulblad per woning'!E1806="","",'Invulblad per woning'!E1806)),"")</f>
        <v/>
      </c>
      <c r="D1805" t="str">
        <f ca="1">IF(ROW('Input API'!B1806)&lt;='Input API'!$N$1,IF('Invulblad per woning'!$AD1806="Ja",IF('Invulblad per woning'!B1806="","",'Invulblad per woning'!B1806)),"")</f>
        <v/>
      </c>
      <c r="E1805" s="8" t="str">
        <f ca="1">IF(ROW('Input API'!N1806)&lt;='Input API'!$N$1,IF('Invulblad per woning'!$AD1806="Ja",IF('Invulblad per woning'!P1806="","",'Invulblad per woning'!P1806)),"")</f>
        <v/>
      </c>
      <c r="F1805" s="10" t="str">
        <f>IF('Invulblad per woning'!S1806="","",IF('Invulblad per woning'!S1806="Warmtenet","",IF('Invulblad per woning'!S1806="Gas","",IF(ROW('Input API'!M1806)&lt;='Input API'!$N$1,1,""))))</f>
        <v/>
      </c>
      <c r="G1805" s="10" t="str">
        <f>IF('Invulblad per woning'!S1806="","",IF('Invulblad per woning'!S1806="Warmtenet","",IF('Invulblad per woning'!S1806="Gas","",IF(ROW('Input API'!N1806)&lt;='Input API'!$N$1,IF('Invulblad per woning'!$AD1806="Ja",IF('Invulblad per woning'!T1806="","",IF('Invulblad per woning'!T1806="geen","lucht",'Invulblad per woning'!T1806))),""))))</f>
        <v/>
      </c>
      <c r="H1805" s="10" t="str">
        <f>IF('Invulblad per woning'!S1806="","",IF('Invulblad per woning'!S1806="Warmtenet","",IF('Invulblad per woning'!S1806="Gas","",IF(ROW('Input API'!N1806)&lt;='Input API'!$N$1,IF('Invulblad per woning'!$AD1806="Ja",IF('Invulblad per woning'!Q1806="","",'Invulblad per woning'!Q1806)),""))))</f>
        <v/>
      </c>
      <c r="I1805" s="10" t="str">
        <f>IF('Invulblad per woning'!S1806="","",IF('Invulblad per woning'!S1806="Warmtenet","",IF('Invulblad per woning'!S1806="Gas","",IF(ROW('Input API'!N1806)&lt;='Input API'!$N$1,IF('Invulblad per woning'!$AD1806="Ja",IF('Invulblad per woning'!R1806="","",'Invulblad per woning'!R1806)),""))))</f>
        <v/>
      </c>
      <c r="J1805" s="10" t="str">
        <f>IF('Invulblad per woning'!AA1806="Ja",IF(ROW('Input API'!N1806)&lt;='Input API'!$N$1,IF('Invulblad per woning'!$AD1806="Ja",IF('Invulblad per woning'!Q1806="","",IF('Invulblad per woning'!Q1806= "onbekend","EV tussenwoning","EV "&amp;'Invulblad per woning'!Q1806))),""),"")</f>
        <v/>
      </c>
      <c r="K1805" s="10" t="str">
        <f ca="1">IF(IF(ROW('Input API'!N1806)&lt;='Input API'!$N$1,IF('Invulblad per woning'!$AD1806="Ja",IF('Invulblad per woning'!Z1806="","",'Invulblad per woning'!Z1806)),"")="Ja",2,"")</f>
        <v/>
      </c>
      <c r="L1805" s="10" t="str">
        <f>'Invulblad per woning'!AK1806</f>
        <v/>
      </c>
    </row>
    <row r="1806" spans="1:12">
      <c r="A1806" t="str">
        <f ca="1">IF(ROW('Input API'!C1807)&lt;='Input API'!$N$1,IF('Invulblad per woning'!$AD1807="Ja",IF('Invulblad per woning'!C1807="","",'Invulblad per woning'!C1807)),"")</f>
        <v/>
      </c>
      <c r="B1806" t="str">
        <f ca="1">IF(ROW('Input API'!D1807)&lt;='Input API'!$N$1,IF('Invulblad per woning'!$AD1807="Ja",IF('Invulblad per woning'!D1807="","",'Invulblad per woning'!D1807)),"")</f>
        <v/>
      </c>
      <c r="C1806" t="str">
        <f ca="1">IF(ROW('Input API'!E1807)&lt;='Input API'!$N$1,IF('Invulblad per woning'!$AD1807="Ja",IF('Invulblad per woning'!E1807="","",'Invulblad per woning'!E1807)),"")</f>
        <v/>
      </c>
      <c r="D1806" t="str">
        <f ca="1">IF(ROW('Input API'!B1807)&lt;='Input API'!$N$1,IF('Invulblad per woning'!$AD1807="Ja",IF('Invulblad per woning'!B1807="","",'Invulblad per woning'!B1807)),"")</f>
        <v/>
      </c>
      <c r="E1806" s="8" t="str">
        <f ca="1">IF(ROW('Input API'!N1807)&lt;='Input API'!$N$1,IF('Invulblad per woning'!$AD1807="Ja",IF('Invulblad per woning'!P1807="","",'Invulblad per woning'!P1807)),"")</f>
        <v/>
      </c>
      <c r="F1806" s="10" t="str">
        <f>IF('Invulblad per woning'!S1807="","",IF('Invulblad per woning'!S1807="Warmtenet","",IF('Invulblad per woning'!S1807="Gas","",IF(ROW('Input API'!M1807)&lt;='Input API'!$N$1,1,""))))</f>
        <v/>
      </c>
      <c r="G1806" s="10" t="str">
        <f>IF('Invulblad per woning'!S1807="","",IF('Invulblad per woning'!S1807="Warmtenet","",IF('Invulblad per woning'!S1807="Gas","",IF(ROW('Input API'!N1807)&lt;='Input API'!$N$1,IF('Invulblad per woning'!$AD1807="Ja",IF('Invulblad per woning'!T1807="","",IF('Invulblad per woning'!T1807="geen","lucht",'Invulblad per woning'!T1807))),""))))</f>
        <v/>
      </c>
      <c r="H1806" s="10" t="str">
        <f>IF('Invulblad per woning'!S1807="","",IF('Invulblad per woning'!S1807="Warmtenet","",IF('Invulblad per woning'!S1807="Gas","",IF(ROW('Input API'!N1807)&lt;='Input API'!$N$1,IF('Invulblad per woning'!$AD1807="Ja",IF('Invulblad per woning'!Q1807="","",'Invulblad per woning'!Q1807)),""))))</f>
        <v/>
      </c>
      <c r="I1806" s="10" t="str">
        <f>IF('Invulblad per woning'!S1807="","",IF('Invulblad per woning'!S1807="Warmtenet","",IF('Invulblad per woning'!S1807="Gas","",IF(ROW('Input API'!N1807)&lt;='Input API'!$N$1,IF('Invulblad per woning'!$AD1807="Ja",IF('Invulblad per woning'!R1807="","",'Invulblad per woning'!R1807)),""))))</f>
        <v/>
      </c>
      <c r="J1806" s="10" t="str">
        <f>IF('Invulblad per woning'!AA1807="Ja",IF(ROW('Input API'!N1807)&lt;='Input API'!$N$1,IF('Invulblad per woning'!$AD1807="Ja",IF('Invulblad per woning'!Q1807="","",IF('Invulblad per woning'!Q1807= "onbekend","EV tussenwoning","EV "&amp;'Invulblad per woning'!Q1807))),""),"")</f>
        <v/>
      </c>
      <c r="K1806" s="10" t="str">
        <f ca="1">IF(IF(ROW('Input API'!N1807)&lt;='Input API'!$N$1,IF('Invulblad per woning'!$AD1807="Ja",IF('Invulblad per woning'!Z1807="","",'Invulblad per woning'!Z1807)),"")="Ja",2,"")</f>
        <v/>
      </c>
      <c r="L1806" s="10" t="str">
        <f>'Invulblad per woning'!AK1807</f>
        <v/>
      </c>
    </row>
    <row r="1807" spans="1:12">
      <c r="A1807" t="str">
        <f ca="1">IF(ROW('Input API'!C1808)&lt;='Input API'!$N$1,IF('Invulblad per woning'!$AD1808="Ja",IF('Invulblad per woning'!C1808="","",'Invulblad per woning'!C1808)),"")</f>
        <v/>
      </c>
      <c r="B1807" t="str">
        <f ca="1">IF(ROW('Input API'!D1808)&lt;='Input API'!$N$1,IF('Invulblad per woning'!$AD1808="Ja",IF('Invulblad per woning'!D1808="","",'Invulblad per woning'!D1808)),"")</f>
        <v/>
      </c>
      <c r="C1807" t="str">
        <f ca="1">IF(ROW('Input API'!E1808)&lt;='Input API'!$N$1,IF('Invulblad per woning'!$AD1808="Ja",IF('Invulblad per woning'!E1808="","",'Invulblad per woning'!E1808)),"")</f>
        <v/>
      </c>
      <c r="D1807" t="str">
        <f ca="1">IF(ROW('Input API'!B1808)&lt;='Input API'!$N$1,IF('Invulblad per woning'!$AD1808="Ja",IF('Invulblad per woning'!B1808="","",'Invulblad per woning'!B1808)),"")</f>
        <v/>
      </c>
      <c r="E1807" s="8" t="str">
        <f ca="1">IF(ROW('Input API'!N1808)&lt;='Input API'!$N$1,IF('Invulblad per woning'!$AD1808="Ja",IF('Invulblad per woning'!P1808="","",'Invulblad per woning'!P1808)),"")</f>
        <v/>
      </c>
      <c r="F1807" s="10" t="str">
        <f>IF('Invulblad per woning'!S1808="","",IF('Invulblad per woning'!S1808="Warmtenet","",IF('Invulblad per woning'!S1808="Gas","",IF(ROW('Input API'!M1808)&lt;='Input API'!$N$1,1,""))))</f>
        <v/>
      </c>
      <c r="G1807" s="10" t="str">
        <f>IF('Invulblad per woning'!S1808="","",IF('Invulblad per woning'!S1808="Warmtenet","",IF('Invulblad per woning'!S1808="Gas","",IF(ROW('Input API'!N1808)&lt;='Input API'!$N$1,IF('Invulblad per woning'!$AD1808="Ja",IF('Invulblad per woning'!T1808="","",IF('Invulblad per woning'!T1808="geen","lucht",'Invulblad per woning'!T1808))),""))))</f>
        <v/>
      </c>
      <c r="H1807" s="10" t="str">
        <f>IF('Invulblad per woning'!S1808="","",IF('Invulblad per woning'!S1808="Warmtenet","",IF('Invulblad per woning'!S1808="Gas","",IF(ROW('Input API'!N1808)&lt;='Input API'!$N$1,IF('Invulblad per woning'!$AD1808="Ja",IF('Invulblad per woning'!Q1808="","",'Invulblad per woning'!Q1808)),""))))</f>
        <v/>
      </c>
      <c r="I1807" s="10" t="str">
        <f>IF('Invulblad per woning'!S1808="","",IF('Invulblad per woning'!S1808="Warmtenet","",IF('Invulblad per woning'!S1808="Gas","",IF(ROW('Input API'!N1808)&lt;='Input API'!$N$1,IF('Invulblad per woning'!$AD1808="Ja",IF('Invulblad per woning'!R1808="","",'Invulblad per woning'!R1808)),""))))</f>
        <v/>
      </c>
      <c r="J1807" s="10" t="str">
        <f>IF('Invulblad per woning'!AA1808="Ja",IF(ROW('Input API'!N1808)&lt;='Input API'!$N$1,IF('Invulblad per woning'!$AD1808="Ja",IF('Invulblad per woning'!Q1808="","",IF('Invulblad per woning'!Q1808= "onbekend","EV tussenwoning","EV "&amp;'Invulblad per woning'!Q1808))),""),"")</f>
        <v/>
      </c>
      <c r="K1807" s="10" t="str">
        <f ca="1">IF(IF(ROW('Input API'!N1808)&lt;='Input API'!$N$1,IF('Invulblad per woning'!$AD1808="Ja",IF('Invulblad per woning'!Z1808="","",'Invulblad per woning'!Z1808)),"")="Ja",2,"")</f>
        <v/>
      </c>
      <c r="L1807" s="10" t="str">
        <f>'Invulblad per woning'!AK1808</f>
        <v/>
      </c>
    </row>
    <row r="1808" spans="1:12">
      <c r="A1808" t="str">
        <f ca="1">IF(ROW('Input API'!C1809)&lt;='Input API'!$N$1,IF('Invulblad per woning'!$AD1809="Ja",IF('Invulblad per woning'!C1809="","",'Invulblad per woning'!C1809)),"")</f>
        <v/>
      </c>
      <c r="B1808" t="str">
        <f ca="1">IF(ROW('Input API'!D1809)&lt;='Input API'!$N$1,IF('Invulblad per woning'!$AD1809="Ja",IF('Invulblad per woning'!D1809="","",'Invulblad per woning'!D1809)),"")</f>
        <v/>
      </c>
      <c r="C1808" t="str">
        <f ca="1">IF(ROW('Input API'!E1809)&lt;='Input API'!$N$1,IF('Invulblad per woning'!$AD1809="Ja",IF('Invulblad per woning'!E1809="","",'Invulblad per woning'!E1809)),"")</f>
        <v/>
      </c>
      <c r="D1808" t="str">
        <f ca="1">IF(ROW('Input API'!B1809)&lt;='Input API'!$N$1,IF('Invulblad per woning'!$AD1809="Ja",IF('Invulblad per woning'!B1809="","",'Invulblad per woning'!B1809)),"")</f>
        <v/>
      </c>
      <c r="E1808" s="8" t="str">
        <f ca="1">IF(ROW('Input API'!N1809)&lt;='Input API'!$N$1,IF('Invulblad per woning'!$AD1809="Ja",IF('Invulblad per woning'!P1809="","",'Invulblad per woning'!P1809)),"")</f>
        <v/>
      </c>
      <c r="F1808" s="10" t="str">
        <f>IF('Invulblad per woning'!S1809="","",IF('Invulblad per woning'!S1809="Warmtenet","",IF('Invulblad per woning'!S1809="Gas","",IF(ROW('Input API'!M1809)&lt;='Input API'!$N$1,1,""))))</f>
        <v/>
      </c>
      <c r="G1808" s="10" t="str">
        <f>IF('Invulblad per woning'!S1809="","",IF('Invulblad per woning'!S1809="Warmtenet","",IF('Invulblad per woning'!S1809="Gas","",IF(ROW('Input API'!N1809)&lt;='Input API'!$N$1,IF('Invulblad per woning'!$AD1809="Ja",IF('Invulblad per woning'!T1809="","",IF('Invulblad per woning'!T1809="geen","lucht",'Invulblad per woning'!T1809))),""))))</f>
        <v/>
      </c>
      <c r="H1808" s="10" t="str">
        <f>IF('Invulblad per woning'!S1809="","",IF('Invulblad per woning'!S1809="Warmtenet","",IF('Invulblad per woning'!S1809="Gas","",IF(ROW('Input API'!N1809)&lt;='Input API'!$N$1,IF('Invulblad per woning'!$AD1809="Ja",IF('Invulblad per woning'!Q1809="","",'Invulblad per woning'!Q1809)),""))))</f>
        <v/>
      </c>
      <c r="I1808" s="10" t="str">
        <f>IF('Invulblad per woning'!S1809="","",IF('Invulblad per woning'!S1809="Warmtenet","",IF('Invulblad per woning'!S1809="Gas","",IF(ROW('Input API'!N1809)&lt;='Input API'!$N$1,IF('Invulblad per woning'!$AD1809="Ja",IF('Invulblad per woning'!R1809="","",'Invulblad per woning'!R1809)),""))))</f>
        <v/>
      </c>
      <c r="J1808" s="10" t="str">
        <f>IF('Invulblad per woning'!AA1809="Ja",IF(ROW('Input API'!N1809)&lt;='Input API'!$N$1,IF('Invulblad per woning'!$AD1809="Ja",IF('Invulblad per woning'!Q1809="","",IF('Invulblad per woning'!Q1809= "onbekend","EV tussenwoning","EV "&amp;'Invulblad per woning'!Q1809))),""),"")</f>
        <v/>
      </c>
      <c r="K1808" s="10" t="str">
        <f ca="1">IF(IF(ROW('Input API'!N1809)&lt;='Input API'!$N$1,IF('Invulblad per woning'!$AD1809="Ja",IF('Invulblad per woning'!Z1809="","",'Invulblad per woning'!Z1809)),"")="Ja",2,"")</f>
        <v/>
      </c>
      <c r="L1808" s="10" t="str">
        <f>'Invulblad per woning'!AK1809</f>
        <v/>
      </c>
    </row>
    <row r="1809" spans="1:12">
      <c r="A1809" t="str">
        <f ca="1">IF(ROW('Input API'!C1810)&lt;='Input API'!$N$1,IF('Invulblad per woning'!$AD1810="Ja",IF('Invulblad per woning'!C1810="","",'Invulblad per woning'!C1810)),"")</f>
        <v/>
      </c>
      <c r="B1809" t="str">
        <f ca="1">IF(ROW('Input API'!D1810)&lt;='Input API'!$N$1,IF('Invulblad per woning'!$AD1810="Ja",IF('Invulblad per woning'!D1810="","",'Invulblad per woning'!D1810)),"")</f>
        <v/>
      </c>
      <c r="C1809" t="str">
        <f ca="1">IF(ROW('Input API'!E1810)&lt;='Input API'!$N$1,IF('Invulblad per woning'!$AD1810="Ja",IF('Invulblad per woning'!E1810="","",'Invulblad per woning'!E1810)),"")</f>
        <v/>
      </c>
      <c r="D1809" t="str">
        <f ca="1">IF(ROW('Input API'!B1810)&lt;='Input API'!$N$1,IF('Invulblad per woning'!$AD1810="Ja",IF('Invulblad per woning'!B1810="","",'Invulblad per woning'!B1810)),"")</f>
        <v/>
      </c>
      <c r="E1809" s="8" t="str">
        <f ca="1">IF(ROW('Input API'!N1810)&lt;='Input API'!$N$1,IF('Invulblad per woning'!$AD1810="Ja",IF('Invulblad per woning'!P1810="","",'Invulblad per woning'!P1810)),"")</f>
        <v/>
      </c>
      <c r="F1809" s="10" t="str">
        <f>IF('Invulblad per woning'!S1810="","",IF('Invulblad per woning'!S1810="Warmtenet","",IF('Invulblad per woning'!S1810="Gas","",IF(ROW('Input API'!M1810)&lt;='Input API'!$N$1,1,""))))</f>
        <v/>
      </c>
      <c r="G1809" s="10" t="str">
        <f>IF('Invulblad per woning'!S1810="","",IF('Invulblad per woning'!S1810="Warmtenet","",IF('Invulblad per woning'!S1810="Gas","",IF(ROW('Input API'!N1810)&lt;='Input API'!$N$1,IF('Invulblad per woning'!$AD1810="Ja",IF('Invulblad per woning'!T1810="","",IF('Invulblad per woning'!T1810="geen","lucht",'Invulblad per woning'!T1810))),""))))</f>
        <v/>
      </c>
      <c r="H1809" s="10" t="str">
        <f>IF('Invulblad per woning'!S1810="","",IF('Invulblad per woning'!S1810="Warmtenet","",IF('Invulblad per woning'!S1810="Gas","",IF(ROW('Input API'!N1810)&lt;='Input API'!$N$1,IF('Invulblad per woning'!$AD1810="Ja",IF('Invulblad per woning'!Q1810="","",'Invulblad per woning'!Q1810)),""))))</f>
        <v/>
      </c>
      <c r="I1809" s="10" t="str">
        <f>IF('Invulblad per woning'!S1810="","",IF('Invulblad per woning'!S1810="Warmtenet","",IF('Invulblad per woning'!S1810="Gas","",IF(ROW('Input API'!N1810)&lt;='Input API'!$N$1,IF('Invulblad per woning'!$AD1810="Ja",IF('Invulblad per woning'!R1810="","",'Invulblad per woning'!R1810)),""))))</f>
        <v/>
      </c>
      <c r="J1809" s="10" t="str">
        <f>IF('Invulblad per woning'!AA1810="Ja",IF(ROW('Input API'!N1810)&lt;='Input API'!$N$1,IF('Invulblad per woning'!$AD1810="Ja",IF('Invulblad per woning'!Q1810="","",IF('Invulblad per woning'!Q1810= "onbekend","EV tussenwoning","EV "&amp;'Invulblad per woning'!Q1810))),""),"")</f>
        <v/>
      </c>
      <c r="K1809" s="10" t="str">
        <f ca="1">IF(IF(ROW('Input API'!N1810)&lt;='Input API'!$N$1,IF('Invulblad per woning'!$AD1810="Ja",IF('Invulblad per woning'!Z1810="","",'Invulblad per woning'!Z1810)),"")="Ja",2,"")</f>
        <v/>
      </c>
      <c r="L1809" s="10" t="str">
        <f>'Invulblad per woning'!AK1810</f>
        <v/>
      </c>
    </row>
    <row r="1810" spans="1:12">
      <c r="A1810" t="str">
        <f ca="1">IF(ROW('Input API'!C1811)&lt;='Input API'!$N$1,IF('Invulblad per woning'!$AD1811="Ja",IF('Invulblad per woning'!C1811="","",'Invulblad per woning'!C1811)),"")</f>
        <v/>
      </c>
      <c r="B1810" t="str">
        <f ca="1">IF(ROW('Input API'!D1811)&lt;='Input API'!$N$1,IF('Invulblad per woning'!$AD1811="Ja",IF('Invulblad per woning'!D1811="","",'Invulblad per woning'!D1811)),"")</f>
        <v/>
      </c>
      <c r="C1810" t="str">
        <f ca="1">IF(ROW('Input API'!E1811)&lt;='Input API'!$N$1,IF('Invulblad per woning'!$AD1811="Ja",IF('Invulblad per woning'!E1811="","",'Invulblad per woning'!E1811)),"")</f>
        <v/>
      </c>
      <c r="D1810" t="str">
        <f ca="1">IF(ROW('Input API'!B1811)&lt;='Input API'!$N$1,IF('Invulblad per woning'!$AD1811="Ja",IF('Invulblad per woning'!B1811="","",'Invulblad per woning'!B1811)),"")</f>
        <v/>
      </c>
      <c r="E1810" s="8" t="str">
        <f ca="1">IF(ROW('Input API'!N1811)&lt;='Input API'!$N$1,IF('Invulblad per woning'!$AD1811="Ja",IF('Invulblad per woning'!P1811="","",'Invulblad per woning'!P1811)),"")</f>
        <v/>
      </c>
      <c r="F1810" s="10" t="str">
        <f>IF('Invulblad per woning'!S1811="","",IF('Invulblad per woning'!S1811="Warmtenet","",IF('Invulblad per woning'!S1811="Gas","",IF(ROW('Input API'!M1811)&lt;='Input API'!$N$1,1,""))))</f>
        <v/>
      </c>
      <c r="G1810" s="10" t="str">
        <f>IF('Invulblad per woning'!S1811="","",IF('Invulblad per woning'!S1811="Warmtenet","",IF('Invulblad per woning'!S1811="Gas","",IF(ROW('Input API'!N1811)&lt;='Input API'!$N$1,IF('Invulblad per woning'!$AD1811="Ja",IF('Invulblad per woning'!T1811="","",IF('Invulblad per woning'!T1811="geen","lucht",'Invulblad per woning'!T1811))),""))))</f>
        <v/>
      </c>
      <c r="H1810" s="10" t="str">
        <f>IF('Invulblad per woning'!S1811="","",IF('Invulblad per woning'!S1811="Warmtenet","",IF('Invulblad per woning'!S1811="Gas","",IF(ROW('Input API'!N1811)&lt;='Input API'!$N$1,IF('Invulblad per woning'!$AD1811="Ja",IF('Invulblad per woning'!Q1811="","",'Invulblad per woning'!Q1811)),""))))</f>
        <v/>
      </c>
      <c r="I1810" s="10" t="str">
        <f>IF('Invulblad per woning'!S1811="","",IF('Invulblad per woning'!S1811="Warmtenet","",IF('Invulblad per woning'!S1811="Gas","",IF(ROW('Input API'!N1811)&lt;='Input API'!$N$1,IF('Invulblad per woning'!$AD1811="Ja",IF('Invulblad per woning'!R1811="","",'Invulblad per woning'!R1811)),""))))</f>
        <v/>
      </c>
      <c r="J1810" s="10" t="str">
        <f>IF('Invulblad per woning'!AA1811="Ja",IF(ROW('Input API'!N1811)&lt;='Input API'!$N$1,IF('Invulblad per woning'!$AD1811="Ja",IF('Invulblad per woning'!Q1811="","",IF('Invulblad per woning'!Q1811= "onbekend","EV tussenwoning","EV "&amp;'Invulblad per woning'!Q1811))),""),"")</f>
        <v/>
      </c>
      <c r="K1810" s="10" t="str">
        <f ca="1">IF(IF(ROW('Input API'!N1811)&lt;='Input API'!$N$1,IF('Invulblad per woning'!$AD1811="Ja",IF('Invulblad per woning'!Z1811="","",'Invulblad per woning'!Z1811)),"")="Ja",2,"")</f>
        <v/>
      </c>
      <c r="L1810" s="10" t="str">
        <f>'Invulblad per woning'!AK1811</f>
        <v/>
      </c>
    </row>
    <row r="1811" spans="1:12">
      <c r="A1811" t="str">
        <f ca="1">IF(ROW('Input API'!C1812)&lt;='Input API'!$N$1,IF('Invulblad per woning'!$AD1812="Ja",IF('Invulblad per woning'!C1812="","",'Invulblad per woning'!C1812)),"")</f>
        <v/>
      </c>
      <c r="B1811" t="str">
        <f ca="1">IF(ROW('Input API'!D1812)&lt;='Input API'!$N$1,IF('Invulblad per woning'!$AD1812="Ja",IF('Invulblad per woning'!D1812="","",'Invulblad per woning'!D1812)),"")</f>
        <v/>
      </c>
      <c r="C1811" t="str">
        <f ca="1">IF(ROW('Input API'!E1812)&lt;='Input API'!$N$1,IF('Invulblad per woning'!$AD1812="Ja",IF('Invulblad per woning'!E1812="","",'Invulblad per woning'!E1812)),"")</f>
        <v/>
      </c>
      <c r="D1811" t="str">
        <f ca="1">IF(ROW('Input API'!B1812)&lt;='Input API'!$N$1,IF('Invulblad per woning'!$AD1812="Ja",IF('Invulblad per woning'!B1812="","",'Invulblad per woning'!B1812)),"")</f>
        <v/>
      </c>
      <c r="E1811" s="8" t="str">
        <f ca="1">IF(ROW('Input API'!N1812)&lt;='Input API'!$N$1,IF('Invulblad per woning'!$AD1812="Ja",IF('Invulblad per woning'!P1812="","",'Invulblad per woning'!P1812)),"")</f>
        <v/>
      </c>
      <c r="F1811" s="10" t="str">
        <f>IF('Invulblad per woning'!S1812="","",IF('Invulblad per woning'!S1812="Warmtenet","",IF('Invulblad per woning'!S1812="Gas","",IF(ROW('Input API'!M1812)&lt;='Input API'!$N$1,1,""))))</f>
        <v/>
      </c>
      <c r="G1811" s="10" t="str">
        <f>IF('Invulblad per woning'!S1812="","",IF('Invulblad per woning'!S1812="Warmtenet","",IF('Invulblad per woning'!S1812="Gas","",IF(ROW('Input API'!N1812)&lt;='Input API'!$N$1,IF('Invulblad per woning'!$AD1812="Ja",IF('Invulblad per woning'!T1812="","",IF('Invulblad per woning'!T1812="geen","lucht",'Invulblad per woning'!T1812))),""))))</f>
        <v/>
      </c>
      <c r="H1811" s="10" t="str">
        <f>IF('Invulblad per woning'!S1812="","",IF('Invulblad per woning'!S1812="Warmtenet","",IF('Invulblad per woning'!S1812="Gas","",IF(ROW('Input API'!N1812)&lt;='Input API'!$N$1,IF('Invulblad per woning'!$AD1812="Ja",IF('Invulblad per woning'!Q1812="","",'Invulblad per woning'!Q1812)),""))))</f>
        <v/>
      </c>
      <c r="I1811" s="10" t="str">
        <f>IF('Invulblad per woning'!S1812="","",IF('Invulblad per woning'!S1812="Warmtenet","",IF('Invulblad per woning'!S1812="Gas","",IF(ROW('Input API'!N1812)&lt;='Input API'!$N$1,IF('Invulblad per woning'!$AD1812="Ja",IF('Invulblad per woning'!R1812="","",'Invulblad per woning'!R1812)),""))))</f>
        <v/>
      </c>
      <c r="J1811" s="10" t="str">
        <f>IF('Invulblad per woning'!AA1812="Ja",IF(ROW('Input API'!N1812)&lt;='Input API'!$N$1,IF('Invulblad per woning'!$AD1812="Ja",IF('Invulblad per woning'!Q1812="","",IF('Invulblad per woning'!Q1812= "onbekend","EV tussenwoning","EV "&amp;'Invulblad per woning'!Q1812))),""),"")</f>
        <v/>
      </c>
      <c r="K1811" s="10" t="str">
        <f ca="1">IF(IF(ROW('Input API'!N1812)&lt;='Input API'!$N$1,IF('Invulblad per woning'!$AD1812="Ja",IF('Invulblad per woning'!Z1812="","",'Invulblad per woning'!Z1812)),"")="Ja",2,"")</f>
        <v/>
      </c>
      <c r="L1811" s="10" t="str">
        <f>'Invulblad per woning'!AK1812</f>
        <v/>
      </c>
    </row>
    <row r="1812" spans="1:12">
      <c r="A1812" t="str">
        <f ca="1">IF(ROW('Input API'!C1813)&lt;='Input API'!$N$1,IF('Invulblad per woning'!$AD1813="Ja",IF('Invulblad per woning'!C1813="","",'Invulblad per woning'!C1813)),"")</f>
        <v/>
      </c>
      <c r="B1812" t="str">
        <f ca="1">IF(ROW('Input API'!D1813)&lt;='Input API'!$N$1,IF('Invulblad per woning'!$AD1813="Ja",IF('Invulblad per woning'!D1813="","",'Invulblad per woning'!D1813)),"")</f>
        <v/>
      </c>
      <c r="C1812" t="str">
        <f ca="1">IF(ROW('Input API'!E1813)&lt;='Input API'!$N$1,IF('Invulblad per woning'!$AD1813="Ja",IF('Invulblad per woning'!E1813="","",'Invulblad per woning'!E1813)),"")</f>
        <v/>
      </c>
      <c r="D1812" t="str">
        <f ca="1">IF(ROW('Input API'!B1813)&lt;='Input API'!$N$1,IF('Invulblad per woning'!$AD1813="Ja",IF('Invulblad per woning'!B1813="","",'Invulblad per woning'!B1813)),"")</f>
        <v/>
      </c>
      <c r="E1812" s="8" t="str">
        <f ca="1">IF(ROW('Input API'!N1813)&lt;='Input API'!$N$1,IF('Invulblad per woning'!$AD1813="Ja",IF('Invulblad per woning'!P1813="","",'Invulblad per woning'!P1813)),"")</f>
        <v/>
      </c>
      <c r="F1812" s="10" t="str">
        <f>IF('Invulblad per woning'!S1813="","",IF('Invulblad per woning'!S1813="Warmtenet","",IF('Invulblad per woning'!S1813="Gas","",IF(ROW('Input API'!M1813)&lt;='Input API'!$N$1,1,""))))</f>
        <v/>
      </c>
      <c r="G1812" s="10" t="str">
        <f>IF('Invulblad per woning'!S1813="","",IF('Invulblad per woning'!S1813="Warmtenet","",IF('Invulblad per woning'!S1813="Gas","",IF(ROW('Input API'!N1813)&lt;='Input API'!$N$1,IF('Invulblad per woning'!$AD1813="Ja",IF('Invulblad per woning'!T1813="","",IF('Invulblad per woning'!T1813="geen","lucht",'Invulblad per woning'!T1813))),""))))</f>
        <v/>
      </c>
      <c r="H1812" s="10" t="str">
        <f>IF('Invulblad per woning'!S1813="","",IF('Invulblad per woning'!S1813="Warmtenet","",IF('Invulblad per woning'!S1813="Gas","",IF(ROW('Input API'!N1813)&lt;='Input API'!$N$1,IF('Invulblad per woning'!$AD1813="Ja",IF('Invulblad per woning'!Q1813="","",'Invulblad per woning'!Q1813)),""))))</f>
        <v/>
      </c>
      <c r="I1812" s="10" t="str">
        <f>IF('Invulblad per woning'!S1813="","",IF('Invulblad per woning'!S1813="Warmtenet","",IF('Invulblad per woning'!S1813="Gas","",IF(ROW('Input API'!N1813)&lt;='Input API'!$N$1,IF('Invulblad per woning'!$AD1813="Ja",IF('Invulblad per woning'!R1813="","",'Invulblad per woning'!R1813)),""))))</f>
        <v/>
      </c>
      <c r="J1812" s="10" t="str">
        <f>IF('Invulblad per woning'!AA1813="Ja",IF(ROW('Input API'!N1813)&lt;='Input API'!$N$1,IF('Invulblad per woning'!$AD1813="Ja",IF('Invulblad per woning'!Q1813="","",IF('Invulblad per woning'!Q1813= "onbekend","EV tussenwoning","EV "&amp;'Invulblad per woning'!Q1813))),""),"")</f>
        <v/>
      </c>
      <c r="K1812" s="10" t="str">
        <f ca="1">IF(IF(ROW('Input API'!N1813)&lt;='Input API'!$N$1,IF('Invulblad per woning'!$AD1813="Ja",IF('Invulblad per woning'!Z1813="","",'Invulblad per woning'!Z1813)),"")="Ja",2,"")</f>
        <v/>
      </c>
      <c r="L1812" s="10" t="str">
        <f>'Invulblad per woning'!AK1813</f>
        <v/>
      </c>
    </row>
    <row r="1813" spans="1:12">
      <c r="A1813" t="str">
        <f ca="1">IF(ROW('Input API'!C1814)&lt;='Input API'!$N$1,IF('Invulblad per woning'!$AD1814="Ja",IF('Invulblad per woning'!C1814="","",'Invulblad per woning'!C1814)),"")</f>
        <v/>
      </c>
      <c r="B1813" t="str">
        <f ca="1">IF(ROW('Input API'!D1814)&lt;='Input API'!$N$1,IF('Invulblad per woning'!$AD1814="Ja",IF('Invulblad per woning'!D1814="","",'Invulblad per woning'!D1814)),"")</f>
        <v/>
      </c>
      <c r="C1813" t="str">
        <f ca="1">IF(ROW('Input API'!E1814)&lt;='Input API'!$N$1,IF('Invulblad per woning'!$AD1814="Ja",IF('Invulblad per woning'!E1814="","",'Invulblad per woning'!E1814)),"")</f>
        <v/>
      </c>
      <c r="D1813" t="str">
        <f ca="1">IF(ROW('Input API'!B1814)&lt;='Input API'!$N$1,IF('Invulblad per woning'!$AD1814="Ja",IF('Invulblad per woning'!B1814="","",'Invulblad per woning'!B1814)),"")</f>
        <v/>
      </c>
      <c r="E1813" s="8" t="str">
        <f ca="1">IF(ROW('Input API'!N1814)&lt;='Input API'!$N$1,IF('Invulblad per woning'!$AD1814="Ja",IF('Invulblad per woning'!P1814="","",'Invulblad per woning'!P1814)),"")</f>
        <v/>
      </c>
      <c r="F1813" s="10" t="str">
        <f>IF('Invulblad per woning'!S1814="","",IF('Invulblad per woning'!S1814="Warmtenet","",IF('Invulblad per woning'!S1814="Gas","",IF(ROW('Input API'!M1814)&lt;='Input API'!$N$1,1,""))))</f>
        <v/>
      </c>
      <c r="G1813" s="10" t="str">
        <f>IF('Invulblad per woning'!S1814="","",IF('Invulblad per woning'!S1814="Warmtenet","",IF('Invulblad per woning'!S1814="Gas","",IF(ROW('Input API'!N1814)&lt;='Input API'!$N$1,IF('Invulblad per woning'!$AD1814="Ja",IF('Invulblad per woning'!T1814="","",IF('Invulblad per woning'!T1814="geen","lucht",'Invulblad per woning'!T1814))),""))))</f>
        <v/>
      </c>
      <c r="H1813" s="10" t="str">
        <f>IF('Invulblad per woning'!S1814="","",IF('Invulblad per woning'!S1814="Warmtenet","",IF('Invulblad per woning'!S1814="Gas","",IF(ROW('Input API'!N1814)&lt;='Input API'!$N$1,IF('Invulblad per woning'!$AD1814="Ja",IF('Invulblad per woning'!Q1814="","",'Invulblad per woning'!Q1814)),""))))</f>
        <v/>
      </c>
      <c r="I1813" s="10" t="str">
        <f>IF('Invulblad per woning'!S1814="","",IF('Invulblad per woning'!S1814="Warmtenet","",IF('Invulblad per woning'!S1814="Gas","",IF(ROW('Input API'!N1814)&lt;='Input API'!$N$1,IF('Invulblad per woning'!$AD1814="Ja",IF('Invulblad per woning'!R1814="","",'Invulblad per woning'!R1814)),""))))</f>
        <v/>
      </c>
      <c r="J1813" s="10" t="str">
        <f>IF('Invulblad per woning'!AA1814="Ja",IF(ROW('Input API'!N1814)&lt;='Input API'!$N$1,IF('Invulblad per woning'!$AD1814="Ja",IF('Invulblad per woning'!Q1814="","",IF('Invulblad per woning'!Q1814= "onbekend","EV tussenwoning","EV "&amp;'Invulblad per woning'!Q1814))),""),"")</f>
        <v/>
      </c>
      <c r="K1813" s="10" t="str">
        <f ca="1">IF(IF(ROW('Input API'!N1814)&lt;='Input API'!$N$1,IF('Invulblad per woning'!$AD1814="Ja",IF('Invulblad per woning'!Z1814="","",'Invulblad per woning'!Z1814)),"")="Ja",2,"")</f>
        <v/>
      </c>
      <c r="L1813" s="10" t="str">
        <f>'Invulblad per woning'!AK1814</f>
        <v/>
      </c>
    </row>
    <row r="1814" spans="1:12">
      <c r="A1814" t="str">
        <f ca="1">IF(ROW('Input API'!C1815)&lt;='Input API'!$N$1,IF('Invulblad per woning'!$AD1815="Ja",IF('Invulblad per woning'!C1815="","",'Invulblad per woning'!C1815)),"")</f>
        <v/>
      </c>
      <c r="B1814" t="str">
        <f ca="1">IF(ROW('Input API'!D1815)&lt;='Input API'!$N$1,IF('Invulblad per woning'!$AD1815="Ja",IF('Invulblad per woning'!D1815="","",'Invulblad per woning'!D1815)),"")</f>
        <v/>
      </c>
      <c r="C1814" t="str">
        <f ca="1">IF(ROW('Input API'!E1815)&lt;='Input API'!$N$1,IF('Invulblad per woning'!$AD1815="Ja",IF('Invulblad per woning'!E1815="","",'Invulblad per woning'!E1815)),"")</f>
        <v/>
      </c>
      <c r="D1814" t="str">
        <f ca="1">IF(ROW('Input API'!B1815)&lt;='Input API'!$N$1,IF('Invulblad per woning'!$AD1815="Ja",IF('Invulblad per woning'!B1815="","",'Invulblad per woning'!B1815)),"")</f>
        <v/>
      </c>
      <c r="E1814" s="8" t="str">
        <f ca="1">IF(ROW('Input API'!N1815)&lt;='Input API'!$N$1,IF('Invulblad per woning'!$AD1815="Ja",IF('Invulblad per woning'!P1815="","",'Invulblad per woning'!P1815)),"")</f>
        <v/>
      </c>
      <c r="F1814" s="10" t="str">
        <f>IF('Invulblad per woning'!S1815="","",IF('Invulblad per woning'!S1815="Warmtenet","",IF('Invulblad per woning'!S1815="Gas","",IF(ROW('Input API'!M1815)&lt;='Input API'!$N$1,1,""))))</f>
        <v/>
      </c>
      <c r="G1814" s="10" t="str">
        <f>IF('Invulblad per woning'!S1815="","",IF('Invulblad per woning'!S1815="Warmtenet","",IF('Invulblad per woning'!S1815="Gas","",IF(ROW('Input API'!N1815)&lt;='Input API'!$N$1,IF('Invulblad per woning'!$AD1815="Ja",IF('Invulblad per woning'!T1815="","",IF('Invulblad per woning'!T1815="geen","lucht",'Invulblad per woning'!T1815))),""))))</f>
        <v/>
      </c>
      <c r="H1814" s="10" t="str">
        <f>IF('Invulblad per woning'!S1815="","",IF('Invulblad per woning'!S1815="Warmtenet","",IF('Invulblad per woning'!S1815="Gas","",IF(ROW('Input API'!N1815)&lt;='Input API'!$N$1,IF('Invulblad per woning'!$AD1815="Ja",IF('Invulblad per woning'!Q1815="","",'Invulblad per woning'!Q1815)),""))))</f>
        <v/>
      </c>
      <c r="I1814" s="10" t="str">
        <f>IF('Invulblad per woning'!S1815="","",IF('Invulblad per woning'!S1815="Warmtenet","",IF('Invulblad per woning'!S1815="Gas","",IF(ROW('Input API'!N1815)&lt;='Input API'!$N$1,IF('Invulblad per woning'!$AD1815="Ja",IF('Invulblad per woning'!R1815="","",'Invulblad per woning'!R1815)),""))))</f>
        <v/>
      </c>
      <c r="J1814" s="10" t="str">
        <f>IF('Invulblad per woning'!AA1815="Ja",IF(ROW('Input API'!N1815)&lt;='Input API'!$N$1,IF('Invulblad per woning'!$AD1815="Ja",IF('Invulblad per woning'!Q1815="","",IF('Invulblad per woning'!Q1815= "onbekend","EV tussenwoning","EV "&amp;'Invulblad per woning'!Q1815))),""),"")</f>
        <v/>
      </c>
      <c r="K1814" s="10" t="str">
        <f ca="1">IF(IF(ROW('Input API'!N1815)&lt;='Input API'!$N$1,IF('Invulblad per woning'!$AD1815="Ja",IF('Invulblad per woning'!Z1815="","",'Invulblad per woning'!Z1815)),"")="Ja",2,"")</f>
        <v/>
      </c>
      <c r="L1814" s="10" t="str">
        <f>'Invulblad per woning'!AK1815</f>
        <v/>
      </c>
    </row>
    <row r="1815" spans="1:12">
      <c r="A1815" t="str">
        <f ca="1">IF(ROW('Input API'!C1816)&lt;='Input API'!$N$1,IF('Invulblad per woning'!$AD1816="Ja",IF('Invulblad per woning'!C1816="","",'Invulblad per woning'!C1816)),"")</f>
        <v/>
      </c>
      <c r="B1815" t="str">
        <f ca="1">IF(ROW('Input API'!D1816)&lt;='Input API'!$N$1,IF('Invulblad per woning'!$AD1816="Ja",IF('Invulblad per woning'!D1816="","",'Invulblad per woning'!D1816)),"")</f>
        <v/>
      </c>
      <c r="C1815" t="str">
        <f ca="1">IF(ROW('Input API'!E1816)&lt;='Input API'!$N$1,IF('Invulblad per woning'!$AD1816="Ja",IF('Invulblad per woning'!E1816="","",'Invulblad per woning'!E1816)),"")</f>
        <v/>
      </c>
      <c r="D1815" t="str">
        <f ca="1">IF(ROW('Input API'!B1816)&lt;='Input API'!$N$1,IF('Invulblad per woning'!$AD1816="Ja",IF('Invulblad per woning'!B1816="","",'Invulblad per woning'!B1816)),"")</f>
        <v/>
      </c>
      <c r="E1815" s="8" t="str">
        <f ca="1">IF(ROW('Input API'!N1816)&lt;='Input API'!$N$1,IF('Invulblad per woning'!$AD1816="Ja",IF('Invulblad per woning'!P1816="","",'Invulblad per woning'!P1816)),"")</f>
        <v/>
      </c>
      <c r="F1815" s="10" t="str">
        <f>IF('Invulblad per woning'!S1816="","",IF('Invulblad per woning'!S1816="Warmtenet","",IF('Invulblad per woning'!S1816="Gas","",IF(ROW('Input API'!M1816)&lt;='Input API'!$N$1,1,""))))</f>
        <v/>
      </c>
      <c r="G1815" s="10" t="str">
        <f>IF('Invulblad per woning'!S1816="","",IF('Invulblad per woning'!S1816="Warmtenet","",IF('Invulblad per woning'!S1816="Gas","",IF(ROW('Input API'!N1816)&lt;='Input API'!$N$1,IF('Invulblad per woning'!$AD1816="Ja",IF('Invulblad per woning'!T1816="","",IF('Invulblad per woning'!T1816="geen","lucht",'Invulblad per woning'!T1816))),""))))</f>
        <v/>
      </c>
      <c r="H1815" s="10" t="str">
        <f>IF('Invulblad per woning'!S1816="","",IF('Invulblad per woning'!S1816="Warmtenet","",IF('Invulblad per woning'!S1816="Gas","",IF(ROW('Input API'!N1816)&lt;='Input API'!$N$1,IF('Invulblad per woning'!$AD1816="Ja",IF('Invulblad per woning'!Q1816="","",'Invulblad per woning'!Q1816)),""))))</f>
        <v/>
      </c>
      <c r="I1815" s="10" t="str">
        <f>IF('Invulblad per woning'!S1816="","",IF('Invulblad per woning'!S1816="Warmtenet","",IF('Invulblad per woning'!S1816="Gas","",IF(ROW('Input API'!N1816)&lt;='Input API'!$N$1,IF('Invulblad per woning'!$AD1816="Ja",IF('Invulblad per woning'!R1816="","",'Invulblad per woning'!R1816)),""))))</f>
        <v/>
      </c>
      <c r="J1815" s="10" t="str">
        <f>IF('Invulblad per woning'!AA1816="Ja",IF(ROW('Input API'!N1816)&lt;='Input API'!$N$1,IF('Invulblad per woning'!$AD1816="Ja",IF('Invulblad per woning'!Q1816="","",IF('Invulblad per woning'!Q1816= "onbekend","EV tussenwoning","EV "&amp;'Invulblad per woning'!Q1816))),""),"")</f>
        <v/>
      </c>
      <c r="K1815" s="10" t="str">
        <f ca="1">IF(IF(ROW('Input API'!N1816)&lt;='Input API'!$N$1,IF('Invulblad per woning'!$AD1816="Ja",IF('Invulblad per woning'!Z1816="","",'Invulblad per woning'!Z1816)),"")="Ja",2,"")</f>
        <v/>
      </c>
      <c r="L1815" s="10" t="str">
        <f>'Invulblad per woning'!AK1816</f>
        <v/>
      </c>
    </row>
    <row r="1816" spans="1:12">
      <c r="A1816" t="str">
        <f ca="1">IF(ROW('Input API'!C1817)&lt;='Input API'!$N$1,IF('Invulblad per woning'!$AD1817="Ja",IF('Invulblad per woning'!C1817="","",'Invulblad per woning'!C1817)),"")</f>
        <v/>
      </c>
      <c r="B1816" t="str">
        <f ca="1">IF(ROW('Input API'!D1817)&lt;='Input API'!$N$1,IF('Invulblad per woning'!$AD1817="Ja",IF('Invulblad per woning'!D1817="","",'Invulblad per woning'!D1817)),"")</f>
        <v/>
      </c>
      <c r="C1816" t="str">
        <f ca="1">IF(ROW('Input API'!E1817)&lt;='Input API'!$N$1,IF('Invulblad per woning'!$AD1817="Ja",IF('Invulblad per woning'!E1817="","",'Invulblad per woning'!E1817)),"")</f>
        <v/>
      </c>
      <c r="D1816" t="str">
        <f ca="1">IF(ROW('Input API'!B1817)&lt;='Input API'!$N$1,IF('Invulblad per woning'!$AD1817="Ja",IF('Invulblad per woning'!B1817="","",'Invulblad per woning'!B1817)),"")</f>
        <v/>
      </c>
      <c r="E1816" s="8" t="str">
        <f ca="1">IF(ROW('Input API'!N1817)&lt;='Input API'!$N$1,IF('Invulblad per woning'!$AD1817="Ja",IF('Invulblad per woning'!P1817="","",'Invulblad per woning'!P1817)),"")</f>
        <v/>
      </c>
      <c r="F1816" s="10" t="str">
        <f>IF('Invulblad per woning'!S1817="","",IF('Invulblad per woning'!S1817="Warmtenet","",IF('Invulblad per woning'!S1817="Gas","",IF(ROW('Input API'!M1817)&lt;='Input API'!$N$1,1,""))))</f>
        <v/>
      </c>
      <c r="G1816" s="10" t="str">
        <f>IF('Invulblad per woning'!S1817="","",IF('Invulblad per woning'!S1817="Warmtenet","",IF('Invulblad per woning'!S1817="Gas","",IF(ROW('Input API'!N1817)&lt;='Input API'!$N$1,IF('Invulblad per woning'!$AD1817="Ja",IF('Invulblad per woning'!T1817="","",IF('Invulblad per woning'!T1817="geen","lucht",'Invulblad per woning'!T1817))),""))))</f>
        <v/>
      </c>
      <c r="H1816" s="10" t="str">
        <f>IF('Invulblad per woning'!S1817="","",IF('Invulblad per woning'!S1817="Warmtenet","",IF('Invulblad per woning'!S1817="Gas","",IF(ROW('Input API'!N1817)&lt;='Input API'!$N$1,IF('Invulblad per woning'!$AD1817="Ja",IF('Invulblad per woning'!Q1817="","",'Invulblad per woning'!Q1817)),""))))</f>
        <v/>
      </c>
      <c r="I1816" s="10" t="str">
        <f>IF('Invulblad per woning'!S1817="","",IF('Invulblad per woning'!S1817="Warmtenet","",IF('Invulblad per woning'!S1817="Gas","",IF(ROW('Input API'!N1817)&lt;='Input API'!$N$1,IF('Invulblad per woning'!$AD1817="Ja",IF('Invulblad per woning'!R1817="","",'Invulblad per woning'!R1817)),""))))</f>
        <v/>
      </c>
      <c r="J1816" s="10" t="str">
        <f>IF('Invulblad per woning'!AA1817="Ja",IF(ROW('Input API'!N1817)&lt;='Input API'!$N$1,IF('Invulblad per woning'!$AD1817="Ja",IF('Invulblad per woning'!Q1817="","",IF('Invulblad per woning'!Q1817= "onbekend","EV tussenwoning","EV "&amp;'Invulblad per woning'!Q1817))),""),"")</f>
        <v/>
      </c>
      <c r="K1816" s="10" t="str">
        <f ca="1">IF(IF(ROW('Input API'!N1817)&lt;='Input API'!$N$1,IF('Invulblad per woning'!$AD1817="Ja",IF('Invulblad per woning'!Z1817="","",'Invulblad per woning'!Z1817)),"")="Ja",2,"")</f>
        <v/>
      </c>
      <c r="L1816" s="10" t="str">
        <f>'Invulblad per woning'!AK1817</f>
        <v/>
      </c>
    </row>
    <row r="1817" spans="1:12">
      <c r="A1817" t="str">
        <f ca="1">IF(ROW('Input API'!C1818)&lt;='Input API'!$N$1,IF('Invulblad per woning'!$AD1818="Ja",IF('Invulblad per woning'!C1818="","",'Invulblad per woning'!C1818)),"")</f>
        <v/>
      </c>
      <c r="B1817" t="str">
        <f ca="1">IF(ROW('Input API'!D1818)&lt;='Input API'!$N$1,IF('Invulblad per woning'!$AD1818="Ja",IF('Invulblad per woning'!D1818="","",'Invulblad per woning'!D1818)),"")</f>
        <v/>
      </c>
      <c r="C1817" t="str">
        <f ca="1">IF(ROW('Input API'!E1818)&lt;='Input API'!$N$1,IF('Invulblad per woning'!$AD1818="Ja",IF('Invulblad per woning'!E1818="","",'Invulblad per woning'!E1818)),"")</f>
        <v/>
      </c>
      <c r="D1817" t="str">
        <f ca="1">IF(ROW('Input API'!B1818)&lt;='Input API'!$N$1,IF('Invulblad per woning'!$AD1818="Ja",IF('Invulblad per woning'!B1818="","",'Invulblad per woning'!B1818)),"")</f>
        <v/>
      </c>
      <c r="E1817" s="8" t="str">
        <f ca="1">IF(ROW('Input API'!N1818)&lt;='Input API'!$N$1,IF('Invulblad per woning'!$AD1818="Ja",IF('Invulblad per woning'!P1818="","",'Invulblad per woning'!P1818)),"")</f>
        <v/>
      </c>
      <c r="F1817" s="10" t="str">
        <f>IF('Invulblad per woning'!S1818="","",IF('Invulblad per woning'!S1818="Warmtenet","",IF('Invulblad per woning'!S1818="Gas","",IF(ROW('Input API'!M1818)&lt;='Input API'!$N$1,1,""))))</f>
        <v/>
      </c>
      <c r="G1817" s="10" t="str">
        <f>IF('Invulblad per woning'!S1818="","",IF('Invulblad per woning'!S1818="Warmtenet","",IF('Invulblad per woning'!S1818="Gas","",IF(ROW('Input API'!N1818)&lt;='Input API'!$N$1,IF('Invulblad per woning'!$AD1818="Ja",IF('Invulblad per woning'!T1818="","",IF('Invulblad per woning'!T1818="geen","lucht",'Invulblad per woning'!T1818))),""))))</f>
        <v/>
      </c>
      <c r="H1817" s="10" t="str">
        <f>IF('Invulblad per woning'!S1818="","",IF('Invulblad per woning'!S1818="Warmtenet","",IF('Invulblad per woning'!S1818="Gas","",IF(ROW('Input API'!N1818)&lt;='Input API'!$N$1,IF('Invulblad per woning'!$AD1818="Ja",IF('Invulblad per woning'!Q1818="","",'Invulblad per woning'!Q1818)),""))))</f>
        <v/>
      </c>
      <c r="I1817" s="10" t="str">
        <f>IF('Invulblad per woning'!S1818="","",IF('Invulblad per woning'!S1818="Warmtenet","",IF('Invulblad per woning'!S1818="Gas","",IF(ROW('Input API'!N1818)&lt;='Input API'!$N$1,IF('Invulblad per woning'!$AD1818="Ja",IF('Invulblad per woning'!R1818="","",'Invulblad per woning'!R1818)),""))))</f>
        <v/>
      </c>
      <c r="J1817" s="10" t="str">
        <f>IF('Invulblad per woning'!AA1818="Ja",IF(ROW('Input API'!N1818)&lt;='Input API'!$N$1,IF('Invulblad per woning'!$AD1818="Ja",IF('Invulblad per woning'!Q1818="","",IF('Invulblad per woning'!Q1818= "onbekend","EV tussenwoning","EV "&amp;'Invulblad per woning'!Q1818))),""),"")</f>
        <v/>
      </c>
      <c r="K1817" s="10" t="str">
        <f ca="1">IF(IF(ROW('Input API'!N1818)&lt;='Input API'!$N$1,IF('Invulblad per woning'!$AD1818="Ja",IF('Invulblad per woning'!Z1818="","",'Invulblad per woning'!Z1818)),"")="Ja",2,"")</f>
        <v/>
      </c>
      <c r="L1817" s="10" t="str">
        <f>'Invulblad per woning'!AK1818</f>
        <v/>
      </c>
    </row>
    <row r="1818" spans="1:12">
      <c r="A1818" t="str">
        <f ca="1">IF(ROW('Input API'!C1819)&lt;='Input API'!$N$1,IF('Invulblad per woning'!$AD1819="Ja",IF('Invulblad per woning'!C1819="","",'Invulblad per woning'!C1819)),"")</f>
        <v/>
      </c>
      <c r="B1818" t="str">
        <f ca="1">IF(ROW('Input API'!D1819)&lt;='Input API'!$N$1,IF('Invulblad per woning'!$AD1819="Ja",IF('Invulblad per woning'!D1819="","",'Invulblad per woning'!D1819)),"")</f>
        <v/>
      </c>
      <c r="C1818" t="str">
        <f ca="1">IF(ROW('Input API'!E1819)&lt;='Input API'!$N$1,IF('Invulblad per woning'!$AD1819="Ja",IF('Invulblad per woning'!E1819="","",'Invulblad per woning'!E1819)),"")</f>
        <v/>
      </c>
      <c r="D1818" t="str">
        <f ca="1">IF(ROW('Input API'!B1819)&lt;='Input API'!$N$1,IF('Invulblad per woning'!$AD1819="Ja",IF('Invulblad per woning'!B1819="","",'Invulblad per woning'!B1819)),"")</f>
        <v/>
      </c>
      <c r="E1818" s="8" t="str">
        <f ca="1">IF(ROW('Input API'!N1819)&lt;='Input API'!$N$1,IF('Invulblad per woning'!$AD1819="Ja",IF('Invulblad per woning'!P1819="","",'Invulblad per woning'!P1819)),"")</f>
        <v/>
      </c>
      <c r="F1818" s="10" t="str">
        <f>IF('Invulblad per woning'!S1819="","",IF('Invulblad per woning'!S1819="Warmtenet","",IF('Invulblad per woning'!S1819="Gas","",IF(ROW('Input API'!M1819)&lt;='Input API'!$N$1,1,""))))</f>
        <v/>
      </c>
      <c r="G1818" s="10" t="str">
        <f>IF('Invulblad per woning'!S1819="","",IF('Invulblad per woning'!S1819="Warmtenet","",IF('Invulblad per woning'!S1819="Gas","",IF(ROW('Input API'!N1819)&lt;='Input API'!$N$1,IF('Invulblad per woning'!$AD1819="Ja",IF('Invulblad per woning'!T1819="","",IF('Invulblad per woning'!T1819="geen","lucht",'Invulblad per woning'!T1819))),""))))</f>
        <v/>
      </c>
      <c r="H1818" s="10" t="str">
        <f>IF('Invulblad per woning'!S1819="","",IF('Invulblad per woning'!S1819="Warmtenet","",IF('Invulblad per woning'!S1819="Gas","",IF(ROW('Input API'!N1819)&lt;='Input API'!$N$1,IF('Invulblad per woning'!$AD1819="Ja",IF('Invulblad per woning'!Q1819="","",'Invulblad per woning'!Q1819)),""))))</f>
        <v/>
      </c>
      <c r="I1818" s="10" t="str">
        <f>IF('Invulblad per woning'!S1819="","",IF('Invulblad per woning'!S1819="Warmtenet","",IF('Invulblad per woning'!S1819="Gas","",IF(ROW('Input API'!N1819)&lt;='Input API'!$N$1,IF('Invulblad per woning'!$AD1819="Ja",IF('Invulblad per woning'!R1819="","",'Invulblad per woning'!R1819)),""))))</f>
        <v/>
      </c>
      <c r="J1818" s="10" t="str">
        <f>IF('Invulblad per woning'!AA1819="Ja",IF(ROW('Input API'!N1819)&lt;='Input API'!$N$1,IF('Invulblad per woning'!$AD1819="Ja",IF('Invulblad per woning'!Q1819="","",IF('Invulblad per woning'!Q1819= "onbekend","EV tussenwoning","EV "&amp;'Invulblad per woning'!Q1819))),""),"")</f>
        <v/>
      </c>
      <c r="K1818" s="10" t="str">
        <f ca="1">IF(IF(ROW('Input API'!N1819)&lt;='Input API'!$N$1,IF('Invulblad per woning'!$AD1819="Ja",IF('Invulblad per woning'!Z1819="","",'Invulblad per woning'!Z1819)),"")="Ja",2,"")</f>
        <v/>
      </c>
      <c r="L1818" s="10" t="str">
        <f>'Invulblad per woning'!AK1819</f>
        <v/>
      </c>
    </row>
    <row r="1819" spans="1:12">
      <c r="A1819" t="str">
        <f ca="1">IF(ROW('Input API'!C1820)&lt;='Input API'!$N$1,IF('Invulblad per woning'!$AD1820="Ja",IF('Invulblad per woning'!C1820="","",'Invulblad per woning'!C1820)),"")</f>
        <v/>
      </c>
      <c r="B1819" t="str">
        <f ca="1">IF(ROW('Input API'!D1820)&lt;='Input API'!$N$1,IF('Invulblad per woning'!$AD1820="Ja",IF('Invulblad per woning'!D1820="","",'Invulblad per woning'!D1820)),"")</f>
        <v/>
      </c>
      <c r="C1819" t="str">
        <f ca="1">IF(ROW('Input API'!E1820)&lt;='Input API'!$N$1,IF('Invulblad per woning'!$AD1820="Ja",IF('Invulblad per woning'!E1820="","",'Invulblad per woning'!E1820)),"")</f>
        <v/>
      </c>
      <c r="D1819" t="str">
        <f ca="1">IF(ROW('Input API'!B1820)&lt;='Input API'!$N$1,IF('Invulblad per woning'!$AD1820="Ja",IF('Invulblad per woning'!B1820="","",'Invulblad per woning'!B1820)),"")</f>
        <v/>
      </c>
      <c r="E1819" s="8" t="str">
        <f ca="1">IF(ROW('Input API'!N1820)&lt;='Input API'!$N$1,IF('Invulblad per woning'!$AD1820="Ja",IF('Invulblad per woning'!P1820="","",'Invulblad per woning'!P1820)),"")</f>
        <v/>
      </c>
      <c r="F1819" s="10" t="str">
        <f>IF('Invulblad per woning'!S1820="","",IF('Invulblad per woning'!S1820="Warmtenet","",IF('Invulblad per woning'!S1820="Gas","",IF(ROW('Input API'!M1820)&lt;='Input API'!$N$1,1,""))))</f>
        <v/>
      </c>
      <c r="G1819" s="10" t="str">
        <f>IF('Invulblad per woning'!S1820="","",IF('Invulblad per woning'!S1820="Warmtenet","",IF('Invulblad per woning'!S1820="Gas","",IF(ROW('Input API'!N1820)&lt;='Input API'!$N$1,IF('Invulblad per woning'!$AD1820="Ja",IF('Invulblad per woning'!T1820="","",IF('Invulblad per woning'!T1820="geen","lucht",'Invulblad per woning'!T1820))),""))))</f>
        <v/>
      </c>
      <c r="H1819" s="10" t="str">
        <f>IF('Invulblad per woning'!S1820="","",IF('Invulblad per woning'!S1820="Warmtenet","",IF('Invulblad per woning'!S1820="Gas","",IF(ROW('Input API'!N1820)&lt;='Input API'!$N$1,IF('Invulblad per woning'!$AD1820="Ja",IF('Invulblad per woning'!Q1820="","",'Invulblad per woning'!Q1820)),""))))</f>
        <v/>
      </c>
      <c r="I1819" s="10" t="str">
        <f>IF('Invulblad per woning'!S1820="","",IF('Invulblad per woning'!S1820="Warmtenet","",IF('Invulblad per woning'!S1820="Gas","",IF(ROW('Input API'!N1820)&lt;='Input API'!$N$1,IF('Invulblad per woning'!$AD1820="Ja",IF('Invulblad per woning'!R1820="","",'Invulblad per woning'!R1820)),""))))</f>
        <v/>
      </c>
      <c r="J1819" s="10" t="str">
        <f>IF('Invulblad per woning'!AA1820="Ja",IF(ROW('Input API'!N1820)&lt;='Input API'!$N$1,IF('Invulblad per woning'!$AD1820="Ja",IF('Invulblad per woning'!Q1820="","",IF('Invulblad per woning'!Q1820= "onbekend","EV tussenwoning","EV "&amp;'Invulblad per woning'!Q1820))),""),"")</f>
        <v/>
      </c>
      <c r="K1819" s="10" t="str">
        <f ca="1">IF(IF(ROW('Input API'!N1820)&lt;='Input API'!$N$1,IF('Invulblad per woning'!$AD1820="Ja",IF('Invulblad per woning'!Z1820="","",'Invulblad per woning'!Z1820)),"")="Ja",2,"")</f>
        <v/>
      </c>
      <c r="L1819" s="10" t="str">
        <f>'Invulblad per woning'!AK1820</f>
        <v/>
      </c>
    </row>
    <row r="1820" spans="1:12">
      <c r="A1820" t="str">
        <f ca="1">IF(ROW('Input API'!C1821)&lt;='Input API'!$N$1,IF('Invulblad per woning'!$AD1821="Ja",IF('Invulblad per woning'!C1821="","",'Invulblad per woning'!C1821)),"")</f>
        <v/>
      </c>
      <c r="B1820" t="str">
        <f ca="1">IF(ROW('Input API'!D1821)&lt;='Input API'!$N$1,IF('Invulblad per woning'!$AD1821="Ja",IF('Invulblad per woning'!D1821="","",'Invulblad per woning'!D1821)),"")</f>
        <v/>
      </c>
      <c r="C1820" t="str">
        <f ca="1">IF(ROW('Input API'!E1821)&lt;='Input API'!$N$1,IF('Invulblad per woning'!$AD1821="Ja",IF('Invulblad per woning'!E1821="","",'Invulblad per woning'!E1821)),"")</f>
        <v/>
      </c>
      <c r="D1820" t="str">
        <f ca="1">IF(ROW('Input API'!B1821)&lt;='Input API'!$N$1,IF('Invulblad per woning'!$AD1821="Ja",IF('Invulblad per woning'!B1821="","",'Invulblad per woning'!B1821)),"")</f>
        <v/>
      </c>
      <c r="E1820" s="8" t="str">
        <f ca="1">IF(ROW('Input API'!N1821)&lt;='Input API'!$N$1,IF('Invulblad per woning'!$AD1821="Ja",IF('Invulblad per woning'!P1821="","",'Invulblad per woning'!P1821)),"")</f>
        <v/>
      </c>
      <c r="F1820" s="10" t="str">
        <f>IF('Invulblad per woning'!S1821="","",IF('Invulblad per woning'!S1821="Warmtenet","",IF('Invulblad per woning'!S1821="Gas","",IF(ROW('Input API'!M1821)&lt;='Input API'!$N$1,1,""))))</f>
        <v/>
      </c>
      <c r="G1820" s="10" t="str">
        <f>IF('Invulblad per woning'!S1821="","",IF('Invulblad per woning'!S1821="Warmtenet","",IF('Invulblad per woning'!S1821="Gas","",IF(ROW('Input API'!N1821)&lt;='Input API'!$N$1,IF('Invulblad per woning'!$AD1821="Ja",IF('Invulblad per woning'!T1821="","",IF('Invulblad per woning'!T1821="geen","lucht",'Invulblad per woning'!T1821))),""))))</f>
        <v/>
      </c>
      <c r="H1820" s="10" t="str">
        <f>IF('Invulblad per woning'!S1821="","",IF('Invulblad per woning'!S1821="Warmtenet","",IF('Invulblad per woning'!S1821="Gas","",IF(ROW('Input API'!N1821)&lt;='Input API'!$N$1,IF('Invulblad per woning'!$AD1821="Ja",IF('Invulblad per woning'!Q1821="","",'Invulblad per woning'!Q1821)),""))))</f>
        <v/>
      </c>
      <c r="I1820" s="10" t="str">
        <f>IF('Invulblad per woning'!S1821="","",IF('Invulblad per woning'!S1821="Warmtenet","",IF('Invulblad per woning'!S1821="Gas","",IF(ROW('Input API'!N1821)&lt;='Input API'!$N$1,IF('Invulblad per woning'!$AD1821="Ja",IF('Invulblad per woning'!R1821="","",'Invulblad per woning'!R1821)),""))))</f>
        <v/>
      </c>
      <c r="J1820" s="10" t="str">
        <f>IF('Invulblad per woning'!AA1821="Ja",IF(ROW('Input API'!N1821)&lt;='Input API'!$N$1,IF('Invulblad per woning'!$AD1821="Ja",IF('Invulblad per woning'!Q1821="","",IF('Invulblad per woning'!Q1821= "onbekend","EV tussenwoning","EV "&amp;'Invulblad per woning'!Q1821))),""),"")</f>
        <v/>
      </c>
      <c r="K1820" s="10" t="str">
        <f ca="1">IF(IF(ROW('Input API'!N1821)&lt;='Input API'!$N$1,IF('Invulblad per woning'!$AD1821="Ja",IF('Invulblad per woning'!Z1821="","",'Invulblad per woning'!Z1821)),"")="Ja",2,"")</f>
        <v/>
      </c>
      <c r="L1820" s="10" t="str">
        <f>'Invulblad per woning'!AK1821</f>
        <v/>
      </c>
    </row>
    <row r="1821" spans="1:12">
      <c r="A1821" t="str">
        <f ca="1">IF(ROW('Input API'!C1822)&lt;='Input API'!$N$1,IF('Invulblad per woning'!$AD1822="Ja",IF('Invulblad per woning'!C1822="","",'Invulblad per woning'!C1822)),"")</f>
        <v/>
      </c>
      <c r="B1821" t="str">
        <f ca="1">IF(ROW('Input API'!D1822)&lt;='Input API'!$N$1,IF('Invulblad per woning'!$AD1822="Ja",IF('Invulblad per woning'!D1822="","",'Invulblad per woning'!D1822)),"")</f>
        <v/>
      </c>
      <c r="C1821" t="str">
        <f ca="1">IF(ROW('Input API'!E1822)&lt;='Input API'!$N$1,IF('Invulblad per woning'!$AD1822="Ja",IF('Invulblad per woning'!E1822="","",'Invulblad per woning'!E1822)),"")</f>
        <v/>
      </c>
      <c r="D1821" t="str">
        <f ca="1">IF(ROW('Input API'!B1822)&lt;='Input API'!$N$1,IF('Invulblad per woning'!$AD1822="Ja",IF('Invulblad per woning'!B1822="","",'Invulblad per woning'!B1822)),"")</f>
        <v/>
      </c>
      <c r="E1821" s="8" t="str">
        <f ca="1">IF(ROW('Input API'!N1822)&lt;='Input API'!$N$1,IF('Invulblad per woning'!$AD1822="Ja",IF('Invulblad per woning'!P1822="","",'Invulblad per woning'!P1822)),"")</f>
        <v/>
      </c>
      <c r="F1821" s="10" t="str">
        <f>IF('Invulblad per woning'!S1822="","",IF('Invulblad per woning'!S1822="Warmtenet","",IF('Invulblad per woning'!S1822="Gas","",IF(ROW('Input API'!M1822)&lt;='Input API'!$N$1,1,""))))</f>
        <v/>
      </c>
      <c r="G1821" s="10" t="str">
        <f>IF('Invulblad per woning'!S1822="","",IF('Invulblad per woning'!S1822="Warmtenet","",IF('Invulblad per woning'!S1822="Gas","",IF(ROW('Input API'!N1822)&lt;='Input API'!$N$1,IF('Invulblad per woning'!$AD1822="Ja",IF('Invulblad per woning'!T1822="","",IF('Invulblad per woning'!T1822="geen","lucht",'Invulblad per woning'!T1822))),""))))</f>
        <v/>
      </c>
      <c r="H1821" s="10" t="str">
        <f>IF('Invulblad per woning'!S1822="","",IF('Invulblad per woning'!S1822="Warmtenet","",IF('Invulblad per woning'!S1822="Gas","",IF(ROW('Input API'!N1822)&lt;='Input API'!$N$1,IF('Invulblad per woning'!$AD1822="Ja",IF('Invulblad per woning'!Q1822="","",'Invulblad per woning'!Q1822)),""))))</f>
        <v/>
      </c>
      <c r="I1821" s="10" t="str">
        <f>IF('Invulblad per woning'!S1822="","",IF('Invulblad per woning'!S1822="Warmtenet","",IF('Invulblad per woning'!S1822="Gas","",IF(ROW('Input API'!N1822)&lt;='Input API'!$N$1,IF('Invulblad per woning'!$AD1822="Ja",IF('Invulblad per woning'!R1822="","",'Invulblad per woning'!R1822)),""))))</f>
        <v/>
      </c>
      <c r="J1821" s="10" t="str">
        <f>IF('Invulblad per woning'!AA1822="Ja",IF(ROW('Input API'!N1822)&lt;='Input API'!$N$1,IF('Invulblad per woning'!$AD1822="Ja",IF('Invulblad per woning'!Q1822="","",IF('Invulblad per woning'!Q1822= "onbekend","EV tussenwoning","EV "&amp;'Invulblad per woning'!Q1822))),""),"")</f>
        <v/>
      </c>
      <c r="K1821" s="10" t="str">
        <f ca="1">IF(IF(ROW('Input API'!N1822)&lt;='Input API'!$N$1,IF('Invulblad per woning'!$AD1822="Ja",IF('Invulblad per woning'!Z1822="","",'Invulblad per woning'!Z1822)),"")="Ja",2,"")</f>
        <v/>
      </c>
      <c r="L1821" s="10" t="str">
        <f>'Invulblad per woning'!AK1822</f>
        <v/>
      </c>
    </row>
    <row r="1822" spans="1:12">
      <c r="A1822" t="str">
        <f ca="1">IF(ROW('Input API'!C1823)&lt;='Input API'!$N$1,IF('Invulblad per woning'!$AD1823="Ja",IF('Invulblad per woning'!C1823="","",'Invulblad per woning'!C1823)),"")</f>
        <v/>
      </c>
      <c r="B1822" t="str">
        <f ca="1">IF(ROW('Input API'!D1823)&lt;='Input API'!$N$1,IF('Invulblad per woning'!$AD1823="Ja",IF('Invulblad per woning'!D1823="","",'Invulblad per woning'!D1823)),"")</f>
        <v/>
      </c>
      <c r="C1822" t="str">
        <f ca="1">IF(ROW('Input API'!E1823)&lt;='Input API'!$N$1,IF('Invulblad per woning'!$AD1823="Ja",IF('Invulblad per woning'!E1823="","",'Invulblad per woning'!E1823)),"")</f>
        <v/>
      </c>
      <c r="D1822" t="str">
        <f ca="1">IF(ROW('Input API'!B1823)&lt;='Input API'!$N$1,IF('Invulblad per woning'!$AD1823="Ja",IF('Invulblad per woning'!B1823="","",'Invulblad per woning'!B1823)),"")</f>
        <v/>
      </c>
      <c r="E1822" s="8" t="str">
        <f ca="1">IF(ROW('Input API'!N1823)&lt;='Input API'!$N$1,IF('Invulblad per woning'!$AD1823="Ja",IF('Invulblad per woning'!P1823="","",'Invulblad per woning'!P1823)),"")</f>
        <v/>
      </c>
      <c r="F1822" s="10" t="str">
        <f>IF('Invulblad per woning'!S1823="","",IF('Invulblad per woning'!S1823="Warmtenet","",IF('Invulblad per woning'!S1823="Gas","",IF(ROW('Input API'!M1823)&lt;='Input API'!$N$1,1,""))))</f>
        <v/>
      </c>
      <c r="G1822" s="10" t="str">
        <f>IF('Invulblad per woning'!S1823="","",IF('Invulblad per woning'!S1823="Warmtenet","",IF('Invulblad per woning'!S1823="Gas","",IF(ROW('Input API'!N1823)&lt;='Input API'!$N$1,IF('Invulblad per woning'!$AD1823="Ja",IF('Invulblad per woning'!T1823="","",IF('Invulblad per woning'!T1823="geen","lucht",'Invulblad per woning'!T1823))),""))))</f>
        <v/>
      </c>
      <c r="H1822" s="10" t="str">
        <f>IF('Invulblad per woning'!S1823="","",IF('Invulblad per woning'!S1823="Warmtenet","",IF('Invulblad per woning'!S1823="Gas","",IF(ROW('Input API'!N1823)&lt;='Input API'!$N$1,IF('Invulblad per woning'!$AD1823="Ja",IF('Invulblad per woning'!Q1823="","",'Invulblad per woning'!Q1823)),""))))</f>
        <v/>
      </c>
      <c r="I1822" s="10" t="str">
        <f>IF('Invulblad per woning'!S1823="","",IF('Invulblad per woning'!S1823="Warmtenet","",IF('Invulblad per woning'!S1823="Gas","",IF(ROW('Input API'!N1823)&lt;='Input API'!$N$1,IF('Invulblad per woning'!$AD1823="Ja",IF('Invulblad per woning'!R1823="","",'Invulblad per woning'!R1823)),""))))</f>
        <v/>
      </c>
      <c r="J1822" s="10" t="str">
        <f>IF('Invulblad per woning'!AA1823="Ja",IF(ROW('Input API'!N1823)&lt;='Input API'!$N$1,IF('Invulblad per woning'!$AD1823="Ja",IF('Invulblad per woning'!Q1823="","",IF('Invulblad per woning'!Q1823= "onbekend","EV tussenwoning","EV "&amp;'Invulblad per woning'!Q1823))),""),"")</f>
        <v/>
      </c>
      <c r="K1822" s="10" t="str">
        <f ca="1">IF(IF(ROW('Input API'!N1823)&lt;='Input API'!$N$1,IF('Invulblad per woning'!$AD1823="Ja",IF('Invulblad per woning'!Z1823="","",'Invulblad per woning'!Z1823)),"")="Ja",2,"")</f>
        <v/>
      </c>
      <c r="L1822" s="10" t="str">
        <f>'Invulblad per woning'!AK1823</f>
        <v/>
      </c>
    </row>
    <row r="1823" spans="1:12">
      <c r="A1823" t="str">
        <f ca="1">IF(ROW('Input API'!C1824)&lt;='Input API'!$N$1,IF('Invulblad per woning'!$AD1824="Ja",IF('Invulblad per woning'!C1824="","",'Invulblad per woning'!C1824)),"")</f>
        <v/>
      </c>
      <c r="B1823" t="str">
        <f ca="1">IF(ROW('Input API'!D1824)&lt;='Input API'!$N$1,IF('Invulblad per woning'!$AD1824="Ja",IF('Invulblad per woning'!D1824="","",'Invulblad per woning'!D1824)),"")</f>
        <v/>
      </c>
      <c r="C1823" t="str">
        <f ca="1">IF(ROW('Input API'!E1824)&lt;='Input API'!$N$1,IF('Invulblad per woning'!$AD1824="Ja",IF('Invulblad per woning'!E1824="","",'Invulblad per woning'!E1824)),"")</f>
        <v/>
      </c>
      <c r="D1823" t="str">
        <f ca="1">IF(ROW('Input API'!B1824)&lt;='Input API'!$N$1,IF('Invulblad per woning'!$AD1824="Ja",IF('Invulblad per woning'!B1824="","",'Invulblad per woning'!B1824)),"")</f>
        <v/>
      </c>
      <c r="E1823" s="8" t="str">
        <f ca="1">IF(ROW('Input API'!N1824)&lt;='Input API'!$N$1,IF('Invulblad per woning'!$AD1824="Ja",IF('Invulblad per woning'!P1824="","",'Invulblad per woning'!P1824)),"")</f>
        <v/>
      </c>
      <c r="F1823" s="10" t="str">
        <f>IF('Invulblad per woning'!S1824="","",IF('Invulblad per woning'!S1824="Warmtenet","",IF('Invulblad per woning'!S1824="Gas","",IF(ROW('Input API'!M1824)&lt;='Input API'!$N$1,1,""))))</f>
        <v/>
      </c>
      <c r="G1823" s="10" t="str">
        <f>IF('Invulblad per woning'!S1824="","",IF('Invulblad per woning'!S1824="Warmtenet","",IF('Invulblad per woning'!S1824="Gas","",IF(ROW('Input API'!N1824)&lt;='Input API'!$N$1,IF('Invulblad per woning'!$AD1824="Ja",IF('Invulblad per woning'!T1824="","",IF('Invulblad per woning'!T1824="geen","lucht",'Invulblad per woning'!T1824))),""))))</f>
        <v/>
      </c>
      <c r="H1823" s="10" t="str">
        <f>IF('Invulblad per woning'!S1824="","",IF('Invulblad per woning'!S1824="Warmtenet","",IF('Invulblad per woning'!S1824="Gas","",IF(ROW('Input API'!N1824)&lt;='Input API'!$N$1,IF('Invulblad per woning'!$AD1824="Ja",IF('Invulblad per woning'!Q1824="","",'Invulblad per woning'!Q1824)),""))))</f>
        <v/>
      </c>
      <c r="I1823" s="10" t="str">
        <f>IF('Invulblad per woning'!S1824="","",IF('Invulblad per woning'!S1824="Warmtenet","",IF('Invulblad per woning'!S1824="Gas","",IF(ROW('Input API'!N1824)&lt;='Input API'!$N$1,IF('Invulblad per woning'!$AD1824="Ja",IF('Invulblad per woning'!R1824="","",'Invulblad per woning'!R1824)),""))))</f>
        <v/>
      </c>
      <c r="J1823" s="10" t="str">
        <f>IF('Invulblad per woning'!AA1824="Ja",IF(ROW('Input API'!N1824)&lt;='Input API'!$N$1,IF('Invulblad per woning'!$AD1824="Ja",IF('Invulblad per woning'!Q1824="","",IF('Invulblad per woning'!Q1824= "onbekend","EV tussenwoning","EV "&amp;'Invulblad per woning'!Q1824))),""),"")</f>
        <v/>
      </c>
      <c r="K1823" s="10" t="str">
        <f ca="1">IF(IF(ROW('Input API'!N1824)&lt;='Input API'!$N$1,IF('Invulblad per woning'!$AD1824="Ja",IF('Invulblad per woning'!Z1824="","",'Invulblad per woning'!Z1824)),"")="Ja",2,"")</f>
        <v/>
      </c>
      <c r="L1823" s="10" t="str">
        <f>'Invulblad per woning'!AK1824</f>
        <v/>
      </c>
    </row>
    <row r="1824" spans="1:12">
      <c r="A1824" t="str">
        <f ca="1">IF(ROW('Input API'!C1825)&lt;='Input API'!$N$1,IF('Invulblad per woning'!$AD1825="Ja",IF('Invulblad per woning'!C1825="","",'Invulblad per woning'!C1825)),"")</f>
        <v/>
      </c>
      <c r="B1824" t="str">
        <f ca="1">IF(ROW('Input API'!D1825)&lt;='Input API'!$N$1,IF('Invulblad per woning'!$AD1825="Ja",IF('Invulblad per woning'!D1825="","",'Invulblad per woning'!D1825)),"")</f>
        <v/>
      </c>
      <c r="C1824" t="str">
        <f ca="1">IF(ROW('Input API'!E1825)&lt;='Input API'!$N$1,IF('Invulblad per woning'!$AD1825="Ja",IF('Invulblad per woning'!E1825="","",'Invulblad per woning'!E1825)),"")</f>
        <v/>
      </c>
      <c r="D1824" t="str">
        <f ca="1">IF(ROW('Input API'!B1825)&lt;='Input API'!$N$1,IF('Invulblad per woning'!$AD1825="Ja",IF('Invulblad per woning'!B1825="","",'Invulblad per woning'!B1825)),"")</f>
        <v/>
      </c>
      <c r="E1824" s="8" t="str">
        <f ca="1">IF(ROW('Input API'!N1825)&lt;='Input API'!$N$1,IF('Invulblad per woning'!$AD1825="Ja",IF('Invulblad per woning'!P1825="","",'Invulblad per woning'!P1825)),"")</f>
        <v/>
      </c>
      <c r="F1824" s="10" t="str">
        <f>IF('Invulblad per woning'!S1825="","",IF('Invulblad per woning'!S1825="Warmtenet","",IF('Invulblad per woning'!S1825="Gas","",IF(ROW('Input API'!M1825)&lt;='Input API'!$N$1,1,""))))</f>
        <v/>
      </c>
      <c r="G1824" s="10" t="str">
        <f>IF('Invulblad per woning'!S1825="","",IF('Invulblad per woning'!S1825="Warmtenet","",IF('Invulblad per woning'!S1825="Gas","",IF(ROW('Input API'!N1825)&lt;='Input API'!$N$1,IF('Invulblad per woning'!$AD1825="Ja",IF('Invulblad per woning'!T1825="","",IF('Invulblad per woning'!T1825="geen","lucht",'Invulblad per woning'!T1825))),""))))</f>
        <v/>
      </c>
      <c r="H1824" s="10" t="str">
        <f>IF('Invulblad per woning'!S1825="","",IF('Invulblad per woning'!S1825="Warmtenet","",IF('Invulblad per woning'!S1825="Gas","",IF(ROW('Input API'!N1825)&lt;='Input API'!$N$1,IF('Invulblad per woning'!$AD1825="Ja",IF('Invulblad per woning'!Q1825="","",'Invulblad per woning'!Q1825)),""))))</f>
        <v/>
      </c>
      <c r="I1824" s="10" t="str">
        <f>IF('Invulblad per woning'!S1825="","",IF('Invulblad per woning'!S1825="Warmtenet","",IF('Invulblad per woning'!S1825="Gas","",IF(ROW('Input API'!N1825)&lt;='Input API'!$N$1,IF('Invulblad per woning'!$AD1825="Ja",IF('Invulblad per woning'!R1825="","",'Invulblad per woning'!R1825)),""))))</f>
        <v/>
      </c>
      <c r="J1824" s="10" t="str">
        <f>IF('Invulblad per woning'!AA1825="Ja",IF(ROW('Input API'!N1825)&lt;='Input API'!$N$1,IF('Invulblad per woning'!$AD1825="Ja",IF('Invulblad per woning'!Q1825="","",IF('Invulblad per woning'!Q1825= "onbekend","EV tussenwoning","EV "&amp;'Invulblad per woning'!Q1825))),""),"")</f>
        <v/>
      </c>
      <c r="K1824" s="10" t="str">
        <f ca="1">IF(IF(ROW('Input API'!N1825)&lt;='Input API'!$N$1,IF('Invulblad per woning'!$AD1825="Ja",IF('Invulblad per woning'!Z1825="","",'Invulblad per woning'!Z1825)),"")="Ja",2,"")</f>
        <v/>
      </c>
      <c r="L1824" s="10" t="str">
        <f>'Invulblad per woning'!AK1825</f>
        <v/>
      </c>
    </row>
    <row r="1825" spans="1:12">
      <c r="A1825" t="str">
        <f ca="1">IF(ROW('Input API'!C1826)&lt;='Input API'!$N$1,IF('Invulblad per woning'!$AD1826="Ja",IF('Invulblad per woning'!C1826="","",'Invulblad per woning'!C1826)),"")</f>
        <v/>
      </c>
      <c r="B1825" t="str">
        <f ca="1">IF(ROW('Input API'!D1826)&lt;='Input API'!$N$1,IF('Invulblad per woning'!$AD1826="Ja",IF('Invulblad per woning'!D1826="","",'Invulblad per woning'!D1826)),"")</f>
        <v/>
      </c>
      <c r="C1825" t="str">
        <f ca="1">IF(ROW('Input API'!E1826)&lt;='Input API'!$N$1,IF('Invulblad per woning'!$AD1826="Ja",IF('Invulblad per woning'!E1826="","",'Invulblad per woning'!E1826)),"")</f>
        <v/>
      </c>
      <c r="D1825" t="str">
        <f ca="1">IF(ROW('Input API'!B1826)&lt;='Input API'!$N$1,IF('Invulblad per woning'!$AD1826="Ja",IF('Invulblad per woning'!B1826="","",'Invulblad per woning'!B1826)),"")</f>
        <v/>
      </c>
      <c r="E1825" s="8" t="str">
        <f ca="1">IF(ROW('Input API'!N1826)&lt;='Input API'!$N$1,IF('Invulblad per woning'!$AD1826="Ja",IF('Invulblad per woning'!P1826="","",'Invulblad per woning'!P1826)),"")</f>
        <v/>
      </c>
      <c r="F1825" s="10" t="str">
        <f>IF('Invulblad per woning'!S1826="","",IF('Invulblad per woning'!S1826="Warmtenet","",IF('Invulblad per woning'!S1826="Gas","",IF(ROW('Input API'!M1826)&lt;='Input API'!$N$1,1,""))))</f>
        <v/>
      </c>
      <c r="G1825" s="10" t="str">
        <f>IF('Invulblad per woning'!S1826="","",IF('Invulblad per woning'!S1826="Warmtenet","",IF('Invulblad per woning'!S1826="Gas","",IF(ROW('Input API'!N1826)&lt;='Input API'!$N$1,IF('Invulblad per woning'!$AD1826="Ja",IF('Invulblad per woning'!T1826="","",IF('Invulblad per woning'!T1826="geen","lucht",'Invulblad per woning'!T1826))),""))))</f>
        <v/>
      </c>
      <c r="H1825" s="10" t="str">
        <f>IF('Invulblad per woning'!S1826="","",IF('Invulblad per woning'!S1826="Warmtenet","",IF('Invulblad per woning'!S1826="Gas","",IF(ROW('Input API'!N1826)&lt;='Input API'!$N$1,IF('Invulblad per woning'!$AD1826="Ja",IF('Invulblad per woning'!Q1826="","",'Invulblad per woning'!Q1826)),""))))</f>
        <v/>
      </c>
      <c r="I1825" s="10" t="str">
        <f>IF('Invulblad per woning'!S1826="","",IF('Invulblad per woning'!S1826="Warmtenet","",IF('Invulblad per woning'!S1826="Gas","",IF(ROW('Input API'!N1826)&lt;='Input API'!$N$1,IF('Invulblad per woning'!$AD1826="Ja",IF('Invulblad per woning'!R1826="","",'Invulblad per woning'!R1826)),""))))</f>
        <v/>
      </c>
      <c r="J1825" s="10" t="str">
        <f>IF('Invulblad per woning'!AA1826="Ja",IF(ROW('Input API'!N1826)&lt;='Input API'!$N$1,IF('Invulblad per woning'!$AD1826="Ja",IF('Invulblad per woning'!Q1826="","",IF('Invulblad per woning'!Q1826= "onbekend","EV tussenwoning","EV "&amp;'Invulblad per woning'!Q1826))),""),"")</f>
        <v/>
      </c>
      <c r="K1825" s="10" t="str">
        <f ca="1">IF(IF(ROW('Input API'!N1826)&lt;='Input API'!$N$1,IF('Invulblad per woning'!$AD1826="Ja",IF('Invulblad per woning'!Z1826="","",'Invulblad per woning'!Z1826)),"")="Ja",2,"")</f>
        <v/>
      </c>
      <c r="L1825" s="10" t="str">
        <f>'Invulblad per woning'!AK1826</f>
        <v/>
      </c>
    </row>
    <row r="1826" spans="1:12">
      <c r="A1826" t="str">
        <f ca="1">IF(ROW('Input API'!C1827)&lt;='Input API'!$N$1,IF('Invulblad per woning'!$AD1827="Ja",IF('Invulblad per woning'!C1827="","",'Invulblad per woning'!C1827)),"")</f>
        <v/>
      </c>
      <c r="B1826" t="str">
        <f ca="1">IF(ROW('Input API'!D1827)&lt;='Input API'!$N$1,IF('Invulblad per woning'!$AD1827="Ja",IF('Invulblad per woning'!D1827="","",'Invulblad per woning'!D1827)),"")</f>
        <v/>
      </c>
      <c r="C1826" t="str">
        <f ca="1">IF(ROW('Input API'!E1827)&lt;='Input API'!$N$1,IF('Invulblad per woning'!$AD1827="Ja",IF('Invulblad per woning'!E1827="","",'Invulblad per woning'!E1827)),"")</f>
        <v/>
      </c>
      <c r="D1826" t="str">
        <f ca="1">IF(ROW('Input API'!B1827)&lt;='Input API'!$N$1,IF('Invulblad per woning'!$AD1827="Ja",IF('Invulblad per woning'!B1827="","",'Invulblad per woning'!B1827)),"")</f>
        <v/>
      </c>
      <c r="E1826" s="8" t="str">
        <f ca="1">IF(ROW('Input API'!N1827)&lt;='Input API'!$N$1,IF('Invulblad per woning'!$AD1827="Ja",IF('Invulblad per woning'!P1827="","",'Invulblad per woning'!P1827)),"")</f>
        <v/>
      </c>
      <c r="F1826" s="10" t="str">
        <f>IF('Invulblad per woning'!S1827="","",IF('Invulblad per woning'!S1827="Warmtenet","",IF('Invulblad per woning'!S1827="Gas","",IF(ROW('Input API'!M1827)&lt;='Input API'!$N$1,1,""))))</f>
        <v/>
      </c>
      <c r="G1826" s="10" t="str">
        <f>IF('Invulblad per woning'!S1827="","",IF('Invulblad per woning'!S1827="Warmtenet","",IF('Invulblad per woning'!S1827="Gas","",IF(ROW('Input API'!N1827)&lt;='Input API'!$N$1,IF('Invulblad per woning'!$AD1827="Ja",IF('Invulblad per woning'!T1827="","",IF('Invulblad per woning'!T1827="geen","lucht",'Invulblad per woning'!T1827))),""))))</f>
        <v/>
      </c>
      <c r="H1826" s="10" t="str">
        <f>IF('Invulblad per woning'!S1827="","",IF('Invulblad per woning'!S1827="Warmtenet","",IF('Invulblad per woning'!S1827="Gas","",IF(ROW('Input API'!N1827)&lt;='Input API'!$N$1,IF('Invulblad per woning'!$AD1827="Ja",IF('Invulblad per woning'!Q1827="","",'Invulblad per woning'!Q1827)),""))))</f>
        <v/>
      </c>
      <c r="I1826" s="10" t="str">
        <f>IF('Invulblad per woning'!S1827="","",IF('Invulblad per woning'!S1827="Warmtenet","",IF('Invulblad per woning'!S1827="Gas","",IF(ROW('Input API'!N1827)&lt;='Input API'!$N$1,IF('Invulblad per woning'!$AD1827="Ja",IF('Invulblad per woning'!R1827="","",'Invulblad per woning'!R1827)),""))))</f>
        <v/>
      </c>
      <c r="J1826" s="10" t="str">
        <f>IF('Invulblad per woning'!AA1827="Ja",IF(ROW('Input API'!N1827)&lt;='Input API'!$N$1,IF('Invulblad per woning'!$AD1827="Ja",IF('Invulblad per woning'!Q1827="","",IF('Invulblad per woning'!Q1827= "onbekend","EV tussenwoning","EV "&amp;'Invulblad per woning'!Q1827))),""),"")</f>
        <v/>
      </c>
      <c r="K1826" s="10" t="str">
        <f ca="1">IF(IF(ROW('Input API'!N1827)&lt;='Input API'!$N$1,IF('Invulblad per woning'!$AD1827="Ja",IF('Invulblad per woning'!Z1827="","",'Invulblad per woning'!Z1827)),"")="Ja",2,"")</f>
        <v/>
      </c>
      <c r="L1826" s="10" t="str">
        <f>'Invulblad per woning'!AK1827</f>
        <v/>
      </c>
    </row>
    <row r="1827" spans="1:12">
      <c r="A1827" t="str">
        <f ca="1">IF(ROW('Input API'!C1828)&lt;='Input API'!$N$1,IF('Invulblad per woning'!$AD1828="Ja",IF('Invulblad per woning'!C1828="","",'Invulblad per woning'!C1828)),"")</f>
        <v/>
      </c>
      <c r="B1827" t="str">
        <f ca="1">IF(ROW('Input API'!D1828)&lt;='Input API'!$N$1,IF('Invulblad per woning'!$AD1828="Ja",IF('Invulblad per woning'!D1828="","",'Invulblad per woning'!D1828)),"")</f>
        <v/>
      </c>
      <c r="C1827" t="str">
        <f ca="1">IF(ROW('Input API'!E1828)&lt;='Input API'!$N$1,IF('Invulblad per woning'!$AD1828="Ja",IF('Invulblad per woning'!E1828="","",'Invulblad per woning'!E1828)),"")</f>
        <v/>
      </c>
      <c r="D1827" t="str">
        <f ca="1">IF(ROW('Input API'!B1828)&lt;='Input API'!$N$1,IF('Invulblad per woning'!$AD1828="Ja",IF('Invulblad per woning'!B1828="","",'Invulblad per woning'!B1828)),"")</f>
        <v/>
      </c>
      <c r="E1827" s="8" t="str">
        <f ca="1">IF(ROW('Input API'!N1828)&lt;='Input API'!$N$1,IF('Invulblad per woning'!$AD1828="Ja",IF('Invulblad per woning'!P1828="","",'Invulblad per woning'!P1828)),"")</f>
        <v/>
      </c>
      <c r="F1827" s="10" t="str">
        <f>IF('Invulblad per woning'!S1828="","",IF('Invulblad per woning'!S1828="Warmtenet","",IF('Invulblad per woning'!S1828="Gas","",IF(ROW('Input API'!M1828)&lt;='Input API'!$N$1,1,""))))</f>
        <v/>
      </c>
      <c r="G1827" s="10" t="str">
        <f>IF('Invulblad per woning'!S1828="","",IF('Invulblad per woning'!S1828="Warmtenet","",IF('Invulblad per woning'!S1828="Gas","",IF(ROW('Input API'!N1828)&lt;='Input API'!$N$1,IF('Invulblad per woning'!$AD1828="Ja",IF('Invulblad per woning'!T1828="","",IF('Invulblad per woning'!T1828="geen","lucht",'Invulblad per woning'!T1828))),""))))</f>
        <v/>
      </c>
      <c r="H1827" s="10" t="str">
        <f>IF('Invulblad per woning'!S1828="","",IF('Invulblad per woning'!S1828="Warmtenet","",IF('Invulblad per woning'!S1828="Gas","",IF(ROW('Input API'!N1828)&lt;='Input API'!$N$1,IF('Invulblad per woning'!$AD1828="Ja",IF('Invulblad per woning'!Q1828="","",'Invulblad per woning'!Q1828)),""))))</f>
        <v/>
      </c>
      <c r="I1827" s="10" t="str">
        <f>IF('Invulblad per woning'!S1828="","",IF('Invulblad per woning'!S1828="Warmtenet","",IF('Invulblad per woning'!S1828="Gas","",IF(ROW('Input API'!N1828)&lt;='Input API'!$N$1,IF('Invulblad per woning'!$AD1828="Ja",IF('Invulblad per woning'!R1828="","",'Invulblad per woning'!R1828)),""))))</f>
        <v/>
      </c>
      <c r="J1827" s="10" t="str">
        <f>IF('Invulblad per woning'!AA1828="Ja",IF(ROW('Input API'!N1828)&lt;='Input API'!$N$1,IF('Invulblad per woning'!$AD1828="Ja",IF('Invulblad per woning'!Q1828="","",IF('Invulblad per woning'!Q1828= "onbekend","EV tussenwoning","EV "&amp;'Invulblad per woning'!Q1828))),""),"")</f>
        <v/>
      </c>
      <c r="K1827" s="10" t="str">
        <f ca="1">IF(IF(ROW('Input API'!N1828)&lt;='Input API'!$N$1,IF('Invulblad per woning'!$AD1828="Ja",IF('Invulblad per woning'!Z1828="","",'Invulblad per woning'!Z1828)),"")="Ja",2,"")</f>
        <v/>
      </c>
      <c r="L1827" s="10" t="str">
        <f>'Invulblad per woning'!AK1828</f>
        <v/>
      </c>
    </row>
    <row r="1828" spans="1:12">
      <c r="A1828" t="str">
        <f ca="1">IF(ROW('Input API'!C1829)&lt;='Input API'!$N$1,IF('Invulblad per woning'!$AD1829="Ja",IF('Invulblad per woning'!C1829="","",'Invulblad per woning'!C1829)),"")</f>
        <v/>
      </c>
      <c r="B1828" t="str">
        <f ca="1">IF(ROW('Input API'!D1829)&lt;='Input API'!$N$1,IF('Invulblad per woning'!$AD1829="Ja",IF('Invulblad per woning'!D1829="","",'Invulblad per woning'!D1829)),"")</f>
        <v/>
      </c>
      <c r="C1828" t="str">
        <f ca="1">IF(ROW('Input API'!E1829)&lt;='Input API'!$N$1,IF('Invulblad per woning'!$AD1829="Ja",IF('Invulblad per woning'!E1829="","",'Invulblad per woning'!E1829)),"")</f>
        <v/>
      </c>
      <c r="D1828" t="str">
        <f ca="1">IF(ROW('Input API'!B1829)&lt;='Input API'!$N$1,IF('Invulblad per woning'!$AD1829="Ja",IF('Invulblad per woning'!B1829="","",'Invulblad per woning'!B1829)),"")</f>
        <v/>
      </c>
      <c r="E1828" s="8" t="str">
        <f ca="1">IF(ROW('Input API'!N1829)&lt;='Input API'!$N$1,IF('Invulblad per woning'!$AD1829="Ja",IF('Invulblad per woning'!P1829="","",'Invulblad per woning'!P1829)),"")</f>
        <v/>
      </c>
      <c r="F1828" s="10" t="str">
        <f>IF('Invulblad per woning'!S1829="","",IF('Invulblad per woning'!S1829="Warmtenet","",IF('Invulblad per woning'!S1829="Gas","",IF(ROW('Input API'!M1829)&lt;='Input API'!$N$1,1,""))))</f>
        <v/>
      </c>
      <c r="G1828" s="10" t="str">
        <f>IF('Invulblad per woning'!S1829="","",IF('Invulblad per woning'!S1829="Warmtenet","",IF('Invulblad per woning'!S1829="Gas","",IF(ROW('Input API'!N1829)&lt;='Input API'!$N$1,IF('Invulblad per woning'!$AD1829="Ja",IF('Invulblad per woning'!T1829="","",IF('Invulblad per woning'!T1829="geen","lucht",'Invulblad per woning'!T1829))),""))))</f>
        <v/>
      </c>
      <c r="H1828" s="10" t="str">
        <f>IF('Invulblad per woning'!S1829="","",IF('Invulblad per woning'!S1829="Warmtenet","",IF('Invulblad per woning'!S1829="Gas","",IF(ROW('Input API'!N1829)&lt;='Input API'!$N$1,IF('Invulblad per woning'!$AD1829="Ja",IF('Invulblad per woning'!Q1829="","",'Invulblad per woning'!Q1829)),""))))</f>
        <v/>
      </c>
      <c r="I1828" s="10" t="str">
        <f>IF('Invulblad per woning'!S1829="","",IF('Invulblad per woning'!S1829="Warmtenet","",IF('Invulblad per woning'!S1829="Gas","",IF(ROW('Input API'!N1829)&lt;='Input API'!$N$1,IF('Invulblad per woning'!$AD1829="Ja",IF('Invulblad per woning'!R1829="","",'Invulblad per woning'!R1829)),""))))</f>
        <v/>
      </c>
      <c r="J1828" s="10" t="str">
        <f>IF('Invulblad per woning'!AA1829="Ja",IF(ROW('Input API'!N1829)&lt;='Input API'!$N$1,IF('Invulblad per woning'!$AD1829="Ja",IF('Invulblad per woning'!Q1829="","",IF('Invulblad per woning'!Q1829= "onbekend","EV tussenwoning","EV "&amp;'Invulblad per woning'!Q1829))),""),"")</f>
        <v/>
      </c>
      <c r="K1828" s="10" t="str">
        <f ca="1">IF(IF(ROW('Input API'!N1829)&lt;='Input API'!$N$1,IF('Invulblad per woning'!$AD1829="Ja",IF('Invulblad per woning'!Z1829="","",'Invulblad per woning'!Z1829)),"")="Ja",2,"")</f>
        <v/>
      </c>
      <c r="L1828" s="10" t="str">
        <f>'Invulblad per woning'!AK1829</f>
        <v/>
      </c>
    </row>
    <row r="1829" spans="1:12">
      <c r="A1829" t="str">
        <f ca="1">IF(ROW('Input API'!C1830)&lt;='Input API'!$N$1,IF('Invulblad per woning'!$AD1830="Ja",IF('Invulblad per woning'!C1830="","",'Invulblad per woning'!C1830)),"")</f>
        <v/>
      </c>
      <c r="B1829" t="str">
        <f ca="1">IF(ROW('Input API'!D1830)&lt;='Input API'!$N$1,IF('Invulblad per woning'!$AD1830="Ja",IF('Invulblad per woning'!D1830="","",'Invulblad per woning'!D1830)),"")</f>
        <v/>
      </c>
      <c r="C1829" t="str">
        <f ca="1">IF(ROW('Input API'!E1830)&lt;='Input API'!$N$1,IF('Invulblad per woning'!$AD1830="Ja",IF('Invulblad per woning'!E1830="","",'Invulblad per woning'!E1830)),"")</f>
        <v/>
      </c>
      <c r="D1829" t="str">
        <f ca="1">IF(ROW('Input API'!B1830)&lt;='Input API'!$N$1,IF('Invulblad per woning'!$AD1830="Ja",IF('Invulblad per woning'!B1830="","",'Invulblad per woning'!B1830)),"")</f>
        <v/>
      </c>
      <c r="E1829" s="8" t="str">
        <f ca="1">IF(ROW('Input API'!N1830)&lt;='Input API'!$N$1,IF('Invulblad per woning'!$AD1830="Ja",IF('Invulblad per woning'!P1830="","",'Invulblad per woning'!P1830)),"")</f>
        <v/>
      </c>
      <c r="F1829" s="10" t="str">
        <f>IF('Invulblad per woning'!S1830="","",IF('Invulblad per woning'!S1830="Warmtenet","",IF('Invulblad per woning'!S1830="Gas","",IF(ROW('Input API'!M1830)&lt;='Input API'!$N$1,1,""))))</f>
        <v/>
      </c>
      <c r="G1829" s="10" t="str">
        <f>IF('Invulblad per woning'!S1830="","",IF('Invulblad per woning'!S1830="Warmtenet","",IF('Invulblad per woning'!S1830="Gas","",IF(ROW('Input API'!N1830)&lt;='Input API'!$N$1,IF('Invulblad per woning'!$AD1830="Ja",IF('Invulblad per woning'!T1830="","",IF('Invulblad per woning'!T1830="geen","lucht",'Invulblad per woning'!T1830))),""))))</f>
        <v/>
      </c>
      <c r="H1829" s="10" t="str">
        <f>IF('Invulblad per woning'!S1830="","",IF('Invulblad per woning'!S1830="Warmtenet","",IF('Invulblad per woning'!S1830="Gas","",IF(ROW('Input API'!N1830)&lt;='Input API'!$N$1,IF('Invulblad per woning'!$AD1830="Ja",IF('Invulblad per woning'!Q1830="","",'Invulblad per woning'!Q1830)),""))))</f>
        <v/>
      </c>
      <c r="I1829" s="10" t="str">
        <f>IF('Invulblad per woning'!S1830="","",IF('Invulblad per woning'!S1830="Warmtenet","",IF('Invulblad per woning'!S1830="Gas","",IF(ROW('Input API'!N1830)&lt;='Input API'!$N$1,IF('Invulblad per woning'!$AD1830="Ja",IF('Invulblad per woning'!R1830="","",'Invulblad per woning'!R1830)),""))))</f>
        <v/>
      </c>
      <c r="J1829" s="10" t="str">
        <f>IF('Invulblad per woning'!AA1830="Ja",IF(ROW('Input API'!N1830)&lt;='Input API'!$N$1,IF('Invulblad per woning'!$AD1830="Ja",IF('Invulblad per woning'!Q1830="","",IF('Invulblad per woning'!Q1830= "onbekend","EV tussenwoning","EV "&amp;'Invulblad per woning'!Q1830))),""),"")</f>
        <v/>
      </c>
      <c r="K1829" s="10" t="str">
        <f ca="1">IF(IF(ROW('Input API'!N1830)&lt;='Input API'!$N$1,IF('Invulblad per woning'!$AD1830="Ja",IF('Invulblad per woning'!Z1830="","",'Invulblad per woning'!Z1830)),"")="Ja",2,"")</f>
        <v/>
      </c>
      <c r="L1829" s="10" t="str">
        <f>'Invulblad per woning'!AK1830</f>
        <v/>
      </c>
    </row>
    <row r="1830" spans="1:12">
      <c r="A1830" t="str">
        <f ca="1">IF(ROW('Input API'!C1831)&lt;='Input API'!$N$1,IF('Invulblad per woning'!$AD1831="Ja",IF('Invulblad per woning'!C1831="","",'Invulblad per woning'!C1831)),"")</f>
        <v/>
      </c>
      <c r="B1830" t="str">
        <f ca="1">IF(ROW('Input API'!D1831)&lt;='Input API'!$N$1,IF('Invulblad per woning'!$AD1831="Ja",IF('Invulblad per woning'!D1831="","",'Invulblad per woning'!D1831)),"")</f>
        <v/>
      </c>
      <c r="C1830" t="str">
        <f ca="1">IF(ROW('Input API'!E1831)&lt;='Input API'!$N$1,IF('Invulblad per woning'!$AD1831="Ja",IF('Invulblad per woning'!E1831="","",'Invulblad per woning'!E1831)),"")</f>
        <v/>
      </c>
      <c r="D1830" t="str">
        <f ca="1">IF(ROW('Input API'!B1831)&lt;='Input API'!$N$1,IF('Invulblad per woning'!$AD1831="Ja",IF('Invulblad per woning'!B1831="","",'Invulblad per woning'!B1831)),"")</f>
        <v/>
      </c>
      <c r="E1830" s="8" t="str">
        <f ca="1">IF(ROW('Input API'!N1831)&lt;='Input API'!$N$1,IF('Invulblad per woning'!$AD1831="Ja",IF('Invulblad per woning'!P1831="","",'Invulblad per woning'!P1831)),"")</f>
        <v/>
      </c>
      <c r="F1830" s="10" t="str">
        <f>IF('Invulblad per woning'!S1831="","",IF('Invulblad per woning'!S1831="Warmtenet","",IF('Invulblad per woning'!S1831="Gas","",IF(ROW('Input API'!M1831)&lt;='Input API'!$N$1,1,""))))</f>
        <v/>
      </c>
      <c r="G1830" s="10" t="str">
        <f>IF('Invulblad per woning'!S1831="","",IF('Invulblad per woning'!S1831="Warmtenet","",IF('Invulblad per woning'!S1831="Gas","",IF(ROW('Input API'!N1831)&lt;='Input API'!$N$1,IF('Invulblad per woning'!$AD1831="Ja",IF('Invulblad per woning'!T1831="","",IF('Invulblad per woning'!T1831="geen","lucht",'Invulblad per woning'!T1831))),""))))</f>
        <v/>
      </c>
      <c r="H1830" s="10" t="str">
        <f>IF('Invulblad per woning'!S1831="","",IF('Invulblad per woning'!S1831="Warmtenet","",IF('Invulblad per woning'!S1831="Gas","",IF(ROW('Input API'!N1831)&lt;='Input API'!$N$1,IF('Invulblad per woning'!$AD1831="Ja",IF('Invulblad per woning'!Q1831="","",'Invulblad per woning'!Q1831)),""))))</f>
        <v/>
      </c>
      <c r="I1830" s="10" t="str">
        <f>IF('Invulblad per woning'!S1831="","",IF('Invulblad per woning'!S1831="Warmtenet","",IF('Invulblad per woning'!S1831="Gas","",IF(ROW('Input API'!N1831)&lt;='Input API'!$N$1,IF('Invulblad per woning'!$AD1831="Ja",IF('Invulblad per woning'!R1831="","",'Invulblad per woning'!R1831)),""))))</f>
        <v/>
      </c>
      <c r="J1830" s="10" t="str">
        <f>IF('Invulblad per woning'!AA1831="Ja",IF(ROW('Input API'!N1831)&lt;='Input API'!$N$1,IF('Invulblad per woning'!$AD1831="Ja",IF('Invulblad per woning'!Q1831="","",IF('Invulblad per woning'!Q1831= "onbekend","EV tussenwoning","EV "&amp;'Invulblad per woning'!Q1831))),""),"")</f>
        <v/>
      </c>
      <c r="K1830" s="10" t="str">
        <f ca="1">IF(IF(ROW('Input API'!N1831)&lt;='Input API'!$N$1,IF('Invulblad per woning'!$AD1831="Ja",IF('Invulblad per woning'!Z1831="","",'Invulblad per woning'!Z1831)),"")="Ja",2,"")</f>
        <v/>
      </c>
      <c r="L1830" s="10" t="str">
        <f>'Invulblad per woning'!AK1831</f>
        <v/>
      </c>
    </row>
    <row r="1831" spans="1:12">
      <c r="A1831" t="str">
        <f ca="1">IF(ROW('Input API'!C1832)&lt;='Input API'!$N$1,IF('Invulblad per woning'!$AD1832="Ja",IF('Invulblad per woning'!C1832="","",'Invulblad per woning'!C1832)),"")</f>
        <v/>
      </c>
      <c r="B1831" t="str">
        <f ca="1">IF(ROW('Input API'!D1832)&lt;='Input API'!$N$1,IF('Invulblad per woning'!$AD1832="Ja",IF('Invulblad per woning'!D1832="","",'Invulblad per woning'!D1832)),"")</f>
        <v/>
      </c>
      <c r="C1831" t="str">
        <f ca="1">IF(ROW('Input API'!E1832)&lt;='Input API'!$N$1,IF('Invulblad per woning'!$AD1832="Ja",IF('Invulblad per woning'!E1832="","",'Invulblad per woning'!E1832)),"")</f>
        <v/>
      </c>
      <c r="D1831" t="str">
        <f ca="1">IF(ROW('Input API'!B1832)&lt;='Input API'!$N$1,IF('Invulblad per woning'!$AD1832="Ja",IF('Invulblad per woning'!B1832="","",'Invulblad per woning'!B1832)),"")</f>
        <v/>
      </c>
      <c r="E1831" s="8" t="str">
        <f ca="1">IF(ROW('Input API'!N1832)&lt;='Input API'!$N$1,IF('Invulblad per woning'!$AD1832="Ja",IF('Invulblad per woning'!P1832="","",'Invulblad per woning'!P1832)),"")</f>
        <v/>
      </c>
      <c r="F1831" s="10" t="str">
        <f>IF('Invulblad per woning'!S1832="","",IF('Invulblad per woning'!S1832="Warmtenet","",IF('Invulblad per woning'!S1832="Gas","",IF(ROW('Input API'!M1832)&lt;='Input API'!$N$1,1,""))))</f>
        <v/>
      </c>
      <c r="G1831" s="10" t="str">
        <f>IF('Invulblad per woning'!S1832="","",IF('Invulblad per woning'!S1832="Warmtenet","",IF('Invulblad per woning'!S1832="Gas","",IF(ROW('Input API'!N1832)&lt;='Input API'!$N$1,IF('Invulblad per woning'!$AD1832="Ja",IF('Invulblad per woning'!T1832="","",IF('Invulblad per woning'!T1832="geen","lucht",'Invulblad per woning'!T1832))),""))))</f>
        <v/>
      </c>
      <c r="H1831" s="10" t="str">
        <f>IF('Invulblad per woning'!S1832="","",IF('Invulblad per woning'!S1832="Warmtenet","",IF('Invulblad per woning'!S1832="Gas","",IF(ROW('Input API'!N1832)&lt;='Input API'!$N$1,IF('Invulblad per woning'!$AD1832="Ja",IF('Invulblad per woning'!Q1832="","",'Invulblad per woning'!Q1832)),""))))</f>
        <v/>
      </c>
      <c r="I1831" s="10" t="str">
        <f>IF('Invulblad per woning'!S1832="","",IF('Invulblad per woning'!S1832="Warmtenet","",IF('Invulblad per woning'!S1832="Gas","",IF(ROW('Input API'!N1832)&lt;='Input API'!$N$1,IF('Invulblad per woning'!$AD1832="Ja",IF('Invulblad per woning'!R1832="","",'Invulblad per woning'!R1832)),""))))</f>
        <v/>
      </c>
      <c r="J1831" s="10" t="str">
        <f>IF('Invulblad per woning'!AA1832="Ja",IF(ROW('Input API'!N1832)&lt;='Input API'!$N$1,IF('Invulblad per woning'!$AD1832="Ja",IF('Invulblad per woning'!Q1832="","",IF('Invulblad per woning'!Q1832= "onbekend","EV tussenwoning","EV "&amp;'Invulblad per woning'!Q1832))),""),"")</f>
        <v/>
      </c>
      <c r="K1831" s="10" t="str">
        <f ca="1">IF(IF(ROW('Input API'!N1832)&lt;='Input API'!$N$1,IF('Invulblad per woning'!$AD1832="Ja",IF('Invulblad per woning'!Z1832="","",'Invulblad per woning'!Z1832)),"")="Ja",2,"")</f>
        <v/>
      </c>
      <c r="L1831" s="10" t="str">
        <f>'Invulblad per woning'!AK1832</f>
        <v/>
      </c>
    </row>
    <row r="1832" spans="1:12">
      <c r="A1832" t="str">
        <f ca="1">IF(ROW('Input API'!C1833)&lt;='Input API'!$N$1,IF('Invulblad per woning'!$AD1833="Ja",IF('Invulblad per woning'!C1833="","",'Invulblad per woning'!C1833)),"")</f>
        <v/>
      </c>
      <c r="B1832" t="str">
        <f ca="1">IF(ROW('Input API'!D1833)&lt;='Input API'!$N$1,IF('Invulblad per woning'!$AD1833="Ja",IF('Invulblad per woning'!D1833="","",'Invulblad per woning'!D1833)),"")</f>
        <v/>
      </c>
      <c r="C1832" t="str">
        <f ca="1">IF(ROW('Input API'!E1833)&lt;='Input API'!$N$1,IF('Invulblad per woning'!$AD1833="Ja",IF('Invulblad per woning'!E1833="","",'Invulblad per woning'!E1833)),"")</f>
        <v/>
      </c>
      <c r="D1832" t="str">
        <f ca="1">IF(ROW('Input API'!B1833)&lt;='Input API'!$N$1,IF('Invulblad per woning'!$AD1833="Ja",IF('Invulblad per woning'!B1833="","",'Invulblad per woning'!B1833)),"")</f>
        <v/>
      </c>
      <c r="E1832" s="8" t="str">
        <f ca="1">IF(ROW('Input API'!N1833)&lt;='Input API'!$N$1,IF('Invulblad per woning'!$AD1833="Ja",IF('Invulblad per woning'!P1833="","",'Invulblad per woning'!P1833)),"")</f>
        <v/>
      </c>
      <c r="F1832" s="10" t="str">
        <f>IF('Invulblad per woning'!S1833="","",IF('Invulblad per woning'!S1833="Warmtenet","",IF('Invulblad per woning'!S1833="Gas","",IF(ROW('Input API'!M1833)&lt;='Input API'!$N$1,1,""))))</f>
        <v/>
      </c>
      <c r="G1832" s="10" t="str">
        <f>IF('Invulblad per woning'!S1833="","",IF('Invulblad per woning'!S1833="Warmtenet","",IF('Invulblad per woning'!S1833="Gas","",IF(ROW('Input API'!N1833)&lt;='Input API'!$N$1,IF('Invulblad per woning'!$AD1833="Ja",IF('Invulblad per woning'!T1833="","",IF('Invulblad per woning'!T1833="geen","lucht",'Invulblad per woning'!T1833))),""))))</f>
        <v/>
      </c>
      <c r="H1832" s="10" t="str">
        <f>IF('Invulblad per woning'!S1833="","",IF('Invulblad per woning'!S1833="Warmtenet","",IF('Invulblad per woning'!S1833="Gas","",IF(ROW('Input API'!N1833)&lt;='Input API'!$N$1,IF('Invulblad per woning'!$AD1833="Ja",IF('Invulblad per woning'!Q1833="","",'Invulblad per woning'!Q1833)),""))))</f>
        <v/>
      </c>
      <c r="I1832" s="10" t="str">
        <f>IF('Invulblad per woning'!S1833="","",IF('Invulblad per woning'!S1833="Warmtenet","",IF('Invulblad per woning'!S1833="Gas","",IF(ROW('Input API'!N1833)&lt;='Input API'!$N$1,IF('Invulblad per woning'!$AD1833="Ja",IF('Invulblad per woning'!R1833="","",'Invulblad per woning'!R1833)),""))))</f>
        <v/>
      </c>
      <c r="J1832" s="10" t="str">
        <f>IF('Invulblad per woning'!AA1833="Ja",IF(ROW('Input API'!N1833)&lt;='Input API'!$N$1,IF('Invulblad per woning'!$AD1833="Ja",IF('Invulblad per woning'!Q1833="","",IF('Invulblad per woning'!Q1833= "onbekend","EV tussenwoning","EV "&amp;'Invulblad per woning'!Q1833))),""),"")</f>
        <v/>
      </c>
      <c r="K1832" s="10" t="str">
        <f ca="1">IF(IF(ROW('Input API'!N1833)&lt;='Input API'!$N$1,IF('Invulblad per woning'!$AD1833="Ja",IF('Invulblad per woning'!Z1833="","",'Invulblad per woning'!Z1833)),"")="Ja",2,"")</f>
        <v/>
      </c>
      <c r="L1832" s="10" t="str">
        <f>'Invulblad per woning'!AK1833</f>
        <v/>
      </c>
    </row>
    <row r="1833" spans="1:12">
      <c r="A1833" t="str">
        <f ca="1">IF(ROW('Input API'!C1834)&lt;='Input API'!$N$1,IF('Invulblad per woning'!$AD1834="Ja",IF('Invulblad per woning'!C1834="","",'Invulblad per woning'!C1834)),"")</f>
        <v/>
      </c>
      <c r="B1833" t="str">
        <f ca="1">IF(ROW('Input API'!D1834)&lt;='Input API'!$N$1,IF('Invulblad per woning'!$AD1834="Ja",IF('Invulblad per woning'!D1834="","",'Invulblad per woning'!D1834)),"")</f>
        <v/>
      </c>
      <c r="C1833" t="str">
        <f ca="1">IF(ROW('Input API'!E1834)&lt;='Input API'!$N$1,IF('Invulblad per woning'!$AD1834="Ja",IF('Invulblad per woning'!E1834="","",'Invulblad per woning'!E1834)),"")</f>
        <v/>
      </c>
      <c r="D1833" t="str">
        <f ca="1">IF(ROW('Input API'!B1834)&lt;='Input API'!$N$1,IF('Invulblad per woning'!$AD1834="Ja",IF('Invulblad per woning'!B1834="","",'Invulblad per woning'!B1834)),"")</f>
        <v/>
      </c>
      <c r="E1833" s="8" t="str">
        <f ca="1">IF(ROW('Input API'!N1834)&lt;='Input API'!$N$1,IF('Invulblad per woning'!$AD1834="Ja",IF('Invulblad per woning'!P1834="","",'Invulblad per woning'!P1834)),"")</f>
        <v/>
      </c>
      <c r="F1833" s="10" t="str">
        <f>IF('Invulblad per woning'!S1834="","",IF('Invulblad per woning'!S1834="Warmtenet","",IF('Invulblad per woning'!S1834="Gas","",IF(ROW('Input API'!M1834)&lt;='Input API'!$N$1,1,""))))</f>
        <v/>
      </c>
      <c r="G1833" s="10" t="str">
        <f>IF('Invulblad per woning'!S1834="","",IF('Invulblad per woning'!S1834="Warmtenet","",IF('Invulblad per woning'!S1834="Gas","",IF(ROW('Input API'!N1834)&lt;='Input API'!$N$1,IF('Invulblad per woning'!$AD1834="Ja",IF('Invulblad per woning'!T1834="","",IF('Invulblad per woning'!T1834="geen","lucht",'Invulblad per woning'!T1834))),""))))</f>
        <v/>
      </c>
      <c r="H1833" s="10" t="str">
        <f>IF('Invulblad per woning'!S1834="","",IF('Invulblad per woning'!S1834="Warmtenet","",IF('Invulblad per woning'!S1834="Gas","",IF(ROW('Input API'!N1834)&lt;='Input API'!$N$1,IF('Invulblad per woning'!$AD1834="Ja",IF('Invulblad per woning'!Q1834="","",'Invulblad per woning'!Q1834)),""))))</f>
        <v/>
      </c>
      <c r="I1833" s="10" t="str">
        <f>IF('Invulblad per woning'!S1834="","",IF('Invulblad per woning'!S1834="Warmtenet","",IF('Invulblad per woning'!S1834="Gas","",IF(ROW('Input API'!N1834)&lt;='Input API'!$N$1,IF('Invulblad per woning'!$AD1834="Ja",IF('Invulblad per woning'!R1834="","",'Invulblad per woning'!R1834)),""))))</f>
        <v/>
      </c>
      <c r="J1833" s="10" t="str">
        <f>IF('Invulblad per woning'!AA1834="Ja",IF(ROW('Input API'!N1834)&lt;='Input API'!$N$1,IF('Invulblad per woning'!$AD1834="Ja",IF('Invulblad per woning'!Q1834="","",IF('Invulblad per woning'!Q1834= "onbekend","EV tussenwoning","EV "&amp;'Invulblad per woning'!Q1834))),""),"")</f>
        <v/>
      </c>
      <c r="K1833" s="10" t="str">
        <f ca="1">IF(IF(ROW('Input API'!N1834)&lt;='Input API'!$N$1,IF('Invulblad per woning'!$AD1834="Ja",IF('Invulblad per woning'!Z1834="","",'Invulblad per woning'!Z1834)),"")="Ja",2,"")</f>
        <v/>
      </c>
      <c r="L1833" s="10" t="str">
        <f>'Invulblad per woning'!AK1834</f>
        <v/>
      </c>
    </row>
    <row r="1834" spans="1:12">
      <c r="A1834" t="str">
        <f ca="1">IF(ROW('Input API'!C1835)&lt;='Input API'!$N$1,IF('Invulblad per woning'!$AD1835="Ja",IF('Invulblad per woning'!C1835="","",'Invulblad per woning'!C1835)),"")</f>
        <v/>
      </c>
      <c r="B1834" t="str">
        <f ca="1">IF(ROW('Input API'!D1835)&lt;='Input API'!$N$1,IF('Invulblad per woning'!$AD1835="Ja",IF('Invulblad per woning'!D1835="","",'Invulblad per woning'!D1835)),"")</f>
        <v/>
      </c>
      <c r="C1834" t="str">
        <f ca="1">IF(ROW('Input API'!E1835)&lt;='Input API'!$N$1,IF('Invulblad per woning'!$AD1835="Ja",IF('Invulblad per woning'!E1835="","",'Invulblad per woning'!E1835)),"")</f>
        <v/>
      </c>
      <c r="D1834" t="str">
        <f ca="1">IF(ROW('Input API'!B1835)&lt;='Input API'!$N$1,IF('Invulblad per woning'!$AD1835="Ja",IF('Invulblad per woning'!B1835="","",'Invulblad per woning'!B1835)),"")</f>
        <v/>
      </c>
      <c r="E1834" s="8" t="str">
        <f ca="1">IF(ROW('Input API'!N1835)&lt;='Input API'!$N$1,IF('Invulblad per woning'!$AD1835="Ja",IF('Invulblad per woning'!P1835="","",'Invulblad per woning'!P1835)),"")</f>
        <v/>
      </c>
      <c r="F1834" s="10" t="str">
        <f>IF('Invulblad per woning'!S1835="","",IF('Invulblad per woning'!S1835="Warmtenet","",IF('Invulblad per woning'!S1835="Gas","",IF(ROW('Input API'!M1835)&lt;='Input API'!$N$1,1,""))))</f>
        <v/>
      </c>
      <c r="G1834" s="10" t="str">
        <f>IF('Invulblad per woning'!S1835="","",IF('Invulblad per woning'!S1835="Warmtenet","",IF('Invulblad per woning'!S1835="Gas","",IF(ROW('Input API'!N1835)&lt;='Input API'!$N$1,IF('Invulblad per woning'!$AD1835="Ja",IF('Invulblad per woning'!T1835="","",IF('Invulblad per woning'!T1835="geen","lucht",'Invulblad per woning'!T1835))),""))))</f>
        <v/>
      </c>
      <c r="H1834" s="10" t="str">
        <f>IF('Invulblad per woning'!S1835="","",IF('Invulblad per woning'!S1835="Warmtenet","",IF('Invulblad per woning'!S1835="Gas","",IF(ROW('Input API'!N1835)&lt;='Input API'!$N$1,IF('Invulblad per woning'!$AD1835="Ja",IF('Invulblad per woning'!Q1835="","",'Invulblad per woning'!Q1835)),""))))</f>
        <v/>
      </c>
      <c r="I1834" s="10" t="str">
        <f>IF('Invulblad per woning'!S1835="","",IF('Invulblad per woning'!S1835="Warmtenet","",IF('Invulblad per woning'!S1835="Gas","",IF(ROW('Input API'!N1835)&lt;='Input API'!$N$1,IF('Invulblad per woning'!$AD1835="Ja",IF('Invulblad per woning'!R1835="","",'Invulblad per woning'!R1835)),""))))</f>
        <v/>
      </c>
      <c r="J1834" s="10" t="str">
        <f>IF('Invulblad per woning'!AA1835="Ja",IF(ROW('Input API'!N1835)&lt;='Input API'!$N$1,IF('Invulblad per woning'!$AD1835="Ja",IF('Invulblad per woning'!Q1835="","",IF('Invulblad per woning'!Q1835= "onbekend","EV tussenwoning","EV "&amp;'Invulblad per woning'!Q1835))),""),"")</f>
        <v/>
      </c>
      <c r="K1834" s="10" t="str">
        <f ca="1">IF(IF(ROW('Input API'!N1835)&lt;='Input API'!$N$1,IF('Invulblad per woning'!$AD1835="Ja",IF('Invulblad per woning'!Z1835="","",'Invulblad per woning'!Z1835)),"")="Ja",2,"")</f>
        <v/>
      </c>
      <c r="L1834" s="10" t="str">
        <f>'Invulblad per woning'!AK1835</f>
        <v/>
      </c>
    </row>
    <row r="1835" spans="1:12">
      <c r="A1835" t="str">
        <f ca="1">IF(ROW('Input API'!C1836)&lt;='Input API'!$N$1,IF('Invulblad per woning'!$AD1836="Ja",IF('Invulblad per woning'!C1836="","",'Invulblad per woning'!C1836)),"")</f>
        <v/>
      </c>
      <c r="B1835" t="str">
        <f ca="1">IF(ROW('Input API'!D1836)&lt;='Input API'!$N$1,IF('Invulblad per woning'!$AD1836="Ja",IF('Invulblad per woning'!D1836="","",'Invulblad per woning'!D1836)),"")</f>
        <v/>
      </c>
      <c r="C1835" t="str">
        <f ca="1">IF(ROW('Input API'!E1836)&lt;='Input API'!$N$1,IF('Invulblad per woning'!$AD1836="Ja",IF('Invulblad per woning'!E1836="","",'Invulblad per woning'!E1836)),"")</f>
        <v/>
      </c>
      <c r="D1835" t="str">
        <f ca="1">IF(ROW('Input API'!B1836)&lt;='Input API'!$N$1,IF('Invulblad per woning'!$AD1836="Ja",IF('Invulblad per woning'!B1836="","",'Invulblad per woning'!B1836)),"")</f>
        <v/>
      </c>
      <c r="E1835" s="8" t="str">
        <f ca="1">IF(ROW('Input API'!N1836)&lt;='Input API'!$N$1,IF('Invulblad per woning'!$AD1836="Ja",IF('Invulblad per woning'!P1836="","",'Invulblad per woning'!P1836)),"")</f>
        <v/>
      </c>
      <c r="F1835" s="10" t="str">
        <f>IF('Invulblad per woning'!S1836="","",IF('Invulblad per woning'!S1836="Warmtenet","",IF('Invulblad per woning'!S1836="Gas","",IF(ROW('Input API'!M1836)&lt;='Input API'!$N$1,1,""))))</f>
        <v/>
      </c>
      <c r="G1835" s="10" t="str">
        <f>IF('Invulblad per woning'!S1836="","",IF('Invulblad per woning'!S1836="Warmtenet","",IF('Invulblad per woning'!S1836="Gas","",IF(ROW('Input API'!N1836)&lt;='Input API'!$N$1,IF('Invulblad per woning'!$AD1836="Ja",IF('Invulblad per woning'!T1836="","",IF('Invulblad per woning'!T1836="geen","lucht",'Invulblad per woning'!T1836))),""))))</f>
        <v/>
      </c>
      <c r="H1835" s="10" t="str">
        <f>IF('Invulblad per woning'!S1836="","",IF('Invulblad per woning'!S1836="Warmtenet","",IF('Invulblad per woning'!S1836="Gas","",IF(ROW('Input API'!N1836)&lt;='Input API'!$N$1,IF('Invulblad per woning'!$AD1836="Ja",IF('Invulblad per woning'!Q1836="","",'Invulblad per woning'!Q1836)),""))))</f>
        <v/>
      </c>
      <c r="I1835" s="10" t="str">
        <f>IF('Invulblad per woning'!S1836="","",IF('Invulblad per woning'!S1836="Warmtenet","",IF('Invulblad per woning'!S1836="Gas","",IF(ROW('Input API'!N1836)&lt;='Input API'!$N$1,IF('Invulblad per woning'!$AD1836="Ja",IF('Invulblad per woning'!R1836="","",'Invulblad per woning'!R1836)),""))))</f>
        <v/>
      </c>
      <c r="J1835" s="10" t="str">
        <f>IF('Invulblad per woning'!AA1836="Ja",IF(ROW('Input API'!N1836)&lt;='Input API'!$N$1,IF('Invulblad per woning'!$AD1836="Ja",IF('Invulblad per woning'!Q1836="","",IF('Invulblad per woning'!Q1836= "onbekend","EV tussenwoning","EV "&amp;'Invulblad per woning'!Q1836))),""),"")</f>
        <v/>
      </c>
      <c r="K1835" s="10" t="str">
        <f ca="1">IF(IF(ROW('Input API'!N1836)&lt;='Input API'!$N$1,IF('Invulblad per woning'!$AD1836="Ja",IF('Invulblad per woning'!Z1836="","",'Invulblad per woning'!Z1836)),"")="Ja",2,"")</f>
        <v/>
      </c>
      <c r="L1835" s="10" t="str">
        <f>'Invulblad per woning'!AK1836</f>
        <v/>
      </c>
    </row>
    <row r="1836" spans="1:12">
      <c r="A1836" t="str">
        <f ca="1">IF(ROW('Input API'!C1837)&lt;='Input API'!$N$1,IF('Invulblad per woning'!$AD1837="Ja",IF('Invulblad per woning'!C1837="","",'Invulblad per woning'!C1837)),"")</f>
        <v/>
      </c>
      <c r="B1836" t="str">
        <f ca="1">IF(ROW('Input API'!D1837)&lt;='Input API'!$N$1,IF('Invulblad per woning'!$AD1837="Ja",IF('Invulblad per woning'!D1837="","",'Invulblad per woning'!D1837)),"")</f>
        <v/>
      </c>
      <c r="C1836" t="str">
        <f ca="1">IF(ROW('Input API'!E1837)&lt;='Input API'!$N$1,IF('Invulblad per woning'!$AD1837="Ja",IF('Invulblad per woning'!E1837="","",'Invulblad per woning'!E1837)),"")</f>
        <v/>
      </c>
      <c r="D1836" t="str">
        <f ca="1">IF(ROW('Input API'!B1837)&lt;='Input API'!$N$1,IF('Invulblad per woning'!$AD1837="Ja",IF('Invulblad per woning'!B1837="","",'Invulblad per woning'!B1837)),"")</f>
        <v/>
      </c>
      <c r="E1836" s="8" t="str">
        <f ca="1">IF(ROW('Input API'!N1837)&lt;='Input API'!$N$1,IF('Invulblad per woning'!$AD1837="Ja",IF('Invulblad per woning'!P1837="","",'Invulblad per woning'!P1837)),"")</f>
        <v/>
      </c>
      <c r="F1836" s="10" t="str">
        <f>IF('Invulblad per woning'!S1837="","",IF('Invulblad per woning'!S1837="Warmtenet","",IF('Invulblad per woning'!S1837="Gas","",IF(ROW('Input API'!M1837)&lt;='Input API'!$N$1,1,""))))</f>
        <v/>
      </c>
      <c r="G1836" s="10" t="str">
        <f>IF('Invulblad per woning'!S1837="","",IF('Invulblad per woning'!S1837="Warmtenet","",IF('Invulblad per woning'!S1837="Gas","",IF(ROW('Input API'!N1837)&lt;='Input API'!$N$1,IF('Invulblad per woning'!$AD1837="Ja",IF('Invulblad per woning'!T1837="","",IF('Invulblad per woning'!T1837="geen","lucht",'Invulblad per woning'!T1837))),""))))</f>
        <v/>
      </c>
      <c r="H1836" s="10" t="str">
        <f>IF('Invulblad per woning'!S1837="","",IF('Invulblad per woning'!S1837="Warmtenet","",IF('Invulblad per woning'!S1837="Gas","",IF(ROW('Input API'!N1837)&lt;='Input API'!$N$1,IF('Invulblad per woning'!$AD1837="Ja",IF('Invulblad per woning'!Q1837="","",'Invulblad per woning'!Q1837)),""))))</f>
        <v/>
      </c>
      <c r="I1836" s="10" t="str">
        <f>IF('Invulblad per woning'!S1837="","",IF('Invulblad per woning'!S1837="Warmtenet","",IF('Invulblad per woning'!S1837="Gas","",IF(ROW('Input API'!N1837)&lt;='Input API'!$N$1,IF('Invulblad per woning'!$AD1837="Ja",IF('Invulblad per woning'!R1837="","",'Invulblad per woning'!R1837)),""))))</f>
        <v/>
      </c>
      <c r="J1836" s="10" t="str">
        <f>IF('Invulblad per woning'!AA1837="Ja",IF(ROW('Input API'!N1837)&lt;='Input API'!$N$1,IF('Invulblad per woning'!$AD1837="Ja",IF('Invulblad per woning'!Q1837="","",IF('Invulblad per woning'!Q1837= "onbekend","EV tussenwoning","EV "&amp;'Invulblad per woning'!Q1837))),""),"")</f>
        <v/>
      </c>
      <c r="K1836" s="10" t="str">
        <f ca="1">IF(IF(ROW('Input API'!N1837)&lt;='Input API'!$N$1,IF('Invulblad per woning'!$AD1837="Ja",IF('Invulblad per woning'!Z1837="","",'Invulblad per woning'!Z1837)),"")="Ja",2,"")</f>
        <v/>
      </c>
      <c r="L1836" s="10" t="str">
        <f>'Invulblad per woning'!AK1837</f>
        <v/>
      </c>
    </row>
    <row r="1837" spans="1:12">
      <c r="A1837" t="str">
        <f ca="1">IF(ROW('Input API'!C1838)&lt;='Input API'!$N$1,IF('Invulblad per woning'!$AD1838="Ja",IF('Invulblad per woning'!C1838="","",'Invulblad per woning'!C1838)),"")</f>
        <v/>
      </c>
      <c r="B1837" t="str">
        <f ca="1">IF(ROW('Input API'!D1838)&lt;='Input API'!$N$1,IF('Invulblad per woning'!$AD1838="Ja",IF('Invulblad per woning'!D1838="","",'Invulblad per woning'!D1838)),"")</f>
        <v/>
      </c>
      <c r="C1837" t="str">
        <f ca="1">IF(ROW('Input API'!E1838)&lt;='Input API'!$N$1,IF('Invulblad per woning'!$AD1838="Ja",IF('Invulblad per woning'!E1838="","",'Invulblad per woning'!E1838)),"")</f>
        <v/>
      </c>
      <c r="D1837" t="str">
        <f ca="1">IF(ROW('Input API'!B1838)&lt;='Input API'!$N$1,IF('Invulblad per woning'!$AD1838="Ja",IF('Invulblad per woning'!B1838="","",'Invulblad per woning'!B1838)),"")</f>
        <v/>
      </c>
      <c r="E1837" s="8" t="str">
        <f ca="1">IF(ROW('Input API'!N1838)&lt;='Input API'!$N$1,IF('Invulblad per woning'!$AD1838="Ja",IF('Invulblad per woning'!P1838="","",'Invulblad per woning'!P1838)),"")</f>
        <v/>
      </c>
      <c r="F1837" s="10" t="str">
        <f>IF('Invulblad per woning'!S1838="","",IF('Invulblad per woning'!S1838="Warmtenet","",IF('Invulblad per woning'!S1838="Gas","",IF(ROW('Input API'!M1838)&lt;='Input API'!$N$1,1,""))))</f>
        <v/>
      </c>
      <c r="G1837" s="10" t="str">
        <f>IF('Invulblad per woning'!S1838="","",IF('Invulblad per woning'!S1838="Warmtenet","",IF('Invulblad per woning'!S1838="Gas","",IF(ROW('Input API'!N1838)&lt;='Input API'!$N$1,IF('Invulblad per woning'!$AD1838="Ja",IF('Invulblad per woning'!T1838="","",IF('Invulblad per woning'!T1838="geen","lucht",'Invulblad per woning'!T1838))),""))))</f>
        <v/>
      </c>
      <c r="H1837" s="10" t="str">
        <f>IF('Invulblad per woning'!S1838="","",IF('Invulblad per woning'!S1838="Warmtenet","",IF('Invulblad per woning'!S1838="Gas","",IF(ROW('Input API'!N1838)&lt;='Input API'!$N$1,IF('Invulblad per woning'!$AD1838="Ja",IF('Invulblad per woning'!Q1838="","",'Invulblad per woning'!Q1838)),""))))</f>
        <v/>
      </c>
      <c r="I1837" s="10" t="str">
        <f>IF('Invulblad per woning'!S1838="","",IF('Invulblad per woning'!S1838="Warmtenet","",IF('Invulblad per woning'!S1838="Gas","",IF(ROW('Input API'!N1838)&lt;='Input API'!$N$1,IF('Invulblad per woning'!$AD1838="Ja",IF('Invulblad per woning'!R1838="","",'Invulblad per woning'!R1838)),""))))</f>
        <v/>
      </c>
      <c r="J1837" s="10" t="str">
        <f>IF('Invulblad per woning'!AA1838="Ja",IF(ROW('Input API'!N1838)&lt;='Input API'!$N$1,IF('Invulblad per woning'!$AD1838="Ja",IF('Invulblad per woning'!Q1838="","",IF('Invulblad per woning'!Q1838= "onbekend","EV tussenwoning","EV "&amp;'Invulblad per woning'!Q1838))),""),"")</f>
        <v/>
      </c>
      <c r="K1837" s="10" t="str">
        <f ca="1">IF(IF(ROW('Input API'!N1838)&lt;='Input API'!$N$1,IF('Invulblad per woning'!$AD1838="Ja",IF('Invulblad per woning'!Z1838="","",'Invulblad per woning'!Z1838)),"")="Ja",2,"")</f>
        <v/>
      </c>
      <c r="L1837" s="10" t="str">
        <f>'Invulblad per woning'!AK1838</f>
        <v/>
      </c>
    </row>
    <row r="1838" spans="1:12">
      <c r="A1838" t="str">
        <f ca="1">IF(ROW('Input API'!C1839)&lt;='Input API'!$N$1,IF('Invulblad per woning'!$AD1839="Ja",IF('Invulblad per woning'!C1839="","",'Invulblad per woning'!C1839)),"")</f>
        <v/>
      </c>
      <c r="B1838" t="str">
        <f ca="1">IF(ROW('Input API'!D1839)&lt;='Input API'!$N$1,IF('Invulblad per woning'!$AD1839="Ja",IF('Invulblad per woning'!D1839="","",'Invulblad per woning'!D1839)),"")</f>
        <v/>
      </c>
      <c r="C1838" t="str">
        <f ca="1">IF(ROW('Input API'!E1839)&lt;='Input API'!$N$1,IF('Invulblad per woning'!$AD1839="Ja",IF('Invulblad per woning'!E1839="","",'Invulblad per woning'!E1839)),"")</f>
        <v/>
      </c>
      <c r="D1838" t="str">
        <f ca="1">IF(ROW('Input API'!B1839)&lt;='Input API'!$N$1,IF('Invulblad per woning'!$AD1839="Ja",IF('Invulblad per woning'!B1839="","",'Invulblad per woning'!B1839)),"")</f>
        <v/>
      </c>
      <c r="E1838" s="8" t="str">
        <f ca="1">IF(ROW('Input API'!N1839)&lt;='Input API'!$N$1,IF('Invulblad per woning'!$AD1839="Ja",IF('Invulblad per woning'!P1839="","",'Invulblad per woning'!P1839)),"")</f>
        <v/>
      </c>
      <c r="F1838" s="10" t="str">
        <f>IF('Invulblad per woning'!S1839="","",IF('Invulblad per woning'!S1839="Warmtenet","",IF('Invulblad per woning'!S1839="Gas","",IF(ROW('Input API'!M1839)&lt;='Input API'!$N$1,1,""))))</f>
        <v/>
      </c>
      <c r="G1838" s="10" t="str">
        <f>IF('Invulblad per woning'!S1839="","",IF('Invulblad per woning'!S1839="Warmtenet","",IF('Invulblad per woning'!S1839="Gas","",IF(ROW('Input API'!N1839)&lt;='Input API'!$N$1,IF('Invulblad per woning'!$AD1839="Ja",IF('Invulblad per woning'!T1839="","",IF('Invulblad per woning'!T1839="geen","lucht",'Invulblad per woning'!T1839))),""))))</f>
        <v/>
      </c>
      <c r="H1838" s="10" t="str">
        <f>IF('Invulblad per woning'!S1839="","",IF('Invulblad per woning'!S1839="Warmtenet","",IF('Invulblad per woning'!S1839="Gas","",IF(ROW('Input API'!N1839)&lt;='Input API'!$N$1,IF('Invulblad per woning'!$AD1839="Ja",IF('Invulblad per woning'!Q1839="","",'Invulblad per woning'!Q1839)),""))))</f>
        <v/>
      </c>
      <c r="I1838" s="10" t="str">
        <f>IF('Invulblad per woning'!S1839="","",IF('Invulblad per woning'!S1839="Warmtenet","",IF('Invulblad per woning'!S1839="Gas","",IF(ROW('Input API'!N1839)&lt;='Input API'!$N$1,IF('Invulblad per woning'!$AD1839="Ja",IF('Invulblad per woning'!R1839="","",'Invulblad per woning'!R1839)),""))))</f>
        <v/>
      </c>
      <c r="J1838" s="10" t="str">
        <f>IF('Invulblad per woning'!AA1839="Ja",IF(ROW('Input API'!N1839)&lt;='Input API'!$N$1,IF('Invulblad per woning'!$AD1839="Ja",IF('Invulblad per woning'!Q1839="","",IF('Invulblad per woning'!Q1839= "onbekend","EV tussenwoning","EV "&amp;'Invulblad per woning'!Q1839))),""),"")</f>
        <v/>
      </c>
      <c r="K1838" s="10" t="str">
        <f ca="1">IF(IF(ROW('Input API'!N1839)&lt;='Input API'!$N$1,IF('Invulblad per woning'!$AD1839="Ja",IF('Invulblad per woning'!Z1839="","",'Invulblad per woning'!Z1839)),"")="Ja",2,"")</f>
        <v/>
      </c>
      <c r="L1838" s="10" t="str">
        <f>'Invulblad per woning'!AK1839</f>
        <v/>
      </c>
    </row>
    <row r="1839" spans="1:12">
      <c r="A1839" t="str">
        <f ca="1">IF(ROW('Input API'!C1840)&lt;='Input API'!$N$1,IF('Invulblad per woning'!$AD1840="Ja",IF('Invulblad per woning'!C1840="","",'Invulblad per woning'!C1840)),"")</f>
        <v/>
      </c>
      <c r="B1839" t="str">
        <f ca="1">IF(ROW('Input API'!D1840)&lt;='Input API'!$N$1,IF('Invulblad per woning'!$AD1840="Ja",IF('Invulblad per woning'!D1840="","",'Invulblad per woning'!D1840)),"")</f>
        <v/>
      </c>
      <c r="C1839" t="str">
        <f ca="1">IF(ROW('Input API'!E1840)&lt;='Input API'!$N$1,IF('Invulblad per woning'!$AD1840="Ja",IF('Invulblad per woning'!E1840="","",'Invulblad per woning'!E1840)),"")</f>
        <v/>
      </c>
      <c r="D1839" t="str">
        <f ca="1">IF(ROW('Input API'!B1840)&lt;='Input API'!$N$1,IF('Invulblad per woning'!$AD1840="Ja",IF('Invulblad per woning'!B1840="","",'Invulblad per woning'!B1840)),"")</f>
        <v/>
      </c>
      <c r="E1839" s="8" t="str">
        <f ca="1">IF(ROW('Input API'!N1840)&lt;='Input API'!$N$1,IF('Invulblad per woning'!$AD1840="Ja",IF('Invulblad per woning'!P1840="","",'Invulblad per woning'!P1840)),"")</f>
        <v/>
      </c>
      <c r="F1839" s="10" t="str">
        <f>IF('Invulblad per woning'!S1840="","",IF('Invulblad per woning'!S1840="Warmtenet","",IF('Invulblad per woning'!S1840="Gas","",IF(ROW('Input API'!M1840)&lt;='Input API'!$N$1,1,""))))</f>
        <v/>
      </c>
      <c r="G1839" s="10" t="str">
        <f>IF('Invulblad per woning'!S1840="","",IF('Invulblad per woning'!S1840="Warmtenet","",IF('Invulblad per woning'!S1840="Gas","",IF(ROW('Input API'!N1840)&lt;='Input API'!$N$1,IF('Invulblad per woning'!$AD1840="Ja",IF('Invulblad per woning'!T1840="","",IF('Invulblad per woning'!T1840="geen","lucht",'Invulblad per woning'!T1840))),""))))</f>
        <v/>
      </c>
      <c r="H1839" s="10" t="str">
        <f>IF('Invulblad per woning'!S1840="","",IF('Invulblad per woning'!S1840="Warmtenet","",IF('Invulblad per woning'!S1840="Gas","",IF(ROW('Input API'!N1840)&lt;='Input API'!$N$1,IF('Invulblad per woning'!$AD1840="Ja",IF('Invulblad per woning'!Q1840="","",'Invulblad per woning'!Q1840)),""))))</f>
        <v/>
      </c>
      <c r="I1839" s="10" t="str">
        <f>IF('Invulblad per woning'!S1840="","",IF('Invulblad per woning'!S1840="Warmtenet","",IF('Invulblad per woning'!S1840="Gas","",IF(ROW('Input API'!N1840)&lt;='Input API'!$N$1,IF('Invulblad per woning'!$AD1840="Ja",IF('Invulblad per woning'!R1840="","",'Invulblad per woning'!R1840)),""))))</f>
        <v/>
      </c>
      <c r="J1839" s="10" t="str">
        <f>IF('Invulblad per woning'!AA1840="Ja",IF(ROW('Input API'!N1840)&lt;='Input API'!$N$1,IF('Invulblad per woning'!$AD1840="Ja",IF('Invulblad per woning'!Q1840="","",IF('Invulblad per woning'!Q1840= "onbekend","EV tussenwoning","EV "&amp;'Invulblad per woning'!Q1840))),""),"")</f>
        <v/>
      </c>
      <c r="K1839" s="10" t="str">
        <f ca="1">IF(IF(ROW('Input API'!N1840)&lt;='Input API'!$N$1,IF('Invulblad per woning'!$AD1840="Ja",IF('Invulblad per woning'!Z1840="","",'Invulblad per woning'!Z1840)),"")="Ja",2,"")</f>
        <v/>
      </c>
      <c r="L1839" s="10" t="str">
        <f>'Invulblad per woning'!AK1840</f>
        <v/>
      </c>
    </row>
    <row r="1840" spans="1:12">
      <c r="A1840" t="str">
        <f ca="1">IF(ROW('Input API'!C1841)&lt;='Input API'!$N$1,IF('Invulblad per woning'!$AD1841="Ja",IF('Invulblad per woning'!C1841="","",'Invulblad per woning'!C1841)),"")</f>
        <v/>
      </c>
      <c r="B1840" t="str">
        <f ca="1">IF(ROW('Input API'!D1841)&lt;='Input API'!$N$1,IF('Invulblad per woning'!$AD1841="Ja",IF('Invulblad per woning'!D1841="","",'Invulblad per woning'!D1841)),"")</f>
        <v/>
      </c>
      <c r="C1840" t="str">
        <f ca="1">IF(ROW('Input API'!E1841)&lt;='Input API'!$N$1,IF('Invulblad per woning'!$AD1841="Ja",IF('Invulblad per woning'!E1841="","",'Invulblad per woning'!E1841)),"")</f>
        <v/>
      </c>
      <c r="D1840" t="str">
        <f ca="1">IF(ROW('Input API'!B1841)&lt;='Input API'!$N$1,IF('Invulblad per woning'!$AD1841="Ja",IF('Invulblad per woning'!B1841="","",'Invulblad per woning'!B1841)),"")</f>
        <v/>
      </c>
      <c r="E1840" s="8" t="str">
        <f ca="1">IF(ROW('Input API'!N1841)&lt;='Input API'!$N$1,IF('Invulblad per woning'!$AD1841="Ja",IF('Invulblad per woning'!P1841="","",'Invulblad per woning'!P1841)),"")</f>
        <v/>
      </c>
      <c r="F1840" s="10" t="str">
        <f>IF('Invulblad per woning'!S1841="","",IF('Invulblad per woning'!S1841="Warmtenet","",IF('Invulblad per woning'!S1841="Gas","",IF(ROW('Input API'!M1841)&lt;='Input API'!$N$1,1,""))))</f>
        <v/>
      </c>
      <c r="G1840" s="10" t="str">
        <f>IF('Invulblad per woning'!S1841="","",IF('Invulblad per woning'!S1841="Warmtenet","",IF('Invulblad per woning'!S1841="Gas","",IF(ROW('Input API'!N1841)&lt;='Input API'!$N$1,IF('Invulblad per woning'!$AD1841="Ja",IF('Invulblad per woning'!T1841="","",IF('Invulblad per woning'!T1841="geen","lucht",'Invulblad per woning'!T1841))),""))))</f>
        <v/>
      </c>
      <c r="H1840" s="10" t="str">
        <f>IF('Invulblad per woning'!S1841="","",IF('Invulblad per woning'!S1841="Warmtenet","",IF('Invulblad per woning'!S1841="Gas","",IF(ROW('Input API'!N1841)&lt;='Input API'!$N$1,IF('Invulblad per woning'!$AD1841="Ja",IF('Invulblad per woning'!Q1841="","",'Invulblad per woning'!Q1841)),""))))</f>
        <v/>
      </c>
      <c r="I1840" s="10" t="str">
        <f>IF('Invulblad per woning'!S1841="","",IF('Invulblad per woning'!S1841="Warmtenet","",IF('Invulblad per woning'!S1841="Gas","",IF(ROW('Input API'!N1841)&lt;='Input API'!$N$1,IF('Invulblad per woning'!$AD1841="Ja",IF('Invulblad per woning'!R1841="","",'Invulblad per woning'!R1841)),""))))</f>
        <v/>
      </c>
      <c r="J1840" s="10" t="str">
        <f>IF('Invulblad per woning'!AA1841="Ja",IF(ROW('Input API'!N1841)&lt;='Input API'!$N$1,IF('Invulblad per woning'!$AD1841="Ja",IF('Invulblad per woning'!Q1841="","",IF('Invulblad per woning'!Q1841= "onbekend","EV tussenwoning","EV "&amp;'Invulblad per woning'!Q1841))),""),"")</f>
        <v/>
      </c>
      <c r="K1840" s="10" t="str">
        <f ca="1">IF(IF(ROW('Input API'!N1841)&lt;='Input API'!$N$1,IF('Invulblad per woning'!$AD1841="Ja",IF('Invulblad per woning'!Z1841="","",'Invulblad per woning'!Z1841)),"")="Ja",2,"")</f>
        <v/>
      </c>
      <c r="L1840" s="10" t="str">
        <f>'Invulblad per woning'!AK1841</f>
        <v/>
      </c>
    </row>
    <row r="1841" spans="1:12">
      <c r="A1841" t="str">
        <f ca="1">IF(ROW('Input API'!C1842)&lt;='Input API'!$N$1,IF('Invulblad per woning'!$AD1842="Ja",IF('Invulblad per woning'!C1842="","",'Invulblad per woning'!C1842)),"")</f>
        <v/>
      </c>
      <c r="B1841" t="str">
        <f ca="1">IF(ROW('Input API'!D1842)&lt;='Input API'!$N$1,IF('Invulblad per woning'!$AD1842="Ja",IF('Invulblad per woning'!D1842="","",'Invulblad per woning'!D1842)),"")</f>
        <v/>
      </c>
      <c r="C1841" t="str">
        <f ca="1">IF(ROW('Input API'!E1842)&lt;='Input API'!$N$1,IF('Invulblad per woning'!$AD1842="Ja",IF('Invulblad per woning'!E1842="","",'Invulblad per woning'!E1842)),"")</f>
        <v/>
      </c>
      <c r="D1841" t="str">
        <f ca="1">IF(ROW('Input API'!B1842)&lt;='Input API'!$N$1,IF('Invulblad per woning'!$AD1842="Ja",IF('Invulblad per woning'!B1842="","",'Invulblad per woning'!B1842)),"")</f>
        <v/>
      </c>
      <c r="E1841" s="8" t="str">
        <f ca="1">IF(ROW('Input API'!N1842)&lt;='Input API'!$N$1,IF('Invulblad per woning'!$AD1842="Ja",IF('Invulblad per woning'!P1842="","",'Invulblad per woning'!P1842)),"")</f>
        <v/>
      </c>
      <c r="F1841" s="10" t="str">
        <f>IF('Invulblad per woning'!S1842="","",IF('Invulblad per woning'!S1842="Warmtenet","",IF('Invulblad per woning'!S1842="Gas","",IF(ROW('Input API'!M1842)&lt;='Input API'!$N$1,1,""))))</f>
        <v/>
      </c>
      <c r="G1841" s="10" t="str">
        <f>IF('Invulblad per woning'!S1842="","",IF('Invulblad per woning'!S1842="Warmtenet","",IF('Invulblad per woning'!S1842="Gas","",IF(ROW('Input API'!N1842)&lt;='Input API'!$N$1,IF('Invulblad per woning'!$AD1842="Ja",IF('Invulblad per woning'!T1842="","",IF('Invulblad per woning'!T1842="geen","lucht",'Invulblad per woning'!T1842))),""))))</f>
        <v/>
      </c>
      <c r="H1841" s="10" t="str">
        <f>IF('Invulblad per woning'!S1842="","",IF('Invulblad per woning'!S1842="Warmtenet","",IF('Invulblad per woning'!S1842="Gas","",IF(ROW('Input API'!N1842)&lt;='Input API'!$N$1,IF('Invulblad per woning'!$AD1842="Ja",IF('Invulblad per woning'!Q1842="","",'Invulblad per woning'!Q1842)),""))))</f>
        <v/>
      </c>
      <c r="I1841" s="10" t="str">
        <f>IF('Invulblad per woning'!S1842="","",IF('Invulblad per woning'!S1842="Warmtenet","",IF('Invulblad per woning'!S1842="Gas","",IF(ROW('Input API'!N1842)&lt;='Input API'!$N$1,IF('Invulblad per woning'!$AD1842="Ja",IF('Invulblad per woning'!R1842="","",'Invulblad per woning'!R1842)),""))))</f>
        <v/>
      </c>
      <c r="J1841" s="10" t="str">
        <f>IF('Invulblad per woning'!AA1842="Ja",IF(ROW('Input API'!N1842)&lt;='Input API'!$N$1,IF('Invulblad per woning'!$AD1842="Ja",IF('Invulblad per woning'!Q1842="","",IF('Invulblad per woning'!Q1842= "onbekend","EV tussenwoning","EV "&amp;'Invulblad per woning'!Q1842))),""),"")</f>
        <v/>
      </c>
      <c r="K1841" s="10" t="str">
        <f ca="1">IF(IF(ROW('Input API'!N1842)&lt;='Input API'!$N$1,IF('Invulblad per woning'!$AD1842="Ja",IF('Invulblad per woning'!Z1842="","",'Invulblad per woning'!Z1842)),"")="Ja",2,"")</f>
        <v/>
      </c>
      <c r="L1841" s="10" t="str">
        <f>'Invulblad per woning'!AK1842</f>
        <v/>
      </c>
    </row>
    <row r="1842" spans="1:12">
      <c r="A1842" t="str">
        <f ca="1">IF(ROW('Input API'!C1843)&lt;='Input API'!$N$1,IF('Invulblad per woning'!$AD1843="Ja",IF('Invulblad per woning'!C1843="","",'Invulblad per woning'!C1843)),"")</f>
        <v/>
      </c>
      <c r="B1842" t="str">
        <f ca="1">IF(ROW('Input API'!D1843)&lt;='Input API'!$N$1,IF('Invulblad per woning'!$AD1843="Ja",IF('Invulblad per woning'!D1843="","",'Invulblad per woning'!D1843)),"")</f>
        <v/>
      </c>
      <c r="C1842" t="str">
        <f ca="1">IF(ROW('Input API'!E1843)&lt;='Input API'!$N$1,IF('Invulblad per woning'!$AD1843="Ja",IF('Invulblad per woning'!E1843="","",'Invulblad per woning'!E1843)),"")</f>
        <v/>
      </c>
      <c r="D1842" t="str">
        <f ca="1">IF(ROW('Input API'!B1843)&lt;='Input API'!$N$1,IF('Invulblad per woning'!$AD1843="Ja",IF('Invulblad per woning'!B1843="","",'Invulblad per woning'!B1843)),"")</f>
        <v/>
      </c>
      <c r="E1842" s="8" t="str">
        <f ca="1">IF(ROW('Input API'!N1843)&lt;='Input API'!$N$1,IF('Invulblad per woning'!$AD1843="Ja",IF('Invulblad per woning'!P1843="","",'Invulblad per woning'!P1843)),"")</f>
        <v/>
      </c>
      <c r="F1842" s="10" t="str">
        <f>IF('Invulblad per woning'!S1843="","",IF('Invulblad per woning'!S1843="Warmtenet","",IF('Invulblad per woning'!S1843="Gas","",IF(ROW('Input API'!M1843)&lt;='Input API'!$N$1,1,""))))</f>
        <v/>
      </c>
      <c r="G1842" s="10" t="str">
        <f>IF('Invulblad per woning'!S1843="","",IF('Invulblad per woning'!S1843="Warmtenet","",IF('Invulblad per woning'!S1843="Gas","",IF(ROW('Input API'!N1843)&lt;='Input API'!$N$1,IF('Invulblad per woning'!$AD1843="Ja",IF('Invulblad per woning'!T1843="","",IF('Invulblad per woning'!T1843="geen","lucht",'Invulblad per woning'!T1843))),""))))</f>
        <v/>
      </c>
      <c r="H1842" s="10" t="str">
        <f>IF('Invulblad per woning'!S1843="","",IF('Invulblad per woning'!S1843="Warmtenet","",IF('Invulblad per woning'!S1843="Gas","",IF(ROW('Input API'!N1843)&lt;='Input API'!$N$1,IF('Invulblad per woning'!$AD1843="Ja",IF('Invulblad per woning'!Q1843="","",'Invulblad per woning'!Q1843)),""))))</f>
        <v/>
      </c>
      <c r="I1842" s="10" t="str">
        <f>IF('Invulblad per woning'!S1843="","",IF('Invulblad per woning'!S1843="Warmtenet","",IF('Invulblad per woning'!S1843="Gas","",IF(ROW('Input API'!N1843)&lt;='Input API'!$N$1,IF('Invulblad per woning'!$AD1843="Ja",IF('Invulblad per woning'!R1843="","",'Invulblad per woning'!R1843)),""))))</f>
        <v/>
      </c>
      <c r="J1842" s="10" t="str">
        <f>IF('Invulblad per woning'!AA1843="Ja",IF(ROW('Input API'!N1843)&lt;='Input API'!$N$1,IF('Invulblad per woning'!$AD1843="Ja",IF('Invulblad per woning'!Q1843="","",IF('Invulblad per woning'!Q1843= "onbekend","EV tussenwoning","EV "&amp;'Invulblad per woning'!Q1843))),""),"")</f>
        <v/>
      </c>
      <c r="K1842" s="10" t="str">
        <f ca="1">IF(IF(ROW('Input API'!N1843)&lt;='Input API'!$N$1,IF('Invulblad per woning'!$AD1843="Ja",IF('Invulblad per woning'!Z1843="","",'Invulblad per woning'!Z1843)),"")="Ja",2,"")</f>
        <v/>
      </c>
      <c r="L1842" s="10" t="str">
        <f>'Invulblad per woning'!AK1843</f>
        <v/>
      </c>
    </row>
    <row r="1843" spans="1:12">
      <c r="A1843" t="str">
        <f ca="1">IF(ROW('Input API'!C1844)&lt;='Input API'!$N$1,IF('Invulblad per woning'!$AD1844="Ja",IF('Invulblad per woning'!C1844="","",'Invulblad per woning'!C1844)),"")</f>
        <v/>
      </c>
      <c r="B1843" t="str">
        <f ca="1">IF(ROW('Input API'!D1844)&lt;='Input API'!$N$1,IF('Invulblad per woning'!$AD1844="Ja",IF('Invulblad per woning'!D1844="","",'Invulblad per woning'!D1844)),"")</f>
        <v/>
      </c>
      <c r="C1843" t="str">
        <f ca="1">IF(ROW('Input API'!E1844)&lt;='Input API'!$N$1,IF('Invulblad per woning'!$AD1844="Ja",IF('Invulblad per woning'!E1844="","",'Invulblad per woning'!E1844)),"")</f>
        <v/>
      </c>
      <c r="D1843" t="str">
        <f ca="1">IF(ROW('Input API'!B1844)&lt;='Input API'!$N$1,IF('Invulblad per woning'!$AD1844="Ja",IF('Invulblad per woning'!B1844="","",'Invulblad per woning'!B1844)),"")</f>
        <v/>
      </c>
      <c r="E1843" s="8" t="str">
        <f ca="1">IF(ROW('Input API'!N1844)&lt;='Input API'!$N$1,IF('Invulblad per woning'!$AD1844="Ja",IF('Invulblad per woning'!P1844="","",'Invulblad per woning'!P1844)),"")</f>
        <v/>
      </c>
      <c r="F1843" s="10" t="str">
        <f>IF('Invulblad per woning'!S1844="","",IF('Invulblad per woning'!S1844="Warmtenet","",IF('Invulblad per woning'!S1844="Gas","",IF(ROW('Input API'!M1844)&lt;='Input API'!$N$1,1,""))))</f>
        <v/>
      </c>
      <c r="G1843" s="10" t="str">
        <f>IF('Invulblad per woning'!S1844="","",IF('Invulblad per woning'!S1844="Warmtenet","",IF('Invulblad per woning'!S1844="Gas","",IF(ROW('Input API'!N1844)&lt;='Input API'!$N$1,IF('Invulblad per woning'!$AD1844="Ja",IF('Invulblad per woning'!T1844="","",IF('Invulblad per woning'!T1844="geen","lucht",'Invulblad per woning'!T1844))),""))))</f>
        <v/>
      </c>
      <c r="H1843" s="10" t="str">
        <f>IF('Invulblad per woning'!S1844="","",IF('Invulblad per woning'!S1844="Warmtenet","",IF('Invulblad per woning'!S1844="Gas","",IF(ROW('Input API'!N1844)&lt;='Input API'!$N$1,IF('Invulblad per woning'!$AD1844="Ja",IF('Invulblad per woning'!Q1844="","",'Invulblad per woning'!Q1844)),""))))</f>
        <v/>
      </c>
      <c r="I1843" s="10" t="str">
        <f>IF('Invulblad per woning'!S1844="","",IF('Invulblad per woning'!S1844="Warmtenet","",IF('Invulblad per woning'!S1844="Gas","",IF(ROW('Input API'!N1844)&lt;='Input API'!$N$1,IF('Invulblad per woning'!$AD1844="Ja",IF('Invulblad per woning'!R1844="","",'Invulblad per woning'!R1844)),""))))</f>
        <v/>
      </c>
      <c r="J1843" s="10" t="str">
        <f>IF('Invulblad per woning'!AA1844="Ja",IF(ROW('Input API'!N1844)&lt;='Input API'!$N$1,IF('Invulblad per woning'!$AD1844="Ja",IF('Invulblad per woning'!Q1844="","",IF('Invulblad per woning'!Q1844= "onbekend","EV tussenwoning","EV "&amp;'Invulblad per woning'!Q1844))),""),"")</f>
        <v/>
      </c>
      <c r="K1843" s="10" t="str">
        <f ca="1">IF(IF(ROW('Input API'!N1844)&lt;='Input API'!$N$1,IF('Invulblad per woning'!$AD1844="Ja",IF('Invulblad per woning'!Z1844="","",'Invulblad per woning'!Z1844)),"")="Ja",2,"")</f>
        <v/>
      </c>
      <c r="L1843" s="10" t="str">
        <f>'Invulblad per woning'!AK1844</f>
        <v/>
      </c>
    </row>
    <row r="1844" spans="1:12">
      <c r="A1844" t="str">
        <f ca="1">IF(ROW('Input API'!C1845)&lt;='Input API'!$N$1,IF('Invulblad per woning'!$AD1845="Ja",IF('Invulblad per woning'!C1845="","",'Invulblad per woning'!C1845)),"")</f>
        <v/>
      </c>
      <c r="B1844" t="str">
        <f ca="1">IF(ROW('Input API'!D1845)&lt;='Input API'!$N$1,IF('Invulblad per woning'!$AD1845="Ja",IF('Invulblad per woning'!D1845="","",'Invulblad per woning'!D1845)),"")</f>
        <v/>
      </c>
      <c r="C1844" t="str">
        <f ca="1">IF(ROW('Input API'!E1845)&lt;='Input API'!$N$1,IF('Invulblad per woning'!$AD1845="Ja",IF('Invulblad per woning'!E1845="","",'Invulblad per woning'!E1845)),"")</f>
        <v/>
      </c>
      <c r="D1844" t="str">
        <f ca="1">IF(ROW('Input API'!B1845)&lt;='Input API'!$N$1,IF('Invulblad per woning'!$AD1845="Ja",IF('Invulblad per woning'!B1845="","",'Invulblad per woning'!B1845)),"")</f>
        <v/>
      </c>
      <c r="E1844" s="8" t="str">
        <f ca="1">IF(ROW('Input API'!N1845)&lt;='Input API'!$N$1,IF('Invulblad per woning'!$AD1845="Ja",IF('Invulblad per woning'!P1845="","",'Invulblad per woning'!P1845)),"")</f>
        <v/>
      </c>
      <c r="F1844" s="10" t="str">
        <f>IF('Invulblad per woning'!S1845="","",IF('Invulblad per woning'!S1845="Warmtenet","",IF('Invulblad per woning'!S1845="Gas","",IF(ROW('Input API'!M1845)&lt;='Input API'!$N$1,1,""))))</f>
        <v/>
      </c>
      <c r="G1844" s="10" t="str">
        <f>IF('Invulblad per woning'!S1845="","",IF('Invulblad per woning'!S1845="Warmtenet","",IF('Invulblad per woning'!S1845="Gas","",IF(ROW('Input API'!N1845)&lt;='Input API'!$N$1,IF('Invulblad per woning'!$AD1845="Ja",IF('Invulblad per woning'!T1845="","",IF('Invulblad per woning'!T1845="geen","lucht",'Invulblad per woning'!T1845))),""))))</f>
        <v/>
      </c>
      <c r="H1844" s="10" t="str">
        <f>IF('Invulblad per woning'!S1845="","",IF('Invulblad per woning'!S1845="Warmtenet","",IF('Invulblad per woning'!S1845="Gas","",IF(ROW('Input API'!N1845)&lt;='Input API'!$N$1,IF('Invulblad per woning'!$AD1845="Ja",IF('Invulblad per woning'!Q1845="","",'Invulblad per woning'!Q1845)),""))))</f>
        <v/>
      </c>
      <c r="I1844" s="10" t="str">
        <f>IF('Invulblad per woning'!S1845="","",IF('Invulblad per woning'!S1845="Warmtenet","",IF('Invulblad per woning'!S1845="Gas","",IF(ROW('Input API'!N1845)&lt;='Input API'!$N$1,IF('Invulblad per woning'!$AD1845="Ja",IF('Invulblad per woning'!R1845="","",'Invulblad per woning'!R1845)),""))))</f>
        <v/>
      </c>
      <c r="J1844" s="10" t="str">
        <f>IF('Invulblad per woning'!AA1845="Ja",IF(ROW('Input API'!N1845)&lt;='Input API'!$N$1,IF('Invulblad per woning'!$AD1845="Ja",IF('Invulblad per woning'!Q1845="","",IF('Invulblad per woning'!Q1845= "onbekend","EV tussenwoning","EV "&amp;'Invulblad per woning'!Q1845))),""),"")</f>
        <v/>
      </c>
      <c r="K1844" s="10" t="str">
        <f ca="1">IF(IF(ROW('Input API'!N1845)&lt;='Input API'!$N$1,IF('Invulblad per woning'!$AD1845="Ja",IF('Invulblad per woning'!Z1845="","",'Invulblad per woning'!Z1845)),"")="Ja",2,"")</f>
        <v/>
      </c>
      <c r="L1844" s="10" t="str">
        <f>'Invulblad per woning'!AK1845</f>
        <v/>
      </c>
    </row>
    <row r="1845" spans="1:12">
      <c r="A1845" t="str">
        <f ca="1">IF(ROW('Input API'!C1846)&lt;='Input API'!$N$1,IF('Invulblad per woning'!$AD1846="Ja",IF('Invulblad per woning'!C1846="","",'Invulblad per woning'!C1846)),"")</f>
        <v/>
      </c>
      <c r="B1845" t="str">
        <f ca="1">IF(ROW('Input API'!D1846)&lt;='Input API'!$N$1,IF('Invulblad per woning'!$AD1846="Ja",IF('Invulblad per woning'!D1846="","",'Invulblad per woning'!D1846)),"")</f>
        <v/>
      </c>
      <c r="C1845" t="str">
        <f ca="1">IF(ROW('Input API'!E1846)&lt;='Input API'!$N$1,IF('Invulblad per woning'!$AD1846="Ja",IF('Invulblad per woning'!E1846="","",'Invulblad per woning'!E1846)),"")</f>
        <v/>
      </c>
      <c r="D1845" t="str">
        <f ca="1">IF(ROW('Input API'!B1846)&lt;='Input API'!$N$1,IF('Invulblad per woning'!$AD1846="Ja",IF('Invulblad per woning'!B1846="","",'Invulblad per woning'!B1846)),"")</f>
        <v/>
      </c>
      <c r="E1845" s="8" t="str">
        <f ca="1">IF(ROW('Input API'!N1846)&lt;='Input API'!$N$1,IF('Invulblad per woning'!$AD1846="Ja",IF('Invulblad per woning'!P1846="","",'Invulblad per woning'!P1846)),"")</f>
        <v/>
      </c>
      <c r="F1845" s="10" t="str">
        <f>IF('Invulblad per woning'!S1846="","",IF('Invulblad per woning'!S1846="Warmtenet","",IF('Invulblad per woning'!S1846="Gas","",IF(ROW('Input API'!M1846)&lt;='Input API'!$N$1,1,""))))</f>
        <v/>
      </c>
      <c r="G1845" s="10" t="str">
        <f>IF('Invulblad per woning'!S1846="","",IF('Invulblad per woning'!S1846="Warmtenet","",IF('Invulblad per woning'!S1846="Gas","",IF(ROW('Input API'!N1846)&lt;='Input API'!$N$1,IF('Invulblad per woning'!$AD1846="Ja",IF('Invulblad per woning'!T1846="","",IF('Invulblad per woning'!T1846="geen","lucht",'Invulblad per woning'!T1846))),""))))</f>
        <v/>
      </c>
      <c r="H1845" s="10" t="str">
        <f>IF('Invulblad per woning'!S1846="","",IF('Invulblad per woning'!S1846="Warmtenet","",IF('Invulblad per woning'!S1846="Gas","",IF(ROW('Input API'!N1846)&lt;='Input API'!$N$1,IF('Invulblad per woning'!$AD1846="Ja",IF('Invulblad per woning'!Q1846="","",'Invulblad per woning'!Q1846)),""))))</f>
        <v/>
      </c>
      <c r="I1845" s="10" t="str">
        <f>IF('Invulblad per woning'!S1846="","",IF('Invulblad per woning'!S1846="Warmtenet","",IF('Invulblad per woning'!S1846="Gas","",IF(ROW('Input API'!N1846)&lt;='Input API'!$N$1,IF('Invulblad per woning'!$AD1846="Ja",IF('Invulblad per woning'!R1846="","",'Invulblad per woning'!R1846)),""))))</f>
        <v/>
      </c>
      <c r="J1845" s="10" t="str">
        <f>IF('Invulblad per woning'!AA1846="Ja",IF(ROW('Input API'!N1846)&lt;='Input API'!$N$1,IF('Invulblad per woning'!$AD1846="Ja",IF('Invulblad per woning'!Q1846="","",IF('Invulblad per woning'!Q1846= "onbekend","EV tussenwoning","EV "&amp;'Invulblad per woning'!Q1846))),""),"")</f>
        <v/>
      </c>
      <c r="K1845" s="10" t="str">
        <f ca="1">IF(IF(ROW('Input API'!N1846)&lt;='Input API'!$N$1,IF('Invulblad per woning'!$AD1846="Ja",IF('Invulblad per woning'!Z1846="","",'Invulblad per woning'!Z1846)),"")="Ja",2,"")</f>
        <v/>
      </c>
      <c r="L1845" s="10" t="str">
        <f>'Invulblad per woning'!AK1846</f>
        <v/>
      </c>
    </row>
    <row r="1846" spans="1:12">
      <c r="A1846" t="str">
        <f ca="1">IF(ROW('Input API'!C1847)&lt;='Input API'!$N$1,IF('Invulblad per woning'!$AD1847="Ja",IF('Invulblad per woning'!C1847="","",'Invulblad per woning'!C1847)),"")</f>
        <v/>
      </c>
      <c r="B1846" t="str">
        <f ca="1">IF(ROW('Input API'!D1847)&lt;='Input API'!$N$1,IF('Invulblad per woning'!$AD1847="Ja",IF('Invulblad per woning'!D1847="","",'Invulblad per woning'!D1847)),"")</f>
        <v/>
      </c>
      <c r="C1846" t="str">
        <f ca="1">IF(ROW('Input API'!E1847)&lt;='Input API'!$N$1,IF('Invulblad per woning'!$AD1847="Ja",IF('Invulblad per woning'!E1847="","",'Invulblad per woning'!E1847)),"")</f>
        <v/>
      </c>
      <c r="D1846" t="str">
        <f ca="1">IF(ROW('Input API'!B1847)&lt;='Input API'!$N$1,IF('Invulblad per woning'!$AD1847="Ja",IF('Invulblad per woning'!B1847="","",'Invulblad per woning'!B1847)),"")</f>
        <v/>
      </c>
      <c r="E1846" s="8" t="str">
        <f ca="1">IF(ROW('Input API'!N1847)&lt;='Input API'!$N$1,IF('Invulblad per woning'!$AD1847="Ja",IF('Invulblad per woning'!P1847="","",'Invulblad per woning'!P1847)),"")</f>
        <v/>
      </c>
      <c r="F1846" s="10" t="str">
        <f>IF('Invulblad per woning'!S1847="","",IF('Invulblad per woning'!S1847="Warmtenet","",IF('Invulblad per woning'!S1847="Gas","",IF(ROW('Input API'!M1847)&lt;='Input API'!$N$1,1,""))))</f>
        <v/>
      </c>
      <c r="G1846" s="10" t="str">
        <f>IF('Invulblad per woning'!S1847="","",IF('Invulblad per woning'!S1847="Warmtenet","",IF('Invulblad per woning'!S1847="Gas","",IF(ROW('Input API'!N1847)&lt;='Input API'!$N$1,IF('Invulblad per woning'!$AD1847="Ja",IF('Invulblad per woning'!T1847="","",IF('Invulblad per woning'!T1847="geen","lucht",'Invulblad per woning'!T1847))),""))))</f>
        <v/>
      </c>
      <c r="H1846" s="10" t="str">
        <f>IF('Invulblad per woning'!S1847="","",IF('Invulblad per woning'!S1847="Warmtenet","",IF('Invulblad per woning'!S1847="Gas","",IF(ROW('Input API'!N1847)&lt;='Input API'!$N$1,IF('Invulblad per woning'!$AD1847="Ja",IF('Invulblad per woning'!Q1847="","",'Invulblad per woning'!Q1847)),""))))</f>
        <v/>
      </c>
      <c r="I1846" s="10" t="str">
        <f>IF('Invulblad per woning'!S1847="","",IF('Invulblad per woning'!S1847="Warmtenet","",IF('Invulblad per woning'!S1847="Gas","",IF(ROW('Input API'!N1847)&lt;='Input API'!$N$1,IF('Invulblad per woning'!$AD1847="Ja",IF('Invulblad per woning'!R1847="","",'Invulblad per woning'!R1847)),""))))</f>
        <v/>
      </c>
      <c r="J1846" s="10" t="str">
        <f>IF('Invulblad per woning'!AA1847="Ja",IF(ROW('Input API'!N1847)&lt;='Input API'!$N$1,IF('Invulblad per woning'!$AD1847="Ja",IF('Invulblad per woning'!Q1847="","",IF('Invulblad per woning'!Q1847= "onbekend","EV tussenwoning","EV "&amp;'Invulblad per woning'!Q1847))),""),"")</f>
        <v/>
      </c>
      <c r="K1846" s="10" t="str">
        <f ca="1">IF(IF(ROW('Input API'!N1847)&lt;='Input API'!$N$1,IF('Invulblad per woning'!$AD1847="Ja",IF('Invulblad per woning'!Z1847="","",'Invulblad per woning'!Z1847)),"")="Ja",2,"")</f>
        <v/>
      </c>
      <c r="L1846" s="10" t="str">
        <f>'Invulblad per woning'!AK1847</f>
        <v/>
      </c>
    </row>
    <row r="1847" spans="1:12">
      <c r="A1847" t="str">
        <f ca="1">IF(ROW('Input API'!C1848)&lt;='Input API'!$N$1,IF('Invulblad per woning'!$AD1848="Ja",IF('Invulblad per woning'!C1848="","",'Invulblad per woning'!C1848)),"")</f>
        <v/>
      </c>
      <c r="B1847" t="str">
        <f ca="1">IF(ROW('Input API'!D1848)&lt;='Input API'!$N$1,IF('Invulblad per woning'!$AD1848="Ja",IF('Invulblad per woning'!D1848="","",'Invulblad per woning'!D1848)),"")</f>
        <v/>
      </c>
      <c r="C1847" t="str">
        <f ca="1">IF(ROW('Input API'!E1848)&lt;='Input API'!$N$1,IF('Invulblad per woning'!$AD1848="Ja",IF('Invulblad per woning'!E1848="","",'Invulblad per woning'!E1848)),"")</f>
        <v/>
      </c>
      <c r="D1847" t="str">
        <f ca="1">IF(ROW('Input API'!B1848)&lt;='Input API'!$N$1,IF('Invulblad per woning'!$AD1848="Ja",IF('Invulblad per woning'!B1848="","",'Invulblad per woning'!B1848)),"")</f>
        <v/>
      </c>
      <c r="E1847" s="8" t="str">
        <f ca="1">IF(ROW('Input API'!N1848)&lt;='Input API'!$N$1,IF('Invulblad per woning'!$AD1848="Ja",IF('Invulblad per woning'!P1848="","",'Invulblad per woning'!P1848)),"")</f>
        <v/>
      </c>
      <c r="F1847" s="10" t="str">
        <f>IF('Invulblad per woning'!S1848="","",IF('Invulblad per woning'!S1848="Warmtenet","",IF('Invulblad per woning'!S1848="Gas","",IF(ROW('Input API'!M1848)&lt;='Input API'!$N$1,1,""))))</f>
        <v/>
      </c>
      <c r="G1847" s="10" t="str">
        <f>IF('Invulblad per woning'!S1848="","",IF('Invulblad per woning'!S1848="Warmtenet","",IF('Invulblad per woning'!S1848="Gas","",IF(ROW('Input API'!N1848)&lt;='Input API'!$N$1,IF('Invulblad per woning'!$AD1848="Ja",IF('Invulblad per woning'!T1848="","",IF('Invulblad per woning'!T1848="geen","lucht",'Invulblad per woning'!T1848))),""))))</f>
        <v/>
      </c>
      <c r="H1847" s="10" t="str">
        <f>IF('Invulblad per woning'!S1848="","",IF('Invulblad per woning'!S1848="Warmtenet","",IF('Invulblad per woning'!S1848="Gas","",IF(ROW('Input API'!N1848)&lt;='Input API'!$N$1,IF('Invulblad per woning'!$AD1848="Ja",IF('Invulblad per woning'!Q1848="","",'Invulblad per woning'!Q1848)),""))))</f>
        <v/>
      </c>
      <c r="I1847" s="10" t="str">
        <f>IF('Invulblad per woning'!S1848="","",IF('Invulblad per woning'!S1848="Warmtenet","",IF('Invulblad per woning'!S1848="Gas","",IF(ROW('Input API'!N1848)&lt;='Input API'!$N$1,IF('Invulblad per woning'!$AD1848="Ja",IF('Invulblad per woning'!R1848="","",'Invulblad per woning'!R1848)),""))))</f>
        <v/>
      </c>
      <c r="J1847" s="10" t="str">
        <f>IF('Invulblad per woning'!AA1848="Ja",IF(ROW('Input API'!N1848)&lt;='Input API'!$N$1,IF('Invulblad per woning'!$AD1848="Ja",IF('Invulblad per woning'!Q1848="","",IF('Invulblad per woning'!Q1848= "onbekend","EV tussenwoning","EV "&amp;'Invulblad per woning'!Q1848))),""),"")</f>
        <v/>
      </c>
      <c r="K1847" s="10" t="str">
        <f ca="1">IF(IF(ROW('Input API'!N1848)&lt;='Input API'!$N$1,IF('Invulblad per woning'!$AD1848="Ja",IF('Invulblad per woning'!Z1848="","",'Invulblad per woning'!Z1848)),"")="Ja",2,"")</f>
        <v/>
      </c>
      <c r="L1847" s="10" t="str">
        <f>'Invulblad per woning'!AK1848</f>
        <v/>
      </c>
    </row>
    <row r="1848" spans="1:12">
      <c r="A1848" t="str">
        <f ca="1">IF(ROW('Input API'!C1849)&lt;='Input API'!$N$1,IF('Invulblad per woning'!$AD1849="Ja",IF('Invulblad per woning'!C1849="","",'Invulblad per woning'!C1849)),"")</f>
        <v/>
      </c>
      <c r="B1848" t="str">
        <f ca="1">IF(ROW('Input API'!D1849)&lt;='Input API'!$N$1,IF('Invulblad per woning'!$AD1849="Ja",IF('Invulblad per woning'!D1849="","",'Invulblad per woning'!D1849)),"")</f>
        <v/>
      </c>
      <c r="C1848" t="str">
        <f ca="1">IF(ROW('Input API'!E1849)&lt;='Input API'!$N$1,IF('Invulblad per woning'!$AD1849="Ja",IF('Invulblad per woning'!E1849="","",'Invulblad per woning'!E1849)),"")</f>
        <v/>
      </c>
      <c r="D1848" t="str">
        <f ca="1">IF(ROW('Input API'!B1849)&lt;='Input API'!$N$1,IF('Invulblad per woning'!$AD1849="Ja",IF('Invulblad per woning'!B1849="","",'Invulblad per woning'!B1849)),"")</f>
        <v/>
      </c>
      <c r="E1848" s="8" t="str">
        <f ca="1">IF(ROW('Input API'!N1849)&lt;='Input API'!$N$1,IF('Invulblad per woning'!$AD1849="Ja",IF('Invulblad per woning'!P1849="","",'Invulblad per woning'!P1849)),"")</f>
        <v/>
      </c>
      <c r="F1848" s="10" t="str">
        <f>IF('Invulblad per woning'!S1849="","",IF('Invulblad per woning'!S1849="Warmtenet","",IF('Invulblad per woning'!S1849="Gas","",IF(ROW('Input API'!M1849)&lt;='Input API'!$N$1,1,""))))</f>
        <v/>
      </c>
      <c r="G1848" s="10" t="str">
        <f>IF('Invulblad per woning'!S1849="","",IF('Invulblad per woning'!S1849="Warmtenet","",IF('Invulblad per woning'!S1849="Gas","",IF(ROW('Input API'!N1849)&lt;='Input API'!$N$1,IF('Invulblad per woning'!$AD1849="Ja",IF('Invulblad per woning'!T1849="","",IF('Invulblad per woning'!T1849="geen","lucht",'Invulblad per woning'!T1849))),""))))</f>
        <v/>
      </c>
      <c r="H1848" s="10" t="str">
        <f>IF('Invulblad per woning'!S1849="","",IF('Invulblad per woning'!S1849="Warmtenet","",IF('Invulblad per woning'!S1849="Gas","",IF(ROW('Input API'!N1849)&lt;='Input API'!$N$1,IF('Invulblad per woning'!$AD1849="Ja",IF('Invulblad per woning'!Q1849="","",'Invulblad per woning'!Q1849)),""))))</f>
        <v/>
      </c>
      <c r="I1848" s="10" t="str">
        <f>IF('Invulblad per woning'!S1849="","",IF('Invulblad per woning'!S1849="Warmtenet","",IF('Invulblad per woning'!S1849="Gas","",IF(ROW('Input API'!N1849)&lt;='Input API'!$N$1,IF('Invulblad per woning'!$AD1849="Ja",IF('Invulblad per woning'!R1849="","",'Invulblad per woning'!R1849)),""))))</f>
        <v/>
      </c>
      <c r="J1848" s="10" t="str">
        <f>IF('Invulblad per woning'!AA1849="Ja",IF(ROW('Input API'!N1849)&lt;='Input API'!$N$1,IF('Invulblad per woning'!$AD1849="Ja",IF('Invulblad per woning'!Q1849="","",IF('Invulblad per woning'!Q1849= "onbekend","EV tussenwoning","EV "&amp;'Invulblad per woning'!Q1849))),""),"")</f>
        <v/>
      </c>
      <c r="K1848" s="10" t="str">
        <f ca="1">IF(IF(ROW('Input API'!N1849)&lt;='Input API'!$N$1,IF('Invulblad per woning'!$AD1849="Ja",IF('Invulblad per woning'!Z1849="","",'Invulblad per woning'!Z1849)),"")="Ja",2,"")</f>
        <v/>
      </c>
      <c r="L1848" s="10" t="str">
        <f>'Invulblad per woning'!AK1849</f>
        <v/>
      </c>
    </row>
    <row r="1849" spans="1:12">
      <c r="A1849" t="str">
        <f ca="1">IF(ROW('Input API'!C1850)&lt;='Input API'!$N$1,IF('Invulblad per woning'!$AD1850="Ja",IF('Invulblad per woning'!C1850="","",'Invulblad per woning'!C1850)),"")</f>
        <v/>
      </c>
      <c r="B1849" t="str">
        <f ca="1">IF(ROW('Input API'!D1850)&lt;='Input API'!$N$1,IF('Invulblad per woning'!$AD1850="Ja",IF('Invulblad per woning'!D1850="","",'Invulblad per woning'!D1850)),"")</f>
        <v/>
      </c>
      <c r="C1849" t="str">
        <f ca="1">IF(ROW('Input API'!E1850)&lt;='Input API'!$N$1,IF('Invulblad per woning'!$AD1850="Ja",IF('Invulblad per woning'!E1850="","",'Invulblad per woning'!E1850)),"")</f>
        <v/>
      </c>
      <c r="D1849" t="str">
        <f ca="1">IF(ROW('Input API'!B1850)&lt;='Input API'!$N$1,IF('Invulblad per woning'!$AD1850="Ja",IF('Invulblad per woning'!B1850="","",'Invulblad per woning'!B1850)),"")</f>
        <v/>
      </c>
      <c r="E1849" s="8" t="str">
        <f ca="1">IF(ROW('Input API'!N1850)&lt;='Input API'!$N$1,IF('Invulblad per woning'!$AD1850="Ja",IF('Invulblad per woning'!P1850="","",'Invulblad per woning'!P1850)),"")</f>
        <v/>
      </c>
      <c r="F1849" s="10" t="str">
        <f>IF('Invulblad per woning'!S1850="","",IF('Invulblad per woning'!S1850="Warmtenet","",IF('Invulblad per woning'!S1850="Gas","",IF(ROW('Input API'!M1850)&lt;='Input API'!$N$1,1,""))))</f>
        <v/>
      </c>
      <c r="G1849" s="10" t="str">
        <f>IF('Invulblad per woning'!S1850="","",IF('Invulblad per woning'!S1850="Warmtenet","",IF('Invulblad per woning'!S1850="Gas","",IF(ROW('Input API'!N1850)&lt;='Input API'!$N$1,IF('Invulblad per woning'!$AD1850="Ja",IF('Invulblad per woning'!T1850="","",IF('Invulblad per woning'!T1850="geen","lucht",'Invulblad per woning'!T1850))),""))))</f>
        <v/>
      </c>
      <c r="H1849" s="10" t="str">
        <f>IF('Invulblad per woning'!S1850="","",IF('Invulblad per woning'!S1850="Warmtenet","",IF('Invulblad per woning'!S1850="Gas","",IF(ROW('Input API'!N1850)&lt;='Input API'!$N$1,IF('Invulblad per woning'!$AD1850="Ja",IF('Invulblad per woning'!Q1850="","",'Invulblad per woning'!Q1850)),""))))</f>
        <v/>
      </c>
      <c r="I1849" s="10" t="str">
        <f>IF('Invulblad per woning'!S1850="","",IF('Invulblad per woning'!S1850="Warmtenet","",IF('Invulblad per woning'!S1850="Gas","",IF(ROW('Input API'!N1850)&lt;='Input API'!$N$1,IF('Invulblad per woning'!$AD1850="Ja",IF('Invulblad per woning'!R1850="","",'Invulblad per woning'!R1850)),""))))</f>
        <v/>
      </c>
      <c r="J1849" s="10" t="str">
        <f>IF('Invulblad per woning'!AA1850="Ja",IF(ROW('Input API'!N1850)&lt;='Input API'!$N$1,IF('Invulblad per woning'!$AD1850="Ja",IF('Invulblad per woning'!Q1850="","",IF('Invulblad per woning'!Q1850= "onbekend","EV tussenwoning","EV "&amp;'Invulblad per woning'!Q1850))),""),"")</f>
        <v/>
      </c>
      <c r="K1849" s="10" t="str">
        <f ca="1">IF(IF(ROW('Input API'!N1850)&lt;='Input API'!$N$1,IF('Invulblad per woning'!$AD1850="Ja",IF('Invulblad per woning'!Z1850="","",'Invulblad per woning'!Z1850)),"")="Ja",2,"")</f>
        <v/>
      </c>
      <c r="L1849" s="10" t="str">
        <f>'Invulblad per woning'!AK1850</f>
        <v/>
      </c>
    </row>
    <row r="1850" spans="1:12">
      <c r="A1850" t="str">
        <f ca="1">IF(ROW('Input API'!C1851)&lt;='Input API'!$N$1,IF('Invulblad per woning'!$AD1851="Ja",IF('Invulblad per woning'!C1851="","",'Invulblad per woning'!C1851)),"")</f>
        <v/>
      </c>
      <c r="B1850" t="str">
        <f ca="1">IF(ROW('Input API'!D1851)&lt;='Input API'!$N$1,IF('Invulblad per woning'!$AD1851="Ja",IF('Invulblad per woning'!D1851="","",'Invulblad per woning'!D1851)),"")</f>
        <v/>
      </c>
      <c r="C1850" t="str">
        <f ca="1">IF(ROW('Input API'!E1851)&lt;='Input API'!$N$1,IF('Invulblad per woning'!$AD1851="Ja",IF('Invulblad per woning'!E1851="","",'Invulblad per woning'!E1851)),"")</f>
        <v/>
      </c>
      <c r="D1850" t="str">
        <f ca="1">IF(ROW('Input API'!B1851)&lt;='Input API'!$N$1,IF('Invulblad per woning'!$AD1851="Ja",IF('Invulblad per woning'!B1851="","",'Invulblad per woning'!B1851)),"")</f>
        <v/>
      </c>
      <c r="E1850" s="8" t="str">
        <f ca="1">IF(ROW('Input API'!N1851)&lt;='Input API'!$N$1,IF('Invulblad per woning'!$AD1851="Ja",IF('Invulblad per woning'!P1851="","",'Invulblad per woning'!P1851)),"")</f>
        <v/>
      </c>
      <c r="F1850" s="10" t="str">
        <f>IF('Invulblad per woning'!S1851="","",IF('Invulblad per woning'!S1851="Warmtenet","",IF('Invulblad per woning'!S1851="Gas","",IF(ROW('Input API'!M1851)&lt;='Input API'!$N$1,1,""))))</f>
        <v/>
      </c>
      <c r="G1850" s="10" t="str">
        <f>IF('Invulblad per woning'!S1851="","",IF('Invulblad per woning'!S1851="Warmtenet","",IF('Invulblad per woning'!S1851="Gas","",IF(ROW('Input API'!N1851)&lt;='Input API'!$N$1,IF('Invulblad per woning'!$AD1851="Ja",IF('Invulblad per woning'!T1851="","",IF('Invulblad per woning'!T1851="geen","lucht",'Invulblad per woning'!T1851))),""))))</f>
        <v/>
      </c>
      <c r="H1850" s="10" t="str">
        <f>IF('Invulblad per woning'!S1851="","",IF('Invulblad per woning'!S1851="Warmtenet","",IF('Invulblad per woning'!S1851="Gas","",IF(ROW('Input API'!N1851)&lt;='Input API'!$N$1,IF('Invulblad per woning'!$AD1851="Ja",IF('Invulblad per woning'!Q1851="","",'Invulblad per woning'!Q1851)),""))))</f>
        <v/>
      </c>
      <c r="I1850" s="10" t="str">
        <f>IF('Invulblad per woning'!S1851="","",IF('Invulblad per woning'!S1851="Warmtenet","",IF('Invulblad per woning'!S1851="Gas","",IF(ROW('Input API'!N1851)&lt;='Input API'!$N$1,IF('Invulblad per woning'!$AD1851="Ja",IF('Invulblad per woning'!R1851="","",'Invulblad per woning'!R1851)),""))))</f>
        <v/>
      </c>
      <c r="J1850" s="10" t="str">
        <f>IF('Invulblad per woning'!AA1851="Ja",IF(ROW('Input API'!N1851)&lt;='Input API'!$N$1,IF('Invulblad per woning'!$AD1851="Ja",IF('Invulblad per woning'!Q1851="","",IF('Invulblad per woning'!Q1851= "onbekend","EV tussenwoning","EV "&amp;'Invulblad per woning'!Q1851))),""),"")</f>
        <v/>
      </c>
      <c r="K1850" s="10" t="str">
        <f ca="1">IF(IF(ROW('Input API'!N1851)&lt;='Input API'!$N$1,IF('Invulblad per woning'!$AD1851="Ja",IF('Invulblad per woning'!Z1851="","",'Invulblad per woning'!Z1851)),"")="Ja",2,"")</f>
        <v/>
      </c>
      <c r="L1850" s="10" t="str">
        <f>'Invulblad per woning'!AK1851</f>
        <v/>
      </c>
    </row>
    <row r="1851" spans="1:12">
      <c r="A1851" t="str">
        <f ca="1">IF(ROW('Input API'!C1852)&lt;='Input API'!$N$1,IF('Invulblad per woning'!$AD1852="Ja",IF('Invulblad per woning'!C1852="","",'Invulblad per woning'!C1852)),"")</f>
        <v/>
      </c>
      <c r="B1851" t="str">
        <f ca="1">IF(ROW('Input API'!D1852)&lt;='Input API'!$N$1,IF('Invulblad per woning'!$AD1852="Ja",IF('Invulblad per woning'!D1852="","",'Invulblad per woning'!D1852)),"")</f>
        <v/>
      </c>
      <c r="C1851" t="str">
        <f ca="1">IF(ROW('Input API'!E1852)&lt;='Input API'!$N$1,IF('Invulblad per woning'!$AD1852="Ja",IF('Invulblad per woning'!E1852="","",'Invulblad per woning'!E1852)),"")</f>
        <v/>
      </c>
      <c r="D1851" t="str">
        <f ca="1">IF(ROW('Input API'!B1852)&lt;='Input API'!$N$1,IF('Invulblad per woning'!$AD1852="Ja",IF('Invulblad per woning'!B1852="","",'Invulblad per woning'!B1852)),"")</f>
        <v/>
      </c>
      <c r="E1851" s="8" t="str">
        <f ca="1">IF(ROW('Input API'!N1852)&lt;='Input API'!$N$1,IF('Invulblad per woning'!$AD1852="Ja",IF('Invulblad per woning'!P1852="","",'Invulblad per woning'!P1852)),"")</f>
        <v/>
      </c>
      <c r="F1851" s="10" t="str">
        <f>IF('Invulblad per woning'!S1852="","",IF('Invulblad per woning'!S1852="Warmtenet","",IF('Invulblad per woning'!S1852="Gas","",IF(ROW('Input API'!M1852)&lt;='Input API'!$N$1,1,""))))</f>
        <v/>
      </c>
      <c r="G1851" s="10" t="str">
        <f>IF('Invulblad per woning'!S1852="","",IF('Invulblad per woning'!S1852="Warmtenet","",IF('Invulblad per woning'!S1852="Gas","",IF(ROW('Input API'!N1852)&lt;='Input API'!$N$1,IF('Invulblad per woning'!$AD1852="Ja",IF('Invulblad per woning'!T1852="","",IF('Invulblad per woning'!T1852="geen","lucht",'Invulblad per woning'!T1852))),""))))</f>
        <v/>
      </c>
      <c r="H1851" s="10" t="str">
        <f>IF('Invulblad per woning'!S1852="","",IF('Invulblad per woning'!S1852="Warmtenet","",IF('Invulblad per woning'!S1852="Gas","",IF(ROW('Input API'!N1852)&lt;='Input API'!$N$1,IF('Invulblad per woning'!$AD1852="Ja",IF('Invulblad per woning'!Q1852="","",'Invulblad per woning'!Q1852)),""))))</f>
        <v/>
      </c>
      <c r="I1851" s="10" t="str">
        <f>IF('Invulblad per woning'!S1852="","",IF('Invulblad per woning'!S1852="Warmtenet","",IF('Invulblad per woning'!S1852="Gas","",IF(ROW('Input API'!N1852)&lt;='Input API'!$N$1,IF('Invulblad per woning'!$AD1852="Ja",IF('Invulblad per woning'!R1852="","",'Invulblad per woning'!R1852)),""))))</f>
        <v/>
      </c>
      <c r="J1851" s="10" t="str">
        <f>IF('Invulblad per woning'!AA1852="Ja",IF(ROW('Input API'!N1852)&lt;='Input API'!$N$1,IF('Invulblad per woning'!$AD1852="Ja",IF('Invulblad per woning'!Q1852="","",IF('Invulblad per woning'!Q1852= "onbekend","EV tussenwoning","EV "&amp;'Invulblad per woning'!Q1852))),""),"")</f>
        <v/>
      </c>
      <c r="K1851" s="10" t="str">
        <f ca="1">IF(IF(ROW('Input API'!N1852)&lt;='Input API'!$N$1,IF('Invulblad per woning'!$AD1852="Ja",IF('Invulblad per woning'!Z1852="","",'Invulblad per woning'!Z1852)),"")="Ja",2,"")</f>
        <v/>
      </c>
      <c r="L1851" s="10" t="str">
        <f>'Invulblad per woning'!AK1852</f>
        <v/>
      </c>
    </row>
    <row r="1852" spans="1:12">
      <c r="A1852" t="str">
        <f ca="1">IF(ROW('Input API'!C1853)&lt;='Input API'!$N$1,IF('Invulblad per woning'!$AD1853="Ja",IF('Invulblad per woning'!C1853="","",'Invulblad per woning'!C1853)),"")</f>
        <v/>
      </c>
      <c r="B1852" t="str">
        <f ca="1">IF(ROW('Input API'!D1853)&lt;='Input API'!$N$1,IF('Invulblad per woning'!$AD1853="Ja",IF('Invulblad per woning'!D1853="","",'Invulblad per woning'!D1853)),"")</f>
        <v/>
      </c>
      <c r="C1852" t="str">
        <f ca="1">IF(ROW('Input API'!E1853)&lt;='Input API'!$N$1,IF('Invulblad per woning'!$AD1853="Ja",IF('Invulblad per woning'!E1853="","",'Invulblad per woning'!E1853)),"")</f>
        <v/>
      </c>
      <c r="D1852" t="str">
        <f ca="1">IF(ROW('Input API'!B1853)&lt;='Input API'!$N$1,IF('Invulblad per woning'!$AD1853="Ja",IF('Invulblad per woning'!B1853="","",'Invulblad per woning'!B1853)),"")</f>
        <v/>
      </c>
      <c r="E1852" s="8" t="str">
        <f ca="1">IF(ROW('Input API'!N1853)&lt;='Input API'!$N$1,IF('Invulblad per woning'!$AD1853="Ja",IF('Invulblad per woning'!P1853="","",'Invulblad per woning'!P1853)),"")</f>
        <v/>
      </c>
      <c r="F1852" s="10" t="str">
        <f>IF('Invulblad per woning'!S1853="","",IF('Invulblad per woning'!S1853="Warmtenet","",IF('Invulblad per woning'!S1853="Gas","",IF(ROW('Input API'!M1853)&lt;='Input API'!$N$1,1,""))))</f>
        <v/>
      </c>
      <c r="G1852" s="10" t="str">
        <f>IF('Invulblad per woning'!S1853="","",IF('Invulblad per woning'!S1853="Warmtenet","",IF('Invulblad per woning'!S1853="Gas","",IF(ROW('Input API'!N1853)&lt;='Input API'!$N$1,IF('Invulblad per woning'!$AD1853="Ja",IF('Invulblad per woning'!T1853="","",IF('Invulblad per woning'!T1853="geen","lucht",'Invulblad per woning'!T1853))),""))))</f>
        <v/>
      </c>
      <c r="H1852" s="10" t="str">
        <f>IF('Invulblad per woning'!S1853="","",IF('Invulblad per woning'!S1853="Warmtenet","",IF('Invulblad per woning'!S1853="Gas","",IF(ROW('Input API'!N1853)&lt;='Input API'!$N$1,IF('Invulblad per woning'!$AD1853="Ja",IF('Invulblad per woning'!Q1853="","",'Invulblad per woning'!Q1853)),""))))</f>
        <v/>
      </c>
      <c r="I1852" s="10" t="str">
        <f>IF('Invulblad per woning'!S1853="","",IF('Invulblad per woning'!S1853="Warmtenet","",IF('Invulblad per woning'!S1853="Gas","",IF(ROW('Input API'!N1853)&lt;='Input API'!$N$1,IF('Invulblad per woning'!$AD1853="Ja",IF('Invulblad per woning'!R1853="","",'Invulblad per woning'!R1853)),""))))</f>
        <v/>
      </c>
      <c r="J1852" s="10" t="str">
        <f>IF('Invulblad per woning'!AA1853="Ja",IF(ROW('Input API'!N1853)&lt;='Input API'!$N$1,IF('Invulblad per woning'!$AD1853="Ja",IF('Invulblad per woning'!Q1853="","",IF('Invulblad per woning'!Q1853= "onbekend","EV tussenwoning","EV "&amp;'Invulblad per woning'!Q1853))),""),"")</f>
        <v/>
      </c>
      <c r="K1852" s="10" t="str">
        <f ca="1">IF(IF(ROW('Input API'!N1853)&lt;='Input API'!$N$1,IF('Invulblad per woning'!$AD1853="Ja",IF('Invulblad per woning'!Z1853="","",'Invulblad per woning'!Z1853)),"")="Ja",2,"")</f>
        <v/>
      </c>
      <c r="L1852" s="10" t="str">
        <f>'Invulblad per woning'!AK1853</f>
        <v/>
      </c>
    </row>
    <row r="1853" spans="1:12">
      <c r="A1853" t="str">
        <f ca="1">IF(ROW('Input API'!C1854)&lt;='Input API'!$N$1,IF('Invulblad per woning'!$AD1854="Ja",IF('Invulblad per woning'!C1854="","",'Invulblad per woning'!C1854)),"")</f>
        <v/>
      </c>
      <c r="B1853" t="str">
        <f ca="1">IF(ROW('Input API'!D1854)&lt;='Input API'!$N$1,IF('Invulblad per woning'!$AD1854="Ja",IF('Invulblad per woning'!D1854="","",'Invulblad per woning'!D1854)),"")</f>
        <v/>
      </c>
      <c r="C1853" t="str">
        <f ca="1">IF(ROW('Input API'!E1854)&lt;='Input API'!$N$1,IF('Invulblad per woning'!$AD1854="Ja",IF('Invulblad per woning'!E1854="","",'Invulblad per woning'!E1854)),"")</f>
        <v/>
      </c>
      <c r="D1853" t="str">
        <f ca="1">IF(ROW('Input API'!B1854)&lt;='Input API'!$N$1,IF('Invulblad per woning'!$AD1854="Ja",IF('Invulblad per woning'!B1854="","",'Invulblad per woning'!B1854)),"")</f>
        <v/>
      </c>
      <c r="E1853" s="8" t="str">
        <f ca="1">IF(ROW('Input API'!N1854)&lt;='Input API'!$N$1,IF('Invulblad per woning'!$AD1854="Ja",IF('Invulblad per woning'!P1854="","",'Invulblad per woning'!P1854)),"")</f>
        <v/>
      </c>
      <c r="F1853" s="10" t="str">
        <f>IF('Invulblad per woning'!S1854="","",IF('Invulblad per woning'!S1854="Warmtenet","",IF('Invulblad per woning'!S1854="Gas","",IF(ROW('Input API'!M1854)&lt;='Input API'!$N$1,1,""))))</f>
        <v/>
      </c>
      <c r="G1853" s="10" t="str">
        <f>IF('Invulblad per woning'!S1854="","",IF('Invulblad per woning'!S1854="Warmtenet","",IF('Invulblad per woning'!S1854="Gas","",IF(ROW('Input API'!N1854)&lt;='Input API'!$N$1,IF('Invulblad per woning'!$AD1854="Ja",IF('Invulblad per woning'!T1854="","",IF('Invulblad per woning'!T1854="geen","lucht",'Invulblad per woning'!T1854))),""))))</f>
        <v/>
      </c>
      <c r="H1853" s="10" t="str">
        <f>IF('Invulblad per woning'!S1854="","",IF('Invulblad per woning'!S1854="Warmtenet","",IF('Invulblad per woning'!S1854="Gas","",IF(ROW('Input API'!N1854)&lt;='Input API'!$N$1,IF('Invulblad per woning'!$AD1854="Ja",IF('Invulblad per woning'!Q1854="","",'Invulblad per woning'!Q1854)),""))))</f>
        <v/>
      </c>
      <c r="I1853" s="10" t="str">
        <f>IF('Invulblad per woning'!S1854="","",IF('Invulblad per woning'!S1854="Warmtenet","",IF('Invulblad per woning'!S1854="Gas","",IF(ROW('Input API'!N1854)&lt;='Input API'!$N$1,IF('Invulblad per woning'!$AD1854="Ja",IF('Invulblad per woning'!R1854="","",'Invulblad per woning'!R1854)),""))))</f>
        <v/>
      </c>
      <c r="J1853" s="10" t="str">
        <f>IF('Invulblad per woning'!AA1854="Ja",IF(ROW('Input API'!N1854)&lt;='Input API'!$N$1,IF('Invulblad per woning'!$AD1854="Ja",IF('Invulblad per woning'!Q1854="","",IF('Invulblad per woning'!Q1854= "onbekend","EV tussenwoning","EV "&amp;'Invulblad per woning'!Q1854))),""),"")</f>
        <v/>
      </c>
      <c r="K1853" s="10" t="str">
        <f ca="1">IF(IF(ROW('Input API'!N1854)&lt;='Input API'!$N$1,IF('Invulblad per woning'!$AD1854="Ja",IF('Invulblad per woning'!Z1854="","",'Invulblad per woning'!Z1854)),"")="Ja",2,"")</f>
        <v/>
      </c>
      <c r="L1853" s="10" t="str">
        <f>'Invulblad per woning'!AK1854</f>
        <v/>
      </c>
    </row>
    <row r="1854" spans="1:12">
      <c r="A1854" t="str">
        <f ca="1">IF(ROW('Input API'!C1855)&lt;='Input API'!$N$1,IF('Invulblad per woning'!$AD1855="Ja",IF('Invulblad per woning'!C1855="","",'Invulblad per woning'!C1855)),"")</f>
        <v/>
      </c>
      <c r="B1854" t="str">
        <f ca="1">IF(ROW('Input API'!D1855)&lt;='Input API'!$N$1,IF('Invulblad per woning'!$AD1855="Ja",IF('Invulblad per woning'!D1855="","",'Invulblad per woning'!D1855)),"")</f>
        <v/>
      </c>
      <c r="C1854" t="str">
        <f ca="1">IF(ROW('Input API'!E1855)&lt;='Input API'!$N$1,IF('Invulblad per woning'!$AD1855="Ja",IF('Invulblad per woning'!E1855="","",'Invulblad per woning'!E1855)),"")</f>
        <v/>
      </c>
      <c r="D1854" t="str">
        <f ca="1">IF(ROW('Input API'!B1855)&lt;='Input API'!$N$1,IF('Invulblad per woning'!$AD1855="Ja",IF('Invulblad per woning'!B1855="","",'Invulblad per woning'!B1855)),"")</f>
        <v/>
      </c>
      <c r="E1854" s="8" t="str">
        <f ca="1">IF(ROW('Input API'!N1855)&lt;='Input API'!$N$1,IF('Invulblad per woning'!$AD1855="Ja",IF('Invulblad per woning'!P1855="","",'Invulblad per woning'!P1855)),"")</f>
        <v/>
      </c>
      <c r="F1854" s="10" t="str">
        <f>IF('Invulblad per woning'!S1855="","",IF('Invulblad per woning'!S1855="Warmtenet","",IF('Invulblad per woning'!S1855="Gas","",IF(ROW('Input API'!M1855)&lt;='Input API'!$N$1,1,""))))</f>
        <v/>
      </c>
      <c r="G1854" s="10" t="str">
        <f>IF('Invulblad per woning'!S1855="","",IF('Invulblad per woning'!S1855="Warmtenet","",IF('Invulblad per woning'!S1855="Gas","",IF(ROW('Input API'!N1855)&lt;='Input API'!$N$1,IF('Invulblad per woning'!$AD1855="Ja",IF('Invulblad per woning'!T1855="","",IF('Invulblad per woning'!T1855="geen","lucht",'Invulblad per woning'!T1855))),""))))</f>
        <v/>
      </c>
      <c r="H1854" s="10" t="str">
        <f>IF('Invulblad per woning'!S1855="","",IF('Invulblad per woning'!S1855="Warmtenet","",IF('Invulblad per woning'!S1855="Gas","",IF(ROW('Input API'!N1855)&lt;='Input API'!$N$1,IF('Invulblad per woning'!$AD1855="Ja",IF('Invulblad per woning'!Q1855="","",'Invulblad per woning'!Q1855)),""))))</f>
        <v/>
      </c>
      <c r="I1854" s="10" t="str">
        <f>IF('Invulblad per woning'!S1855="","",IF('Invulblad per woning'!S1855="Warmtenet","",IF('Invulblad per woning'!S1855="Gas","",IF(ROW('Input API'!N1855)&lt;='Input API'!$N$1,IF('Invulblad per woning'!$AD1855="Ja",IF('Invulblad per woning'!R1855="","",'Invulblad per woning'!R1855)),""))))</f>
        <v/>
      </c>
      <c r="J1854" s="10" t="str">
        <f>IF('Invulblad per woning'!AA1855="Ja",IF(ROW('Input API'!N1855)&lt;='Input API'!$N$1,IF('Invulblad per woning'!$AD1855="Ja",IF('Invulblad per woning'!Q1855="","",IF('Invulblad per woning'!Q1855= "onbekend","EV tussenwoning","EV "&amp;'Invulblad per woning'!Q1855))),""),"")</f>
        <v/>
      </c>
      <c r="K1854" s="10" t="str">
        <f ca="1">IF(IF(ROW('Input API'!N1855)&lt;='Input API'!$N$1,IF('Invulblad per woning'!$AD1855="Ja",IF('Invulblad per woning'!Z1855="","",'Invulblad per woning'!Z1855)),"")="Ja",2,"")</f>
        <v/>
      </c>
      <c r="L1854" s="10" t="str">
        <f>'Invulblad per woning'!AK1855</f>
        <v/>
      </c>
    </row>
    <row r="1855" spans="1:12">
      <c r="A1855" t="str">
        <f ca="1">IF(ROW('Input API'!C1856)&lt;='Input API'!$N$1,IF('Invulblad per woning'!$AD1856="Ja",IF('Invulblad per woning'!C1856="","",'Invulblad per woning'!C1856)),"")</f>
        <v/>
      </c>
      <c r="B1855" t="str">
        <f ca="1">IF(ROW('Input API'!D1856)&lt;='Input API'!$N$1,IF('Invulblad per woning'!$AD1856="Ja",IF('Invulblad per woning'!D1856="","",'Invulblad per woning'!D1856)),"")</f>
        <v/>
      </c>
      <c r="C1855" t="str">
        <f ca="1">IF(ROW('Input API'!E1856)&lt;='Input API'!$N$1,IF('Invulblad per woning'!$AD1856="Ja",IF('Invulblad per woning'!E1856="","",'Invulblad per woning'!E1856)),"")</f>
        <v/>
      </c>
      <c r="D1855" t="str">
        <f ca="1">IF(ROW('Input API'!B1856)&lt;='Input API'!$N$1,IF('Invulblad per woning'!$AD1856="Ja",IF('Invulblad per woning'!B1856="","",'Invulblad per woning'!B1856)),"")</f>
        <v/>
      </c>
      <c r="E1855" s="8" t="str">
        <f ca="1">IF(ROW('Input API'!N1856)&lt;='Input API'!$N$1,IF('Invulblad per woning'!$AD1856="Ja",IF('Invulblad per woning'!P1856="","",'Invulblad per woning'!P1856)),"")</f>
        <v/>
      </c>
      <c r="F1855" s="10" t="str">
        <f>IF('Invulblad per woning'!S1856="","",IF('Invulblad per woning'!S1856="Warmtenet","",IF('Invulblad per woning'!S1856="Gas","",IF(ROW('Input API'!M1856)&lt;='Input API'!$N$1,1,""))))</f>
        <v/>
      </c>
      <c r="G1855" s="10" t="str">
        <f>IF('Invulblad per woning'!S1856="","",IF('Invulblad per woning'!S1856="Warmtenet","",IF('Invulblad per woning'!S1856="Gas","",IF(ROW('Input API'!N1856)&lt;='Input API'!$N$1,IF('Invulblad per woning'!$AD1856="Ja",IF('Invulblad per woning'!T1856="","",IF('Invulblad per woning'!T1856="geen","lucht",'Invulblad per woning'!T1856))),""))))</f>
        <v/>
      </c>
      <c r="H1855" s="10" t="str">
        <f>IF('Invulblad per woning'!S1856="","",IF('Invulblad per woning'!S1856="Warmtenet","",IF('Invulblad per woning'!S1856="Gas","",IF(ROW('Input API'!N1856)&lt;='Input API'!$N$1,IF('Invulblad per woning'!$AD1856="Ja",IF('Invulblad per woning'!Q1856="","",'Invulblad per woning'!Q1856)),""))))</f>
        <v/>
      </c>
      <c r="I1855" s="10" t="str">
        <f>IF('Invulblad per woning'!S1856="","",IF('Invulblad per woning'!S1856="Warmtenet","",IF('Invulblad per woning'!S1856="Gas","",IF(ROW('Input API'!N1856)&lt;='Input API'!$N$1,IF('Invulblad per woning'!$AD1856="Ja",IF('Invulblad per woning'!R1856="","",'Invulblad per woning'!R1856)),""))))</f>
        <v/>
      </c>
      <c r="J1855" s="10" t="str">
        <f>IF('Invulblad per woning'!AA1856="Ja",IF(ROW('Input API'!N1856)&lt;='Input API'!$N$1,IF('Invulblad per woning'!$AD1856="Ja",IF('Invulblad per woning'!Q1856="","",IF('Invulblad per woning'!Q1856= "onbekend","EV tussenwoning","EV "&amp;'Invulblad per woning'!Q1856))),""),"")</f>
        <v/>
      </c>
      <c r="K1855" s="10" t="str">
        <f ca="1">IF(IF(ROW('Input API'!N1856)&lt;='Input API'!$N$1,IF('Invulblad per woning'!$AD1856="Ja",IF('Invulblad per woning'!Z1856="","",'Invulblad per woning'!Z1856)),"")="Ja",2,"")</f>
        <v/>
      </c>
      <c r="L1855" s="10" t="str">
        <f>'Invulblad per woning'!AK1856</f>
        <v/>
      </c>
    </row>
    <row r="1856" spans="1:12">
      <c r="A1856" t="str">
        <f ca="1">IF(ROW('Input API'!C1857)&lt;='Input API'!$N$1,IF('Invulblad per woning'!$AD1857="Ja",IF('Invulblad per woning'!C1857="","",'Invulblad per woning'!C1857)),"")</f>
        <v/>
      </c>
      <c r="B1856" t="str">
        <f ca="1">IF(ROW('Input API'!D1857)&lt;='Input API'!$N$1,IF('Invulblad per woning'!$AD1857="Ja",IF('Invulblad per woning'!D1857="","",'Invulblad per woning'!D1857)),"")</f>
        <v/>
      </c>
      <c r="C1856" t="str">
        <f ca="1">IF(ROW('Input API'!E1857)&lt;='Input API'!$N$1,IF('Invulblad per woning'!$AD1857="Ja",IF('Invulblad per woning'!E1857="","",'Invulblad per woning'!E1857)),"")</f>
        <v/>
      </c>
      <c r="D1856" t="str">
        <f ca="1">IF(ROW('Input API'!B1857)&lt;='Input API'!$N$1,IF('Invulblad per woning'!$AD1857="Ja",IF('Invulblad per woning'!B1857="","",'Invulblad per woning'!B1857)),"")</f>
        <v/>
      </c>
      <c r="E1856" s="8" t="str">
        <f ca="1">IF(ROW('Input API'!N1857)&lt;='Input API'!$N$1,IF('Invulblad per woning'!$AD1857="Ja",IF('Invulblad per woning'!P1857="","",'Invulblad per woning'!P1857)),"")</f>
        <v/>
      </c>
      <c r="F1856" s="10" t="str">
        <f>IF('Invulblad per woning'!S1857="","",IF('Invulblad per woning'!S1857="Warmtenet","",IF('Invulblad per woning'!S1857="Gas","",IF(ROW('Input API'!M1857)&lt;='Input API'!$N$1,1,""))))</f>
        <v/>
      </c>
      <c r="G1856" s="10" t="str">
        <f>IF('Invulblad per woning'!S1857="","",IF('Invulblad per woning'!S1857="Warmtenet","",IF('Invulblad per woning'!S1857="Gas","",IF(ROW('Input API'!N1857)&lt;='Input API'!$N$1,IF('Invulblad per woning'!$AD1857="Ja",IF('Invulblad per woning'!T1857="","",IF('Invulblad per woning'!T1857="geen","lucht",'Invulblad per woning'!T1857))),""))))</f>
        <v/>
      </c>
      <c r="H1856" s="10" t="str">
        <f>IF('Invulblad per woning'!S1857="","",IF('Invulblad per woning'!S1857="Warmtenet","",IF('Invulblad per woning'!S1857="Gas","",IF(ROW('Input API'!N1857)&lt;='Input API'!$N$1,IF('Invulblad per woning'!$AD1857="Ja",IF('Invulblad per woning'!Q1857="","",'Invulblad per woning'!Q1857)),""))))</f>
        <v/>
      </c>
      <c r="I1856" s="10" t="str">
        <f>IF('Invulblad per woning'!S1857="","",IF('Invulblad per woning'!S1857="Warmtenet","",IF('Invulblad per woning'!S1857="Gas","",IF(ROW('Input API'!N1857)&lt;='Input API'!$N$1,IF('Invulblad per woning'!$AD1857="Ja",IF('Invulblad per woning'!R1857="","",'Invulblad per woning'!R1857)),""))))</f>
        <v/>
      </c>
      <c r="J1856" s="10" t="str">
        <f>IF('Invulblad per woning'!AA1857="Ja",IF(ROW('Input API'!N1857)&lt;='Input API'!$N$1,IF('Invulblad per woning'!$AD1857="Ja",IF('Invulblad per woning'!Q1857="","",IF('Invulblad per woning'!Q1857= "onbekend","EV tussenwoning","EV "&amp;'Invulblad per woning'!Q1857))),""),"")</f>
        <v/>
      </c>
      <c r="K1856" s="10" t="str">
        <f ca="1">IF(IF(ROW('Input API'!N1857)&lt;='Input API'!$N$1,IF('Invulblad per woning'!$AD1857="Ja",IF('Invulblad per woning'!Z1857="","",'Invulblad per woning'!Z1857)),"")="Ja",2,"")</f>
        <v/>
      </c>
      <c r="L1856" s="10" t="str">
        <f>'Invulblad per woning'!AK1857</f>
        <v/>
      </c>
    </row>
    <row r="1857" spans="1:12">
      <c r="A1857" t="str">
        <f ca="1">IF(ROW('Input API'!C1858)&lt;='Input API'!$N$1,IF('Invulblad per woning'!$AD1858="Ja",IF('Invulblad per woning'!C1858="","",'Invulblad per woning'!C1858)),"")</f>
        <v/>
      </c>
      <c r="B1857" t="str">
        <f ca="1">IF(ROW('Input API'!D1858)&lt;='Input API'!$N$1,IF('Invulblad per woning'!$AD1858="Ja",IF('Invulblad per woning'!D1858="","",'Invulblad per woning'!D1858)),"")</f>
        <v/>
      </c>
      <c r="C1857" t="str">
        <f ca="1">IF(ROW('Input API'!E1858)&lt;='Input API'!$N$1,IF('Invulblad per woning'!$AD1858="Ja",IF('Invulblad per woning'!E1858="","",'Invulblad per woning'!E1858)),"")</f>
        <v/>
      </c>
      <c r="D1857" t="str">
        <f ca="1">IF(ROW('Input API'!B1858)&lt;='Input API'!$N$1,IF('Invulblad per woning'!$AD1858="Ja",IF('Invulblad per woning'!B1858="","",'Invulblad per woning'!B1858)),"")</f>
        <v/>
      </c>
      <c r="E1857" s="8" t="str">
        <f ca="1">IF(ROW('Input API'!N1858)&lt;='Input API'!$N$1,IF('Invulblad per woning'!$AD1858="Ja",IF('Invulblad per woning'!P1858="","",'Invulblad per woning'!P1858)),"")</f>
        <v/>
      </c>
      <c r="F1857" s="10" t="str">
        <f>IF('Invulblad per woning'!S1858="","",IF('Invulblad per woning'!S1858="Warmtenet","",IF('Invulblad per woning'!S1858="Gas","",IF(ROW('Input API'!M1858)&lt;='Input API'!$N$1,1,""))))</f>
        <v/>
      </c>
      <c r="G1857" s="10" t="str">
        <f>IF('Invulblad per woning'!S1858="","",IF('Invulblad per woning'!S1858="Warmtenet","",IF('Invulblad per woning'!S1858="Gas","",IF(ROW('Input API'!N1858)&lt;='Input API'!$N$1,IF('Invulblad per woning'!$AD1858="Ja",IF('Invulblad per woning'!T1858="","",IF('Invulblad per woning'!T1858="geen","lucht",'Invulblad per woning'!T1858))),""))))</f>
        <v/>
      </c>
      <c r="H1857" s="10" t="str">
        <f>IF('Invulblad per woning'!S1858="","",IF('Invulblad per woning'!S1858="Warmtenet","",IF('Invulblad per woning'!S1858="Gas","",IF(ROW('Input API'!N1858)&lt;='Input API'!$N$1,IF('Invulblad per woning'!$AD1858="Ja",IF('Invulblad per woning'!Q1858="","",'Invulblad per woning'!Q1858)),""))))</f>
        <v/>
      </c>
      <c r="I1857" s="10" t="str">
        <f>IF('Invulblad per woning'!S1858="","",IF('Invulblad per woning'!S1858="Warmtenet","",IF('Invulblad per woning'!S1858="Gas","",IF(ROW('Input API'!N1858)&lt;='Input API'!$N$1,IF('Invulblad per woning'!$AD1858="Ja",IF('Invulblad per woning'!R1858="","",'Invulblad per woning'!R1858)),""))))</f>
        <v/>
      </c>
      <c r="J1857" s="10" t="str">
        <f>IF('Invulblad per woning'!AA1858="Ja",IF(ROW('Input API'!N1858)&lt;='Input API'!$N$1,IF('Invulblad per woning'!$AD1858="Ja",IF('Invulblad per woning'!Q1858="","",IF('Invulblad per woning'!Q1858= "onbekend","EV tussenwoning","EV "&amp;'Invulblad per woning'!Q1858))),""),"")</f>
        <v/>
      </c>
      <c r="K1857" s="10" t="str">
        <f ca="1">IF(IF(ROW('Input API'!N1858)&lt;='Input API'!$N$1,IF('Invulblad per woning'!$AD1858="Ja",IF('Invulblad per woning'!Z1858="","",'Invulblad per woning'!Z1858)),"")="Ja",2,"")</f>
        <v/>
      </c>
      <c r="L1857" s="10" t="str">
        <f>'Invulblad per woning'!AK1858</f>
        <v/>
      </c>
    </row>
    <row r="1858" spans="1:12">
      <c r="A1858" t="str">
        <f ca="1">IF(ROW('Input API'!C1859)&lt;='Input API'!$N$1,IF('Invulblad per woning'!$AD1859="Ja",IF('Invulblad per woning'!C1859="","",'Invulblad per woning'!C1859)),"")</f>
        <v/>
      </c>
      <c r="B1858" t="str">
        <f ca="1">IF(ROW('Input API'!D1859)&lt;='Input API'!$N$1,IF('Invulblad per woning'!$AD1859="Ja",IF('Invulblad per woning'!D1859="","",'Invulblad per woning'!D1859)),"")</f>
        <v/>
      </c>
      <c r="C1858" t="str">
        <f ca="1">IF(ROW('Input API'!E1859)&lt;='Input API'!$N$1,IF('Invulblad per woning'!$AD1859="Ja",IF('Invulblad per woning'!E1859="","",'Invulblad per woning'!E1859)),"")</f>
        <v/>
      </c>
      <c r="D1858" t="str">
        <f ca="1">IF(ROW('Input API'!B1859)&lt;='Input API'!$N$1,IF('Invulblad per woning'!$AD1859="Ja",IF('Invulblad per woning'!B1859="","",'Invulblad per woning'!B1859)),"")</f>
        <v/>
      </c>
      <c r="E1858" s="8" t="str">
        <f ca="1">IF(ROW('Input API'!N1859)&lt;='Input API'!$N$1,IF('Invulblad per woning'!$AD1859="Ja",IF('Invulblad per woning'!P1859="","",'Invulblad per woning'!P1859)),"")</f>
        <v/>
      </c>
      <c r="F1858" s="10" t="str">
        <f>IF('Invulblad per woning'!S1859="","",IF('Invulblad per woning'!S1859="Warmtenet","",IF('Invulblad per woning'!S1859="Gas","",IF(ROW('Input API'!M1859)&lt;='Input API'!$N$1,1,""))))</f>
        <v/>
      </c>
      <c r="G1858" s="10" t="str">
        <f>IF('Invulblad per woning'!S1859="","",IF('Invulblad per woning'!S1859="Warmtenet","",IF('Invulblad per woning'!S1859="Gas","",IF(ROW('Input API'!N1859)&lt;='Input API'!$N$1,IF('Invulblad per woning'!$AD1859="Ja",IF('Invulblad per woning'!T1859="","",IF('Invulblad per woning'!T1859="geen","lucht",'Invulblad per woning'!T1859))),""))))</f>
        <v/>
      </c>
      <c r="H1858" s="10" t="str">
        <f>IF('Invulblad per woning'!S1859="","",IF('Invulblad per woning'!S1859="Warmtenet","",IF('Invulblad per woning'!S1859="Gas","",IF(ROW('Input API'!N1859)&lt;='Input API'!$N$1,IF('Invulblad per woning'!$AD1859="Ja",IF('Invulblad per woning'!Q1859="","",'Invulblad per woning'!Q1859)),""))))</f>
        <v/>
      </c>
      <c r="I1858" s="10" t="str">
        <f>IF('Invulblad per woning'!S1859="","",IF('Invulblad per woning'!S1859="Warmtenet","",IF('Invulblad per woning'!S1859="Gas","",IF(ROW('Input API'!N1859)&lt;='Input API'!$N$1,IF('Invulblad per woning'!$AD1859="Ja",IF('Invulblad per woning'!R1859="","",'Invulblad per woning'!R1859)),""))))</f>
        <v/>
      </c>
      <c r="J1858" s="10" t="str">
        <f>IF('Invulblad per woning'!AA1859="Ja",IF(ROW('Input API'!N1859)&lt;='Input API'!$N$1,IF('Invulblad per woning'!$AD1859="Ja",IF('Invulblad per woning'!Q1859="","",IF('Invulblad per woning'!Q1859= "onbekend","EV tussenwoning","EV "&amp;'Invulblad per woning'!Q1859))),""),"")</f>
        <v/>
      </c>
      <c r="K1858" s="10" t="str">
        <f ca="1">IF(IF(ROW('Input API'!N1859)&lt;='Input API'!$N$1,IF('Invulblad per woning'!$AD1859="Ja",IF('Invulblad per woning'!Z1859="","",'Invulblad per woning'!Z1859)),"")="Ja",2,"")</f>
        <v/>
      </c>
      <c r="L1858" s="10" t="str">
        <f>'Invulblad per woning'!AK1859</f>
        <v/>
      </c>
    </row>
    <row r="1859" spans="1:12">
      <c r="A1859" t="str">
        <f ca="1">IF(ROW('Input API'!C1860)&lt;='Input API'!$N$1,IF('Invulblad per woning'!$AD1860="Ja",IF('Invulblad per woning'!C1860="","",'Invulblad per woning'!C1860)),"")</f>
        <v/>
      </c>
      <c r="B1859" t="str">
        <f ca="1">IF(ROW('Input API'!D1860)&lt;='Input API'!$N$1,IF('Invulblad per woning'!$AD1860="Ja",IF('Invulblad per woning'!D1860="","",'Invulblad per woning'!D1860)),"")</f>
        <v/>
      </c>
      <c r="C1859" t="str">
        <f ca="1">IF(ROW('Input API'!E1860)&lt;='Input API'!$N$1,IF('Invulblad per woning'!$AD1860="Ja",IF('Invulblad per woning'!E1860="","",'Invulblad per woning'!E1860)),"")</f>
        <v/>
      </c>
      <c r="D1859" t="str">
        <f ca="1">IF(ROW('Input API'!B1860)&lt;='Input API'!$N$1,IF('Invulblad per woning'!$AD1860="Ja",IF('Invulblad per woning'!B1860="","",'Invulblad per woning'!B1860)),"")</f>
        <v/>
      </c>
      <c r="E1859" s="8" t="str">
        <f ca="1">IF(ROW('Input API'!N1860)&lt;='Input API'!$N$1,IF('Invulblad per woning'!$AD1860="Ja",IF('Invulblad per woning'!P1860="","",'Invulblad per woning'!P1860)),"")</f>
        <v/>
      </c>
      <c r="F1859" s="10" t="str">
        <f>IF('Invulblad per woning'!S1860="","",IF('Invulblad per woning'!S1860="Warmtenet","",IF('Invulblad per woning'!S1860="Gas","",IF(ROW('Input API'!M1860)&lt;='Input API'!$N$1,1,""))))</f>
        <v/>
      </c>
      <c r="G1859" s="10" t="str">
        <f>IF('Invulblad per woning'!S1860="","",IF('Invulblad per woning'!S1860="Warmtenet","",IF('Invulblad per woning'!S1860="Gas","",IF(ROW('Input API'!N1860)&lt;='Input API'!$N$1,IF('Invulblad per woning'!$AD1860="Ja",IF('Invulblad per woning'!T1860="","",IF('Invulblad per woning'!T1860="geen","lucht",'Invulblad per woning'!T1860))),""))))</f>
        <v/>
      </c>
      <c r="H1859" s="10" t="str">
        <f>IF('Invulblad per woning'!S1860="","",IF('Invulblad per woning'!S1860="Warmtenet","",IF('Invulblad per woning'!S1860="Gas","",IF(ROW('Input API'!N1860)&lt;='Input API'!$N$1,IF('Invulblad per woning'!$AD1860="Ja",IF('Invulblad per woning'!Q1860="","",'Invulblad per woning'!Q1860)),""))))</f>
        <v/>
      </c>
      <c r="I1859" s="10" t="str">
        <f>IF('Invulblad per woning'!S1860="","",IF('Invulblad per woning'!S1860="Warmtenet","",IF('Invulblad per woning'!S1860="Gas","",IF(ROW('Input API'!N1860)&lt;='Input API'!$N$1,IF('Invulblad per woning'!$AD1860="Ja",IF('Invulblad per woning'!R1860="","",'Invulblad per woning'!R1860)),""))))</f>
        <v/>
      </c>
      <c r="J1859" s="10" t="str">
        <f>IF('Invulblad per woning'!AA1860="Ja",IF(ROW('Input API'!N1860)&lt;='Input API'!$N$1,IF('Invulblad per woning'!$AD1860="Ja",IF('Invulblad per woning'!Q1860="","",IF('Invulblad per woning'!Q1860= "onbekend","EV tussenwoning","EV "&amp;'Invulblad per woning'!Q1860))),""),"")</f>
        <v/>
      </c>
      <c r="K1859" s="10" t="str">
        <f ca="1">IF(IF(ROW('Input API'!N1860)&lt;='Input API'!$N$1,IF('Invulblad per woning'!$AD1860="Ja",IF('Invulblad per woning'!Z1860="","",'Invulblad per woning'!Z1860)),"")="Ja",2,"")</f>
        <v/>
      </c>
      <c r="L1859" s="10" t="str">
        <f>'Invulblad per woning'!AK1860</f>
        <v/>
      </c>
    </row>
    <row r="1860" spans="1:12">
      <c r="A1860" t="str">
        <f ca="1">IF(ROW('Input API'!C1861)&lt;='Input API'!$N$1,IF('Invulblad per woning'!$AD1861="Ja",IF('Invulblad per woning'!C1861="","",'Invulblad per woning'!C1861)),"")</f>
        <v/>
      </c>
      <c r="B1860" t="str">
        <f ca="1">IF(ROW('Input API'!D1861)&lt;='Input API'!$N$1,IF('Invulblad per woning'!$AD1861="Ja",IF('Invulblad per woning'!D1861="","",'Invulblad per woning'!D1861)),"")</f>
        <v/>
      </c>
      <c r="C1860" t="str">
        <f ca="1">IF(ROW('Input API'!E1861)&lt;='Input API'!$N$1,IF('Invulblad per woning'!$AD1861="Ja",IF('Invulblad per woning'!E1861="","",'Invulblad per woning'!E1861)),"")</f>
        <v/>
      </c>
      <c r="D1860" t="str">
        <f ca="1">IF(ROW('Input API'!B1861)&lt;='Input API'!$N$1,IF('Invulblad per woning'!$AD1861="Ja",IF('Invulblad per woning'!B1861="","",'Invulblad per woning'!B1861)),"")</f>
        <v/>
      </c>
      <c r="E1860" s="8" t="str">
        <f ca="1">IF(ROW('Input API'!N1861)&lt;='Input API'!$N$1,IF('Invulblad per woning'!$AD1861="Ja",IF('Invulblad per woning'!P1861="","",'Invulblad per woning'!P1861)),"")</f>
        <v/>
      </c>
      <c r="F1860" s="10" t="str">
        <f>IF('Invulblad per woning'!S1861="","",IF('Invulblad per woning'!S1861="Warmtenet","",IF('Invulblad per woning'!S1861="Gas","",IF(ROW('Input API'!M1861)&lt;='Input API'!$N$1,1,""))))</f>
        <v/>
      </c>
      <c r="G1860" s="10" t="str">
        <f>IF('Invulblad per woning'!S1861="","",IF('Invulblad per woning'!S1861="Warmtenet","",IF('Invulblad per woning'!S1861="Gas","",IF(ROW('Input API'!N1861)&lt;='Input API'!$N$1,IF('Invulblad per woning'!$AD1861="Ja",IF('Invulblad per woning'!T1861="","",IF('Invulblad per woning'!T1861="geen","lucht",'Invulblad per woning'!T1861))),""))))</f>
        <v/>
      </c>
      <c r="H1860" s="10" t="str">
        <f>IF('Invulblad per woning'!S1861="","",IF('Invulblad per woning'!S1861="Warmtenet","",IF('Invulblad per woning'!S1861="Gas","",IF(ROW('Input API'!N1861)&lt;='Input API'!$N$1,IF('Invulblad per woning'!$AD1861="Ja",IF('Invulblad per woning'!Q1861="","",'Invulblad per woning'!Q1861)),""))))</f>
        <v/>
      </c>
      <c r="I1860" s="10" t="str">
        <f>IF('Invulblad per woning'!S1861="","",IF('Invulblad per woning'!S1861="Warmtenet","",IF('Invulblad per woning'!S1861="Gas","",IF(ROW('Input API'!N1861)&lt;='Input API'!$N$1,IF('Invulblad per woning'!$AD1861="Ja",IF('Invulblad per woning'!R1861="","",'Invulblad per woning'!R1861)),""))))</f>
        <v/>
      </c>
      <c r="J1860" s="10" t="str">
        <f>IF('Invulblad per woning'!AA1861="Ja",IF(ROW('Input API'!N1861)&lt;='Input API'!$N$1,IF('Invulblad per woning'!$AD1861="Ja",IF('Invulblad per woning'!Q1861="","",IF('Invulblad per woning'!Q1861= "onbekend","EV tussenwoning","EV "&amp;'Invulblad per woning'!Q1861))),""),"")</f>
        <v/>
      </c>
      <c r="K1860" s="10" t="str">
        <f ca="1">IF(IF(ROW('Input API'!N1861)&lt;='Input API'!$N$1,IF('Invulblad per woning'!$AD1861="Ja",IF('Invulblad per woning'!Z1861="","",'Invulblad per woning'!Z1861)),"")="Ja",2,"")</f>
        <v/>
      </c>
      <c r="L1860" s="10" t="str">
        <f>'Invulblad per woning'!AK1861</f>
        <v/>
      </c>
    </row>
    <row r="1861" spans="1:12">
      <c r="A1861" t="str">
        <f ca="1">IF(ROW('Input API'!C1862)&lt;='Input API'!$N$1,IF('Invulblad per woning'!$AD1862="Ja",IF('Invulblad per woning'!C1862="","",'Invulblad per woning'!C1862)),"")</f>
        <v/>
      </c>
      <c r="B1861" t="str">
        <f ca="1">IF(ROW('Input API'!D1862)&lt;='Input API'!$N$1,IF('Invulblad per woning'!$AD1862="Ja",IF('Invulblad per woning'!D1862="","",'Invulblad per woning'!D1862)),"")</f>
        <v/>
      </c>
      <c r="C1861" t="str">
        <f ca="1">IF(ROW('Input API'!E1862)&lt;='Input API'!$N$1,IF('Invulblad per woning'!$AD1862="Ja",IF('Invulblad per woning'!E1862="","",'Invulblad per woning'!E1862)),"")</f>
        <v/>
      </c>
      <c r="D1861" t="str">
        <f ca="1">IF(ROW('Input API'!B1862)&lt;='Input API'!$N$1,IF('Invulblad per woning'!$AD1862="Ja",IF('Invulblad per woning'!B1862="","",'Invulblad per woning'!B1862)),"")</f>
        <v/>
      </c>
      <c r="E1861" s="8" t="str">
        <f ca="1">IF(ROW('Input API'!N1862)&lt;='Input API'!$N$1,IF('Invulblad per woning'!$AD1862="Ja",IF('Invulblad per woning'!P1862="","",'Invulblad per woning'!P1862)),"")</f>
        <v/>
      </c>
      <c r="F1861" s="10" t="str">
        <f>IF('Invulblad per woning'!S1862="","",IF('Invulblad per woning'!S1862="Warmtenet","",IF('Invulblad per woning'!S1862="Gas","",IF(ROW('Input API'!M1862)&lt;='Input API'!$N$1,1,""))))</f>
        <v/>
      </c>
      <c r="G1861" s="10" t="str">
        <f>IF('Invulblad per woning'!S1862="","",IF('Invulblad per woning'!S1862="Warmtenet","",IF('Invulblad per woning'!S1862="Gas","",IF(ROW('Input API'!N1862)&lt;='Input API'!$N$1,IF('Invulblad per woning'!$AD1862="Ja",IF('Invulblad per woning'!T1862="","",IF('Invulblad per woning'!T1862="geen","lucht",'Invulblad per woning'!T1862))),""))))</f>
        <v/>
      </c>
      <c r="H1861" s="10" t="str">
        <f>IF('Invulblad per woning'!S1862="","",IF('Invulblad per woning'!S1862="Warmtenet","",IF('Invulblad per woning'!S1862="Gas","",IF(ROW('Input API'!N1862)&lt;='Input API'!$N$1,IF('Invulblad per woning'!$AD1862="Ja",IF('Invulblad per woning'!Q1862="","",'Invulblad per woning'!Q1862)),""))))</f>
        <v/>
      </c>
      <c r="I1861" s="10" t="str">
        <f>IF('Invulblad per woning'!S1862="","",IF('Invulblad per woning'!S1862="Warmtenet","",IF('Invulblad per woning'!S1862="Gas","",IF(ROW('Input API'!N1862)&lt;='Input API'!$N$1,IF('Invulblad per woning'!$AD1862="Ja",IF('Invulblad per woning'!R1862="","",'Invulblad per woning'!R1862)),""))))</f>
        <v/>
      </c>
      <c r="J1861" s="10" t="str">
        <f>IF('Invulblad per woning'!AA1862="Ja",IF(ROW('Input API'!N1862)&lt;='Input API'!$N$1,IF('Invulblad per woning'!$AD1862="Ja",IF('Invulblad per woning'!Q1862="","",IF('Invulblad per woning'!Q1862= "onbekend","EV tussenwoning","EV "&amp;'Invulblad per woning'!Q1862))),""),"")</f>
        <v/>
      </c>
      <c r="K1861" s="10" t="str">
        <f ca="1">IF(IF(ROW('Input API'!N1862)&lt;='Input API'!$N$1,IF('Invulblad per woning'!$AD1862="Ja",IF('Invulblad per woning'!Z1862="","",'Invulblad per woning'!Z1862)),"")="Ja",2,"")</f>
        <v/>
      </c>
      <c r="L1861" s="10" t="str">
        <f>'Invulblad per woning'!AK1862</f>
        <v/>
      </c>
    </row>
    <row r="1862" spans="1:12">
      <c r="A1862" t="str">
        <f ca="1">IF(ROW('Input API'!C1863)&lt;='Input API'!$N$1,IF('Invulblad per woning'!$AD1863="Ja",IF('Invulblad per woning'!C1863="","",'Invulblad per woning'!C1863)),"")</f>
        <v/>
      </c>
      <c r="B1862" t="str">
        <f ca="1">IF(ROW('Input API'!D1863)&lt;='Input API'!$N$1,IF('Invulblad per woning'!$AD1863="Ja",IF('Invulblad per woning'!D1863="","",'Invulblad per woning'!D1863)),"")</f>
        <v/>
      </c>
      <c r="C1862" t="str">
        <f ca="1">IF(ROW('Input API'!E1863)&lt;='Input API'!$N$1,IF('Invulblad per woning'!$AD1863="Ja",IF('Invulblad per woning'!E1863="","",'Invulblad per woning'!E1863)),"")</f>
        <v/>
      </c>
      <c r="D1862" t="str">
        <f ca="1">IF(ROW('Input API'!B1863)&lt;='Input API'!$N$1,IF('Invulblad per woning'!$AD1863="Ja",IF('Invulblad per woning'!B1863="","",'Invulblad per woning'!B1863)),"")</f>
        <v/>
      </c>
      <c r="E1862" s="8" t="str">
        <f ca="1">IF(ROW('Input API'!N1863)&lt;='Input API'!$N$1,IF('Invulblad per woning'!$AD1863="Ja",IF('Invulblad per woning'!P1863="","",'Invulblad per woning'!P1863)),"")</f>
        <v/>
      </c>
      <c r="F1862" s="10" t="str">
        <f>IF('Invulblad per woning'!S1863="","",IF('Invulblad per woning'!S1863="Warmtenet","",IF('Invulblad per woning'!S1863="Gas","",IF(ROW('Input API'!M1863)&lt;='Input API'!$N$1,1,""))))</f>
        <v/>
      </c>
      <c r="G1862" s="10" t="str">
        <f>IF('Invulblad per woning'!S1863="","",IF('Invulblad per woning'!S1863="Warmtenet","",IF('Invulblad per woning'!S1863="Gas","",IF(ROW('Input API'!N1863)&lt;='Input API'!$N$1,IF('Invulblad per woning'!$AD1863="Ja",IF('Invulblad per woning'!T1863="","",IF('Invulblad per woning'!T1863="geen","lucht",'Invulblad per woning'!T1863))),""))))</f>
        <v/>
      </c>
      <c r="H1862" s="10" t="str">
        <f>IF('Invulblad per woning'!S1863="","",IF('Invulblad per woning'!S1863="Warmtenet","",IF('Invulblad per woning'!S1863="Gas","",IF(ROW('Input API'!N1863)&lt;='Input API'!$N$1,IF('Invulblad per woning'!$AD1863="Ja",IF('Invulblad per woning'!Q1863="","",'Invulblad per woning'!Q1863)),""))))</f>
        <v/>
      </c>
      <c r="I1862" s="10" t="str">
        <f>IF('Invulblad per woning'!S1863="","",IF('Invulblad per woning'!S1863="Warmtenet","",IF('Invulblad per woning'!S1863="Gas","",IF(ROW('Input API'!N1863)&lt;='Input API'!$N$1,IF('Invulblad per woning'!$AD1863="Ja",IF('Invulblad per woning'!R1863="","",'Invulblad per woning'!R1863)),""))))</f>
        <v/>
      </c>
      <c r="J1862" s="10" t="str">
        <f>IF('Invulblad per woning'!AA1863="Ja",IF(ROW('Input API'!N1863)&lt;='Input API'!$N$1,IF('Invulblad per woning'!$AD1863="Ja",IF('Invulblad per woning'!Q1863="","",IF('Invulblad per woning'!Q1863= "onbekend","EV tussenwoning","EV "&amp;'Invulblad per woning'!Q1863))),""),"")</f>
        <v/>
      </c>
      <c r="K1862" s="10" t="str">
        <f ca="1">IF(IF(ROW('Input API'!N1863)&lt;='Input API'!$N$1,IF('Invulblad per woning'!$AD1863="Ja",IF('Invulblad per woning'!Z1863="","",'Invulblad per woning'!Z1863)),"")="Ja",2,"")</f>
        <v/>
      </c>
      <c r="L1862" s="10" t="str">
        <f>'Invulblad per woning'!AK1863</f>
        <v/>
      </c>
    </row>
    <row r="1863" spans="1:12">
      <c r="A1863" t="str">
        <f ca="1">IF(ROW('Input API'!C1864)&lt;='Input API'!$N$1,IF('Invulblad per woning'!$AD1864="Ja",IF('Invulblad per woning'!C1864="","",'Invulblad per woning'!C1864)),"")</f>
        <v/>
      </c>
      <c r="B1863" t="str">
        <f ca="1">IF(ROW('Input API'!D1864)&lt;='Input API'!$N$1,IF('Invulblad per woning'!$AD1864="Ja",IF('Invulblad per woning'!D1864="","",'Invulblad per woning'!D1864)),"")</f>
        <v/>
      </c>
      <c r="C1863" t="str">
        <f ca="1">IF(ROW('Input API'!E1864)&lt;='Input API'!$N$1,IF('Invulblad per woning'!$AD1864="Ja",IF('Invulblad per woning'!E1864="","",'Invulblad per woning'!E1864)),"")</f>
        <v/>
      </c>
      <c r="D1863" t="str">
        <f ca="1">IF(ROW('Input API'!B1864)&lt;='Input API'!$N$1,IF('Invulblad per woning'!$AD1864="Ja",IF('Invulblad per woning'!B1864="","",'Invulblad per woning'!B1864)),"")</f>
        <v/>
      </c>
      <c r="E1863" s="8" t="str">
        <f ca="1">IF(ROW('Input API'!N1864)&lt;='Input API'!$N$1,IF('Invulblad per woning'!$AD1864="Ja",IF('Invulblad per woning'!P1864="","",'Invulblad per woning'!P1864)),"")</f>
        <v/>
      </c>
      <c r="F1863" s="10" t="str">
        <f>IF('Invulblad per woning'!S1864="","",IF('Invulblad per woning'!S1864="Warmtenet","",IF('Invulblad per woning'!S1864="Gas","",IF(ROW('Input API'!M1864)&lt;='Input API'!$N$1,1,""))))</f>
        <v/>
      </c>
      <c r="G1863" s="10" t="str">
        <f>IF('Invulblad per woning'!S1864="","",IF('Invulblad per woning'!S1864="Warmtenet","",IF('Invulblad per woning'!S1864="Gas","",IF(ROW('Input API'!N1864)&lt;='Input API'!$N$1,IF('Invulblad per woning'!$AD1864="Ja",IF('Invulblad per woning'!T1864="","",IF('Invulblad per woning'!T1864="geen","lucht",'Invulblad per woning'!T1864))),""))))</f>
        <v/>
      </c>
      <c r="H1863" s="10" t="str">
        <f>IF('Invulblad per woning'!S1864="","",IF('Invulblad per woning'!S1864="Warmtenet","",IF('Invulblad per woning'!S1864="Gas","",IF(ROW('Input API'!N1864)&lt;='Input API'!$N$1,IF('Invulblad per woning'!$AD1864="Ja",IF('Invulblad per woning'!Q1864="","",'Invulblad per woning'!Q1864)),""))))</f>
        <v/>
      </c>
      <c r="I1863" s="10" t="str">
        <f>IF('Invulblad per woning'!S1864="","",IF('Invulblad per woning'!S1864="Warmtenet","",IF('Invulblad per woning'!S1864="Gas","",IF(ROW('Input API'!N1864)&lt;='Input API'!$N$1,IF('Invulblad per woning'!$AD1864="Ja",IF('Invulblad per woning'!R1864="","",'Invulblad per woning'!R1864)),""))))</f>
        <v/>
      </c>
      <c r="J1863" s="10" t="str">
        <f>IF('Invulblad per woning'!AA1864="Ja",IF(ROW('Input API'!N1864)&lt;='Input API'!$N$1,IF('Invulblad per woning'!$AD1864="Ja",IF('Invulblad per woning'!Q1864="","",IF('Invulblad per woning'!Q1864= "onbekend","EV tussenwoning","EV "&amp;'Invulblad per woning'!Q1864))),""),"")</f>
        <v/>
      </c>
      <c r="K1863" s="10" t="str">
        <f ca="1">IF(IF(ROW('Input API'!N1864)&lt;='Input API'!$N$1,IF('Invulblad per woning'!$AD1864="Ja",IF('Invulblad per woning'!Z1864="","",'Invulblad per woning'!Z1864)),"")="Ja",2,"")</f>
        <v/>
      </c>
      <c r="L1863" s="10" t="str">
        <f>'Invulblad per woning'!AK1864</f>
        <v/>
      </c>
    </row>
    <row r="1864" spans="1:12">
      <c r="A1864" t="str">
        <f ca="1">IF(ROW('Input API'!C1865)&lt;='Input API'!$N$1,IF('Invulblad per woning'!$AD1865="Ja",IF('Invulblad per woning'!C1865="","",'Invulblad per woning'!C1865)),"")</f>
        <v/>
      </c>
      <c r="B1864" t="str">
        <f ca="1">IF(ROW('Input API'!D1865)&lt;='Input API'!$N$1,IF('Invulblad per woning'!$AD1865="Ja",IF('Invulblad per woning'!D1865="","",'Invulblad per woning'!D1865)),"")</f>
        <v/>
      </c>
      <c r="C1864" t="str">
        <f ca="1">IF(ROW('Input API'!E1865)&lt;='Input API'!$N$1,IF('Invulblad per woning'!$AD1865="Ja",IF('Invulblad per woning'!E1865="","",'Invulblad per woning'!E1865)),"")</f>
        <v/>
      </c>
      <c r="D1864" t="str">
        <f ca="1">IF(ROW('Input API'!B1865)&lt;='Input API'!$N$1,IF('Invulblad per woning'!$AD1865="Ja",IF('Invulblad per woning'!B1865="","",'Invulblad per woning'!B1865)),"")</f>
        <v/>
      </c>
      <c r="E1864" s="8" t="str">
        <f ca="1">IF(ROW('Input API'!N1865)&lt;='Input API'!$N$1,IF('Invulblad per woning'!$AD1865="Ja",IF('Invulblad per woning'!P1865="","",'Invulblad per woning'!P1865)),"")</f>
        <v/>
      </c>
      <c r="F1864" s="10" t="str">
        <f>IF('Invulblad per woning'!S1865="","",IF('Invulblad per woning'!S1865="Warmtenet","",IF('Invulblad per woning'!S1865="Gas","",IF(ROW('Input API'!M1865)&lt;='Input API'!$N$1,1,""))))</f>
        <v/>
      </c>
      <c r="G1864" s="10" t="str">
        <f>IF('Invulblad per woning'!S1865="","",IF('Invulblad per woning'!S1865="Warmtenet","",IF('Invulblad per woning'!S1865="Gas","",IF(ROW('Input API'!N1865)&lt;='Input API'!$N$1,IF('Invulblad per woning'!$AD1865="Ja",IF('Invulblad per woning'!T1865="","",IF('Invulblad per woning'!T1865="geen","lucht",'Invulblad per woning'!T1865))),""))))</f>
        <v/>
      </c>
      <c r="H1864" s="10" t="str">
        <f>IF('Invulblad per woning'!S1865="","",IF('Invulblad per woning'!S1865="Warmtenet","",IF('Invulblad per woning'!S1865="Gas","",IF(ROW('Input API'!N1865)&lt;='Input API'!$N$1,IF('Invulblad per woning'!$AD1865="Ja",IF('Invulblad per woning'!Q1865="","",'Invulblad per woning'!Q1865)),""))))</f>
        <v/>
      </c>
      <c r="I1864" s="10" t="str">
        <f>IF('Invulblad per woning'!S1865="","",IF('Invulblad per woning'!S1865="Warmtenet","",IF('Invulblad per woning'!S1865="Gas","",IF(ROW('Input API'!N1865)&lt;='Input API'!$N$1,IF('Invulblad per woning'!$AD1865="Ja",IF('Invulblad per woning'!R1865="","",'Invulblad per woning'!R1865)),""))))</f>
        <v/>
      </c>
      <c r="J1864" s="10" t="str">
        <f>IF('Invulblad per woning'!AA1865="Ja",IF(ROW('Input API'!N1865)&lt;='Input API'!$N$1,IF('Invulblad per woning'!$AD1865="Ja",IF('Invulblad per woning'!Q1865="","",IF('Invulblad per woning'!Q1865= "onbekend","EV tussenwoning","EV "&amp;'Invulblad per woning'!Q1865))),""),"")</f>
        <v/>
      </c>
      <c r="K1864" s="10" t="str">
        <f ca="1">IF(IF(ROW('Input API'!N1865)&lt;='Input API'!$N$1,IF('Invulblad per woning'!$AD1865="Ja",IF('Invulblad per woning'!Z1865="","",'Invulblad per woning'!Z1865)),"")="Ja",2,"")</f>
        <v/>
      </c>
      <c r="L1864" s="10" t="str">
        <f>'Invulblad per woning'!AK1865</f>
        <v/>
      </c>
    </row>
    <row r="1865" spans="1:12">
      <c r="A1865" t="str">
        <f ca="1">IF(ROW('Input API'!C1866)&lt;='Input API'!$N$1,IF('Invulblad per woning'!$AD1866="Ja",IF('Invulblad per woning'!C1866="","",'Invulblad per woning'!C1866)),"")</f>
        <v/>
      </c>
      <c r="B1865" t="str">
        <f ca="1">IF(ROW('Input API'!D1866)&lt;='Input API'!$N$1,IF('Invulblad per woning'!$AD1866="Ja",IF('Invulblad per woning'!D1866="","",'Invulblad per woning'!D1866)),"")</f>
        <v/>
      </c>
      <c r="C1865" t="str">
        <f ca="1">IF(ROW('Input API'!E1866)&lt;='Input API'!$N$1,IF('Invulblad per woning'!$AD1866="Ja",IF('Invulblad per woning'!E1866="","",'Invulblad per woning'!E1866)),"")</f>
        <v/>
      </c>
      <c r="D1865" t="str">
        <f ca="1">IF(ROW('Input API'!B1866)&lt;='Input API'!$N$1,IF('Invulblad per woning'!$AD1866="Ja",IF('Invulblad per woning'!B1866="","",'Invulblad per woning'!B1866)),"")</f>
        <v/>
      </c>
      <c r="E1865" s="8" t="str">
        <f ca="1">IF(ROW('Input API'!N1866)&lt;='Input API'!$N$1,IF('Invulblad per woning'!$AD1866="Ja",IF('Invulblad per woning'!P1866="","",'Invulblad per woning'!P1866)),"")</f>
        <v/>
      </c>
      <c r="F1865" s="10" t="str">
        <f>IF('Invulblad per woning'!S1866="","",IF('Invulblad per woning'!S1866="Warmtenet","",IF('Invulblad per woning'!S1866="Gas","",IF(ROW('Input API'!M1866)&lt;='Input API'!$N$1,1,""))))</f>
        <v/>
      </c>
      <c r="G1865" s="10" t="str">
        <f>IF('Invulblad per woning'!S1866="","",IF('Invulblad per woning'!S1866="Warmtenet","",IF('Invulblad per woning'!S1866="Gas","",IF(ROW('Input API'!N1866)&lt;='Input API'!$N$1,IF('Invulblad per woning'!$AD1866="Ja",IF('Invulblad per woning'!T1866="","",IF('Invulblad per woning'!T1866="geen","lucht",'Invulblad per woning'!T1866))),""))))</f>
        <v/>
      </c>
      <c r="H1865" s="10" t="str">
        <f>IF('Invulblad per woning'!S1866="","",IF('Invulblad per woning'!S1866="Warmtenet","",IF('Invulblad per woning'!S1866="Gas","",IF(ROW('Input API'!N1866)&lt;='Input API'!$N$1,IF('Invulblad per woning'!$AD1866="Ja",IF('Invulblad per woning'!Q1866="","",'Invulblad per woning'!Q1866)),""))))</f>
        <v/>
      </c>
      <c r="I1865" s="10" t="str">
        <f>IF('Invulblad per woning'!S1866="","",IF('Invulblad per woning'!S1866="Warmtenet","",IF('Invulblad per woning'!S1866="Gas","",IF(ROW('Input API'!N1866)&lt;='Input API'!$N$1,IF('Invulblad per woning'!$AD1866="Ja",IF('Invulblad per woning'!R1866="","",'Invulblad per woning'!R1866)),""))))</f>
        <v/>
      </c>
      <c r="J1865" s="10" t="str">
        <f>IF('Invulblad per woning'!AA1866="Ja",IF(ROW('Input API'!N1866)&lt;='Input API'!$N$1,IF('Invulblad per woning'!$AD1866="Ja",IF('Invulblad per woning'!Q1866="","",IF('Invulblad per woning'!Q1866= "onbekend","EV tussenwoning","EV "&amp;'Invulblad per woning'!Q1866))),""),"")</f>
        <v/>
      </c>
      <c r="K1865" s="10" t="str">
        <f ca="1">IF(IF(ROW('Input API'!N1866)&lt;='Input API'!$N$1,IF('Invulblad per woning'!$AD1866="Ja",IF('Invulblad per woning'!Z1866="","",'Invulblad per woning'!Z1866)),"")="Ja",2,"")</f>
        <v/>
      </c>
      <c r="L1865" s="10" t="str">
        <f>'Invulblad per woning'!AK1866</f>
        <v/>
      </c>
    </row>
    <row r="1866" spans="1:12">
      <c r="A1866" t="str">
        <f ca="1">IF(ROW('Input API'!C1867)&lt;='Input API'!$N$1,IF('Invulblad per woning'!$AD1867="Ja",IF('Invulblad per woning'!C1867="","",'Invulblad per woning'!C1867)),"")</f>
        <v/>
      </c>
      <c r="B1866" t="str">
        <f ca="1">IF(ROW('Input API'!D1867)&lt;='Input API'!$N$1,IF('Invulblad per woning'!$AD1867="Ja",IF('Invulblad per woning'!D1867="","",'Invulblad per woning'!D1867)),"")</f>
        <v/>
      </c>
      <c r="C1866" t="str">
        <f ca="1">IF(ROW('Input API'!E1867)&lt;='Input API'!$N$1,IF('Invulblad per woning'!$AD1867="Ja",IF('Invulblad per woning'!E1867="","",'Invulblad per woning'!E1867)),"")</f>
        <v/>
      </c>
      <c r="D1866" t="str">
        <f ca="1">IF(ROW('Input API'!B1867)&lt;='Input API'!$N$1,IF('Invulblad per woning'!$AD1867="Ja",IF('Invulblad per woning'!B1867="","",'Invulblad per woning'!B1867)),"")</f>
        <v/>
      </c>
      <c r="E1866" s="8" t="str">
        <f ca="1">IF(ROW('Input API'!N1867)&lt;='Input API'!$N$1,IF('Invulblad per woning'!$AD1867="Ja",IF('Invulblad per woning'!P1867="","",'Invulblad per woning'!P1867)),"")</f>
        <v/>
      </c>
      <c r="F1866" s="10" t="str">
        <f>IF('Invulblad per woning'!S1867="","",IF('Invulblad per woning'!S1867="Warmtenet","",IF('Invulblad per woning'!S1867="Gas","",IF(ROW('Input API'!M1867)&lt;='Input API'!$N$1,1,""))))</f>
        <v/>
      </c>
      <c r="G1866" s="10" t="str">
        <f>IF('Invulblad per woning'!S1867="","",IF('Invulblad per woning'!S1867="Warmtenet","",IF('Invulblad per woning'!S1867="Gas","",IF(ROW('Input API'!N1867)&lt;='Input API'!$N$1,IF('Invulblad per woning'!$AD1867="Ja",IF('Invulblad per woning'!T1867="","",IF('Invulblad per woning'!T1867="geen","lucht",'Invulblad per woning'!T1867))),""))))</f>
        <v/>
      </c>
      <c r="H1866" s="10" t="str">
        <f>IF('Invulblad per woning'!S1867="","",IF('Invulblad per woning'!S1867="Warmtenet","",IF('Invulblad per woning'!S1867="Gas","",IF(ROW('Input API'!N1867)&lt;='Input API'!$N$1,IF('Invulblad per woning'!$AD1867="Ja",IF('Invulblad per woning'!Q1867="","",'Invulblad per woning'!Q1867)),""))))</f>
        <v/>
      </c>
      <c r="I1866" s="10" t="str">
        <f>IF('Invulblad per woning'!S1867="","",IF('Invulblad per woning'!S1867="Warmtenet","",IF('Invulblad per woning'!S1867="Gas","",IF(ROW('Input API'!N1867)&lt;='Input API'!$N$1,IF('Invulblad per woning'!$AD1867="Ja",IF('Invulblad per woning'!R1867="","",'Invulblad per woning'!R1867)),""))))</f>
        <v/>
      </c>
      <c r="J1866" s="10" t="str">
        <f>IF('Invulblad per woning'!AA1867="Ja",IF(ROW('Input API'!N1867)&lt;='Input API'!$N$1,IF('Invulblad per woning'!$AD1867="Ja",IF('Invulblad per woning'!Q1867="","",IF('Invulblad per woning'!Q1867= "onbekend","EV tussenwoning","EV "&amp;'Invulblad per woning'!Q1867))),""),"")</f>
        <v/>
      </c>
      <c r="K1866" s="10" t="str">
        <f ca="1">IF(IF(ROW('Input API'!N1867)&lt;='Input API'!$N$1,IF('Invulblad per woning'!$AD1867="Ja",IF('Invulblad per woning'!Z1867="","",'Invulblad per woning'!Z1867)),"")="Ja",2,"")</f>
        <v/>
      </c>
      <c r="L1866" s="10" t="str">
        <f>'Invulblad per woning'!AK1867</f>
        <v/>
      </c>
    </row>
    <row r="1867" spans="1:12">
      <c r="A1867" t="str">
        <f ca="1">IF(ROW('Input API'!C1868)&lt;='Input API'!$N$1,IF('Invulblad per woning'!$AD1868="Ja",IF('Invulblad per woning'!C1868="","",'Invulblad per woning'!C1868)),"")</f>
        <v/>
      </c>
      <c r="B1867" t="str">
        <f ca="1">IF(ROW('Input API'!D1868)&lt;='Input API'!$N$1,IF('Invulblad per woning'!$AD1868="Ja",IF('Invulblad per woning'!D1868="","",'Invulblad per woning'!D1868)),"")</f>
        <v/>
      </c>
      <c r="C1867" t="str">
        <f ca="1">IF(ROW('Input API'!E1868)&lt;='Input API'!$N$1,IF('Invulblad per woning'!$AD1868="Ja",IF('Invulblad per woning'!E1868="","",'Invulblad per woning'!E1868)),"")</f>
        <v/>
      </c>
      <c r="D1867" t="str">
        <f ca="1">IF(ROW('Input API'!B1868)&lt;='Input API'!$N$1,IF('Invulblad per woning'!$AD1868="Ja",IF('Invulblad per woning'!B1868="","",'Invulblad per woning'!B1868)),"")</f>
        <v/>
      </c>
      <c r="E1867" s="8" t="str">
        <f ca="1">IF(ROW('Input API'!N1868)&lt;='Input API'!$N$1,IF('Invulblad per woning'!$AD1868="Ja",IF('Invulblad per woning'!P1868="","",'Invulblad per woning'!P1868)),"")</f>
        <v/>
      </c>
      <c r="F1867" s="10" t="str">
        <f>IF('Invulblad per woning'!S1868="","",IF('Invulblad per woning'!S1868="Warmtenet","",IF('Invulblad per woning'!S1868="Gas","",IF(ROW('Input API'!M1868)&lt;='Input API'!$N$1,1,""))))</f>
        <v/>
      </c>
      <c r="G1867" s="10" t="str">
        <f>IF('Invulblad per woning'!S1868="","",IF('Invulblad per woning'!S1868="Warmtenet","",IF('Invulblad per woning'!S1868="Gas","",IF(ROW('Input API'!N1868)&lt;='Input API'!$N$1,IF('Invulblad per woning'!$AD1868="Ja",IF('Invulblad per woning'!T1868="","",IF('Invulblad per woning'!T1868="geen","lucht",'Invulblad per woning'!T1868))),""))))</f>
        <v/>
      </c>
      <c r="H1867" s="10" t="str">
        <f>IF('Invulblad per woning'!S1868="","",IF('Invulblad per woning'!S1868="Warmtenet","",IF('Invulblad per woning'!S1868="Gas","",IF(ROW('Input API'!N1868)&lt;='Input API'!$N$1,IF('Invulblad per woning'!$AD1868="Ja",IF('Invulblad per woning'!Q1868="","",'Invulblad per woning'!Q1868)),""))))</f>
        <v/>
      </c>
      <c r="I1867" s="10" t="str">
        <f>IF('Invulblad per woning'!S1868="","",IF('Invulblad per woning'!S1868="Warmtenet","",IF('Invulblad per woning'!S1868="Gas","",IF(ROW('Input API'!N1868)&lt;='Input API'!$N$1,IF('Invulblad per woning'!$AD1868="Ja",IF('Invulblad per woning'!R1868="","",'Invulblad per woning'!R1868)),""))))</f>
        <v/>
      </c>
      <c r="J1867" s="10" t="str">
        <f>IF('Invulblad per woning'!AA1868="Ja",IF(ROW('Input API'!N1868)&lt;='Input API'!$N$1,IF('Invulblad per woning'!$AD1868="Ja",IF('Invulblad per woning'!Q1868="","",IF('Invulblad per woning'!Q1868= "onbekend","EV tussenwoning","EV "&amp;'Invulblad per woning'!Q1868))),""),"")</f>
        <v/>
      </c>
      <c r="K1867" s="10" t="str">
        <f ca="1">IF(IF(ROW('Input API'!N1868)&lt;='Input API'!$N$1,IF('Invulblad per woning'!$AD1868="Ja",IF('Invulblad per woning'!Z1868="","",'Invulblad per woning'!Z1868)),"")="Ja",2,"")</f>
        <v/>
      </c>
      <c r="L1867" s="10" t="str">
        <f>'Invulblad per woning'!AK1868</f>
        <v/>
      </c>
    </row>
    <row r="1868" spans="1:12">
      <c r="A1868" t="str">
        <f ca="1">IF(ROW('Input API'!C1869)&lt;='Input API'!$N$1,IF('Invulblad per woning'!$AD1869="Ja",IF('Invulblad per woning'!C1869="","",'Invulblad per woning'!C1869)),"")</f>
        <v/>
      </c>
      <c r="B1868" t="str">
        <f ca="1">IF(ROW('Input API'!D1869)&lt;='Input API'!$N$1,IF('Invulblad per woning'!$AD1869="Ja",IF('Invulblad per woning'!D1869="","",'Invulblad per woning'!D1869)),"")</f>
        <v/>
      </c>
      <c r="C1868" t="str">
        <f ca="1">IF(ROW('Input API'!E1869)&lt;='Input API'!$N$1,IF('Invulblad per woning'!$AD1869="Ja",IF('Invulblad per woning'!E1869="","",'Invulblad per woning'!E1869)),"")</f>
        <v/>
      </c>
      <c r="D1868" t="str">
        <f ca="1">IF(ROW('Input API'!B1869)&lt;='Input API'!$N$1,IF('Invulblad per woning'!$AD1869="Ja",IF('Invulblad per woning'!B1869="","",'Invulblad per woning'!B1869)),"")</f>
        <v/>
      </c>
      <c r="E1868" s="8" t="str">
        <f ca="1">IF(ROW('Input API'!N1869)&lt;='Input API'!$N$1,IF('Invulblad per woning'!$AD1869="Ja",IF('Invulblad per woning'!P1869="","",'Invulblad per woning'!P1869)),"")</f>
        <v/>
      </c>
      <c r="F1868" s="10" t="str">
        <f>IF('Invulblad per woning'!S1869="","",IF('Invulblad per woning'!S1869="Warmtenet","",IF('Invulblad per woning'!S1869="Gas","",IF(ROW('Input API'!M1869)&lt;='Input API'!$N$1,1,""))))</f>
        <v/>
      </c>
      <c r="G1868" s="10" t="str">
        <f>IF('Invulblad per woning'!S1869="","",IF('Invulblad per woning'!S1869="Warmtenet","",IF('Invulblad per woning'!S1869="Gas","",IF(ROW('Input API'!N1869)&lt;='Input API'!$N$1,IF('Invulblad per woning'!$AD1869="Ja",IF('Invulblad per woning'!T1869="","",IF('Invulblad per woning'!T1869="geen","lucht",'Invulblad per woning'!T1869))),""))))</f>
        <v/>
      </c>
      <c r="H1868" s="10" t="str">
        <f>IF('Invulblad per woning'!S1869="","",IF('Invulblad per woning'!S1869="Warmtenet","",IF('Invulblad per woning'!S1869="Gas","",IF(ROW('Input API'!N1869)&lt;='Input API'!$N$1,IF('Invulblad per woning'!$AD1869="Ja",IF('Invulblad per woning'!Q1869="","",'Invulblad per woning'!Q1869)),""))))</f>
        <v/>
      </c>
      <c r="I1868" s="10" t="str">
        <f>IF('Invulblad per woning'!S1869="","",IF('Invulblad per woning'!S1869="Warmtenet","",IF('Invulblad per woning'!S1869="Gas","",IF(ROW('Input API'!N1869)&lt;='Input API'!$N$1,IF('Invulblad per woning'!$AD1869="Ja",IF('Invulblad per woning'!R1869="","",'Invulblad per woning'!R1869)),""))))</f>
        <v/>
      </c>
      <c r="J1868" s="10" t="str">
        <f>IF('Invulblad per woning'!AA1869="Ja",IF(ROW('Input API'!N1869)&lt;='Input API'!$N$1,IF('Invulblad per woning'!$AD1869="Ja",IF('Invulblad per woning'!Q1869="","",IF('Invulblad per woning'!Q1869= "onbekend","EV tussenwoning","EV "&amp;'Invulblad per woning'!Q1869))),""),"")</f>
        <v/>
      </c>
      <c r="K1868" s="10" t="str">
        <f ca="1">IF(IF(ROW('Input API'!N1869)&lt;='Input API'!$N$1,IF('Invulblad per woning'!$AD1869="Ja",IF('Invulblad per woning'!Z1869="","",'Invulblad per woning'!Z1869)),"")="Ja",2,"")</f>
        <v/>
      </c>
      <c r="L1868" s="10" t="str">
        <f>'Invulblad per woning'!AK1869</f>
        <v/>
      </c>
    </row>
    <row r="1869" spans="1:12">
      <c r="A1869" t="str">
        <f ca="1">IF(ROW('Input API'!C1870)&lt;='Input API'!$N$1,IF('Invulblad per woning'!$AD1870="Ja",IF('Invulblad per woning'!C1870="","",'Invulblad per woning'!C1870)),"")</f>
        <v/>
      </c>
      <c r="B1869" t="str">
        <f ca="1">IF(ROW('Input API'!D1870)&lt;='Input API'!$N$1,IF('Invulblad per woning'!$AD1870="Ja",IF('Invulblad per woning'!D1870="","",'Invulblad per woning'!D1870)),"")</f>
        <v/>
      </c>
      <c r="C1869" t="str">
        <f ca="1">IF(ROW('Input API'!E1870)&lt;='Input API'!$N$1,IF('Invulblad per woning'!$AD1870="Ja",IF('Invulblad per woning'!E1870="","",'Invulblad per woning'!E1870)),"")</f>
        <v/>
      </c>
      <c r="D1869" t="str">
        <f ca="1">IF(ROW('Input API'!B1870)&lt;='Input API'!$N$1,IF('Invulblad per woning'!$AD1870="Ja",IF('Invulblad per woning'!B1870="","",'Invulblad per woning'!B1870)),"")</f>
        <v/>
      </c>
      <c r="E1869" s="8" t="str">
        <f ca="1">IF(ROW('Input API'!N1870)&lt;='Input API'!$N$1,IF('Invulblad per woning'!$AD1870="Ja",IF('Invulblad per woning'!P1870="","",'Invulblad per woning'!P1870)),"")</f>
        <v/>
      </c>
      <c r="F1869" s="10" t="str">
        <f>IF('Invulblad per woning'!S1870="","",IF('Invulblad per woning'!S1870="Warmtenet","",IF('Invulblad per woning'!S1870="Gas","",IF(ROW('Input API'!M1870)&lt;='Input API'!$N$1,1,""))))</f>
        <v/>
      </c>
      <c r="G1869" s="10" t="str">
        <f>IF('Invulblad per woning'!S1870="","",IF('Invulblad per woning'!S1870="Warmtenet","",IF('Invulblad per woning'!S1870="Gas","",IF(ROW('Input API'!N1870)&lt;='Input API'!$N$1,IF('Invulblad per woning'!$AD1870="Ja",IF('Invulblad per woning'!T1870="","",IF('Invulblad per woning'!T1870="geen","lucht",'Invulblad per woning'!T1870))),""))))</f>
        <v/>
      </c>
      <c r="H1869" s="10" t="str">
        <f>IF('Invulblad per woning'!S1870="","",IF('Invulblad per woning'!S1870="Warmtenet","",IF('Invulblad per woning'!S1870="Gas","",IF(ROW('Input API'!N1870)&lt;='Input API'!$N$1,IF('Invulblad per woning'!$AD1870="Ja",IF('Invulblad per woning'!Q1870="","",'Invulblad per woning'!Q1870)),""))))</f>
        <v/>
      </c>
      <c r="I1869" s="10" t="str">
        <f>IF('Invulblad per woning'!S1870="","",IF('Invulblad per woning'!S1870="Warmtenet","",IF('Invulblad per woning'!S1870="Gas","",IF(ROW('Input API'!N1870)&lt;='Input API'!$N$1,IF('Invulblad per woning'!$AD1870="Ja",IF('Invulblad per woning'!R1870="","",'Invulblad per woning'!R1870)),""))))</f>
        <v/>
      </c>
      <c r="J1869" s="10" t="str">
        <f>IF('Invulblad per woning'!AA1870="Ja",IF(ROW('Input API'!N1870)&lt;='Input API'!$N$1,IF('Invulblad per woning'!$AD1870="Ja",IF('Invulblad per woning'!Q1870="","",IF('Invulblad per woning'!Q1870= "onbekend","EV tussenwoning","EV "&amp;'Invulblad per woning'!Q1870))),""),"")</f>
        <v/>
      </c>
      <c r="K1869" s="10" t="str">
        <f ca="1">IF(IF(ROW('Input API'!N1870)&lt;='Input API'!$N$1,IF('Invulblad per woning'!$AD1870="Ja",IF('Invulblad per woning'!Z1870="","",'Invulblad per woning'!Z1870)),"")="Ja",2,"")</f>
        <v/>
      </c>
      <c r="L1869" s="10" t="str">
        <f>'Invulblad per woning'!AK1870</f>
        <v/>
      </c>
    </row>
    <row r="1870" spans="1:12">
      <c r="A1870" t="str">
        <f ca="1">IF(ROW('Input API'!C1871)&lt;='Input API'!$N$1,IF('Invulblad per woning'!$AD1871="Ja",IF('Invulblad per woning'!C1871="","",'Invulblad per woning'!C1871)),"")</f>
        <v/>
      </c>
      <c r="B1870" t="str">
        <f ca="1">IF(ROW('Input API'!D1871)&lt;='Input API'!$N$1,IF('Invulblad per woning'!$AD1871="Ja",IF('Invulblad per woning'!D1871="","",'Invulblad per woning'!D1871)),"")</f>
        <v/>
      </c>
      <c r="C1870" t="str">
        <f ca="1">IF(ROW('Input API'!E1871)&lt;='Input API'!$N$1,IF('Invulblad per woning'!$AD1871="Ja",IF('Invulblad per woning'!E1871="","",'Invulblad per woning'!E1871)),"")</f>
        <v/>
      </c>
      <c r="D1870" t="str">
        <f ca="1">IF(ROW('Input API'!B1871)&lt;='Input API'!$N$1,IF('Invulblad per woning'!$AD1871="Ja",IF('Invulblad per woning'!B1871="","",'Invulblad per woning'!B1871)),"")</f>
        <v/>
      </c>
      <c r="E1870" s="8" t="str">
        <f ca="1">IF(ROW('Input API'!N1871)&lt;='Input API'!$N$1,IF('Invulblad per woning'!$AD1871="Ja",IF('Invulblad per woning'!P1871="","",'Invulblad per woning'!P1871)),"")</f>
        <v/>
      </c>
      <c r="F1870" s="10" t="str">
        <f>IF('Invulblad per woning'!S1871="","",IF('Invulblad per woning'!S1871="Warmtenet","",IF('Invulblad per woning'!S1871="Gas","",IF(ROW('Input API'!M1871)&lt;='Input API'!$N$1,1,""))))</f>
        <v/>
      </c>
      <c r="G1870" s="10" t="str">
        <f>IF('Invulblad per woning'!S1871="","",IF('Invulblad per woning'!S1871="Warmtenet","",IF('Invulblad per woning'!S1871="Gas","",IF(ROW('Input API'!N1871)&lt;='Input API'!$N$1,IF('Invulblad per woning'!$AD1871="Ja",IF('Invulblad per woning'!T1871="","",IF('Invulblad per woning'!T1871="geen","lucht",'Invulblad per woning'!T1871))),""))))</f>
        <v/>
      </c>
      <c r="H1870" s="10" t="str">
        <f>IF('Invulblad per woning'!S1871="","",IF('Invulblad per woning'!S1871="Warmtenet","",IF('Invulblad per woning'!S1871="Gas","",IF(ROW('Input API'!N1871)&lt;='Input API'!$N$1,IF('Invulblad per woning'!$AD1871="Ja",IF('Invulblad per woning'!Q1871="","",'Invulblad per woning'!Q1871)),""))))</f>
        <v/>
      </c>
      <c r="I1870" s="10" t="str">
        <f>IF('Invulblad per woning'!S1871="","",IF('Invulblad per woning'!S1871="Warmtenet","",IF('Invulblad per woning'!S1871="Gas","",IF(ROW('Input API'!N1871)&lt;='Input API'!$N$1,IF('Invulblad per woning'!$AD1871="Ja",IF('Invulblad per woning'!R1871="","",'Invulblad per woning'!R1871)),""))))</f>
        <v/>
      </c>
      <c r="J1870" s="10" t="str">
        <f>IF('Invulblad per woning'!AA1871="Ja",IF(ROW('Input API'!N1871)&lt;='Input API'!$N$1,IF('Invulblad per woning'!$AD1871="Ja",IF('Invulblad per woning'!Q1871="","",IF('Invulblad per woning'!Q1871= "onbekend","EV tussenwoning","EV "&amp;'Invulblad per woning'!Q1871))),""),"")</f>
        <v/>
      </c>
      <c r="K1870" s="10" t="str">
        <f ca="1">IF(IF(ROW('Input API'!N1871)&lt;='Input API'!$N$1,IF('Invulblad per woning'!$AD1871="Ja",IF('Invulblad per woning'!Z1871="","",'Invulblad per woning'!Z1871)),"")="Ja",2,"")</f>
        <v/>
      </c>
      <c r="L1870" s="10" t="str">
        <f>'Invulblad per woning'!AK1871</f>
        <v/>
      </c>
    </row>
    <row r="1871" spans="1:12">
      <c r="A1871" t="str">
        <f ca="1">IF(ROW('Input API'!C1872)&lt;='Input API'!$N$1,IF('Invulblad per woning'!$AD1872="Ja",IF('Invulblad per woning'!C1872="","",'Invulblad per woning'!C1872)),"")</f>
        <v/>
      </c>
      <c r="B1871" t="str">
        <f ca="1">IF(ROW('Input API'!D1872)&lt;='Input API'!$N$1,IF('Invulblad per woning'!$AD1872="Ja",IF('Invulblad per woning'!D1872="","",'Invulblad per woning'!D1872)),"")</f>
        <v/>
      </c>
      <c r="C1871" t="str">
        <f ca="1">IF(ROW('Input API'!E1872)&lt;='Input API'!$N$1,IF('Invulblad per woning'!$AD1872="Ja",IF('Invulblad per woning'!E1872="","",'Invulblad per woning'!E1872)),"")</f>
        <v/>
      </c>
      <c r="D1871" t="str">
        <f ca="1">IF(ROW('Input API'!B1872)&lt;='Input API'!$N$1,IF('Invulblad per woning'!$AD1872="Ja",IF('Invulblad per woning'!B1872="","",'Invulblad per woning'!B1872)),"")</f>
        <v/>
      </c>
      <c r="E1871" s="8" t="str">
        <f ca="1">IF(ROW('Input API'!N1872)&lt;='Input API'!$N$1,IF('Invulblad per woning'!$AD1872="Ja",IF('Invulblad per woning'!P1872="","",'Invulblad per woning'!P1872)),"")</f>
        <v/>
      </c>
      <c r="F1871" s="10" t="str">
        <f>IF('Invulblad per woning'!S1872="","",IF('Invulblad per woning'!S1872="Warmtenet","",IF('Invulblad per woning'!S1872="Gas","",IF(ROW('Input API'!M1872)&lt;='Input API'!$N$1,1,""))))</f>
        <v/>
      </c>
      <c r="G1871" s="10" t="str">
        <f>IF('Invulblad per woning'!S1872="","",IF('Invulblad per woning'!S1872="Warmtenet","",IF('Invulblad per woning'!S1872="Gas","",IF(ROW('Input API'!N1872)&lt;='Input API'!$N$1,IF('Invulblad per woning'!$AD1872="Ja",IF('Invulblad per woning'!T1872="","",IF('Invulblad per woning'!T1872="geen","lucht",'Invulblad per woning'!T1872))),""))))</f>
        <v/>
      </c>
      <c r="H1871" s="10" t="str">
        <f>IF('Invulblad per woning'!S1872="","",IF('Invulblad per woning'!S1872="Warmtenet","",IF('Invulblad per woning'!S1872="Gas","",IF(ROW('Input API'!N1872)&lt;='Input API'!$N$1,IF('Invulblad per woning'!$AD1872="Ja",IF('Invulblad per woning'!Q1872="","",'Invulblad per woning'!Q1872)),""))))</f>
        <v/>
      </c>
      <c r="I1871" s="10" t="str">
        <f>IF('Invulblad per woning'!S1872="","",IF('Invulblad per woning'!S1872="Warmtenet","",IF('Invulblad per woning'!S1872="Gas","",IF(ROW('Input API'!N1872)&lt;='Input API'!$N$1,IF('Invulblad per woning'!$AD1872="Ja",IF('Invulblad per woning'!R1872="","",'Invulblad per woning'!R1872)),""))))</f>
        <v/>
      </c>
      <c r="J1871" s="10" t="str">
        <f>IF('Invulblad per woning'!AA1872="Ja",IF(ROW('Input API'!N1872)&lt;='Input API'!$N$1,IF('Invulblad per woning'!$AD1872="Ja",IF('Invulblad per woning'!Q1872="","",IF('Invulblad per woning'!Q1872= "onbekend","EV tussenwoning","EV "&amp;'Invulblad per woning'!Q1872))),""),"")</f>
        <v/>
      </c>
      <c r="K1871" s="10" t="str">
        <f ca="1">IF(IF(ROW('Input API'!N1872)&lt;='Input API'!$N$1,IF('Invulblad per woning'!$AD1872="Ja",IF('Invulblad per woning'!Z1872="","",'Invulblad per woning'!Z1872)),"")="Ja",2,"")</f>
        <v/>
      </c>
      <c r="L1871" s="10" t="str">
        <f>'Invulblad per woning'!AK1872</f>
        <v/>
      </c>
    </row>
    <row r="1872" spans="1:12">
      <c r="A1872" t="str">
        <f ca="1">IF(ROW('Input API'!C1873)&lt;='Input API'!$N$1,IF('Invulblad per woning'!$AD1873="Ja",IF('Invulblad per woning'!C1873="","",'Invulblad per woning'!C1873)),"")</f>
        <v/>
      </c>
      <c r="B1872" t="str">
        <f ca="1">IF(ROW('Input API'!D1873)&lt;='Input API'!$N$1,IF('Invulblad per woning'!$AD1873="Ja",IF('Invulblad per woning'!D1873="","",'Invulblad per woning'!D1873)),"")</f>
        <v/>
      </c>
      <c r="C1872" t="str">
        <f ca="1">IF(ROW('Input API'!E1873)&lt;='Input API'!$N$1,IF('Invulblad per woning'!$AD1873="Ja",IF('Invulblad per woning'!E1873="","",'Invulblad per woning'!E1873)),"")</f>
        <v/>
      </c>
      <c r="D1872" t="str">
        <f ca="1">IF(ROW('Input API'!B1873)&lt;='Input API'!$N$1,IF('Invulblad per woning'!$AD1873="Ja",IF('Invulblad per woning'!B1873="","",'Invulblad per woning'!B1873)),"")</f>
        <v/>
      </c>
      <c r="E1872" s="8" t="str">
        <f ca="1">IF(ROW('Input API'!N1873)&lt;='Input API'!$N$1,IF('Invulblad per woning'!$AD1873="Ja",IF('Invulblad per woning'!P1873="","",'Invulblad per woning'!P1873)),"")</f>
        <v/>
      </c>
      <c r="F1872" s="10" t="str">
        <f>IF('Invulblad per woning'!S1873="","",IF('Invulblad per woning'!S1873="Warmtenet","",IF('Invulblad per woning'!S1873="Gas","",IF(ROW('Input API'!M1873)&lt;='Input API'!$N$1,1,""))))</f>
        <v/>
      </c>
      <c r="G1872" s="10" t="str">
        <f>IF('Invulblad per woning'!S1873="","",IF('Invulblad per woning'!S1873="Warmtenet","",IF('Invulblad per woning'!S1873="Gas","",IF(ROW('Input API'!N1873)&lt;='Input API'!$N$1,IF('Invulblad per woning'!$AD1873="Ja",IF('Invulblad per woning'!T1873="","",IF('Invulblad per woning'!T1873="geen","lucht",'Invulblad per woning'!T1873))),""))))</f>
        <v/>
      </c>
      <c r="H1872" s="10" t="str">
        <f>IF('Invulblad per woning'!S1873="","",IF('Invulblad per woning'!S1873="Warmtenet","",IF('Invulblad per woning'!S1873="Gas","",IF(ROW('Input API'!N1873)&lt;='Input API'!$N$1,IF('Invulblad per woning'!$AD1873="Ja",IF('Invulblad per woning'!Q1873="","",'Invulblad per woning'!Q1873)),""))))</f>
        <v/>
      </c>
      <c r="I1872" s="10" t="str">
        <f>IF('Invulblad per woning'!S1873="","",IF('Invulblad per woning'!S1873="Warmtenet","",IF('Invulblad per woning'!S1873="Gas","",IF(ROW('Input API'!N1873)&lt;='Input API'!$N$1,IF('Invulblad per woning'!$AD1873="Ja",IF('Invulblad per woning'!R1873="","",'Invulblad per woning'!R1873)),""))))</f>
        <v/>
      </c>
      <c r="J1872" s="10" t="str">
        <f>IF('Invulblad per woning'!AA1873="Ja",IF(ROW('Input API'!N1873)&lt;='Input API'!$N$1,IF('Invulblad per woning'!$AD1873="Ja",IF('Invulblad per woning'!Q1873="","",IF('Invulblad per woning'!Q1873= "onbekend","EV tussenwoning","EV "&amp;'Invulblad per woning'!Q1873))),""),"")</f>
        <v/>
      </c>
      <c r="K1872" s="10" t="str">
        <f ca="1">IF(IF(ROW('Input API'!N1873)&lt;='Input API'!$N$1,IF('Invulblad per woning'!$AD1873="Ja",IF('Invulblad per woning'!Z1873="","",'Invulblad per woning'!Z1873)),"")="Ja",2,"")</f>
        <v/>
      </c>
      <c r="L1872" s="10" t="str">
        <f>'Invulblad per woning'!AK1873</f>
        <v/>
      </c>
    </row>
    <row r="1873" spans="1:12">
      <c r="A1873" t="str">
        <f ca="1">IF(ROW('Input API'!C1874)&lt;='Input API'!$N$1,IF('Invulblad per woning'!$AD1874="Ja",IF('Invulblad per woning'!C1874="","",'Invulblad per woning'!C1874)),"")</f>
        <v/>
      </c>
      <c r="B1873" t="str">
        <f ca="1">IF(ROW('Input API'!D1874)&lt;='Input API'!$N$1,IF('Invulblad per woning'!$AD1874="Ja",IF('Invulblad per woning'!D1874="","",'Invulblad per woning'!D1874)),"")</f>
        <v/>
      </c>
      <c r="C1873" t="str">
        <f ca="1">IF(ROW('Input API'!E1874)&lt;='Input API'!$N$1,IF('Invulblad per woning'!$AD1874="Ja",IF('Invulblad per woning'!E1874="","",'Invulblad per woning'!E1874)),"")</f>
        <v/>
      </c>
      <c r="D1873" t="str">
        <f ca="1">IF(ROW('Input API'!B1874)&lt;='Input API'!$N$1,IF('Invulblad per woning'!$AD1874="Ja",IF('Invulblad per woning'!B1874="","",'Invulblad per woning'!B1874)),"")</f>
        <v/>
      </c>
      <c r="E1873" s="8" t="str">
        <f ca="1">IF(ROW('Input API'!N1874)&lt;='Input API'!$N$1,IF('Invulblad per woning'!$AD1874="Ja",IF('Invulblad per woning'!P1874="","",'Invulblad per woning'!P1874)),"")</f>
        <v/>
      </c>
      <c r="F1873" s="10" t="str">
        <f>IF('Invulblad per woning'!S1874="","",IF('Invulblad per woning'!S1874="Warmtenet","",IF('Invulblad per woning'!S1874="Gas","",IF(ROW('Input API'!M1874)&lt;='Input API'!$N$1,1,""))))</f>
        <v/>
      </c>
      <c r="G1873" s="10" t="str">
        <f>IF('Invulblad per woning'!S1874="","",IF('Invulblad per woning'!S1874="Warmtenet","",IF('Invulblad per woning'!S1874="Gas","",IF(ROW('Input API'!N1874)&lt;='Input API'!$N$1,IF('Invulblad per woning'!$AD1874="Ja",IF('Invulblad per woning'!T1874="","",IF('Invulblad per woning'!T1874="geen","lucht",'Invulblad per woning'!T1874))),""))))</f>
        <v/>
      </c>
      <c r="H1873" s="10" t="str">
        <f>IF('Invulblad per woning'!S1874="","",IF('Invulblad per woning'!S1874="Warmtenet","",IF('Invulblad per woning'!S1874="Gas","",IF(ROW('Input API'!N1874)&lt;='Input API'!$N$1,IF('Invulblad per woning'!$AD1874="Ja",IF('Invulblad per woning'!Q1874="","",'Invulblad per woning'!Q1874)),""))))</f>
        <v/>
      </c>
      <c r="I1873" s="10" t="str">
        <f>IF('Invulblad per woning'!S1874="","",IF('Invulblad per woning'!S1874="Warmtenet","",IF('Invulblad per woning'!S1874="Gas","",IF(ROW('Input API'!N1874)&lt;='Input API'!$N$1,IF('Invulblad per woning'!$AD1874="Ja",IF('Invulblad per woning'!R1874="","",'Invulblad per woning'!R1874)),""))))</f>
        <v/>
      </c>
      <c r="J1873" s="10" t="str">
        <f>IF('Invulblad per woning'!AA1874="Ja",IF(ROW('Input API'!N1874)&lt;='Input API'!$N$1,IF('Invulblad per woning'!$AD1874="Ja",IF('Invulblad per woning'!Q1874="","",IF('Invulblad per woning'!Q1874= "onbekend","EV tussenwoning","EV "&amp;'Invulblad per woning'!Q1874))),""),"")</f>
        <v/>
      </c>
      <c r="K1873" s="10" t="str">
        <f ca="1">IF(IF(ROW('Input API'!N1874)&lt;='Input API'!$N$1,IF('Invulblad per woning'!$AD1874="Ja",IF('Invulblad per woning'!Z1874="","",'Invulblad per woning'!Z1874)),"")="Ja",2,"")</f>
        <v/>
      </c>
      <c r="L1873" s="10" t="str">
        <f>'Invulblad per woning'!AK1874</f>
        <v/>
      </c>
    </row>
    <row r="1874" spans="1:12">
      <c r="A1874" t="str">
        <f ca="1">IF(ROW('Input API'!C1875)&lt;='Input API'!$N$1,IF('Invulblad per woning'!$AD1875="Ja",IF('Invulblad per woning'!C1875="","",'Invulblad per woning'!C1875)),"")</f>
        <v/>
      </c>
      <c r="B1874" t="str">
        <f ca="1">IF(ROW('Input API'!D1875)&lt;='Input API'!$N$1,IF('Invulblad per woning'!$AD1875="Ja",IF('Invulblad per woning'!D1875="","",'Invulblad per woning'!D1875)),"")</f>
        <v/>
      </c>
      <c r="C1874" t="str">
        <f ca="1">IF(ROW('Input API'!E1875)&lt;='Input API'!$N$1,IF('Invulblad per woning'!$AD1875="Ja",IF('Invulblad per woning'!E1875="","",'Invulblad per woning'!E1875)),"")</f>
        <v/>
      </c>
      <c r="D1874" t="str">
        <f ca="1">IF(ROW('Input API'!B1875)&lt;='Input API'!$N$1,IF('Invulblad per woning'!$AD1875="Ja",IF('Invulblad per woning'!B1875="","",'Invulblad per woning'!B1875)),"")</f>
        <v/>
      </c>
      <c r="E1874" s="8" t="str">
        <f ca="1">IF(ROW('Input API'!N1875)&lt;='Input API'!$N$1,IF('Invulblad per woning'!$AD1875="Ja",IF('Invulblad per woning'!P1875="","",'Invulblad per woning'!P1875)),"")</f>
        <v/>
      </c>
      <c r="F1874" s="10" t="str">
        <f>IF('Invulblad per woning'!S1875="","",IF('Invulblad per woning'!S1875="Warmtenet","",IF('Invulblad per woning'!S1875="Gas","",IF(ROW('Input API'!M1875)&lt;='Input API'!$N$1,1,""))))</f>
        <v/>
      </c>
      <c r="G1874" s="10" t="str">
        <f>IF('Invulblad per woning'!S1875="","",IF('Invulblad per woning'!S1875="Warmtenet","",IF('Invulblad per woning'!S1875="Gas","",IF(ROW('Input API'!N1875)&lt;='Input API'!$N$1,IF('Invulblad per woning'!$AD1875="Ja",IF('Invulblad per woning'!T1875="","",IF('Invulblad per woning'!T1875="geen","lucht",'Invulblad per woning'!T1875))),""))))</f>
        <v/>
      </c>
      <c r="H1874" s="10" t="str">
        <f>IF('Invulblad per woning'!S1875="","",IF('Invulblad per woning'!S1875="Warmtenet","",IF('Invulblad per woning'!S1875="Gas","",IF(ROW('Input API'!N1875)&lt;='Input API'!$N$1,IF('Invulblad per woning'!$AD1875="Ja",IF('Invulblad per woning'!Q1875="","",'Invulblad per woning'!Q1875)),""))))</f>
        <v/>
      </c>
      <c r="I1874" s="10" t="str">
        <f>IF('Invulblad per woning'!S1875="","",IF('Invulblad per woning'!S1875="Warmtenet","",IF('Invulblad per woning'!S1875="Gas","",IF(ROW('Input API'!N1875)&lt;='Input API'!$N$1,IF('Invulblad per woning'!$AD1875="Ja",IF('Invulblad per woning'!R1875="","",'Invulblad per woning'!R1875)),""))))</f>
        <v/>
      </c>
      <c r="J1874" s="10" t="str">
        <f>IF('Invulblad per woning'!AA1875="Ja",IF(ROW('Input API'!N1875)&lt;='Input API'!$N$1,IF('Invulblad per woning'!$AD1875="Ja",IF('Invulblad per woning'!Q1875="","",IF('Invulblad per woning'!Q1875= "onbekend","EV tussenwoning","EV "&amp;'Invulblad per woning'!Q1875))),""),"")</f>
        <v/>
      </c>
      <c r="K1874" s="10" t="str">
        <f ca="1">IF(IF(ROW('Input API'!N1875)&lt;='Input API'!$N$1,IF('Invulblad per woning'!$AD1875="Ja",IF('Invulblad per woning'!Z1875="","",'Invulblad per woning'!Z1875)),"")="Ja",2,"")</f>
        <v/>
      </c>
      <c r="L1874" s="10" t="str">
        <f>'Invulblad per woning'!AK1875</f>
        <v/>
      </c>
    </row>
    <row r="1875" spans="1:12">
      <c r="A1875" t="str">
        <f ca="1">IF(ROW('Input API'!C1876)&lt;='Input API'!$N$1,IF('Invulblad per woning'!$AD1876="Ja",IF('Invulblad per woning'!C1876="","",'Invulblad per woning'!C1876)),"")</f>
        <v/>
      </c>
      <c r="B1875" t="str">
        <f ca="1">IF(ROW('Input API'!D1876)&lt;='Input API'!$N$1,IF('Invulblad per woning'!$AD1876="Ja",IF('Invulblad per woning'!D1876="","",'Invulblad per woning'!D1876)),"")</f>
        <v/>
      </c>
      <c r="C1875" t="str">
        <f ca="1">IF(ROW('Input API'!E1876)&lt;='Input API'!$N$1,IF('Invulblad per woning'!$AD1876="Ja",IF('Invulblad per woning'!E1876="","",'Invulblad per woning'!E1876)),"")</f>
        <v/>
      </c>
      <c r="D1875" t="str">
        <f ca="1">IF(ROW('Input API'!B1876)&lt;='Input API'!$N$1,IF('Invulblad per woning'!$AD1876="Ja",IF('Invulblad per woning'!B1876="","",'Invulblad per woning'!B1876)),"")</f>
        <v/>
      </c>
      <c r="E1875" s="8" t="str">
        <f ca="1">IF(ROW('Input API'!N1876)&lt;='Input API'!$N$1,IF('Invulblad per woning'!$AD1876="Ja",IF('Invulblad per woning'!P1876="","",'Invulblad per woning'!P1876)),"")</f>
        <v/>
      </c>
      <c r="F1875" s="10" t="str">
        <f>IF('Invulblad per woning'!S1876="","",IF('Invulblad per woning'!S1876="Warmtenet","",IF('Invulblad per woning'!S1876="Gas","",IF(ROW('Input API'!M1876)&lt;='Input API'!$N$1,1,""))))</f>
        <v/>
      </c>
      <c r="G1875" s="10" t="str">
        <f>IF('Invulblad per woning'!S1876="","",IF('Invulblad per woning'!S1876="Warmtenet","",IF('Invulblad per woning'!S1876="Gas","",IF(ROW('Input API'!N1876)&lt;='Input API'!$N$1,IF('Invulblad per woning'!$AD1876="Ja",IF('Invulblad per woning'!T1876="","",IF('Invulblad per woning'!T1876="geen","lucht",'Invulblad per woning'!T1876))),""))))</f>
        <v/>
      </c>
      <c r="H1875" s="10" t="str">
        <f>IF('Invulblad per woning'!S1876="","",IF('Invulblad per woning'!S1876="Warmtenet","",IF('Invulblad per woning'!S1876="Gas","",IF(ROW('Input API'!N1876)&lt;='Input API'!$N$1,IF('Invulblad per woning'!$AD1876="Ja",IF('Invulblad per woning'!Q1876="","",'Invulblad per woning'!Q1876)),""))))</f>
        <v/>
      </c>
      <c r="I1875" s="10" t="str">
        <f>IF('Invulblad per woning'!S1876="","",IF('Invulblad per woning'!S1876="Warmtenet","",IF('Invulblad per woning'!S1876="Gas","",IF(ROW('Input API'!N1876)&lt;='Input API'!$N$1,IF('Invulblad per woning'!$AD1876="Ja",IF('Invulblad per woning'!R1876="","",'Invulblad per woning'!R1876)),""))))</f>
        <v/>
      </c>
      <c r="J1875" s="10" t="str">
        <f>IF('Invulblad per woning'!AA1876="Ja",IF(ROW('Input API'!N1876)&lt;='Input API'!$N$1,IF('Invulblad per woning'!$AD1876="Ja",IF('Invulblad per woning'!Q1876="","",IF('Invulblad per woning'!Q1876= "onbekend","EV tussenwoning","EV "&amp;'Invulblad per woning'!Q1876))),""),"")</f>
        <v/>
      </c>
      <c r="K1875" s="10" t="str">
        <f ca="1">IF(IF(ROW('Input API'!N1876)&lt;='Input API'!$N$1,IF('Invulblad per woning'!$AD1876="Ja",IF('Invulblad per woning'!Z1876="","",'Invulblad per woning'!Z1876)),"")="Ja",2,"")</f>
        <v/>
      </c>
      <c r="L1875" s="10" t="str">
        <f>'Invulblad per woning'!AK1876</f>
        <v/>
      </c>
    </row>
    <row r="1876" spans="1:12">
      <c r="A1876" t="str">
        <f ca="1">IF(ROW('Input API'!C1877)&lt;='Input API'!$N$1,IF('Invulblad per woning'!$AD1877="Ja",IF('Invulblad per woning'!C1877="","",'Invulblad per woning'!C1877)),"")</f>
        <v/>
      </c>
      <c r="B1876" t="str">
        <f ca="1">IF(ROW('Input API'!D1877)&lt;='Input API'!$N$1,IF('Invulblad per woning'!$AD1877="Ja",IF('Invulblad per woning'!D1877="","",'Invulblad per woning'!D1877)),"")</f>
        <v/>
      </c>
      <c r="C1876" t="str">
        <f ca="1">IF(ROW('Input API'!E1877)&lt;='Input API'!$N$1,IF('Invulblad per woning'!$AD1877="Ja",IF('Invulblad per woning'!E1877="","",'Invulblad per woning'!E1877)),"")</f>
        <v/>
      </c>
      <c r="D1876" t="str">
        <f ca="1">IF(ROW('Input API'!B1877)&lt;='Input API'!$N$1,IF('Invulblad per woning'!$AD1877="Ja",IF('Invulblad per woning'!B1877="","",'Invulblad per woning'!B1877)),"")</f>
        <v/>
      </c>
      <c r="E1876" s="8" t="str">
        <f ca="1">IF(ROW('Input API'!N1877)&lt;='Input API'!$N$1,IF('Invulblad per woning'!$AD1877="Ja",IF('Invulblad per woning'!P1877="","",'Invulblad per woning'!P1877)),"")</f>
        <v/>
      </c>
      <c r="F1876" s="10" t="str">
        <f>IF('Invulblad per woning'!S1877="","",IF('Invulblad per woning'!S1877="Warmtenet","",IF('Invulblad per woning'!S1877="Gas","",IF(ROW('Input API'!M1877)&lt;='Input API'!$N$1,1,""))))</f>
        <v/>
      </c>
      <c r="G1876" s="10" t="str">
        <f>IF('Invulblad per woning'!S1877="","",IF('Invulblad per woning'!S1877="Warmtenet","",IF('Invulblad per woning'!S1877="Gas","",IF(ROW('Input API'!N1877)&lt;='Input API'!$N$1,IF('Invulblad per woning'!$AD1877="Ja",IF('Invulblad per woning'!T1877="","",IF('Invulblad per woning'!T1877="geen","lucht",'Invulblad per woning'!T1877))),""))))</f>
        <v/>
      </c>
      <c r="H1876" s="10" t="str">
        <f>IF('Invulblad per woning'!S1877="","",IF('Invulblad per woning'!S1877="Warmtenet","",IF('Invulblad per woning'!S1877="Gas","",IF(ROW('Input API'!N1877)&lt;='Input API'!$N$1,IF('Invulblad per woning'!$AD1877="Ja",IF('Invulblad per woning'!Q1877="","",'Invulblad per woning'!Q1877)),""))))</f>
        <v/>
      </c>
      <c r="I1876" s="10" t="str">
        <f>IF('Invulblad per woning'!S1877="","",IF('Invulblad per woning'!S1877="Warmtenet","",IF('Invulblad per woning'!S1877="Gas","",IF(ROW('Input API'!N1877)&lt;='Input API'!$N$1,IF('Invulblad per woning'!$AD1877="Ja",IF('Invulblad per woning'!R1877="","",'Invulblad per woning'!R1877)),""))))</f>
        <v/>
      </c>
      <c r="J1876" s="10" t="str">
        <f>IF('Invulblad per woning'!AA1877="Ja",IF(ROW('Input API'!N1877)&lt;='Input API'!$N$1,IF('Invulblad per woning'!$AD1877="Ja",IF('Invulblad per woning'!Q1877="","",IF('Invulblad per woning'!Q1877= "onbekend","EV tussenwoning","EV "&amp;'Invulblad per woning'!Q1877))),""),"")</f>
        <v/>
      </c>
      <c r="K1876" s="10" t="str">
        <f ca="1">IF(IF(ROW('Input API'!N1877)&lt;='Input API'!$N$1,IF('Invulblad per woning'!$AD1877="Ja",IF('Invulblad per woning'!Z1877="","",'Invulblad per woning'!Z1877)),"")="Ja",2,"")</f>
        <v/>
      </c>
      <c r="L1876" s="10" t="str">
        <f>'Invulblad per woning'!AK1877</f>
        <v/>
      </c>
    </row>
    <row r="1877" spans="1:12">
      <c r="A1877" t="str">
        <f ca="1">IF(ROW('Input API'!C1878)&lt;='Input API'!$N$1,IF('Invulblad per woning'!$AD1878="Ja",IF('Invulblad per woning'!C1878="","",'Invulblad per woning'!C1878)),"")</f>
        <v/>
      </c>
      <c r="B1877" t="str">
        <f ca="1">IF(ROW('Input API'!D1878)&lt;='Input API'!$N$1,IF('Invulblad per woning'!$AD1878="Ja",IF('Invulblad per woning'!D1878="","",'Invulblad per woning'!D1878)),"")</f>
        <v/>
      </c>
      <c r="C1877" t="str">
        <f ca="1">IF(ROW('Input API'!E1878)&lt;='Input API'!$N$1,IF('Invulblad per woning'!$AD1878="Ja",IF('Invulblad per woning'!E1878="","",'Invulblad per woning'!E1878)),"")</f>
        <v/>
      </c>
      <c r="D1877" t="str">
        <f ca="1">IF(ROW('Input API'!B1878)&lt;='Input API'!$N$1,IF('Invulblad per woning'!$AD1878="Ja",IF('Invulblad per woning'!B1878="","",'Invulblad per woning'!B1878)),"")</f>
        <v/>
      </c>
      <c r="E1877" s="8" t="str">
        <f ca="1">IF(ROW('Input API'!N1878)&lt;='Input API'!$N$1,IF('Invulblad per woning'!$AD1878="Ja",IF('Invulblad per woning'!P1878="","",'Invulblad per woning'!P1878)),"")</f>
        <v/>
      </c>
      <c r="F1877" s="10" t="str">
        <f>IF('Invulblad per woning'!S1878="","",IF('Invulblad per woning'!S1878="Warmtenet","",IF('Invulblad per woning'!S1878="Gas","",IF(ROW('Input API'!M1878)&lt;='Input API'!$N$1,1,""))))</f>
        <v/>
      </c>
      <c r="G1877" s="10" t="str">
        <f>IF('Invulblad per woning'!S1878="","",IF('Invulblad per woning'!S1878="Warmtenet","",IF('Invulblad per woning'!S1878="Gas","",IF(ROW('Input API'!N1878)&lt;='Input API'!$N$1,IF('Invulblad per woning'!$AD1878="Ja",IF('Invulblad per woning'!T1878="","",IF('Invulblad per woning'!T1878="geen","lucht",'Invulblad per woning'!T1878))),""))))</f>
        <v/>
      </c>
      <c r="H1877" s="10" t="str">
        <f>IF('Invulblad per woning'!S1878="","",IF('Invulblad per woning'!S1878="Warmtenet","",IF('Invulblad per woning'!S1878="Gas","",IF(ROW('Input API'!N1878)&lt;='Input API'!$N$1,IF('Invulblad per woning'!$AD1878="Ja",IF('Invulblad per woning'!Q1878="","",'Invulblad per woning'!Q1878)),""))))</f>
        <v/>
      </c>
      <c r="I1877" s="10" t="str">
        <f>IF('Invulblad per woning'!S1878="","",IF('Invulblad per woning'!S1878="Warmtenet","",IF('Invulblad per woning'!S1878="Gas","",IF(ROW('Input API'!N1878)&lt;='Input API'!$N$1,IF('Invulblad per woning'!$AD1878="Ja",IF('Invulblad per woning'!R1878="","",'Invulblad per woning'!R1878)),""))))</f>
        <v/>
      </c>
      <c r="J1877" s="10" t="str">
        <f>IF('Invulblad per woning'!AA1878="Ja",IF(ROW('Input API'!N1878)&lt;='Input API'!$N$1,IF('Invulblad per woning'!$AD1878="Ja",IF('Invulblad per woning'!Q1878="","",IF('Invulblad per woning'!Q1878= "onbekend","EV tussenwoning","EV "&amp;'Invulblad per woning'!Q1878))),""),"")</f>
        <v/>
      </c>
      <c r="K1877" s="10" t="str">
        <f ca="1">IF(IF(ROW('Input API'!N1878)&lt;='Input API'!$N$1,IF('Invulblad per woning'!$AD1878="Ja",IF('Invulblad per woning'!Z1878="","",'Invulblad per woning'!Z1878)),"")="Ja",2,"")</f>
        <v/>
      </c>
      <c r="L1877" s="10" t="str">
        <f>'Invulblad per woning'!AK1878</f>
        <v/>
      </c>
    </row>
    <row r="1878" spans="1:12">
      <c r="A1878" t="str">
        <f ca="1">IF(ROW('Input API'!C1879)&lt;='Input API'!$N$1,IF('Invulblad per woning'!$AD1879="Ja",IF('Invulblad per woning'!C1879="","",'Invulblad per woning'!C1879)),"")</f>
        <v/>
      </c>
      <c r="B1878" t="str">
        <f ca="1">IF(ROW('Input API'!D1879)&lt;='Input API'!$N$1,IF('Invulblad per woning'!$AD1879="Ja",IF('Invulblad per woning'!D1879="","",'Invulblad per woning'!D1879)),"")</f>
        <v/>
      </c>
      <c r="C1878" t="str">
        <f ca="1">IF(ROW('Input API'!E1879)&lt;='Input API'!$N$1,IF('Invulblad per woning'!$AD1879="Ja",IF('Invulblad per woning'!E1879="","",'Invulblad per woning'!E1879)),"")</f>
        <v/>
      </c>
      <c r="D1878" t="str">
        <f ca="1">IF(ROW('Input API'!B1879)&lt;='Input API'!$N$1,IF('Invulblad per woning'!$AD1879="Ja",IF('Invulblad per woning'!B1879="","",'Invulblad per woning'!B1879)),"")</f>
        <v/>
      </c>
      <c r="E1878" s="8" t="str">
        <f ca="1">IF(ROW('Input API'!N1879)&lt;='Input API'!$N$1,IF('Invulblad per woning'!$AD1879="Ja",IF('Invulblad per woning'!P1879="","",'Invulblad per woning'!P1879)),"")</f>
        <v/>
      </c>
      <c r="F1878" s="10" t="str">
        <f>IF('Invulblad per woning'!S1879="","",IF('Invulblad per woning'!S1879="Warmtenet","",IF('Invulblad per woning'!S1879="Gas","",IF(ROW('Input API'!M1879)&lt;='Input API'!$N$1,1,""))))</f>
        <v/>
      </c>
      <c r="G1878" s="10" t="str">
        <f>IF('Invulblad per woning'!S1879="","",IF('Invulblad per woning'!S1879="Warmtenet","",IF('Invulblad per woning'!S1879="Gas","",IF(ROW('Input API'!N1879)&lt;='Input API'!$N$1,IF('Invulblad per woning'!$AD1879="Ja",IF('Invulblad per woning'!T1879="","",IF('Invulblad per woning'!T1879="geen","lucht",'Invulblad per woning'!T1879))),""))))</f>
        <v/>
      </c>
      <c r="H1878" s="10" t="str">
        <f>IF('Invulblad per woning'!S1879="","",IF('Invulblad per woning'!S1879="Warmtenet","",IF('Invulblad per woning'!S1879="Gas","",IF(ROW('Input API'!N1879)&lt;='Input API'!$N$1,IF('Invulblad per woning'!$AD1879="Ja",IF('Invulblad per woning'!Q1879="","",'Invulblad per woning'!Q1879)),""))))</f>
        <v/>
      </c>
      <c r="I1878" s="10" t="str">
        <f>IF('Invulblad per woning'!S1879="","",IF('Invulblad per woning'!S1879="Warmtenet","",IF('Invulblad per woning'!S1879="Gas","",IF(ROW('Input API'!N1879)&lt;='Input API'!$N$1,IF('Invulblad per woning'!$AD1879="Ja",IF('Invulblad per woning'!R1879="","",'Invulblad per woning'!R1879)),""))))</f>
        <v/>
      </c>
      <c r="J1878" s="10" t="str">
        <f>IF('Invulblad per woning'!AA1879="Ja",IF(ROW('Input API'!N1879)&lt;='Input API'!$N$1,IF('Invulblad per woning'!$AD1879="Ja",IF('Invulblad per woning'!Q1879="","",IF('Invulblad per woning'!Q1879= "onbekend","EV tussenwoning","EV "&amp;'Invulblad per woning'!Q1879))),""),"")</f>
        <v/>
      </c>
      <c r="K1878" s="10" t="str">
        <f ca="1">IF(IF(ROW('Input API'!N1879)&lt;='Input API'!$N$1,IF('Invulblad per woning'!$AD1879="Ja",IF('Invulblad per woning'!Z1879="","",'Invulblad per woning'!Z1879)),"")="Ja",2,"")</f>
        <v/>
      </c>
      <c r="L1878" s="10" t="str">
        <f>'Invulblad per woning'!AK1879</f>
        <v/>
      </c>
    </row>
    <row r="1879" spans="1:12">
      <c r="A1879" t="str">
        <f ca="1">IF(ROW('Input API'!C1880)&lt;='Input API'!$N$1,IF('Invulblad per woning'!$AD1880="Ja",IF('Invulblad per woning'!C1880="","",'Invulblad per woning'!C1880)),"")</f>
        <v/>
      </c>
      <c r="B1879" t="str">
        <f ca="1">IF(ROW('Input API'!D1880)&lt;='Input API'!$N$1,IF('Invulblad per woning'!$AD1880="Ja",IF('Invulblad per woning'!D1880="","",'Invulblad per woning'!D1880)),"")</f>
        <v/>
      </c>
      <c r="C1879" t="str">
        <f ca="1">IF(ROW('Input API'!E1880)&lt;='Input API'!$N$1,IF('Invulblad per woning'!$AD1880="Ja",IF('Invulblad per woning'!E1880="","",'Invulblad per woning'!E1880)),"")</f>
        <v/>
      </c>
      <c r="D1879" t="str">
        <f ca="1">IF(ROW('Input API'!B1880)&lt;='Input API'!$N$1,IF('Invulblad per woning'!$AD1880="Ja",IF('Invulblad per woning'!B1880="","",'Invulblad per woning'!B1880)),"")</f>
        <v/>
      </c>
      <c r="E1879" s="8" t="str">
        <f ca="1">IF(ROW('Input API'!N1880)&lt;='Input API'!$N$1,IF('Invulblad per woning'!$AD1880="Ja",IF('Invulblad per woning'!P1880="","",'Invulblad per woning'!P1880)),"")</f>
        <v/>
      </c>
      <c r="F1879" s="10" t="str">
        <f>IF('Invulblad per woning'!S1880="","",IF('Invulblad per woning'!S1880="Warmtenet","",IF('Invulblad per woning'!S1880="Gas","",IF(ROW('Input API'!M1880)&lt;='Input API'!$N$1,1,""))))</f>
        <v/>
      </c>
      <c r="G1879" s="10" t="str">
        <f>IF('Invulblad per woning'!S1880="","",IF('Invulblad per woning'!S1880="Warmtenet","",IF('Invulblad per woning'!S1880="Gas","",IF(ROW('Input API'!N1880)&lt;='Input API'!$N$1,IF('Invulblad per woning'!$AD1880="Ja",IF('Invulblad per woning'!T1880="","",IF('Invulblad per woning'!T1880="geen","lucht",'Invulblad per woning'!T1880))),""))))</f>
        <v/>
      </c>
      <c r="H1879" s="10" t="str">
        <f>IF('Invulblad per woning'!S1880="","",IF('Invulblad per woning'!S1880="Warmtenet","",IF('Invulblad per woning'!S1880="Gas","",IF(ROW('Input API'!N1880)&lt;='Input API'!$N$1,IF('Invulblad per woning'!$AD1880="Ja",IF('Invulblad per woning'!Q1880="","",'Invulblad per woning'!Q1880)),""))))</f>
        <v/>
      </c>
      <c r="I1879" s="10" t="str">
        <f>IF('Invulblad per woning'!S1880="","",IF('Invulblad per woning'!S1880="Warmtenet","",IF('Invulblad per woning'!S1880="Gas","",IF(ROW('Input API'!N1880)&lt;='Input API'!$N$1,IF('Invulblad per woning'!$AD1880="Ja",IF('Invulblad per woning'!R1880="","",'Invulblad per woning'!R1880)),""))))</f>
        <v/>
      </c>
      <c r="J1879" s="10" t="str">
        <f>IF('Invulblad per woning'!AA1880="Ja",IF(ROW('Input API'!N1880)&lt;='Input API'!$N$1,IF('Invulblad per woning'!$AD1880="Ja",IF('Invulblad per woning'!Q1880="","",IF('Invulblad per woning'!Q1880= "onbekend","EV tussenwoning","EV "&amp;'Invulblad per woning'!Q1880))),""),"")</f>
        <v/>
      </c>
      <c r="K1879" s="10" t="str">
        <f ca="1">IF(IF(ROW('Input API'!N1880)&lt;='Input API'!$N$1,IF('Invulblad per woning'!$AD1880="Ja",IF('Invulblad per woning'!Z1880="","",'Invulblad per woning'!Z1880)),"")="Ja",2,"")</f>
        <v/>
      </c>
      <c r="L1879" s="10" t="str">
        <f>'Invulblad per woning'!AK1880</f>
        <v/>
      </c>
    </row>
    <row r="1880" spans="1:12">
      <c r="A1880" t="str">
        <f ca="1">IF(ROW('Input API'!C1881)&lt;='Input API'!$N$1,IF('Invulblad per woning'!$AD1881="Ja",IF('Invulblad per woning'!C1881="","",'Invulblad per woning'!C1881)),"")</f>
        <v/>
      </c>
      <c r="B1880" t="str">
        <f ca="1">IF(ROW('Input API'!D1881)&lt;='Input API'!$N$1,IF('Invulblad per woning'!$AD1881="Ja",IF('Invulblad per woning'!D1881="","",'Invulblad per woning'!D1881)),"")</f>
        <v/>
      </c>
      <c r="C1880" t="str">
        <f ca="1">IF(ROW('Input API'!E1881)&lt;='Input API'!$N$1,IF('Invulblad per woning'!$AD1881="Ja",IF('Invulblad per woning'!E1881="","",'Invulblad per woning'!E1881)),"")</f>
        <v/>
      </c>
      <c r="D1880" t="str">
        <f ca="1">IF(ROW('Input API'!B1881)&lt;='Input API'!$N$1,IF('Invulblad per woning'!$AD1881="Ja",IF('Invulblad per woning'!B1881="","",'Invulblad per woning'!B1881)),"")</f>
        <v/>
      </c>
      <c r="E1880" s="8" t="str">
        <f ca="1">IF(ROW('Input API'!N1881)&lt;='Input API'!$N$1,IF('Invulblad per woning'!$AD1881="Ja",IF('Invulblad per woning'!P1881="","",'Invulblad per woning'!P1881)),"")</f>
        <v/>
      </c>
      <c r="F1880" s="10" t="str">
        <f>IF('Invulblad per woning'!S1881="","",IF('Invulblad per woning'!S1881="Warmtenet","",IF('Invulblad per woning'!S1881="Gas","",IF(ROW('Input API'!M1881)&lt;='Input API'!$N$1,1,""))))</f>
        <v/>
      </c>
      <c r="G1880" s="10" t="str">
        <f>IF('Invulblad per woning'!S1881="","",IF('Invulblad per woning'!S1881="Warmtenet","",IF('Invulblad per woning'!S1881="Gas","",IF(ROW('Input API'!N1881)&lt;='Input API'!$N$1,IF('Invulblad per woning'!$AD1881="Ja",IF('Invulblad per woning'!T1881="","",IF('Invulblad per woning'!T1881="geen","lucht",'Invulblad per woning'!T1881))),""))))</f>
        <v/>
      </c>
      <c r="H1880" s="10" t="str">
        <f>IF('Invulblad per woning'!S1881="","",IF('Invulblad per woning'!S1881="Warmtenet","",IF('Invulblad per woning'!S1881="Gas","",IF(ROW('Input API'!N1881)&lt;='Input API'!$N$1,IF('Invulblad per woning'!$AD1881="Ja",IF('Invulblad per woning'!Q1881="","",'Invulblad per woning'!Q1881)),""))))</f>
        <v/>
      </c>
      <c r="I1880" s="10" t="str">
        <f>IF('Invulblad per woning'!S1881="","",IF('Invulblad per woning'!S1881="Warmtenet","",IF('Invulblad per woning'!S1881="Gas","",IF(ROW('Input API'!N1881)&lt;='Input API'!$N$1,IF('Invulblad per woning'!$AD1881="Ja",IF('Invulblad per woning'!R1881="","",'Invulblad per woning'!R1881)),""))))</f>
        <v/>
      </c>
      <c r="J1880" s="10" t="str">
        <f>IF('Invulblad per woning'!AA1881="Ja",IF(ROW('Input API'!N1881)&lt;='Input API'!$N$1,IF('Invulblad per woning'!$AD1881="Ja",IF('Invulblad per woning'!Q1881="","",IF('Invulblad per woning'!Q1881= "onbekend","EV tussenwoning","EV "&amp;'Invulblad per woning'!Q1881))),""),"")</f>
        <v/>
      </c>
      <c r="K1880" s="10" t="str">
        <f ca="1">IF(IF(ROW('Input API'!N1881)&lt;='Input API'!$N$1,IF('Invulblad per woning'!$AD1881="Ja",IF('Invulblad per woning'!Z1881="","",'Invulblad per woning'!Z1881)),"")="Ja",2,"")</f>
        <v/>
      </c>
      <c r="L1880" s="10" t="str">
        <f>'Invulblad per woning'!AK1881</f>
        <v/>
      </c>
    </row>
    <row r="1881" spans="1:12">
      <c r="A1881" t="str">
        <f ca="1">IF(ROW('Input API'!C1882)&lt;='Input API'!$N$1,IF('Invulblad per woning'!$AD1882="Ja",IF('Invulblad per woning'!C1882="","",'Invulblad per woning'!C1882)),"")</f>
        <v/>
      </c>
      <c r="B1881" t="str">
        <f ca="1">IF(ROW('Input API'!D1882)&lt;='Input API'!$N$1,IF('Invulblad per woning'!$AD1882="Ja",IF('Invulblad per woning'!D1882="","",'Invulblad per woning'!D1882)),"")</f>
        <v/>
      </c>
      <c r="C1881" t="str">
        <f ca="1">IF(ROW('Input API'!E1882)&lt;='Input API'!$N$1,IF('Invulblad per woning'!$AD1882="Ja",IF('Invulblad per woning'!E1882="","",'Invulblad per woning'!E1882)),"")</f>
        <v/>
      </c>
      <c r="D1881" t="str">
        <f ca="1">IF(ROW('Input API'!B1882)&lt;='Input API'!$N$1,IF('Invulblad per woning'!$AD1882="Ja",IF('Invulblad per woning'!B1882="","",'Invulblad per woning'!B1882)),"")</f>
        <v/>
      </c>
      <c r="E1881" s="8" t="str">
        <f ca="1">IF(ROW('Input API'!N1882)&lt;='Input API'!$N$1,IF('Invulblad per woning'!$AD1882="Ja",IF('Invulblad per woning'!P1882="","",'Invulblad per woning'!P1882)),"")</f>
        <v/>
      </c>
      <c r="F1881" s="10" t="str">
        <f>IF('Invulblad per woning'!S1882="","",IF('Invulblad per woning'!S1882="Warmtenet","",IF('Invulblad per woning'!S1882="Gas","",IF(ROW('Input API'!M1882)&lt;='Input API'!$N$1,1,""))))</f>
        <v/>
      </c>
      <c r="G1881" s="10" t="str">
        <f>IF('Invulblad per woning'!S1882="","",IF('Invulblad per woning'!S1882="Warmtenet","",IF('Invulblad per woning'!S1882="Gas","",IF(ROW('Input API'!N1882)&lt;='Input API'!$N$1,IF('Invulblad per woning'!$AD1882="Ja",IF('Invulblad per woning'!T1882="","",IF('Invulblad per woning'!T1882="geen","lucht",'Invulblad per woning'!T1882))),""))))</f>
        <v/>
      </c>
      <c r="H1881" s="10" t="str">
        <f>IF('Invulblad per woning'!S1882="","",IF('Invulblad per woning'!S1882="Warmtenet","",IF('Invulblad per woning'!S1882="Gas","",IF(ROW('Input API'!N1882)&lt;='Input API'!$N$1,IF('Invulblad per woning'!$AD1882="Ja",IF('Invulblad per woning'!Q1882="","",'Invulblad per woning'!Q1882)),""))))</f>
        <v/>
      </c>
      <c r="I1881" s="10" t="str">
        <f>IF('Invulblad per woning'!S1882="","",IF('Invulblad per woning'!S1882="Warmtenet","",IF('Invulblad per woning'!S1882="Gas","",IF(ROW('Input API'!N1882)&lt;='Input API'!$N$1,IF('Invulblad per woning'!$AD1882="Ja",IF('Invulblad per woning'!R1882="","",'Invulblad per woning'!R1882)),""))))</f>
        <v/>
      </c>
      <c r="J1881" s="10" t="str">
        <f>IF('Invulblad per woning'!AA1882="Ja",IF(ROW('Input API'!N1882)&lt;='Input API'!$N$1,IF('Invulblad per woning'!$AD1882="Ja",IF('Invulblad per woning'!Q1882="","",IF('Invulblad per woning'!Q1882= "onbekend","EV tussenwoning","EV "&amp;'Invulblad per woning'!Q1882))),""),"")</f>
        <v/>
      </c>
      <c r="K1881" s="10" t="str">
        <f ca="1">IF(IF(ROW('Input API'!N1882)&lt;='Input API'!$N$1,IF('Invulblad per woning'!$AD1882="Ja",IF('Invulblad per woning'!Z1882="","",'Invulblad per woning'!Z1882)),"")="Ja",2,"")</f>
        <v/>
      </c>
      <c r="L1881" s="10" t="str">
        <f>'Invulblad per woning'!AK1882</f>
        <v/>
      </c>
    </row>
    <row r="1882" spans="1:12">
      <c r="A1882" t="str">
        <f ca="1">IF(ROW('Input API'!C1883)&lt;='Input API'!$N$1,IF('Invulblad per woning'!$AD1883="Ja",IF('Invulblad per woning'!C1883="","",'Invulblad per woning'!C1883)),"")</f>
        <v/>
      </c>
      <c r="B1882" t="str">
        <f ca="1">IF(ROW('Input API'!D1883)&lt;='Input API'!$N$1,IF('Invulblad per woning'!$AD1883="Ja",IF('Invulblad per woning'!D1883="","",'Invulblad per woning'!D1883)),"")</f>
        <v/>
      </c>
      <c r="C1882" t="str">
        <f ca="1">IF(ROW('Input API'!E1883)&lt;='Input API'!$N$1,IF('Invulblad per woning'!$AD1883="Ja",IF('Invulblad per woning'!E1883="","",'Invulblad per woning'!E1883)),"")</f>
        <v/>
      </c>
      <c r="D1882" t="str">
        <f ca="1">IF(ROW('Input API'!B1883)&lt;='Input API'!$N$1,IF('Invulblad per woning'!$AD1883="Ja",IF('Invulblad per woning'!B1883="","",'Invulblad per woning'!B1883)),"")</f>
        <v/>
      </c>
      <c r="E1882" s="8" t="str">
        <f ca="1">IF(ROW('Input API'!N1883)&lt;='Input API'!$N$1,IF('Invulblad per woning'!$AD1883="Ja",IF('Invulblad per woning'!P1883="","",'Invulblad per woning'!P1883)),"")</f>
        <v/>
      </c>
      <c r="F1882" s="10" t="str">
        <f>IF('Invulblad per woning'!S1883="","",IF('Invulblad per woning'!S1883="Warmtenet","",IF('Invulblad per woning'!S1883="Gas","",IF(ROW('Input API'!M1883)&lt;='Input API'!$N$1,1,""))))</f>
        <v/>
      </c>
      <c r="G1882" s="10" t="str">
        <f>IF('Invulblad per woning'!S1883="","",IF('Invulblad per woning'!S1883="Warmtenet","",IF('Invulblad per woning'!S1883="Gas","",IF(ROW('Input API'!N1883)&lt;='Input API'!$N$1,IF('Invulblad per woning'!$AD1883="Ja",IF('Invulblad per woning'!T1883="","",IF('Invulblad per woning'!T1883="geen","lucht",'Invulblad per woning'!T1883))),""))))</f>
        <v/>
      </c>
      <c r="H1882" s="10" t="str">
        <f>IF('Invulblad per woning'!S1883="","",IF('Invulblad per woning'!S1883="Warmtenet","",IF('Invulblad per woning'!S1883="Gas","",IF(ROW('Input API'!N1883)&lt;='Input API'!$N$1,IF('Invulblad per woning'!$AD1883="Ja",IF('Invulblad per woning'!Q1883="","",'Invulblad per woning'!Q1883)),""))))</f>
        <v/>
      </c>
      <c r="I1882" s="10" t="str">
        <f>IF('Invulblad per woning'!S1883="","",IF('Invulblad per woning'!S1883="Warmtenet","",IF('Invulblad per woning'!S1883="Gas","",IF(ROW('Input API'!N1883)&lt;='Input API'!$N$1,IF('Invulblad per woning'!$AD1883="Ja",IF('Invulblad per woning'!R1883="","",'Invulblad per woning'!R1883)),""))))</f>
        <v/>
      </c>
      <c r="J1882" s="10" t="str">
        <f>IF('Invulblad per woning'!AA1883="Ja",IF(ROW('Input API'!N1883)&lt;='Input API'!$N$1,IF('Invulblad per woning'!$AD1883="Ja",IF('Invulblad per woning'!Q1883="","",IF('Invulblad per woning'!Q1883= "onbekend","EV tussenwoning","EV "&amp;'Invulblad per woning'!Q1883))),""),"")</f>
        <v/>
      </c>
      <c r="K1882" s="10" t="str">
        <f ca="1">IF(IF(ROW('Input API'!N1883)&lt;='Input API'!$N$1,IF('Invulblad per woning'!$AD1883="Ja",IF('Invulblad per woning'!Z1883="","",'Invulblad per woning'!Z1883)),"")="Ja",2,"")</f>
        <v/>
      </c>
      <c r="L1882" s="10" t="str">
        <f>'Invulblad per woning'!AK1883</f>
        <v/>
      </c>
    </row>
    <row r="1883" spans="1:12">
      <c r="A1883" t="str">
        <f ca="1">IF(ROW('Input API'!C1884)&lt;='Input API'!$N$1,IF('Invulblad per woning'!$AD1884="Ja",IF('Invulblad per woning'!C1884="","",'Invulblad per woning'!C1884)),"")</f>
        <v/>
      </c>
      <c r="B1883" t="str">
        <f ca="1">IF(ROW('Input API'!D1884)&lt;='Input API'!$N$1,IF('Invulblad per woning'!$AD1884="Ja",IF('Invulblad per woning'!D1884="","",'Invulblad per woning'!D1884)),"")</f>
        <v/>
      </c>
      <c r="C1883" t="str">
        <f ca="1">IF(ROW('Input API'!E1884)&lt;='Input API'!$N$1,IF('Invulblad per woning'!$AD1884="Ja",IF('Invulblad per woning'!E1884="","",'Invulblad per woning'!E1884)),"")</f>
        <v/>
      </c>
      <c r="D1883" t="str">
        <f ca="1">IF(ROW('Input API'!B1884)&lt;='Input API'!$N$1,IF('Invulblad per woning'!$AD1884="Ja",IF('Invulblad per woning'!B1884="","",'Invulblad per woning'!B1884)),"")</f>
        <v/>
      </c>
      <c r="E1883" s="8" t="str">
        <f ca="1">IF(ROW('Input API'!N1884)&lt;='Input API'!$N$1,IF('Invulblad per woning'!$AD1884="Ja",IF('Invulblad per woning'!P1884="","",'Invulblad per woning'!P1884)),"")</f>
        <v/>
      </c>
      <c r="F1883" s="10" t="str">
        <f>IF('Invulblad per woning'!S1884="","",IF('Invulblad per woning'!S1884="Warmtenet","",IF('Invulblad per woning'!S1884="Gas","",IF(ROW('Input API'!M1884)&lt;='Input API'!$N$1,1,""))))</f>
        <v/>
      </c>
      <c r="G1883" s="10" t="str">
        <f>IF('Invulblad per woning'!S1884="","",IF('Invulblad per woning'!S1884="Warmtenet","",IF('Invulblad per woning'!S1884="Gas","",IF(ROW('Input API'!N1884)&lt;='Input API'!$N$1,IF('Invulblad per woning'!$AD1884="Ja",IF('Invulblad per woning'!T1884="","",IF('Invulblad per woning'!T1884="geen","lucht",'Invulblad per woning'!T1884))),""))))</f>
        <v/>
      </c>
      <c r="H1883" s="10" t="str">
        <f>IF('Invulblad per woning'!S1884="","",IF('Invulblad per woning'!S1884="Warmtenet","",IF('Invulblad per woning'!S1884="Gas","",IF(ROW('Input API'!N1884)&lt;='Input API'!$N$1,IF('Invulblad per woning'!$AD1884="Ja",IF('Invulblad per woning'!Q1884="","",'Invulblad per woning'!Q1884)),""))))</f>
        <v/>
      </c>
      <c r="I1883" s="10" t="str">
        <f>IF('Invulblad per woning'!S1884="","",IF('Invulblad per woning'!S1884="Warmtenet","",IF('Invulblad per woning'!S1884="Gas","",IF(ROW('Input API'!N1884)&lt;='Input API'!$N$1,IF('Invulblad per woning'!$AD1884="Ja",IF('Invulblad per woning'!R1884="","",'Invulblad per woning'!R1884)),""))))</f>
        <v/>
      </c>
      <c r="J1883" s="10" t="str">
        <f>IF('Invulblad per woning'!AA1884="Ja",IF(ROW('Input API'!N1884)&lt;='Input API'!$N$1,IF('Invulblad per woning'!$AD1884="Ja",IF('Invulblad per woning'!Q1884="","",IF('Invulblad per woning'!Q1884= "onbekend","EV tussenwoning","EV "&amp;'Invulblad per woning'!Q1884))),""),"")</f>
        <v/>
      </c>
      <c r="K1883" s="10" t="str">
        <f ca="1">IF(IF(ROW('Input API'!N1884)&lt;='Input API'!$N$1,IF('Invulblad per woning'!$AD1884="Ja",IF('Invulblad per woning'!Z1884="","",'Invulblad per woning'!Z1884)),"")="Ja",2,"")</f>
        <v/>
      </c>
      <c r="L1883" s="10" t="str">
        <f>'Invulblad per woning'!AK1884</f>
        <v/>
      </c>
    </row>
    <row r="1884" spans="1:12">
      <c r="A1884" t="str">
        <f ca="1">IF(ROW('Input API'!C1885)&lt;='Input API'!$N$1,IF('Invulblad per woning'!$AD1885="Ja",IF('Invulblad per woning'!C1885="","",'Invulblad per woning'!C1885)),"")</f>
        <v/>
      </c>
      <c r="B1884" t="str">
        <f ca="1">IF(ROW('Input API'!D1885)&lt;='Input API'!$N$1,IF('Invulblad per woning'!$AD1885="Ja",IF('Invulblad per woning'!D1885="","",'Invulblad per woning'!D1885)),"")</f>
        <v/>
      </c>
      <c r="C1884" t="str">
        <f ca="1">IF(ROW('Input API'!E1885)&lt;='Input API'!$N$1,IF('Invulblad per woning'!$AD1885="Ja",IF('Invulblad per woning'!E1885="","",'Invulblad per woning'!E1885)),"")</f>
        <v/>
      </c>
      <c r="D1884" t="str">
        <f ca="1">IF(ROW('Input API'!B1885)&lt;='Input API'!$N$1,IF('Invulblad per woning'!$AD1885="Ja",IF('Invulblad per woning'!B1885="","",'Invulblad per woning'!B1885)),"")</f>
        <v/>
      </c>
      <c r="E1884" s="8" t="str">
        <f ca="1">IF(ROW('Input API'!N1885)&lt;='Input API'!$N$1,IF('Invulblad per woning'!$AD1885="Ja",IF('Invulblad per woning'!P1885="","",'Invulblad per woning'!P1885)),"")</f>
        <v/>
      </c>
      <c r="F1884" s="10" t="str">
        <f>IF('Invulblad per woning'!S1885="","",IF('Invulblad per woning'!S1885="Warmtenet","",IF('Invulblad per woning'!S1885="Gas","",IF(ROW('Input API'!M1885)&lt;='Input API'!$N$1,1,""))))</f>
        <v/>
      </c>
      <c r="G1884" s="10" t="str">
        <f>IF('Invulblad per woning'!S1885="","",IF('Invulblad per woning'!S1885="Warmtenet","",IF('Invulblad per woning'!S1885="Gas","",IF(ROW('Input API'!N1885)&lt;='Input API'!$N$1,IF('Invulblad per woning'!$AD1885="Ja",IF('Invulblad per woning'!T1885="","",IF('Invulblad per woning'!T1885="geen","lucht",'Invulblad per woning'!T1885))),""))))</f>
        <v/>
      </c>
      <c r="H1884" s="10" t="str">
        <f>IF('Invulblad per woning'!S1885="","",IF('Invulblad per woning'!S1885="Warmtenet","",IF('Invulblad per woning'!S1885="Gas","",IF(ROW('Input API'!N1885)&lt;='Input API'!$N$1,IF('Invulblad per woning'!$AD1885="Ja",IF('Invulblad per woning'!Q1885="","",'Invulblad per woning'!Q1885)),""))))</f>
        <v/>
      </c>
      <c r="I1884" s="10" t="str">
        <f>IF('Invulblad per woning'!S1885="","",IF('Invulblad per woning'!S1885="Warmtenet","",IF('Invulblad per woning'!S1885="Gas","",IF(ROW('Input API'!N1885)&lt;='Input API'!$N$1,IF('Invulblad per woning'!$AD1885="Ja",IF('Invulblad per woning'!R1885="","",'Invulblad per woning'!R1885)),""))))</f>
        <v/>
      </c>
      <c r="J1884" s="10" t="str">
        <f>IF('Invulblad per woning'!AA1885="Ja",IF(ROW('Input API'!N1885)&lt;='Input API'!$N$1,IF('Invulblad per woning'!$AD1885="Ja",IF('Invulblad per woning'!Q1885="","",IF('Invulblad per woning'!Q1885= "onbekend","EV tussenwoning","EV "&amp;'Invulblad per woning'!Q1885))),""),"")</f>
        <v/>
      </c>
      <c r="K1884" s="10" t="str">
        <f ca="1">IF(IF(ROW('Input API'!N1885)&lt;='Input API'!$N$1,IF('Invulblad per woning'!$AD1885="Ja",IF('Invulblad per woning'!Z1885="","",'Invulblad per woning'!Z1885)),"")="Ja",2,"")</f>
        <v/>
      </c>
      <c r="L1884" s="10" t="str">
        <f>'Invulblad per woning'!AK1885</f>
        <v/>
      </c>
    </row>
    <row r="1885" spans="1:12">
      <c r="A1885" t="str">
        <f ca="1">IF(ROW('Input API'!C1886)&lt;='Input API'!$N$1,IF('Invulblad per woning'!$AD1886="Ja",IF('Invulblad per woning'!C1886="","",'Invulblad per woning'!C1886)),"")</f>
        <v/>
      </c>
      <c r="B1885" t="str">
        <f ca="1">IF(ROW('Input API'!D1886)&lt;='Input API'!$N$1,IF('Invulblad per woning'!$AD1886="Ja",IF('Invulblad per woning'!D1886="","",'Invulblad per woning'!D1886)),"")</f>
        <v/>
      </c>
      <c r="C1885" t="str">
        <f ca="1">IF(ROW('Input API'!E1886)&lt;='Input API'!$N$1,IF('Invulblad per woning'!$AD1886="Ja",IF('Invulblad per woning'!E1886="","",'Invulblad per woning'!E1886)),"")</f>
        <v/>
      </c>
      <c r="D1885" t="str">
        <f ca="1">IF(ROW('Input API'!B1886)&lt;='Input API'!$N$1,IF('Invulblad per woning'!$AD1886="Ja",IF('Invulblad per woning'!B1886="","",'Invulblad per woning'!B1886)),"")</f>
        <v/>
      </c>
      <c r="E1885" s="8" t="str">
        <f ca="1">IF(ROW('Input API'!N1886)&lt;='Input API'!$N$1,IF('Invulblad per woning'!$AD1886="Ja",IF('Invulblad per woning'!P1886="","",'Invulblad per woning'!P1886)),"")</f>
        <v/>
      </c>
      <c r="F1885" s="10" t="str">
        <f>IF('Invulblad per woning'!S1886="","",IF('Invulblad per woning'!S1886="Warmtenet","",IF('Invulblad per woning'!S1886="Gas","",IF(ROW('Input API'!M1886)&lt;='Input API'!$N$1,1,""))))</f>
        <v/>
      </c>
      <c r="G1885" s="10" t="str">
        <f>IF('Invulblad per woning'!S1886="","",IF('Invulblad per woning'!S1886="Warmtenet","",IF('Invulblad per woning'!S1886="Gas","",IF(ROW('Input API'!N1886)&lt;='Input API'!$N$1,IF('Invulblad per woning'!$AD1886="Ja",IF('Invulblad per woning'!T1886="","",IF('Invulblad per woning'!T1886="geen","lucht",'Invulblad per woning'!T1886))),""))))</f>
        <v/>
      </c>
      <c r="H1885" s="10" t="str">
        <f>IF('Invulblad per woning'!S1886="","",IF('Invulblad per woning'!S1886="Warmtenet","",IF('Invulblad per woning'!S1886="Gas","",IF(ROW('Input API'!N1886)&lt;='Input API'!$N$1,IF('Invulblad per woning'!$AD1886="Ja",IF('Invulblad per woning'!Q1886="","",'Invulblad per woning'!Q1886)),""))))</f>
        <v/>
      </c>
      <c r="I1885" s="10" t="str">
        <f>IF('Invulblad per woning'!S1886="","",IF('Invulblad per woning'!S1886="Warmtenet","",IF('Invulblad per woning'!S1886="Gas","",IF(ROW('Input API'!N1886)&lt;='Input API'!$N$1,IF('Invulblad per woning'!$AD1886="Ja",IF('Invulblad per woning'!R1886="","",'Invulblad per woning'!R1886)),""))))</f>
        <v/>
      </c>
      <c r="J1885" s="10" t="str">
        <f>IF('Invulblad per woning'!AA1886="Ja",IF(ROW('Input API'!N1886)&lt;='Input API'!$N$1,IF('Invulblad per woning'!$AD1886="Ja",IF('Invulblad per woning'!Q1886="","",IF('Invulblad per woning'!Q1886= "onbekend","EV tussenwoning","EV "&amp;'Invulblad per woning'!Q1886))),""),"")</f>
        <v/>
      </c>
      <c r="K1885" s="10" t="str">
        <f ca="1">IF(IF(ROW('Input API'!N1886)&lt;='Input API'!$N$1,IF('Invulblad per woning'!$AD1886="Ja",IF('Invulblad per woning'!Z1886="","",'Invulblad per woning'!Z1886)),"")="Ja",2,"")</f>
        <v/>
      </c>
      <c r="L1885" s="10" t="str">
        <f>'Invulblad per woning'!AK1886</f>
        <v/>
      </c>
    </row>
    <row r="1886" spans="1:12">
      <c r="A1886" t="str">
        <f ca="1">IF(ROW('Input API'!C1887)&lt;='Input API'!$N$1,IF('Invulblad per woning'!$AD1887="Ja",IF('Invulblad per woning'!C1887="","",'Invulblad per woning'!C1887)),"")</f>
        <v/>
      </c>
      <c r="B1886" t="str">
        <f ca="1">IF(ROW('Input API'!D1887)&lt;='Input API'!$N$1,IF('Invulblad per woning'!$AD1887="Ja",IF('Invulblad per woning'!D1887="","",'Invulblad per woning'!D1887)),"")</f>
        <v/>
      </c>
      <c r="C1886" t="str">
        <f ca="1">IF(ROW('Input API'!E1887)&lt;='Input API'!$N$1,IF('Invulblad per woning'!$AD1887="Ja",IF('Invulblad per woning'!E1887="","",'Invulblad per woning'!E1887)),"")</f>
        <v/>
      </c>
      <c r="D1886" t="str">
        <f ca="1">IF(ROW('Input API'!B1887)&lt;='Input API'!$N$1,IF('Invulblad per woning'!$AD1887="Ja",IF('Invulblad per woning'!B1887="","",'Invulblad per woning'!B1887)),"")</f>
        <v/>
      </c>
      <c r="E1886" s="8" t="str">
        <f ca="1">IF(ROW('Input API'!N1887)&lt;='Input API'!$N$1,IF('Invulblad per woning'!$AD1887="Ja",IF('Invulblad per woning'!P1887="","",'Invulblad per woning'!P1887)),"")</f>
        <v/>
      </c>
      <c r="F1886" s="10" t="str">
        <f>IF('Invulblad per woning'!S1887="","",IF('Invulblad per woning'!S1887="Warmtenet","",IF('Invulblad per woning'!S1887="Gas","",IF(ROW('Input API'!M1887)&lt;='Input API'!$N$1,1,""))))</f>
        <v/>
      </c>
      <c r="G1886" s="10" t="str">
        <f>IF('Invulblad per woning'!S1887="","",IF('Invulblad per woning'!S1887="Warmtenet","",IF('Invulblad per woning'!S1887="Gas","",IF(ROW('Input API'!N1887)&lt;='Input API'!$N$1,IF('Invulblad per woning'!$AD1887="Ja",IF('Invulblad per woning'!T1887="","",IF('Invulblad per woning'!T1887="geen","lucht",'Invulblad per woning'!T1887))),""))))</f>
        <v/>
      </c>
      <c r="H1886" s="10" t="str">
        <f>IF('Invulblad per woning'!S1887="","",IF('Invulblad per woning'!S1887="Warmtenet","",IF('Invulblad per woning'!S1887="Gas","",IF(ROW('Input API'!N1887)&lt;='Input API'!$N$1,IF('Invulblad per woning'!$AD1887="Ja",IF('Invulblad per woning'!Q1887="","",'Invulblad per woning'!Q1887)),""))))</f>
        <v/>
      </c>
      <c r="I1886" s="10" t="str">
        <f>IF('Invulblad per woning'!S1887="","",IF('Invulblad per woning'!S1887="Warmtenet","",IF('Invulblad per woning'!S1887="Gas","",IF(ROW('Input API'!N1887)&lt;='Input API'!$N$1,IF('Invulblad per woning'!$AD1887="Ja",IF('Invulblad per woning'!R1887="","",'Invulblad per woning'!R1887)),""))))</f>
        <v/>
      </c>
      <c r="J1886" s="10" t="str">
        <f>IF('Invulblad per woning'!AA1887="Ja",IF(ROW('Input API'!N1887)&lt;='Input API'!$N$1,IF('Invulblad per woning'!$AD1887="Ja",IF('Invulblad per woning'!Q1887="","",IF('Invulblad per woning'!Q1887= "onbekend","EV tussenwoning","EV "&amp;'Invulblad per woning'!Q1887))),""),"")</f>
        <v/>
      </c>
      <c r="K1886" s="10" t="str">
        <f ca="1">IF(IF(ROW('Input API'!N1887)&lt;='Input API'!$N$1,IF('Invulblad per woning'!$AD1887="Ja",IF('Invulblad per woning'!Z1887="","",'Invulblad per woning'!Z1887)),"")="Ja",2,"")</f>
        <v/>
      </c>
      <c r="L1886" s="10" t="str">
        <f>'Invulblad per woning'!AK1887</f>
        <v/>
      </c>
    </row>
    <row r="1887" spans="1:12">
      <c r="A1887" t="str">
        <f ca="1">IF(ROW('Input API'!C1888)&lt;='Input API'!$N$1,IF('Invulblad per woning'!$AD1888="Ja",IF('Invulblad per woning'!C1888="","",'Invulblad per woning'!C1888)),"")</f>
        <v/>
      </c>
      <c r="B1887" t="str">
        <f ca="1">IF(ROW('Input API'!D1888)&lt;='Input API'!$N$1,IF('Invulblad per woning'!$AD1888="Ja",IF('Invulblad per woning'!D1888="","",'Invulblad per woning'!D1888)),"")</f>
        <v/>
      </c>
      <c r="C1887" t="str">
        <f ca="1">IF(ROW('Input API'!E1888)&lt;='Input API'!$N$1,IF('Invulblad per woning'!$AD1888="Ja",IF('Invulblad per woning'!E1888="","",'Invulblad per woning'!E1888)),"")</f>
        <v/>
      </c>
      <c r="D1887" t="str">
        <f ca="1">IF(ROW('Input API'!B1888)&lt;='Input API'!$N$1,IF('Invulblad per woning'!$AD1888="Ja",IF('Invulblad per woning'!B1888="","",'Invulblad per woning'!B1888)),"")</f>
        <v/>
      </c>
      <c r="E1887" s="8" t="str">
        <f ca="1">IF(ROW('Input API'!N1888)&lt;='Input API'!$N$1,IF('Invulblad per woning'!$AD1888="Ja",IF('Invulblad per woning'!P1888="","",'Invulblad per woning'!P1888)),"")</f>
        <v/>
      </c>
      <c r="F1887" s="10" t="str">
        <f>IF('Invulblad per woning'!S1888="","",IF('Invulblad per woning'!S1888="Warmtenet","",IF('Invulblad per woning'!S1888="Gas","",IF(ROW('Input API'!M1888)&lt;='Input API'!$N$1,1,""))))</f>
        <v/>
      </c>
      <c r="G1887" s="10" t="str">
        <f>IF('Invulblad per woning'!S1888="","",IF('Invulblad per woning'!S1888="Warmtenet","",IF('Invulblad per woning'!S1888="Gas","",IF(ROW('Input API'!N1888)&lt;='Input API'!$N$1,IF('Invulblad per woning'!$AD1888="Ja",IF('Invulblad per woning'!T1888="","",IF('Invulblad per woning'!T1888="geen","lucht",'Invulblad per woning'!T1888))),""))))</f>
        <v/>
      </c>
      <c r="H1887" s="10" t="str">
        <f>IF('Invulblad per woning'!S1888="","",IF('Invulblad per woning'!S1888="Warmtenet","",IF('Invulblad per woning'!S1888="Gas","",IF(ROW('Input API'!N1888)&lt;='Input API'!$N$1,IF('Invulblad per woning'!$AD1888="Ja",IF('Invulblad per woning'!Q1888="","",'Invulblad per woning'!Q1888)),""))))</f>
        <v/>
      </c>
      <c r="I1887" s="10" t="str">
        <f>IF('Invulblad per woning'!S1888="","",IF('Invulblad per woning'!S1888="Warmtenet","",IF('Invulblad per woning'!S1888="Gas","",IF(ROW('Input API'!N1888)&lt;='Input API'!$N$1,IF('Invulblad per woning'!$AD1888="Ja",IF('Invulblad per woning'!R1888="","",'Invulblad per woning'!R1888)),""))))</f>
        <v/>
      </c>
      <c r="J1887" s="10" t="str">
        <f>IF('Invulblad per woning'!AA1888="Ja",IF(ROW('Input API'!N1888)&lt;='Input API'!$N$1,IF('Invulblad per woning'!$AD1888="Ja",IF('Invulblad per woning'!Q1888="","",IF('Invulblad per woning'!Q1888= "onbekend","EV tussenwoning","EV "&amp;'Invulblad per woning'!Q1888))),""),"")</f>
        <v/>
      </c>
      <c r="K1887" s="10" t="str">
        <f ca="1">IF(IF(ROW('Input API'!N1888)&lt;='Input API'!$N$1,IF('Invulblad per woning'!$AD1888="Ja",IF('Invulblad per woning'!Z1888="","",'Invulblad per woning'!Z1888)),"")="Ja",2,"")</f>
        <v/>
      </c>
      <c r="L1887" s="10" t="str">
        <f>'Invulblad per woning'!AK1888</f>
        <v/>
      </c>
    </row>
    <row r="1888" spans="1:12">
      <c r="A1888" t="str">
        <f ca="1">IF(ROW('Input API'!C1889)&lt;='Input API'!$N$1,IF('Invulblad per woning'!$AD1889="Ja",IF('Invulblad per woning'!C1889="","",'Invulblad per woning'!C1889)),"")</f>
        <v/>
      </c>
      <c r="B1888" t="str">
        <f ca="1">IF(ROW('Input API'!D1889)&lt;='Input API'!$N$1,IF('Invulblad per woning'!$AD1889="Ja",IF('Invulblad per woning'!D1889="","",'Invulblad per woning'!D1889)),"")</f>
        <v/>
      </c>
      <c r="C1888" t="str">
        <f ca="1">IF(ROW('Input API'!E1889)&lt;='Input API'!$N$1,IF('Invulblad per woning'!$AD1889="Ja",IF('Invulblad per woning'!E1889="","",'Invulblad per woning'!E1889)),"")</f>
        <v/>
      </c>
      <c r="D1888" t="str">
        <f ca="1">IF(ROW('Input API'!B1889)&lt;='Input API'!$N$1,IF('Invulblad per woning'!$AD1889="Ja",IF('Invulblad per woning'!B1889="","",'Invulblad per woning'!B1889)),"")</f>
        <v/>
      </c>
      <c r="E1888" s="8" t="str">
        <f ca="1">IF(ROW('Input API'!N1889)&lt;='Input API'!$N$1,IF('Invulblad per woning'!$AD1889="Ja",IF('Invulblad per woning'!P1889="","",'Invulblad per woning'!P1889)),"")</f>
        <v/>
      </c>
      <c r="F1888" s="10" t="str">
        <f>IF('Invulblad per woning'!S1889="","",IF('Invulblad per woning'!S1889="Warmtenet","",IF('Invulblad per woning'!S1889="Gas","",IF(ROW('Input API'!M1889)&lt;='Input API'!$N$1,1,""))))</f>
        <v/>
      </c>
      <c r="G1888" s="10" t="str">
        <f>IF('Invulblad per woning'!S1889="","",IF('Invulblad per woning'!S1889="Warmtenet","",IF('Invulblad per woning'!S1889="Gas","",IF(ROW('Input API'!N1889)&lt;='Input API'!$N$1,IF('Invulblad per woning'!$AD1889="Ja",IF('Invulblad per woning'!T1889="","",IF('Invulblad per woning'!T1889="geen","lucht",'Invulblad per woning'!T1889))),""))))</f>
        <v/>
      </c>
      <c r="H1888" s="10" t="str">
        <f>IF('Invulblad per woning'!S1889="","",IF('Invulblad per woning'!S1889="Warmtenet","",IF('Invulblad per woning'!S1889="Gas","",IF(ROW('Input API'!N1889)&lt;='Input API'!$N$1,IF('Invulblad per woning'!$AD1889="Ja",IF('Invulblad per woning'!Q1889="","",'Invulblad per woning'!Q1889)),""))))</f>
        <v/>
      </c>
      <c r="I1888" s="10" t="str">
        <f>IF('Invulblad per woning'!S1889="","",IF('Invulblad per woning'!S1889="Warmtenet","",IF('Invulblad per woning'!S1889="Gas","",IF(ROW('Input API'!N1889)&lt;='Input API'!$N$1,IF('Invulblad per woning'!$AD1889="Ja",IF('Invulblad per woning'!R1889="","",'Invulblad per woning'!R1889)),""))))</f>
        <v/>
      </c>
      <c r="J1888" s="10" t="str">
        <f>IF('Invulblad per woning'!AA1889="Ja",IF(ROW('Input API'!N1889)&lt;='Input API'!$N$1,IF('Invulblad per woning'!$AD1889="Ja",IF('Invulblad per woning'!Q1889="","",IF('Invulblad per woning'!Q1889= "onbekend","EV tussenwoning","EV "&amp;'Invulblad per woning'!Q1889))),""),"")</f>
        <v/>
      </c>
      <c r="K1888" s="10" t="str">
        <f ca="1">IF(IF(ROW('Input API'!N1889)&lt;='Input API'!$N$1,IF('Invulblad per woning'!$AD1889="Ja",IF('Invulblad per woning'!Z1889="","",'Invulblad per woning'!Z1889)),"")="Ja",2,"")</f>
        <v/>
      </c>
      <c r="L1888" s="10" t="str">
        <f>'Invulblad per woning'!AK1889</f>
        <v/>
      </c>
    </row>
    <row r="1889" spans="1:12">
      <c r="A1889" t="str">
        <f ca="1">IF(ROW('Input API'!C1890)&lt;='Input API'!$N$1,IF('Invulblad per woning'!$AD1890="Ja",IF('Invulblad per woning'!C1890="","",'Invulblad per woning'!C1890)),"")</f>
        <v/>
      </c>
      <c r="B1889" t="str">
        <f ca="1">IF(ROW('Input API'!D1890)&lt;='Input API'!$N$1,IF('Invulblad per woning'!$AD1890="Ja",IF('Invulblad per woning'!D1890="","",'Invulblad per woning'!D1890)),"")</f>
        <v/>
      </c>
      <c r="C1889" t="str">
        <f ca="1">IF(ROW('Input API'!E1890)&lt;='Input API'!$N$1,IF('Invulblad per woning'!$AD1890="Ja",IF('Invulblad per woning'!E1890="","",'Invulblad per woning'!E1890)),"")</f>
        <v/>
      </c>
      <c r="D1889" t="str">
        <f ca="1">IF(ROW('Input API'!B1890)&lt;='Input API'!$N$1,IF('Invulblad per woning'!$AD1890="Ja",IF('Invulblad per woning'!B1890="","",'Invulblad per woning'!B1890)),"")</f>
        <v/>
      </c>
      <c r="E1889" s="8" t="str">
        <f ca="1">IF(ROW('Input API'!N1890)&lt;='Input API'!$N$1,IF('Invulblad per woning'!$AD1890="Ja",IF('Invulblad per woning'!P1890="","",'Invulblad per woning'!P1890)),"")</f>
        <v/>
      </c>
      <c r="F1889" s="10" t="str">
        <f>IF('Invulblad per woning'!S1890="","",IF('Invulblad per woning'!S1890="Warmtenet","",IF('Invulblad per woning'!S1890="Gas","",IF(ROW('Input API'!M1890)&lt;='Input API'!$N$1,1,""))))</f>
        <v/>
      </c>
      <c r="G1889" s="10" t="str">
        <f>IF('Invulblad per woning'!S1890="","",IF('Invulblad per woning'!S1890="Warmtenet","",IF('Invulblad per woning'!S1890="Gas","",IF(ROW('Input API'!N1890)&lt;='Input API'!$N$1,IF('Invulblad per woning'!$AD1890="Ja",IF('Invulblad per woning'!T1890="","",IF('Invulblad per woning'!T1890="geen","lucht",'Invulblad per woning'!T1890))),""))))</f>
        <v/>
      </c>
      <c r="H1889" s="10" t="str">
        <f>IF('Invulblad per woning'!S1890="","",IF('Invulblad per woning'!S1890="Warmtenet","",IF('Invulblad per woning'!S1890="Gas","",IF(ROW('Input API'!N1890)&lt;='Input API'!$N$1,IF('Invulblad per woning'!$AD1890="Ja",IF('Invulblad per woning'!Q1890="","",'Invulblad per woning'!Q1890)),""))))</f>
        <v/>
      </c>
      <c r="I1889" s="10" t="str">
        <f>IF('Invulblad per woning'!S1890="","",IF('Invulblad per woning'!S1890="Warmtenet","",IF('Invulblad per woning'!S1890="Gas","",IF(ROW('Input API'!N1890)&lt;='Input API'!$N$1,IF('Invulblad per woning'!$AD1890="Ja",IF('Invulblad per woning'!R1890="","",'Invulblad per woning'!R1890)),""))))</f>
        <v/>
      </c>
      <c r="J1889" s="10" t="str">
        <f>IF('Invulblad per woning'!AA1890="Ja",IF(ROW('Input API'!N1890)&lt;='Input API'!$N$1,IF('Invulblad per woning'!$AD1890="Ja",IF('Invulblad per woning'!Q1890="","",IF('Invulblad per woning'!Q1890= "onbekend","EV tussenwoning","EV "&amp;'Invulblad per woning'!Q1890))),""),"")</f>
        <v/>
      </c>
      <c r="K1889" s="10" t="str">
        <f ca="1">IF(IF(ROW('Input API'!N1890)&lt;='Input API'!$N$1,IF('Invulblad per woning'!$AD1890="Ja",IF('Invulblad per woning'!Z1890="","",'Invulblad per woning'!Z1890)),"")="Ja",2,"")</f>
        <v/>
      </c>
      <c r="L1889" s="10" t="str">
        <f>'Invulblad per woning'!AK1890</f>
        <v/>
      </c>
    </row>
    <row r="1890" spans="1:12">
      <c r="A1890" t="str">
        <f ca="1">IF(ROW('Input API'!C1891)&lt;='Input API'!$N$1,IF('Invulblad per woning'!$AD1891="Ja",IF('Invulblad per woning'!C1891="","",'Invulblad per woning'!C1891)),"")</f>
        <v/>
      </c>
      <c r="B1890" t="str">
        <f ca="1">IF(ROW('Input API'!D1891)&lt;='Input API'!$N$1,IF('Invulblad per woning'!$AD1891="Ja",IF('Invulblad per woning'!D1891="","",'Invulblad per woning'!D1891)),"")</f>
        <v/>
      </c>
      <c r="C1890" t="str">
        <f ca="1">IF(ROW('Input API'!E1891)&lt;='Input API'!$N$1,IF('Invulblad per woning'!$AD1891="Ja",IF('Invulblad per woning'!E1891="","",'Invulblad per woning'!E1891)),"")</f>
        <v/>
      </c>
      <c r="D1890" t="str">
        <f ca="1">IF(ROW('Input API'!B1891)&lt;='Input API'!$N$1,IF('Invulblad per woning'!$AD1891="Ja",IF('Invulblad per woning'!B1891="","",'Invulblad per woning'!B1891)),"")</f>
        <v/>
      </c>
      <c r="E1890" s="8" t="str">
        <f ca="1">IF(ROW('Input API'!N1891)&lt;='Input API'!$N$1,IF('Invulblad per woning'!$AD1891="Ja",IF('Invulblad per woning'!P1891="","",'Invulblad per woning'!P1891)),"")</f>
        <v/>
      </c>
      <c r="F1890" s="10" t="str">
        <f>IF('Invulblad per woning'!S1891="","",IF('Invulblad per woning'!S1891="Warmtenet","",IF('Invulblad per woning'!S1891="Gas","",IF(ROW('Input API'!M1891)&lt;='Input API'!$N$1,1,""))))</f>
        <v/>
      </c>
      <c r="G1890" s="10" t="str">
        <f>IF('Invulblad per woning'!S1891="","",IF('Invulblad per woning'!S1891="Warmtenet","",IF('Invulblad per woning'!S1891="Gas","",IF(ROW('Input API'!N1891)&lt;='Input API'!$N$1,IF('Invulblad per woning'!$AD1891="Ja",IF('Invulblad per woning'!T1891="","",IF('Invulblad per woning'!T1891="geen","lucht",'Invulblad per woning'!T1891))),""))))</f>
        <v/>
      </c>
      <c r="H1890" s="10" t="str">
        <f>IF('Invulblad per woning'!S1891="","",IF('Invulblad per woning'!S1891="Warmtenet","",IF('Invulblad per woning'!S1891="Gas","",IF(ROW('Input API'!N1891)&lt;='Input API'!$N$1,IF('Invulblad per woning'!$AD1891="Ja",IF('Invulblad per woning'!Q1891="","",'Invulblad per woning'!Q1891)),""))))</f>
        <v/>
      </c>
      <c r="I1890" s="10" t="str">
        <f>IF('Invulblad per woning'!S1891="","",IF('Invulblad per woning'!S1891="Warmtenet","",IF('Invulblad per woning'!S1891="Gas","",IF(ROW('Input API'!N1891)&lt;='Input API'!$N$1,IF('Invulblad per woning'!$AD1891="Ja",IF('Invulblad per woning'!R1891="","",'Invulblad per woning'!R1891)),""))))</f>
        <v/>
      </c>
      <c r="J1890" s="10" t="str">
        <f>IF('Invulblad per woning'!AA1891="Ja",IF(ROW('Input API'!N1891)&lt;='Input API'!$N$1,IF('Invulblad per woning'!$AD1891="Ja",IF('Invulblad per woning'!Q1891="","",IF('Invulblad per woning'!Q1891= "onbekend","EV tussenwoning","EV "&amp;'Invulblad per woning'!Q1891))),""),"")</f>
        <v/>
      </c>
      <c r="K1890" s="10" t="str">
        <f ca="1">IF(IF(ROW('Input API'!N1891)&lt;='Input API'!$N$1,IF('Invulblad per woning'!$AD1891="Ja",IF('Invulblad per woning'!Z1891="","",'Invulblad per woning'!Z1891)),"")="Ja",2,"")</f>
        <v/>
      </c>
      <c r="L1890" s="10" t="str">
        <f>'Invulblad per woning'!AK1891</f>
        <v/>
      </c>
    </row>
    <row r="1891" spans="1:12">
      <c r="A1891" t="str">
        <f ca="1">IF(ROW('Input API'!C1892)&lt;='Input API'!$N$1,IF('Invulblad per woning'!$AD1892="Ja",IF('Invulblad per woning'!C1892="","",'Invulblad per woning'!C1892)),"")</f>
        <v/>
      </c>
      <c r="B1891" t="str">
        <f ca="1">IF(ROW('Input API'!D1892)&lt;='Input API'!$N$1,IF('Invulblad per woning'!$AD1892="Ja",IF('Invulblad per woning'!D1892="","",'Invulblad per woning'!D1892)),"")</f>
        <v/>
      </c>
      <c r="C1891" t="str">
        <f ca="1">IF(ROW('Input API'!E1892)&lt;='Input API'!$N$1,IF('Invulblad per woning'!$AD1892="Ja",IF('Invulblad per woning'!E1892="","",'Invulblad per woning'!E1892)),"")</f>
        <v/>
      </c>
      <c r="D1891" t="str">
        <f ca="1">IF(ROW('Input API'!B1892)&lt;='Input API'!$N$1,IF('Invulblad per woning'!$AD1892="Ja",IF('Invulblad per woning'!B1892="","",'Invulblad per woning'!B1892)),"")</f>
        <v/>
      </c>
      <c r="E1891" s="8" t="str">
        <f ca="1">IF(ROW('Input API'!N1892)&lt;='Input API'!$N$1,IF('Invulblad per woning'!$AD1892="Ja",IF('Invulblad per woning'!P1892="","",'Invulblad per woning'!P1892)),"")</f>
        <v/>
      </c>
      <c r="F1891" s="10" t="str">
        <f>IF('Invulblad per woning'!S1892="","",IF('Invulblad per woning'!S1892="Warmtenet","",IF('Invulblad per woning'!S1892="Gas","",IF(ROW('Input API'!M1892)&lt;='Input API'!$N$1,1,""))))</f>
        <v/>
      </c>
      <c r="G1891" s="10" t="str">
        <f>IF('Invulblad per woning'!S1892="","",IF('Invulblad per woning'!S1892="Warmtenet","",IF('Invulblad per woning'!S1892="Gas","",IF(ROW('Input API'!N1892)&lt;='Input API'!$N$1,IF('Invulblad per woning'!$AD1892="Ja",IF('Invulblad per woning'!T1892="","",IF('Invulblad per woning'!T1892="geen","lucht",'Invulblad per woning'!T1892))),""))))</f>
        <v/>
      </c>
      <c r="H1891" s="10" t="str">
        <f>IF('Invulblad per woning'!S1892="","",IF('Invulblad per woning'!S1892="Warmtenet","",IF('Invulblad per woning'!S1892="Gas","",IF(ROW('Input API'!N1892)&lt;='Input API'!$N$1,IF('Invulblad per woning'!$AD1892="Ja",IF('Invulblad per woning'!Q1892="","",'Invulblad per woning'!Q1892)),""))))</f>
        <v/>
      </c>
      <c r="I1891" s="10" t="str">
        <f>IF('Invulblad per woning'!S1892="","",IF('Invulblad per woning'!S1892="Warmtenet","",IF('Invulblad per woning'!S1892="Gas","",IF(ROW('Input API'!N1892)&lt;='Input API'!$N$1,IF('Invulblad per woning'!$AD1892="Ja",IF('Invulblad per woning'!R1892="","",'Invulblad per woning'!R1892)),""))))</f>
        <v/>
      </c>
      <c r="J1891" s="10" t="str">
        <f>IF('Invulblad per woning'!AA1892="Ja",IF(ROW('Input API'!N1892)&lt;='Input API'!$N$1,IF('Invulblad per woning'!$AD1892="Ja",IF('Invulblad per woning'!Q1892="","",IF('Invulblad per woning'!Q1892= "onbekend","EV tussenwoning","EV "&amp;'Invulblad per woning'!Q1892))),""),"")</f>
        <v/>
      </c>
      <c r="K1891" s="10" t="str">
        <f ca="1">IF(IF(ROW('Input API'!N1892)&lt;='Input API'!$N$1,IF('Invulblad per woning'!$AD1892="Ja",IF('Invulblad per woning'!Z1892="","",'Invulblad per woning'!Z1892)),"")="Ja",2,"")</f>
        <v/>
      </c>
      <c r="L1891" s="10" t="str">
        <f>'Invulblad per woning'!AK1892</f>
        <v/>
      </c>
    </row>
    <row r="1892" spans="1:12">
      <c r="A1892" t="str">
        <f ca="1">IF(ROW('Input API'!C1893)&lt;='Input API'!$N$1,IF('Invulblad per woning'!$AD1893="Ja",IF('Invulblad per woning'!C1893="","",'Invulblad per woning'!C1893)),"")</f>
        <v/>
      </c>
      <c r="B1892" t="str">
        <f ca="1">IF(ROW('Input API'!D1893)&lt;='Input API'!$N$1,IF('Invulblad per woning'!$AD1893="Ja",IF('Invulblad per woning'!D1893="","",'Invulblad per woning'!D1893)),"")</f>
        <v/>
      </c>
      <c r="C1892" t="str">
        <f ca="1">IF(ROW('Input API'!E1893)&lt;='Input API'!$N$1,IF('Invulblad per woning'!$AD1893="Ja",IF('Invulblad per woning'!E1893="","",'Invulblad per woning'!E1893)),"")</f>
        <v/>
      </c>
      <c r="D1892" t="str">
        <f ca="1">IF(ROW('Input API'!B1893)&lt;='Input API'!$N$1,IF('Invulblad per woning'!$AD1893="Ja",IF('Invulblad per woning'!B1893="","",'Invulblad per woning'!B1893)),"")</f>
        <v/>
      </c>
      <c r="E1892" s="8" t="str">
        <f ca="1">IF(ROW('Input API'!N1893)&lt;='Input API'!$N$1,IF('Invulblad per woning'!$AD1893="Ja",IF('Invulblad per woning'!P1893="","",'Invulblad per woning'!P1893)),"")</f>
        <v/>
      </c>
      <c r="F1892" s="10" t="str">
        <f>IF('Invulblad per woning'!S1893="","",IF('Invulblad per woning'!S1893="Warmtenet","",IF('Invulblad per woning'!S1893="Gas","",IF(ROW('Input API'!M1893)&lt;='Input API'!$N$1,1,""))))</f>
        <v/>
      </c>
      <c r="G1892" s="10" t="str">
        <f>IF('Invulblad per woning'!S1893="","",IF('Invulblad per woning'!S1893="Warmtenet","",IF('Invulblad per woning'!S1893="Gas","",IF(ROW('Input API'!N1893)&lt;='Input API'!$N$1,IF('Invulblad per woning'!$AD1893="Ja",IF('Invulblad per woning'!T1893="","",IF('Invulblad per woning'!T1893="geen","lucht",'Invulblad per woning'!T1893))),""))))</f>
        <v/>
      </c>
      <c r="H1892" s="10" t="str">
        <f>IF('Invulblad per woning'!S1893="","",IF('Invulblad per woning'!S1893="Warmtenet","",IF('Invulblad per woning'!S1893="Gas","",IF(ROW('Input API'!N1893)&lt;='Input API'!$N$1,IF('Invulblad per woning'!$AD1893="Ja",IF('Invulblad per woning'!Q1893="","",'Invulblad per woning'!Q1893)),""))))</f>
        <v/>
      </c>
      <c r="I1892" s="10" t="str">
        <f>IF('Invulblad per woning'!S1893="","",IF('Invulblad per woning'!S1893="Warmtenet","",IF('Invulblad per woning'!S1893="Gas","",IF(ROW('Input API'!N1893)&lt;='Input API'!$N$1,IF('Invulblad per woning'!$AD1893="Ja",IF('Invulblad per woning'!R1893="","",'Invulblad per woning'!R1893)),""))))</f>
        <v/>
      </c>
      <c r="J1892" s="10" t="str">
        <f>IF('Invulblad per woning'!AA1893="Ja",IF(ROW('Input API'!N1893)&lt;='Input API'!$N$1,IF('Invulblad per woning'!$AD1893="Ja",IF('Invulblad per woning'!Q1893="","",IF('Invulblad per woning'!Q1893= "onbekend","EV tussenwoning","EV "&amp;'Invulblad per woning'!Q1893))),""),"")</f>
        <v/>
      </c>
      <c r="K1892" s="10" t="str">
        <f ca="1">IF(IF(ROW('Input API'!N1893)&lt;='Input API'!$N$1,IF('Invulblad per woning'!$AD1893="Ja",IF('Invulblad per woning'!Z1893="","",'Invulblad per woning'!Z1893)),"")="Ja",2,"")</f>
        <v/>
      </c>
      <c r="L1892" s="10" t="str">
        <f>'Invulblad per woning'!AK1893</f>
        <v/>
      </c>
    </row>
    <row r="1893" spans="1:12">
      <c r="A1893" t="str">
        <f ca="1">IF(ROW('Input API'!C1894)&lt;='Input API'!$N$1,IF('Invulblad per woning'!$AD1894="Ja",IF('Invulblad per woning'!C1894="","",'Invulblad per woning'!C1894)),"")</f>
        <v/>
      </c>
      <c r="B1893" t="str">
        <f ca="1">IF(ROW('Input API'!D1894)&lt;='Input API'!$N$1,IF('Invulblad per woning'!$AD1894="Ja",IF('Invulblad per woning'!D1894="","",'Invulblad per woning'!D1894)),"")</f>
        <v/>
      </c>
      <c r="C1893" t="str">
        <f ca="1">IF(ROW('Input API'!E1894)&lt;='Input API'!$N$1,IF('Invulblad per woning'!$AD1894="Ja",IF('Invulblad per woning'!E1894="","",'Invulblad per woning'!E1894)),"")</f>
        <v/>
      </c>
      <c r="D1893" t="str">
        <f ca="1">IF(ROW('Input API'!B1894)&lt;='Input API'!$N$1,IF('Invulblad per woning'!$AD1894="Ja",IF('Invulblad per woning'!B1894="","",'Invulblad per woning'!B1894)),"")</f>
        <v/>
      </c>
      <c r="E1893" s="8" t="str">
        <f ca="1">IF(ROW('Input API'!N1894)&lt;='Input API'!$N$1,IF('Invulblad per woning'!$AD1894="Ja",IF('Invulblad per woning'!P1894="","",'Invulblad per woning'!P1894)),"")</f>
        <v/>
      </c>
      <c r="F1893" s="10" t="str">
        <f>IF('Invulblad per woning'!S1894="","",IF('Invulblad per woning'!S1894="Warmtenet","",IF('Invulblad per woning'!S1894="Gas","",IF(ROW('Input API'!M1894)&lt;='Input API'!$N$1,1,""))))</f>
        <v/>
      </c>
      <c r="G1893" s="10" t="str">
        <f>IF('Invulblad per woning'!S1894="","",IF('Invulblad per woning'!S1894="Warmtenet","",IF('Invulblad per woning'!S1894="Gas","",IF(ROW('Input API'!N1894)&lt;='Input API'!$N$1,IF('Invulblad per woning'!$AD1894="Ja",IF('Invulblad per woning'!T1894="","",IF('Invulblad per woning'!T1894="geen","lucht",'Invulblad per woning'!T1894))),""))))</f>
        <v/>
      </c>
      <c r="H1893" s="10" t="str">
        <f>IF('Invulblad per woning'!S1894="","",IF('Invulblad per woning'!S1894="Warmtenet","",IF('Invulblad per woning'!S1894="Gas","",IF(ROW('Input API'!N1894)&lt;='Input API'!$N$1,IF('Invulblad per woning'!$AD1894="Ja",IF('Invulblad per woning'!Q1894="","",'Invulblad per woning'!Q1894)),""))))</f>
        <v/>
      </c>
      <c r="I1893" s="10" t="str">
        <f>IF('Invulblad per woning'!S1894="","",IF('Invulblad per woning'!S1894="Warmtenet","",IF('Invulblad per woning'!S1894="Gas","",IF(ROW('Input API'!N1894)&lt;='Input API'!$N$1,IF('Invulblad per woning'!$AD1894="Ja",IF('Invulblad per woning'!R1894="","",'Invulblad per woning'!R1894)),""))))</f>
        <v/>
      </c>
      <c r="J1893" s="10" t="str">
        <f>IF('Invulblad per woning'!AA1894="Ja",IF(ROW('Input API'!N1894)&lt;='Input API'!$N$1,IF('Invulblad per woning'!$AD1894="Ja",IF('Invulblad per woning'!Q1894="","",IF('Invulblad per woning'!Q1894= "onbekend","EV tussenwoning","EV "&amp;'Invulblad per woning'!Q1894))),""),"")</f>
        <v/>
      </c>
      <c r="K1893" s="10" t="str">
        <f ca="1">IF(IF(ROW('Input API'!N1894)&lt;='Input API'!$N$1,IF('Invulblad per woning'!$AD1894="Ja",IF('Invulblad per woning'!Z1894="","",'Invulblad per woning'!Z1894)),"")="Ja",2,"")</f>
        <v/>
      </c>
      <c r="L1893" s="10" t="str">
        <f>'Invulblad per woning'!AK1894</f>
        <v/>
      </c>
    </row>
    <row r="1894" spans="1:12">
      <c r="A1894" t="str">
        <f ca="1">IF(ROW('Input API'!C1895)&lt;='Input API'!$N$1,IF('Invulblad per woning'!$AD1895="Ja",IF('Invulblad per woning'!C1895="","",'Invulblad per woning'!C1895)),"")</f>
        <v/>
      </c>
      <c r="B1894" t="str">
        <f ca="1">IF(ROW('Input API'!D1895)&lt;='Input API'!$N$1,IF('Invulblad per woning'!$AD1895="Ja",IF('Invulblad per woning'!D1895="","",'Invulblad per woning'!D1895)),"")</f>
        <v/>
      </c>
      <c r="C1894" t="str">
        <f ca="1">IF(ROW('Input API'!E1895)&lt;='Input API'!$N$1,IF('Invulblad per woning'!$AD1895="Ja",IF('Invulblad per woning'!E1895="","",'Invulblad per woning'!E1895)),"")</f>
        <v/>
      </c>
      <c r="D1894" t="str">
        <f ca="1">IF(ROW('Input API'!B1895)&lt;='Input API'!$N$1,IF('Invulblad per woning'!$AD1895="Ja",IF('Invulblad per woning'!B1895="","",'Invulblad per woning'!B1895)),"")</f>
        <v/>
      </c>
      <c r="E1894" s="8" t="str">
        <f ca="1">IF(ROW('Input API'!N1895)&lt;='Input API'!$N$1,IF('Invulblad per woning'!$AD1895="Ja",IF('Invulblad per woning'!P1895="","",'Invulblad per woning'!P1895)),"")</f>
        <v/>
      </c>
      <c r="F1894" s="10" t="str">
        <f>IF('Invulblad per woning'!S1895="","",IF('Invulblad per woning'!S1895="Warmtenet","",IF('Invulblad per woning'!S1895="Gas","",IF(ROW('Input API'!M1895)&lt;='Input API'!$N$1,1,""))))</f>
        <v/>
      </c>
      <c r="G1894" s="10" t="str">
        <f>IF('Invulblad per woning'!S1895="","",IF('Invulblad per woning'!S1895="Warmtenet","",IF('Invulblad per woning'!S1895="Gas","",IF(ROW('Input API'!N1895)&lt;='Input API'!$N$1,IF('Invulblad per woning'!$AD1895="Ja",IF('Invulblad per woning'!T1895="","",IF('Invulblad per woning'!T1895="geen","lucht",'Invulblad per woning'!T1895))),""))))</f>
        <v/>
      </c>
      <c r="H1894" s="10" t="str">
        <f>IF('Invulblad per woning'!S1895="","",IF('Invulblad per woning'!S1895="Warmtenet","",IF('Invulblad per woning'!S1895="Gas","",IF(ROW('Input API'!N1895)&lt;='Input API'!$N$1,IF('Invulblad per woning'!$AD1895="Ja",IF('Invulblad per woning'!Q1895="","",'Invulblad per woning'!Q1895)),""))))</f>
        <v/>
      </c>
      <c r="I1894" s="10" t="str">
        <f>IF('Invulblad per woning'!S1895="","",IF('Invulblad per woning'!S1895="Warmtenet","",IF('Invulblad per woning'!S1895="Gas","",IF(ROW('Input API'!N1895)&lt;='Input API'!$N$1,IF('Invulblad per woning'!$AD1895="Ja",IF('Invulblad per woning'!R1895="","",'Invulblad per woning'!R1895)),""))))</f>
        <v/>
      </c>
      <c r="J1894" s="10" t="str">
        <f>IF('Invulblad per woning'!AA1895="Ja",IF(ROW('Input API'!N1895)&lt;='Input API'!$N$1,IF('Invulblad per woning'!$AD1895="Ja",IF('Invulblad per woning'!Q1895="","",IF('Invulblad per woning'!Q1895= "onbekend","EV tussenwoning","EV "&amp;'Invulblad per woning'!Q1895))),""),"")</f>
        <v/>
      </c>
      <c r="K1894" s="10" t="str">
        <f ca="1">IF(IF(ROW('Input API'!N1895)&lt;='Input API'!$N$1,IF('Invulblad per woning'!$AD1895="Ja",IF('Invulblad per woning'!Z1895="","",'Invulblad per woning'!Z1895)),"")="Ja",2,"")</f>
        <v/>
      </c>
      <c r="L1894" s="10" t="str">
        <f>'Invulblad per woning'!AK1895</f>
        <v/>
      </c>
    </row>
    <row r="1895" spans="1:12">
      <c r="A1895" t="str">
        <f ca="1">IF(ROW('Input API'!C1896)&lt;='Input API'!$N$1,IF('Invulblad per woning'!$AD1896="Ja",IF('Invulblad per woning'!C1896="","",'Invulblad per woning'!C1896)),"")</f>
        <v/>
      </c>
      <c r="B1895" t="str">
        <f ca="1">IF(ROW('Input API'!D1896)&lt;='Input API'!$N$1,IF('Invulblad per woning'!$AD1896="Ja",IF('Invulblad per woning'!D1896="","",'Invulblad per woning'!D1896)),"")</f>
        <v/>
      </c>
      <c r="C1895" t="str">
        <f ca="1">IF(ROW('Input API'!E1896)&lt;='Input API'!$N$1,IF('Invulblad per woning'!$AD1896="Ja",IF('Invulblad per woning'!E1896="","",'Invulblad per woning'!E1896)),"")</f>
        <v/>
      </c>
      <c r="D1895" t="str">
        <f ca="1">IF(ROW('Input API'!B1896)&lt;='Input API'!$N$1,IF('Invulblad per woning'!$AD1896="Ja",IF('Invulblad per woning'!B1896="","",'Invulblad per woning'!B1896)),"")</f>
        <v/>
      </c>
      <c r="E1895" s="8" t="str">
        <f ca="1">IF(ROW('Input API'!N1896)&lt;='Input API'!$N$1,IF('Invulblad per woning'!$AD1896="Ja",IF('Invulblad per woning'!P1896="","",'Invulblad per woning'!P1896)),"")</f>
        <v/>
      </c>
      <c r="F1895" s="10" t="str">
        <f>IF('Invulblad per woning'!S1896="","",IF('Invulblad per woning'!S1896="Warmtenet","",IF('Invulblad per woning'!S1896="Gas","",IF(ROW('Input API'!M1896)&lt;='Input API'!$N$1,1,""))))</f>
        <v/>
      </c>
      <c r="G1895" s="10" t="str">
        <f>IF('Invulblad per woning'!S1896="","",IF('Invulblad per woning'!S1896="Warmtenet","",IF('Invulblad per woning'!S1896="Gas","",IF(ROW('Input API'!N1896)&lt;='Input API'!$N$1,IF('Invulblad per woning'!$AD1896="Ja",IF('Invulblad per woning'!T1896="","",IF('Invulblad per woning'!T1896="geen","lucht",'Invulblad per woning'!T1896))),""))))</f>
        <v/>
      </c>
      <c r="H1895" s="10" t="str">
        <f>IF('Invulblad per woning'!S1896="","",IF('Invulblad per woning'!S1896="Warmtenet","",IF('Invulblad per woning'!S1896="Gas","",IF(ROW('Input API'!N1896)&lt;='Input API'!$N$1,IF('Invulblad per woning'!$AD1896="Ja",IF('Invulblad per woning'!Q1896="","",'Invulblad per woning'!Q1896)),""))))</f>
        <v/>
      </c>
      <c r="I1895" s="10" t="str">
        <f>IF('Invulblad per woning'!S1896="","",IF('Invulblad per woning'!S1896="Warmtenet","",IF('Invulblad per woning'!S1896="Gas","",IF(ROW('Input API'!N1896)&lt;='Input API'!$N$1,IF('Invulblad per woning'!$AD1896="Ja",IF('Invulblad per woning'!R1896="","",'Invulblad per woning'!R1896)),""))))</f>
        <v/>
      </c>
      <c r="J1895" s="10" t="str">
        <f>IF('Invulblad per woning'!AA1896="Ja",IF(ROW('Input API'!N1896)&lt;='Input API'!$N$1,IF('Invulblad per woning'!$AD1896="Ja",IF('Invulblad per woning'!Q1896="","",IF('Invulblad per woning'!Q1896= "onbekend","EV tussenwoning","EV "&amp;'Invulblad per woning'!Q1896))),""),"")</f>
        <v/>
      </c>
      <c r="K1895" s="10" t="str">
        <f ca="1">IF(IF(ROW('Input API'!N1896)&lt;='Input API'!$N$1,IF('Invulblad per woning'!$AD1896="Ja",IF('Invulblad per woning'!Z1896="","",'Invulblad per woning'!Z1896)),"")="Ja",2,"")</f>
        <v/>
      </c>
      <c r="L1895" s="10" t="str">
        <f>'Invulblad per woning'!AK1896</f>
        <v/>
      </c>
    </row>
    <row r="1896" spans="1:12">
      <c r="A1896" t="str">
        <f ca="1">IF(ROW('Input API'!C1897)&lt;='Input API'!$N$1,IF('Invulblad per woning'!$AD1897="Ja",IF('Invulblad per woning'!C1897="","",'Invulblad per woning'!C1897)),"")</f>
        <v/>
      </c>
      <c r="B1896" t="str">
        <f ca="1">IF(ROW('Input API'!D1897)&lt;='Input API'!$N$1,IF('Invulblad per woning'!$AD1897="Ja",IF('Invulblad per woning'!D1897="","",'Invulblad per woning'!D1897)),"")</f>
        <v/>
      </c>
      <c r="C1896" t="str">
        <f ca="1">IF(ROW('Input API'!E1897)&lt;='Input API'!$N$1,IF('Invulblad per woning'!$AD1897="Ja",IF('Invulblad per woning'!E1897="","",'Invulblad per woning'!E1897)),"")</f>
        <v/>
      </c>
      <c r="D1896" t="str">
        <f ca="1">IF(ROW('Input API'!B1897)&lt;='Input API'!$N$1,IF('Invulblad per woning'!$AD1897="Ja",IF('Invulblad per woning'!B1897="","",'Invulblad per woning'!B1897)),"")</f>
        <v/>
      </c>
      <c r="E1896" s="8" t="str">
        <f ca="1">IF(ROW('Input API'!N1897)&lt;='Input API'!$N$1,IF('Invulblad per woning'!$AD1897="Ja",IF('Invulblad per woning'!P1897="","",'Invulblad per woning'!P1897)),"")</f>
        <v/>
      </c>
      <c r="F1896" s="10" t="str">
        <f>IF('Invulblad per woning'!S1897="","",IF('Invulblad per woning'!S1897="Warmtenet","",IF('Invulblad per woning'!S1897="Gas","",IF(ROW('Input API'!M1897)&lt;='Input API'!$N$1,1,""))))</f>
        <v/>
      </c>
      <c r="G1896" s="10" t="str">
        <f>IF('Invulblad per woning'!S1897="","",IF('Invulblad per woning'!S1897="Warmtenet","",IF('Invulblad per woning'!S1897="Gas","",IF(ROW('Input API'!N1897)&lt;='Input API'!$N$1,IF('Invulblad per woning'!$AD1897="Ja",IF('Invulblad per woning'!T1897="","",IF('Invulblad per woning'!T1897="geen","lucht",'Invulblad per woning'!T1897))),""))))</f>
        <v/>
      </c>
      <c r="H1896" s="10" t="str">
        <f>IF('Invulblad per woning'!S1897="","",IF('Invulblad per woning'!S1897="Warmtenet","",IF('Invulblad per woning'!S1897="Gas","",IF(ROW('Input API'!N1897)&lt;='Input API'!$N$1,IF('Invulblad per woning'!$AD1897="Ja",IF('Invulblad per woning'!Q1897="","",'Invulblad per woning'!Q1897)),""))))</f>
        <v/>
      </c>
      <c r="I1896" s="10" t="str">
        <f>IF('Invulblad per woning'!S1897="","",IF('Invulblad per woning'!S1897="Warmtenet","",IF('Invulblad per woning'!S1897="Gas","",IF(ROW('Input API'!N1897)&lt;='Input API'!$N$1,IF('Invulblad per woning'!$AD1897="Ja",IF('Invulblad per woning'!R1897="","",'Invulblad per woning'!R1897)),""))))</f>
        <v/>
      </c>
      <c r="J1896" s="10" t="str">
        <f>IF('Invulblad per woning'!AA1897="Ja",IF(ROW('Input API'!N1897)&lt;='Input API'!$N$1,IF('Invulblad per woning'!$AD1897="Ja",IF('Invulblad per woning'!Q1897="","",IF('Invulblad per woning'!Q1897= "onbekend","EV tussenwoning","EV "&amp;'Invulblad per woning'!Q1897))),""),"")</f>
        <v/>
      </c>
      <c r="K1896" s="10" t="str">
        <f ca="1">IF(IF(ROW('Input API'!N1897)&lt;='Input API'!$N$1,IF('Invulblad per woning'!$AD1897="Ja",IF('Invulblad per woning'!Z1897="","",'Invulblad per woning'!Z1897)),"")="Ja",2,"")</f>
        <v/>
      </c>
      <c r="L1896" s="10" t="str">
        <f>'Invulblad per woning'!AK1897</f>
        <v/>
      </c>
    </row>
    <row r="1897" spans="1:12">
      <c r="A1897" t="str">
        <f ca="1">IF(ROW('Input API'!C1898)&lt;='Input API'!$N$1,IF('Invulblad per woning'!$AD1898="Ja",IF('Invulblad per woning'!C1898="","",'Invulblad per woning'!C1898)),"")</f>
        <v/>
      </c>
      <c r="B1897" t="str">
        <f ca="1">IF(ROW('Input API'!D1898)&lt;='Input API'!$N$1,IF('Invulblad per woning'!$AD1898="Ja",IF('Invulblad per woning'!D1898="","",'Invulblad per woning'!D1898)),"")</f>
        <v/>
      </c>
      <c r="C1897" t="str">
        <f ca="1">IF(ROW('Input API'!E1898)&lt;='Input API'!$N$1,IF('Invulblad per woning'!$AD1898="Ja",IF('Invulblad per woning'!E1898="","",'Invulblad per woning'!E1898)),"")</f>
        <v/>
      </c>
      <c r="D1897" t="str">
        <f ca="1">IF(ROW('Input API'!B1898)&lt;='Input API'!$N$1,IF('Invulblad per woning'!$AD1898="Ja",IF('Invulblad per woning'!B1898="","",'Invulblad per woning'!B1898)),"")</f>
        <v/>
      </c>
      <c r="E1897" s="8" t="str">
        <f ca="1">IF(ROW('Input API'!N1898)&lt;='Input API'!$N$1,IF('Invulblad per woning'!$AD1898="Ja",IF('Invulblad per woning'!P1898="","",'Invulblad per woning'!P1898)),"")</f>
        <v/>
      </c>
      <c r="F1897" s="10" t="str">
        <f>IF('Invulblad per woning'!S1898="","",IF('Invulblad per woning'!S1898="Warmtenet","",IF('Invulblad per woning'!S1898="Gas","",IF(ROW('Input API'!M1898)&lt;='Input API'!$N$1,1,""))))</f>
        <v/>
      </c>
      <c r="G1897" s="10" t="str">
        <f>IF('Invulblad per woning'!S1898="","",IF('Invulblad per woning'!S1898="Warmtenet","",IF('Invulblad per woning'!S1898="Gas","",IF(ROW('Input API'!N1898)&lt;='Input API'!$N$1,IF('Invulblad per woning'!$AD1898="Ja",IF('Invulblad per woning'!T1898="","",IF('Invulblad per woning'!T1898="geen","lucht",'Invulblad per woning'!T1898))),""))))</f>
        <v/>
      </c>
      <c r="H1897" s="10" t="str">
        <f>IF('Invulblad per woning'!S1898="","",IF('Invulblad per woning'!S1898="Warmtenet","",IF('Invulblad per woning'!S1898="Gas","",IF(ROW('Input API'!N1898)&lt;='Input API'!$N$1,IF('Invulblad per woning'!$AD1898="Ja",IF('Invulblad per woning'!Q1898="","",'Invulblad per woning'!Q1898)),""))))</f>
        <v/>
      </c>
      <c r="I1897" s="10" t="str">
        <f>IF('Invulblad per woning'!S1898="","",IF('Invulblad per woning'!S1898="Warmtenet","",IF('Invulblad per woning'!S1898="Gas","",IF(ROW('Input API'!N1898)&lt;='Input API'!$N$1,IF('Invulblad per woning'!$AD1898="Ja",IF('Invulblad per woning'!R1898="","",'Invulblad per woning'!R1898)),""))))</f>
        <v/>
      </c>
      <c r="J1897" s="10" t="str">
        <f>IF('Invulblad per woning'!AA1898="Ja",IF(ROW('Input API'!N1898)&lt;='Input API'!$N$1,IF('Invulblad per woning'!$AD1898="Ja",IF('Invulblad per woning'!Q1898="","",IF('Invulblad per woning'!Q1898= "onbekend","EV tussenwoning","EV "&amp;'Invulblad per woning'!Q1898))),""),"")</f>
        <v/>
      </c>
      <c r="K1897" s="10" t="str">
        <f ca="1">IF(IF(ROW('Input API'!N1898)&lt;='Input API'!$N$1,IF('Invulblad per woning'!$AD1898="Ja",IF('Invulblad per woning'!Z1898="","",'Invulblad per woning'!Z1898)),"")="Ja",2,"")</f>
        <v/>
      </c>
      <c r="L1897" s="10" t="str">
        <f>'Invulblad per woning'!AK1898</f>
        <v/>
      </c>
    </row>
    <row r="1898" spans="1:12">
      <c r="A1898" t="str">
        <f ca="1">IF(ROW('Input API'!C1899)&lt;='Input API'!$N$1,IF('Invulblad per woning'!$AD1899="Ja",IF('Invulblad per woning'!C1899="","",'Invulblad per woning'!C1899)),"")</f>
        <v/>
      </c>
      <c r="B1898" t="str">
        <f ca="1">IF(ROW('Input API'!D1899)&lt;='Input API'!$N$1,IF('Invulblad per woning'!$AD1899="Ja",IF('Invulblad per woning'!D1899="","",'Invulblad per woning'!D1899)),"")</f>
        <v/>
      </c>
      <c r="C1898" t="str">
        <f ca="1">IF(ROW('Input API'!E1899)&lt;='Input API'!$N$1,IF('Invulblad per woning'!$AD1899="Ja",IF('Invulblad per woning'!E1899="","",'Invulblad per woning'!E1899)),"")</f>
        <v/>
      </c>
      <c r="D1898" t="str">
        <f ca="1">IF(ROW('Input API'!B1899)&lt;='Input API'!$N$1,IF('Invulblad per woning'!$AD1899="Ja",IF('Invulblad per woning'!B1899="","",'Invulblad per woning'!B1899)),"")</f>
        <v/>
      </c>
      <c r="E1898" s="8" t="str">
        <f ca="1">IF(ROW('Input API'!N1899)&lt;='Input API'!$N$1,IF('Invulblad per woning'!$AD1899="Ja",IF('Invulblad per woning'!P1899="","",'Invulblad per woning'!P1899)),"")</f>
        <v/>
      </c>
      <c r="F1898" s="10" t="str">
        <f>IF('Invulblad per woning'!S1899="","",IF('Invulblad per woning'!S1899="Warmtenet","",IF('Invulblad per woning'!S1899="Gas","",IF(ROW('Input API'!M1899)&lt;='Input API'!$N$1,1,""))))</f>
        <v/>
      </c>
      <c r="G1898" s="10" t="str">
        <f>IF('Invulblad per woning'!S1899="","",IF('Invulblad per woning'!S1899="Warmtenet","",IF('Invulblad per woning'!S1899="Gas","",IF(ROW('Input API'!N1899)&lt;='Input API'!$N$1,IF('Invulblad per woning'!$AD1899="Ja",IF('Invulblad per woning'!T1899="","",IF('Invulblad per woning'!T1899="geen","lucht",'Invulblad per woning'!T1899))),""))))</f>
        <v/>
      </c>
      <c r="H1898" s="10" t="str">
        <f>IF('Invulblad per woning'!S1899="","",IF('Invulblad per woning'!S1899="Warmtenet","",IF('Invulblad per woning'!S1899="Gas","",IF(ROW('Input API'!N1899)&lt;='Input API'!$N$1,IF('Invulblad per woning'!$AD1899="Ja",IF('Invulblad per woning'!Q1899="","",'Invulblad per woning'!Q1899)),""))))</f>
        <v/>
      </c>
      <c r="I1898" s="10" t="str">
        <f>IF('Invulblad per woning'!S1899="","",IF('Invulblad per woning'!S1899="Warmtenet","",IF('Invulblad per woning'!S1899="Gas","",IF(ROW('Input API'!N1899)&lt;='Input API'!$N$1,IF('Invulblad per woning'!$AD1899="Ja",IF('Invulblad per woning'!R1899="","",'Invulblad per woning'!R1899)),""))))</f>
        <v/>
      </c>
      <c r="J1898" s="10" t="str">
        <f>IF('Invulblad per woning'!AA1899="Ja",IF(ROW('Input API'!N1899)&lt;='Input API'!$N$1,IF('Invulblad per woning'!$AD1899="Ja",IF('Invulblad per woning'!Q1899="","",IF('Invulblad per woning'!Q1899= "onbekend","EV tussenwoning","EV "&amp;'Invulblad per woning'!Q1899))),""),"")</f>
        <v/>
      </c>
      <c r="K1898" s="10" t="str">
        <f ca="1">IF(IF(ROW('Input API'!N1899)&lt;='Input API'!$N$1,IF('Invulblad per woning'!$AD1899="Ja",IF('Invulblad per woning'!Z1899="","",'Invulblad per woning'!Z1899)),"")="Ja",2,"")</f>
        <v/>
      </c>
      <c r="L1898" s="10" t="str">
        <f>'Invulblad per woning'!AK1899</f>
        <v/>
      </c>
    </row>
    <row r="1899" spans="1:12">
      <c r="A1899" t="str">
        <f ca="1">IF(ROW('Input API'!C1900)&lt;='Input API'!$N$1,IF('Invulblad per woning'!$AD1900="Ja",IF('Invulblad per woning'!C1900="","",'Invulblad per woning'!C1900)),"")</f>
        <v/>
      </c>
      <c r="B1899" t="str">
        <f ca="1">IF(ROW('Input API'!D1900)&lt;='Input API'!$N$1,IF('Invulblad per woning'!$AD1900="Ja",IF('Invulblad per woning'!D1900="","",'Invulblad per woning'!D1900)),"")</f>
        <v/>
      </c>
      <c r="C1899" t="str">
        <f ca="1">IF(ROW('Input API'!E1900)&lt;='Input API'!$N$1,IF('Invulblad per woning'!$AD1900="Ja",IF('Invulblad per woning'!E1900="","",'Invulblad per woning'!E1900)),"")</f>
        <v/>
      </c>
      <c r="D1899" t="str">
        <f ca="1">IF(ROW('Input API'!B1900)&lt;='Input API'!$N$1,IF('Invulblad per woning'!$AD1900="Ja",IF('Invulblad per woning'!B1900="","",'Invulblad per woning'!B1900)),"")</f>
        <v/>
      </c>
      <c r="E1899" s="8" t="str">
        <f ca="1">IF(ROW('Input API'!N1900)&lt;='Input API'!$N$1,IF('Invulblad per woning'!$AD1900="Ja",IF('Invulblad per woning'!P1900="","",'Invulblad per woning'!P1900)),"")</f>
        <v/>
      </c>
      <c r="F1899" s="10" t="str">
        <f>IF('Invulblad per woning'!S1900="","",IF('Invulblad per woning'!S1900="Warmtenet","",IF('Invulblad per woning'!S1900="Gas","",IF(ROW('Input API'!M1900)&lt;='Input API'!$N$1,1,""))))</f>
        <v/>
      </c>
      <c r="G1899" s="10" t="str">
        <f>IF('Invulblad per woning'!S1900="","",IF('Invulblad per woning'!S1900="Warmtenet","",IF('Invulblad per woning'!S1900="Gas","",IF(ROW('Input API'!N1900)&lt;='Input API'!$N$1,IF('Invulblad per woning'!$AD1900="Ja",IF('Invulblad per woning'!T1900="","",IF('Invulblad per woning'!T1900="geen","lucht",'Invulblad per woning'!T1900))),""))))</f>
        <v/>
      </c>
      <c r="H1899" s="10" t="str">
        <f>IF('Invulblad per woning'!S1900="","",IF('Invulblad per woning'!S1900="Warmtenet","",IF('Invulblad per woning'!S1900="Gas","",IF(ROW('Input API'!N1900)&lt;='Input API'!$N$1,IF('Invulblad per woning'!$AD1900="Ja",IF('Invulblad per woning'!Q1900="","",'Invulblad per woning'!Q1900)),""))))</f>
        <v/>
      </c>
      <c r="I1899" s="10" t="str">
        <f>IF('Invulblad per woning'!S1900="","",IF('Invulblad per woning'!S1900="Warmtenet","",IF('Invulblad per woning'!S1900="Gas","",IF(ROW('Input API'!N1900)&lt;='Input API'!$N$1,IF('Invulblad per woning'!$AD1900="Ja",IF('Invulblad per woning'!R1900="","",'Invulblad per woning'!R1900)),""))))</f>
        <v/>
      </c>
      <c r="J1899" s="10" t="str">
        <f>IF('Invulblad per woning'!AA1900="Ja",IF(ROW('Input API'!N1900)&lt;='Input API'!$N$1,IF('Invulblad per woning'!$AD1900="Ja",IF('Invulblad per woning'!Q1900="","",IF('Invulblad per woning'!Q1900= "onbekend","EV tussenwoning","EV "&amp;'Invulblad per woning'!Q1900))),""),"")</f>
        <v/>
      </c>
      <c r="K1899" s="10" t="str">
        <f ca="1">IF(IF(ROW('Input API'!N1900)&lt;='Input API'!$N$1,IF('Invulblad per woning'!$AD1900="Ja",IF('Invulblad per woning'!Z1900="","",'Invulblad per woning'!Z1900)),"")="Ja",2,"")</f>
        <v/>
      </c>
      <c r="L1899" s="10" t="str">
        <f>'Invulblad per woning'!AK1900</f>
        <v/>
      </c>
    </row>
    <row r="1900" spans="1:12">
      <c r="A1900" t="str">
        <f ca="1">IF(ROW('Input API'!C1901)&lt;='Input API'!$N$1,IF('Invulblad per woning'!$AD1901="Ja",IF('Invulblad per woning'!C1901="","",'Invulblad per woning'!C1901)),"")</f>
        <v/>
      </c>
      <c r="B1900" t="str">
        <f ca="1">IF(ROW('Input API'!D1901)&lt;='Input API'!$N$1,IF('Invulblad per woning'!$AD1901="Ja",IF('Invulblad per woning'!D1901="","",'Invulblad per woning'!D1901)),"")</f>
        <v/>
      </c>
      <c r="C1900" t="str">
        <f ca="1">IF(ROW('Input API'!E1901)&lt;='Input API'!$N$1,IF('Invulblad per woning'!$AD1901="Ja",IF('Invulblad per woning'!E1901="","",'Invulblad per woning'!E1901)),"")</f>
        <v/>
      </c>
      <c r="D1900" t="str">
        <f ca="1">IF(ROW('Input API'!B1901)&lt;='Input API'!$N$1,IF('Invulblad per woning'!$AD1901="Ja",IF('Invulblad per woning'!B1901="","",'Invulblad per woning'!B1901)),"")</f>
        <v/>
      </c>
      <c r="E1900" s="8" t="str">
        <f ca="1">IF(ROW('Input API'!N1901)&lt;='Input API'!$N$1,IF('Invulblad per woning'!$AD1901="Ja",IF('Invulblad per woning'!P1901="","",'Invulblad per woning'!P1901)),"")</f>
        <v/>
      </c>
      <c r="F1900" s="10" t="str">
        <f>IF('Invulblad per woning'!S1901="","",IF('Invulblad per woning'!S1901="Warmtenet","",IF('Invulblad per woning'!S1901="Gas","",IF(ROW('Input API'!M1901)&lt;='Input API'!$N$1,1,""))))</f>
        <v/>
      </c>
      <c r="G1900" s="10" t="str">
        <f>IF('Invulblad per woning'!S1901="","",IF('Invulblad per woning'!S1901="Warmtenet","",IF('Invulblad per woning'!S1901="Gas","",IF(ROW('Input API'!N1901)&lt;='Input API'!$N$1,IF('Invulblad per woning'!$AD1901="Ja",IF('Invulblad per woning'!T1901="","",IF('Invulblad per woning'!T1901="geen","lucht",'Invulblad per woning'!T1901))),""))))</f>
        <v/>
      </c>
      <c r="H1900" s="10" t="str">
        <f>IF('Invulblad per woning'!S1901="","",IF('Invulblad per woning'!S1901="Warmtenet","",IF('Invulblad per woning'!S1901="Gas","",IF(ROW('Input API'!N1901)&lt;='Input API'!$N$1,IF('Invulblad per woning'!$AD1901="Ja",IF('Invulblad per woning'!Q1901="","",'Invulblad per woning'!Q1901)),""))))</f>
        <v/>
      </c>
      <c r="I1900" s="10" t="str">
        <f>IF('Invulblad per woning'!S1901="","",IF('Invulblad per woning'!S1901="Warmtenet","",IF('Invulblad per woning'!S1901="Gas","",IF(ROW('Input API'!N1901)&lt;='Input API'!$N$1,IF('Invulblad per woning'!$AD1901="Ja",IF('Invulblad per woning'!R1901="","",'Invulblad per woning'!R1901)),""))))</f>
        <v/>
      </c>
      <c r="J1900" s="10" t="str">
        <f>IF('Invulblad per woning'!AA1901="Ja",IF(ROW('Input API'!N1901)&lt;='Input API'!$N$1,IF('Invulblad per woning'!$AD1901="Ja",IF('Invulblad per woning'!Q1901="","",IF('Invulblad per woning'!Q1901= "onbekend","EV tussenwoning","EV "&amp;'Invulblad per woning'!Q1901))),""),"")</f>
        <v/>
      </c>
      <c r="K1900" s="10" t="str">
        <f ca="1">IF(IF(ROW('Input API'!N1901)&lt;='Input API'!$N$1,IF('Invulblad per woning'!$AD1901="Ja",IF('Invulblad per woning'!Z1901="","",'Invulblad per woning'!Z1901)),"")="Ja",2,"")</f>
        <v/>
      </c>
      <c r="L1900" s="10" t="str">
        <f>'Invulblad per woning'!AK1901</f>
        <v/>
      </c>
    </row>
    <row r="1901" spans="1:12">
      <c r="A1901" t="str">
        <f ca="1">IF(ROW('Input API'!C1902)&lt;='Input API'!$N$1,IF('Invulblad per woning'!$AD1902="Ja",IF('Invulblad per woning'!C1902="","",'Invulblad per woning'!C1902)),"")</f>
        <v/>
      </c>
      <c r="B1901" t="str">
        <f ca="1">IF(ROW('Input API'!D1902)&lt;='Input API'!$N$1,IF('Invulblad per woning'!$AD1902="Ja",IF('Invulblad per woning'!D1902="","",'Invulblad per woning'!D1902)),"")</f>
        <v/>
      </c>
      <c r="C1901" t="str">
        <f ca="1">IF(ROW('Input API'!E1902)&lt;='Input API'!$N$1,IF('Invulblad per woning'!$AD1902="Ja",IF('Invulblad per woning'!E1902="","",'Invulblad per woning'!E1902)),"")</f>
        <v/>
      </c>
      <c r="D1901" t="str">
        <f ca="1">IF(ROW('Input API'!B1902)&lt;='Input API'!$N$1,IF('Invulblad per woning'!$AD1902="Ja",IF('Invulblad per woning'!B1902="","",'Invulblad per woning'!B1902)),"")</f>
        <v/>
      </c>
      <c r="E1901" s="8" t="str">
        <f ca="1">IF(ROW('Input API'!N1902)&lt;='Input API'!$N$1,IF('Invulblad per woning'!$AD1902="Ja",IF('Invulblad per woning'!P1902="","",'Invulblad per woning'!P1902)),"")</f>
        <v/>
      </c>
      <c r="F1901" s="10" t="str">
        <f>IF('Invulblad per woning'!S1902="","",IF('Invulblad per woning'!S1902="Warmtenet","",IF('Invulblad per woning'!S1902="Gas","",IF(ROW('Input API'!M1902)&lt;='Input API'!$N$1,1,""))))</f>
        <v/>
      </c>
      <c r="G1901" s="10" t="str">
        <f>IF('Invulblad per woning'!S1902="","",IF('Invulblad per woning'!S1902="Warmtenet","",IF('Invulblad per woning'!S1902="Gas","",IF(ROW('Input API'!N1902)&lt;='Input API'!$N$1,IF('Invulblad per woning'!$AD1902="Ja",IF('Invulblad per woning'!T1902="","",IF('Invulblad per woning'!T1902="geen","lucht",'Invulblad per woning'!T1902))),""))))</f>
        <v/>
      </c>
      <c r="H1901" s="10" t="str">
        <f>IF('Invulblad per woning'!S1902="","",IF('Invulblad per woning'!S1902="Warmtenet","",IF('Invulblad per woning'!S1902="Gas","",IF(ROW('Input API'!N1902)&lt;='Input API'!$N$1,IF('Invulblad per woning'!$AD1902="Ja",IF('Invulblad per woning'!Q1902="","",'Invulblad per woning'!Q1902)),""))))</f>
        <v/>
      </c>
      <c r="I1901" s="10" t="str">
        <f>IF('Invulblad per woning'!S1902="","",IF('Invulblad per woning'!S1902="Warmtenet","",IF('Invulblad per woning'!S1902="Gas","",IF(ROW('Input API'!N1902)&lt;='Input API'!$N$1,IF('Invulblad per woning'!$AD1902="Ja",IF('Invulblad per woning'!R1902="","",'Invulblad per woning'!R1902)),""))))</f>
        <v/>
      </c>
      <c r="J1901" s="10" t="str">
        <f>IF('Invulblad per woning'!AA1902="Ja",IF(ROW('Input API'!N1902)&lt;='Input API'!$N$1,IF('Invulblad per woning'!$AD1902="Ja",IF('Invulblad per woning'!Q1902="","",IF('Invulblad per woning'!Q1902= "onbekend","EV tussenwoning","EV "&amp;'Invulblad per woning'!Q1902))),""),"")</f>
        <v/>
      </c>
      <c r="K1901" s="10" t="str">
        <f ca="1">IF(IF(ROW('Input API'!N1902)&lt;='Input API'!$N$1,IF('Invulblad per woning'!$AD1902="Ja",IF('Invulblad per woning'!Z1902="","",'Invulblad per woning'!Z1902)),"")="Ja",2,"")</f>
        <v/>
      </c>
      <c r="L1901" s="10" t="str">
        <f>'Invulblad per woning'!AK1902</f>
        <v/>
      </c>
    </row>
    <row r="1902" spans="1:12">
      <c r="A1902" t="str">
        <f ca="1">IF(ROW('Input API'!C1903)&lt;='Input API'!$N$1,IF('Invulblad per woning'!$AD1903="Ja",IF('Invulblad per woning'!C1903="","",'Invulblad per woning'!C1903)),"")</f>
        <v/>
      </c>
      <c r="B1902" t="str">
        <f ca="1">IF(ROW('Input API'!D1903)&lt;='Input API'!$N$1,IF('Invulblad per woning'!$AD1903="Ja",IF('Invulblad per woning'!D1903="","",'Invulblad per woning'!D1903)),"")</f>
        <v/>
      </c>
      <c r="C1902" t="str">
        <f ca="1">IF(ROW('Input API'!E1903)&lt;='Input API'!$N$1,IF('Invulblad per woning'!$AD1903="Ja",IF('Invulblad per woning'!E1903="","",'Invulblad per woning'!E1903)),"")</f>
        <v/>
      </c>
      <c r="D1902" t="str">
        <f ca="1">IF(ROW('Input API'!B1903)&lt;='Input API'!$N$1,IF('Invulblad per woning'!$AD1903="Ja",IF('Invulblad per woning'!B1903="","",'Invulblad per woning'!B1903)),"")</f>
        <v/>
      </c>
      <c r="E1902" s="8" t="str">
        <f ca="1">IF(ROW('Input API'!N1903)&lt;='Input API'!$N$1,IF('Invulblad per woning'!$AD1903="Ja",IF('Invulblad per woning'!P1903="","",'Invulblad per woning'!P1903)),"")</f>
        <v/>
      </c>
      <c r="F1902" s="10" t="str">
        <f>IF('Invulblad per woning'!S1903="","",IF('Invulblad per woning'!S1903="Warmtenet","",IF('Invulblad per woning'!S1903="Gas","",IF(ROW('Input API'!M1903)&lt;='Input API'!$N$1,1,""))))</f>
        <v/>
      </c>
      <c r="G1902" s="10" t="str">
        <f>IF('Invulblad per woning'!S1903="","",IF('Invulblad per woning'!S1903="Warmtenet","",IF('Invulblad per woning'!S1903="Gas","",IF(ROW('Input API'!N1903)&lt;='Input API'!$N$1,IF('Invulblad per woning'!$AD1903="Ja",IF('Invulblad per woning'!T1903="","",IF('Invulblad per woning'!T1903="geen","lucht",'Invulblad per woning'!T1903))),""))))</f>
        <v/>
      </c>
      <c r="H1902" s="10" t="str">
        <f>IF('Invulblad per woning'!S1903="","",IF('Invulblad per woning'!S1903="Warmtenet","",IF('Invulblad per woning'!S1903="Gas","",IF(ROW('Input API'!N1903)&lt;='Input API'!$N$1,IF('Invulblad per woning'!$AD1903="Ja",IF('Invulblad per woning'!Q1903="","",'Invulblad per woning'!Q1903)),""))))</f>
        <v/>
      </c>
      <c r="I1902" s="10" t="str">
        <f>IF('Invulblad per woning'!S1903="","",IF('Invulblad per woning'!S1903="Warmtenet","",IF('Invulblad per woning'!S1903="Gas","",IF(ROW('Input API'!N1903)&lt;='Input API'!$N$1,IF('Invulblad per woning'!$AD1903="Ja",IF('Invulblad per woning'!R1903="","",'Invulblad per woning'!R1903)),""))))</f>
        <v/>
      </c>
      <c r="J1902" s="10" t="str">
        <f>IF('Invulblad per woning'!AA1903="Ja",IF(ROW('Input API'!N1903)&lt;='Input API'!$N$1,IF('Invulblad per woning'!$AD1903="Ja",IF('Invulblad per woning'!Q1903="","",IF('Invulblad per woning'!Q1903= "onbekend","EV tussenwoning","EV "&amp;'Invulblad per woning'!Q1903))),""),"")</f>
        <v/>
      </c>
      <c r="K1902" s="10" t="str">
        <f ca="1">IF(IF(ROW('Input API'!N1903)&lt;='Input API'!$N$1,IF('Invulblad per woning'!$AD1903="Ja",IF('Invulblad per woning'!Z1903="","",'Invulblad per woning'!Z1903)),"")="Ja",2,"")</f>
        <v/>
      </c>
      <c r="L1902" s="10" t="str">
        <f>'Invulblad per woning'!AK1903</f>
        <v/>
      </c>
    </row>
    <row r="1903" spans="1:12">
      <c r="A1903" t="str">
        <f ca="1">IF(ROW('Input API'!C1904)&lt;='Input API'!$N$1,IF('Invulblad per woning'!$AD1904="Ja",IF('Invulblad per woning'!C1904="","",'Invulblad per woning'!C1904)),"")</f>
        <v/>
      </c>
      <c r="B1903" t="str">
        <f ca="1">IF(ROW('Input API'!D1904)&lt;='Input API'!$N$1,IF('Invulblad per woning'!$AD1904="Ja",IF('Invulblad per woning'!D1904="","",'Invulblad per woning'!D1904)),"")</f>
        <v/>
      </c>
      <c r="C1903" t="str">
        <f ca="1">IF(ROW('Input API'!E1904)&lt;='Input API'!$N$1,IF('Invulblad per woning'!$AD1904="Ja",IF('Invulblad per woning'!E1904="","",'Invulblad per woning'!E1904)),"")</f>
        <v/>
      </c>
      <c r="D1903" t="str">
        <f ca="1">IF(ROW('Input API'!B1904)&lt;='Input API'!$N$1,IF('Invulblad per woning'!$AD1904="Ja",IF('Invulblad per woning'!B1904="","",'Invulblad per woning'!B1904)),"")</f>
        <v/>
      </c>
      <c r="E1903" s="8" t="str">
        <f ca="1">IF(ROW('Input API'!N1904)&lt;='Input API'!$N$1,IF('Invulblad per woning'!$AD1904="Ja",IF('Invulblad per woning'!P1904="","",'Invulblad per woning'!P1904)),"")</f>
        <v/>
      </c>
      <c r="F1903" s="10" t="str">
        <f>IF('Invulblad per woning'!S1904="","",IF('Invulblad per woning'!S1904="Warmtenet","",IF('Invulblad per woning'!S1904="Gas","",IF(ROW('Input API'!M1904)&lt;='Input API'!$N$1,1,""))))</f>
        <v/>
      </c>
      <c r="G1903" s="10" t="str">
        <f>IF('Invulblad per woning'!S1904="","",IF('Invulblad per woning'!S1904="Warmtenet","",IF('Invulblad per woning'!S1904="Gas","",IF(ROW('Input API'!N1904)&lt;='Input API'!$N$1,IF('Invulblad per woning'!$AD1904="Ja",IF('Invulblad per woning'!T1904="","",IF('Invulblad per woning'!T1904="geen","lucht",'Invulblad per woning'!T1904))),""))))</f>
        <v/>
      </c>
      <c r="H1903" s="10" t="str">
        <f>IF('Invulblad per woning'!S1904="","",IF('Invulblad per woning'!S1904="Warmtenet","",IF('Invulblad per woning'!S1904="Gas","",IF(ROW('Input API'!N1904)&lt;='Input API'!$N$1,IF('Invulblad per woning'!$AD1904="Ja",IF('Invulblad per woning'!Q1904="","",'Invulblad per woning'!Q1904)),""))))</f>
        <v/>
      </c>
      <c r="I1903" s="10" t="str">
        <f>IF('Invulblad per woning'!S1904="","",IF('Invulblad per woning'!S1904="Warmtenet","",IF('Invulblad per woning'!S1904="Gas","",IF(ROW('Input API'!N1904)&lt;='Input API'!$N$1,IF('Invulblad per woning'!$AD1904="Ja",IF('Invulblad per woning'!R1904="","",'Invulblad per woning'!R1904)),""))))</f>
        <v/>
      </c>
      <c r="J1903" s="10" t="str">
        <f>IF('Invulblad per woning'!AA1904="Ja",IF(ROW('Input API'!N1904)&lt;='Input API'!$N$1,IF('Invulblad per woning'!$AD1904="Ja",IF('Invulblad per woning'!Q1904="","",IF('Invulblad per woning'!Q1904= "onbekend","EV tussenwoning","EV "&amp;'Invulblad per woning'!Q1904))),""),"")</f>
        <v/>
      </c>
      <c r="K1903" s="10" t="str">
        <f ca="1">IF(IF(ROW('Input API'!N1904)&lt;='Input API'!$N$1,IF('Invulblad per woning'!$AD1904="Ja",IF('Invulblad per woning'!Z1904="","",'Invulblad per woning'!Z1904)),"")="Ja",2,"")</f>
        <v/>
      </c>
      <c r="L1903" s="10" t="str">
        <f>'Invulblad per woning'!AK1904</f>
        <v/>
      </c>
    </row>
    <row r="1904" spans="1:12">
      <c r="A1904" t="str">
        <f ca="1">IF(ROW('Input API'!C1905)&lt;='Input API'!$N$1,IF('Invulblad per woning'!$AD1905="Ja",IF('Invulblad per woning'!C1905="","",'Invulblad per woning'!C1905)),"")</f>
        <v/>
      </c>
      <c r="B1904" t="str">
        <f ca="1">IF(ROW('Input API'!D1905)&lt;='Input API'!$N$1,IF('Invulblad per woning'!$AD1905="Ja",IF('Invulblad per woning'!D1905="","",'Invulblad per woning'!D1905)),"")</f>
        <v/>
      </c>
      <c r="C1904" t="str">
        <f ca="1">IF(ROW('Input API'!E1905)&lt;='Input API'!$N$1,IF('Invulblad per woning'!$AD1905="Ja",IF('Invulblad per woning'!E1905="","",'Invulblad per woning'!E1905)),"")</f>
        <v/>
      </c>
      <c r="D1904" t="str">
        <f ca="1">IF(ROW('Input API'!B1905)&lt;='Input API'!$N$1,IF('Invulblad per woning'!$AD1905="Ja",IF('Invulblad per woning'!B1905="","",'Invulblad per woning'!B1905)),"")</f>
        <v/>
      </c>
      <c r="E1904" s="8" t="str">
        <f ca="1">IF(ROW('Input API'!N1905)&lt;='Input API'!$N$1,IF('Invulblad per woning'!$AD1905="Ja",IF('Invulblad per woning'!P1905="","",'Invulblad per woning'!P1905)),"")</f>
        <v/>
      </c>
      <c r="F1904" s="10" t="str">
        <f>IF('Invulblad per woning'!S1905="","",IF('Invulblad per woning'!S1905="Warmtenet","",IF('Invulblad per woning'!S1905="Gas","",IF(ROW('Input API'!M1905)&lt;='Input API'!$N$1,1,""))))</f>
        <v/>
      </c>
      <c r="G1904" s="10" t="str">
        <f>IF('Invulblad per woning'!S1905="","",IF('Invulblad per woning'!S1905="Warmtenet","",IF('Invulblad per woning'!S1905="Gas","",IF(ROW('Input API'!N1905)&lt;='Input API'!$N$1,IF('Invulblad per woning'!$AD1905="Ja",IF('Invulblad per woning'!T1905="","",IF('Invulblad per woning'!T1905="geen","lucht",'Invulblad per woning'!T1905))),""))))</f>
        <v/>
      </c>
      <c r="H1904" s="10" t="str">
        <f>IF('Invulblad per woning'!S1905="","",IF('Invulblad per woning'!S1905="Warmtenet","",IF('Invulblad per woning'!S1905="Gas","",IF(ROW('Input API'!N1905)&lt;='Input API'!$N$1,IF('Invulblad per woning'!$AD1905="Ja",IF('Invulblad per woning'!Q1905="","",'Invulblad per woning'!Q1905)),""))))</f>
        <v/>
      </c>
      <c r="I1904" s="10" t="str">
        <f>IF('Invulblad per woning'!S1905="","",IF('Invulblad per woning'!S1905="Warmtenet","",IF('Invulblad per woning'!S1905="Gas","",IF(ROW('Input API'!N1905)&lt;='Input API'!$N$1,IF('Invulblad per woning'!$AD1905="Ja",IF('Invulblad per woning'!R1905="","",'Invulblad per woning'!R1905)),""))))</f>
        <v/>
      </c>
      <c r="J1904" s="10" t="str">
        <f>IF('Invulblad per woning'!AA1905="Ja",IF(ROW('Input API'!N1905)&lt;='Input API'!$N$1,IF('Invulblad per woning'!$AD1905="Ja",IF('Invulblad per woning'!Q1905="","",IF('Invulblad per woning'!Q1905= "onbekend","EV tussenwoning","EV "&amp;'Invulblad per woning'!Q1905))),""),"")</f>
        <v/>
      </c>
      <c r="K1904" s="10" t="str">
        <f ca="1">IF(IF(ROW('Input API'!N1905)&lt;='Input API'!$N$1,IF('Invulblad per woning'!$AD1905="Ja",IF('Invulblad per woning'!Z1905="","",'Invulblad per woning'!Z1905)),"")="Ja",2,"")</f>
        <v/>
      </c>
      <c r="L1904" s="10" t="str">
        <f>'Invulblad per woning'!AK1905</f>
        <v/>
      </c>
    </row>
    <row r="1905" spans="1:12">
      <c r="A1905" t="str">
        <f ca="1">IF(ROW('Input API'!C1906)&lt;='Input API'!$N$1,IF('Invulblad per woning'!$AD1906="Ja",IF('Invulblad per woning'!C1906="","",'Invulblad per woning'!C1906)),"")</f>
        <v/>
      </c>
      <c r="B1905" t="str">
        <f ca="1">IF(ROW('Input API'!D1906)&lt;='Input API'!$N$1,IF('Invulblad per woning'!$AD1906="Ja",IF('Invulblad per woning'!D1906="","",'Invulblad per woning'!D1906)),"")</f>
        <v/>
      </c>
      <c r="C1905" t="str">
        <f ca="1">IF(ROW('Input API'!E1906)&lt;='Input API'!$N$1,IF('Invulblad per woning'!$AD1906="Ja",IF('Invulblad per woning'!E1906="","",'Invulblad per woning'!E1906)),"")</f>
        <v/>
      </c>
      <c r="D1905" t="str">
        <f ca="1">IF(ROW('Input API'!B1906)&lt;='Input API'!$N$1,IF('Invulblad per woning'!$AD1906="Ja",IF('Invulblad per woning'!B1906="","",'Invulblad per woning'!B1906)),"")</f>
        <v/>
      </c>
      <c r="E1905" s="8" t="str">
        <f ca="1">IF(ROW('Input API'!N1906)&lt;='Input API'!$N$1,IF('Invulblad per woning'!$AD1906="Ja",IF('Invulblad per woning'!P1906="","",'Invulblad per woning'!P1906)),"")</f>
        <v/>
      </c>
      <c r="F1905" s="10" t="str">
        <f>IF('Invulblad per woning'!S1906="","",IF('Invulblad per woning'!S1906="Warmtenet","",IF('Invulblad per woning'!S1906="Gas","",IF(ROW('Input API'!M1906)&lt;='Input API'!$N$1,1,""))))</f>
        <v/>
      </c>
      <c r="G1905" s="10" t="str">
        <f>IF('Invulblad per woning'!S1906="","",IF('Invulblad per woning'!S1906="Warmtenet","",IF('Invulblad per woning'!S1906="Gas","",IF(ROW('Input API'!N1906)&lt;='Input API'!$N$1,IF('Invulblad per woning'!$AD1906="Ja",IF('Invulblad per woning'!T1906="","",IF('Invulblad per woning'!T1906="geen","lucht",'Invulblad per woning'!T1906))),""))))</f>
        <v/>
      </c>
      <c r="H1905" s="10" t="str">
        <f>IF('Invulblad per woning'!S1906="","",IF('Invulblad per woning'!S1906="Warmtenet","",IF('Invulblad per woning'!S1906="Gas","",IF(ROW('Input API'!N1906)&lt;='Input API'!$N$1,IF('Invulblad per woning'!$AD1906="Ja",IF('Invulblad per woning'!Q1906="","",'Invulblad per woning'!Q1906)),""))))</f>
        <v/>
      </c>
      <c r="I1905" s="10" t="str">
        <f>IF('Invulblad per woning'!S1906="","",IF('Invulblad per woning'!S1906="Warmtenet","",IF('Invulblad per woning'!S1906="Gas","",IF(ROW('Input API'!N1906)&lt;='Input API'!$N$1,IF('Invulblad per woning'!$AD1906="Ja",IF('Invulblad per woning'!R1906="","",'Invulblad per woning'!R1906)),""))))</f>
        <v/>
      </c>
      <c r="J1905" s="10" t="str">
        <f>IF('Invulblad per woning'!AA1906="Ja",IF(ROW('Input API'!N1906)&lt;='Input API'!$N$1,IF('Invulblad per woning'!$AD1906="Ja",IF('Invulblad per woning'!Q1906="","",IF('Invulblad per woning'!Q1906= "onbekend","EV tussenwoning","EV "&amp;'Invulblad per woning'!Q1906))),""),"")</f>
        <v/>
      </c>
      <c r="K1905" s="10" t="str">
        <f ca="1">IF(IF(ROW('Input API'!N1906)&lt;='Input API'!$N$1,IF('Invulblad per woning'!$AD1906="Ja",IF('Invulblad per woning'!Z1906="","",'Invulblad per woning'!Z1906)),"")="Ja",2,"")</f>
        <v/>
      </c>
      <c r="L1905" s="10" t="str">
        <f>'Invulblad per woning'!AK1906</f>
        <v/>
      </c>
    </row>
    <row r="1906" spans="1:12">
      <c r="A1906" t="str">
        <f ca="1">IF(ROW('Input API'!C1907)&lt;='Input API'!$N$1,IF('Invulblad per woning'!$AD1907="Ja",IF('Invulblad per woning'!C1907="","",'Invulblad per woning'!C1907)),"")</f>
        <v/>
      </c>
      <c r="B1906" t="str">
        <f ca="1">IF(ROW('Input API'!D1907)&lt;='Input API'!$N$1,IF('Invulblad per woning'!$AD1907="Ja",IF('Invulblad per woning'!D1907="","",'Invulblad per woning'!D1907)),"")</f>
        <v/>
      </c>
      <c r="C1906" t="str">
        <f ca="1">IF(ROW('Input API'!E1907)&lt;='Input API'!$N$1,IF('Invulblad per woning'!$AD1907="Ja",IF('Invulblad per woning'!E1907="","",'Invulblad per woning'!E1907)),"")</f>
        <v/>
      </c>
      <c r="D1906" t="str">
        <f ca="1">IF(ROW('Input API'!B1907)&lt;='Input API'!$N$1,IF('Invulblad per woning'!$AD1907="Ja",IF('Invulblad per woning'!B1907="","",'Invulblad per woning'!B1907)),"")</f>
        <v/>
      </c>
      <c r="E1906" s="8" t="str">
        <f ca="1">IF(ROW('Input API'!N1907)&lt;='Input API'!$N$1,IF('Invulblad per woning'!$AD1907="Ja",IF('Invulblad per woning'!P1907="","",'Invulblad per woning'!P1907)),"")</f>
        <v/>
      </c>
      <c r="F1906" s="10" t="str">
        <f>IF('Invulblad per woning'!S1907="","",IF('Invulblad per woning'!S1907="Warmtenet","",IF('Invulblad per woning'!S1907="Gas","",IF(ROW('Input API'!M1907)&lt;='Input API'!$N$1,1,""))))</f>
        <v/>
      </c>
      <c r="G1906" s="10" t="str">
        <f>IF('Invulblad per woning'!S1907="","",IF('Invulblad per woning'!S1907="Warmtenet","",IF('Invulblad per woning'!S1907="Gas","",IF(ROW('Input API'!N1907)&lt;='Input API'!$N$1,IF('Invulblad per woning'!$AD1907="Ja",IF('Invulblad per woning'!T1907="","",IF('Invulblad per woning'!T1907="geen","lucht",'Invulblad per woning'!T1907))),""))))</f>
        <v/>
      </c>
      <c r="H1906" s="10" t="str">
        <f>IF('Invulblad per woning'!S1907="","",IF('Invulblad per woning'!S1907="Warmtenet","",IF('Invulblad per woning'!S1907="Gas","",IF(ROW('Input API'!N1907)&lt;='Input API'!$N$1,IF('Invulblad per woning'!$AD1907="Ja",IF('Invulblad per woning'!Q1907="","",'Invulblad per woning'!Q1907)),""))))</f>
        <v/>
      </c>
      <c r="I1906" s="10" t="str">
        <f>IF('Invulblad per woning'!S1907="","",IF('Invulblad per woning'!S1907="Warmtenet","",IF('Invulblad per woning'!S1907="Gas","",IF(ROW('Input API'!N1907)&lt;='Input API'!$N$1,IF('Invulblad per woning'!$AD1907="Ja",IF('Invulblad per woning'!R1907="","",'Invulblad per woning'!R1907)),""))))</f>
        <v/>
      </c>
      <c r="J1906" s="10" t="str">
        <f>IF('Invulblad per woning'!AA1907="Ja",IF(ROW('Input API'!N1907)&lt;='Input API'!$N$1,IF('Invulblad per woning'!$AD1907="Ja",IF('Invulblad per woning'!Q1907="","",IF('Invulblad per woning'!Q1907= "onbekend","EV tussenwoning","EV "&amp;'Invulblad per woning'!Q1907))),""),"")</f>
        <v/>
      </c>
      <c r="K1906" s="10" t="str">
        <f ca="1">IF(IF(ROW('Input API'!N1907)&lt;='Input API'!$N$1,IF('Invulblad per woning'!$AD1907="Ja",IF('Invulblad per woning'!Z1907="","",'Invulblad per woning'!Z1907)),"")="Ja",2,"")</f>
        <v/>
      </c>
      <c r="L1906" s="10" t="str">
        <f>'Invulblad per woning'!AK1907</f>
        <v/>
      </c>
    </row>
    <row r="1907" spans="1:12">
      <c r="A1907" t="str">
        <f ca="1">IF(ROW('Input API'!C1908)&lt;='Input API'!$N$1,IF('Invulblad per woning'!$AD1908="Ja",IF('Invulblad per woning'!C1908="","",'Invulblad per woning'!C1908)),"")</f>
        <v/>
      </c>
      <c r="B1907" t="str">
        <f ca="1">IF(ROW('Input API'!D1908)&lt;='Input API'!$N$1,IF('Invulblad per woning'!$AD1908="Ja",IF('Invulblad per woning'!D1908="","",'Invulblad per woning'!D1908)),"")</f>
        <v/>
      </c>
      <c r="C1907" t="str">
        <f ca="1">IF(ROW('Input API'!E1908)&lt;='Input API'!$N$1,IF('Invulblad per woning'!$AD1908="Ja",IF('Invulblad per woning'!E1908="","",'Invulblad per woning'!E1908)),"")</f>
        <v/>
      </c>
      <c r="D1907" t="str">
        <f ca="1">IF(ROW('Input API'!B1908)&lt;='Input API'!$N$1,IF('Invulblad per woning'!$AD1908="Ja",IF('Invulblad per woning'!B1908="","",'Invulblad per woning'!B1908)),"")</f>
        <v/>
      </c>
      <c r="E1907" s="8" t="str">
        <f ca="1">IF(ROW('Input API'!N1908)&lt;='Input API'!$N$1,IF('Invulblad per woning'!$AD1908="Ja",IF('Invulblad per woning'!P1908="","",'Invulblad per woning'!P1908)),"")</f>
        <v/>
      </c>
      <c r="F1907" s="10" t="str">
        <f>IF('Invulblad per woning'!S1908="","",IF('Invulblad per woning'!S1908="Warmtenet","",IF('Invulblad per woning'!S1908="Gas","",IF(ROW('Input API'!M1908)&lt;='Input API'!$N$1,1,""))))</f>
        <v/>
      </c>
      <c r="G1907" s="10" t="str">
        <f>IF('Invulblad per woning'!S1908="","",IF('Invulblad per woning'!S1908="Warmtenet","",IF('Invulblad per woning'!S1908="Gas","",IF(ROW('Input API'!N1908)&lt;='Input API'!$N$1,IF('Invulblad per woning'!$AD1908="Ja",IF('Invulblad per woning'!T1908="","",IF('Invulblad per woning'!T1908="geen","lucht",'Invulblad per woning'!T1908))),""))))</f>
        <v/>
      </c>
      <c r="H1907" s="10" t="str">
        <f>IF('Invulblad per woning'!S1908="","",IF('Invulblad per woning'!S1908="Warmtenet","",IF('Invulblad per woning'!S1908="Gas","",IF(ROW('Input API'!N1908)&lt;='Input API'!$N$1,IF('Invulblad per woning'!$AD1908="Ja",IF('Invulblad per woning'!Q1908="","",'Invulblad per woning'!Q1908)),""))))</f>
        <v/>
      </c>
      <c r="I1907" s="10" t="str">
        <f>IF('Invulblad per woning'!S1908="","",IF('Invulblad per woning'!S1908="Warmtenet","",IF('Invulblad per woning'!S1908="Gas","",IF(ROW('Input API'!N1908)&lt;='Input API'!$N$1,IF('Invulblad per woning'!$AD1908="Ja",IF('Invulblad per woning'!R1908="","",'Invulblad per woning'!R1908)),""))))</f>
        <v/>
      </c>
      <c r="J1907" s="10" t="str">
        <f>IF('Invulblad per woning'!AA1908="Ja",IF(ROW('Input API'!N1908)&lt;='Input API'!$N$1,IF('Invulblad per woning'!$AD1908="Ja",IF('Invulblad per woning'!Q1908="","",IF('Invulblad per woning'!Q1908= "onbekend","EV tussenwoning","EV "&amp;'Invulblad per woning'!Q1908))),""),"")</f>
        <v/>
      </c>
      <c r="K1907" s="10" t="str">
        <f ca="1">IF(IF(ROW('Input API'!N1908)&lt;='Input API'!$N$1,IF('Invulblad per woning'!$AD1908="Ja",IF('Invulblad per woning'!Z1908="","",'Invulblad per woning'!Z1908)),"")="Ja",2,"")</f>
        <v/>
      </c>
      <c r="L1907" s="10" t="str">
        <f>'Invulblad per woning'!AK1908</f>
        <v/>
      </c>
    </row>
    <row r="1908" spans="1:12">
      <c r="A1908" t="str">
        <f ca="1">IF(ROW('Input API'!C1909)&lt;='Input API'!$N$1,IF('Invulblad per woning'!$AD1909="Ja",IF('Invulblad per woning'!C1909="","",'Invulblad per woning'!C1909)),"")</f>
        <v/>
      </c>
      <c r="B1908" t="str">
        <f ca="1">IF(ROW('Input API'!D1909)&lt;='Input API'!$N$1,IF('Invulblad per woning'!$AD1909="Ja",IF('Invulblad per woning'!D1909="","",'Invulblad per woning'!D1909)),"")</f>
        <v/>
      </c>
      <c r="C1908" t="str">
        <f ca="1">IF(ROW('Input API'!E1909)&lt;='Input API'!$N$1,IF('Invulblad per woning'!$AD1909="Ja",IF('Invulblad per woning'!E1909="","",'Invulblad per woning'!E1909)),"")</f>
        <v/>
      </c>
      <c r="D1908" t="str">
        <f ca="1">IF(ROW('Input API'!B1909)&lt;='Input API'!$N$1,IF('Invulblad per woning'!$AD1909="Ja",IF('Invulblad per woning'!B1909="","",'Invulblad per woning'!B1909)),"")</f>
        <v/>
      </c>
      <c r="E1908" s="8" t="str">
        <f ca="1">IF(ROW('Input API'!N1909)&lt;='Input API'!$N$1,IF('Invulblad per woning'!$AD1909="Ja",IF('Invulblad per woning'!P1909="","",'Invulblad per woning'!P1909)),"")</f>
        <v/>
      </c>
      <c r="F1908" s="10" t="str">
        <f>IF('Invulblad per woning'!S1909="","",IF('Invulblad per woning'!S1909="Warmtenet","",IF('Invulblad per woning'!S1909="Gas","",IF(ROW('Input API'!M1909)&lt;='Input API'!$N$1,1,""))))</f>
        <v/>
      </c>
      <c r="G1908" s="10" t="str">
        <f>IF('Invulblad per woning'!S1909="","",IF('Invulblad per woning'!S1909="Warmtenet","",IF('Invulblad per woning'!S1909="Gas","",IF(ROW('Input API'!N1909)&lt;='Input API'!$N$1,IF('Invulblad per woning'!$AD1909="Ja",IF('Invulblad per woning'!T1909="","",IF('Invulblad per woning'!T1909="geen","lucht",'Invulblad per woning'!T1909))),""))))</f>
        <v/>
      </c>
      <c r="H1908" s="10" t="str">
        <f>IF('Invulblad per woning'!S1909="","",IF('Invulblad per woning'!S1909="Warmtenet","",IF('Invulblad per woning'!S1909="Gas","",IF(ROW('Input API'!N1909)&lt;='Input API'!$N$1,IF('Invulblad per woning'!$AD1909="Ja",IF('Invulblad per woning'!Q1909="","",'Invulblad per woning'!Q1909)),""))))</f>
        <v/>
      </c>
      <c r="I1908" s="10" t="str">
        <f>IF('Invulblad per woning'!S1909="","",IF('Invulblad per woning'!S1909="Warmtenet","",IF('Invulblad per woning'!S1909="Gas","",IF(ROW('Input API'!N1909)&lt;='Input API'!$N$1,IF('Invulblad per woning'!$AD1909="Ja",IF('Invulblad per woning'!R1909="","",'Invulblad per woning'!R1909)),""))))</f>
        <v/>
      </c>
      <c r="J1908" s="10" t="str">
        <f>IF('Invulblad per woning'!AA1909="Ja",IF(ROW('Input API'!N1909)&lt;='Input API'!$N$1,IF('Invulblad per woning'!$AD1909="Ja",IF('Invulblad per woning'!Q1909="","",IF('Invulblad per woning'!Q1909= "onbekend","EV tussenwoning","EV "&amp;'Invulblad per woning'!Q1909))),""),"")</f>
        <v/>
      </c>
      <c r="K1908" s="10" t="str">
        <f ca="1">IF(IF(ROW('Input API'!N1909)&lt;='Input API'!$N$1,IF('Invulblad per woning'!$AD1909="Ja",IF('Invulblad per woning'!Z1909="","",'Invulblad per woning'!Z1909)),"")="Ja",2,"")</f>
        <v/>
      </c>
      <c r="L1908" s="10" t="str">
        <f>'Invulblad per woning'!AK1909</f>
        <v/>
      </c>
    </row>
    <row r="1909" spans="1:12">
      <c r="A1909" t="str">
        <f ca="1">IF(ROW('Input API'!C1910)&lt;='Input API'!$N$1,IF('Invulblad per woning'!$AD1910="Ja",IF('Invulblad per woning'!C1910="","",'Invulblad per woning'!C1910)),"")</f>
        <v/>
      </c>
      <c r="B1909" t="str">
        <f ca="1">IF(ROW('Input API'!D1910)&lt;='Input API'!$N$1,IF('Invulblad per woning'!$AD1910="Ja",IF('Invulblad per woning'!D1910="","",'Invulblad per woning'!D1910)),"")</f>
        <v/>
      </c>
      <c r="C1909" t="str">
        <f ca="1">IF(ROW('Input API'!E1910)&lt;='Input API'!$N$1,IF('Invulblad per woning'!$AD1910="Ja",IF('Invulblad per woning'!E1910="","",'Invulblad per woning'!E1910)),"")</f>
        <v/>
      </c>
      <c r="D1909" t="str">
        <f ca="1">IF(ROW('Input API'!B1910)&lt;='Input API'!$N$1,IF('Invulblad per woning'!$AD1910="Ja",IF('Invulblad per woning'!B1910="","",'Invulblad per woning'!B1910)),"")</f>
        <v/>
      </c>
      <c r="E1909" s="8" t="str">
        <f ca="1">IF(ROW('Input API'!N1910)&lt;='Input API'!$N$1,IF('Invulblad per woning'!$AD1910="Ja",IF('Invulblad per woning'!P1910="","",'Invulblad per woning'!P1910)),"")</f>
        <v/>
      </c>
      <c r="F1909" s="10" t="str">
        <f>IF('Invulblad per woning'!S1910="","",IF('Invulblad per woning'!S1910="Warmtenet","",IF('Invulblad per woning'!S1910="Gas","",IF(ROW('Input API'!M1910)&lt;='Input API'!$N$1,1,""))))</f>
        <v/>
      </c>
      <c r="G1909" s="10" t="str">
        <f>IF('Invulblad per woning'!S1910="","",IF('Invulblad per woning'!S1910="Warmtenet","",IF('Invulblad per woning'!S1910="Gas","",IF(ROW('Input API'!N1910)&lt;='Input API'!$N$1,IF('Invulblad per woning'!$AD1910="Ja",IF('Invulblad per woning'!T1910="","",IF('Invulblad per woning'!T1910="geen","lucht",'Invulblad per woning'!T1910))),""))))</f>
        <v/>
      </c>
      <c r="H1909" s="10" t="str">
        <f>IF('Invulblad per woning'!S1910="","",IF('Invulblad per woning'!S1910="Warmtenet","",IF('Invulblad per woning'!S1910="Gas","",IF(ROW('Input API'!N1910)&lt;='Input API'!$N$1,IF('Invulblad per woning'!$AD1910="Ja",IF('Invulblad per woning'!Q1910="","",'Invulblad per woning'!Q1910)),""))))</f>
        <v/>
      </c>
      <c r="I1909" s="10" t="str">
        <f>IF('Invulblad per woning'!S1910="","",IF('Invulblad per woning'!S1910="Warmtenet","",IF('Invulblad per woning'!S1910="Gas","",IF(ROW('Input API'!N1910)&lt;='Input API'!$N$1,IF('Invulblad per woning'!$AD1910="Ja",IF('Invulblad per woning'!R1910="","",'Invulblad per woning'!R1910)),""))))</f>
        <v/>
      </c>
      <c r="J1909" s="10" t="str">
        <f>IF('Invulblad per woning'!AA1910="Ja",IF(ROW('Input API'!N1910)&lt;='Input API'!$N$1,IF('Invulblad per woning'!$AD1910="Ja",IF('Invulblad per woning'!Q1910="","",IF('Invulblad per woning'!Q1910= "onbekend","EV tussenwoning","EV "&amp;'Invulblad per woning'!Q1910))),""),"")</f>
        <v/>
      </c>
      <c r="K1909" s="10" t="str">
        <f ca="1">IF(IF(ROW('Input API'!N1910)&lt;='Input API'!$N$1,IF('Invulblad per woning'!$AD1910="Ja",IF('Invulblad per woning'!Z1910="","",'Invulblad per woning'!Z1910)),"")="Ja",2,"")</f>
        <v/>
      </c>
      <c r="L1909" s="10" t="str">
        <f>'Invulblad per woning'!AK1910</f>
        <v/>
      </c>
    </row>
    <row r="1910" spans="1:12">
      <c r="A1910" t="str">
        <f ca="1">IF(ROW('Input API'!C1911)&lt;='Input API'!$N$1,IF('Invulblad per woning'!$AD1911="Ja",IF('Invulblad per woning'!C1911="","",'Invulblad per woning'!C1911)),"")</f>
        <v/>
      </c>
      <c r="B1910" t="str">
        <f ca="1">IF(ROW('Input API'!D1911)&lt;='Input API'!$N$1,IF('Invulblad per woning'!$AD1911="Ja",IF('Invulblad per woning'!D1911="","",'Invulblad per woning'!D1911)),"")</f>
        <v/>
      </c>
      <c r="C1910" t="str">
        <f ca="1">IF(ROW('Input API'!E1911)&lt;='Input API'!$N$1,IF('Invulblad per woning'!$AD1911="Ja",IF('Invulblad per woning'!E1911="","",'Invulblad per woning'!E1911)),"")</f>
        <v/>
      </c>
      <c r="D1910" t="str">
        <f ca="1">IF(ROW('Input API'!B1911)&lt;='Input API'!$N$1,IF('Invulblad per woning'!$AD1911="Ja",IF('Invulblad per woning'!B1911="","",'Invulblad per woning'!B1911)),"")</f>
        <v/>
      </c>
      <c r="E1910" s="8" t="str">
        <f ca="1">IF(ROW('Input API'!N1911)&lt;='Input API'!$N$1,IF('Invulblad per woning'!$AD1911="Ja",IF('Invulblad per woning'!P1911="","",'Invulblad per woning'!P1911)),"")</f>
        <v/>
      </c>
      <c r="F1910" s="10" t="str">
        <f>IF('Invulblad per woning'!S1911="","",IF('Invulblad per woning'!S1911="Warmtenet","",IF('Invulblad per woning'!S1911="Gas","",IF(ROW('Input API'!M1911)&lt;='Input API'!$N$1,1,""))))</f>
        <v/>
      </c>
      <c r="G1910" s="10" t="str">
        <f>IF('Invulblad per woning'!S1911="","",IF('Invulblad per woning'!S1911="Warmtenet","",IF('Invulblad per woning'!S1911="Gas","",IF(ROW('Input API'!N1911)&lt;='Input API'!$N$1,IF('Invulblad per woning'!$AD1911="Ja",IF('Invulblad per woning'!T1911="","",IF('Invulblad per woning'!T1911="geen","lucht",'Invulblad per woning'!T1911))),""))))</f>
        <v/>
      </c>
      <c r="H1910" s="10" t="str">
        <f>IF('Invulblad per woning'!S1911="","",IF('Invulblad per woning'!S1911="Warmtenet","",IF('Invulblad per woning'!S1911="Gas","",IF(ROW('Input API'!N1911)&lt;='Input API'!$N$1,IF('Invulblad per woning'!$AD1911="Ja",IF('Invulblad per woning'!Q1911="","",'Invulblad per woning'!Q1911)),""))))</f>
        <v/>
      </c>
      <c r="I1910" s="10" t="str">
        <f>IF('Invulblad per woning'!S1911="","",IF('Invulblad per woning'!S1911="Warmtenet","",IF('Invulblad per woning'!S1911="Gas","",IF(ROW('Input API'!N1911)&lt;='Input API'!$N$1,IF('Invulblad per woning'!$AD1911="Ja",IF('Invulblad per woning'!R1911="","",'Invulblad per woning'!R1911)),""))))</f>
        <v/>
      </c>
      <c r="J1910" s="10" t="str">
        <f>IF('Invulblad per woning'!AA1911="Ja",IF(ROW('Input API'!N1911)&lt;='Input API'!$N$1,IF('Invulblad per woning'!$AD1911="Ja",IF('Invulblad per woning'!Q1911="","",IF('Invulblad per woning'!Q1911= "onbekend","EV tussenwoning","EV "&amp;'Invulblad per woning'!Q1911))),""),"")</f>
        <v/>
      </c>
      <c r="K1910" s="10" t="str">
        <f ca="1">IF(IF(ROW('Input API'!N1911)&lt;='Input API'!$N$1,IF('Invulblad per woning'!$AD1911="Ja",IF('Invulblad per woning'!Z1911="","",'Invulblad per woning'!Z1911)),"")="Ja",2,"")</f>
        <v/>
      </c>
      <c r="L1910" s="10" t="str">
        <f>'Invulblad per woning'!AK1911</f>
        <v/>
      </c>
    </row>
    <row r="1911" spans="1:12">
      <c r="A1911" t="str">
        <f ca="1">IF(ROW('Input API'!C1912)&lt;='Input API'!$N$1,IF('Invulblad per woning'!$AD1912="Ja",IF('Invulblad per woning'!C1912="","",'Invulblad per woning'!C1912)),"")</f>
        <v/>
      </c>
      <c r="B1911" t="str">
        <f ca="1">IF(ROW('Input API'!D1912)&lt;='Input API'!$N$1,IF('Invulblad per woning'!$AD1912="Ja",IF('Invulblad per woning'!D1912="","",'Invulblad per woning'!D1912)),"")</f>
        <v/>
      </c>
      <c r="C1911" t="str">
        <f ca="1">IF(ROW('Input API'!E1912)&lt;='Input API'!$N$1,IF('Invulblad per woning'!$AD1912="Ja",IF('Invulblad per woning'!E1912="","",'Invulblad per woning'!E1912)),"")</f>
        <v/>
      </c>
      <c r="D1911" t="str">
        <f ca="1">IF(ROW('Input API'!B1912)&lt;='Input API'!$N$1,IF('Invulblad per woning'!$AD1912="Ja",IF('Invulblad per woning'!B1912="","",'Invulblad per woning'!B1912)),"")</f>
        <v/>
      </c>
      <c r="E1911" s="8" t="str">
        <f ca="1">IF(ROW('Input API'!N1912)&lt;='Input API'!$N$1,IF('Invulblad per woning'!$AD1912="Ja",IF('Invulblad per woning'!P1912="","",'Invulblad per woning'!P1912)),"")</f>
        <v/>
      </c>
      <c r="F1911" s="10" t="str">
        <f>IF('Invulblad per woning'!S1912="","",IF('Invulblad per woning'!S1912="Warmtenet","",IF('Invulblad per woning'!S1912="Gas","",IF(ROW('Input API'!M1912)&lt;='Input API'!$N$1,1,""))))</f>
        <v/>
      </c>
      <c r="G1911" s="10" t="str">
        <f>IF('Invulblad per woning'!S1912="","",IF('Invulblad per woning'!S1912="Warmtenet","",IF('Invulblad per woning'!S1912="Gas","",IF(ROW('Input API'!N1912)&lt;='Input API'!$N$1,IF('Invulblad per woning'!$AD1912="Ja",IF('Invulblad per woning'!T1912="","",IF('Invulblad per woning'!T1912="geen","lucht",'Invulblad per woning'!T1912))),""))))</f>
        <v/>
      </c>
      <c r="H1911" s="10" t="str">
        <f>IF('Invulblad per woning'!S1912="","",IF('Invulblad per woning'!S1912="Warmtenet","",IF('Invulblad per woning'!S1912="Gas","",IF(ROW('Input API'!N1912)&lt;='Input API'!$N$1,IF('Invulblad per woning'!$AD1912="Ja",IF('Invulblad per woning'!Q1912="","",'Invulblad per woning'!Q1912)),""))))</f>
        <v/>
      </c>
      <c r="I1911" s="10" t="str">
        <f>IF('Invulblad per woning'!S1912="","",IF('Invulblad per woning'!S1912="Warmtenet","",IF('Invulblad per woning'!S1912="Gas","",IF(ROW('Input API'!N1912)&lt;='Input API'!$N$1,IF('Invulblad per woning'!$AD1912="Ja",IF('Invulblad per woning'!R1912="","",'Invulblad per woning'!R1912)),""))))</f>
        <v/>
      </c>
      <c r="J1911" s="10" t="str">
        <f>IF('Invulblad per woning'!AA1912="Ja",IF(ROW('Input API'!N1912)&lt;='Input API'!$N$1,IF('Invulblad per woning'!$AD1912="Ja",IF('Invulblad per woning'!Q1912="","",IF('Invulblad per woning'!Q1912= "onbekend","EV tussenwoning","EV "&amp;'Invulblad per woning'!Q1912))),""),"")</f>
        <v/>
      </c>
      <c r="K1911" s="10" t="str">
        <f ca="1">IF(IF(ROW('Input API'!N1912)&lt;='Input API'!$N$1,IF('Invulblad per woning'!$AD1912="Ja",IF('Invulblad per woning'!Z1912="","",'Invulblad per woning'!Z1912)),"")="Ja",2,"")</f>
        <v/>
      </c>
      <c r="L1911" s="10" t="str">
        <f>'Invulblad per woning'!AK1912</f>
        <v/>
      </c>
    </row>
    <row r="1912" spans="1:12">
      <c r="A1912" t="str">
        <f ca="1">IF(ROW('Input API'!C1913)&lt;='Input API'!$N$1,IF('Invulblad per woning'!$AD1913="Ja",IF('Invulblad per woning'!C1913="","",'Invulblad per woning'!C1913)),"")</f>
        <v/>
      </c>
      <c r="B1912" t="str">
        <f ca="1">IF(ROW('Input API'!D1913)&lt;='Input API'!$N$1,IF('Invulblad per woning'!$AD1913="Ja",IF('Invulblad per woning'!D1913="","",'Invulblad per woning'!D1913)),"")</f>
        <v/>
      </c>
      <c r="C1912" t="str">
        <f ca="1">IF(ROW('Input API'!E1913)&lt;='Input API'!$N$1,IF('Invulblad per woning'!$AD1913="Ja",IF('Invulblad per woning'!E1913="","",'Invulblad per woning'!E1913)),"")</f>
        <v/>
      </c>
      <c r="D1912" t="str">
        <f ca="1">IF(ROW('Input API'!B1913)&lt;='Input API'!$N$1,IF('Invulblad per woning'!$AD1913="Ja",IF('Invulblad per woning'!B1913="","",'Invulblad per woning'!B1913)),"")</f>
        <v/>
      </c>
      <c r="E1912" s="8" t="str">
        <f ca="1">IF(ROW('Input API'!N1913)&lt;='Input API'!$N$1,IF('Invulblad per woning'!$AD1913="Ja",IF('Invulblad per woning'!P1913="","",'Invulblad per woning'!P1913)),"")</f>
        <v/>
      </c>
      <c r="F1912" s="10" t="str">
        <f>IF('Invulblad per woning'!S1913="","",IF('Invulblad per woning'!S1913="Warmtenet","",IF('Invulblad per woning'!S1913="Gas","",IF(ROW('Input API'!M1913)&lt;='Input API'!$N$1,1,""))))</f>
        <v/>
      </c>
      <c r="G1912" s="10" t="str">
        <f>IF('Invulblad per woning'!S1913="","",IF('Invulblad per woning'!S1913="Warmtenet","",IF('Invulblad per woning'!S1913="Gas","",IF(ROW('Input API'!N1913)&lt;='Input API'!$N$1,IF('Invulblad per woning'!$AD1913="Ja",IF('Invulblad per woning'!T1913="","",IF('Invulblad per woning'!T1913="geen","lucht",'Invulblad per woning'!T1913))),""))))</f>
        <v/>
      </c>
      <c r="H1912" s="10" t="str">
        <f>IF('Invulblad per woning'!S1913="","",IF('Invulblad per woning'!S1913="Warmtenet","",IF('Invulblad per woning'!S1913="Gas","",IF(ROW('Input API'!N1913)&lt;='Input API'!$N$1,IF('Invulblad per woning'!$AD1913="Ja",IF('Invulblad per woning'!Q1913="","",'Invulblad per woning'!Q1913)),""))))</f>
        <v/>
      </c>
      <c r="I1912" s="10" t="str">
        <f>IF('Invulblad per woning'!S1913="","",IF('Invulblad per woning'!S1913="Warmtenet","",IF('Invulblad per woning'!S1913="Gas","",IF(ROW('Input API'!N1913)&lt;='Input API'!$N$1,IF('Invulblad per woning'!$AD1913="Ja",IF('Invulblad per woning'!R1913="","",'Invulblad per woning'!R1913)),""))))</f>
        <v/>
      </c>
      <c r="J1912" s="10" t="str">
        <f>IF('Invulblad per woning'!AA1913="Ja",IF(ROW('Input API'!N1913)&lt;='Input API'!$N$1,IF('Invulblad per woning'!$AD1913="Ja",IF('Invulblad per woning'!Q1913="","",IF('Invulblad per woning'!Q1913= "onbekend","EV tussenwoning","EV "&amp;'Invulblad per woning'!Q1913))),""),"")</f>
        <v/>
      </c>
      <c r="K1912" s="10" t="str">
        <f ca="1">IF(IF(ROW('Input API'!N1913)&lt;='Input API'!$N$1,IF('Invulblad per woning'!$AD1913="Ja",IF('Invulblad per woning'!Z1913="","",'Invulblad per woning'!Z1913)),"")="Ja",2,"")</f>
        <v/>
      </c>
      <c r="L1912" s="10" t="str">
        <f>'Invulblad per woning'!AK1913</f>
        <v/>
      </c>
    </row>
    <row r="1913" spans="1:12">
      <c r="A1913" t="str">
        <f ca="1">IF(ROW('Input API'!C1914)&lt;='Input API'!$N$1,IF('Invulblad per woning'!$AD1914="Ja",IF('Invulblad per woning'!C1914="","",'Invulblad per woning'!C1914)),"")</f>
        <v/>
      </c>
      <c r="B1913" t="str">
        <f ca="1">IF(ROW('Input API'!D1914)&lt;='Input API'!$N$1,IF('Invulblad per woning'!$AD1914="Ja",IF('Invulblad per woning'!D1914="","",'Invulblad per woning'!D1914)),"")</f>
        <v/>
      </c>
      <c r="C1913" t="str">
        <f ca="1">IF(ROW('Input API'!E1914)&lt;='Input API'!$N$1,IF('Invulblad per woning'!$AD1914="Ja",IF('Invulblad per woning'!E1914="","",'Invulblad per woning'!E1914)),"")</f>
        <v/>
      </c>
      <c r="D1913" t="str">
        <f ca="1">IF(ROW('Input API'!B1914)&lt;='Input API'!$N$1,IF('Invulblad per woning'!$AD1914="Ja",IF('Invulblad per woning'!B1914="","",'Invulblad per woning'!B1914)),"")</f>
        <v/>
      </c>
      <c r="E1913" s="8" t="str">
        <f ca="1">IF(ROW('Input API'!N1914)&lt;='Input API'!$N$1,IF('Invulblad per woning'!$AD1914="Ja",IF('Invulblad per woning'!P1914="","",'Invulblad per woning'!P1914)),"")</f>
        <v/>
      </c>
      <c r="F1913" s="10" t="str">
        <f>IF('Invulblad per woning'!S1914="","",IF('Invulblad per woning'!S1914="Warmtenet","",IF('Invulblad per woning'!S1914="Gas","",IF(ROW('Input API'!M1914)&lt;='Input API'!$N$1,1,""))))</f>
        <v/>
      </c>
      <c r="G1913" s="10" t="str">
        <f>IF('Invulblad per woning'!S1914="","",IF('Invulblad per woning'!S1914="Warmtenet","",IF('Invulblad per woning'!S1914="Gas","",IF(ROW('Input API'!N1914)&lt;='Input API'!$N$1,IF('Invulblad per woning'!$AD1914="Ja",IF('Invulblad per woning'!T1914="","",IF('Invulblad per woning'!T1914="geen","lucht",'Invulblad per woning'!T1914))),""))))</f>
        <v/>
      </c>
      <c r="H1913" s="10" t="str">
        <f>IF('Invulblad per woning'!S1914="","",IF('Invulblad per woning'!S1914="Warmtenet","",IF('Invulblad per woning'!S1914="Gas","",IF(ROW('Input API'!N1914)&lt;='Input API'!$N$1,IF('Invulblad per woning'!$AD1914="Ja",IF('Invulblad per woning'!Q1914="","",'Invulblad per woning'!Q1914)),""))))</f>
        <v/>
      </c>
      <c r="I1913" s="10" t="str">
        <f>IF('Invulblad per woning'!S1914="","",IF('Invulblad per woning'!S1914="Warmtenet","",IF('Invulblad per woning'!S1914="Gas","",IF(ROW('Input API'!N1914)&lt;='Input API'!$N$1,IF('Invulblad per woning'!$AD1914="Ja",IF('Invulblad per woning'!R1914="","",'Invulblad per woning'!R1914)),""))))</f>
        <v/>
      </c>
      <c r="J1913" s="10" t="str">
        <f>IF('Invulblad per woning'!AA1914="Ja",IF(ROW('Input API'!N1914)&lt;='Input API'!$N$1,IF('Invulblad per woning'!$AD1914="Ja",IF('Invulblad per woning'!Q1914="","",IF('Invulblad per woning'!Q1914= "onbekend","EV tussenwoning","EV "&amp;'Invulblad per woning'!Q1914))),""),"")</f>
        <v/>
      </c>
      <c r="K1913" s="10" t="str">
        <f ca="1">IF(IF(ROW('Input API'!N1914)&lt;='Input API'!$N$1,IF('Invulblad per woning'!$AD1914="Ja",IF('Invulblad per woning'!Z1914="","",'Invulblad per woning'!Z1914)),"")="Ja",2,"")</f>
        <v/>
      </c>
      <c r="L1913" s="10" t="str">
        <f>'Invulblad per woning'!AK1914</f>
        <v/>
      </c>
    </row>
    <row r="1914" spans="1:12">
      <c r="A1914" t="str">
        <f ca="1">IF(ROW('Input API'!C1915)&lt;='Input API'!$N$1,IF('Invulblad per woning'!$AD1915="Ja",IF('Invulblad per woning'!C1915="","",'Invulblad per woning'!C1915)),"")</f>
        <v/>
      </c>
      <c r="B1914" t="str">
        <f ca="1">IF(ROW('Input API'!D1915)&lt;='Input API'!$N$1,IF('Invulblad per woning'!$AD1915="Ja",IF('Invulblad per woning'!D1915="","",'Invulblad per woning'!D1915)),"")</f>
        <v/>
      </c>
      <c r="C1914" t="str">
        <f ca="1">IF(ROW('Input API'!E1915)&lt;='Input API'!$N$1,IF('Invulblad per woning'!$AD1915="Ja",IF('Invulblad per woning'!E1915="","",'Invulblad per woning'!E1915)),"")</f>
        <v/>
      </c>
      <c r="D1914" t="str">
        <f ca="1">IF(ROW('Input API'!B1915)&lt;='Input API'!$N$1,IF('Invulblad per woning'!$AD1915="Ja",IF('Invulblad per woning'!B1915="","",'Invulblad per woning'!B1915)),"")</f>
        <v/>
      </c>
      <c r="E1914" s="8" t="str">
        <f ca="1">IF(ROW('Input API'!N1915)&lt;='Input API'!$N$1,IF('Invulblad per woning'!$AD1915="Ja",IF('Invulblad per woning'!P1915="","",'Invulblad per woning'!P1915)),"")</f>
        <v/>
      </c>
      <c r="F1914" s="10" t="str">
        <f>IF('Invulblad per woning'!S1915="","",IF('Invulblad per woning'!S1915="Warmtenet","",IF('Invulblad per woning'!S1915="Gas","",IF(ROW('Input API'!M1915)&lt;='Input API'!$N$1,1,""))))</f>
        <v/>
      </c>
      <c r="G1914" s="10" t="str">
        <f>IF('Invulblad per woning'!S1915="","",IF('Invulblad per woning'!S1915="Warmtenet","",IF('Invulblad per woning'!S1915="Gas","",IF(ROW('Input API'!N1915)&lt;='Input API'!$N$1,IF('Invulblad per woning'!$AD1915="Ja",IF('Invulblad per woning'!T1915="","",IF('Invulblad per woning'!T1915="geen","lucht",'Invulblad per woning'!T1915))),""))))</f>
        <v/>
      </c>
      <c r="H1914" s="10" t="str">
        <f>IF('Invulblad per woning'!S1915="","",IF('Invulblad per woning'!S1915="Warmtenet","",IF('Invulblad per woning'!S1915="Gas","",IF(ROW('Input API'!N1915)&lt;='Input API'!$N$1,IF('Invulblad per woning'!$AD1915="Ja",IF('Invulblad per woning'!Q1915="","",'Invulblad per woning'!Q1915)),""))))</f>
        <v/>
      </c>
      <c r="I1914" s="10" t="str">
        <f>IF('Invulblad per woning'!S1915="","",IF('Invulblad per woning'!S1915="Warmtenet","",IF('Invulblad per woning'!S1915="Gas","",IF(ROW('Input API'!N1915)&lt;='Input API'!$N$1,IF('Invulblad per woning'!$AD1915="Ja",IF('Invulblad per woning'!R1915="","",'Invulblad per woning'!R1915)),""))))</f>
        <v/>
      </c>
      <c r="J1914" s="10" t="str">
        <f>IF('Invulblad per woning'!AA1915="Ja",IF(ROW('Input API'!N1915)&lt;='Input API'!$N$1,IF('Invulblad per woning'!$AD1915="Ja",IF('Invulblad per woning'!Q1915="","",IF('Invulblad per woning'!Q1915= "onbekend","EV tussenwoning","EV "&amp;'Invulblad per woning'!Q1915))),""),"")</f>
        <v/>
      </c>
      <c r="K1914" s="10" t="str">
        <f ca="1">IF(IF(ROW('Input API'!N1915)&lt;='Input API'!$N$1,IF('Invulblad per woning'!$AD1915="Ja",IF('Invulblad per woning'!Z1915="","",'Invulblad per woning'!Z1915)),"")="Ja",2,"")</f>
        <v/>
      </c>
      <c r="L1914" s="10" t="str">
        <f>'Invulblad per woning'!AK1915</f>
        <v/>
      </c>
    </row>
    <row r="1915" spans="1:12">
      <c r="A1915" t="str">
        <f ca="1">IF(ROW('Input API'!C1916)&lt;='Input API'!$N$1,IF('Invulblad per woning'!$AD1916="Ja",IF('Invulblad per woning'!C1916="","",'Invulblad per woning'!C1916)),"")</f>
        <v/>
      </c>
      <c r="B1915" t="str">
        <f ca="1">IF(ROW('Input API'!D1916)&lt;='Input API'!$N$1,IF('Invulblad per woning'!$AD1916="Ja",IF('Invulblad per woning'!D1916="","",'Invulblad per woning'!D1916)),"")</f>
        <v/>
      </c>
      <c r="C1915" t="str">
        <f ca="1">IF(ROW('Input API'!E1916)&lt;='Input API'!$N$1,IF('Invulblad per woning'!$AD1916="Ja",IF('Invulblad per woning'!E1916="","",'Invulblad per woning'!E1916)),"")</f>
        <v/>
      </c>
      <c r="D1915" t="str">
        <f ca="1">IF(ROW('Input API'!B1916)&lt;='Input API'!$N$1,IF('Invulblad per woning'!$AD1916="Ja",IF('Invulblad per woning'!B1916="","",'Invulblad per woning'!B1916)),"")</f>
        <v/>
      </c>
      <c r="E1915" s="8" t="str">
        <f ca="1">IF(ROW('Input API'!N1916)&lt;='Input API'!$N$1,IF('Invulblad per woning'!$AD1916="Ja",IF('Invulblad per woning'!P1916="","",'Invulblad per woning'!P1916)),"")</f>
        <v/>
      </c>
      <c r="F1915" s="10" t="str">
        <f>IF('Invulblad per woning'!S1916="","",IF('Invulblad per woning'!S1916="Warmtenet","",IF('Invulblad per woning'!S1916="Gas","",IF(ROW('Input API'!M1916)&lt;='Input API'!$N$1,1,""))))</f>
        <v/>
      </c>
      <c r="G1915" s="10" t="str">
        <f>IF('Invulblad per woning'!S1916="","",IF('Invulblad per woning'!S1916="Warmtenet","",IF('Invulblad per woning'!S1916="Gas","",IF(ROW('Input API'!N1916)&lt;='Input API'!$N$1,IF('Invulblad per woning'!$AD1916="Ja",IF('Invulblad per woning'!T1916="","",IF('Invulblad per woning'!T1916="geen","lucht",'Invulblad per woning'!T1916))),""))))</f>
        <v/>
      </c>
      <c r="H1915" s="10" t="str">
        <f>IF('Invulblad per woning'!S1916="","",IF('Invulblad per woning'!S1916="Warmtenet","",IF('Invulblad per woning'!S1916="Gas","",IF(ROW('Input API'!N1916)&lt;='Input API'!$N$1,IF('Invulblad per woning'!$AD1916="Ja",IF('Invulblad per woning'!Q1916="","",'Invulblad per woning'!Q1916)),""))))</f>
        <v/>
      </c>
      <c r="I1915" s="10" t="str">
        <f>IF('Invulblad per woning'!S1916="","",IF('Invulblad per woning'!S1916="Warmtenet","",IF('Invulblad per woning'!S1916="Gas","",IF(ROW('Input API'!N1916)&lt;='Input API'!$N$1,IF('Invulblad per woning'!$AD1916="Ja",IF('Invulblad per woning'!R1916="","",'Invulblad per woning'!R1916)),""))))</f>
        <v/>
      </c>
      <c r="J1915" s="10" t="str">
        <f>IF('Invulblad per woning'!AA1916="Ja",IF(ROW('Input API'!N1916)&lt;='Input API'!$N$1,IF('Invulblad per woning'!$AD1916="Ja",IF('Invulblad per woning'!Q1916="","",IF('Invulblad per woning'!Q1916= "onbekend","EV tussenwoning","EV "&amp;'Invulblad per woning'!Q1916))),""),"")</f>
        <v/>
      </c>
      <c r="K1915" s="10" t="str">
        <f ca="1">IF(IF(ROW('Input API'!N1916)&lt;='Input API'!$N$1,IF('Invulblad per woning'!$AD1916="Ja",IF('Invulblad per woning'!Z1916="","",'Invulblad per woning'!Z1916)),"")="Ja",2,"")</f>
        <v/>
      </c>
      <c r="L1915" s="10" t="str">
        <f>'Invulblad per woning'!AK1916</f>
        <v/>
      </c>
    </row>
    <row r="1916" spans="1:12">
      <c r="A1916" t="str">
        <f ca="1">IF(ROW('Input API'!C1917)&lt;='Input API'!$N$1,IF('Invulblad per woning'!$AD1917="Ja",IF('Invulblad per woning'!C1917="","",'Invulblad per woning'!C1917)),"")</f>
        <v/>
      </c>
      <c r="B1916" t="str">
        <f ca="1">IF(ROW('Input API'!D1917)&lt;='Input API'!$N$1,IF('Invulblad per woning'!$AD1917="Ja",IF('Invulblad per woning'!D1917="","",'Invulblad per woning'!D1917)),"")</f>
        <v/>
      </c>
      <c r="C1916" t="str">
        <f ca="1">IF(ROW('Input API'!E1917)&lt;='Input API'!$N$1,IF('Invulblad per woning'!$AD1917="Ja",IF('Invulblad per woning'!E1917="","",'Invulblad per woning'!E1917)),"")</f>
        <v/>
      </c>
      <c r="D1916" t="str">
        <f ca="1">IF(ROW('Input API'!B1917)&lt;='Input API'!$N$1,IF('Invulblad per woning'!$AD1917="Ja",IF('Invulblad per woning'!B1917="","",'Invulblad per woning'!B1917)),"")</f>
        <v/>
      </c>
      <c r="E1916" s="8" t="str">
        <f ca="1">IF(ROW('Input API'!N1917)&lt;='Input API'!$N$1,IF('Invulblad per woning'!$AD1917="Ja",IF('Invulblad per woning'!P1917="","",'Invulblad per woning'!P1917)),"")</f>
        <v/>
      </c>
      <c r="F1916" s="10" t="str">
        <f>IF('Invulblad per woning'!S1917="","",IF('Invulblad per woning'!S1917="Warmtenet","",IF('Invulblad per woning'!S1917="Gas","",IF(ROW('Input API'!M1917)&lt;='Input API'!$N$1,1,""))))</f>
        <v/>
      </c>
      <c r="G1916" s="10" t="str">
        <f>IF('Invulblad per woning'!S1917="","",IF('Invulblad per woning'!S1917="Warmtenet","",IF('Invulblad per woning'!S1917="Gas","",IF(ROW('Input API'!N1917)&lt;='Input API'!$N$1,IF('Invulblad per woning'!$AD1917="Ja",IF('Invulblad per woning'!T1917="","",IF('Invulblad per woning'!T1917="geen","lucht",'Invulblad per woning'!T1917))),""))))</f>
        <v/>
      </c>
      <c r="H1916" s="10" t="str">
        <f>IF('Invulblad per woning'!S1917="","",IF('Invulblad per woning'!S1917="Warmtenet","",IF('Invulblad per woning'!S1917="Gas","",IF(ROW('Input API'!N1917)&lt;='Input API'!$N$1,IF('Invulblad per woning'!$AD1917="Ja",IF('Invulblad per woning'!Q1917="","",'Invulblad per woning'!Q1917)),""))))</f>
        <v/>
      </c>
      <c r="I1916" s="10" t="str">
        <f>IF('Invulblad per woning'!S1917="","",IF('Invulblad per woning'!S1917="Warmtenet","",IF('Invulblad per woning'!S1917="Gas","",IF(ROW('Input API'!N1917)&lt;='Input API'!$N$1,IF('Invulblad per woning'!$AD1917="Ja",IF('Invulblad per woning'!R1917="","",'Invulblad per woning'!R1917)),""))))</f>
        <v/>
      </c>
      <c r="J1916" s="10" t="str">
        <f>IF('Invulblad per woning'!AA1917="Ja",IF(ROW('Input API'!N1917)&lt;='Input API'!$N$1,IF('Invulblad per woning'!$AD1917="Ja",IF('Invulblad per woning'!Q1917="","",IF('Invulblad per woning'!Q1917= "onbekend","EV tussenwoning","EV "&amp;'Invulblad per woning'!Q1917))),""),"")</f>
        <v/>
      </c>
      <c r="K1916" s="10" t="str">
        <f ca="1">IF(IF(ROW('Input API'!N1917)&lt;='Input API'!$N$1,IF('Invulblad per woning'!$AD1917="Ja",IF('Invulblad per woning'!Z1917="","",'Invulblad per woning'!Z1917)),"")="Ja",2,"")</f>
        <v/>
      </c>
      <c r="L1916" s="10" t="str">
        <f>'Invulblad per woning'!AK1917</f>
        <v/>
      </c>
    </row>
    <row r="1917" spans="1:12">
      <c r="A1917" t="str">
        <f ca="1">IF(ROW('Input API'!C1918)&lt;='Input API'!$N$1,IF('Invulblad per woning'!$AD1918="Ja",IF('Invulblad per woning'!C1918="","",'Invulblad per woning'!C1918)),"")</f>
        <v/>
      </c>
      <c r="B1917" t="str">
        <f ca="1">IF(ROW('Input API'!D1918)&lt;='Input API'!$N$1,IF('Invulblad per woning'!$AD1918="Ja",IF('Invulblad per woning'!D1918="","",'Invulblad per woning'!D1918)),"")</f>
        <v/>
      </c>
      <c r="C1917" t="str">
        <f ca="1">IF(ROW('Input API'!E1918)&lt;='Input API'!$N$1,IF('Invulblad per woning'!$AD1918="Ja",IF('Invulblad per woning'!E1918="","",'Invulblad per woning'!E1918)),"")</f>
        <v/>
      </c>
      <c r="D1917" t="str">
        <f ca="1">IF(ROW('Input API'!B1918)&lt;='Input API'!$N$1,IF('Invulblad per woning'!$AD1918="Ja",IF('Invulblad per woning'!B1918="","",'Invulblad per woning'!B1918)),"")</f>
        <v/>
      </c>
      <c r="E1917" s="8" t="str">
        <f ca="1">IF(ROW('Input API'!N1918)&lt;='Input API'!$N$1,IF('Invulblad per woning'!$AD1918="Ja",IF('Invulblad per woning'!P1918="","",'Invulblad per woning'!P1918)),"")</f>
        <v/>
      </c>
      <c r="F1917" s="10" t="str">
        <f>IF('Invulblad per woning'!S1918="","",IF('Invulblad per woning'!S1918="Warmtenet","",IF('Invulblad per woning'!S1918="Gas","",IF(ROW('Input API'!M1918)&lt;='Input API'!$N$1,1,""))))</f>
        <v/>
      </c>
      <c r="G1917" s="10" t="str">
        <f>IF('Invulblad per woning'!S1918="","",IF('Invulblad per woning'!S1918="Warmtenet","",IF('Invulblad per woning'!S1918="Gas","",IF(ROW('Input API'!N1918)&lt;='Input API'!$N$1,IF('Invulblad per woning'!$AD1918="Ja",IF('Invulblad per woning'!T1918="","",IF('Invulblad per woning'!T1918="geen","lucht",'Invulblad per woning'!T1918))),""))))</f>
        <v/>
      </c>
      <c r="H1917" s="10" t="str">
        <f>IF('Invulblad per woning'!S1918="","",IF('Invulblad per woning'!S1918="Warmtenet","",IF('Invulblad per woning'!S1918="Gas","",IF(ROW('Input API'!N1918)&lt;='Input API'!$N$1,IF('Invulblad per woning'!$AD1918="Ja",IF('Invulblad per woning'!Q1918="","",'Invulblad per woning'!Q1918)),""))))</f>
        <v/>
      </c>
      <c r="I1917" s="10" t="str">
        <f>IF('Invulblad per woning'!S1918="","",IF('Invulblad per woning'!S1918="Warmtenet","",IF('Invulblad per woning'!S1918="Gas","",IF(ROW('Input API'!N1918)&lt;='Input API'!$N$1,IF('Invulblad per woning'!$AD1918="Ja",IF('Invulblad per woning'!R1918="","",'Invulblad per woning'!R1918)),""))))</f>
        <v/>
      </c>
      <c r="J1917" s="10" t="str">
        <f>IF('Invulblad per woning'!AA1918="Ja",IF(ROW('Input API'!N1918)&lt;='Input API'!$N$1,IF('Invulblad per woning'!$AD1918="Ja",IF('Invulblad per woning'!Q1918="","",IF('Invulblad per woning'!Q1918= "onbekend","EV tussenwoning","EV "&amp;'Invulblad per woning'!Q1918))),""),"")</f>
        <v/>
      </c>
      <c r="K1917" s="10" t="str">
        <f ca="1">IF(IF(ROW('Input API'!N1918)&lt;='Input API'!$N$1,IF('Invulblad per woning'!$AD1918="Ja",IF('Invulblad per woning'!Z1918="","",'Invulblad per woning'!Z1918)),"")="Ja",2,"")</f>
        <v/>
      </c>
      <c r="L1917" s="10" t="str">
        <f>'Invulblad per woning'!AK1918</f>
        <v/>
      </c>
    </row>
    <row r="1918" spans="1:12">
      <c r="A1918" t="str">
        <f ca="1">IF(ROW('Input API'!C1919)&lt;='Input API'!$N$1,IF('Invulblad per woning'!$AD1919="Ja",IF('Invulblad per woning'!C1919="","",'Invulblad per woning'!C1919)),"")</f>
        <v/>
      </c>
      <c r="B1918" t="str">
        <f ca="1">IF(ROW('Input API'!D1919)&lt;='Input API'!$N$1,IF('Invulblad per woning'!$AD1919="Ja",IF('Invulblad per woning'!D1919="","",'Invulblad per woning'!D1919)),"")</f>
        <v/>
      </c>
      <c r="C1918" t="str">
        <f ca="1">IF(ROW('Input API'!E1919)&lt;='Input API'!$N$1,IF('Invulblad per woning'!$AD1919="Ja",IF('Invulblad per woning'!E1919="","",'Invulblad per woning'!E1919)),"")</f>
        <v/>
      </c>
      <c r="D1918" t="str">
        <f ca="1">IF(ROW('Input API'!B1919)&lt;='Input API'!$N$1,IF('Invulblad per woning'!$AD1919="Ja",IF('Invulblad per woning'!B1919="","",'Invulblad per woning'!B1919)),"")</f>
        <v/>
      </c>
      <c r="E1918" s="8" t="str">
        <f ca="1">IF(ROW('Input API'!N1919)&lt;='Input API'!$N$1,IF('Invulblad per woning'!$AD1919="Ja",IF('Invulblad per woning'!P1919="","",'Invulblad per woning'!P1919)),"")</f>
        <v/>
      </c>
      <c r="F1918" s="10" t="str">
        <f>IF('Invulblad per woning'!S1919="","",IF('Invulblad per woning'!S1919="Warmtenet","",IF('Invulblad per woning'!S1919="Gas","",IF(ROW('Input API'!M1919)&lt;='Input API'!$N$1,1,""))))</f>
        <v/>
      </c>
      <c r="G1918" s="10" t="str">
        <f>IF('Invulblad per woning'!S1919="","",IF('Invulblad per woning'!S1919="Warmtenet","",IF('Invulblad per woning'!S1919="Gas","",IF(ROW('Input API'!N1919)&lt;='Input API'!$N$1,IF('Invulblad per woning'!$AD1919="Ja",IF('Invulblad per woning'!T1919="","",IF('Invulblad per woning'!T1919="geen","lucht",'Invulblad per woning'!T1919))),""))))</f>
        <v/>
      </c>
      <c r="H1918" s="10" t="str">
        <f>IF('Invulblad per woning'!S1919="","",IF('Invulblad per woning'!S1919="Warmtenet","",IF('Invulblad per woning'!S1919="Gas","",IF(ROW('Input API'!N1919)&lt;='Input API'!$N$1,IF('Invulblad per woning'!$AD1919="Ja",IF('Invulblad per woning'!Q1919="","",'Invulblad per woning'!Q1919)),""))))</f>
        <v/>
      </c>
      <c r="I1918" s="10" t="str">
        <f>IF('Invulblad per woning'!S1919="","",IF('Invulblad per woning'!S1919="Warmtenet","",IF('Invulblad per woning'!S1919="Gas","",IF(ROW('Input API'!N1919)&lt;='Input API'!$N$1,IF('Invulblad per woning'!$AD1919="Ja",IF('Invulblad per woning'!R1919="","",'Invulblad per woning'!R1919)),""))))</f>
        <v/>
      </c>
      <c r="J1918" s="10" t="str">
        <f>IF('Invulblad per woning'!AA1919="Ja",IF(ROW('Input API'!N1919)&lt;='Input API'!$N$1,IF('Invulblad per woning'!$AD1919="Ja",IF('Invulblad per woning'!Q1919="","",IF('Invulblad per woning'!Q1919= "onbekend","EV tussenwoning","EV "&amp;'Invulblad per woning'!Q1919))),""),"")</f>
        <v/>
      </c>
      <c r="K1918" s="10" t="str">
        <f ca="1">IF(IF(ROW('Input API'!N1919)&lt;='Input API'!$N$1,IF('Invulblad per woning'!$AD1919="Ja",IF('Invulblad per woning'!Z1919="","",'Invulblad per woning'!Z1919)),"")="Ja",2,"")</f>
        <v/>
      </c>
      <c r="L1918" s="10" t="str">
        <f>'Invulblad per woning'!AK1919</f>
        <v/>
      </c>
    </row>
    <row r="1919" spans="1:12">
      <c r="A1919" t="str">
        <f ca="1">IF(ROW('Input API'!C1920)&lt;='Input API'!$N$1,IF('Invulblad per woning'!$AD1920="Ja",IF('Invulblad per woning'!C1920="","",'Invulblad per woning'!C1920)),"")</f>
        <v/>
      </c>
      <c r="B1919" t="str">
        <f ca="1">IF(ROW('Input API'!D1920)&lt;='Input API'!$N$1,IF('Invulblad per woning'!$AD1920="Ja",IF('Invulblad per woning'!D1920="","",'Invulblad per woning'!D1920)),"")</f>
        <v/>
      </c>
      <c r="C1919" t="str">
        <f ca="1">IF(ROW('Input API'!E1920)&lt;='Input API'!$N$1,IF('Invulblad per woning'!$AD1920="Ja",IF('Invulblad per woning'!E1920="","",'Invulblad per woning'!E1920)),"")</f>
        <v/>
      </c>
      <c r="D1919" t="str">
        <f ca="1">IF(ROW('Input API'!B1920)&lt;='Input API'!$N$1,IF('Invulblad per woning'!$AD1920="Ja",IF('Invulblad per woning'!B1920="","",'Invulblad per woning'!B1920)),"")</f>
        <v/>
      </c>
      <c r="E1919" s="8" t="str">
        <f ca="1">IF(ROW('Input API'!N1920)&lt;='Input API'!$N$1,IF('Invulblad per woning'!$AD1920="Ja",IF('Invulblad per woning'!P1920="","",'Invulblad per woning'!P1920)),"")</f>
        <v/>
      </c>
      <c r="F1919" s="10" t="str">
        <f>IF('Invulblad per woning'!S1920="","",IF('Invulblad per woning'!S1920="Warmtenet","",IF('Invulblad per woning'!S1920="Gas","",IF(ROW('Input API'!M1920)&lt;='Input API'!$N$1,1,""))))</f>
        <v/>
      </c>
      <c r="G1919" s="10" t="str">
        <f>IF('Invulblad per woning'!S1920="","",IF('Invulblad per woning'!S1920="Warmtenet","",IF('Invulblad per woning'!S1920="Gas","",IF(ROW('Input API'!N1920)&lt;='Input API'!$N$1,IF('Invulblad per woning'!$AD1920="Ja",IF('Invulblad per woning'!T1920="","",IF('Invulblad per woning'!T1920="geen","lucht",'Invulblad per woning'!T1920))),""))))</f>
        <v/>
      </c>
      <c r="H1919" s="10" t="str">
        <f>IF('Invulblad per woning'!S1920="","",IF('Invulblad per woning'!S1920="Warmtenet","",IF('Invulblad per woning'!S1920="Gas","",IF(ROW('Input API'!N1920)&lt;='Input API'!$N$1,IF('Invulblad per woning'!$AD1920="Ja",IF('Invulblad per woning'!Q1920="","",'Invulblad per woning'!Q1920)),""))))</f>
        <v/>
      </c>
      <c r="I1919" s="10" t="str">
        <f>IF('Invulblad per woning'!S1920="","",IF('Invulblad per woning'!S1920="Warmtenet","",IF('Invulblad per woning'!S1920="Gas","",IF(ROW('Input API'!N1920)&lt;='Input API'!$N$1,IF('Invulblad per woning'!$AD1920="Ja",IF('Invulblad per woning'!R1920="","",'Invulblad per woning'!R1920)),""))))</f>
        <v/>
      </c>
      <c r="J1919" s="10" t="str">
        <f>IF('Invulblad per woning'!AA1920="Ja",IF(ROW('Input API'!N1920)&lt;='Input API'!$N$1,IF('Invulblad per woning'!$AD1920="Ja",IF('Invulblad per woning'!Q1920="","",IF('Invulblad per woning'!Q1920= "onbekend","EV tussenwoning","EV "&amp;'Invulblad per woning'!Q1920))),""),"")</f>
        <v/>
      </c>
      <c r="K1919" s="10" t="str">
        <f ca="1">IF(IF(ROW('Input API'!N1920)&lt;='Input API'!$N$1,IF('Invulblad per woning'!$AD1920="Ja",IF('Invulblad per woning'!Z1920="","",'Invulblad per woning'!Z1920)),"")="Ja",2,"")</f>
        <v/>
      </c>
      <c r="L1919" s="10" t="str">
        <f>'Invulblad per woning'!AK1920</f>
        <v/>
      </c>
    </row>
    <row r="1920" spans="1:12">
      <c r="A1920" t="str">
        <f ca="1">IF(ROW('Input API'!C1921)&lt;='Input API'!$N$1,IF('Invulblad per woning'!$AD1921="Ja",IF('Invulblad per woning'!C1921="","",'Invulblad per woning'!C1921)),"")</f>
        <v/>
      </c>
      <c r="B1920" t="str">
        <f ca="1">IF(ROW('Input API'!D1921)&lt;='Input API'!$N$1,IF('Invulblad per woning'!$AD1921="Ja",IF('Invulblad per woning'!D1921="","",'Invulblad per woning'!D1921)),"")</f>
        <v/>
      </c>
      <c r="C1920" t="str">
        <f ca="1">IF(ROW('Input API'!E1921)&lt;='Input API'!$N$1,IF('Invulblad per woning'!$AD1921="Ja",IF('Invulblad per woning'!E1921="","",'Invulblad per woning'!E1921)),"")</f>
        <v/>
      </c>
      <c r="D1920" t="str">
        <f ca="1">IF(ROW('Input API'!B1921)&lt;='Input API'!$N$1,IF('Invulblad per woning'!$AD1921="Ja",IF('Invulblad per woning'!B1921="","",'Invulblad per woning'!B1921)),"")</f>
        <v/>
      </c>
      <c r="E1920" s="8" t="str">
        <f ca="1">IF(ROW('Input API'!N1921)&lt;='Input API'!$N$1,IF('Invulblad per woning'!$AD1921="Ja",IF('Invulblad per woning'!P1921="","",'Invulblad per woning'!P1921)),"")</f>
        <v/>
      </c>
      <c r="F1920" s="10" t="str">
        <f>IF('Invulblad per woning'!S1921="","",IF('Invulblad per woning'!S1921="Warmtenet","",IF('Invulblad per woning'!S1921="Gas","",IF(ROW('Input API'!M1921)&lt;='Input API'!$N$1,1,""))))</f>
        <v/>
      </c>
      <c r="G1920" s="10" t="str">
        <f>IF('Invulblad per woning'!S1921="","",IF('Invulblad per woning'!S1921="Warmtenet","",IF('Invulblad per woning'!S1921="Gas","",IF(ROW('Input API'!N1921)&lt;='Input API'!$N$1,IF('Invulblad per woning'!$AD1921="Ja",IF('Invulblad per woning'!T1921="","",IF('Invulblad per woning'!T1921="geen","lucht",'Invulblad per woning'!T1921))),""))))</f>
        <v/>
      </c>
      <c r="H1920" s="10" t="str">
        <f>IF('Invulblad per woning'!S1921="","",IF('Invulblad per woning'!S1921="Warmtenet","",IF('Invulblad per woning'!S1921="Gas","",IF(ROW('Input API'!N1921)&lt;='Input API'!$N$1,IF('Invulblad per woning'!$AD1921="Ja",IF('Invulblad per woning'!Q1921="","",'Invulblad per woning'!Q1921)),""))))</f>
        <v/>
      </c>
      <c r="I1920" s="10" t="str">
        <f>IF('Invulblad per woning'!S1921="","",IF('Invulblad per woning'!S1921="Warmtenet","",IF('Invulblad per woning'!S1921="Gas","",IF(ROW('Input API'!N1921)&lt;='Input API'!$N$1,IF('Invulblad per woning'!$AD1921="Ja",IF('Invulblad per woning'!R1921="","",'Invulblad per woning'!R1921)),""))))</f>
        <v/>
      </c>
      <c r="J1920" s="10" t="str">
        <f>IF('Invulblad per woning'!AA1921="Ja",IF(ROW('Input API'!N1921)&lt;='Input API'!$N$1,IF('Invulblad per woning'!$AD1921="Ja",IF('Invulblad per woning'!Q1921="","",IF('Invulblad per woning'!Q1921= "onbekend","EV tussenwoning","EV "&amp;'Invulblad per woning'!Q1921))),""),"")</f>
        <v/>
      </c>
      <c r="K1920" s="10" t="str">
        <f ca="1">IF(IF(ROW('Input API'!N1921)&lt;='Input API'!$N$1,IF('Invulblad per woning'!$AD1921="Ja",IF('Invulblad per woning'!Z1921="","",'Invulblad per woning'!Z1921)),"")="Ja",2,"")</f>
        <v/>
      </c>
      <c r="L1920" s="10" t="str">
        <f>'Invulblad per woning'!AK1921</f>
        <v/>
      </c>
    </row>
    <row r="1921" spans="1:12">
      <c r="A1921" t="str">
        <f ca="1">IF(ROW('Input API'!C1922)&lt;='Input API'!$N$1,IF('Invulblad per woning'!$AD1922="Ja",IF('Invulblad per woning'!C1922="","",'Invulblad per woning'!C1922)),"")</f>
        <v/>
      </c>
      <c r="B1921" t="str">
        <f ca="1">IF(ROW('Input API'!D1922)&lt;='Input API'!$N$1,IF('Invulblad per woning'!$AD1922="Ja",IF('Invulblad per woning'!D1922="","",'Invulblad per woning'!D1922)),"")</f>
        <v/>
      </c>
      <c r="C1921" t="str">
        <f ca="1">IF(ROW('Input API'!E1922)&lt;='Input API'!$N$1,IF('Invulblad per woning'!$AD1922="Ja",IF('Invulblad per woning'!E1922="","",'Invulblad per woning'!E1922)),"")</f>
        <v/>
      </c>
      <c r="D1921" t="str">
        <f ca="1">IF(ROW('Input API'!B1922)&lt;='Input API'!$N$1,IF('Invulblad per woning'!$AD1922="Ja",IF('Invulblad per woning'!B1922="","",'Invulblad per woning'!B1922)),"")</f>
        <v/>
      </c>
      <c r="E1921" s="8" t="str">
        <f ca="1">IF(ROW('Input API'!N1922)&lt;='Input API'!$N$1,IF('Invulblad per woning'!$AD1922="Ja",IF('Invulblad per woning'!P1922="","",'Invulblad per woning'!P1922)),"")</f>
        <v/>
      </c>
      <c r="F1921" s="10" t="str">
        <f>IF('Invulblad per woning'!S1922="","",IF('Invulblad per woning'!S1922="Warmtenet","",IF('Invulblad per woning'!S1922="Gas","",IF(ROW('Input API'!M1922)&lt;='Input API'!$N$1,1,""))))</f>
        <v/>
      </c>
      <c r="G1921" s="10" t="str">
        <f>IF('Invulblad per woning'!S1922="","",IF('Invulblad per woning'!S1922="Warmtenet","",IF('Invulblad per woning'!S1922="Gas","",IF(ROW('Input API'!N1922)&lt;='Input API'!$N$1,IF('Invulblad per woning'!$AD1922="Ja",IF('Invulblad per woning'!T1922="","",IF('Invulblad per woning'!T1922="geen","lucht",'Invulblad per woning'!T1922))),""))))</f>
        <v/>
      </c>
      <c r="H1921" s="10" t="str">
        <f>IF('Invulblad per woning'!S1922="","",IF('Invulblad per woning'!S1922="Warmtenet","",IF('Invulblad per woning'!S1922="Gas","",IF(ROW('Input API'!N1922)&lt;='Input API'!$N$1,IF('Invulblad per woning'!$AD1922="Ja",IF('Invulblad per woning'!Q1922="","",'Invulblad per woning'!Q1922)),""))))</f>
        <v/>
      </c>
      <c r="I1921" s="10" t="str">
        <f>IF('Invulblad per woning'!S1922="","",IF('Invulblad per woning'!S1922="Warmtenet","",IF('Invulblad per woning'!S1922="Gas","",IF(ROW('Input API'!N1922)&lt;='Input API'!$N$1,IF('Invulblad per woning'!$AD1922="Ja",IF('Invulblad per woning'!R1922="","",'Invulblad per woning'!R1922)),""))))</f>
        <v/>
      </c>
      <c r="J1921" s="10" t="str">
        <f>IF('Invulblad per woning'!AA1922="Ja",IF(ROW('Input API'!N1922)&lt;='Input API'!$N$1,IF('Invulblad per woning'!$AD1922="Ja",IF('Invulblad per woning'!Q1922="","",IF('Invulblad per woning'!Q1922= "onbekend","EV tussenwoning","EV "&amp;'Invulblad per woning'!Q1922))),""),"")</f>
        <v/>
      </c>
      <c r="K1921" s="10" t="str">
        <f ca="1">IF(IF(ROW('Input API'!N1922)&lt;='Input API'!$N$1,IF('Invulblad per woning'!$AD1922="Ja",IF('Invulblad per woning'!Z1922="","",'Invulblad per woning'!Z1922)),"")="Ja",2,"")</f>
        <v/>
      </c>
      <c r="L1921" s="10" t="str">
        <f>'Invulblad per woning'!AK1922</f>
        <v/>
      </c>
    </row>
    <row r="1922" spans="1:12">
      <c r="A1922" t="str">
        <f ca="1">IF(ROW('Input API'!C1923)&lt;='Input API'!$N$1,IF('Invulblad per woning'!$AD1923="Ja",IF('Invulblad per woning'!C1923="","",'Invulblad per woning'!C1923)),"")</f>
        <v/>
      </c>
      <c r="B1922" t="str">
        <f ca="1">IF(ROW('Input API'!D1923)&lt;='Input API'!$N$1,IF('Invulblad per woning'!$AD1923="Ja",IF('Invulblad per woning'!D1923="","",'Invulblad per woning'!D1923)),"")</f>
        <v/>
      </c>
      <c r="C1922" t="str">
        <f ca="1">IF(ROW('Input API'!E1923)&lt;='Input API'!$N$1,IF('Invulblad per woning'!$AD1923="Ja",IF('Invulblad per woning'!E1923="","",'Invulblad per woning'!E1923)),"")</f>
        <v/>
      </c>
      <c r="D1922" t="str">
        <f ca="1">IF(ROW('Input API'!B1923)&lt;='Input API'!$N$1,IF('Invulblad per woning'!$AD1923="Ja",IF('Invulblad per woning'!B1923="","",'Invulblad per woning'!B1923)),"")</f>
        <v/>
      </c>
      <c r="E1922" s="8" t="str">
        <f ca="1">IF(ROW('Input API'!N1923)&lt;='Input API'!$N$1,IF('Invulblad per woning'!$AD1923="Ja",IF('Invulblad per woning'!P1923="","",'Invulblad per woning'!P1923)),"")</f>
        <v/>
      </c>
      <c r="F1922" s="10" t="str">
        <f>IF('Invulblad per woning'!S1923="","",IF('Invulblad per woning'!S1923="Warmtenet","",IF('Invulblad per woning'!S1923="Gas","",IF(ROW('Input API'!M1923)&lt;='Input API'!$N$1,1,""))))</f>
        <v/>
      </c>
      <c r="G1922" s="10" t="str">
        <f>IF('Invulblad per woning'!S1923="","",IF('Invulblad per woning'!S1923="Warmtenet","",IF('Invulblad per woning'!S1923="Gas","",IF(ROW('Input API'!N1923)&lt;='Input API'!$N$1,IF('Invulblad per woning'!$AD1923="Ja",IF('Invulblad per woning'!T1923="","",IF('Invulblad per woning'!T1923="geen","lucht",'Invulblad per woning'!T1923))),""))))</f>
        <v/>
      </c>
      <c r="H1922" s="10" t="str">
        <f>IF('Invulblad per woning'!S1923="","",IF('Invulblad per woning'!S1923="Warmtenet","",IF('Invulblad per woning'!S1923="Gas","",IF(ROW('Input API'!N1923)&lt;='Input API'!$N$1,IF('Invulblad per woning'!$AD1923="Ja",IF('Invulblad per woning'!Q1923="","",'Invulblad per woning'!Q1923)),""))))</f>
        <v/>
      </c>
      <c r="I1922" s="10" t="str">
        <f>IF('Invulblad per woning'!S1923="","",IF('Invulblad per woning'!S1923="Warmtenet","",IF('Invulblad per woning'!S1923="Gas","",IF(ROW('Input API'!N1923)&lt;='Input API'!$N$1,IF('Invulblad per woning'!$AD1923="Ja",IF('Invulblad per woning'!R1923="","",'Invulblad per woning'!R1923)),""))))</f>
        <v/>
      </c>
      <c r="J1922" s="10" t="str">
        <f>IF('Invulblad per woning'!AA1923="Ja",IF(ROW('Input API'!N1923)&lt;='Input API'!$N$1,IF('Invulblad per woning'!$AD1923="Ja",IF('Invulblad per woning'!Q1923="","",IF('Invulblad per woning'!Q1923= "onbekend","EV tussenwoning","EV "&amp;'Invulblad per woning'!Q1923))),""),"")</f>
        <v/>
      </c>
      <c r="K1922" s="10" t="str">
        <f ca="1">IF(IF(ROW('Input API'!N1923)&lt;='Input API'!$N$1,IF('Invulblad per woning'!$AD1923="Ja",IF('Invulblad per woning'!Z1923="","",'Invulblad per woning'!Z1923)),"")="Ja",2,"")</f>
        <v/>
      </c>
      <c r="L1922" s="10" t="str">
        <f>'Invulblad per woning'!AK1923</f>
        <v/>
      </c>
    </row>
    <row r="1923" spans="1:12">
      <c r="A1923" t="str">
        <f ca="1">IF(ROW('Input API'!C1924)&lt;='Input API'!$N$1,IF('Invulblad per woning'!$AD1924="Ja",IF('Invulblad per woning'!C1924="","",'Invulblad per woning'!C1924)),"")</f>
        <v/>
      </c>
      <c r="B1923" t="str">
        <f ca="1">IF(ROW('Input API'!D1924)&lt;='Input API'!$N$1,IF('Invulblad per woning'!$AD1924="Ja",IF('Invulblad per woning'!D1924="","",'Invulblad per woning'!D1924)),"")</f>
        <v/>
      </c>
      <c r="C1923" t="str">
        <f ca="1">IF(ROW('Input API'!E1924)&lt;='Input API'!$N$1,IF('Invulblad per woning'!$AD1924="Ja",IF('Invulblad per woning'!E1924="","",'Invulblad per woning'!E1924)),"")</f>
        <v/>
      </c>
      <c r="D1923" t="str">
        <f ca="1">IF(ROW('Input API'!B1924)&lt;='Input API'!$N$1,IF('Invulblad per woning'!$AD1924="Ja",IF('Invulblad per woning'!B1924="","",'Invulblad per woning'!B1924)),"")</f>
        <v/>
      </c>
      <c r="E1923" s="8" t="str">
        <f ca="1">IF(ROW('Input API'!N1924)&lt;='Input API'!$N$1,IF('Invulblad per woning'!$AD1924="Ja",IF('Invulblad per woning'!P1924="","",'Invulblad per woning'!P1924)),"")</f>
        <v/>
      </c>
      <c r="F1923" s="10" t="str">
        <f>IF('Invulblad per woning'!S1924="","",IF('Invulblad per woning'!S1924="Warmtenet","",IF('Invulblad per woning'!S1924="Gas","",IF(ROW('Input API'!M1924)&lt;='Input API'!$N$1,1,""))))</f>
        <v/>
      </c>
      <c r="G1923" s="10" t="str">
        <f>IF('Invulblad per woning'!S1924="","",IF('Invulblad per woning'!S1924="Warmtenet","",IF('Invulblad per woning'!S1924="Gas","",IF(ROW('Input API'!N1924)&lt;='Input API'!$N$1,IF('Invulblad per woning'!$AD1924="Ja",IF('Invulblad per woning'!T1924="","",IF('Invulblad per woning'!T1924="geen","lucht",'Invulblad per woning'!T1924))),""))))</f>
        <v/>
      </c>
      <c r="H1923" s="10" t="str">
        <f>IF('Invulblad per woning'!S1924="","",IF('Invulblad per woning'!S1924="Warmtenet","",IF('Invulblad per woning'!S1924="Gas","",IF(ROW('Input API'!N1924)&lt;='Input API'!$N$1,IF('Invulblad per woning'!$AD1924="Ja",IF('Invulblad per woning'!Q1924="","",'Invulblad per woning'!Q1924)),""))))</f>
        <v/>
      </c>
      <c r="I1923" s="10" t="str">
        <f>IF('Invulblad per woning'!S1924="","",IF('Invulblad per woning'!S1924="Warmtenet","",IF('Invulblad per woning'!S1924="Gas","",IF(ROW('Input API'!N1924)&lt;='Input API'!$N$1,IF('Invulblad per woning'!$AD1924="Ja",IF('Invulblad per woning'!R1924="","",'Invulblad per woning'!R1924)),""))))</f>
        <v/>
      </c>
      <c r="J1923" s="10" t="str">
        <f>IF('Invulblad per woning'!AA1924="Ja",IF(ROW('Input API'!N1924)&lt;='Input API'!$N$1,IF('Invulblad per woning'!$AD1924="Ja",IF('Invulblad per woning'!Q1924="","",IF('Invulblad per woning'!Q1924= "onbekend","EV tussenwoning","EV "&amp;'Invulblad per woning'!Q1924))),""),"")</f>
        <v/>
      </c>
      <c r="K1923" s="10" t="str">
        <f ca="1">IF(IF(ROW('Input API'!N1924)&lt;='Input API'!$N$1,IF('Invulblad per woning'!$AD1924="Ja",IF('Invulblad per woning'!Z1924="","",'Invulblad per woning'!Z1924)),"")="Ja",2,"")</f>
        <v/>
      </c>
      <c r="L1923" s="10" t="str">
        <f>'Invulblad per woning'!AK1924</f>
        <v/>
      </c>
    </row>
    <row r="1924" spans="1:12">
      <c r="A1924" t="str">
        <f ca="1">IF(ROW('Input API'!C1925)&lt;='Input API'!$N$1,IF('Invulblad per woning'!$AD1925="Ja",IF('Invulblad per woning'!C1925="","",'Invulblad per woning'!C1925)),"")</f>
        <v/>
      </c>
      <c r="B1924" t="str">
        <f ca="1">IF(ROW('Input API'!D1925)&lt;='Input API'!$N$1,IF('Invulblad per woning'!$AD1925="Ja",IF('Invulblad per woning'!D1925="","",'Invulblad per woning'!D1925)),"")</f>
        <v/>
      </c>
      <c r="C1924" t="str">
        <f ca="1">IF(ROW('Input API'!E1925)&lt;='Input API'!$N$1,IF('Invulblad per woning'!$AD1925="Ja",IF('Invulblad per woning'!E1925="","",'Invulblad per woning'!E1925)),"")</f>
        <v/>
      </c>
      <c r="D1924" t="str">
        <f ca="1">IF(ROW('Input API'!B1925)&lt;='Input API'!$N$1,IF('Invulblad per woning'!$AD1925="Ja",IF('Invulblad per woning'!B1925="","",'Invulblad per woning'!B1925)),"")</f>
        <v/>
      </c>
      <c r="E1924" s="8" t="str">
        <f ca="1">IF(ROW('Input API'!N1925)&lt;='Input API'!$N$1,IF('Invulblad per woning'!$AD1925="Ja",IF('Invulblad per woning'!P1925="","",'Invulblad per woning'!P1925)),"")</f>
        <v/>
      </c>
      <c r="F1924" s="10" t="str">
        <f>IF('Invulblad per woning'!S1925="","",IF('Invulblad per woning'!S1925="Warmtenet","",IF('Invulblad per woning'!S1925="Gas","",IF(ROW('Input API'!M1925)&lt;='Input API'!$N$1,1,""))))</f>
        <v/>
      </c>
      <c r="G1924" s="10" t="str">
        <f>IF('Invulblad per woning'!S1925="","",IF('Invulblad per woning'!S1925="Warmtenet","",IF('Invulblad per woning'!S1925="Gas","",IF(ROW('Input API'!N1925)&lt;='Input API'!$N$1,IF('Invulblad per woning'!$AD1925="Ja",IF('Invulblad per woning'!T1925="","",IF('Invulblad per woning'!T1925="geen","lucht",'Invulblad per woning'!T1925))),""))))</f>
        <v/>
      </c>
      <c r="H1924" s="10" t="str">
        <f>IF('Invulblad per woning'!S1925="","",IF('Invulblad per woning'!S1925="Warmtenet","",IF('Invulblad per woning'!S1925="Gas","",IF(ROW('Input API'!N1925)&lt;='Input API'!$N$1,IF('Invulblad per woning'!$AD1925="Ja",IF('Invulblad per woning'!Q1925="","",'Invulblad per woning'!Q1925)),""))))</f>
        <v/>
      </c>
      <c r="I1924" s="10" t="str">
        <f>IF('Invulblad per woning'!S1925="","",IF('Invulblad per woning'!S1925="Warmtenet","",IF('Invulblad per woning'!S1925="Gas","",IF(ROW('Input API'!N1925)&lt;='Input API'!$N$1,IF('Invulblad per woning'!$AD1925="Ja",IF('Invulblad per woning'!R1925="","",'Invulblad per woning'!R1925)),""))))</f>
        <v/>
      </c>
      <c r="J1924" s="10" t="str">
        <f>IF('Invulblad per woning'!AA1925="Ja",IF(ROW('Input API'!N1925)&lt;='Input API'!$N$1,IF('Invulblad per woning'!$AD1925="Ja",IF('Invulblad per woning'!Q1925="","",IF('Invulblad per woning'!Q1925= "onbekend","EV tussenwoning","EV "&amp;'Invulblad per woning'!Q1925))),""),"")</f>
        <v/>
      </c>
      <c r="K1924" s="10" t="str">
        <f ca="1">IF(IF(ROW('Input API'!N1925)&lt;='Input API'!$N$1,IF('Invulblad per woning'!$AD1925="Ja",IF('Invulblad per woning'!Z1925="","",'Invulblad per woning'!Z1925)),"")="Ja",2,"")</f>
        <v/>
      </c>
      <c r="L1924" s="10" t="str">
        <f>'Invulblad per woning'!AK1925</f>
        <v/>
      </c>
    </row>
    <row r="1925" spans="1:12">
      <c r="A1925" t="str">
        <f ca="1">IF(ROW('Input API'!C1926)&lt;='Input API'!$N$1,IF('Invulblad per woning'!$AD1926="Ja",IF('Invulblad per woning'!C1926="","",'Invulblad per woning'!C1926)),"")</f>
        <v/>
      </c>
      <c r="B1925" t="str">
        <f ca="1">IF(ROW('Input API'!D1926)&lt;='Input API'!$N$1,IF('Invulblad per woning'!$AD1926="Ja",IF('Invulblad per woning'!D1926="","",'Invulblad per woning'!D1926)),"")</f>
        <v/>
      </c>
      <c r="C1925" t="str">
        <f ca="1">IF(ROW('Input API'!E1926)&lt;='Input API'!$N$1,IF('Invulblad per woning'!$AD1926="Ja",IF('Invulblad per woning'!E1926="","",'Invulblad per woning'!E1926)),"")</f>
        <v/>
      </c>
      <c r="D1925" t="str">
        <f ca="1">IF(ROW('Input API'!B1926)&lt;='Input API'!$N$1,IF('Invulblad per woning'!$AD1926="Ja",IF('Invulblad per woning'!B1926="","",'Invulblad per woning'!B1926)),"")</f>
        <v/>
      </c>
      <c r="E1925" s="8" t="str">
        <f ca="1">IF(ROW('Input API'!N1926)&lt;='Input API'!$N$1,IF('Invulblad per woning'!$AD1926="Ja",IF('Invulblad per woning'!P1926="","",'Invulblad per woning'!P1926)),"")</f>
        <v/>
      </c>
      <c r="F1925" s="10" t="str">
        <f>IF('Invulblad per woning'!S1926="","",IF('Invulblad per woning'!S1926="Warmtenet","",IF('Invulblad per woning'!S1926="Gas","",IF(ROW('Input API'!M1926)&lt;='Input API'!$N$1,1,""))))</f>
        <v/>
      </c>
      <c r="G1925" s="10" t="str">
        <f>IF('Invulblad per woning'!S1926="","",IF('Invulblad per woning'!S1926="Warmtenet","",IF('Invulblad per woning'!S1926="Gas","",IF(ROW('Input API'!N1926)&lt;='Input API'!$N$1,IF('Invulblad per woning'!$AD1926="Ja",IF('Invulblad per woning'!T1926="","",IF('Invulblad per woning'!T1926="geen","lucht",'Invulblad per woning'!T1926))),""))))</f>
        <v/>
      </c>
      <c r="H1925" s="10" t="str">
        <f>IF('Invulblad per woning'!S1926="","",IF('Invulblad per woning'!S1926="Warmtenet","",IF('Invulblad per woning'!S1926="Gas","",IF(ROW('Input API'!N1926)&lt;='Input API'!$N$1,IF('Invulblad per woning'!$AD1926="Ja",IF('Invulblad per woning'!Q1926="","",'Invulblad per woning'!Q1926)),""))))</f>
        <v/>
      </c>
      <c r="I1925" s="10" t="str">
        <f>IF('Invulblad per woning'!S1926="","",IF('Invulblad per woning'!S1926="Warmtenet","",IF('Invulblad per woning'!S1926="Gas","",IF(ROW('Input API'!N1926)&lt;='Input API'!$N$1,IF('Invulblad per woning'!$AD1926="Ja",IF('Invulblad per woning'!R1926="","",'Invulblad per woning'!R1926)),""))))</f>
        <v/>
      </c>
      <c r="J1925" s="10" t="str">
        <f>IF('Invulblad per woning'!AA1926="Ja",IF(ROW('Input API'!N1926)&lt;='Input API'!$N$1,IF('Invulblad per woning'!$AD1926="Ja",IF('Invulblad per woning'!Q1926="","",IF('Invulblad per woning'!Q1926= "onbekend","EV tussenwoning","EV "&amp;'Invulblad per woning'!Q1926))),""),"")</f>
        <v/>
      </c>
      <c r="K1925" s="10" t="str">
        <f ca="1">IF(IF(ROW('Input API'!N1926)&lt;='Input API'!$N$1,IF('Invulblad per woning'!$AD1926="Ja",IF('Invulblad per woning'!Z1926="","",'Invulblad per woning'!Z1926)),"")="Ja",2,"")</f>
        <v/>
      </c>
      <c r="L1925" s="10" t="str">
        <f>'Invulblad per woning'!AK1926</f>
        <v/>
      </c>
    </row>
    <row r="1926" spans="1:12">
      <c r="A1926" t="str">
        <f ca="1">IF(ROW('Input API'!C1927)&lt;='Input API'!$N$1,IF('Invulblad per woning'!$AD1927="Ja",IF('Invulblad per woning'!C1927="","",'Invulblad per woning'!C1927)),"")</f>
        <v/>
      </c>
      <c r="B1926" t="str">
        <f ca="1">IF(ROW('Input API'!D1927)&lt;='Input API'!$N$1,IF('Invulblad per woning'!$AD1927="Ja",IF('Invulblad per woning'!D1927="","",'Invulblad per woning'!D1927)),"")</f>
        <v/>
      </c>
      <c r="C1926" t="str">
        <f ca="1">IF(ROW('Input API'!E1927)&lt;='Input API'!$N$1,IF('Invulblad per woning'!$AD1927="Ja",IF('Invulblad per woning'!E1927="","",'Invulblad per woning'!E1927)),"")</f>
        <v/>
      </c>
      <c r="D1926" t="str">
        <f ca="1">IF(ROW('Input API'!B1927)&lt;='Input API'!$N$1,IF('Invulblad per woning'!$AD1927="Ja",IF('Invulblad per woning'!B1927="","",'Invulblad per woning'!B1927)),"")</f>
        <v/>
      </c>
      <c r="E1926" s="8" t="str">
        <f ca="1">IF(ROW('Input API'!N1927)&lt;='Input API'!$N$1,IF('Invulblad per woning'!$AD1927="Ja",IF('Invulblad per woning'!P1927="","",'Invulblad per woning'!P1927)),"")</f>
        <v/>
      </c>
      <c r="F1926" s="10" t="str">
        <f>IF('Invulblad per woning'!S1927="","",IF('Invulblad per woning'!S1927="Warmtenet","",IF('Invulblad per woning'!S1927="Gas","",IF(ROW('Input API'!M1927)&lt;='Input API'!$N$1,1,""))))</f>
        <v/>
      </c>
      <c r="G1926" s="10" t="str">
        <f>IF('Invulblad per woning'!S1927="","",IF('Invulblad per woning'!S1927="Warmtenet","",IF('Invulblad per woning'!S1927="Gas","",IF(ROW('Input API'!N1927)&lt;='Input API'!$N$1,IF('Invulblad per woning'!$AD1927="Ja",IF('Invulblad per woning'!T1927="","",IF('Invulblad per woning'!T1927="geen","lucht",'Invulblad per woning'!T1927))),""))))</f>
        <v/>
      </c>
      <c r="H1926" s="10" t="str">
        <f>IF('Invulblad per woning'!S1927="","",IF('Invulblad per woning'!S1927="Warmtenet","",IF('Invulblad per woning'!S1927="Gas","",IF(ROW('Input API'!N1927)&lt;='Input API'!$N$1,IF('Invulblad per woning'!$AD1927="Ja",IF('Invulblad per woning'!Q1927="","",'Invulblad per woning'!Q1927)),""))))</f>
        <v/>
      </c>
      <c r="I1926" s="10" t="str">
        <f>IF('Invulblad per woning'!S1927="","",IF('Invulblad per woning'!S1927="Warmtenet","",IF('Invulblad per woning'!S1927="Gas","",IF(ROW('Input API'!N1927)&lt;='Input API'!$N$1,IF('Invulblad per woning'!$AD1927="Ja",IF('Invulblad per woning'!R1927="","",'Invulblad per woning'!R1927)),""))))</f>
        <v/>
      </c>
      <c r="J1926" s="10" t="str">
        <f>IF('Invulblad per woning'!AA1927="Ja",IF(ROW('Input API'!N1927)&lt;='Input API'!$N$1,IF('Invulblad per woning'!$AD1927="Ja",IF('Invulblad per woning'!Q1927="","",IF('Invulblad per woning'!Q1927= "onbekend","EV tussenwoning","EV "&amp;'Invulblad per woning'!Q1927))),""),"")</f>
        <v/>
      </c>
      <c r="K1926" s="10" t="str">
        <f ca="1">IF(IF(ROW('Input API'!N1927)&lt;='Input API'!$N$1,IF('Invulblad per woning'!$AD1927="Ja",IF('Invulblad per woning'!Z1927="","",'Invulblad per woning'!Z1927)),"")="Ja",2,"")</f>
        <v/>
      </c>
      <c r="L1926" s="10" t="str">
        <f>'Invulblad per woning'!AK1927</f>
        <v/>
      </c>
    </row>
    <row r="1927" spans="1:12">
      <c r="A1927" t="str">
        <f ca="1">IF(ROW('Input API'!C1928)&lt;='Input API'!$N$1,IF('Invulblad per woning'!$AD1928="Ja",IF('Invulblad per woning'!C1928="","",'Invulblad per woning'!C1928)),"")</f>
        <v/>
      </c>
      <c r="B1927" t="str">
        <f ca="1">IF(ROW('Input API'!D1928)&lt;='Input API'!$N$1,IF('Invulblad per woning'!$AD1928="Ja",IF('Invulblad per woning'!D1928="","",'Invulblad per woning'!D1928)),"")</f>
        <v/>
      </c>
      <c r="C1927" t="str">
        <f ca="1">IF(ROW('Input API'!E1928)&lt;='Input API'!$N$1,IF('Invulblad per woning'!$AD1928="Ja",IF('Invulblad per woning'!E1928="","",'Invulblad per woning'!E1928)),"")</f>
        <v/>
      </c>
      <c r="D1927" t="str">
        <f ca="1">IF(ROW('Input API'!B1928)&lt;='Input API'!$N$1,IF('Invulblad per woning'!$AD1928="Ja",IF('Invulblad per woning'!B1928="","",'Invulblad per woning'!B1928)),"")</f>
        <v/>
      </c>
      <c r="E1927" s="8" t="str">
        <f ca="1">IF(ROW('Input API'!N1928)&lt;='Input API'!$N$1,IF('Invulblad per woning'!$AD1928="Ja",IF('Invulblad per woning'!P1928="","",'Invulblad per woning'!P1928)),"")</f>
        <v/>
      </c>
      <c r="F1927" s="10" t="str">
        <f>IF('Invulblad per woning'!S1928="","",IF('Invulblad per woning'!S1928="Warmtenet","",IF('Invulblad per woning'!S1928="Gas","",IF(ROW('Input API'!M1928)&lt;='Input API'!$N$1,1,""))))</f>
        <v/>
      </c>
      <c r="G1927" s="10" t="str">
        <f>IF('Invulblad per woning'!S1928="","",IF('Invulblad per woning'!S1928="Warmtenet","",IF('Invulblad per woning'!S1928="Gas","",IF(ROW('Input API'!N1928)&lt;='Input API'!$N$1,IF('Invulblad per woning'!$AD1928="Ja",IF('Invulblad per woning'!T1928="","",IF('Invulblad per woning'!T1928="geen","lucht",'Invulblad per woning'!T1928))),""))))</f>
        <v/>
      </c>
      <c r="H1927" s="10" t="str">
        <f>IF('Invulblad per woning'!S1928="","",IF('Invulblad per woning'!S1928="Warmtenet","",IF('Invulblad per woning'!S1928="Gas","",IF(ROW('Input API'!N1928)&lt;='Input API'!$N$1,IF('Invulblad per woning'!$AD1928="Ja",IF('Invulblad per woning'!Q1928="","",'Invulblad per woning'!Q1928)),""))))</f>
        <v/>
      </c>
      <c r="I1927" s="10" t="str">
        <f>IF('Invulblad per woning'!S1928="","",IF('Invulblad per woning'!S1928="Warmtenet","",IF('Invulblad per woning'!S1928="Gas","",IF(ROW('Input API'!N1928)&lt;='Input API'!$N$1,IF('Invulblad per woning'!$AD1928="Ja",IF('Invulblad per woning'!R1928="","",'Invulblad per woning'!R1928)),""))))</f>
        <v/>
      </c>
      <c r="J1927" s="10" t="str">
        <f>IF('Invulblad per woning'!AA1928="Ja",IF(ROW('Input API'!N1928)&lt;='Input API'!$N$1,IF('Invulblad per woning'!$AD1928="Ja",IF('Invulblad per woning'!Q1928="","",IF('Invulblad per woning'!Q1928= "onbekend","EV tussenwoning","EV "&amp;'Invulblad per woning'!Q1928))),""),"")</f>
        <v/>
      </c>
      <c r="K1927" s="10" t="str">
        <f ca="1">IF(IF(ROW('Input API'!N1928)&lt;='Input API'!$N$1,IF('Invulblad per woning'!$AD1928="Ja",IF('Invulblad per woning'!Z1928="","",'Invulblad per woning'!Z1928)),"")="Ja",2,"")</f>
        <v/>
      </c>
      <c r="L1927" s="10" t="str">
        <f>'Invulblad per woning'!AK1928</f>
        <v/>
      </c>
    </row>
    <row r="1928" spans="1:12">
      <c r="A1928" t="str">
        <f ca="1">IF(ROW('Input API'!C1929)&lt;='Input API'!$N$1,IF('Invulblad per woning'!$AD1929="Ja",IF('Invulblad per woning'!C1929="","",'Invulblad per woning'!C1929)),"")</f>
        <v/>
      </c>
      <c r="B1928" t="str">
        <f ca="1">IF(ROW('Input API'!D1929)&lt;='Input API'!$N$1,IF('Invulblad per woning'!$AD1929="Ja",IF('Invulblad per woning'!D1929="","",'Invulblad per woning'!D1929)),"")</f>
        <v/>
      </c>
      <c r="C1928" t="str">
        <f ca="1">IF(ROW('Input API'!E1929)&lt;='Input API'!$N$1,IF('Invulblad per woning'!$AD1929="Ja",IF('Invulblad per woning'!E1929="","",'Invulblad per woning'!E1929)),"")</f>
        <v/>
      </c>
      <c r="D1928" t="str">
        <f ca="1">IF(ROW('Input API'!B1929)&lt;='Input API'!$N$1,IF('Invulblad per woning'!$AD1929="Ja",IF('Invulblad per woning'!B1929="","",'Invulblad per woning'!B1929)),"")</f>
        <v/>
      </c>
      <c r="E1928" s="8" t="str">
        <f ca="1">IF(ROW('Input API'!N1929)&lt;='Input API'!$N$1,IF('Invulblad per woning'!$AD1929="Ja",IF('Invulblad per woning'!P1929="","",'Invulblad per woning'!P1929)),"")</f>
        <v/>
      </c>
      <c r="F1928" s="10" t="str">
        <f>IF('Invulblad per woning'!S1929="","",IF('Invulblad per woning'!S1929="Warmtenet","",IF('Invulblad per woning'!S1929="Gas","",IF(ROW('Input API'!M1929)&lt;='Input API'!$N$1,1,""))))</f>
        <v/>
      </c>
      <c r="G1928" s="10" t="str">
        <f>IF('Invulblad per woning'!S1929="","",IF('Invulblad per woning'!S1929="Warmtenet","",IF('Invulblad per woning'!S1929="Gas","",IF(ROW('Input API'!N1929)&lt;='Input API'!$N$1,IF('Invulblad per woning'!$AD1929="Ja",IF('Invulblad per woning'!T1929="","",IF('Invulblad per woning'!T1929="geen","lucht",'Invulblad per woning'!T1929))),""))))</f>
        <v/>
      </c>
      <c r="H1928" s="10" t="str">
        <f>IF('Invulblad per woning'!S1929="","",IF('Invulblad per woning'!S1929="Warmtenet","",IF('Invulblad per woning'!S1929="Gas","",IF(ROW('Input API'!N1929)&lt;='Input API'!$N$1,IF('Invulblad per woning'!$AD1929="Ja",IF('Invulblad per woning'!Q1929="","",'Invulblad per woning'!Q1929)),""))))</f>
        <v/>
      </c>
      <c r="I1928" s="10" t="str">
        <f>IF('Invulblad per woning'!S1929="","",IF('Invulblad per woning'!S1929="Warmtenet","",IF('Invulblad per woning'!S1929="Gas","",IF(ROW('Input API'!N1929)&lt;='Input API'!$N$1,IF('Invulblad per woning'!$AD1929="Ja",IF('Invulblad per woning'!R1929="","",'Invulblad per woning'!R1929)),""))))</f>
        <v/>
      </c>
      <c r="J1928" s="10" t="str">
        <f>IF('Invulblad per woning'!AA1929="Ja",IF(ROW('Input API'!N1929)&lt;='Input API'!$N$1,IF('Invulblad per woning'!$AD1929="Ja",IF('Invulblad per woning'!Q1929="","",IF('Invulblad per woning'!Q1929= "onbekend","EV tussenwoning","EV "&amp;'Invulblad per woning'!Q1929))),""),"")</f>
        <v/>
      </c>
      <c r="K1928" s="10" t="str">
        <f ca="1">IF(IF(ROW('Input API'!N1929)&lt;='Input API'!$N$1,IF('Invulblad per woning'!$AD1929="Ja",IF('Invulblad per woning'!Z1929="","",'Invulblad per woning'!Z1929)),"")="Ja",2,"")</f>
        <v/>
      </c>
      <c r="L1928" s="10" t="str">
        <f>'Invulblad per woning'!AK1929</f>
        <v/>
      </c>
    </row>
    <row r="1929" spans="1:12">
      <c r="A1929" t="str">
        <f ca="1">IF(ROW('Input API'!C1930)&lt;='Input API'!$N$1,IF('Invulblad per woning'!$AD1930="Ja",IF('Invulblad per woning'!C1930="","",'Invulblad per woning'!C1930)),"")</f>
        <v/>
      </c>
      <c r="B1929" t="str">
        <f ca="1">IF(ROW('Input API'!D1930)&lt;='Input API'!$N$1,IF('Invulblad per woning'!$AD1930="Ja",IF('Invulblad per woning'!D1930="","",'Invulblad per woning'!D1930)),"")</f>
        <v/>
      </c>
      <c r="C1929" t="str">
        <f ca="1">IF(ROW('Input API'!E1930)&lt;='Input API'!$N$1,IF('Invulblad per woning'!$AD1930="Ja",IF('Invulblad per woning'!E1930="","",'Invulblad per woning'!E1930)),"")</f>
        <v/>
      </c>
      <c r="D1929" t="str">
        <f ca="1">IF(ROW('Input API'!B1930)&lt;='Input API'!$N$1,IF('Invulblad per woning'!$AD1930="Ja",IF('Invulblad per woning'!B1930="","",'Invulblad per woning'!B1930)),"")</f>
        <v/>
      </c>
      <c r="E1929" s="8" t="str">
        <f ca="1">IF(ROW('Input API'!N1930)&lt;='Input API'!$N$1,IF('Invulblad per woning'!$AD1930="Ja",IF('Invulblad per woning'!P1930="","",'Invulblad per woning'!P1930)),"")</f>
        <v/>
      </c>
      <c r="F1929" s="10" t="str">
        <f>IF('Invulblad per woning'!S1930="","",IF('Invulblad per woning'!S1930="Warmtenet","",IF('Invulblad per woning'!S1930="Gas","",IF(ROW('Input API'!M1930)&lt;='Input API'!$N$1,1,""))))</f>
        <v/>
      </c>
      <c r="G1929" s="10" t="str">
        <f>IF('Invulblad per woning'!S1930="","",IF('Invulblad per woning'!S1930="Warmtenet","",IF('Invulblad per woning'!S1930="Gas","",IF(ROW('Input API'!N1930)&lt;='Input API'!$N$1,IF('Invulblad per woning'!$AD1930="Ja",IF('Invulblad per woning'!T1930="","",IF('Invulblad per woning'!T1930="geen","lucht",'Invulblad per woning'!T1930))),""))))</f>
        <v/>
      </c>
      <c r="H1929" s="10" t="str">
        <f>IF('Invulblad per woning'!S1930="","",IF('Invulblad per woning'!S1930="Warmtenet","",IF('Invulblad per woning'!S1930="Gas","",IF(ROW('Input API'!N1930)&lt;='Input API'!$N$1,IF('Invulblad per woning'!$AD1930="Ja",IF('Invulblad per woning'!Q1930="","",'Invulblad per woning'!Q1930)),""))))</f>
        <v/>
      </c>
      <c r="I1929" s="10" t="str">
        <f>IF('Invulblad per woning'!S1930="","",IF('Invulblad per woning'!S1930="Warmtenet","",IF('Invulblad per woning'!S1930="Gas","",IF(ROW('Input API'!N1930)&lt;='Input API'!$N$1,IF('Invulblad per woning'!$AD1930="Ja",IF('Invulblad per woning'!R1930="","",'Invulblad per woning'!R1930)),""))))</f>
        <v/>
      </c>
      <c r="J1929" s="10" t="str">
        <f>IF('Invulblad per woning'!AA1930="Ja",IF(ROW('Input API'!N1930)&lt;='Input API'!$N$1,IF('Invulblad per woning'!$AD1930="Ja",IF('Invulblad per woning'!Q1930="","",IF('Invulblad per woning'!Q1930= "onbekend","EV tussenwoning","EV "&amp;'Invulblad per woning'!Q1930))),""),"")</f>
        <v/>
      </c>
      <c r="K1929" s="10" t="str">
        <f ca="1">IF(IF(ROW('Input API'!N1930)&lt;='Input API'!$N$1,IF('Invulblad per woning'!$AD1930="Ja",IF('Invulblad per woning'!Z1930="","",'Invulblad per woning'!Z1930)),"")="Ja",2,"")</f>
        <v/>
      </c>
      <c r="L1929" s="10" t="str">
        <f>'Invulblad per woning'!AK1930</f>
        <v/>
      </c>
    </row>
    <row r="1930" spans="1:12">
      <c r="A1930" t="str">
        <f ca="1">IF(ROW('Input API'!C1931)&lt;='Input API'!$N$1,IF('Invulblad per woning'!$AD1931="Ja",IF('Invulblad per woning'!C1931="","",'Invulblad per woning'!C1931)),"")</f>
        <v/>
      </c>
      <c r="B1930" t="str">
        <f ca="1">IF(ROW('Input API'!D1931)&lt;='Input API'!$N$1,IF('Invulblad per woning'!$AD1931="Ja",IF('Invulblad per woning'!D1931="","",'Invulblad per woning'!D1931)),"")</f>
        <v/>
      </c>
      <c r="C1930" t="str">
        <f ca="1">IF(ROW('Input API'!E1931)&lt;='Input API'!$N$1,IF('Invulblad per woning'!$AD1931="Ja",IF('Invulblad per woning'!E1931="","",'Invulblad per woning'!E1931)),"")</f>
        <v/>
      </c>
      <c r="D1930" t="str">
        <f ca="1">IF(ROW('Input API'!B1931)&lt;='Input API'!$N$1,IF('Invulblad per woning'!$AD1931="Ja",IF('Invulblad per woning'!B1931="","",'Invulblad per woning'!B1931)),"")</f>
        <v/>
      </c>
      <c r="E1930" s="8" t="str">
        <f ca="1">IF(ROW('Input API'!N1931)&lt;='Input API'!$N$1,IF('Invulblad per woning'!$AD1931="Ja",IF('Invulblad per woning'!P1931="","",'Invulblad per woning'!P1931)),"")</f>
        <v/>
      </c>
      <c r="F1930" s="10" t="str">
        <f>IF('Invulblad per woning'!S1931="","",IF('Invulblad per woning'!S1931="Warmtenet","",IF('Invulblad per woning'!S1931="Gas","",IF(ROW('Input API'!M1931)&lt;='Input API'!$N$1,1,""))))</f>
        <v/>
      </c>
      <c r="G1930" s="10" t="str">
        <f>IF('Invulblad per woning'!S1931="","",IF('Invulblad per woning'!S1931="Warmtenet","",IF('Invulblad per woning'!S1931="Gas","",IF(ROW('Input API'!N1931)&lt;='Input API'!$N$1,IF('Invulblad per woning'!$AD1931="Ja",IF('Invulblad per woning'!T1931="","",IF('Invulblad per woning'!T1931="geen","lucht",'Invulblad per woning'!T1931))),""))))</f>
        <v/>
      </c>
      <c r="H1930" s="10" t="str">
        <f>IF('Invulblad per woning'!S1931="","",IF('Invulblad per woning'!S1931="Warmtenet","",IF('Invulblad per woning'!S1931="Gas","",IF(ROW('Input API'!N1931)&lt;='Input API'!$N$1,IF('Invulblad per woning'!$AD1931="Ja",IF('Invulblad per woning'!Q1931="","",'Invulblad per woning'!Q1931)),""))))</f>
        <v/>
      </c>
      <c r="I1930" s="10" t="str">
        <f>IF('Invulblad per woning'!S1931="","",IF('Invulblad per woning'!S1931="Warmtenet","",IF('Invulblad per woning'!S1931="Gas","",IF(ROW('Input API'!N1931)&lt;='Input API'!$N$1,IF('Invulblad per woning'!$AD1931="Ja",IF('Invulblad per woning'!R1931="","",'Invulblad per woning'!R1931)),""))))</f>
        <v/>
      </c>
      <c r="J1930" s="10" t="str">
        <f>IF('Invulblad per woning'!AA1931="Ja",IF(ROW('Input API'!N1931)&lt;='Input API'!$N$1,IF('Invulblad per woning'!$AD1931="Ja",IF('Invulblad per woning'!Q1931="","",IF('Invulblad per woning'!Q1931= "onbekend","EV tussenwoning","EV "&amp;'Invulblad per woning'!Q1931))),""),"")</f>
        <v/>
      </c>
      <c r="K1930" s="10" t="str">
        <f ca="1">IF(IF(ROW('Input API'!N1931)&lt;='Input API'!$N$1,IF('Invulblad per woning'!$AD1931="Ja",IF('Invulblad per woning'!Z1931="","",'Invulblad per woning'!Z1931)),"")="Ja",2,"")</f>
        <v/>
      </c>
      <c r="L1930" s="10" t="str">
        <f>'Invulblad per woning'!AK1931</f>
        <v/>
      </c>
    </row>
    <row r="1931" spans="1:12">
      <c r="A1931" t="str">
        <f ca="1">IF(ROW('Input API'!C1932)&lt;='Input API'!$N$1,IF('Invulblad per woning'!$AD1932="Ja",IF('Invulblad per woning'!C1932="","",'Invulblad per woning'!C1932)),"")</f>
        <v/>
      </c>
      <c r="B1931" t="str">
        <f ca="1">IF(ROW('Input API'!D1932)&lt;='Input API'!$N$1,IF('Invulblad per woning'!$AD1932="Ja",IF('Invulblad per woning'!D1932="","",'Invulblad per woning'!D1932)),"")</f>
        <v/>
      </c>
      <c r="C1931" t="str">
        <f ca="1">IF(ROW('Input API'!E1932)&lt;='Input API'!$N$1,IF('Invulblad per woning'!$AD1932="Ja",IF('Invulblad per woning'!E1932="","",'Invulblad per woning'!E1932)),"")</f>
        <v/>
      </c>
      <c r="D1931" t="str">
        <f ca="1">IF(ROW('Input API'!B1932)&lt;='Input API'!$N$1,IF('Invulblad per woning'!$AD1932="Ja",IF('Invulblad per woning'!B1932="","",'Invulblad per woning'!B1932)),"")</f>
        <v/>
      </c>
      <c r="E1931" s="8" t="str">
        <f ca="1">IF(ROW('Input API'!N1932)&lt;='Input API'!$N$1,IF('Invulblad per woning'!$AD1932="Ja",IF('Invulblad per woning'!P1932="","",'Invulblad per woning'!P1932)),"")</f>
        <v/>
      </c>
      <c r="F1931" s="10" t="str">
        <f>IF('Invulblad per woning'!S1932="","",IF('Invulblad per woning'!S1932="Warmtenet","",IF('Invulblad per woning'!S1932="Gas","",IF(ROW('Input API'!M1932)&lt;='Input API'!$N$1,1,""))))</f>
        <v/>
      </c>
      <c r="G1931" s="10" t="str">
        <f>IF('Invulblad per woning'!S1932="","",IF('Invulblad per woning'!S1932="Warmtenet","",IF('Invulblad per woning'!S1932="Gas","",IF(ROW('Input API'!N1932)&lt;='Input API'!$N$1,IF('Invulblad per woning'!$AD1932="Ja",IF('Invulblad per woning'!T1932="","",IF('Invulblad per woning'!T1932="geen","lucht",'Invulblad per woning'!T1932))),""))))</f>
        <v/>
      </c>
      <c r="H1931" s="10" t="str">
        <f>IF('Invulblad per woning'!S1932="","",IF('Invulblad per woning'!S1932="Warmtenet","",IF('Invulblad per woning'!S1932="Gas","",IF(ROW('Input API'!N1932)&lt;='Input API'!$N$1,IF('Invulblad per woning'!$AD1932="Ja",IF('Invulblad per woning'!Q1932="","",'Invulblad per woning'!Q1932)),""))))</f>
        <v/>
      </c>
      <c r="I1931" s="10" t="str">
        <f>IF('Invulblad per woning'!S1932="","",IF('Invulblad per woning'!S1932="Warmtenet","",IF('Invulblad per woning'!S1932="Gas","",IF(ROW('Input API'!N1932)&lt;='Input API'!$N$1,IF('Invulblad per woning'!$AD1932="Ja",IF('Invulblad per woning'!R1932="","",'Invulblad per woning'!R1932)),""))))</f>
        <v/>
      </c>
      <c r="J1931" s="10" t="str">
        <f>IF('Invulblad per woning'!AA1932="Ja",IF(ROW('Input API'!N1932)&lt;='Input API'!$N$1,IF('Invulblad per woning'!$AD1932="Ja",IF('Invulblad per woning'!Q1932="","",IF('Invulblad per woning'!Q1932= "onbekend","EV tussenwoning","EV "&amp;'Invulblad per woning'!Q1932))),""),"")</f>
        <v/>
      </c>
      <c r="K1931" s="10" t="str">
        <f ca="1">IF(IF(ROW('Input API'!N1932)&lt;='Input API'!$N$1,IF('Invulblad per woning'!$AD1932="Ja",IF('Invulblad per woning'!Z1932="","",'Invulblad per woning'!Z1932)),"")="Ja",2,"")</f>
        <v/>
      </c>
      <c r="L1931" s="10" t="str">
        <f>'Invulblad per woning'!AK1932</f>
        <v/>
      </c>
    </row>
    <row r="1932" spans="1:12">
      <c r="A1932" t="str">
        <f ca="1">IF(ROW('Input API'!C1933)&lt;='Input API'!$N$1,IF('Invulblad per woning'!$AD1933="Ja",IF('Invulblad per woning'!C1933="","",'Invulblad per woning'!C1933)),"")</f>
        <v/>
      </c>
      <c r="B1932" t="str">
        <f ca="1">IF(ROW('Input API'!D1933)&lt;='Input API'!$N$1,IF('Invulblad per woning'!$AD1933="Ja",IF('Invulblad per woning'!D1933="","",'Invulblad per woning'!D1933)),"")</f>
        <v/>
      </c>
      <c r="C1932" t="str">
        <f ca="1">IF(ROW('Input API'!E1933)&lt;='Input API'!$N$1,IF('Invulblad per woning'!$AD1933="Ja",IF('Invulblad per woning'!E1933="","",'Invulblad per woning'!E1933)),"")</f>
        <v/>
      </c>
      <c r="D1932" t="str">
        <f ca="1">IF(ROW('Input API'!B1933)&lt;='Input API'!$N$1,IF('Invulblad per woning'!$AD1933="Ja",IF('Invulblad per woning'!B1933="","",'Invulblad per woning'!B1933)),"")</f>
        <v/>
      </c>
      <c r="E1932" s="8" t="str">
        <f ca="1">IF(ROW('Input API'!N1933)&lt;='Input API'!$N$1,IF('Invulblad per woning'!$AD1933="Ja",IF('Invulblad per woning'!P1933="","",'Invulblad per woning'!P1933)),"")</f>
        <v/>
      </c>
      <c r="F1932" s="10" t="str">
        <f>IF('Invulblad per woning'!S1933="","",IF('Invulblad per woning'!S1933="Warmtenet","",IF('Invulblad per woning'!S1933="Gas","",IF(ROW('Input API'!M1933)&lt;='Input API'!$N$1,1,""))))</f>
        <v/>
      </c>
      <c r="G1932" s="10" t="str">
        <f>IF('Invulblad per woning'!S1933="","",IF('Invulblad per woning'!S1933="Warmtenet","",IF('Invulblad per woning'!S1933="Gas","",IF(ROW('Input API'!N1933)&lt;='Input API'!$N$1,IF('Invulblad per woning'!$AD1933="Ja",IF('Invulblad per woning'!T1933="","",IF('Invulblad per woning'!T1933="geen","lucht",'Invulblad per woning'!T1933))),""))))</f>
        <v/>
      </c>
      <c r="H1932" s="10" t="str">
        <f>IF('Invulblad per woning'!S1933="","",IF('Invulblad per woning'!S1933="Warmtenet","",IF('Invulblad per woning'!S1933="Gas","",IF(ROW('Input API'!N1933)&lt;='Input API'!$N$1,IF('Invulblad per woning'!$AD1933="Ja",IF('Invulblad per woning'!Q1933="","",'Invulblad per woning'!Q1933)),""))))</f>
        <v/>
      </c>
      <c r="I1932" s="10" t="str">
        <f>IF('Invulblad per woning'!S1933="","",IF('Invulblad per woning'!S1933="Warmtenet","",IF('Invulblad per woning'!S1933="Gas","",IF(ROW('Input API'!N1933)&lt;='Input API'!$N$1,IF('Invulblad per woning'!$AD1933="Ja",IF('Invulblad per woning'!R1933="","",'Invulblad per woning'!R1933)),""))))</f>
        <v/>
      </c>
      <c r="J1932" s="10" t="str">
        <f>IF('Invulblad per woning'!AA1933="Ja",IF(ROW('Input API'!N1933)&lt;='Input API'!$N$1,IF('Invulblad per woning'!$AD1933="Ja",IF('Invulblad per woning'!Q1933="","",IF('Invulblad per woning'!Q1933= "onbekend","EV tussenwoning","EV "&amp;'Invulblad per woning'!Q1933))),""),"")</f>
        <v/>
      </c>
      <c r="K1932" s="10" t="str">
        <f ca="1">IF(IF(ROW('Input API'!N1933)&lt;='Input API'!$N$1,IF('Invulblad per woning'!$AD1933="Ja",IF('Invulblad per woning'!Z1933="","",'Invulblad per woning'!Z1933)),"")="Ja",2,"")</f>
        <v/>
      </c>
      <c r="L1932" s="10" t="str">
        <f>'Invulblad per woning'!AK1933</f>
        <v/>
      </c>
    </row>
    <row r="1933" spans="1:12">
      <c r="A1933" t="str">
        <f ca="1">IF(ROW('Input API'!C1934)&lt;='Input API'!$N$1,IF('Invulblad per woning'!$AD1934="Ja",IF('Invulblad per woning'!C1934="","",'Invulblad per woning'!C1934)),"")</f>
        <v/>
      </c>
      <c r="B1933" t="str">
        <f ca="1">IF(ROW('Input API'!D1934)&lt;='Input API'!$N$1,IF('Invulblad per woning'!$AD1934="Ja",IF('Invulblad per woning'!D1934="","",'Invulblad per woning'!D1934)),"")</f>
        <v/>
      </c>
      <c r="C1933" t="str">
        <f ca="1">IF(ROW('Input API'!E1934)&lt;='Input API'!$N$1,IF('Invulblad per woning'!$AD1934="Ja",IF('Invulblad per woning'!E1934="","",'Invulblad per woning'!E1934)),"")</f>
        <v/>
      </c>
      <c r="D1933" t="str">
        <f ca="1">IF(ROW('Input API'!B1934)&lt;='Input API'!$N$1,IF('Invulblad per woning'!$AD1934="Ja",IF('Invulblad per woning'!B1934="","",'Invulblad per woning'!B1934)),"")</f>
        <v/>
      </c>
      <c r="E1933" s="8" t="str">
        <f ca="1">IF(ROW('Input API'!N1934)&lt;='Input API'!$N$1,IF('Invulblad per woning'!$AD1934="Ja",IF('Invulblad per woning'!P1934="","",'Invulblad per woning'!P1934)),"")</f>
        <v/>
      </c>
      <c r="F1933" s="10" t="str">
        <f>IF('Invulblad per woning'!S1934="","",IF('Invulblad per woning'!S1934="Warmtenet","",IF('Invulblad per woning'!S1934="Gas","",IF(ROW('Input API'!M1934)&lt;='Input API'!$N$1,1,""))))</f>
        <v/>
      </c>
      <c r="G1933" s="10" t="str">
        <f>IF('Invulblad per woning'!S1934="","",IF('Invulblad per woning'!S1934="Warmtenet","",IF('Invulblad per woning'!S1934="Gas","",IF(ROW('Input API'!N1934)&lt;='Input API'!$N$1,IF('Invulblad per woning'!$AD1934="Ja",IF('Invulblad per woning'!T1934="","",IF('Invulblad per woning'!T1934="geen","lucht",'Invulblad per woning'!T1934))),""))))</f>
        <v/>
      </c>
      <c r="H1933" s="10" t="str">
        <f>IF('Invulblad per woning'!S1934="","",IF('Invulblad per woning'!S1934="Warmtenet","",IF('Invulblad per woning'!S1934="Gas","",IF(ROW('Input API'!N1934)&lt;='Input API'!$N$1,IF('Invulblad per woning'!$AD1934="Ja",IF('Invulblad per woning'!Q1934="","",'Invulblad per woning'!Q1934)),""))))</f>
        <v/>
      </c>
      <c r="I1933" s="10" t="str">
        <f>IF('Invulblad per woning'!S1934="","",IF('Invulblad per woning'!S1934="Warmtenet","",IF('Invulblad per woning'!S1934="Gas","",IF(ROW('Input API'!N1934)&lt;='Input API'!$N$1,IF('Invulblad per woning'!$AD1934="Ja",IF('Invulblad per woning'!R1934="","",'Invulblad per woning'!R1934)),""))))</f>
        <v/>
      </c>
      <c r="J1933" s="10" t="str">
        <f>IF('Invulblad per woning'!AA1934="Ja",IF(ROW('Input API'!N1934)&lt;='Input API'!$N$1,IF('Invulblad per woning'!$AD1934="Ja",IF('Invulblad per woning'!Q1934="","",IF('Invulblad per woning'!Q1934= "onbekend","EV tussenwoning","EV "&amp;'Invulblad per woning'!Q1934))),""),"")</f>
        <v/>
      </c>
      <c r="K1933" s="10" t="str">
        <f ca="1">IF(IF(ROW('Input API'!N1934)&lt;='Input API'!$N$1,IF('Invulblad per woning'!$AD1934="Ja",IF('Invulblad per woning'!Z1934="","",'Invulblad per woning'!Z1934)),"")="Ja",2,"")</f>
        <v/>
      </c>
      <c r="L1933" s="10" t="str">
        <f>'Invulblad per woning'!AK1934</f>
        <v/>
      </c>
    </row>
    <row r="1934" spans="1:12">
      <c r="A1934" t="str">
        <f ca="1">IF(ROW('Input API'!C1935)&lt;='Input API'!$N$1,IF('Invulblad per woning'!$AD1935="Ja",IF('Invulblad per woning'!C1935="","",'Invulblad per woning'!C1935)),"")</f>
        <v/>
      </c>
      <c r="B1934" t="str">
        <f ca="1">IF(ROW('Input API'!D1935)&lt;='Input API'!$N$1,IF('Invulblad per woning'!$AD1935="Ja",IF('Invulblad per woning'!D1935="","",'Invulblad per woning'!D1935)),"")</f>
        <v/>
      </c>
      <c r="C1934" t="str">
        <f ca="1">IF(ROW('Input API'!E1935)&lt;='Input API'!$N$1,IF('Invulblad per woning'!$AD1935="Ja",IF('Invulblad per woning'!E1935="","",'Invulblad per woning'!E1935)),"")</f>
        <v/>
      </c>
      <c r="D1934" t="str">
        <f ca="1">IF(ROW('Input API'!B1935)&lt;='Input API'!$N$1,IF('Invulblad per woning'!$AD1935="Ja",IF('Invulblad per woning'!B1935="","",'Invulblad per woning'!B1935)),"")</f>
        <v/>
      </c>
      <c r="E1934" s="8" t="str">
        <f ca="1">IF(ROW('Input API'!N1935)&lt;='Input API'!$N$1,IF('Invulblad per woning'!$AD1935="Ja",IF('Invulblad per woning'!P1935="","",'Invulblad per woning'!P1935)),"")</f>
        <v/>
      </c>
      <c r="F1934" s="10" t="str">
        <f>IF('Invulblad per woning'!S1935="","",IF('Invulblad per woning'!S1935="Warmtenet","",IF('Invulblad per woning'!S1935="Gas","",IF(ROW('Input API'!M1935)&lt;='Input API'!$N$1,1,""))))</f>
        <v/>
      </c>
      <c r="G1934" s="10" t="str">
        <f>IF('Invulblad per woning'!S1935="","",IF('Invulblad per woning'!S1935="Warmtenet","",IF('Invulblad per woning'!S1935="Gas","",IF(ROW('Input API'!N1935)&lt;='Input API'!$N$1,IF('Invulblad per woning'!$AD1935="Ja",IF('Invulblad per woning'!T1935="","",IF('Invulblad per woning'!T1935="geen","lucht",'Invulblad per woning'!T1935))),""))))</f>
        <v/>
      </c>
      <c r="H1934" s="10" t="str">
        <f>IF('Invulblad per woning'!S1935="","",IF('Invulblad per woning'!S1935="Warmtenet","",IF('Invulblad per woning'!S1935="Gas","",IF(ROW('Input API'!N1935)&lt;='Input API'!$N$1,IF('Invulblad per woning'!$AD1935="Ja",IF('Invulblad per woning'!Q1935="","",'Invulblad per woning'!Q1935)),""))))</f>
        <v/>
      </c>
      <c r="I1934" s="10" t="str">
        <f>IF('Invulblad per woning'!S1935="","",IF('Invulblad per woning'!S1935="Warmtenet","",IF('Invulblad per woning'!S1935="Gas","",IF(ROW('Input API'!N1935)&lt;='Input API'!$N$1,IF('Invulblad per woning'!$AD1935="Ja",IF('Invulblad per woning'!R1935="","",'Invulblad per woning'!R1935)),""))))</f>
        <v/>
      </c>
      <c r="J1934" s="10" t="str">
        <f>IF('Invulblad per woning'!AA1935="Ja",IF(ROW('Input API'!N1935)&lt;='Input API'!$N$1,IF('Invulblad per woning'!$AD1935="Ja",IF('Invulblad per woning'!Q1935="","",IF('Invulblad per woning'!Q1935= "onbekend","EV tussenwoning","EV "&amp;'Invulblad per woning'!Q1935))),""),"")</f>
        <v/>
      </c>
      <c r="K1934" s="10" t="str">
        <f ca="1">IF(IF(ROW('Input API'!N1935)&lt;='Input API'!$N$1,IF('Invulblad per woning'!$AD1935="Ja",IF('Invulblad per woning'!Z1935="","",'Invulblad per woning'!Z1935)),"")="Ja",2,"")</f>
        <v/>
      </c>
      <c r="L1934" s="10" t="str">
        <f>'Invulblad per woning'!AK1935</f>
        <v/>
      </c>
    </row>
    <row r="1935" spans="1:12">
      <c r="A1935" t="str">
        <f ca="1">IF(ROW('Input API'!C1936)&lt;='Input API'!$N$1,IF('Invulblad per woning'!$AD1936="Ja",IF('Invulblad per woning'!C1936="","",'Invulblad per woning'!C1936)),"")</f>
        <v/>
      </c>
      <c r="B1935" t="str">
        <f ca="1">IF(ROW('Input API'!D1936)&lt;='Input API'!$N$1,IF('Invulblad per woning'!$AD1936="Ja",IF('Invulblad per woning'!D1936="","",'Invulblad per woning'!D1936)),"")</f>
        <v/>
      </c>
      <c r="C1935" t="str">
        <f ca="1">IF(ROW('Input API'!E1936)&lt;='Input API'!$N$1,IF('Invulblad per woning'!$AD1936="Ja",IF('Invulblad per woning'!E1936="","",'Invulblad per woning'!E1936)),"")</f>
        <v/>
      </c>
      <c r="D1935" t="str">
        <f ca="1">IF(ROW('Input API'!B1936)&lt;='Input API'!$N$1,IF('Invulblad per woning'!$AD1936="Ja",IF('Invulblad per woning'!B1936="","",'Invulblad per woning'!B1936)),"")</f>
        <v/>
      </c>
      <c r="E1935" s="8" t="str">
        <f ca="1">IF(ROW('Input API'!N1936)&lt;='Input API'!$N$1,IF('Invulblad per woning'!$AD1936="Ja",IF('Invulblad per woning'!P1936="","",'Invulblad per woning'!P1936)),"")</f>
        <v/>
      </c>
      <c r="F1935" s="10" t="str">
        <f>IF('Invulblad per woning'!S1936="","",IF('Invulblad per woning'!S1936="Warmtenet","",IF('Invulblad per woning'!S1936="Gas","",IF(ROW('Input API'!M1936)&lt;='Input API'!$N$1,1,""))))</f>
        <v/>
      </c>
      <c r="G1935" s="10" t="str">
        <f>IF('Invulblad per woning'!S1936="","",IF('Invulblad per woning'!S1936="Warmtenet","",IF('Invulblad per woning'!S1936="Gas","",IF(ROW('Input API'!N1936)&lt;='Input API'!$N$1,IF('Invulblad per woning'!$AD1936="Ja",IF('Invulblad per woning'!T1936="","",IF('Invulblad per woning'!T1936="geen","lucht",'Invulblad per woning'!T1936))),""))))</f>
        <v/>
      </c>
      <c r="H1935" s="10" t="str">
        <f>IF('Invulblad per woning'!S1936="","",IF('Invulblad per woning'!S1936="Warmtenet","",IF('Invulblad per woning'!S1936="Gas","",IF(ROW('Input API'!N1936)&lt;='Input API'!$N$1,IF('Invulblad per woning'!$AD1936="Ja",IF('Invulblad per woning'!Q1936="","",'Invulblad per woning'!Q1936)),""))))</f>
        <v/>
      </c>
      <c r="I1935" s="10" t="str">
        <f>IF('Invulblad per woning'!S1936="","",IF('Invulblad per woning'!S1936="Warmtenet","",IF('Invulblad per woning'!S1936="Gas","",IF(ROW('Input API'!N1936)&lt;='Input API'!$N$1,IF('Invulblad per woning'!$AD1936="Ja",IF('Invulblad per woning'!R1936="","",'Invulblad per woning'!R1936)),""))))</f>
        <v/>
      </c>
      <c r="J1935" s="10" t="str">
        <f>IF('Invulblad per woning'!AA1936="Ja",IF(ROW('Input API'!N1936)&lt;='Input API'!$N$1,IF('Invulblad per woning'!$AD1936="Ja",IF('Invulblad per woning'!Q1936="","",IF('Invulblad per woning'!Q1936= "onbekend","EV tussenwoning","EV "&amp;'Invulblad per woning'!Q1936))),""),"")</f>
        <v/>
      </c>
      <c r="K1935" s="10" t="str">
        <f ca="1">IF(IF(ROW('Input API'!N1936)&lt;='Input API'!$N$1,IF('Invulblad per woning'!$AD1936="Ja",IF('Invulblad per woning'!Z1936="","",'Invulblad per woning'!Z1936)),"")="Ja",2,"")</f>
        <v/>
      </c>
      <c r="L1935" s="10" t="str">
        <f>'Invulblad per woning'!AK1936</f>
        <v/>
      </c>
    </row>
    <row r="1936" spans="1:12">
      <c r="A1936" t="str">
        <f ca="1">IF(ROW('Input API'!C1937)&lt;='Input API'!$N$1,IF('Invulblad per woning'!$AD1937="Ja",IF('Invulblad per woning'!C1937="","",'Invulblad per woning'!C1937)),"")</f>
        <v/>
      </c>
      <c r="B1936" t="str">
        <f ca="1">IF(ROW('Input API'!D1937)&lt;='Input API'!$N$1,IF('Invulblad per woning'!$AD1937="Ja",IF('Invulblad per woning'!D1937="","",'Invulblad per woning'!D1937)),"")</f>
        <v/>
      </c>
      <c r="C1936" t="str">
        <f ca="1">IF(ROW('Input API'!E1937)&lt;='Input API'!$N$1,IF('Invulblad per woning'!$AD1937="Ja",IF('Invulblad per woning'!E1937="","",'Invulblad per woning'!E1937)),"")</f>
        <v/>
      </c>
      <c r="D1936" t="str">
        <f ca="1">IF(ROW('Input API'!B1937)&lt;='Input API'!$N$1,IF('Invulblad per woning'!$AD1937="Ja",IF('Invulblad per woning'!B1937="","",'Invulblad per woning'!B1937)),"")</f>
        <v/>
      </c>
      <c r="E1936" s="8" t="str">
        <f ca="1">IF(ROW('Input API'!N1937)&lt;='Input API'!$N$1,IF('Invulblad per woning'!$AD1937="Ja",IF('Invulblad per woning'!P1937="","",'Invulblad per woning'!P1937)),"")</f>
        <v/>
      </c>
      <c r="F1936" s="10" t="str">
        <f>IF('Invulblad per woning'!S1937="","",IF('Invulblad per woning'!S1937="Warmtenet","",IF('Invulblad per woning'!S1937="Gas","",IF(ROW('Input API'!M1937)&lt;='Input API'!$N$1,1,""))))</f>
        <v/>
      </c>
      <c r="G1936" s="10" t="str">
        <f>IF('Invulblad per woning'!S1937="","",IF('Invulblad per woning'!S1937="Warmtenet","",IF('Invulblad per woning'!S1937="Gas","",IF(ROW('Input API'!N1937)&lt;='Input API'!$N$1,IF('Invulblad per woning'!$AD1937="Ja",IF('Invulblad per woning'!T1937="","",IF('Invulblad per woning'!T1937="geen","lucht",'Invulblad per woning'!T1937))),""))))</f>
        <v/>
      </c>
      <c r="H1936" s="10" t="str">
        <f>IF('Invulblad per woning'!S1937="","",IF('Invulblad per woning'!S1937="Warmtenet","",IF('Invulblad per woning'!S1937="Gas","",IF(ROW('Input API'!N1937)&lt;='Input API'!$N$1,IF('Invulblad per woning'!$AD1937="Ja",IF('Invulblad per woning'!Q1937="","",'Invulblad per woning'!Q1937)),""))))</f>
        <v/>
      </c>
      <c r="I1936" s="10" t="str">
        <f>IF('Invulblad per woning'!S1937="","",IF('Invulblad per woning'!S1937="Warmtenet","",IF('Invulblad per woning'!S1937="Gas","",IF(ROW('Input API'!N1937)&lt;='Input API'!$N$1,IF('Invulblad per woning'!$AD1937="Ja",IF('Invulblad per woning'!R1937="","",'Invulblad per woning'!R1937)),""))))</f>
        <v/>
      </c>
      <c r="J1936" s="10" t="str">
        <f>IF('Invulblad per woning'!AA1937="Ja",IF(ROW('Input API'!N1937)&lt;='Input API'!$N$1,IF('Invulblad per woning'!$AD1937="Ja",IF('Invulblad per woning'!Q1937="","",IF('Invulblad per woning'!Q1937= "onbekend","EV tussenwoning","EV "&amp;'Invulblad per woning'!Q1937))),""),"")</f>
        <v/>
      </c>
      <c r="K1936" s="10" t="str">
        <f ca="1">IF(IF(ROW('Input API'!N1937)&lt;='Input API'!$N$1,IF('Invulblad per woning'!$AD1937="Ja",IF('Invulblad per woning'!Z1937="","",'Invulblad per woning'!Z1937)),"")="Ja",2,"")</f>
        <v/>
      </c>
      <c r="L1936" s="10" t="str">
        <f>'Invulblad per woning'!AK1937</f>
        <v/>
      </c>
    </row>
    <row r="1937" spans="1:12">
      <c r="A1937" t="str">
        <f ca="1">IF(ROW('Input API'!C1938)&lt;='Input API'!$N$1,IF('Invulblad per woning'!$AD1938="Ja",IF('Invulblad per woning'!C1938="","",'Invulblad per woning'!C1938)),"")</f>
        <v/>
      </c>
      <c r="B1937" t="str">
        <f ca="1">IF(ROW('Input API'!D1938)&lt;='Input API'!$N$1,IF('Invulblad per woning'!$AD1938="Ja",IF('Invulblad per woning'!D1938="","",'Invulblad per woning'!D1938)),"")</f>
        <v/>
      </c>
      <c r="C1937" t="str">
        <f ca="1">IF(ROW('Input API'!E1938)&lt;='Input API'!$N$1,IF('Invulblad per woning'!$AD1938="Ja",IF('Invulblad per woning'!E1938="","",'Invulblad per woning'!E1938)),"")</f>
        <v/>
      </c>
      <c r="D1937" t="str">
        <f ca="1">IF(ROW('Input API'!B1938)&lt;='Input API'!$N$1,IF('Invulblad per woning'!$AD1938="Ja",IF('Invulblad per woning'!B1938="","",'Invulblad per woning'!B1938)),"")</f>
        <v/>
      </c>
      <c r="E1937" s="8" t="str">
        <f ca="1">IF(ROW('Input API'!N1938)&lt;='Input API'!$N$1,IF('Invulblad per woning'!$AD1938="Ja",IF('Invulblad per woning'!P1938="","",'Invulblad per woning'!P1938)),"")</f>
        <v/>
      </c>
      <c r="F1937" s="10" t="str">
        <f>IF('Invulblad per woning'!S1938="","",IF('Invulblad per woning'!S1938="Warmtenet","",IF('Invulblad per woning'!S1938="Gas","",IF(ROW('Input API'!M1938)&lt;='Input API'!$N$1,1,""))))</f>
        <v/>
      </c>
      <c r="G1937" s="10" t="str">
        <f>IF('Invulblad per woning'!S1938="","",IF('Invulblad per woning'!S1938="Warmtenet","",IF('Invulblad per woning'!S1938="Gas","",IF(ROW('Input API'!N1938)&lt;='Input API'!$N$1,IF('Invulblad per woning'!$AD1938="Ja",IF('Invulblad per woning'!T1938="","",IF('Invulblad per woning'!T1938="geen","lucht",'Invulblad per woning'!T1938))),""))))</f>
        <v/>
      </c>
      <c r="H1937" s="10" t="str">
        <f>IF('Invulblad per woning'!S1938="","",IF('Invulblad per woning'!S1938="Warmtenet","",IF('Invulblad per woning'!S1938="Gas","",IF(ROW('Input API'!N1938)&lt;='Input API'!$N$1,IF('Invulblad per woning'!$AD1938="Ja",IF('Invulblad per woning'!Q1938="","",'Invulblad per woning'!Q1938)),""))))</f>
        <v/>
      </c>
      <c r="I1937" s="10" t="str">
        <f>IF('Invulblad per woning'!S1938="","",IF('Invulblad per woning'!S1938="Warmtenet","",IF('Invulblad per woning'!S1938="Gas","",IF(ROW('Input API'!N1938)&lt;='Input API'!$N$1,IF('Invulblad per woning'!$AD1938="Ja",IF('Invulblad per woning'!R1938="","",'Invulblad per woning'!R1938)),""))))</f>
        <v/>
      </c>
      <c r="J1937" s="10" t="str">
        <f>IF('Invulblad per woning'!AA1938="Ja",IF(ROW('Input API'!N1938)&lt;='Input API'!$N$1,IF('Invulblad per woning'!$AD1938="Ja",IF('Invulblad per woning'!Q1938="","",IF('Invulblad per woning'!Q1938= "onbekend","EV tussenwoning","EV "&amp;'Invulblad per woning'!Q1938))),""),"")</f>
        <v/>
      </c>
      <c r="K1937" s="10" t="str">
        <f ca="1">IF(IF(ROW('Input API'!N1938)&lt;='Input API'!$N$1,IF('Invulblad per woning'!$AD1938="Ja",IF('Invulblad per woning'!Z1938="","",'Invulblad per woning'!Z1938)),"")="Ja",2,"")</f>
        <v/>
      </c>
      <c r="L1937" s="10" t="str">
        <f>'Invulblad per woning'!AK1938</f>
        <v/>
      </c>
    </row>
    <row r="1938" spans="1:12">
      <c r="A1938" t="str">
        <f ca="1">IF(ROW('Input API'!C1939)&lt;='Input API'!$N$1,IF('Invulblad per woning'!$AD1939="Ja",IF('Invulblad per woning'!C1939="","",'Invulblad per woning'!C1939)),"")</f>
        <v/>
      </c>
      <c r="B1938" t="str">
        <f ca="1">IF(ROW('Input API'!D1939)&lt;='Input API'!$N$1,IF('Invulblad per woning'!$AD1939="Ja",IF('Invulblad per woning'!D1939="","",'Invulblad per woning'!D1939)),"")</f>
        <v/>
      </c>
      <c r="C1938" t="str">
        <f ca="1">IF(ROW('Input API'!E1939)&lt;='Input API'!$N$1,IF('Invulblad per woning'!$AD1939="Ja",IF('Invulblad per woning'!E1939="","",'Invulblad per woning'!E1939)),"")</f>
        <v/>
      </c>
      <c r="D1938" t="str">
        <f ca="1">IF(ROW('Input API'!B1939)&lt;='Input API'!$N$1,IF('Invulblad per woning'!$AD1939="Ja",IF('Invulblad per woning'!B1939="","",'Invulblad per woning'!B1939)),"")</f>
        <v/>
      </c>
      <c r="E1938" s="8" t="str">
        <f ca="1">IF(ROW('Input API'!N1939)&lt;='Input API'!$N$1,IF('Invulblad per woning'!$AD1939="Ja",IF('Invulblad per woning'!P1939="","",'Invulblad per woning'!P1939)),"")</f>
        <v/>
      </c>
      <c r="F1938" s="10" t="str">
        <f>IF('Invulblad per woning'!S1939="","",IF('Invulblad per woning'!S1939="Warmtenet","",IF('Invulblad per woning'!S1939="Gas","",IF(ROW('Input API'!M1939)&lt;='Input API'!$N$1,1,""))))</f>
        <v/>
      </c>
      <c r="G1938" s="10" t="str">
        <f>IF('Invulblad per woning'!S1939="","",IF('Invulblad per woning'!S1939="Warmtenet","",IF('Invulblad per woning'!S1939="Gas","",IF(ROW('Input API'!N1939)&lt;='Input API'!$N$1,IF('Invulblad per woning'!$AD1939="Ja",IF('Invulblad per woning'!T1939="","",IF('Invulblad per woning'!T1939="geen","lucht",'Invulblad per woning'!T1939))),""))))</f>
        <v/>
      </c>
      <c r="H1938" s="10" t="str">
        <f>IF('Invulblad per woning'!S1939="","",IF('Invulblad per woning'!S1939="Warmtenet","",IF('Invulblad per woning'!S1939="Gas","",IF(ROW('Input API'!N1939)&lt;='Input API'!$N$1,IF('Invulblad per woning'!$AD1939="Ja",IF('Invulblad per woning'!Q1939="","",'Invulblad per woning'!Q1939)),""))))</f>
        <v/>
      </c>
      <c r="I1938" s="10" t="str">
        <f>IF('Invulblad per woning'!S1939="","",IF('Invulblad per woning'!S1939="Warmtenet","",IF('Invulblad per woning'!S1939="Gas","",IF(ROW('Input API'!N1939)&lt;='Input API'!$N$1,IF('Invulblad per woning'!$AD1939="Ja",IF('Invulblad per woning'!R1939="","",'Invulblad per woning'!R1939)),""))))</f>
        <v/>
      </c>
      <c r="J1938" s="10" t="str">
        <f>IF('Invulblad per woning'!AA1939="Ja",IF(ROW('Input API'!N1939)&lt;='Input API'!$N$1,IF('Invulblad per woning'!$AD1939="Ja",IF('Invulblad per woning'!Q1939="","",IF('Invulblad per woning'!Q1939= "onbekend","EV tussenwoning","EV "&amp;'Invulblad per woning'!Q1939))),""),"")</f>
        <v/>
      </c>
      <c r="K1938" s="10" t="str">
        <f ca="1">IF(IF(ROW('Input API'!N1939)&lt;='Input API'!$N$1,IF('Invulblad per woning'!$AD1939="Ja",IF('Invulblad per woning'!Z1939="","",'Invulblad per woning'!Z1939)),"")="Ja",2,"")</f>
        <v/>
      </c>
      <c r="L1938" s="10" t="str">
        <f>'Invulblad per woning'!AK1939</f>
        <v/>
      </c>
    </row>
    <row r="1939" spans="1:12">
      <c r="A1939" t="str">
        <f ca="1">IF(ROW('Input API'!C1940)&lt;='Input API'!$N$1,IF('Invulblad per woning'!$AD1940="Ja",IF('Invulblad per woning'!C1940="","",'Invulblad per woning'!C1940)),"")</f>
        <v/>
      </c>
      <c r="B1939" t="str">
        <f ca="1">IF(ROW('Input API'!D1940)&lt;='Input API'!$N$1,IF('Invulblad per woning'!$AD1940="Ja",IF('Invulblad per woning'!D1940="","",'Invulblad per woning'!D1940)),"")</f>
        <v/>
      </c>
      <c r="C1939" t="str">
        <f ca="1">IF(ROW('Input API'!E1940)&lt;='Input API'!$N$1,IF('Invulblad per woning'!$AD1940="Ja",IF('Invulblad per woning'!E1940="","",'Invulblad per woning'!E1940)),"")</f>
        <v/>
      </c>
      <c r="D1939" t="str">
        <f ca="1">IF(ROW('Input API'!B1940)&lt;='Input API'!$N$1,IF('Invulblad per woning'!$AD1940="Ja",IF('Invulblad per woning'!B1940="","",'Invulblad per woning'!B1940)),"")</f>
        <v/>
      </c>
      <c r="E1939" s="8" t="str">
        <f ca="1">IF(ROW('Input API'!N1940)&lt;='Input API'!$N$1,IF('Invulblad per woning'!$AD1940="Ja",IF('Invulblad per woning'!P1940="","",'Invulblad per woning'!P1940)),"")</f>
        <v/>
      </c>
      <c r="F1939" s="10" t="str">
        <f>IF('Invulblad per woning'!S1940="","",IF('Invulblad per woning'!S1940="Warmtenet","",IF('Invulblad per woning'!S1940="Gas","",IF(ROW('Input API'!M1940)&lt;='Input API'!$N$1,1,""))))</f>
        <v/>
      </c>
      <c r="G1939" s="10" t="str">
        <f>IF('Invulblad per woning'!S1940="","",IF('Invulblad per woning'!S1940="Warmtenet","",IF('Invulblad per woning'!S1940="Gas","",IF(ROW('Input API'!N1940)&lt;='Input API'!$N$1,IF('Invulblad per woning'!$AD1940="Ja",IF('Invulblad per woning'!T1940="","",IF('Invulblad per woning'!T1940="geen","lucht",'Invulblad per woning'!T1940))),""))))</f>
        <v/>
      </c>
      <c r="H1939" s="10" t="str">
        <f>IF('Invulblad per woning'!S1940="","",IF('Invulblad per woning'!S1940="Warmtenet","",IF('Invulblad per woning'!S1940="Gas","",IF(ROW('Input API'!N1940)&lt;='Input API'!$N$1,IF('Invulblad per woning'!$AD1940="Ja",IF('Invulblad per woning'!Q1940="","",'Invulblad per woning'!Q1940)),""))))</f>
        <v/>
      </c>
      <c r="I1939" s="10" t="str">
        <f>IF('Invulblad per woning'!S1940="","",IF('Invulblad per woning'!S1940="Warmtenet","",IF('Invulblad per woning'!S1940="Gas","",IF(ROW('Input API'!N1940)&lt;='Input API'!$N$1,IF('Invulblad per woning'!$AD1940="Ja",IF('Invulblad per woning'!R1940="","",'Invulblad per woning'!R1940)),""))))</f>
        <v/>
      </c>
      <c r="J1939" s="10" t="str">
        <f>IF('Invulblad per woning'!AA1940="Ja",IF(ROW('Input API'!N1940)&lt;='Input API'!$N$1,IF('Invulblad per woning'!$AD1940="Ja",IF('Invulblad per woning'!Q1940="","",IF('Invulblad per woning'!Q1940= "onbekend","EV tussenwoning","EV "&amp;'Invulblad per woning'!Q1940))),""),"")</f>
        <v/>
      </c>
      <c r="K1939" s="10" t="str">
        <f ca="1">IF(IF(ROW('Input API'!N1940)&lt;='Input API'!$N$1,IF('Invulblad per woning'!$AD1940="Ja",IF('Invulblad per woning'!Z1940="","",'Invulblad per woning'!Z1940)),"")="Ja",2,"")</f>
        <v/>
      </c>
      <c r="L1939" s="10" t="str">
        <f>'Invulblad per woning'!AK1940</f>
        <v/>
      </c>
    </row>
    <row r="1940" spans="1:12">
      <c r="A1940" t="str">
        <f ca="1">IF(ROW('Input API'!C1941)&lt;='Input API'!$N$1,IF('Invulblad per woning'!$AD1941="Ja",IF('Invulblad per woning'!C1941="","",'Invulblad per woning'!C1941)),"")</f>
        <v/>
      </c>
      <c r="B1940" t="str">
        <f ca="1">IF(ROW('Input API'!D1941)&lt;='Input API'!$N$1,IF('Invulblad per woning'!$AD1941="Ja",IF('Invulblad per woning'!D1941="","",'Invulblad per woning'!D1941)),"")</f>
        <v/>
      </c>
      <c r="C1940" t="str">
        <f ca="1">IF(ROW('Input API'!E1941)&lt;='Input API'!$N$1,IF('Invulblad per woning'!$AD1941="Ja",IF('Invulblad per woning'!E1941="","",'Invulblad per woning'!E1941)),"")</f>
        <v/>
      </c>
      <c r="D1940" t="str">
        <f ca="1">IF(ROW('Input API'!B1941)&lt;='Input API'!$N$1,IF('Invulblad per woning'!$AD1941="Ja",IF('Invulblad per woning'!B1941="","",'Invulblad per woning'!B1941)),"")</f>
        <v/>
      </c>
      <c r="E1940" s="8" t="str">
        <f ca="1">IF(ROW('Input API'!N1941)&lt;='Input API'!$N$1,IF('Invulblad per woning'!$AD1941="Ja",IF('Invulblad per woning'!P1941="","",'Invulblad per woning'!P1941)),"")</f>
        <v/>
      </c>
      <c r="F1940" s="10" t="str">
        <f>IF('Invulblad per woning'!S1941="","",IF('Invulblad per woning'!S1941="Warmtenet","",IF('Invulblad per woning'!S1941="Gas","",IF(ROW('Input API'!M1941)&lt;='Input API'!$N$1,1,""))))</f>
        <v/>
      </c>
      <c r="G1940" s="10" t="str">
        <f>IF('Invulblad per woning'!S1941="","",IF('Invulblad per woning'!S1941="Warmtenet","",IF('Invulblad per woning'!S1941="Gas","",IF(ROW('Input API'!N1941)&lt;='Input API'!$N$1,IF('Invulblad per woning'!$AD1941="Ja",IF('Invulblad per woning'!T1941="","",IF('Invulblad per woning'!T1941="geen","lucht",'Invulblad per woning'!T1941))),""))))</f>
        <v/>
      </c>
      <c r="H1940" s="10" t="str">
        <f>IF('Invulblad per woning'!S1941="","",IF('Invulblad per woning'!S1941="Warmtenet","",IF('Invulblad per woning'!S1941="Gas","",IF(ROW('Input API'!N1941)&lt;='Input API'!$N$1,IF('Invulblad per woning'!$AD1941="Ja",IF('Invulblad per woning'!Q1941="","",'Invulblad per woning'!Q1941)),""))))</f>
        <v/>
      </c>
      <c r="I1940" s="10" t="str">
        <f>IF('Invulblad per woning'!S1941="","",IF('Invulblad per woning'!S1941="Warmtenet","",IF('Invulblad per woning'!S1941="Gas","",IF(ROW('Input API'!N1941)&lt;='Input API'!$N$1,IF('Invulblad per woning'!$AD1941="Ja",IF('Invulblad per woning'!R1941="","",'Invulblad per woning'!R1941)),""))))</f>
        <v/>
      </c>
      <c r="J1940" s="10" t="str">
        <f>IF('Invulblad per woning'!AA1941="Ja",IF(ROW('Input API'!N1941)&lt;='Input API'!$N$1,IF('Invulblad per woning'!$AD1941="Ja",IF('Invulblad per woning'!Q1941="","",IF('Invulblad per woning'!Q1941= "onbekend","EV tussenwoning","EV "&amp;'Invulblad per woning'!Q1941))),""),"")</f>
        <v/>
      </c>
      <c r="K1940" s="10" t="str">
        <f ca="1">IF(IF(ROW('Input API'!N1941)&lt;='Input API'!$N$1,IF('Invulblad per woning'!$AD1941="Ja",IF('Invulblad per woning'!Z1941="","",'Invulblad per woning'!Z1941)),"")="Ja",2,"")</f>
        <v/>
      </c>
      <c r="L1940" s="10" t="str">
        <f>'Invulblad per woning'!AK1941</f>
        <v/>
      </c>
    </row>
    <row r="1941" spans="1:12">
      <c r="A1941" t="str">
        <f ca="1">IF(ROW('Input API'!C1942)&lt;='Input API'!$N$1,IF('Invulblad per woning'!$AD1942="Ja",IF('Invulblad per woning'!C1942="","",'Invulblad per woning'!C1942)),"")</f>
        <v/>
      </c>
      <c r="B1941" t="str">
        <f ca="1">IF(ROW('Input API'!D1942)&lt;='Input API'!$N$1,IF('Invulblad per woning'!$AD1942="Ja",IF('Invulblad per woning'!D1942="","",'Invulblad per woning'!D1942)),"")</f>
        <v/>
      </c>
      <c r="C1941" t="str">
        <f ca="1">IF(ROW('Input API'!E1942)&lt;='Input API'!$N$1,IF('Invulblad per woning'!$AD1942="Ja",IF('Invulblad per woning'!E1942="","",'Invulblad per woning'!E1942)),"")</f>
        <v/>
      </c>
      <c r="D1941" t="str">
        <f ca="1">IF(ROW('Input API'!B1942)&lt;='Input API'!$N$1,IF('Invulblad per woning'!$AD1942="Ja",IF('Invulblad per woning'!B1942="","",'Invulblad per woning'!B1942)),"")</f>
        <v/>
      </c>
      <c r="E1941" s="8" t="str">
        <f ca="1">IF(ROW('Input API'!N1942)&lt;='Input API'!$N$1,IF('Invulblad per woning'!$AD1942="Ja",IF('Invulblad per woning'!P1942="","",'Invulblad per woning'!P1942)),"")</f>
        <v/>
      </c>
      <c r="F1941" s="10" t="str">
        <f>IF('Invulblad per woning'!S1942="","",IF('Invulblad per woning'!S1942="Warmtenet","",IF('Invulblad per woning'!S1942="Gas","",IF(ROW('Input API'!M1942)&lt;='Input API'!$N$1,1,""))))</f>
        <v/>
      </c>
      <c r="G1941" s="10" t="str">
        <f>IF('Invulblad per woning'!S1942="","",IF('Invulblad per woning'!S1942="Warmtenet","",IF('Invulblad per woning'!S1942="Gas","",IF(ROW('Input API'!N1942)&lt;='Input API'!$N$1,IF('Invulblad per woning'!$AD1942="Ja",IF('Invulblad per woning'!T1942="","",IF('Invulblad per woning'!T1942="geen","lucht",'Invulblad per woning'!T1942))),""))))</f>
        <v/>
      </c>
      <c r="H1941" s="10" t="str">
        <f>IF('Invulblad per woning'!S1942="","",IF('Invulblad per woning'!S1942="Warmtenet","",IF('Invulblad per woning'!S1942="Gas","",IF(ROW('Input API'!N1942)&lt;='Input API'!$N$1,IF('Invulblad per woning'!$AD1942="Ja",IF('Invulblad per woning'!Q1942="","",'Invulblad per woning'!Q1942)),""))))</f>
        <v/>
      </c>
      <c r="I1941" s="10" t="str">
        <f>IF('Invulblad per woning'!S1942="","",IF('Invulblad per woning'!S1942="Warmtenet","",IF('Invulblad per woning'!S1942="Gas","",IF(ROW('Input API'!N1942)&lt;='Input API'!$N$1,IF('Invulblad per woning'!$AD1942="Ja",IF('Invulblad per woning'!R1942="","",'Invulblad per woning'!R1942)),""))))</f>
        <v/>
      </c>
      <c r="J1941" s="10" t="str">
        <f>IF('Invulblad per woning'!AA1942="Ja",IF(ROW('Input API'!N1942)&lt;='Input API'!$N$1,IF('Invulblad per woning'!$AD1942="Ja",IF('Invulblad per woning'!Q1942="","",IF('Invulblad per woning'!Q1942= "onbekend","EV tussenwoning","EV "&amp;'Invulblad per woning'!Q1942))),""),"")</f>
        <v/>
      </c>
      <c r="K1941" s="10" t="str">
        <f ca="1">IF(IF(ROW('Input API'!N1942)&lt;='Input API'!$N$1,IF('Invulblad per woning'!$AD1942="Ja",IF('Invulblad per woning'!Z1942="","",'Invulblad per woning'!Z1942)),"")="Ja",2,"")</f>
        <v/>
      </c>
      <c r="L1941" s="10" t="str">
        <f>'Invulblad per woning'!AK1942</f>
        <v/>
      </c>
    </row>
    <row r="1942" spans="1:12">
      <c r="A1942" t="str">
        <f ca="1">IF(ROW('Input API'!C1943)&lt;='Input API'!$N$1,IF('Invulblad per woning'!$AD1943="Ja",IF('Invulblad per woning'!C1943="","",'Invulblad per woning'!C1943)),"")</f>
        <v/>
      </c>
      <c r="B1942" t="str">
        <f ca="1">IF(ROW('Input API'!D1943)&lt;='Input API'!$N$1,IF('Invulblad per woning'!$AD1943="Ja",IF('Invulblad per woning'!D1943="","",'Invulblad per woning'!D1943)),"")</f>
        <v/>
      </c>
      <c r="C1942" t="str">
        <f ca="1">IF(ROW('Input API'!E1943)&lt;='Input API'!$N$1,IF('Invulblad per woning'!$AD1943="Ja",IF('Invulblad per woning'!E1943="","",'Invulblad per woning'!E1943)),"")</f>
        <v/>
      </c>
      <c r="D1942" t="str">
        <f ca="1">IF(ROW('Input API'!B1943)&lt;='Input API'!$N$1,IF('Invulblad per woning'!$AD1943="Ja",IF('Invulblad per woning'!B1943="","",'Invulblad per woning'!B1943)),"")</f>
        <v/>
      </c>
      <c r="E1942" s="8" t="str">
        <f ca="1">IF(ROW('Input API'!N1943)&lt;='Input API'!$N$1,IF('Invulblad per woning'!$AD1943="Ja",IF('Invulblad per woning'!P1943="","",'Invulblad per woning'!P1943)),"")</f>
        <v/>
      </c>
      <c r="F1942" s="10" t="str">
        <f>IF('Invulblad per woning'!S1943="","",IF('Invulblad per woning'!S1943="Warmtenet","",IF('Invulblad per woning'!S1943="Gas","",IF(ROW('Input API'!M1943)&lt;='Input API'!$N$1,1,""))))</f>
        <v/>
      </c>
      <c r="G1942" s="10" t="str">
        <f>IF('Invulblad per woning'!S1943="","",IF('Invulblad per woning'!S1943="Warmtenet","",IF('Invulblad per woning'!S1943="Gas","",IF(ROW('Input API'!N1943)&lt;='Input API'!$N$1,IF('Invulblad per woning'!$AD1943="Ja",IF('Invulblad per woning'!T1943="","",IF('Invulblad per woning'!T1943="geen","lucht",'Invulblad per woning'!T1943))),""))))</f>
        <v/>
      </c>
      <c r="H1942" s="10" t="str">
        <f>IF('Invulblad per woning'!S1943="","",IF('Invulblad per woning'!S1943="Warmtenet","",IF('Invulblad per woning'!S1943="Gas","",IF(ROW('Input API'!N1943)&lt;='Input API'!$N$1,IF('Invulblad per woning'!$AD1943="Ja",IF('Invulblad per woning'!Q1943="","",'Invulblad per woning'!Q1943)),""))))</f>
        <v/>
      </c>
      <c r="I1942" s="10" t="str">
        <f>IF('Invulblad per woning'!S1943="","",IF('Invulblad per woning'!S1943="Warmtenet","",IF('Invulblad per woning'!S1943="Gas","",IF(ROW('Input API'!N1943)&lt;='Input API'!$N$1,IF('Invulblad per woning'!$AD1943="Ja",IF('Invulblad per woning'!R1943="","",'Invulblad per woning'!R1943)),""))))</f>
        <v/>
      </c>
      <c r="J1942" s="10" t="str">
        <f>IF('Invulblad per woning'!AA1943="Ja",IF(ROW('Input API'!N1943)&lt;='Input API'!$N$1,IF('Invulblad per woning'!$AD1943="Ja",IF('Invulblad per woning'!Q1943="","",IF('Invulblad per woning'!Q1943= "onbekend","EV tussenwoning","EV "&amp;'Invulblad per woning'!Q1943))),""),"")</f>
        <v/>
      </c>
      <c r="K1942" s="10" t="str">
        <f ca="1">IF(IF(ROW('Input API'!N1943)&lt;='Input API'!$N$1,IF('Invulblad per woning'!$AD1943="Ja",IF('Invulblad per woning'!Z1943="","",'Invulblad per woning'!Z1943)),"")="Ja",2,"")</f>
        <v/>
      </c>
      <c r="L1942" s="10" t="str">
        <f>'Invulblad per woning'!AK1943</f>
        <v/>
      </c>
    </row>
    <row r="1943" spans="1:12">
      <c r="A1943" t="str">
        <f ca="1">IF(ROW('Input API'!C1944)&lt;='Input API'!$N$1,IF('Invulblad per woning'!$AD1944="Ja",IF('Invulblad per woning'!C1944="","",'Invulblad per woning'!C1944)),"")</f>
        <v/>
      </c>
      <c r="B1943" t="str">
        <f ca="1">IF(ROW('Input API'!D1944)&lt;='Input API'!$N$1,IF('Invulblad per woning'!$AD1944="Ja",IF('Invulblad per woning'!D1944="","",'Invulblad per woning'!D1944)),"")</f>
        <v/>
      </c>
      <c r="C1943" t="str">
        <f ca="1">IF(ROW('Input API'!E1944)&lt;='Input API'!$N$1,IF('Invulblad per woning'!$AD1944="Ja",IF('Invulblad per woning'!E1944="","",'Invulblad per woning'!E1944)),"")</f>
        <v/>
      </c>
      <c r="D1943" t="str">
        <f ca="1">IF(ROW('Input API'!B1944)&lt;='Input API'!$N$1,IF('Invulblad per woning'!$AD1944="Ja",IF('Invulblad per woning'!B1944="","",'Invulblad per woning'!B1944)),"")</f>
        <v/>
      </c>
      <c r="E1943" s="8" t="str">
        <f ca="1">IF(ROW('Input API'!N1944)&lt;='Input API'!$N$1,IF('Invulblad per woning'!$AD1944="Ja",IF('Invulblad per woning'!P1944="","",'Invulblad per woning'!P1944)),"")</f>
        <v/>
      </c>
      <c r="F1943" s="10" t="str">
        <f>IF('Invulblad per woning'!S1944="","",IF('Invulblad per woning'!S1944="Warmtenet","",IF('Invulblad per woning'!S1944="Gas","",IF(ROW('Input API'!M1944)&lt;='Input API'!$N$1,1,""))))</f>
        <v/>
      </c>
      <c r="G1943" s="10" t="str">
        <f>IF('Invulblad per woning'!S1944="","",IF('Invulblad per woning'!S1944="Warmtenet","",IF('Invulblad per woning'!S1944="Gas","",IF(ROW('Input API'!N1944)&lt;='Input API'!$N$1,IF('Invulblad per woning'!$AD1944="Ja",IF('Invulblad per woning'!T1944="","",IF('Invulblad per woning'!T1944="geen","lucht",'Invulblad per woning'!T1944))),""))))</f>
        <v/>
      </c>
      <c r="H1943" s="10" t="str">
        <f>IF('Invulblad per woning'!S1944="","",IF('Invulblad per woning'!S1944="Warmtenet","",IF('Invulblad per woning'!S1944="Gas","",IF(ROW('Input API'!N1944)&lt;='Input API'!$N$1,IF('Invulblad per woning'!$AD1944="Ja",IF('Invulblad per woning'!Q1944="","",'Invulblad per woning'!Q1944)),""))))</f>
        <v/>
      </c>
      <c r="I1943" s="10" t="str">
        <f>IF('Invulblad per woning'!S1944="","",IF('Invulblad per woning'!S1944="Warmtenet","",IF('Invulblad per woning'!S1944="Gas","",IF(ROW('Input API'!N1944)&lt;='Input API'!$N$1,IF('Invulblad per woning'!$AD1944="Ja",IF('Invulblad per woning'!R1944="","",'Invulblad per woning'!R1944)),""))))</f>
        <v/>
      </c>
      <c r="J1943" s="10" t="str">
        <f>IF('Invulblad per woning'!AA1944="Ja",IF(ROW('Input API'!N1944)&lt;='Input API'!$N$1,IF('Invulblad per woning'!$AD1944="Ja",IF('Invulblad per woning'!Q1944="","",IF('Invulblad per woning'!Q1944= "onbekend","EV tussenwoning","EV "&amp;'Invulblad per woning'!Q1944))),""),"")</f>
        <v/>
      </c>
      <c r="K1943" s="10" t="str">
        <f ca="1">IF(IF(ROW('Input API'!N1944)&lt;='Input API'!$N$1,IF('Invulblad per woning'!$AD1944="Ja",IF('Invulblad per woning'!Z1944="","",'Invulblad per woning'!Z1944)),"")="Ja",2,"")</f>
        <v/>
      </c>
      <c r="L1943" s="10" t="str">
        <f>'Invulblad per woning'!AK1944</f>
        <v/>
      </c>
    </row>
    <row r="1944" spans="1:12">
      <c r="A1944" t="str">
        <f ca="1">IF(ROW('Input API'!C1945)&lt;='Input API'!$N$1,IF('Invulblad per woning'!$AD1945="Ja",IF('Invulblad per woning'!C1945="","",'Invulblad per woning'!C1945)),"")</f>
        <v/>
      </c>
      <c r="B1944" t="str">
        <f ca="1">IF(ROW('Input API'!D1945)&lt;='Input API'!$N$1,IF('Invulblad per woning'!$AD1945="Ja",IF('Invulblad per woning'!D1945="","",'Invulblad per woning'!D1945)),"")</f>
        <v/>
      </c>
      <c r="C1944" t="str">
        <f ca="1">IF(ROW('Input API'!E1945)&lt;='Input API'!$N$1,IF('Invulblad per woning'!$AD1945="Ja",IF('Invulblad per woning'!E1945="","",'Invulblad per woning'!E1945)),"")</f>
        <v/>
      </c>
      <c r="D1944" t="str">
        <f ca="1">IF(ROW('Input API'!B1945)&lt;='Input API'!$N$1,IF('Invulblad per woning'!$AD1945="Ja",IF('Invulblad per woning'!B1945="","",'Invulblad per woning'!B1945)),"")</f>
        <v/>
      </c>
      <c r="E1944" s="8" t="str">
        <f ca="1">IF(ROW('Input API'!N1945)&lt;='Input API'!$N$1,IF('Invulblad per woning'!$AD1945="Ja",IF('Invulblad per woning'!P1945="","",'Invulblad per woning'!P1945)),"")</f>
        <v/>
      </c>
      <c r="F1944" s="10" t="str">
        <f>IF('Invulblad per woning'!S1945="","",IF('Invulblad per woning'!S1945="Warmtenet","",IF('Invulblad per woning'!S1945="Gas","",IF(ROW('Input API'!M1945)&lt;='Input API'!$N$1,1,""))))</f>
        <v/>
      </c>
      <c r="G1944" s="10" t="str">
        <f>IF('Invulblad per woning'!S1945="","",IF('Invulblad per woning'!S1945="Warmtenet","",IF('Invulblad per woning'!S1945="Gas","",IF(ROW('Input API'!N1945)&lt;='Input API'!$N$1,IF('Invulblad per woning'!$AD1945="Ja",IF('Invulblad per woning'!T1945="","",IF('Invulblad per woning'!T1945="geen","lucht",'Invulblad per woning'!T1945))),""))))</f>
        <v/>
      </c>
      <c r="H1944" s="10" t="str">
        <f>IF('Invulblad per woning'!S1945="","",IF('Invulblad per woning'!S1945="Warmtenet","",IF('Invulblad per woning'!S1945="Gas","",IF(ROW('Input API'!N1945)&lt;='Input API'!$N$1,IF('Invulblad per woning'!$AD1945="Ja",IF('Invulblad per woning'!Q1945="","",'Invulblad per woning'!Q1945)),""))))</f>
        <v/>
      </c>
      <c r="I1944" s="10" t="str">
        <f>IF('Invulblad per woning'!S1945="","",IF('Invulblad per woning'!S1945="Warmtenet","",IF('Invulblad per woning'!S1945="Gas","",IF(ROW('Input API'!N1945)&lt;='Input API'!$N$1,IF('Invulblad per woning'!$AD1945="Ja",IF('Invulblad per woning'!R1945="","",'Invulblad per woning'!R1945)),""))))</f>
        <v/>
      </c>
      <c r="J1944" s="10" t="str">
        <f>IF('Invulblad per woning'!AA1945="Ja",IF(ROW('Input API'!N1945)&lt;='Input API'!$N$1,IF('Invulblad per woning'!$AD1945="Ja",IF('Invulblad per woning'!Q1945="","",IF('Invulblad per woning'!Q1945= "onbekend","EV tussenwoning","EV "&amp;'Invulblad per woning'!Q1945))),""),"")</f>
        <v/>
      </c>
      <c r="K1944" s="10" t="str">
        <f ca="1">IF(IF(ROW('Input API'!N1945)&lt;='Input API'!$N$1,IF('Invulblad per woning'!$AD1945="Ja",IF('Invulblad per woning'!Z1945="","",'Invulblad per woning'!Z1945)),"")="Ja",2,"")</f>
        <v/>
      </c>
      <c r="L1944" s="10" t="str">
        <f>'Invulblad per woning'!AK1945</f>
        <v/>
      </c>
    </row>
    <row r="1945" spans="1:12">
      <c r="A1945" t="str">
        <f ca="1">IF(ROW('Input API'!C1946)&lt;='Input API'!$N$1,IF('Invulblad per woning'!$AD1946="Ja",IF('Invulblad per woning'!C1946="","",'Invulblad per woning'!C1946)),"")</f>
        <v/>
      </c>
      <c r="B1945" t="str">
        <f ca="1">IF(ROW('Input API'!D1946)&lt;='Input API'!$N$1,IF('Invulblad per woning'!$AD1946="Ja",IF('Invulblad per woning'!D1946="","",'Invulblad per woning'!D1946)),"")</f>
        <v/>
      </c>
      <c r="C1945" t="str">
        <f ca="1">IF(ROW('Input API'!E1946)&lt;='Input API'!$N$1,IF('Invulblad per woning'!$AD1946="Ja",IF('Invulblad per woning'!E1946="","",'Invulblad per woning'!E1946)),"")</f>
        <v/>
      </c>
      <c r="D1945" t="str">
        <f ca="1">IF(ROW('Input API'!B1946)&lt;='Input API'!$N$1,IF('Invulblad per woning'!$AD1946="Ja",IF('Invulblad per woning'!B1946="","",'Invulblad per woning'!B1946)),"")</f>
        <v/>
      </c>
      <c r="E1945" s="8" t="str">
        <f ca="1">IF(ROW('Input API'!N1946)&lt;='Input API'!$N$1,IF('Invulblad per woning'!$AD1946="Ja",IF('Invulblad per woning'!P1946="","",'Invulblad per woning'!P1946)),"")</f>
        <v/>
      </c>
      <c r="F1945" s="10" t="str">
        <f>IF('Invulblad per woning'!S1946="","",IF('Invulblad per woning'!S1946="Warmtenet","",IF('Invulblad per woning'!S1946="Gas","",IF(ROW('Input API'!M1946)&lt;='Input API'!$N$1,1,""))))</f>
        <v/>
      </c>
      <c r="G1945" s="10" t="str">
        <f>IF('Invulblad per woning'!S1946="","",IF('Invulblad per woning'!S1946="Warmtenet","",IF('Invulblad per woning'!S1946="Gas","",IF(ROW('Input API'!N1946)&lt;='Input API'!$N$1,IF('Invulblad per woning'!$AD1946="Ja",IF('Invulblad per woning'!T1946="","",IF('Invulblad per woning'!T1946="geen","lucht",'Invulblad per woning'!T1946))),""))))</f>
        <v/>
      </c>
      <c r="H1945" s="10" t="str">
        <f>IF('Invulblad per woning'!S1946="","",IF('Invulblad per woning'!S1946="Warmtenet","",IF('Invulblad per woning'!S1946="Gas","",IF(ROW('Input API'!N1946)&lt;='Input API'!$N$1,IF('Invulblad per woning'!$AD1946="Ja",IF('Invulblad per woning'!Q1946="","",'Invulblad per woning'!Q1946)),""))))</f>
        <v/>
      </c>
      <c r="I1945" s="10" t="str">
        <f>IF('Invulblad per woning'!S1946="","",IF('Invulblad per woning'!S1946="Warmtenet","",IF('Invulblad per woning'!S1946="Gas","",IF(ROW('Input API'!N1946)&lt;='Input API'!$N$1,IF('Invulblad per woning'!$AD1946="Ja",IF('Invulblad per woning'!R1946="","",'Invulblad per woning'!R1946)),""))))</f>
        <v/>
      </c>
      <c r="J1945" s="10" t="str">
        <f>IF('Invulblad per woning'!AA1946="Ja",IF(ROW('Input API'!N1946)&lt;='Input API'!$N$1,IF('Invulblad per woning'!$AD1946="Ja",IF('Invulblad per woning'!Q1946="","",IF('Invulblad per woning'!Q1946= "onbekend","EV tussenwoning","EV "&amp;'Invulblad per woning'!Q1946))),""),"")</f>
        <v/>
      </c>
      <c r="K1945" s="10" t="str">
        <f ca="1">IF(IF(ROW('Input API'!N1946)&lt;='Input API'!$N$1,IF('Invulblad per woning'!$AD1946="Ja",IF('Invulblad per woning'!Z1946="","",'Invulblad per woning'!Z1946)),"")="Ja",2,"")</f>
        <v/>
      </c>
      <c r="L1945" s="10" t="str">
        <f>'Invulblad per woning'!AK1946</f>
        <v/>
      </c>
    </row>
    <row r="1946" spans="1:12">
      <c r="A1946" t="str">
        <f ca="1">IF(ROW('Input API'!C1947)&lt;='Input API'!$N$1,IF('Invulblad per woning'!$AD1947="Ja",IF('Invulblad per woning'!C1947="","",'Invulblad per woning'!C1947)),"")</f>
        <v/>
      </c>
      <c r="B1946" t="str">
        <f ca="1">IF(ROW('Input API'!D1947)&lt;='Input API'!$N$1,IF('Invulblad per woning'!$AD1947="Ja",IF('Invulblad per woning'!D1947="","",'Invulblad per woning'!D1947)),"")</f>
        <v/>
      </c>
      <c r="C1946" t="str">
        <f ca="1">IF(ROW('Input API'!E1947)&lt;='Input API'!$N$1,IF('Invulblad per woning'!$AD1947="Ja",IF('Invulblad per woning'!E1947="","",'Invulblad per woning'!E1947)),"")</f>
        <v/>
      </c>
      <c r="D1946" t="str">
        <f ca="1">IF(ROW('Input API'!B1947)&lt;='Input API'!$N$1,IF('Invulblad per woning'!$AD1947="Ja",IF('Invulblad per woning'!B1947="","",'Invulblad per woning'!B1947)),"")</f>
        <v/>
      </c>
      <c r="E1946" s="8" t="str">
        <f ca="1">IF(ROW('Input API'!N1947)&lt;='Input API'!$N$1,IF('Invulblad per woning'!$AD1947="Ja",IF('Invulblad per woning'!P1947="","",'Invulblad per woning'!P1947)),"")</f>
        <v/>
      </c>
      <c r="F1946" s="10" t="str">
        <f>IF('Invulblad per woning'!S1947="","",IF('Invulblad per woning'!S1947="Warmtenet","",IF('Invulblad per woning'!S1947="Gas","",IF(ROW('Input API'!M1947)&lt;='Input API'!$N$1,1,""))))</f>
        <v/>
      </c>
      <c r="G1946" s="10" t="str">
        <f>IF('Invulblad per woning'!S1947="","",IF('Invulblad per woning'!S1947="Warmtenet","",IF('Invulblad per woning'!S1947="Gas","",IF(ROW('Input API'!N1947)&lt;='Input API'!$N$1,IF('Invulblad per woning'!$AD1947="Ja",IF('Invulblad per woning'!T1947="","",IF('Invulblad per woning'!T1947="geen","lucht",'Invulblad per woning'!T1947))),""))))</f>
        <v/>
      </c>
      <c r="H1946" s="10" t="str">
        <f>IF('Invulblad per woning'!S1947="","",IF('Invulblad per woning'!S1947="Warmtenet","",IF('Invulblad per woning'!S1947="Gas","",IF(ROW('Input API'!N1947)&lt;='Input API'!$N$1,IF('Invulblad per woning'!$AD1947="Ja",IF('Invulblad per woning'!Q1947="","",'Invulblad per woning'!Q1947)),""))))</f>
        <v/>
      </c>
      <c r="I1946" s="10" t="str">
        <f>IF('Invulblad per woning'!S1947="","",IF('Invulblad per woning'!S1947="Warmtenet","",IF('Invulblad per woning'!S1947="Gas","",IF(ROW('Input API'!N1947)&lt;='Input API'!$N$1,IF('Invulblad per woning'!$AD1947="Ja",IF('Invulblad per woning'!R1947="","",'Invulblad per woning'!R1947)),""))))</f>
        <v/>
      </c>
      <c r="J1946" s="10" t="str">
        <f>IF('Invulblad per woning'!AA1947="Ja",IF(ROW('Input API'!N1947)&lt;='Input API'!$N$1,IF('Invulblad per woning'!$AD1947="Ja",IF('Invulblad per woning'!Q1947="","",IF('Invulblad per woning'!Q1947= "onbekend","EV tussenwoning","EV "&amp;'Invulblad per woning'!Q1947))),""),"")</f>
        <v/>
      </c>
      <c r="K1946" s="10" t="str">
        <f ca="1">IF(IF(ROW('Input API'!N1947)&lt;='Input API'!$N$1,IF('Invulblad per woning'!$AD1947="Ja",IF('Invulblad per woning'!Z1947="","",'Invulblad per woning'!Z1947)),"")="Ja",2,"")</f>
        <v/>
      </c>
      <c r="L1946" s="10" t="str">
        <f>'Invulblad per woning'!AK1947</f>
        <v/>
      </c>
    </row>
    <row r="1947" spans="1:12">
      <c r="A1947" t="str">
        <f ca="1">IF(ROW('Input API'!C1948)&lt;='Input API'!$N$1,IF('Invulblad per woning'!$AD1948="Ja",IF('Invulblad per woning'!C1948="","",'Invulblad per woning'!C1948)),"")</f>
        <v/>
      </c>
      <c r="B1947" t="str">
        <f ca="1">IF(ROW('Input API'!D1948)&lt;='Input API'!$N$1,IF('Invulblad per woning'!$AD1948="Ja",IF('Invulblad per woning'!D1948="","",'Invulblad per woning'!D1948)),"")</f>
        <v/>
      </c>
      <c r="C1947" t="str">
        <f ca="1">IF(ROW('Input API'!E1948)&lt;='Input API'!$N$1,IF('Invulblad per woning'!$AD1948="Ja",IF('Invulblad per woning'!E1948="","",'Invulblad per woning'!E1948)),"")</f>
        <v/>
      </c>
      <c r="D1947" t="str">
        <f ca="1">IF(ROW('Input API'!B1948)&lt;='Input API'!$N$1,IF('Invulblad per woning'!$AD1948="Ja",IF('Invulblad per woning'!B1948="","",'Invulblad per woning'!B1948)),"")</f>
        <v/>
      </c>
      <c r="E1947" s="8" t="str">
        <f ca="1">IF(ROW('Input API'!N1948)&lt;='Input API'!$N$1,IF('Invulblad per woning'!$AD1948="Ja",IF('Invulblad per woning'!P1948="","",'Invulblad per woning'!P1948)),"")</f>
        <v/>
      </c>
      <c r="F1947" s="10" t="str">
        <f>IF('Invulblad per woning'!S1948="","",IF('Invulblad per woning'!S1948="Warmtenet","",IF('Invulblad per woning'!S1948="Gas","",IF(ROW('Input API'!M1948)&lt;='Input API'!$N$1,1,""))))</f>
        <v/>
      </c>
      <c r="G1947" s="10" t="str">
        <f>IF('Invulblad per woning'!S1948="","",IF('Invulblad per woning'!S1948="Warmtenet","",IF('Invulblad per woning'!S1948="Gas","",IF(ROW('Input API'!N1948)&lt;='Input API'!$N$1,IF('Invulblad per woning'!$AD1948="Ja",IF('Invulblad per woning'!T1948="","",IF('Invulblad per woning'!T1948="geen","lucht",'Invulblad per woning'!T1948))),""))))</f>
        <v/>
      </c>
      <c r="H1947" s="10" t="str">
        <f>IF('Invulblad per woning'!S1948="","",IF('Invulblad per woning'!S1948="Warmtenet","",IF('Invulblad per woning'!S1948="Gas","",IF(ROW('Input API'!N1948)&lt;='Input API'!$N$1,IF('Invulblad per woning'!$AD1948="Ja",IF('Invulblad per woning'!Q1948="","",'Invulblad per woning'!Q1948)),""))))</f>
        <v/>
      </c>
      <c r="I1947" s="10" t="str">
        <f>IF('Invulblad per woning'!S1948="","",IF('Invulblad per woning'!S1948="Warmtenet","",IF('Invulblad per woning'!S1948="Gas","",IF(ROW('Input API'!N1948)&lt;='Input API'!$N$1,IF('Invulblad per woning'!$AD1948="Ja",IF('Invulblad per woning'!R1948="","",'Invulblad per woning'!R1948)),""))))</f>
        <v/>
      </c>
      <c r="J1947" s="10" t="str">
        <f>IF('Invulblad per woning'!AA1948="Ja",IF(ROW('Input API'!N1948)&lt;='Input API'!$N$1,IF('Invulblad per woning'!$AD1948="Ja",IF('Invulblad per woning'!Q1948="","",IF('Invulblad per woning'!Q1948= "onbekend","EV tussenwoning","EV "&amp;'Invulblad per woning'!Q1948))),""),"")</f>
        <v/>
      </c>
      <c r="K1947" s="10" t="str">
        <f ca="1">IF(IF(ROW('Input API'!N1948)&lt;='Input API'!$N$1,IF('Invulblad per woning'!$AD1948="Ja",IF('Invulblad per woning'!Z1948="","",'Invulblad per woning'!Z1948)),"")="Ja",2,"")</f>
        <v/>
      </c>
      <c r="L1947" s="10" t="str">
        <f>'Invulblad per woning'!AK1948</f>
        <v/>
      </c>
    </row>
    <row r="1948" spans="1:12">
      <c r="A1948" t="str">
        <f ca="1">IF(ROW('Input API'!C1949)&lt;='Input API'!$N$1,IF('Invulblad per woning'!$AD1949="Ja",IF('Invulblad per woning'!C1949="","",'Invulblad per woning'!C1949)),"")</f>
        <v/>
      </c>
      <c r="B1948" t="str">
        <f ca="1">IF(ROW('Input API'!D1949)&lt;='Input API'!$N$1,IF('Invulblad per woning'!$AD1949="Ja",IF('Invulblad per woning'!D1949="","",'Invulblad per woning'!D1949)),"")</f>
        <v/>
      </c>
      <c r="C1948" t="str">
        <f ca="1">IF(ROW('Input API'!E1949)&lt;='Input API'!$N$1,IF('Invulblad per woning'!$AD1949="Ja",IF('Invulblad per woning'!E1949="","",'Invulblad per woning'!E1949)),"")</f>
        <v/>
      </c>
      <c r="D1948" t="str">
        <f ca="1">IF(ROW('Input API'!B1949)&lt;='Input API'!$N$1,IF('Invulblad per woning'!$AD1949="Ja",IF('Invulblad per woning'!B1949="","",'Invulblad per woning'!B1949)),"")</f>
        <v/>
      </c>
      <c r="E1948" s="8" t="str">
        <f ca="1">IF(ROW('Input API'!N1949)&lt;='Input API'!$N$1,IF('Invulblad per woning'!$AD1949="Ja",IF('Invulblad per woning'!P1949="","",'Invulblad per woning'!P1949)),"")</f>
        <v/>
      </c>
      <c r="F1948" s="10" t="str">
        <f>IF('Invulblad per woning'!S1949="","",IF('Invulblad per woning'!S1949="Warmtenet","",IF('Invulblad per woning'!S1949="Gas","",IF(ROW('Input API'!M1949)&lt;='Input API'!$N$1,1,""))))</f>
        <v/>
      </c>
      <c r="G1948" s="10" t="str">
        <f>IF('Invulblad per woning'!S1949="","",IF('Invulblad per woning'!S1949="Warmtenet","",IF('Invulblad per woning'!S1949="Gas","",IF(ROW('Input API'!N1949)&lt;='Input API'!$N$1,IF('Invulblad per woning'!$AD1949="Ja",IF('Invulblad per woning'!T1949="","",IF('Invulblad per woning'!T1949="geen","lucht",'Invulblad per woning'!T1949))),""))))</f>
        <v/>
      </c>
      <c r="H1948" s="10" t="str">
        <f>IF('Invulblad per woning'!S1949="","",IF('Invulblad per woning'!S1949="Warmtenet","",IF('Invulblad per woning'!S1949="Gas","",IF(ROW('Input API'!N1949)&lt;='Input API'!$N$1,IF('Invulblad per woning'!$AD1949="Ja",IF('Invulblad per woning'!Q1949="","",'Invulblad per woning'!Q1949)),""))))</f>
        <v/>
      </c>
      <c r="I1948" s="10" t="str">
        <f>IF('Invulblad per woning'!S1949="","",IF('Invulblad per woning'!S1949="Warmtenet","",IF('Invulblad per woning'!S1949="Gas","",IF(ROW('Input API'!N1949)&lt;='Input API'!$N$1,IF('Invulblad per woning'!$AD1949="Ja",IF('Invulblad per woning'!R1949="","",'Invulblad per woning'!R1949)),""))))</f>
        <v/>
      </c>
      <c r="J1948" s="10" t="str">
        <f>IF('Invulblad per woning'!AA1949="Ja",IF(ROW('Input API'!N1949)&lt;='Input API'!$N$1,IF('Invulblad per woning'!$AD1949="Ja",IF('Invulblad per woning'!Q1949="","",IF('Invulblad per woning'!Q1949= "onbekend","EV tussenwoning","EV "&amp;'Invulblad per woning'!Q1949))),""),"")</f>
        <v/>
      </c>
      <c r="K1948" s="10" t="str">
        <f ca="1">IF(IF(ROW('Input API'!N1949)&lt;='Input API'!$N$1,IF('Invulblad per woning'!$AD1949="Ja",IF('Invulblad per woning'!Z1949="","",'Invulblad per woning'!Z1949)),"")="Ja",2,"")</f>
        <v/>
      </c>
      <c r="L1948" s="10" t="str">
        <f>'Invulblad per woning'!AK1949</f>
        <v/>
      </c>
    </row>
    <row r="1949" spans="1:12">
      <c r="A1949" t="str">
        <f ca="1">IF(ROW('Input API'!C1950)&lt;='Input API'!$N$1,IF('Invulblad per woning'!$AD1950="Ja",IF('Invulblad per woning'!C1950="","",'Invulblad per woning'!C1950)),"")</f>
        <v/>
      </c>
      <c r="B1949" t="str">
        <f ca="1">IF(ROW('Input API'!D1950)&lt;='Input API'!$N$1,IF('Invulblad per woning'!$AD1950="Ja",IF('Invulblad per woning'!D1950="","",'Invulblad per woning'!D1950)),"")</f>
        <v/>
      </c>
      <c r="C1949" t="str">
        <f ca="1">IF(ROW('Input API'!E1950)&lt;='Input API'!$N$1,IF('Invulblad per woning'!$AD1950="Ja",IF('Invulblad per woning'!E1950="","",'Invulblad per woning'!E1950)),"")</f>
        <v/>
      </c>
      <c r="D1949" t="str">
        <f ca="1">IF(ROW('Input API'!B1950)&lt;='Input API'!$N$1,IF('Invulblad per woning'!$AD1950="Ja",IF('Invulblad per woning'!B1950="","",'Invulblad per woning'!B1950)),"")</f>
        <v/>
      </c>
      <c r="E1949" s="8" t="str">
        <f ca="1">IF(ROW('Input API'!N1950)&lt;='Input API'!$N$1,IF('Invulblad per woning'!$AD1950="Ja",IF('Invulblad per woning'!P1950="","",'Invulblad per woning'!P1950)),"")</f>
        <v/>
      </c>
      <c r="F1949" s="10" t="str">
        <f>IF('Invulblad per woning'!S1950="","",IF('Invulblad per woning'!S1950="Warmtenet","",IF('Invulblad per woning'!S1950="Gas","",IF(ROW('Input API'!M1950)&lt;='Input API'!$N$1,1,""))))</f>
        <v/>
      </c>
      <c r="G1949" s="10" t="str">
        <f>IF('Invulblad per woning'!S1950="","",IF('Invulblad per woning'!S1950="Warmtenet","",IF('Invulblad per woning'!S1950="Gas","",IF(ROW('Input API'!N1950)&lt;='Input API'!$N$1,IF('Invulblad per woning'!$AD1950="Ja",IF('Invulblad per woning'!T1950="","",IF('Invulblad per woning'!T1950="geen","lucht",'Invulblad per woning'!T1950))),""))))</f>
        <v/>
      </c>
      <c r="H1949" s="10" t="str">
        <f>IF('Invulblad per woning'!S1950="","",IF('Invulblad per woning'!S1950="Warmtenet","",IF('Invulblad per woning'!S1950="Gas","",IF(ROW('Input API'!N1950)&lt;='Input API'!$N$1,IF('Invulblad per woning'!$AD1950="Ja",IF('Invulblad per woning'!Q1950="","",'Invulblad per woning'!Q1950)),""))))</f>
        <v/>
      </c>
      <c r="I1949" s="10" t="str">
        <f>IF('Invulblad per woning'!S1950="","",IF('Invulblad per woning'!S1950="Warmtenet","",IF('Invulblad per woning'!S1950="Gas","",IF(ROW('Input API'!N1950)&lt;='Input API'!$N$1,IF('Invulblad per woning'!$AD1950="Ja",IF('Invulblad per woning'!R1950="","",'Invulblad per woning'!R1950)),""))))</f>
        <v/>
      </c>
      <c r="J1949" s="10" t="str">
        <f>IF('Invulblad per woning'!AA1950="Ja",IF(ROW('Input API'!N1950)&lt;='Input API'!$N$1,IF('Invulblad per woning'!$AD1950="Ja",IF('Invulblad per woning'!Q1950="","",IF('Invulblad per woning'!Q1950= "onbekend","EV tussenwoning","EV "&amp;'Invulblad per woning'!Q1950))),""),"")</f>
        <v/>
      </c>
      <c r="K1949" s="10" t="str">
        <f ca="1">IF(IF(ROW('Input API'!N1950)&lt;='Input API'!$N$1,IF('Invulblad per woning'!$AD1950="Ja",IF('Invulblad per woning'!Z1950="","",'Invulblad per woning'!Z1950)),"")="Ja",2,"")</f>
        <v/>
      </c>
      <c r="L1949" s="10" t="str">
        <f>'Invulblad per woning'!AK1950</f>
        <v/>
      </c>
    </row>
    <row r="1950" spans="1:12">
      <c r="A1950" t="str">
        <f ca="1">IF(ROW('Input API'!C1951)&lt;='Input API'!$N$1,IF('Invulblad per woning'!$AD1951="Ja",IF('Invulblad per woning'!C1951="","",'Invulblad per woning'!C1951)),"")</f>
        <v/>
      </c>
      <c r="B1950" t="str">
        <f ca="1">IF(ROW('Input API'!D1951)&lt;='Input API'!$N$1,IF('Invulblad per woning'!$AD1951="Ja",IF('Invulblad per woning'!D1951="","",'Invulblad per woning'!D1951)),"")</f>
        <v/>
      </c>
      <c r="C1950" t="str">
        <f ca="1">IF(ROW('Input API'!E1951)&lt;='Input API'!$N$1,IF('Invulblad per woning'!$AD1951="Ja",IF('Invulblad per woning'!E1951="","",'Invulblad per woning'!E1951)),"")</f>
        <v/>
      </c>
      <c r="D1950" t="str">
        <f ca="1">IF(ROW('Input API'!B1951)&lt;='Input API'!$N$1,IF('Invulblad per woning'!$AD1951="Ja",IF('Invulblad per woning'!B1951="","",'Invulblad per woning'!B1951)),"")</f>
        <v/>
      </c>
      <c r="E1950" s="8" t="str">
        <f ca="1">IF(ROW('Input API'!N1951)&lt;='Input API'!$N$1,IF('Invulblad per woning'!$AD1951="Ja",IF('Invulblad per woning'!P1951="","",'Invulblad per woning'!P1951)),"")</f>
        <v/>
      </c>
      <c r="F1950" s="10" t="str">
        <f>IF('Invulblad per woning'!S1951="","",IF('Invulblad per woning'!S1951="Warmtenet","",IF('Invulblad per woning'!S1951="Gas","",IF(ROW('Input API'!M1951)&lt;='Input API'!$N$1,1,""))))</f>
        <v/>
      </c>
      <c r="G1950" s="10" t="str">
        <f>IF('Invulblad per woning'!S1951="","",IF('Invulblad per woning'!S1951="Warmtenet","",IF('Invulblad per woning'!S1951="Gas","",IF(ROW('Input API'!N1951)&lt;='Input API'!$N$1,IF('Invulblad per woning'!$AD1951="Ja",IF('Invulblad per woning'!T1951="","",IF('Invulblad per woning'!T1951="geen","lucht",'Invulblad per woning'!T1951))),""))))</f>
        <v/>
      </c>
      <c r="H1950" s="10" t="str">
        <f>IF('Invulblad per woning'!S1951="","",IF('Invulblad per woning'!S1951="Warmtenet","",IF('Invulblad per woning'!S1951="Gas","",IF(ROW('Input API'!N1951)&lt;='Input API'!$N$1,IF('Invulblad per woning'!$AD1951="Ja",IF('Invulblad per woning'!Q1951="","",'Invulblad per woning'!Q1951)),""))))</f>
        <v/>
      </c>
      <c r="I1950" s="10" t="str">
        <f>IF('Invulblad per woning'!S1951="","",IF('Invulblad per woning'!S1951="Warmtenet","",IF('Invulblad per woning'!S1951="Gas","",IF(ROW('Input API'!N1951)&lt;='Input API'!$N$1,IF('Invulblad per woning'!$AD1951="Ja",IF('Invulblad per woning'!R1951="","",'Invulblad per woning'!R1951)),""))))</f>
        <v/>
      </c>
      <c r="J1950" s="10" t="str">
        <f>IF('Invulblad per woning'!AA1951="Ja",IF(ROW('Input API'!N1951)&lt;='Input API'!$N$1,IF('Invulblad per woning'!$AD1951="Ja",IF('Invulblad per woning'!Q1951="","",IF('Invulblad per woning'!Q1951= "onbekend","EV tussenwoning","EV "&amp;'Invulblad per woning'!Q1951))),""),"")</f>
        <v/>
      </c>
      <c r="K1950" s="10" t="str">
        <f ca="1">IF(IF(ROW('Input API'!N1951)&lt;='Input API'!$N$1,IF('Invulblad per woning'!$AD1951="Ja",IF('Invulblad per woning'!Z1951="","",'Invulblad per woning'!Z1951)),"")="Ja",2,"")</f>
        <v/>
      </c>
      <c r="L1950" s="10" t="str">
        <f>'Invulblad per woning'!AK1951</f>
        <v/>
      </c>
    </row>
    <row r="1951" spans="1:12">
      <c r="A1951" t="str">
        <f ca="1">IF(ROW('Input API'!C1952)&lt;='Input API'!$N$1,IF('Invulblad per woning'!$AD1952="Ja",IF('Invulblad per woning'!C1952="","",'Invulblad per woning'!C1952)),"")</f>
        <v/>
      </c>
      <c r="B1951" t="str">
        <f ca="1">IF(ROW('Input API'!D1952)&lt;='Input API'!$N$1,IF('Invulblad per woning'!$AD1952="Ja",IF('Invulblad per woning'!D1952="","",'Invulblad per woning'!D1952)),"")</f>
        <v/>
      </c>
      <c r="C1951" t="str">
        <f ca="1">IF(ROW('Input API'!E1952)&lt;='Input API'!$N$1,IF('Invulblad per woning'!$AD1952="Ja",IF('Invulblad per woning'!E1952="","",'Invulblad per woning'!E1952)),"")</f>
        <v/>
      </c>
      <c r="D1951" t="str">
        <f ca="1">IF(ROW('Input API'!B1952)&lt;='Input API'!$N$1,IF('Invulblad per woning'!$AD1952="Ja",IF('Invulblad per woning'!B1952="","",'Invulblad per woning'!B1952)),"")</f>
        <v/>
      </c>
      <c r="E1951" s="8" t="str">
        <f ca="1">IF(ROW('Input API'!N1952)&lt;='Input API'!$N$1,IF('Invulblad per woning'!$AD1952="Ja",IF('Invulblad per woning'!P1952="","",'Invulblad per woning'!P1952)),"")</f>
        <v/>
      </c>
      <c r="F1951" s="10" t="str">
        <f>IF('Invulblad per woning'!S1952="","",IF('Invulblad per woning'!S1952="Warmtenet","",IF('Invulblad per woning'!S1952="Gas","",IF(ROW('Input API'!M1952)&lt;='Input API'!$N$1,1,""))))</f>
        <v/>
      </c>
      <c r="G1951" s="10" t="str">
        <f>IF('Invulblad per woning'!S1952="","",IF('Invulblad per woning'!S1952="Warmtenet","",IF('Invulblad per woning'!S1952="Gas","",IF(ROW('Input API'!N1952)&lt;='Input API'!$N$1,IF('Invulblad per woning'!$AD1952="Ja",IF('Invulblad per woning'!T1952="","",IF('Invulblad per woning'!T1952="geen","lucht",'Invulblad per woning'!T1952))),""))))</f>
        <v/>
      </c>
      <c r="H1951" s="10" t="str">
        <f>IF('Invulblad per woning'!S1952="","",IF('Invulblad per woning'!S1952="Warmtenet","",IF('Invulblad per woning'!S1952="Gas","",IF(ROW('Input API'!N1952)&lt;='Input API'!$N$1,IF('Invulblad per woning'!$AD1952="Ja",IF('Invulblad per woning'!Q1952="","",'Invulblad per woning'!Q1952)),""))))</f>
        <v/>
      </c>
      <c r="I1951" s="10" t="str">
        <f>IF('Invulblad per woning'!S1952="","",IF('Invulblad per woning'!S1952="Warmtenet","",IF('Invulblad per woning'!S1952="Gas","",IF(ROW('Input API'!N1952)&lt;='Input API'!$N$1,IF('Invulblad per woning'!$AD1952="Ja",IF('Invulblad per woning'!R1952="","",'Invulblad per woning'!R1952)),""))))</f>
        <v/>
      </c>
      <c r="J1951" s="10" t="str">
        <f>IF('Invulblad per woning'!AA1952="Ja",IF(ROW('Input API'!N1952)&lt;='Input API'!$N$1,IF('Invulblad per woning'!$AD1952="Ja",IF('Invulblad per woning'!Q1952="","",IF('Invulblad per woning'!Q1952= "onbekend","EV tussenwoning","EV "&amp;'Invulblad per woning'!Q1952))),""),"")</f>
        <v/>
      </c>
      <c r="K1951" s="10" t="str">
        <f ca="1">IF(IF(ROW('Input API'!N1952)&lt;='Input API'!$N$1,IF('Invulblad per woning'!$AD1952="Ja",IF('Invulblad per woning'!Z1952="","",'Invulblad per woning'!Z1952)),"")="Ja",2,"")</f>
        <v/>
      </c>
      <c r="L1951" s="10" t="str">
        <f>'Invulblad per woning'!AK1952</f>
        <v/>
      </c>
    </row>
    <row r="1952" spans="1:12">
      <c r="A1952" t="str">
        <f ca="1">IF(ROW('Input API'!C1953)&lt;='Input API'!$N$1,IF('Invulblad per woning'!$AD1953="Ja",IF('Invulblad per woning'!C1953="","",'Invulblad per woning'!C1953)),"")</f>
        <v/>
      </c>
      <c r="B1952" t="str">
        <f ca="1">IF(ROW('Input API'!D1953)&lt;='Input API'!$N$1,IF('Invulblad per woning'!$AD1953="Ja",IF('Invulblad per woning'!D1953="","",'Invulblad per woning'!D1953)),"")</f>
        <v/>
      </c>
      <c r="C1952" t="str">
        <f ca="1">IF(ROW('Input API'!E1953)&lt;='Input API'!$N$1,IF('Invulblad per woning'!$AD1953="Ja",IF('Invulblad per woning'!E1953="","",'Invulblad per woning'!E1953)),"")</f>
        <v/>
      </c>
      <c r="D1952" t="str">
        <f ca="1">IF(ROW('Input API'!B1953)&lt;='Input API'!$N$1,IF('Invulblad per woning'!$AD1953="Ja",IF('Invulblad per woning'!B1953="","",'Invulblad per woning'!B1953)),"")</f>
        <v/>
      </c>
      <c r="E1952" s="8" t="str">
        <f ca="1">IF(ROW('Input API'!N1953)&lt;='Input API'!$N$1,IF('Invulblad per woning'!$AD1953="Ja",IF('Invulblad per woning'!P1953="","",'Invulblad per woning'!P1953)),"")</f>
        <v/>
      </c>
      <c r="F1952" s="10" t="str">
        <f>IF('Invulblad per woning'!S1953="","",IF('Invulblad per woning'!S1953="Warmtenet","",IF('Invulblad per woning'!S1953="Gas","",IF(ROW('Input API'!M1953)&lt;='Input API'!$N$1,1,""))))</f>
        <v/>
      </c>
      <c r="G1952" s="10" t="str">
        <f>IF('Invulblad per woning'!S1953="","",IF('Invulblad per woning'!S1953="Warmtenet","",IF('Invulblad per woning'!S1953="Gas","",IF(ROW('Input API'!N1953)&lt;='Input API'!$N$1,IF('Invulblad per woning'!$AD1953="Ja",IF('Invulblad per woning'!T1953="","",IF('Invulblad per woning'!T1953="geen","lucht",'Invulblad per woning'!T1953))),""))))</f>
        <v/>
      </c>
      <c r="H1952" s="10" t="str">
        <f>IF('Invulblad per woning'!S1953="","",IF('Invulblad per woning'!S1953="Warmtenet","",IF('Invulblad per woning'!S1953="Gas","",IF(ROW('Input API'!N1953)&lt;='Input API'!$N$1,IF('Invulblad per woning'!$AD1953="Ja",IF('Invulblad per woning'!Q1953="","",'Invulblad per woning'!Q1953)),""))))</f>
        <v/>
      </c>
      <c r="I1952" s="10" t="str">
        <f>IF('Invulblad per woning'!S1953="","",IF('Invulblad per woning'!S1953="Warmtenet","",IF('Invulblad per woning'!S1953="Gas","",IF(ROW('Input API'!N1953)&lt;='Input API'!$N$1,IF('Invulblad per woning'!$AD1953="Ja",IF('Invulblad per woning'!R1953="","",'Invulblad per woning'!R1953)),""))))</f>
        <v/>
      </c>
      <c r="J1952" s="10" t="str">
        <f>IF('Invulblad per woning'!AA1953="Ja",IF(ROW('Input API'!N1953)&lt;='Input API'!$N$1,IF('Invulblad per woning'!$AD1953="Ja",IF('Invulblad per woning'!Q1953="","",IF('Invulblad per woning'!Q1953= "onbekend","EV tussenwoning","EV "&amp;'Invulblad per woning'!Q1953))),""),"")</f>
        <v/>
      </c>
      <c r="K1952" s="10" t="str">
        <f ca="1">IF(IF(ROW('Input API'!N1953)&lt;='Input API'!$N$1,IF('Invulblad per woning'!$AD1953="Ja",IF('Invulblad per woning'!Z1953="","",'Invulblad per woning'!Z1953)),"")="Ja",2,"")</f>
        <v/>
      </c>
      <c r="L1952" s="10" t="str">
        <f>'Invulblad per woning'!AK1953</f>
        <v/>
      </c>
    </row>
    <row r="1953" spans="1:12">
      <c r="A1953" t="str">
        <f ca="1">IF(ROW('Input API'!C1954)&lt;='Input API'!$N$1,IF('Invulblad per woning'!$AD1954="Ja",IF('Invulblad per woning'!C1954="","",'Invulblad per woning'!C1954)),"")</f>
        <v/>
      </c>
      <c r="B1953" t="str">
        <f ca="1">IF(ROW('Input API'!D1954)&lt;='Input API'!$N$1,IF('Invulblad per woning'!$AD1954="Ja",IF('Invulblad per woning'!D1954="","",'Invulblad per woning'!D1954)),"")</f>
        <v/>
      </c>
      <c r="C1953" t="str">
        <f ca="1">IF(ROW('Input API'!E1954)&lt;='Input API'!$N$1,IF('Invulblad per woning'!$AD1954="Ja",IF('Invulblad per woning'!E1954="","",'Invulblad per woning'!E1954)),"")</f>
        <v/>
      </c>
      <c r="D1953" t="str">
        <f ca="1">IF(ROW('Input API'!B1954)&lt;='Input API'!$N$1,IF('Invulblad per woning'!$AD1954="Ja",IF('Invulblad per woning'!B1954="","",'Invulblad per woning'!B1954)),"")</f>
        <v/>
      </c>
      <c r="E1953" s="8" t="str">
        <f ca="1">IF(ROW('Input API'!N1954)&lt;='Input API'!$N$1,IF('Invulblad per woning'!$AD1954="Ja",IF('Invulblad per woning'!P1954="","",'Invulblad per woning'!P1954)),"")</f>
        <v/>
      </c>
      <c r="F1953" s="10" t="str">
        <f>IF('Invulblad per woning'!S1954="","",IF('Invulblad per woning'!S1954="Warmtenet","",IF('Invulblad per woning'!S1954="Gas","",IF(ROW('Input API'!M1954)&lt;='Input API'!$N$1,1,""))))</f>
        <v/>
      </c>
      <c r="G1953" s="10" t="str">
        <f>IF('Invulblad per woning'!S1954="","",IF('Invulblad per woning'!S1954="Warmtenet","",IF('Invulblad per woning'!S1954="Gas","",IF(ROW('Input API'!N1954)&lt;='Input API'!$N$1,IF('Invulblad per woning'!$AD1954="Ja",IF('Invulblad per woning'!T1954="","",IF('Invulblad per woning'!T1954="geen","lucht",'Invulblad per woning'!T1954))),""))))</f>
        <v/>
      </c>
      <c r="H1953" s="10" t="str">
        <f>IF('Invulblad per woning'!S1954="","",IF('Invulblad per woning'!S1954="Warmtenet","",IF('Invulblad per woning'!S1954="Gas","",IF(ROW('Input API'!N1954)&lt;='Input API'!$N$1,IF('Invulblad per woning'!$AD1954="Ja",IF('Invulblad per woning'!Q1954="","",'Invulblad per woning'!Q1954)),""))))</f>
        <v/>
      </c>
      <c r="I1953" s="10" t="str">
        <f>IF('Invulblad per woning'!S1954="","",IF('Invulblad per woning'!S1954="Warmtenet","",IF('Invulblad per woning'!S1954="Gas","",IF(ROW('Input API'!N1954)&lt;='Input API'!$N$1,IF('Invulblad per woning'!$AD1954="Ja",IF('Invulblad per woning'!R1954="","",'Invulblad per woning'!R1954)),""))))</f>
        <v/>
      </c>
      <c r="J1953" s="10" t="str">
        <f>IF('Invulblad per woning'!AA1954="Ja",IF(ROW('Input API'!N1954)&lt;='Input API'!$N$1,IF('Invulblad per woning'!$AD1954="Ja",IF('Invulblad per woning'!Q1954="","",IF('Invulblad per woning'!Q1954= "onbekend","EV tussenwoning","EV "&amp;'Invulblad per woning'!Q1954))),""),"")</f>
        <v/>
      </c>
      <c r="K1953" s="10" t="str">
        <f ca="1">IF(IF(ROW('Input API'!N1954)&lt;='Input API'!$N$1,IF('Invulblad per woning'!$AD1954="Ja",IF('Invulblad per woning'!Z1954="","",'Invulblad per woning'!Z1954)),"")="Ja",2,"")</f>
        <v/>
      </c>
      <c r="L1953" s="10" t="str">
        <f>'Invulblad per woning'!AK1954</f>
        <v/>
      </c>
    </row>
    <row r="1954" spans="1:12">
      <c r="A1954" t="str">
        <f ca="1">IF(ROW('Input API'!C1955)&lt;='Input API'!$N$1,IF('Invulblad per woning'!$AD1955="Ja",IF('Invulblad per woning'!C1955="","",'Invulblad per woning'!C1955)),"")</f>
        <v/>
      </c>
      <c r="B1954" t="str">
        <f ca="1">IF(ROW('Input API'!D1955)&lt;='Input API'!$N$1,IF('Invulblad per woning'!$AD1955="Ja",IF('Invulblad per woning'!D1955="","",'Invulblad per woning'!D1955)),"")</f>
        <v/>
      </c>
      <c r="C1954" t="str">
        <f ca="1">IF(ROW('Input API'!E1955)&lt;='Input API'!$N$1,IF('Invulblad per woning'!$AD1955="Ja",IF('Invulblad per woning'!E1955="","",'Invulblad per woning'!E1955)),"")</f>
        <v/>
      </c>
      <c r="D1954" t="str">
        <f ca="1">IF(ROW('Input API'!B1955)&lt;='Input API'!$N$1,IF('Invulblad per woning'!$AD1955="Ja",IF('Invulblad per woning'!B1955="","",'Invulblad per woning'!B1955)),"")</f>
        <v/>
      </c>
      <c r="E1954" s="8" t="str">
        <f ca="1">IF(ROW('Input API'!N1955)&lt;='Input API'!$N$1,IF('Invulblad per woning'!$AD1955="Ja",IF('Invulblad per woning'!P1955="","",'Invulblad per woning'!P1955)),"")</f>
        <v/>
      </c>
      <c r="F1954" s="10" t="str">
        <f>IF('Invulblad per woning'!S1955="","",IF('Invulblad per woning'!S1955="Warmtenet","",IF('Invulblad per woning'!S1955="Gas","",IF(ROW('Input API'!M1955)&lt;='Input API'!$N$1,1,""))))</f>
        <v/>
      </c>
      <c r="G1954" s="10" t="str">
        <f>IF('Invulblad per woning'!S1955="","",IF('Invulblad per woning'!S1955="Warmtenet","",IF('Invulblad per woning'!S1955="Gas","",IF(ROW('Input API'!N1955)&lt;='Input API'!$N$1,IF('Invulblad per woning'!$AD1955="Ja",IF('Invulblad per woning'!T1955="","",IF('Invulblad per woning'!T1955="geen","lucht",'Invulblad per woning'!T1955))),""))))</f>
        <v/>
      </c>
      <c r="H1954" s="10" t="str">
        <f>IF('Invulblad per woning'!S1955="","",IF('Invulblad per woning'!S1955="Warmtenet","",IF('Invulblad per woning'!S1955="Gas","",IF(ROW('Input API'!N1955)&lt;='Input API'!$N$1,IF('Invulblad per woning'!$AD1955="Ja",IF('Invulblad per woning'!Q1955="","",'Invulblad per woning'!Q1955)),""))))</f>
        <v/>
      </c>
      <c r="I1954" s="10" t="str">
        <f>IF('Invulblad per woning'!S1955="","",IF('Invulblad per woning'!S1955="Warmtenet","",IF('Invulblad per woning'!S1955="Gas","",IF(ROW('Input API'!N1955)&lt;='Input API'!$N$1,IF('Invulblad per woning'!$AD1955="Ja",IF('Invulblad per woning'!R1955="","",'Invulblad per woning'!R1955)),""))))</f>
        <v/>
      </c>
      <c r="J1954" s="10" t="str">
        <f>IF('Invulblad per woning'!AA1955="Ja",IF(ROW('Input API'!N1955)&lt;='Input API'!$N$1,IF('Invulblad per woning'!$AD1955="Ja",IF('Invulblad per woning'!Q1955="","",IF('Invulblad per woning'!Q1955= "onbekend","EV tussenwoning","EV "&amp;'Invulblad per woning'!Q1955))),""),"")</f>
        <v/>
      </c>
      <c r="K1954" s="10" t="str">
        <f ca="1">IF(IF(ROW('Input API'!N1955)&lt;='Input API'!$N$1,IF('Invulblad per woning'!$AD1955="Ja",IF('Invulblad per woning'!Z1955="","",'Invulblad per woning'!Z1955)),"")="Ja",2,"")</f>
        <v/>
      </c>
      <c r="L1954" s="10" t="str">
        <f>'Invulblad per woning'!AK1955</f>
        <v/>
      </c>
    </row>
    <row r="1955" spans="1:12">
      <c r="A1955" t="str">
        <f ca="1">IF(ROW('Input API'!C1956)&lt;='Input API'!$N$1,IF('Invulblad per woning'!$AD1956="Ja",IF('Invulblad per woning'!C1956="","",'Invulblad per woning'!C1956)),"")</f>
        <v/>
      </c>
      <c r="B1955" t="str">
        <f ca="1">IF(ROW('Input API'!D1956)&lt;='Input API'!$N$1,IF('Invulblad per woning'!$AD1956="Ja",IF('Invulblad per woning'!D1956="","",'Invulblad per woning'!D1956)),"")</f>
        <v/>
      </c>
      <c r="C1955" t="str">
        <f ca="1">IF(ROW('Input API'!E1956)&lt;='Input API'!$N$1,IF('Invulblad per woning'!$AD1956="Ja",IF('Invulblad per woning'!E1956="","",'Invulblad per woning'!E1956)),"")</f>
        <v/>
      </c>
      <c r="D1955" t="str">
        <f ca="1">IF(ROW('Input API'!B1956)&lt;='Input API'!$N$1,IF('Invulblad per woning'!$AD1956="Ja",IF('Invulblad per woning'!B1956="","",'Invulblad per woning'!B1956)),"")</f>
        <v/>
      </c>
      <c r="E1955" s="8" t="str">
        <f ca="1">IF(ROW('Input API'!N1956)&lt;='Input API'!$N$1,IF('Invulblad per woning'!$AD1956="Ja",IF('Invulblad per woning'!P1956="","",'Invulblad per woning'!P1956)),"")</f>
        <v/>
      </c>
      <c r="F1955" s="10" t="str">
        <f>IF('Invulblad per woning'!S1956="","",IF('Invulblad per woning'!S1956="Warmtenet","",IF('Invulblad per woning'!S1956="Gas","",IF(ROW('Input API'!M1956)&lt;='Input API'!$N$1,1,""))))</f>
        <v/>
      </c>
      <c r="G1955" s="10" t="str">
        <f>IF('Invulblad per woning'!S1956="","",IF('Invulblad per woning'!S1956="Warmtenet","",IF('Invulblad per woning'!S1956="Gas","",IF(ROW('Input API'!N1956)&lt;='Input API'!$N$1,IF('Invulblad per woning'!$AD1956="Ja",IF('Invulblad per woning'!T1956="","",IF('Invulblad per woning'!T1956="geen","lucht",'Invulblad per woning'!T1956))),""))))</f>
        <v/>
      </c>
      <c r="H1955" s="10" t="str">
        <f>IF('Invulblad per woning'!S1956="","",IF('Invulblad per woning'!S1956="Warmtenet","",IF('Invulblad per woning'!S1956="Gas","",IF(ROW('Input API'!N1956)&lt;='Input API'!$N$1,IF('Invulblad per woning'!$AD1956="Ja",IF('Invulblad per woning'!Q1956="","",'Invulblad per woning'!Q1956)),""))))</f>
        <v/>
      </c>
      <c r="I1955" s="10" t="str">
        <f>IF('Invulblad per woning'!S1956="","",IF('Invulblad per woning'!S1956="Warmtenet","",IF('Invulblad per woning'!S1956="Gas","",IF(ROW('Input API'!N1956)&lt;='Input API'!$N$1,IF('Invulblad per woning'!$AD1956="Ja",IF('Invulblad per woning'!R1956="","",'Invulblad per woning'!R1956)),""))))</f>
        <v/>
      </c>
      <c r="J1955" s="10" t="str">
        <f>IF('Invulblad per woning'!AA1956="Ja",IF(ROW('Input API'!N1956)&lt;='Input API'!$N$1,IF('Invulblad per woning'!$AD1956="Ja",IF('Invulblad per woning'!Q1956="","",IF('Invulblad per woning'!Q1956= "onbekend","EV tussenwoning","EV "&amp;'Invulblad per woning'!Q1956))),""),"")</f>
        <v/>
      </c>
      <c r="K1955" s="10" t="str">
        <f ca="1">IF(IF(ROW('Input API'!N1956)&lt;='Input API'!$N$1,IF('Invulblad per woning'!$AD1956="Ja",IF('Invulblad per woning'!Z1956="","",'Invulblad per woning'!Z1956)),"")="Ja",2,"")</f>
        <v/>
      </c>
      <c r="L1955" s="10" t="str">
        <f>'Invulblad per woning'!AK1956</f>
        <v/>
      </c>
    </row>
    <row r="1956" spans="1:12">
      <c r="A1956" t="str">
        <f ca="1">IF(ROW('Input API'!C1957)&lt;='Input API'!$N$1,IF('Invulblad per woning'!$AD1957="Ja",IF('Invulblad per woning'!C1957="","",'Invulblad per woning'!C1957)),"")</f>
        <v/>
      </c>
      <c r="B1956" t="str">
        <f ca="1">IF(ROW('Input API'!D1957)&lt;='Input API'!$N$1,IF('Invulblad per woning'!$AD1957="Ja",IF('Invulblad per woning'!D1957="","",'Invulblad per woning'!D1957)),"")</f>
        <v/>
      </c>
      <c r="C1956" t="str">
        <f ca="1">IF(ROW('Input API'!E1957)&lt;='Input API'!$N$1,IF('Invulblad per woning'!$AD1957="Ja",IF('Invulblad per woning'!E1957="","",'Invulblad per woning'!E1957)),"")</f>
        <v/>
      </c>
      <c r="D1956" t="str">
        <f ca="1">IF(ROW('Input API'!B1957)&lt;='Input API'!$N$1,IF('Invulblad per woning'!$AD1957="Ja",IF('Invulblad per woning'!B1957="","",'Invulblad per woning'!B1957)),"")</f>
        <v/>
      </c>
      <c r="E1956" s="8" t="str">
        <f ca="1">IF(ROW('Input API'!N1957)&lt;='Input API'!$N$1,IF('Invulblad per woning'!$AD1957="Ja",IF('Invulblad per woning'!P1957="","",'Invulblad per woning'!P1957)),"")</f>
        <v/>
      </c>
      <c r="F1956" s="10" t="str">
        <f>IF('Invulblad per woning'!S1957="","",IF('Invulblad per woning'!S1957="Warmtenet","",IF('Invulblad per woning'!S1957="Gas","",IF(ROW('Input API'!M1957)&lt;='Input API'!$N$1,1,""))))</f>
        <v/>
      </c>
      <c r="G1956" s="10" t="str">
        <f>IF('Invulblad per woning'!S1957="","",IF('Invulblad per woning'!S1957="Warmtenet","",IF('Invulblad per woning'!S1957="Gas","",IF(ROW('Input API'!N1957)&lt;='Input API'!$N$1,IF('Invulblad per woning'!$AD1957="Ja",IF('Invulblad per woning'!T1957="","",IF('Invulblad per woning'!T1957="geen","lucht",'Invulblad per woning'!T1957))),""))))</f>
        <v/>
      </c>
      <c r="H1956" s="10" t="str">
        <f>IF('Invulblad per woning'!S1957="","",IF('Invulblad per woning'!S1957="Warmtenet","",IF('Invulblad per woning'!S1957="Gas","",IF(ROW('Input API'!N1957)&lt;='Input API'!$N$1,IF('Invulblad per woning'!$AD1957="Ja",IF('Invulblad per woning'!Q1957="","",'Invulblad per woning'!Q1957)),""))))</f>
        <v/>
      </c>
      <c r="I1956" s="10" t="str">
        <f>IF('Invulblad per woning'!S1957="","",IF('Invulblad per woning'!S1957="Warmtenet","",IF('Invulblad per woning'!S1957="Gas","",IF(ROW('Input API'!N1957)&lt;='Input API'!$N$1,IF('Invulblad per woning'!$AD1957="Ja",IF('Invulblad per woning'!R1957="","",'Invulblad per woning'!R1957)),""))))</f>
        <v/>
      </c>
      <c r="J1956" s="10" t="str">
        <f>IF('Invulblad per woning'!AA1957="Ja",IF(ROW('Input API'!N1957)&lt;='Input API'!$N$1,IF('Invulblad per woning'!$AD1957="Ja",IF('Invulblad per woning'!Q1957="","",IF('Invulblad per woning'!Q1957= "onbekend","EV tussenwoning","EV "&amp;'Invulblad per woning'!Q1957))),""),"")</f>
        <v/>
      </c>
      <c r="K1956" s="10" t="str">
        <f ca="1">IF(IF(ROW('Input API'!N1957)&lt;='Input API'!$N$1,IF('Invulblad per woning'!$AD1957="Ja",IF('Invulblad per woning'!Z1957="","",'Invulblad per woning'!Z1957)),"")="Ja",2,"")</f>
        <v/>
      </c>
      <c r="L1956" s="10" t="str">
        <f>'Invulblad per woning'!AK1957</f>
        <v/>
      </c>
    </row>
    <row r="1957" spans="1:12">
      <c r="A1957" t="str">
        <f ca="1">IF(ROW('Input API'!C1958)&lt;='Input API'!$N$1,IF('Invulblad per woning'!$AD1958="Ja",IF('Invulblad per woning'!C1958="","",'Invulblad per woning'!C1958)),"")</f>
        <v/>
      </c>
      <c r="B1957" t="str">
        <f ca="1">IF(ROW('Input API'!D1958)&lt;='Input API'!$N$1,IF('Invulblad per woning'!$AD1958="Ja",IF('Invulblad per woning'!D1958="","",'Invulblad per woning'!D1958)),"")</f>
        <v/>
      </c>
      <c r="C1957" t="str">
        <f ca="1">IF(ROW('Input API'!E1958)&lt;='Input API'!$N$1,IF('Invulblad per woning'!$AD1958="Ja",IF('Invulblad per woning'!E1958="","",'Invulblad per woning'!E1958)),"")</f>
        <v/>
      </c>
      <c r="D1957" t="str">
        <f ca="1">IF(ROW('Input API'!B1958)&lt;='Input API'!$N$1,IF('Invulblad per woning'!$AD1958="Ja",IF('Invulblad per woning'!B1958="","",'Invulblad per woning'!B1958)),"")</f>
        <v/>
      </c>
      <c r="E1957" s="8" t="str">
        <f ca="1">IF(ROW('Input API'!N1958)&lt;='Input API'!$N$1,IF('Invulblad per woning'!$AD1958="Ja",IF('Invulblad per woning'!P1958="","",'Invulblad per woning'!P1958)),"")</f>
        <v/>
      </c>
      <c r="F1957" s="10" t="str">
        <f>IF('Invulblad per woning'!S1958="","",IF('Invulblad per woning'!S1958="Warmtenet","",IF('Invulblad per woning'!S1958="Gas","",IF(ROW('Input API'!M1958)&lt;='Input API'!$N$1,1,""))))</f>
        <v/>
      </c>
      <c r="G1957" s="10" t="str">
        <f>IF('Invulblad per woning'!S1958="","",IF('Invulblad per woning'!S1958="Warmtenet","",IF('Invulblad per woning'!S1958="Gas","",IF(ROW('Input API'!N1958)&lt;='Input API'!$N$1,IF('Invulblad per woning'!$AD1958="Ja",IF('Invulblad per woning'!T1958="","",IF('Invulblad per woning'!T1958="geen","lucht",'Invulblad per woning'!T1958))),""))))</f>
        <v/>
      </c>
      <c r="H1957" s="10" t="str">
        <f>IF('Invulblad per woning'!S1958="","",IF('Invulblad per woning'!S1958="Warmtenet","",IF('Invulblad per woning'!S1958="Gas","",IF(ROW('Input API'!N1958)&lt;='Input API'!$N$1,IF('Invulblad per woning'!$AD1958="Ja",IF('Invulblad per woning'!Q1958="","",'Invulblad per woning'!Q1958)),""))))</f>
        <v/>
      </c>
      <c r="I1957" s="10" t="str">
        <f>IF('Invulblad per woning'!S1958="","",IF('Invulblad per woning'!S1958="Warmtenet","",IF('Invulblad per woning'!S1958="Gas","",IF(ROW('Input API'!N1958)&lt;='Input API'!$N$1,IF('Invulblad per woning'!$AD1958="Ja",IF('Invulblad per woning'!R1958="","",'Invulblad per woning'!R1958)),""))))</f>
        <v/>
      </c>
      <c r="J1957" s="10" t="str">
        <f>IF('Invulblad per woning'!AA1958="Ja",IF(ROW('Input API'!N1958)&lt;='Input API'!$N$1,IF('Invulblad per woning'!$AD1958="Ja",IF('Invulblad per woning'!Q1958="","",IF('Invulblad per woning'!Q1958= "onbekend","EV tussenwoning","EV "&amp;'Invulblad per woning'!Q1958))),""),"")</f>
        <v/>
      </c>
      <c r="K1957" s="10" t="str">
        <f ca="1">IF(IF(ROW('Input API'!N1958)&lt;='Input API'!$N$1,IF('Invulblad per woning'!$AD1958="Ja",IF('Invulblad per woning'!Z1958="","",'Invulblad per woning'!Z1958)),"")="Ja",2,"")</f>
        <v/>
      </c>
      <c r="L1957" s="10" t="str">
        <f>'Invulblad per woning'!AK1958</f>
        <v/>
      </c>
    </row>
    <row r="1958" spans="1:12">
      <c r="A1958" t="str">
        <f ca="1">IF(ROW('Input API'!C1959)&lt;='Input API'!$N$1,IF('Invulblad per woning'!$AD1959="Ja",IF('Invulblad per woning'!C1959="","",'Invulblad per woning'!C1959)),"")</f>
        <v/>
      </c>
      <c r="B1958" t="str">
        <f ca="1">IF(ROW('Input API'!D1959)&lt;='Input API'!$N$1,IF('Invulblad per woning'!$AD1959="Ja",IF('Invulblad per woning'!D1959="","",'Invulblad per woning'!D1959)),"")</f>
        <v/>
      </c>
      <c r="C1958" t="str">
        <f ca="1">IF(ROW('Input API'!E1959)&lt;='Input API'!$N$1,IF('Invulblad per woning'!$AD1959="Ja",IF('Invulblad per woning'!E1959="","",'Invulblad per woning'!E1959)),"")</f>
        <v/>
      </c>
      <c r="D1958" t="str">
        <f ca="1">IF(ROW('Input API'!B1959)&lt;='Input API'!$N$1,IF('Invulblad per woning'!$AD1959="Ja",IF('Invulblad per woning'!B1959="","",'Invulblad per woning'!B1959)),"")</f>
        <v/>
      </c>
      <c r="E1958" s="8" t="str">
        <f ca="1">IF(ROW('Input API'!N1959)&lt;='Input API'!$N$1,IF('Invulblad per woning'!$AD1959="Ja",IF('Invulblad per woning'!P1959="","",'Invulblad per woning'!P1959)),"")</f>
        <v/>
      </c>
      <c r="F1958" s="10" t="str">
        <f>IF('Invulblad per woning'!S1959="","",IF('Invulblad per woning'!S1959="Warmtenet","",IF('Invulblad per woning'!S1959="Gas","",IF(ROW('Input API'!M1959)&lt;='Input API'!$N$1,1,""))))</f>
        <v/>
      </c>
      <c r="G1958" s="10" t="str">
        <f>IF('Invulblad per woning'!S1959="","",IF('Invulblad per woning'!S1959="Warmtenet","",IF('Invulblad per woning'!S1959="Gas","",IF(ROW('Input API'!N1959)&lt;='Input API'!$N$1,IF('Invulblad per woning'!$AD1959="Ja",IF('Invulblad per woning'!T1959="","",IF('Invulblad per woning'!T1959="geen","lucht",'Invulblad per woning'!T1959))),""))))</f>
        <v/>
      </c>
      <c r="H1958" s="10" t="str">
        <f>IF('Invulblad per woning'!S1959="","",IF('Invulblad per woning'!S1959="Warmtenet","",IF('Invulblad per woning'!S1959="Gas","",IF(ROW('Input API'!N1959)&lt;='Input API'!$N$1,IF('Invulblad per woning'!$AD1959="Ja",IF('Invulblad per woning'!Q1959="","",'Invulblad per woning'!Q1959)),""))))</f>
        <v/>
      </c>
      <c r="I1958" s="10" t="str">
        <f>IF('Invulblad per woning'!S1959="","",IF('Invulblad per woning'!S1959="Warmtenet","",IF('Invulblad per woning'!S1959="Gas","",IF(ROW('Input API'!N1959)&lt;='Input API'!$N$1,IF('Invulblad per woning'!$AD1959="Ja",IF('Invulblad per woning'!R1959="","",'Invulblad per woning'!R1959)),""))))</f>
        <v/>
      </c>
      <c r="J1958" s="10" t="str">
        <f>IF('Invulblad per woning'!AA1959="Ja",IF(ROW('Input API'!N1959)&lt;='Input API'!$N$1,IF('Invulblad per woning'!$AD1959="Ja",IF('Invulblad per woning'!Q1959="","",IF('Invulblad per woning'!Q1959= "onbekend","EV tussenwoning","EV "&amp;'Invulblad per woning'!Q1959))),""),"")</f>
        <v/>
      </c>
      <c r="K1958" s="10" t="str">
        <f ca="1">IF(IF(ROW('Input API'!N1959)&lt;='Input API'!$N$1,IF('Invulblad per woning'!$AD1959="Ja",IF('Invulblad per woning'!Z1959="","",'Invulblad per woning'!Z1959)),"")="Ja",2,"")</f>
        <v/>
      </c>
      <c r="L1958" s="10" t="str">
        <f>'Invulblad per woning'!AK1959</f>
        <v/>
      </c>
    </row>
    <row r="1959" spans="1:12">
      <c r="A1959" t="str">
        <f ca="1">IF(ROW('Input API'!C1960)&lt;='Input API'!$N$1,IF('Invulblad per woning'!$AD1960="Ja",IF('Invulblad per woning'!C1960="","",'Invulblad per woning'!C1960)),"")</f>
        <v/>
      </c>
      <c r="B1959" t="str">
        <f ca="1">IF(ROW('Input API'!D1960)&lt;='Input API'!$N$1,IF('Invulblad per woning'!$AD1960="Ja",IF('Invulblad per woning'!D1960="","",'Invulblad per woning'!D1960)),"")</f>
        <v/>
      </c>
      <c r="C1959" t="str">
        <f ca="1">IF(ROW('Input API'!E1960)&lt;='Input API'!$N$1,IF('Invulblad per woning'!$AD1960="Ja",IF('Invulblad per woning'!E1960="","",'Invulblad per woning'!E1960)),"")</f>
        <v/>
      </c>
      <c r="D1959" t="str">
        <f ca="1">IF(ROW('Input API'!B1960)&lt;='Input API'!$N$1,IF('Invulblad per woning'!$AD1960="Ja",IF('Invulblad per woning'!B1960="","",'Invulblad per woning'!B1960)),"")</f>
        <v/>
      </c>
      <c r="E1959" s="8" t="str">
        <f ca="1">IF(ROW('Input API'!N1960)&lt;='Input API'!$N$1,IF('Invulblad per woning'!$AD1960="Ja",IF('Invulblad per woning'!P1960="","",'Invulblad per woning'!P1960)),"")</f>
        <v/>
      </c>
      <c r="F1959" s="10" t="str">
        <f>IF('Invulblad per woning'!S1960="","",IF('Invulblad per woning'!S1960="Warmtenet","",IF('Invulblad per woning'!S1960="Gas","",IF(ROW('Input API'!M1960)&lt;='Input API'!$N$1,1,""))))</f>
        <v/>
      </c>
      <c r="G1959" s="10" t="str">
        <f>IF('Invulblad per woning'!S1960="","",IF('Invulblad per woning'!S1960="Warmtenet","",IF('Invulblad per woning'!S1960="Gas","",IF(ROW('Input API'!N1960)&lt;='Input API'!$N$1,IF('Invulblad per woning'!$AD1960="Ja",IF('Invulblad per woning'!T1960="","",IF('Invulblad per woning'!T1960="geen","lucht",'Invulblad per woning'!T1960))),""))))</f>
        <v/>
      </c>
      <c r="H1959" s="10" t="str">
        <f>IF('Invulblad per woning'!S1960="","",IF('Invulblad per woning'!S1960="Warmtenet","",IF('Invulblad per woning'!S1960="Gas","",IF(ROW('Input API'!N1960)&lt;='Input API'!$N$1,IF('Invulblad per woning'!$AD1960="Ja",IF('Invulblad per woning'!Q1960="","",'Invulblad per woning'!Q1960)),""))))</f>
        <v/>
      </c>
      <c r="I1959" s="10" t="str">
        <f>IF('Invulblad per woning'!S1960="","",IF('Invulblad per woning'!S1960="Warmtenet","",IF('Invulblad per woning'!S1960="Gas","",IF(ROW('Input API'!N1960)&lt;='Input API'!$N$1,IF('Invulblad per woning'!$AD1960="Ja",IF('Invulblad per woning'!R1960="","",'Invulblad per woning'!R1960)),""))))</f>
        <v/>
      </c>
      <c r="J1959" s="10" t="str">
        <f>IF('Invulblad per woning'!AA1960="Ja",IF(ROW('Input API'!N1960)&lt;='Input API'!$N$1,IF('Invulblad per woning'!$AD1960="Ja",IF('Invulblad per woning'!Q1960="","",IF('Invulblad per woning'!Q1960= "onbekend","EV tussenwoning","EV "&amp;'Invulblad per woning'!Q1960))),""),"")</f>
        <v/>
      </c>
      <c r="K1959" s="10" t="str">
        <f ca="1">IF(IF(ROW('Input API'!N1960)&lt;='Input API'!$N$1,IF('Invulblad per woning'!$AD1960="Ja",IF('Invulblad per woning'!Z1960="","",'Invulblad per woning'!Z1960)),"")="Ja",2,"")</f>
        <v/>
      </c>
      <c r="L1959" s="10" t="str">
        <f>'Invulblad per woning'!AK1960</f>
        <v/>
      </c>
    </row>
    <row r="1960" spans="1:12">
      <c r="A1960" t="str">
        <f ca="1">IF(ROW('Input API'!C1961)&lt;='Input API'!$N$1,IF('Invulblad per woning'!$AD1961="Ja",IF('Invulblad per woning'!C1961="","",'Invulblad per woning'!C1961)),"")</f>
        <v/>
      </c>
      <c r="B1960" t="str">
        <f ca="1">IF(ROW('Input API'!D1961)&lt;='Input API'!$N$1,IF('Invulblad per woning'!$AD1961="Ja",IF('Invulblad per woning'!D1961="","",'Invulblad per woning'!D1961)),"")</f>
        <v/>
      </c>
      <c r="C1960" t="str">
        <f ca="1">IF(ROW('Input API'!E1961)&lt;='Input API'!$N$1,IF('Invulblad per woning'!$AD1961="Ja",IF('Invulblad per woning'!E1961="","",'Invulblad per woning'!E1961)),"")</f>
        <v/>
      </c>
      <c r="D1960" t="str">
        <f ca="1">IF(ROW('Input API'!B1961)&lt;='Input API'!$N$1,IF('Invulblad per woning'!$AD1961="Ja",IF('Invulblad per woning'!B1961="","",'Invulblad per woning'!B1961)),"")</f>
        <v/>
      </c>
      <c r="E1960" s="8" t="str">
        <f ca="1">IF(ROW('Input API'!N1961)&lt;='Input API'!$N$1,IF('Invulblad per woning'!$AD1961="Ja",IF('Invulblad per woning'!P1961="","",'Invulblad per woning'!P1961)),"")</f>
        <v/>
      </c>
      <c r="F1960" s="10" t="str">
        <f>IF('Invulblad per woning'!S1961="","",IF('Invulblad per woning'!S1961="Warmtenet","",IF('Invulblad per woning'!S1961="Gas","",IF(ROW('Input API'!M1961)&lt;='Input API'!$N$1,1,""))))</f>
        <v/>
      </c>
      <c r="G1960" s="10" t="str">
        <f>IF('Invulblad per woning'!S1961="","",IF('Invulblad per woning'!S1961="Warmtenet","",IF('Invulblad per woning'!S1961="Gas","",IF(ROW('Input API'!N1961)&lt;='Input API'!$N$1,IF('Invulblad per woning'!$AD1961="Ja",IF('Invulblad per woning'!T1961="","",IF('Invulblad per woning'!T1961="geen","lucht",'Invulblad per woning'!T1961))),""))))</f>
        <v/>
      </c>
      <c r="H1960" s="10" t="str">
        <f>IF('Invulblad per woning'!S1961="","",IF('Invulblad per woning'!S1961="Warmtenet","",IF('Invulblad per woning'!S1961="Gas","",IF(ROW('Input API'!N1961)&lt;='Input API'!$N$1,IF('Invulblad per woning'!$AD1961="Ja",IF('Invulblad per woning'!Q1961="","",'Invulblad per woning'!Q1961)),""))))</f>
        <v/>
      </c>
      <c r="I1960" s="10" t="str">
        <f>IF('Invulblad per woning'!S1961="","",IF('Invulblad per woning'!S1961="Warmtenet","",IF('Invulblad per woning'!S1961="Gas","",IF(ROW('Input API'!N1961)&lt;='Input API'!$N$1,IF('Invulblad per woning'!$AD1961="Ja",IF('Invulblad per woning'!R1961="","",'Invulblad per woning'!R1961)),""))))</f>
        <v/>
      </c>
      <c r="J1960" s="10" t="str">
        <f>IF('Invulblad per woning'!AA1961="Ja",IF(ROW('Input API'!N1961)&lt;='Input API'!$N$1,IF('Invulblad per woning'!$AD1961="Ja",IF('Invulblad per woning'!Q1961="","",IF('Invulblad per woning'!Q1961= "onbekend","EV tussenwoning","EV "&amp;'Invulblad per woning'!Q1961))),""),"")</f>
        <v/>
      </c>
      <c r="K1960" s="10" t="str">
        <f ca="1">IF(IF(ROW('Input API'!N1961)&lt;='Input API'!$N$1,IF('Invulblad per woning'!$AD1961="Ja",IF('Invulblad per woning'!Z1961="","",'Invulblad per woning'!Z1961)),"")="Ja",2,"")</f>
        <v/>
      </c>
      <c r="L1960" s="10" t="str">
        <f>'Invulblad per woning'!AK1961</f>
        <v/>
      </c>
    </row>
    <row r="1961" spans="1:12">
      <c r="A1961" t="str">
        <f ca="1">IF(ROW('Input API'!C1962)&lt;='Input API'!$N$1,IF('Invulblad per woning'!$AD1962="Ja",IF('Invulblad per woning'!C1962="","",'Invulblad per woning'!C1962)),"")</f>
        <v/>
      </c>
      <c r="B1961" t="str">
        <f ca="1">IF(ROW('Input API'!D1962)&lt;='Input API'!$N$1,IF('Invulblad per woning'!$AD1962="Ja",IF('Invulblad per woning'!D1962="","",'Invulblad per woning'!D1962)),"")</f>
        <v/>
      </c>
      <c r="C1961" t="str">
        <f ca="1">IF(ROW('Input API'!E1962)&lt;='Input API'!$N$1,IF('Invulblad per woning'!$AD1962="Ja",IF('Invulblad per woning'!E1962="","",'Invulblad per woning'!E1962)),"")</f>
        <v/>
      </c>
      <c r="D1961" t="str">
        <f ca="1">IF(ROW('Input API'!B1962)&lt;='Input API'!$N$1,IF('Invulblad per woning'!$AD1962="Ja",IF('Invulblad per woning'!B1962="","",'Invulblad per woning'!B1962)),"")</f>
        <v/>
      </c>
      <c r="E1961" s="8" t="str">
        <f ca="1">IF(ROW('Input API'!N1962)&lt;='Input API'!$N$1,IF('Invulblad per woning'!$AD1962="Ja",IF('Invulblad per woning'!P1962="","",'Invulblad per woning'!P1962)),"")</f>
        <v/>
      </c>
      <c r="F1961" s="10" t="str">
        <f>IF('Invulblad per woning'!S1962="","",IF('Invulblad per woning'!S1962="Warmtenet","",IF('Invulblad per woning'!S1962="Gas","",IF(ROW('Input API'!M1962)&lt;='Input API'!$N$1,1,""))))</f>
        <v/>
      </c>
      <c r="G1961" s="10" t="str">
        <f>IF('Invulblad per woning'!S1962="","",IF('Invulblad per woning'!S1962="Warmtenet","",IF('Invulblad per woning'!S1962="Gas","",IF(ROW('Input API'!N1962)&lt;='Input API'!$N$1,IF('Invulblad per woning'!$AD1962="Ja",IF('Invulblad per woning'!T1962="","",IF('Invulblad per woning'!T1962="geen","lucht",'Invulblad per woning'!T1962))),""))))</f>
        <v/>
      </c>
      <c r="H1961" s="10" t="str">
        <f>IF('Invulblad per woning'!S1962="","",IF('Invulblad per woning'!S1962="Warmtenet","",IF('Invulblad per woning'!S1962="Gas","",IF(ROW('Input API'!N1962)&lt;='Input API'!$N$1,IF('Invulblad per woning'!$AD1962="Ja",IF('Invulblad per woning'!Q1962="","",'Invulblad per woning'!Q1962)),""))))</f>
        <v/>
      </c>
      <c r="I1961" s="10" t="str">
        <f>IF('Invulblad per woning'!S1962="","",IF('Invulblad per woning'!S1962="Warmtenet","",IF('Invulblad per woning'!S1962="Gas","",IF(ROW('Input API'!N1962)&lt;='Input API'!$N$1,IF('Invulblad per woning'!$AD1962="Ja",IF('Invulblad per woning'!R1962="","",'Invulblad per woning'!R1962)),""))))</f>
        <v/>
      </c>
      <c r="J1961" s="10" t="str">
        <f>IF('Invulblad per woning'!AA1962="Ja",IF(ROW('Input API'!N1962)&lt;='Input API'!$N$1,IF('Invulblad per woning'!$AD1962="Ja",IF('Invulblad per woning'!Q1962="","",IF('Invulblad per woning'!Q1962= "onbekend","EV tussenwoning","EV "&amp;'Invulblad per woning'!Q1962))),""),"")</f>
        <v/>
      </c>
      <c r="K1961" s="10" t="str">
        <f ca="1">IF(IF(ROW('Input API'!N1962)&lt;='Input API'!$N$1,IF('Invulblad per woning'!$AD1962="Ja",IF('Invulblad per woning'!Z1962="","",'Invulblad per woning'!Z1962)),"")="Ja",2,"")</f>
        <v/>
      </c>
      <c r="L1961" s="10" t="str">
        <f>'Invulblad per woning'!AK1962</f>
        <v/>
      </c>
    </row>
    <row r="1962" spans="1:12">
      <c r="A1962" t="str">
        <f ca="1">IF(ROW('Input API'!C1963)&lt;='Input API'!$N$1,IF('Invulblad per woning'!$AD1963="Ja",IF('Invulblad per woning'!C1963="","",'Invulblad per woning'!C1963)),"")</f>
        <v/>
      </c>
      <c r="B1962" t="str">
        <f ca="1">IF(ROW('Input API'!D1963)&lt;='Input API'!$N$1,IF('Invulblad per woning'!$AD1963="Ja",IF('Invulblad per woning'!D1963="","",'Invulblad per woning'!D1963)),"")</f>
        <v/>
      </c>
      <c r="C1962" t="str">
        <f ca="1">IF(ROW('Input API'!E1963)&lt;='Input API'!$N$1,IF('Invulblad per woning'!$AD1963="Ja",IF('Invulblad per woning'!E1963="","",'Invulblad per woning'!E1963)),"")</f>
        <v/>
      </c>
      <c r="D1962" t="str">
        <f ca="1">IF(ROW('Input API'!B1963)&lt;='Input API'!$N$1,IF('Invulblad per woning'!$AD1963="Ja",IF('Invulblad per woning'!B1963="","",'Invulblad per woning'!B1963)),"")</f>
        <v/>
      </c>
      <c r="E1962" s="8" t="str">
        <f ca="1">IF(ROW('Input API'!N1963)&lt;='Input API'!$N$1,IF('Invulblad per woning'!$AD1963="Ja",IF('Invulblad per woning'!P1963="","",'Invulblad per woning'!P1963)),"")</f>
        <v/>
      </c>
      <c r="F1962" s="10" t="str">
        <f>IF('Invulblad per woning'!S1963="","",IF('Invulblad per woning'!S1963="Warmtenet","",IF('Invulblad per woning'!S1963="Gas","",IF(ROW('Input API'!M1963)&lt;='Input API'!$N$1,1,""))))</f>
        <v/>
      </c>
      <c r="G1962" s="10" t="str">
        <f>IF('Invulblad per woning'!S1963="","",IF('Invulblad per woning'!S1963="Warmtenet","",IF('Invulblad per woning'!S1963="Gas","",IF(ROW('Input API'!N1963)&lt;='Input API'!$N$1,IF('Invulblad per woning'!$AD1963="Ja",IF('Invulblad per woning'!T1963="","",IF('Invulblad per woning'!T1963="geen","lucht",'Invulblad per woning'!T1963))),""))))</f>
        <v/>
      </c>
      <c r="H1962" s="10" t="str">
        <f>IF('Invulblad per woning'!S1963="","",IF('Invulblad per woning'!S1963="Warmtenet","",IF('Invulblad per woning'!S1963="Gas","",IF(ROW('Input API'!N1963)&lt;='Input API'!$N$1,IF('Invulblad per woning'!$AD1963="Ja",IF('Invulblad per woning'!Q1963="","",'Invulblad per woning'!Q1963)),""))))</f>
        <v/>
      </c>
      <c r="I1962" s="10" t="str">
        <f>IF('Invulblad per woning'!S1963="","",IF('Invulblad per woning'!S1963="Warmtenet","",IF('Invulblad per woning'!S1963="Gas","",IF(ROW('Input API'!N1963)&lt;='Input API'!$N$1,IF('Invulblad per woning'!$AD1963="Ja",IF('Invulblad per woning'!R1963="","",'Invulblad per woning'!R1963)),""))))</f>
        <v/>
      </c>
      <c r="J1962" s="10" t="str">
        <f>IF('Invulblad per woning'!AA1963="Ja",IF(ROW('Input API'!N1963)&lt;='Input API'!$N$1,IF('Invulblad per woning'!$AD1963="Ja",IF('Invulblad per woning'!Q1963="","",IF('Invulblad per woning'!Q1963= "onbekend","EV tussenwoning","EV "&amp;'Invulblad per woning'!Q1963))),""),"")</f>
        <v/>
      </c>
      <c r="K1962" s="10" t="str">
        <f ca="1">IF(IF(ROW('Input API'!N1963)&lt;='Input API'!$N$1,IF('Invulblad per woning'!$AD1963="Ja",IF('Invulblad per woning'!Z1963="","",'Invulblad per woning'!Z1963)),"")="Ja",2,"")</f>
        <v/>
      </c>
      <c r="L1962" s="10" t="str">
        <f>'Invulblad per woning'!AK1963</f>
        <v/>
      </c>
    </row>
    <row r="1963" spans="1:12">
      <c r="A1963" t="str">
        <f ca="1">IF(ROW('Input API'!C1964)&lt;='Input API'!$N$1,IF('Invulblad per woning'!$AD1964="Ja",IF('Invulblad per woning'!C1964="","",'Invulblad per woning'!C1964)),"")</f>
        <v/>
      </c>
      <c r="B1963" t="str">
        <f ca="1">IF(ROW('Input API'!D1964)&lt;='Input API'!$N$1,IF('Invulblad per woning'!$AD1964="Ja",IF('Invulblad per woning'!D1964="","",'Invulblad per woning'!D1964)),"")</f>
        <v/>
      </c>
      <c r="C1963" t="str">
        <f ca="1">IF(ROW('Input API'!E1964)&lt;='Input API'!$N$1,IF('Invulblad per woning'!$AD1964="Ja",IF('Invulblad per woning'!E1964="","",'Invulblad per woning'!E1964)),"")</f>
        <v/>
      </c>
      <c r="D1963" t="str">
        <f ca="1">IF(ROW('Input API'!B1964)&lt;='Input API'!$N$1,IF('Invulblad per woning'!$AD1964="Ja",IF('Invulblad per woning'!B1964="","",'Invulblad per woning'!B1964)),"")</f>
        <v/>
      </c>
      <c r="E1963" s="8" t="str">
        <f ca="1">IF(ROW('Input API'!N1964)&lt;='Input API'!$N$1,IF('Invulblad per woning'!$AD1964="Ja",IF('Invulblad per woning'!P1964="","",'Invulblad per woning'!P1964)),"")</f>
        <v/>
      </c>
      <c r="F1963" s="10" t="str">
        <f>IF('Invulblad per woning'!S1964="","",IF('Invulblad per woning'!S1964="Warmtenet","",IF('Invulblad per woning'!S1964="Gas","",IF(ROW('Input API'!M1964)&lt;='Input API'!$N$1,1,""))))</f>
        <v/>
      </c>
      <c r="G1963" s="10" t="str">
        <f>IF('Invulblad per woning'!S1964="","",IF('Invulblad per woning'!S1964="Warmtenet","",IF('Invulblad per woning'!S1964="Gas","",IF(ROW('Input API'!N1964)&lt;='Input API'!$N$1,IF('Invulblad per woning'!$AD1964="Ja",IF('Invulblad per woning'!T1964="","",IF('Invulblad per woning'!T1964="geen","lucht",'Invulblad per woning'!T1964))),""))))</f>
        <v/>
      </c>
      <c r="H1963" s="10" t="str">
        <f>IF('Invulblad per woning'!S1964="","",IF('Invulblad per woning'!S1964="Warmtenet","",IF('Invulblad per woning'!S1964="Gas","",IF(ROW('Input API'!N1964)&lt;='Input API'!$N$1,IF('Invulblad per woning'!$AD1964="Ja",IF('Invulblad per woning'!Q1964="","",'Invulblad per woning'!Q1964)),""))))</f>
        <v/>
      </c>
      <c r="I1963" s="10" t="str">
        <f>IF('Invulblad per woning'!S1964="","",IF('Invulblad per woning'!S1964="Warmtenet","",IF('Invulblad per woning'!S1964="Gas","",IF(ROW('Input API'!N1964)&lt;='Input API'!$N$1,IF('Invulblad per woning'!$AD1964="Ja",IF('Invulblad per woning'!R1964="","",'Invulblad per woning'!R1964)),""))))</f>
        <v/>
      </c>
      <c r="J1963" s="10" t="str">
        <f>IF('Invulblad per woning'!AA1964="Ja",IF(ROW('Input API'!N1964)&lt;='Input API'!$N$1,IF('Invulblad per woning'!$AD1964="Ja",IF('Invulblad per woning'!Q1964="","",IF('Invulblad per woning'!Q1964= "onbekend","EV tussenwoning","EV "&amp;'Invulblad per woning'!Q1964))),""),"")</f>
        <v/>
      </c>
      <c r="K1963" s="10" t="str">
        <f ca="1">IF(IF(ROW('Input API'!N1964)&lt;='Input API'!$N$1,IF('Invulblad per woning'!$AD1964="Ja",IF('Invulblad per woning'!Z1964="","",'Invulblad per woning'!Z1964)),"")="Ja",2,"")</f>
        <v/>
      </c>
      <c r="L1963" s="10" t="str">
        <f>'Invulblad per woning'!AK1964</f>
        <v/>
      </c>
    </row>
    <row r="1964" spans="1:12">
      <c r="A1964" t="str">
        <f ca="1">IF(ROW('Input API'!C1965)&lt;='Input API'!$N$1,IF('Invulblad per woning'!$AD1965="Ja",IF('Invulblad per woning'!C1965="","",'Invulblad per woning'!C1965)),"")</f>
        <v/>
      </c>
      <c r="B1964" t="str">
        <f ca="1">IF(ROW('Input API'!D1965)&lt;='Input API'!$N$1,IF('Invulblad per woning'!$AD1965="Ja",IF('Invulblad per woning'!D1965="","",'Invulblad per woning'!D1965)),"")</f>
        <v/>
      </c>
      <c r="C1964" t="str">
        <f ca="1">IF(ROW('Input API'!E1965)&lt;='Input API'!$N$1,IF('Invulblad per woning'!$AD1965="Ja",IF('Invulblad per woning'!E1965="","",'Invulblad per woning'!E1965)),"")</f>
        <v/>
      </c>
      <c r="D1964" t="str">
        <f ca="1">IF(ROW('Input API'!B1965)&lt;='Input API'!$N$1,IF('Invulblad per woning'!$AD1965="Ja",IF('Invulblad per woning'!B1965="","",'Invulblad per woning'!B1965)),"")</f>
        <v/>
      </c>
      <c r="E1964" s="8" t="str">
        <f ca="1">IF(ROW('Input API'!N1965)&lt;='Input API'!$N$1,IF('Invulblad per woning'!$AD1965="Ja",IF('Invulblad per woning'!P1965="","",'Invulblad per woning'!P1965)),"")</f>
        <v/>
      </c>
      <c r="F1964" s="10" t="str">
        <f>IF('Invulblad per woning'!S1965="","",IF('Invulblad per woning'!S1965="Warmtenet","",IF('Invulblad per woning'!S1965="Gas","",IF(ROW('Input API'!M1965)&lt;='Input API'!$N$1,1,""))))</f>
        <v/>
      </c>
      <c r="G1964" s="10" t="str">
        <f>IF('Invulblad per woning'!S1965="","",IF('Invulblad per woning'!S1965="Warmtenet","",IF('Invulblad per woning'!S1965="Gas","",IF(ROW('Input API'!N1965)&lt;='Input API'!$N$1,IF('Invulblad per woning'!$AD1965="Ja",IF('Invulblad per woning'!T1965="","",IF('Invulblad per woning'!T1965="geen","lucht",'Invulblad per woning'!T1965))),""))))</f>
        <v/>
      </c>
      <c r="H1964" s="10" t="str">
        <f>IF('Invulblad per woning'!S1965="","",IF('Invulblad per woning'!S1965="Warmtenet","",IF('Invulblad per woning'!S1965="Gas","",IF(ROW('Input API'!N1965)&lt;='Input API'!$N$1,IF('Invulblad per woning'!$AD1965="Ja",IF('Invulblad per woning'!Q1965="","",'Invulblad per woning'!Q1965)),""))))</f>
        <v/>
      </c>
      <c r="I1964" s="10" t="str">
        <f>IF('Invulblad per woning'!S1965="","",IF('Invulblad per woning'!S1965="Warmtenet","",IF('Invulblad per woning'!S1965="Gas","",IF(ROW('Input API'!N1965)&lt;='Input API'!$N$1,IF('Invulblad per woning'!$AD1965="Ja",IF('Invulblad per woning'!R1965="","",'Invulblad per woning'!R1965)),""))))</f>
        <v/>
      </c>
      <c r="J1964" s="10" t="str">
        <f>IF('Invulblad per woning'!AA1965="Ja",IF(ROW('Input API'!N1965)&lt;='Input API'!$N$1,IF('Invulblad per woning'!$AD1965="Ja",IF('Invulblad per woning'!Q1965="","",IF('Invulblad per woning'!Q1965= "onbekend","EV tussenwoning","EV "&amp;'Invulblad per woning'!Q1965))),""),"")</f>
        <v/>
      </c>
      <c r="K1964" s="10" t="str">
        <f ca="1">IF(IF(ROW('Input API'!N1965)&lt;='Input API'!$N$1,IF('Invulblad per woning'!$AD1965="Ja",IF('Invulblad per woning'!Z1965="","",'Invulblad per woning'!Z1965)),"")="Ja",2,"")</f>
        <v/>
      </c>
      <c r="L1964" s="10" t="str">
        <f>'Invulblad per woning'!AK1965</f>
        <v/>
      </c>
    </row>
    <row r="1965" spans="1:12">
      <c r="A1965" t="str">
        <f ca="1">IF(ROW('Input API'!C1966)&lt;='Input API'!$N$1,IF('Invulblad per woning'!$AD1966="Ja",IF('Invulblad per woning'!C1966="","",'Invulblad per woning'!C1966)),"")</f>
        <v/>
      </c>
      <c r="B1965" t="str">
        <f ca="1">IF(ROW('Input API'!D1966)&lt;='Input API'!$N$1,IF('Invulblad per woning'!$AD1966="Ja",IF('Invulblad per woning'!D1966="","",'Invulblad per woning'!D1966)),"")</f>
        <v/>
      </c>
      <c r="C1965" t="str">
        <f ca="1">IF(ROW('Input API'!E1966)&lt;='Input API'!$N$1,IF('Invulblad per woning'!$AD1966="Ja",IF('Invulblad per woning'!E1966="","",'Invulblad per woning'!E1966)),"")</f>
        <v/>
      </c>
      <c r="D1965" t="str">
        <f ca="1">IF(ROW('Input API'!B1966)&lt;='Input API'!$N$1,IF('Invulblad per woning'!$AD1966="Ja",IF('Invulblad per woning'!B1966="","",'Invulblad per woning'!B1966)),"")</f>
        <v/>
      </c>
      <c r="E1965" s="8" t="str">
        <f ca="1">IF(ROW('Input API'!N1966)&lt;='Input API'!$N$1,IF('Invulblad per woning'!$AD1966="Ja",IF('Invulblad per woning'!P1966="","",'Invulblad per woning'!P1966)),"")</f>
        <v/>
      </c>
      <c r="F1965" s="10" t="str">
        <f>IF('Invulblad per woning'!S1966="","",IF('Invulblad per woning'!S1966="Warmtenet","",IF('Invulblad per woning'!S1966="Gas","",IF(ROW('Input API'!M1966)&lt;='Input API'!$N$1,1,""))))</f>
        <v/>
      </c>
      <c r="G1965" s="10" t="str">
        <f>IF('Invulblad per woning'!S1966="","",IF('Invulblad per woning'!S1966="Warmtenet","",IF('Invulblad per woning'!S1966="Gas","",IF(ROW('Input API'!N1966)&lt;='Input API'!$N$1,IF('Invulblad per woning'!$AD1966="Ja",IF('Invulblad per woning'!T1966="","",IF('Invulblad per woning'!T1966="geen","lucht",'Invulblad per woning'!T1966))),""))))</f>
        <v/>
      </c>
      <c r="H1965" s="10" t="str">
        <f>IF('Invulblad per woning'!S1966="","",IF('Invulblad per woning'!S1966="Warmtenet","",IF('Invulblad per woning'!S1966="Gas","",IF(ROW('Input API'!N1966)&lt;='Input API'!$N$1,IF('Invulblad per woning'!$AD1966="Ja",IF('Invulblad per woning'!Q1966="","",'Invulblad per woning'!Q1966)),""))))</f>
        <v/>
      </c>
      <c r="I1965" s="10" t="str">
        <f>IF('Invulblad per woning'!S1966="","",IF('Invulblad per woning'!S1966="Warmtenet","",IF('Invulblad per woning'!S1966="Gas","",IF(ROW('Input API'!N1966)&lt;='Input API'!$N$1,IF('Invulblad per woning'!$AD1966="Ja",IF('Invulblad per woning'!R1966="","",'Invulblad per woning'!R1966)),""))))</f>
        <v/>
      </c>
      <c r="J1965" s="10" t="str">
        <f>IF('Invulblad per woning'!AA1966="Ja",IF(ROW('Input API'!N1966)&lt;='Input API'!$N$1,IF('Invulblad per woning'!$AD1966="Ja",IF('Invulblad per woning'!Q1966="","",IF('Invulblad per woning'!Q1966= "onbekend","EV tussenwoning","EV "&amp;'Invulblad per woning'!Q1966))),""),"")</f>
        <v/>
      </c>
      <c r="K1965" s="10" t="str">
        <f ca="1">IF(IF(ROW('Input API'!N1966)&lt;='Input API'!$N$1,IF('Invulblad per woning'!$AD1966="Ja",IF('Invulblad per woning'!Z1966="","",'Invulblad per woning'!Z1966)),"")="Ja",2,"")</f>
        <v/>
      </c>
      <c r="L1965" s="10" t="str">
        <f>'Invulblad per woning'!AK1966</f>
        <v/>
      </c>
    </row>
    <row r="1966" spans="1:12">
      <c r="A1966" t="str">
        <f ca="1">IF(ROW('Input API'!C1967)&lt;='Input API'!$N$1,IF('Invulblad per woning'!$AD1967="Ja",IF('Invulblad per woning'!C1967="","",'Invulblad per woning'!C1967)),"")</f>
        <v/>
      </c>
      <c r="B1966" t="str">
        <f ca="1">IF(ROW('Input API'!D1967)&lt;='Input API'!$N$1,IF('Invulblad per woning'!$AD1967="Ja",IF('Invulblad per woning'!D1967="","",'Invulblad per woning'!D1967)),"")</f>
        <v/>
      </c>
      <c r="C1966" t="str">
        <f ca="1">IF(ROW('Input API'!E1967)&lt;='Input API'!$N$1,IF('Invulblad per woning'!$AD1967="Ja",IF('Invulblad per woning'!E1967="","",'Invulblad per woning'!E1967)),"")</f>
        <v/>
      </c>
      <c r="D1966" t="str">
        <f ca="1">IF(ROW('Input API'!B1967)&lt;='Input API'!$N$1,IF('Invulblad per woning'!$AD1967="Ja",IF('Invulblad per woning'!B1967="","",'Invulblad per woning'!B1967)),"")</f>
        <v/>
      </c>
      <c r="E1966" s="8" t="str">
        <f ca="1">IF(ROW('Input API'!N1967)&lt;='Input API'!$N$1,IF('Invulblad per woning'!$AD1967="Ja",IF('Invulblad per woning'!P1967="","",'Invulblad per woning'!P1967)),"")</f>
        <v/>
      </c>
      <c r="F1966" s="10" t="str">
        <f>IF('Invulblad per woning'!S1967="","",IF('Invulblad per woning'!S1967="Warmtenet","",IF('Invulblad per woning'!S1967="Gas","",IF(ROW('Input API'!M1967)&lt;='Input API'!$N$1,1,""))))</f>
        <v/>
      </c>
      <c r="G1966" s="10" t="str">
        <f>IF('Invulblad per woning'!S1967="","",IF('Invulblad per woning'!S1967="Warmtenet","",IF('Invulblad per woning'!S1967="Gas","",IF(ROW('Input API'!N1967)&lt;='Input API'!$N$1,IF('Invulblad per woning'!$AD1967="Ja",IF('Invulblad per woning'!T1967="","",IF('Invulblad per woning'!T1967="geen","lucht",'Invulblad per woning'!T1967))),""))))</f>
        <v/>
      </c>
      <c r="H1966" s="10" t="str">
        <f>IF('Invulblad per woning'!S1967="","",IF('Invulblad per woning'!S1967="Warmtenet","",IF('Invulblad per woning'!S1967="Gas","",IF(ROW('Input API'!N1967)&lt;='Input API'!$N$1,IF('Invulblad per woning'!$AD1967="Ja",IF('Invulblad per woning'!Q1967="","",'Invulblad per woning'!Q1967)),""))))</f>
        <v/>
      </c>
      <c r="I1966" s="10" t="str">
        <f>IF('Invulblad per woning'!S1967="","",IF('Invulblad per woning'!S1967="Warmtenet","",IF('Invulblad per woning'!S1967="Gas","",IF(ROW('Input API'!N1967)&lt;='Input API'!$N$1,IF('Invulblad per woning'!$AD1967="Ja",IF('Invulblad per woning'!R1967="","",'Invulblad per woning'!R1967)),""))))</f>
        <v/>
      </c>
      <c r="J1966" s="10" t="str">
        <f>IF('Invulblad per woning'!AA1967="Ja",IF(ROW('Input API'!N1967)&lt;='Input API'!$N$1,IF('Invulblad per woning'!$AD1967="Ja",IF('Invulblad per woning'!Q1967="","",IF('Invulblad per woning'!Q1967= "onbekend","EV tussenwoning","EV "&amp;'Invulblad per woning'!Q1967))),""),"")</f>
        <v/>
      </c>
      <c r="K1966" s="10" t="str">
        <f ca="1">IF(IF(ROW('Input API'!N1967)&lt;='Input API'!$N$1,IF('Invulblad per woning'!$AD1967="Ja",IF('Invulblad per woning'!Z1967="","",'Invulblad per woning'!Z1967)),"")="Ja",2,"")</f>
        <v/>
      </c>
      <c r="L1966" s="10" t="str">
        <f>'Invulblad per woning'!AK1967</f>
        <v/>
      </c>
    </row>
    <row r="1967" spans="1:12">
      <c r="A1967" t="str">
        <f ca="1">IF(ROW('Input API'!C1968)&lt;='Input API'!$N$1,IF('Invulblad per woning'!$AD1968="Ja",IF('Invulblad per woning'!C1968="","",'Invulblad per woning'!C1968)),"")</f>
        <v/>
      </c>
      <c r="B1967" t="str">
        <f ca="1">IF(ROW('Input API'!D1968)&lt;='Input API'!$N$1,IF('Invulblad per woning'!$AD1968="Ja",IF('Invulblad per woning'!D1968="","",'Invulblad per woning'!D1968)),"")</f>
        <v/>
      </c>
      <c r="C1967" t="str">
        <f ca="1">IF(ROW('Input API'!E1968)&lt;='Input API'!$N$1,IF('Invulblad per woning'!$AD1968="Ja",IF('Invulblad per woning'!E1968="","",'Invulblad per woning'!E1968)),"")</f>
        <v/>
      </c>
      <c r="D1967" t="str">
        <f ca="1">IF(ROW('Input API'!B1968)&lt;='Input API'!$N$1,IF('Invulblad per woning'!$AD1968="Ja",IF('Invulblad per woning'!B1968="","",'Invulblad per woning'!B1968)),"")</f>
        <v/>
      </c>
      <c r="E1967" s="8" t="str">
        <f ca="1">IF(ROW('Input API'!N1968)&lt;='Input API'!$N$1,IF('Invulblad per woning'!$AD1968="Ja",IF('Invulblad per woning'!P1968="","",'Invulblad per woning'!P1968)),"")</f>
        <v/>
      </c>
      <c r="F1967" s="10" t="str">
        <f>IF('Invulblad per woning'!S1968="","",IF('Invulblad per woning'!S1968="Warmtenet","",IF('Invulblad per woning'!S1968="Gas","",IF(ROW('Input API'!M1968)&lt;='Input API'!$N$1,1,""))))</f>
        <v/>
      </c>
      <c r="G1967" s="10" t="str">
        <f>IF('Invulblad per woning'!S1968="","",IF('Invulblad per woning'!S1968="Warmtenet","",IF('Invulblad per woning'!S1968="Gas","",IF(ROW('Input API'!N1968)&lt;='Input API'!$N$1,IF('Invulblad per woning'!$AD1968="Ja",IF('Invulblad per woning'!T1968="","",IF('Invulblad per woning'!T1968="geen","lucht",'Invulblad per woning'!T1968))),""))))</f>
        <v/>
      </c>
      <c r="H1967" s="10" t="str">
        <f>IF('Invulblad per woning'!S1968="","",IF('Invulblad per woning'!S1968="Warmtenet","",IF('Invulblad per woning'!S1968="Gas","",IF(ROW('Input API'!N1968)&lt;='Input API'!$N$1,IF('Invulblad per woning'!$AD1968="Ja",IF('Invulblad per woning'!Q1968="","",'Invulblad per woning'!Q1968)),""))))</f>
        <v/>
      </c>
      <c r="I1967" s="10" t="str">
        <f>IF('Invulblad per woning'!S1968="","",IF('Invulblad per woning'!S1968="Warmtenet","",IF('Invulblad per woning'!S1968="Gas","",IF(ROW('Input API'!N1968)&lt;='Input API'!$N$1,IF('Invulblad per woning'!$AD1968="Ja",IF('Invulblad per woning'!R1968="","",'Invulblad per woning'!R1968)),""))))</f>
        <v/>
      </c>
      <c r="J1967" s="10" t="str">
        <f>IF('Invulblad per woning'!AA1968="Ja",IF(ROW('Input API'!N1968)&lt;='Input API'!$N$1,IF('Invulblad per woning'!$AD1968="Ja",IF('Invulblad per woning'!Q1968="","",IF('Invulblad per woning'!Q1968= "onbekend","EV tussenwoning","EV "&amp;'Invulblad per woning'!Q1968))),""),"")</f>
        <v/>
      </c>
      <c r="K1967" s="10" t="str">
        <f ca="1">IF(IF(ROW('Input API'!N1968)&lt;='Input API'!$N$1,IF('Invulblad per woning'!$AD1968="Ja",IF('Invulblad per woning'!Z1968="","",'Invulblad per woning'!Z1968)),"")="Ja",2,"")</f>
        <v/>
      </c>
      <c r="L1967" s="10" t="str">
        <f>'Invulblad per woning'!AK1968</f>
        <v/>
      </c>
    </row>
    <row r="1968" spans="1:12">
      <c r="A1968" t="str">
        <f ca="1">IF(ROW('Input API'!C1969)&lt;='Input API'!$N$1,IF('Invulblad per woning'!$AD1969="Ja",IF('Invulblad per woning'!C1969="","",'Invulblad per woning'!C1969)),"")</f>
        <v/>
      </c>
      <c r="B1968" t="str">
        <f ca="1">IF(ROW('Input API'!D1969)&lt;='Input API'!$N$1,IF('Invulblad per woning'!$AD1969="Ja",IF('Invulblad per woning'!D1969="","",'Invulblad per woning'!D1969)),"")</f>
        <v/>
      </c>
      <c r="C1968" t="str">
        <f ca="1">IF(ROW('Input API'!E1969)&lt;='Input API'!$N$1,IF('Invulblad per woning'!$AD1969="Ja",IF('Invulblad per woning'!E1969="","",'Invulblad per woning'!E1969)),"")</f>
        <v/>
      </c>
      <c r="D1968" t="str">
        <f ca="1">IF(ROW('Input API'!B1969)&lt;='Input API'!$N$1,IF('Invulblad per woning'!$AD1969="Ja",IF('Invulblad per woning'!B1969="","",'Invulblad per woning'!B1969)),"")</f>
        <v/>
      </c>
      <c r="E1968" s="8" t="str">
        <f ca="1">IF(ROW('Input API'!N1969)&lt;='Input API'!$N$1,IF('Invulblad per woning'!$AD1969="Ja",IF('Invulblad per woning'!P1969="","",'Invulblad per woning'!P1969)),"")</f>
        <v/>
      </c>
      <c r="F1968" s="10" t="str">
        <f>IF('Invulblad per woning'!S1969="","",IF('Invulblad per woning'!S1969="Warmtenet","",IF('Invulblad per woning'!S1969="Gas","",IF(ROW('Input API'!M1969)&lt;='Input API'!$N$1,1,""))))</f>
        <v/>
      </c>
      <c r="G1968" s="10" t="str">
        <f>IF('Invulblad per woning'!S1969="","",IF('Invulblad per woning'!S1969="Warmtenet","",IF('Invulblad per woning'!S1969="Gas","",IF(ROW('Input API'!N1969)&lt;='Input API'!$N$1,IF('Invulblad per woning'!$AD1969="Ja",IF('Invulblad per woning'!T1969="","",IF('Invulblad per woning'!T1969="geen","lucht",'Invulblad per woning'!T1969))),""))))</f>
        <v/>
      </c>
      <c r="H1968" s="10" t="str">
        <f>IF('Invulblad per woning'!S1969="","",IF('Invulblad per woning'!S1969="Warmtenet","",IF('Invulblad per woning'!S1969="Gas","",IF(ROW('Input API'!N1969)&lt;='Input API'!$N$1,IF('Invulblad per woning'!$AD1969="Ja",IF('Invulblad per woning'!Q1969="","",'Invulblad per woning'!Q1969)),""))))</f>
        <v/>
      </c>
      <c r="I1968" s="10" t="str">
        <f>IF('Invulblad per woning'!S1969="","",IF('Invulblad per woning'!S1969="Warmtenet","",IF('Invulblad per woning'!S1969="Gas","",IF(ROW('Input API'!N1969)&lt;='Input API'!$N$1,IF('Invulblad per woning'!$AD1969="Ja",IF('Invulblad per woning'!R1969="","",'Invulblad per woning'!R1969)),""))))</f>
        <v/>
      </c>
      <c r="J1968" s="10" t="str">
        <f>IF('Invulblad per woning'!AA1969="Ja",IF(ROW('Input API'!N1969)&lt;='Input API'!$N$1,IF('Invulblad per woning'!$AD1969="Ja",IF('Invulblad per woning'!Q1969="","",IF('Invulblad per woning'!Q1969= "onbekend","EV tussenwoning","EV "&amp;'Invulblad per woning'!Q1969))),""),"")</f>
        <v/>
      </c>
      <c r="K1968" s="10" t="str">
        <f ca="1">IF(IF(ROW('Input API'!N1969)&lt;='Input API'!$N$1,IF('Invulblad per woning'!$AD1969="Ja",IF('Invulblad per woning'!Z1969="","",'Invulblad per woning'!Z1969)),"")="Ja",2,"")</f>
        <v/>
      </c>
      <c r="L1968" s="10" t="str">
        <f>'Invulblad per woning'!AK1969</f>
        <v/>
      </c>
    </row>
    <row r="1969" spans="1:12">
      <c r="A1969" t="str">
        <f ca="1">IF(ROW('Input API'!C1970)&lt;='Input API'!$N$1,IF('Invulblad per woning'!$AD1970="Ja",IF('Invulblad per woning'!C1970="","",'Invulblad per woning'!C1970)),"")</f>
        <v/>
      </c>
      <c r="B1969" t="str">
        <f ca="1">IF(ROW('Input API'!D1970)&lt;='Input API'!$N$1,IF('Invulblad per woning'!$AD1970="Ja",IF('Invulblad per woning'!D1970="","",'Invulblad per woning'!D1970)),"")</f>
        <v/>
      </c>
      <c r="C1969" t="str">
        <f ca="1">IF(ROW('Input API'!E1970)&lt;='Input API'!$N$1,IF('Invulblad per woning'!$AD1970="Ja",IF('Invulblad per woning'!E1970="","",'Invulblad per woning'!E1970)),"")</f>
        <v/>
      </c>
      <c r="D1969" t="str">
        <f ca="1">IF(ROW('Input API'!B1970)&lt;='Input API'!$N$1,IF('Invulblad per woning'!$AD1970="Ja",IF('Invulblad per woning'!B1970="","",'Invulblad per woning'!B1970)),"")</f>
        <v/>
      </c>
      <c r="E1969" s="8" t="str">
        <f ca="1">IF(ROW('Input API'!N1970)&lt;='Input API'!$N$1,IF('Invulblad per woning'!$AD1970="Ja",IF('Invulblad per woning'!P1970="","",'Invulblad per woning'!P1970)),"")</f>
        <v/>
      </c>
      <c r="F1969" s="10" t="str">
        <f>IF('Invulblad per woning'!S1970="","",IF('Invulblad per woning'!S1970="Warmtenet","",IF('Invulblad per woning'!S1970="Gas","",IF(ROW('Input API'!M1970)&lt;='Input API'!$N$1,1,""))))</f>
        <v/>
      </c>
      <c r="G1969" s="10" t="str">
        <f>IF('Invulblad per woning'!S1970="","",IF('Invulblad per woning'!S1970="Warmtenet","",IF('Invulblad per woning'!S1970="Gas","",IF(ROW('Input API'!N1970)&lt;='Input API'!$N$1,IF('Invulblad per woning'!$AD1970="Ja",IF('Invulblad per woning'!T1970="","",IF('Invulblad per woning'!T1970="geen","lucht",'Invulblad per woning'!T1970))),""))))</f>
        <v/>
      </c>
      <c r="H1969" s="10" t="str">
        <f>IF('Invulblad per woning'!S1970="","",IF('Invulblad per woning'!S1970="Warmtenet","",IF('Invulblad per woning'!S1970="Gas","",IF(ROW('Input API'!N1970)&lt;='Input API'!$N$1,IF('Invulblad per woning'!$AD1970="Ja",IF('Invulblad per woning'!Q1970="","",'Invulblad per woning'!Q1970)),""))))</f>
        <v/>
      </c>
      <c r="I1969" s="10" t="str">
        <f>IF('Invulblad per woning'!S1970="","",IF('Invulblad per woning'!S1970="Warmtenet","",IF('Invulblad per woning'!S1970="Gas","",IF(ROW('Input API'!N1970)&lt;='Input API'!$N$1,IF('Invulblad per woning'!$AD1970="Ja",IF('Invulblad per woning'!R1970="","",'Invulblad per woning'!R1970)),""))))</f>
        <v/>
      </c>
      <c r="J1969" s="10" t="str">
        <f>IF('Invulblad per woning'!AA1970="Ja",IF(ROW('Input API'!N1970)&lt;='Input API'!$N$1,IF('Invulblad per woning'!$AD1970="Ja",IF('Invulblad per woning'!Q1970="","",IF('Invulblad per woning'!Q1970= "onbekend","EV tussenwoning","EV "&amp;'Invulblad per woning'!Q1970))),""),"")</f>
        <v/>
      </c>
      <c r="K1969" s="10" t="str">
        <f ca="1">IF(IF(ROW('Input API'!N1970)&lt;='Input API'!$N$1,IF('Invulblad per woning'!$AD1970="Ja",IF('Invulblad per woning'!Z1970="","",'Invulblad per woning'!Z1970)),"")="Ja",2,"")</f>
        <v/>
      </c>
      <c r="L1969" s="10" t="str">
        <f>'Invulblad per woning'!AK1970</f>
        <v/>
      </c>
    </row>
    <row r="1970" spans="1:12">
      <c r="A1970" t="str">
        <f ca="1">IF(ROW('Input API'!C1971)&lt;='Input API'!$N$1,IF('Invulblad per woning'!$AD1971="Ja",IF('Invulblad per woning'!C1971="","",'Invulblad per woning'!C1971)),"")</f>
        <v/>
      </c>
      <c r="B1970" t="str">
        <f ca="1">IF(ROW('Input API'!D1971)&lt;='Input API'!$N$1,IF('Invulblad per woning'!$AD1971="Ja",IF('Invulblad per woning'!D1971="","",'Invulblad per woning'!D1971)),"")</f>
        <v/>
      </c>
      <c r="C1970" t="str">
        <f ca="1">IF(ROW('Input API'!E1971)&lt;='Input API'!$N$1,IF('Invulblad per woning'!$AD1971="Ja",IF('Invulblad per woning'!E1971="","",'Invulblad per woning'!E1971)),"")</f>
        <v/>
      </c>
      <c r="D1970" t="str">
        <f ca="1">IF(ROW('Input API'!B1971)&lt;='Input API'!$N$1,IF('Invulblad per woning'!$AD1971="Ja",IF('Invulblad per woning'!B1971="","",'Invulblad per woning'!B1971)),"")</f>
        <v/>
      </c>
      <c r="E1970" s="8" t="str">
        <f ca="1">IF(ROW('Input API'!N1971)&lt;='Input API'!$N$1,IF('Invulblad per woning'!$AD1971="Ja",IF('Invulblad per woning'!P1971="","",'Invulblad per woning'!P1971)),"")</f>
        <v/>
      </c>
      <c r="F1970" s="10" t="str">
        <f>IF('Invulblad per woning'!S1971="","",IF('Invulblad per woning'!S1971="Warmtenet","",IF('Invulblad per woning'!S1971="Gas","",IF(ROW('Input API'!M1971)&lt;='Input API'!$N$1,1,""))))</f>
        <v/>
      </c>
      <c r="G1970" s="10" t="str">
        <f>IF('Invulblad per woning'!S1971="","",IF('Invulblad per woning'!S1971="Warmtenet","",IF('Invulblad per woning'!S1971="Gas","",IF(ROW('Input API'!N1971)&lt;='Input API'!$N$1,IF('Invulblad per woning'!$AD1971="Ja",IF('Invulblad per woning'!T1971="","",IF('Invulblad per woning'!T1971="geen","lucht",'Invulblad per woning'!T1971))),""))))</f>
        <v/>
      </c>
      <c r="H1970" s="10" t="str">
        <f>IF('Invulblad per woning'!S1971="","",IF('Invulblad per woning'!S1971="Warmtenet","",IF('Invulblad per woning'!S1971="Gas","",IF(ROW('Input API'!N1971)&lt;='Input API'!$N$1,IF('Invulblad per woning'!$AD1971="Ja",IF('Invulblad per woning'!Q1971="","",'Invulblad per woning'!Q1971)),""))))</f>
        <v/>
      </c>
      <c r="I1970" s="10" t="str">
        <f>IF('Invulblad per woning'!S1971="","",IF('Invulblad per woning'!S1971="Warmtenet","",IF('Invulblad per woning'!S1971="Gas","",IF(ROW('Input API'!N1971)&lt;='Input API'!$N$1,IF('Invulblad per woning'!$AD1971="Ja",IF('Invulblad per woning'!R1971="","",'Invulblad per woning'!R1971)),""))))</f>
        <v/>
      </c>
      <c r="J1970" s="10" t="str">
        <f>IF('Invulblad per woning'!AA1971="Ja",IF(ROW('Input API'!N1971)&lt;='Input API'!$N$1,IF('Invulblad per woning'!$AD1971="Ja",IF('Invulblad per woning'!Q1971="","",IF('Invulblad per woning'!Q1971= "onbekend","EV tussenwoning","EV "&amp;'Invulblad per woning'!Q1971))),""),"")</f>
        <v/>
      </c>
      <c r="K1970" s="10" t="str">
        <f ca="1">IF(IF(ROW('Input API'!N1971)&lt;='Input API'!$N$1,IF('Invulblad per woning'!$AD1971="Ja",IF('Invulblad per woning'!Z1971="","",'Invulblad per woning'!Z1971)),"")="Ja",2,"")</f>
        <v/>
      </c>
      <c r="L1970" s="10" t="str">
        <f>'Invulblad per woning'!AK1971</f>
        <v/>
      </c>
    </row>
    <row r="1971" spans="1:12">
      <c r="A1971" t="str">
        <f ca="1">IF(ROW('Input API'!C1972)&lt;='Input API'!$N$1,IF('Invulblad per woning'!$AD1972="Ja",IF('Invulblad per woning'!C1972="","",'Invulblad per woning'!C1972)),"")</f>
        <v/>
      </c>
      <c r="B1971" t="str">
        <f ca="1">IF(ROW('Input API'!D1972)&lt;='Input API'!$N$1,IF('Invulblad per woning'!$AD1972="Ja",IF('Invulblad per woning'!D1972="","",'Invulblad per woning'!D1972)),"")</f>
        <v/>
      </c>
      <c r="C1971" t="str">
        <f ca="1">IF(ROW('Input API'!E1972)&lt;='Input API'!$N$1,IF('Invulblad per woning'!$AD1972="Ja",IF('Invulblad per woning'!E1972="","",'Invulblad per woning'!E1972)),"")</f>
        <v/>
      </c>
      <c r="D1971" t="str">
        <f ca="1">IF(ROW('Input API'!B1972)&lt;='Input API'!$N$1,IF('Invulblad per woning'!$AD1972="Ja",IF('Invulblad per woning'!B1972="","",'Invulblad per woning'!B1972)),"")</f>
        <v/>
      </c>
      <c r="E1971" s="8" t="str">
        <f ca="1">IF(ROW('Input API'!N1972)&lt;='Input API'!$N$1,IF('Invulblad per woning'!$AD1972="Ja",IF('Invulblad per woning'!P1972="","",'Invulblad per woning'!P1972)),"")</f>
        <v/>
      </c>
      <c r="F1971" s="10" t="str">
        <f>IF('Invulblad per woning'!S1972="","",IF('Invulblad per woning'!S1972="Warmtenet","",IF('Invulblad per woning'!S1972="Gas","",IF(ROW('Input API'!M1972)&lt;='Input API'!$N$1,1,""))))</f>
        <v/>
      </c>
      <c r="G1971" s="10" t="str">
        <f>IF('Invulblad per woning'!S1972="","",IF('Invulblad per woning'!S1972="Warmtenet","",IF('Invulblad per woning'!S1972="Gas","",IF(ROW('Input API'!N1972)&lt;='Input API'!$N$1,IF('Invulblad per woning'!$AD1972="Ja",IF('Invulblad per woning'!T1972="","",IF('Invulblad per woning'!T1972="geen","lucht",'Invulblad per woning'!T1972))),""))))</f>
        <v/>
      </c>
      <c r="H1971" s="10" t="str">
        <f>IF('Invulblad per woning'!S1972="","",IF('Invulblad per woning'!S1972="Warmtenet","",IF('Invulblad per woning'!S1972="Gas","",IF(ROW('Input API'!N1972)&lt;='Input API'!$N$1,IF('Invulblad per woning'!$AD1972="Ja",IF('Invulblad per woning'!Q1972="","",'Invulblad per woning'!Q1972)),""))))</f>
        <v/>
      </c>
      <c r="I1971" s="10" t="str">
        <f>IF('Invulblad per woning'!S1972="","",IF('Invulblad per woning'!S1972="Warmtenet","",IF('Invulblad per woning'!S1972="Gas","",IF(ROW('Input API'!N1972)&lt;='Input API'!$N$1,IF('Invulblad per woning'!$AD1972="Ja",IF('Invulblad per woning'!R1972="","",'Invulblad per woning'!R1972)),""))))</f>
        <v/>
      </c>
      <c r="J1971" s="10" t="str">
        <f>IF('Invulblad per woning'!AA1972="Ja",IF(ROW('Input API'!N1972)&lt;='Input API'!$N$1,IF('Invulblad per woning'!$AD1972="Ja",IF('Invulblad per woning'!Q1972="","",IF('Invulblad per woning'!Q1972= "onbekend","EV tussenwoning","EV "&amp;'Invulblad per woning'!Q1972))),""),"")</f>
        <v/>
      </c>
      <c r="K1971" s="10" t="str">
        <f ca="1">IF(IF(ROW('Input API'!N1972)&lt;='Input API'!$N$1,IF('Invulblad per woning'!$AD1972="Ja",IF('Invulblad per woning'!Z1972="","",'Invulblad per woning'!Z1972)),"")="Ja",2,"")</f>
        <v/>
      </c>
      <c r="L1971" s="10" t="str">
        <f>'Invulblad per woning'!AK1972</f>
        <v/>
      </c>
    </row>
    <row r="1972" spans="1:12">
      <c r="A1972" t="str">
        <f ca="1">IF(ROW('Input API'!C1973)&lt;='Input API'!$N$1,IF('Invulblad per woning'!$AD1973="Ja",IF('Invulblad per woning'!C1973="","",'Invulblad per woning'!C1973)),"")</f>
        <v/>
      </c>
      <c r="B1972" t="str">
        <f ca="1">IF(ROW('Input API'!D1973)&lt;='Input API'!$N$1,IF('Invulblad per woning'!$AD1973="Ja",IF('Invulblad per woning'!D1973="","",'Invulblad per woning'!D1973)),"")</f>
        <v/>
      </c>
      <c r="C1972" t="str">
        <f ca="1">IF(ROW('Input API'!E1973)&lt;='Input API'!$N$1,IF('Invulblad per woning'!$AD1973="Ja",IF('Invulblad per woning'!E1973="","",'Invulblad per woning'!E1973)),"")</f>
        <v/>
      </c>
      <c r="D1972" t="str">
        <f ca="1">IF(ROW('Input API'!B1973)&lt;='Input API'!$N$1,IF('Invulblad per woning'!$AD1973="Ja",IF('Invulblad per woning'!B1973="","",'Invulblad per woning'!B1973)),"")</f>
        <v/>
      </c>
      <c r="E1972" s="8" t="str">
        <f ca="1">IF(ROW('Input API'!N1973)&lt;='Input API'!$N$1,IF('Invulblad per woning'!$AD1973="Ja",IF('Invulblad per woning'!P1973="","",'Invulblad per woning'!P1973)),"")</f>
        <v/>
      </c>
      <c r="F1972" s="10" t="str">
        <f>IF('Invulblad per woning'!S1973="","",IF('Invulblad per woning'!S1973="Warmtenet","",IF('Invulblad per woning'!S1973="Gas","",IF(ROW('Input API'!M1973)&lt;='Input API'!$N$1,1,""))))</f>
        <v/>
      </c>
      <c r="G1972" s="10" t="str">
        <f>IF('Invulblad per woning'!S1973="","",IF('Invulblad per woning'!S1973="Warmtenet","",IF('Invulblad per woning'!S1973="Gas","",IF(ROW('Input API'!N1973)&lt;='Input API'!$N$1,IF('Invulblad per woning'!$AD1973="Ja",IF('Invulblad per woning'!T1973="","",IF('Invulblad per woning'!T1973="geen","lucht",'Invulblad per woning'!T1973))),""))))</f>
        <v/>
      </c>
      <c r="H1972" s="10" t="str">
        <f>IF('Invulblad per woning'!S1973="","",IF('Invulblad per woning'!S1973="Warmtenet","",IF('Invulblad per woning'!S1973="Gas","",IF(ROW('Input API'!N1973)&lt;='Input API'!$N$1,IF('Invulblad per woning'!$AD1973="Ja",IF('Invulblad per woning'!Q1973="","",'Invulblad per woning'!Q1973)),""))))</f>
        <v/>
      </c>
      <c r="I1972" s="10" t="str">
        <f>IF('Invulblad per woning'!S1973="","",IF('Invulblad per woning'!S1973="Warmtenet","",IF('Invulblad per woning'!S1973="Gas","",IF(ROW('Input API'!N1973)&lt;='Input API'!$N$1,IF('Invulblad per woning'!$AD1973="Ja",IF('Invulblad per woning'!R1973="","",'Invulblad per woning'!R1973)),""))))</f>
        <v/>
      </c>
      <c r="J1972" s="10" t="str">
        <f>IF('Invulblad per woning'!AA1973="Ja",IF(ROW('Input API'!N1973)&lt;='Input API'!$N$1,IF('Invulblad per woning'!$AD1973="Ja",IF('Invulblad per woning'!Q1973="","",IF('Invulblad per woning'!Q1973= "onbekend","EV tussenwoning","EV "&amp;'Invulblad per woning'!Q1973))),""),"")</f>
        <v/>
      </c>
      <c r="K1972" s="10" t="str">
        <f ca="1">IF(IF(ROW('Input API'!N1973)&lt;='Input API'!$N$1,IF('Invulblad per woning'!$AD1973="Ja",IF('Invulblad per woning'!Z1973="","",'Invulblad per woning'!Z1973)),"")="Ja",2,"")</f>
        <v/>
      </c>
      <c r="L1972" s="10" t="str">
        <f>'Invulblad per woning'!AK1973</f>
        <v/>
      </c>
    </row>
    <row r="1973" spans="1:12">
      <c r="A1973" t="str">
        <f ca="1">IF(ROW('Input API'!C1974)&lt;='Input API'!$N$1,IF('Invulblad per woning'!$AD1974="Ja",IF('Invulblad per woning'!C1974="","",'Invulblad per woning'!C1974)),"")</f>
        <v/>
      </c>
      <c r="B1973" t="str">
        <f ca="1">IF(ROW('Input API'!D1974)&lt;='Input API'!$N$1,IF('Invulblad per woning'!$AD1974="Ja",IF('Invulblad per woning'!D1974="","",'Invulblad per woning'!D1974)),"")</f>
        <v/>
      </c>
      <c r="C1973" t="str">
        <f ca="1">IF(ROW('Input API'!E1974)&lt;='Input API'!$N$1,IF('Invulblad per woning'!$AD1974="Ja",IF('Invulblad per woning'!E1974="","",'Invulblad per woning'!E1974)),"")</f>
        <v/>
      </c>
      <c r="D1973" t="str">
        <f ca="1">IF(ROW('Input API'!B1974)&lt;='Input API'!$N$1,IF('Invulblad per woning'!$AD1974="Ja",IF('Invulblad per woning'!B1974="","",'Invulblad per woning'!B1974)),"")</f>
        <v/>
      </c>
      <c r="E1973" s="8" t="str">
        <f ca="1">IF(ROW('Input API'!N1974)&lt;='Input API'!$N$1,IF('Invulblad per woning'!$AD1974="Ja",IF('Invulblad per woning'!P1974="","",'Invulblad per woning'!P1974)),"")</f>
        <v/>
      </c>
      <c r="F1973" s="10" t="str">
        <f>IF('Invulblad per woning'!S1974="","",IF('Invulblad per woning'!S1974="Warmtenet","",IF('Invulblad per woning'!S1974="Gas","",IF(ROW('Input API'!M1974)&lt;='Input API'!$N$1,1,""))))</f>
        <v/>
      </c>
      <c r="G1973" s="10" t="str">
        <f>IF('Invulblad per woning'!S1974="","",IF('Invulblad per woning'!S1974="Warmtenet","",IF('Invulblad per woning'!S1974="Gas","",IF(ROW('Input API'!N1974)&lt;='Input API'!$N$1,IF('Invulblad per woning'!$AD1974="Ja",IF('Invulblad per woning'!T1974="","",IF('Invulblad per woning'!T1974="geen","lucht",'Invulblad per woning'!T1974))),""))))</f>
        <v/>
      </c>
      <c r="H1973" s="10" t="str">
        <f>IF('Invulblad per woning'!S1974="","",IF('Invulblad per woning'!S1974="Warmtenet","",IF('Invulblad per woning'!S1974="Gas","",IF(ROW('Input API'!N1974)&lt;='Input API'!$N$1,IF('Invulblad per woning'!$AD1974="Ja",IF('Invulblad per woning'!Q1974="","",'Invulblad per woning'!Q1974)),""))))</f>
        <v/>
      </c>
      <c r="I1973" s="10" t="str">
        <f>IF('Invulblad per woning'!S1974="","",IF('Invulblad per woning'!S1974="Warmtenet","",IF('Invulblad per woning'!S1974="Gas","",IF(ROW('Input API'!N1974)&lt;='Input API'!$N$1,IF('Invulblad per woning'!$AD1974="Ja",IF('Invulblad per woning'!R1974="","",'Invulblad per woning'!R1974)),""))))</f>
        <v/>
      </c>
      <c r="J1973" s="10" t="str">
        <f>IF('Invulblad per woning'!AA1974="Ja",IF(ROW('Input API'!N1974)&lt;='Input API'!$N$1,IF('Invulblad per woning'!$AD1974="Ja",IF('Invulblad per woning'!Q1974="","",IF('Invulblad per woning'!Q1974= "onbekend","EV tussenwoning","EV "&amp;'Invulblad per woning'!Q1974))),""),"")</f>
        <v/>
      </c>
      <c r="K1973" s="10" t="str">
        <f ca="1">IF(IF(ROW('Input API'!N1974)&lt;='Input API'!$N$1,IF('Invulblad per woning'!$AD1974="Ja",IF('Invulblad per woning'!Z1974="","",'Invulblad per woning'!Z1974)),"")="Ja",2,"")</f>
        <v/>
      </c>
      <c r="L1973" s="10" t="str">
        <f>'Invulblad per woning'!AK1974</f>
        <v/>
      </c>
    </row>
    <row r="1974" spans="1:12">
      <c r="A1974" t="str">
        <f ca="1">IF(ROW('Input API'!C1975)&lt;='Input API'!$N$1,IF('Invulblad per woning'!$AD1975="Ja",IF('Invulblad per woning'!C1975="","",'Invulblad per woning'!C1975)),"")</f>
        <v/>
      </c>
      <c r="B1974" t="str">
        <f ca="1">IF(ROW('Input API'!D1975)&lt;='Input API'!$N$1,IF('Invulblad per woning'!$AD1975="Ja",IF('Invulblad per woning'!D1975="","",'Invulblad per woning'!D1975)),"")</f>
        <v/>
      </c>
      <c r="C1974" t="str">
        <f ca="1">IF(ROW('Input API'!E1975)&lt;='Input API'!$N$1,IF('Invulblad per woning'!$AD1975="Ja",IF('Invulblad per woning'!E1975="","",'Invulblad per woning'!E1975)),"")</f>
        <v/>
      </c>
      <c r="D1974" t="str">
        <f ca="1">IF(ROW('Input API'!B1975)&lt;='Input API'!$N$1,IF('Invulblad per woning'!$AD1975="Ja",IF('Invulblad per woning'!B1975="","",'Invulblad per woning'!B1975)),"")</f>
        <v/>
      </c>
      <c r="E1974" s="8" t="str">
        <f ca="1">IF(ROW('Input API'!N1975)&lt;='Input API'!$N$1,IF('Invulblad per woning'!$AD1975="Ja",IF('Invulblad per woning'!P1975="","",'Invulblad per woning'!P1975)),"")</f>
        <v/>
      </c>
      <c r="F1974" s="10" t="str">
        <f>IF('Invulblad per woning'!S1975="","",IF('Invulblad per woning'!S1975="Warmtenet","",IF('Invulblad per woning'!S1975="Gas","",IF(ROW('Input API'!M1975)&lt;='Input API'!$N$1,1,""))))</f>
        <v/>
      </c>
      <c r="G1974" s="10" t="str">
        <f>IF('Invulblad per woning'!S1975="","",IF('Invulblad per woning'!S1975="Warmtenet","",IF('Invulblad per woning'!S1975="Gas","",IF(ROW('Input API'!N1975)&lt;='Input API'!$N$1,IF('Invulblad per woning'!$AD1975="Ja",IF('Invulblad per woning'!T1975="","",IF('Invulblad per woning'!T1975="geen","lucht",'Invulblad per woning'!T1975))),""))))</f>
        <v/>
      </c>
      <c r="H1974" s="10" t="str">
        <f>IF('Invulblad per woning'!S1975="","",IF('Invulblad per woning'!S1975="Warmtenet","",IF('Invulblad per woning'!S1975="Gas","",IF(ROW('Input API'!N1975)&lt;='Input API'!$N$1,IF('Invulblad per woning'!$AD1975="Ja",IF('Invulblad per woning'!Q1975="","",'Invulblad per woning'!Q1975)),""))))</f>
        <v/>
      </c>
      <c r="I1974" s="10" t="str">
        <f>IF('Invulblad per woning'!S1975="","",IF('Invulblad per woning'!S1975="Warmtenet","",IF('Invulblad per woning'!S1975="Gas","",IF(ROW('Input API'!N1975)&lt;='Input API'!$N$1,IF('Invulblad per woning'!$AD1975="Ja",IF('Invulblad per woning'!R1975="","",'Invulblad per woning'!R1975)),""))))</f>
        <v/>
      </c>
      <c r="J1974" s="10" t="str">
        <f>IF('Invulblad per woning'!AA1975="Ja",IF(ROW('Input API'!N1975)&lt;='Input API'!$N$1,IF('Invulblad per woning'!$AD1975="Ja",IF('Invulblad per woning'!Q1975="","",IF('Invulblad per woning'!Q1975= "onbekend","EV tussenwoning","EV "&amp;'Invulblad per woning'!Q1975))),""),"")</f>
        <v/>
      </c>
      <c r="K1974" s="10" t="str">
        <f ca="1">IF(IF(ROW('Input API'!N1975)&lt;='Input API'!$N$1,IF('Invulblad per woning'!$AD1975="Ja",IF('Invulblad per woning'!Z1975="","",'Invulblad per woning'!Z1975)),"")="Ja",2,"")</f>
        <v/>
      </c>
      <c r="L1974" s="10" t="str">
        <f>'Invulblad per woning'!AK1975</f>
        <v/>
      </c>
    </row>
    <row r="1975" spans="1:12">
      <c r="A1975" t="str">
        <f ca="1">IF(ROW('Input API'!C1976)&lt;='Input API'!$N$1,IF('Invulblad per woning'!$AD1976="Ja",IF('Invulblad per woning'!C1976="","",'Invulblad per woning'!C1976)),"")</f>
        <v/>
      </c>
      <c r="B1975" t="str">
        <f ca="1">IF(ROW('Input API'!D1976)&lt;='Input API'!$N$1,IF('Invulblad per woning'!$AD1976="Ja",IF('Invulblad per woning'!D1976="","",'Invulblad per woning'!D1976)),"")</f>
        <v/>
      </c>
      <c r="C1975" t="str">
        <f ca="1">IF(ROW('Input API'!E1976)&lt;='Input API'!$N$1,IF('Invulblad per woning'!$AD1976="Ja",IF('Invulblad per woning'!E1976="","",'Invulblad per woning'!E1976)),"")</f>
        <v/>
      </c>
      <c r="D1975" t="str">
        <f ca="1">IF(ROW('Input API'!B1976)&lt;='Input API'!$N$1,IF('Invulblad per woning'!$AD1976="Ja",IF('Invulblad per woning'!B1976="","",'Invulblad per woning'!B1976)),"")</f>
        <v/>
      </c>
      <c r="E1975" s="8" t="str">
        <f ca="1">IF(ROW('Input API'!N1976)&lt;='Input API'!$N$1,IF('Invulblad per woning'!$AD1976="Ja",IF('Invulblad per woning'!P1976="","",'Invulblad per woning'!P1976)),"")</f>
        <v/>
      </c>
      <c r="F1975" s="10" t="str">
        <f>IF('Invulblad per woning'!S1976="","",IF('Invulblad per woning'!S1976="Warmtenet","",IF('Invulblad per woning'!S1976="Gas","",IF(ROW('Input API'!M1976)&lt;='Input API'!$N$1,1,""))))</f>
        <v/>
      </c>
      <c r="G1975" s="10" t="str">
        <f>IF('Invulblad per woning'!S1976="","",IF('Invulblad per woning'!S1976="Warmtenet","",IF('Invulblad per woning'!S1976="Gas","",IF(ROW('Input API'!N1976)&lt;='Input API'!$N$1,IF('Invulblad per woning'!$AD1976="Ja",IF('Invulblad per woning'!T1976="","",IF('Invulblad per woning'!T1976="geen","lucht",'Invulblad per woning'!T1976))),""))))</f>
        <v/>
      </c>
      <c r="H1975" s="10" t="str">
        <f>IF('Invulblad per woning'!S1976="","",IF('Invulblad per woning'!S1976="Warmtenet","",IF('Invulblad per woning'!S1976="Gas","",IF(ROW('Input API'!N1976)&lt;='Input API'!$N$1,IF('Invulblad per woning'!$AD1976="Ja",IF('Invulblad per woning'!Q1976="","",'Invulblad per woning'!Q1976)),""))))</f>
        <v/>
      </c>
      <c r="I1975" s="10" t="str">
        <f>IF('Invulblad per woning'!S1976="","",IF('Invulblad per woning'!S1976="Warmtenet","",IF('Invulblad per woning'!S1976="Gas","",IF(ROW('Input API'!N1976)&lt;='Input API'!$N$1,IF('Invulblad per woning'!$AD1976="Ja",IF('Invulblad per woning'!R1976="","",'Invulblad per woning'!R1976)),""))))</f>
        <v/>
      </c>
      <c r="J1975" s="10" t="str">
        <f>IF('Invulblad per woning'!AA1976="Ja",IF(ROW('Input API'!N1976)&lt;='Input API'!$N$1,IF('Invulblad per woning'!$AD1976="Ja",IF('Invulblad per woning'!Q1976="","",IF('Invulblad per woning'!Q1976= "onbekend","EV tussenwoning","EV "&amp;'Invulblad per woning'!Q1976))),""),"")</f>
        <v/>
      </c>
      <c r="K1975" s="10" t="str">
        <f ca="1">IF(IF(ROW('Input API'!N1976)&lt;='Input API'!$N$1,IF('Invulblad per woning'!$AD1976="Ja",IF('Invulblad per woning'!Z1976="","",'Invulblad per woning'!Z1976)),"")="Ja",2,"")</f>
        <v/>
      </c>
      <c r="L1975" s="10" t="str">
        <f>'Invulblad per woning'!AK1976</f>
        <v/>
      </c>
    </row>
    <row r="1976" spans="1:12">
      <c r="A1976" t="str">
        <f ca="1">IF(ROW('Input API'!C1977)&lt;='Input API'!$N$1,IF('Invulblad per woning'!$AD1977="Ja",IF('Invulblad per woning'!C1977="","",'Invulblad per woning'!C1977)),"")</f>
        <v/>
      </c>
      <c r="B1976" t="str">
        <f ca="1">IF(ROW('Input API'!D1977)&lt;='Input API'!$N$1,IF('Invulblad per woning'!$AD1977="Ja",IF('Invulblad per woning'!D1977="","",'Invulblad per woning'!D1977)),"")</f>
        <v/>
      </c>
      <c r="C1976" t="str">
        <f ca="1">IF(ROW('Input API'!E1977)&lt;='Input API'!$N$1,IF('Invulblad per woning'!$AD1977="Ja",IF('Invulblad per woning'!E1977="","",'Invulblad per woning'!E1977)),"")</f>
        <v/>
      </c>
      <c r="D1976" t="str">
        <f ca="1">IF(ROW('Input API'!B1977)&lt;='Input API'!$N$1,IF('Invulblad per woning'!$AD1977="Ja",IF('Invulblad per woning'!B1977="","",'Invulblad per woning'!B1977)),"")</f>
        <v/>
      </c>
      <c r="E1976" s="8" t="str">
        <f ca="1">IF(ROW('Input API'!N1977)&lt;='Input API'!$N$1,IF('Invulblad per woning'!$AD1977="Ja",IF('Invulblad per woning'!P1977="","",'Invulblad per woning'!P1977)),"")</f>
        <v/>
      </c>
      <c r="F1976" s="10" t="str">
        <f>IF('Invulblad per woning'!S1977="","",IF('Invulblad per woning'!S1977="Warmtenet","",IF('Invulblad per woning'!S1977="Gas","",IF(ROW('Input API'!M1977)&lt;='Input API'!$N$1,1,""))))</f>
        <v/>
      </c>
      <c r="G1976" s="10" t="str">
        <f>IF('Invulblad per woning'!S1977="","",IF('Invulblad per woning'!S1977="Warmtenet","",IF('Invulblad per woning'!S1977="Gas","",IF(ROW('Input API'!N1977)&lt;='Input API'!$N$1,IF('Invulblad per woning'!$AD1977="Ja",IF('Invulblad per woning'!T1977="","",IF('Invulblad per woning'!T1977="geen","lucht",'Invulblad per woning'!T1977))),""))))</f>
        <v/>
      </c>
      <c r="H1976" s="10" t="str">
        <f>IF('Invulblad per woning'!S1977="","",IF('Invulblad per woning'!S1977="Warmtenet","",IF('Invulblad per woning'!S1977="Gas","",IF(ROW('Input API'!N1977)&lt;='Input API'!$N$1,IF('Invulblad per woning'!$AD1977="Ja",IF('Invulblad per woning'!Q1977="","",'Invulblad per woning'!Q1977)),""))))</f>
        <v/>
      </c>
      <c r="I1976" s="10" t="str">
        <f>IF('Invulblad per woning'!S1977="","",IF('Invulblad per woning'!S1977="Warmtenet","",IF('Invulblad per woning'!S1977="Gas","",IF(ROW('Input API'!N1977)&lt;='Input API'!$N$1,IF('Invulblad per woning'!$AD1977="Ja",IF('Invulblad per woning'!R1977="","",'Invulblad per woning'!R1977)),""))))</f>
        <v/>
      </c>
      <c r="J1976" s="10" t="str">
        <f>IF('Invulblad per woning'!AA1977="Ja",IF(ROW('Input API'!N1977)&lt;='Input API'!$N$1,IF('Invulblad per woning'!$AD1977="Ja",IF('Invulblad per woning'!Q1977="","",IF('Invulblad per woning'!Q1977= "onbekend","EV tussenwoning","EV "&amp;'Invulblad per woning'!Q1977))),""),"")</f>
        <v/>
      </c>
      <c r="K1976" s="10" t="str">
        <f ca="1">IF(IF(ROW('Input API'!N1977)&lt;='Input API'!$N$1,IF('Invulblad per woning'!$AD1977="Ja",IF('Invulblad per woning'!Z1977="","",'Invulblad per woning'!Z1977)),"")="Ja",2,"")</f>
        <v/>
      </c>
      <c r="L1976" s="10" t="str">
        <f>'Invulblad per woning'!AK1977</f>
        <v/>
      </c>
    </row>
    <row r="1977" spans="1:12">
      <c r="A1977" t="str">
        <f ca="1">IF(ROW('Input API'!C1978)&lt;='Input API'!$N$1,IF('Invulblad per woning'!$AD1978="Ja",IF('Invulblad per woning'!C1978="","",'Invulblad per woning'!C1978)),"")</f>
        <v/>
      </c>
      <c r="B1977" t="str">
        <f ca="1">IF(ROW('Input API'!D1978)&lt;='Input API'!$N$1,IF('Invulblad per woning'!$AD1978="Ja",IF('Invulblad per woning'!D1978="","",'Invulblad per woning'!D1978)),"")</f>
        <v/>
      </c>
      <c r="C1977" t="str">
        <f ca="1">IF(ROW('Input API'!E1978)&lt;='Input API'!$N$1,IF('Invulblad per woning'!$AD1978="Ja",IF('Invulblad per woning'!E1978="","",'Invulblad per woning'!E1978)),"")</f>
        <v/>
      </c>
      <c r="D1977" t="str">
        <f ca="1">IF(ROW('Input API'!B1978)&lt;='Input API'!$N$1,IF('Invulblad per woning'!$AD1978="Ja",IF('Invulblad per woning'!B1978="","",'Invulblad per woning'!B1978)),"")</f>
        <v/>
      </c>
      <c r="E1977" s="8" t="str">
        <f ca="1">IF(ROW('Input API'!N1978)&lt;='Input API'!$N$1,IF('Invulblad per woning'!$AD1978="Ja",IF('Invulblad per woning'!P1978="","",'Invulblad per woning'!P1978)),"")</f>
        <v/>
      </c>
      <c r="F1977" s="10" t="str">
        <f>IF('Invulblad per woning'!S1978="","",IF('Invulblad per woning'!S1978="Warmtenet","",IF('Invulblad per woning'!S1978="Gas","",IF(ROW('Input API'!M1978)&lt;='Input API'!$N$1,1,""))))</f>
        <v/>
      </c>
      <c r="G1977" s="10" t="str">
        <f>IF('Invulblad per woning'!S1978="","",IF('Invulblad per woning'!S1978="Warmtenet","",IF('Invulblad per woning'!S1978="Gas","",IF(ROW('Input API'!N1978)&lt;='Input API'!$N$1,IF('Invulblad per woning'!$AD1978="Ja",IF('Invulblad per woning'!T1978="","",IF('Invulblad per woning'!T1978="geen","lucht",'Invulblad per woning'!T1978))),""))))</f>
        <v/>
      </c>
      <c r="H1977" s="10" t="str">
        <f>IF('Invulblad per woning'!S1978="","",IF('Invulblad per woning'!S1978="Warmtenet","",IF('Invulblad per woning'!S1978="Gas","",IF(ROW('Input API'!N1978)&lt;='Input API'!$N$1,IF('Invulblad per woning'!$AD1978="Ja",IF('Invulblad per woning'!Q1978="","",'Invulblad per woning'!Q1978)),""))))</f>
        <v/>
      </c>
      <c r="I1977" s="10" t="str">
        <f>IF('Invulblad per woning'!S1978="","",IF('Invulblad per woning'!S1978="Warmtenet","",IF('Invulblad per woning'!S1978="Gas","",IF(ROW('Input API'!N1978)&lt;='Input API'!$N$1,IF('Invulblad per woning'!$AD1978="Ja",IF('Invulblad per woning'!R1978="","",'Invulblad per woning'!R1978)),""))))</f>
        <v/>
      </c>
      <c r="J1977" s="10" t="str">
        <f>IF('Invulblad per woning'!AA1978="Ja",IF(ROW('Input API'!N1978)&lt;='Input API'!$N$1,IF('Invulblad per woning'!$AD1978="Ja",IF('Invulblad per woning'!Q1978="","",IF('Invulblad per woning'!Q1978= "onbekend","EV tussenwoning","EV "&amp;'Invulblad per woning'!Q1978))),""),"")</f>
        <v/>
      </c>
      <c r="K1977" s="10" t="str">
        <f ca="1">IF(IF(ROW('Input API'!N1978)&lt;='Input API'!$N$1,IF('Invulblad per woning'!$AD1978="Ja",IF('Invulblad per woning'!Z1978="","",'Invulblad per woning'!Z1978)),"")="Ja",2,"")</f>
        <v/>
      </c>
      <c r="L1977" s="10" t="str">
        <f>'Invulblad per woning'!AK1978</f>
        <v/>
      </c>
    </row>
    <row r="1978" spans="1:12">
      <c r="A1978" t="str">
        <f ca="1">IF(ROW('Input API'!C1979)&lt;='Input API'!$N$1,IF('Invulblad per woning'!$AD1979="Ja",IF('Invulblad per woning'!C1979="","",'Invulblad per woning'!C1979)),"")</f>
        <v/>
      </c>
      <c r="B1978" t="str">
        <f ca="1">IF(ROW('Input API'!D1979)&lt;='Input API'!$N$1,IF('Invulblad per woning'!$AD1979="Ja",IF('Invulblad per woning'!D1979="","",'Invulblad per woning'!D1979)),"")</f>
        <v/>
      </c>
      <c r="C1978" t="str">
        <f ca="1">IF(ROW('Input API'!E1979)&lt;='Input API'!$N$1,IF('Invulblad per woning'!$AD1979="Ja",IF('Invulblad per woning'!E1979="","",'Invulblad per woning'!E1979)),"")</f>
        <v/>
      </c>
      <c r="D1978" t="str">
        <f ca="1">IF(ROW('Input API'!B1979)&lt;='Input API'!$N$1,IF('Invulblad per woning'!$AD1979="Ja",IF('Invulblad per woning'!B1979="","",'Invulblad per woning'!B1979)),"")</f>
        <v/>
      </c>
      <c r="E1978" s="8" t="str">
        <f ca="1">IF(ROW('Input API'!N1979)&lt;='Input API'!$N$1,IF('Invulblad per woning'!$AD1979="Ja",IF('Invulblad per woning'!P1979="","",'Invulblad per woning'!P1979)),"")</f>
        <v/>
      </c>
      <c r="F1978" s="10" t="str">
        <f>IF('Invulblad per woning'!S1979="","",IF('Invulblad per woning'!S1979="Warmtenet","",IF('Invulblad per woning'!S1979="Gas","",IF(ROW('Input API'!M1979)&lt;='Input API'!$N$1,1,""))))</f>
        <v/>
      </c>
      <c r="G1978" s="10" t="str">
        <f>IF('Invulblad per woning'!S1979="","",IF('Invulblad per woning'!S1979="Warmtenet","",IF('Invulblad per woning'!S1979="Gas","",IF(ROW('Input API'!N1979)&lt;='Input API'!$N$1,IF('Invulblad per woning'!$AD1979="Ja",IF('Invulblad per woning'!T1979="","",IF('Invulblad per woning'!T1979="geen","lucht",'Invulblad per woning'!T1979))),""))))</f>
        <v/>
      </c>
      <c r="H1978" s="10" t="str">
        <f>IF('Invulblad per woning'!S1979="","",IF('Invulblad per woning'!S1979="Warmtenet","",IF('Invulblad per woning'!S1979="Gas","",IF(ROW('Input API'!N1979)&lt;='Input API'!$N$1,IF('Invulblad per woning'!$AD1979="Ja",IF('Invulblad per woning'!Q1979="","",'Invulblad per woning'!Q1979)),""))))</f>
        <v/>
      </c>
      <c r="I1978" s="10" t="str">
        <f>IF('Invulblad per woning'!S1979="","",IF('Invulblad per woning'!S1979="Warmtenet","",IF('Invulblad per woning'!S1979="Gas","",IF(ROW('Input API'!N1979)&lt;='Input API'!$N$1,IF('Invulblad per woning'!$AD1979="Ja",IF('Invulblad per woning'!R1979="","",'Invulblad per woning'!R1979)),""))))</f>
        <v/>
      </c>
      <c r="J1978" s="10" t="str">
        <f>IF('Invulblad per woning'!AA1979="Ja",IF(ROW('Input API'!N1979)&lt;='Input API'!$N$1,IF('Invulblad per woning'!$AD1979="Ja",IF('Invulblad per woning'!Q1979="","",IF('Invulblad per woning'!Q1979= "onbekend","EV tussenwoning","EV "&amp;'Invulblad per woning'!Q1979))),""),"")</f>
        <v/>
      </c>
      <c r="K1978" s="10" t="str">
        <f ca="1">IF(IF(ROW('Input API'!N1979)&lt;='Input API'!$N$1,IF('Invulblad per woning'!$AD1979="Ja",IF('Invulblad per woning'!Z1979="","",'Invulblad per woning'!Z1979)),"")="Ja",2,"")</f>
        <v/>
      </c>
      <c r="L1978" s="10" t="str">
        <f>'Invulblad per woning'!AK1979</f>
        <v/>
      </c>
    </row>
    <row r="1979" spans="1:12">
      <c r="A1979" t="str">
        <f ca="1">IF(ROW('Input API'!C1980)&lt;='Input API'!$N$1,IF('Invulblad per woning'!$AD1980="Ja",IF('Invulblad per woning'!C1980="","",'Invulblad per woning'!C1980)),"")</f>
        <v/>
      </c>
      <c r="B1979" t="str">
        <f ca="1">IF(ROW('Input API'!D1980)&lt;='Input API'!$N$1,IF('Invulblad per woning'!$AD1980="Ja",IF('Invulblad per woning'!D1980="","",'Invulblad per woning'!D1980)),"")</f>
        <v/>
      </c>
      <c r="C1979" t="str">
        <f ca="1">IF(ROW('Input API'!E1980)&lt;='Input API'!$N$1,IF('Invulblad per woning'!$AD1980="Ja",IF('Invulblad per woning'!E1980="","",'Invulblad per woning'!E1980)),"")</f>
        <v/>
      </c>
      <c r="D1979" t="str">
        <f ca="1">IF(ROW('Input API'!B1980)&lt;='Input API'!$N$1,IF('Invulblad per woning'!$AD1980="Ja",IF('Invulblad per woning'!B1980="","",'Invulblad per woning'!B1980)),"")</f>
        <v/>
      </c>
      <c r="E1979" s="8" t="str">
        <f ca="1">IF(ROW('Input API'!N1980)&lt;='Input API'!$N$1,IF('Invulblad per woning'!$AD1980="Ja",IF('Invulblad per woning'!P1980="","",'Invulblad per woning'!P1980)),"")</f>
        <v/>
      </c>
      <c r="F1979" s="10" t="str">
        <f>IF('Invulblad per woning'!S1980="","",IF('Invulblad per woning'!S1980="Warmtenet","",IF('Invulblad per woning'!S1980="Gas","",IF(ROW('Input API'!M1980)&lt;='Input API'!$N$1,1,""))))</f>
        <v/>
      </c>
      <c r="G1979" s="10" t="str">
        <f>IF('Invulblad per woning'!S1980="","",IF('Invulblad per woning'!S1980="Warmtenet","",IF('Invulblad per woning'!S1980="Gas","",IF(ROW('Input API'!N1980)&lt;='Input API'!$N$1,IF('Invulblad per woning'!$AD1980="Ja",IF('Invulblad per woning'!T1980="","",IF('Invulblad per woning'!T1980="geen","lucht",'Invulblad per woning'!T1980))),""))))</f>
        <v/>
      </c>
      <c r="H1979" s="10" t="str">
        <f>IF('Invulblad per woning'!S1980="","",IF('Invulblad per woning'!S1980="Warmtenet","",IF('Invulblad per woning'!S1980="Gas","",IF(ROW('Input API'!N1980)&lt;='Input API'!$N$1,IF('Invulblad per woning'!$AD1980="Ja",IF('Invulblad per woning'!Q1980="","",'Invulblad per woning'!Q1980)),""))))</f>
        <v/>
      </c>
      <c r="I1979" s="10" t="str">
        <f>IF('Invulblad per woning'!S1980="","",IF('Invulblad per woning'!S1980="Warmtenet","",IF('Invulblad per woning'!S1980="Gas","",IF(ROW('Input API'!N1980)&lt;='Input API'!$N$1,IF('Invulblad per woning'!$AD1980="Ja",IF('Invulblad per woning'!R1980="","",'Invulblad per woning'!R1980)),""))))</f>
        <v/>
      </c>
      <c r="J1979" s="10" t="str">
        <f>IF('Invulblad per woning'!AA1980="Ja",IF(ROW('Input API'!N1980)&lt;='Input API'!$N$1,IF('Invulblad per woning'!$AD1980="Ja",IF('Invulblad per woning'!Q1980="","",IF('Invulblad per woning'!Q1980= "onbekend","EV tussenwoning","EV "&amp;'Invulblad per woning'!Q1980))),""),"")</f>
        <v/>
      </c>
      <c r="K1979" s="10" t="str">
        <f ca="1">IF(IF(ROW('Input API'!N1980)&lt;='Input API'!$N$1,IF('Invulblad per woning'!$AD1980="Ja",IF('Invulblad per woning'!Z1980="","",'Invulblad per woning'!Z1980)),"")="Ja",2,"")</f>
        <v/>
      </c>
      <c r="L1979" s="10" t="str">
        <f>'Invulblad per woning'!AK1980</f>
        <v/>
      </c>
    </row>
    <row r="1980" spans="1:12">
      <c r="A1980" t="str">
        <f ca="1">IF(ROW('Input API'!C1981)&lt;='Input API'!$N$1,IF('Invulblad per woning'!$AD1981="Ja",IF('Invulblad per woning'!C1981="","",'Invulblad per woning'!C1981)),"")</f>
        <v/>
      </c>
      <c r="B1980" t="str">
        <f ca="1">IF(ROW('Input API'!D1981)&lt;='Input API'!$N$1,IF('Invulblad per woning'!$AD1981="Ja",IF('Invulblad per woning'!D1981="","",'Invulblad per woning'!D1981)),"")</f>
        <v/>
      </c>
      <c r="C1980" t="str">
        <f ca="1">IF(ROW('Input API'!E1981)&lt;='Input API'!$N$1,IF('Invulblad per woning'!$AD1981="Ja",IF('Invulblad per woning'!E1981="","",'Invulblad per woning'!E1981)),"")</f>
        <v/>
      </c>
      <c r="D1980" t="str">
        <f ca="1">IF(ROW('Input API'!B1981)&lt;='Input API'!$N$1,IF('Invulblad per woning'!$AD1981="Ja",IF('Invulblad per woning'!B1981="","",'Invulblad per woning'!B1981)),"")</f>
        <v/>
      </c>
      <c r="E1980" s="8" t="str">
        <f ca="1">IF(ROW('Input API'!N1981)&lt;='Input API'!$N$1,IF('Invulblad per woning'!$AD1981="Ja",IF('Invulblad per woning'!P1981="","",'Invulblad per woning'!P1981)),"")</f>
        <v/>
      </c>
      <c r="F1980" s="10" t="str">
        <f>IF('Invulblad per woning'!S1981="","",IF('Invulblad per woning'!S1981="Warmtenet","",IF('Invulblad per woning'!S1981="Gas","",IF(ROW('Input API'!M1981)&lt;='Input API'!$N$1,1,""))))</f>
        <v/>
      </c>
      <c r="G1980" s="10" t="str">
        <f>IF('Invulblad per woning'!S1981="","",IF('Invulblad per woning'!S1981="Warmtenet","",IF('Invulblad per woning'!S1981="Gas","",IF(ROW('Input API'!N1981)&lt;='Input API'!$N$1,IF('Invulblad per woning'!$AD1981="Ja",IF('Invulblad per woning'!T1981="","",IF('Invulblad per woning'!T1981="geen","lucht",'Invulblad per woning'!T1981))),""))))</f>
        <v/>
      </c>
      <c r="H1980" s="10" t="str">
        <f>IF('Invulblad per woning'!S1981="","",IF('Invulblad per woning'!S1981="Warmtenet","",IF('Invulblad per woning'!S1981="Gas","",IF(ROW('Input API'!N1981)&lt;='Input API'!$N$1,IF('Invulblad per woning'!$AD1981="Ja",IF('Invulblad per woning'!Q1981="","",'Invulblad per woning'!Q1981)),""))))</f>
        <v/>
      </c>
      <c r="I1980" s="10" t="str">
        <f>IF('Invulblad per woning'!S1981="","",IF('Invulblad per woning'!S1981="Warmtenet","",IF('Invulblad per woning'!S1981="Gas","",IF(ROW('Input API'!N1981)&lt;='Input API'!$N$1,IF('Invulblad per woning'!$AD1981="Ja",IF('Invulblad per woning'!R1981="","",'Invulblad per woning'!R1981)),""))))</f>
        <v/>
      </c>
      <c r="J1980" s="10" t="str">
        <f>IF('Invulblad per woning'!AA1981="Ja",IF(ROW('Input API'!N1981)&lt;='Input API'!$N$1,IF('Invulblad per woning'!$AD1981="Ja",IF('Invulblad per woning'!Q1981="","",IF('Invulblad per woning'!Q1981= "onbekend","EV tussenwoning","EV "&amp;'Invulblad per woning'!Q1981))),""),"")</f>
        <v/>
      </c>
      <c r="K1980" s="10" t="str">
        <f ca="1">IF(IF(ROW('Input API'!N1981)&lt;='Input API'!$N$1,IF('Invulblad per woning'!$AD1981="Ja",IF('Invulblad per woning'!Z1981="","",'Invulblad per woning'!Z1981)),"")="Ja",2,"")</f>
        <v/>
      </c>
      <c r="L1980" s="10" t="str">
        <f>'Invulblad per woning'!AK1981</f>
        <v/>
      </c>
    </row>
    <row r="1981" spans="1:12">
      <c r="A1981" t="str">
        <f ca="1">IF(ROW('Input API'!C1982)&lt;='Input API'!$N$1,IF('Invulblad per woning'!$AD1982="Ja",IF('Invulblad per woning'!C1982="","",'Invulblad per woning'!C1982)),"")</f>
        <v/>
      </c>
      <c r="B1981" t="str">
        <f ca="1">IF(ROW('Input API'!D1982)&lt;='Input API'!$N$1,IF('Invulblad per woning'!$AD1982="Ja",IF('Invulblad per woning'!D1982="","",'Invulblad per woning'!D1982)),"")</f>
        <v/>
      </c>
      <c r="C1981" t="str">
        <f ca="1">IF(ROW('Input API'!E1982)&lt;='Input API'!$N$1,IF('Invulblad per woning'!$AD1982="Ja",IF('Invulblad per woning'!E1982="","",'Invulblad per woning'!E1982)),"")</f>
        <v/>
      </c>
      <c r="D1981" t="str">
        <f ca="1">IF(ROW('Input API'!B1982)&lt;='Input API'!$N$1,IF('Invulblad per woning'!$AD1982="Ja",IF('Invulblad per woning'!B1982="","",'Invulblad per woning'!B1982)),"")</f>
        <v/>
      </c>
      <c r="E1981" s="8" t="str">
        <f ca="1">IF(ROW('Input API'!N1982)&lt;='Input API'!$N$1,IF('Invulblad per woning'!$AD1982="Ja",IF('Invulblad per woning'!P1982="","",'Invulblad per woning'!P1982)),"")</f>
        <v/>
      </c>
      <c r="F1981" s="10" t="str">
        <f>IF('Invulblad per woning'!S1982="","",IF('Invulblad per woning'!S1982="Warmtenet","",IF('Invulblad per woning'!S1982="Gas","",IF(ROW('Input API'!M1982)&lt;='Input API'!$N$1,1,""))))</f>
        <v/>
      </c>
      <c r="G1981" s="10" t="str">
        <f>IF('Invulblad per woning'!S1982="","",IF('Invulblad per woning'!S1982="Warmtenet","",IF('Invulblad per woning'!S1982="Gas","",IF(ROW('Input API'!N1982)&lt;='Input API'!$N$1,IF('Invulblad per woning'!$AD1982="Ja",IF('Invulblad per woning'!T1982="","",IF('Invulblad per woning'!T1982="geen","lucht",'Invulblad per woning'!T1982))),""))))</f>
        <v/>
      </c>
      <c r="H1981" s="10" t="str">
        <f>IF('Invulblad per woning'!S1982="","",IF('Invulblad per woning'!S1982="Warmtenet","",IF('Invulblad per woning'!S1982="Gas","",IF(ROW('Input API'!N1982)&lt;='Input API'!$N$1,IF('Invulblad per woning'!$AD1982="Ja",IF('Invulblad per woning'!Q1982="","",'Invulblad per woning'!Q1982)),""))))</f>
        <v/>
      </c>
      <c r="I1981" s="10" t="str">
        <f>IF('Invulblad per woning'!S1982="","",IF('Invulblad per woning'!S1982="Warmtenet","",IF('Invulblad per woning'!S1982="Gas","",IF(ROW('Input API'!N1982)&lt;='Input API'!$N$1,IF('Invulblad per woning'!$AD1982="Ja",IF('Invulblad per woning'!R1982="","",'Invulblad per woning'!R1982)),""))))</f>
        <v/>
      </c>
      <c r="J1981" s="10" t="str">
        <f>IF('Invulblad per woning'!AA1982="Ja",IF(ROW('Input API'!N1982)&lt;='Input API'!$N$1,IF('Invulblad per woning'!$AD1982="Ja",IF('Invulblad per woning'!Q1982="","",IF('Invulblad per woning'!Q1982= "onbekend","EV tussenwoning","EV "&amp;'Invulblad per woning'!Q1982))),""),"")</f>
        <v/>
      </c>
      <c r="K1981" s="10" t="str">
        <f ca="1">IF(IF(ROW('Input API'!N1982)&lt;='Input API'!$N$1,IF('Invulblad per woning'!$AD1982="Ja",IF('Invulblad per woning'!Z1982="","",'Invulblad per woning'!Z1982)),"")="Ja",2,"")</f>
        <v/>
      </c>
      <c r="L1981" s="10" t="str">
        <f>'Invulblad per woning'!AK1982</f>
        <v/>
      </c>
    </row>
    <row r="1982" spans="1:12">
      <c r="A1982" t="str">
        <f ca="1">IF(ROW('Input API'!C1983)&lt;='Input API'!$N$1,IF('Invulblad per woning'!$AD1983="Ja",IF('Invulblad per woning'!C1983="","",'Invulblad per woning'!C1983)),"")</f>
        <v/>
      </c>
      <c r="B1982" t="str">
        <f ca="1">IF(ROW('Input API'!D1983)&lt;='Input API'!$N$1,IF('Invulblad per woning'!$AD1983="Ja",IF('Invulblad per woning'!D1983="","",'Invulblad per woning'!D1983)),"")</f>
        <v/>
      </c>
      <c r="C1982" t="str">
        <f ca="1">IF(ROW('Input API'!E1983)&lt;='Input API'!$N$1,IF('Invulblad per woning'!$AD1983="Ja",IF('Invulblad per woning'!E1983="","",'Invulblad per woning'!E1983)),"")</f>
        <v/>
      </c>
      <c r="D1982" t="str">
        <f ca="1">IF(ROW('Input API'!B1983)&lt;='Input API'!$N$1,IF('Invulblad per woning'!$AD1983="Ja",IF('Invulblad per woning'!B1983="","",'Invulblad per woning'!B1983)),"")</f>
        <v/>
      </c>
      <c r="E1982" s="8" t="str">
        <f ca="1">IF(ROW('Input API'!N1983)&lt;='Input API'!$N$1,IF('Invulblad per woning'!$AD1983="Ja",IF('Invulblad per woning'!P1983="","",'Invulblad per woning'!P1983)),"")</f>
        <v/>
      </c>
      <c r="F1982" s="10" t="str">
        <f>IF('Invulblad per woning'!S1983="","",IF('Invulblad per woning'!S1983="Warmtenet","",IF('Invulblad per woning'!S1983="Gas","",IF(ROW('Input API'!M1983)&lt;='Input API'!$N$1,1,""))))</f>
        <v/>
      </c>
      <c r="G1982" s="10" t="str">
        <f>IF('Invulblad per woning'!S1983="","",IF('Invulblad per woning'!S1983="Warmtenet","",IF('Invulblad per woning'!S1983="Gas","",IF(ROW('Input API'!N1983)&lt;='Input API'!$N$1,IF('Invulblad per woning'!$AD1983="Ja",IF('Invulblad per woning'!T1983="","",IF('Invulblad per woning'!T1983="geen","lucht",'Invulblad per woning'!T1983))),""))))</f>
        <v/>
      </c>
      <c r="H1982" s="10" t="str">
        <f>IF('Invulblad per woning'!S1983="","",IF('Invulblad per woning'!S1983="Warmtenet","",IF('Invulblad per woning'!S1983="Gas","",IF(ROW('Input API'!N1983)&lt;='Input API'!$N$1,IF('Invulblad per woning'!$AD1983="Ja",IF('Invulblad per woning'!Q1983="","",'Invulblad per woning'!Q1983)),""))))</f>
        <v/>
      </c>
      <c r="I1982" s="10" t="str">
        <f>IF('Invulblad per woning'!S1983="","",IF('Invulblad per woning'!S1983="Warmtenet","",IF('Invulblad per woning'!S1983="Gas","",IF(ROW('Input API'!N1983)&lt;='Input API'!$N$1,IF('Invulblad per woning'!$AD1983="Ja",IF('Invulblad per woning'!R1983="","",'Invulblad per woning'!R1983)),""))))</f>
        <v/>
      </c>
      <c r="J1982" s="10" t="str">
        <f>IF('Invulblad per woning'!AA1983="Ja",IF(ROW('Input API'!N1983)&lt;='Input API'!$N$1,IF('Invulblad per woning'!$AD1983="Ja",IF('Invulblad per woning'!Q1983="","",IF('Invulblad per woning'!Q1983= "onbekend","EV tussenwoning","EV "&amp;'Invulblad per woning'!Q1983))),""),"")</f>
        <v/>
      </c>
      <c r="K1982" s="10" t="str">
        <f ca="1">IF(IF(ROW('Input API'!N1983)&lt;='Input API'!$N$1,IF('Invulblad per woning'!$AD1983="Ja",IF('Invulblad per woning'!Z1983="","",'Invulblad per woning'!Z1983)),"")="Ja",2,"")</f>
        <v/>
      </c>
      <c r="L1982" s="10" t="str">
        <f>'Invulblad per woning'!AK1983</f>
        <v/>
      </c>
    </row>
    <row r="1983" spans="1:12">
      <c r="A1983" t="str">
        <f ca="1">IF(ROW('Input API'!C1984)&lt;='Input API'!$N$1,IF('Invulblad per woning'!$AD1984="Ja",IF('Invulblad per woning'!C1984="","",'Invulblad per woning'!C1984)),"")</f>
        <v/>
      </c>
      <c r="B1983" t="str">
        <f ca="1">IF(ROW('Input API'!D1984)&lt;='Input API'!$N$1,IF('Invulblad per woning'!$AD1984="Ja",IF('Invulblad per woning'!D1984="","",'Invulblad per woning'!D1984)),"")</f>
        <v/>
      </c>
      <c r="C1983" t="str">
        <f ca="1">IF(ROW('Input API'!E1984)&lt;='Input API'!$N$1,IF('Invulblad per woning'!$AD1984="Ja",IF('Invulblad per woning'!E1984="","",'Invulblad per woning'!E1984)),"")</f>
        <v/>
      </c>
      <c r="D1983" t="str">
        <f ca="1">IF(ROW('Input API'!B1984)&lt;='Input API'!$N$1,IF('Invulblad per woning'!$AD1984="Ja",IF('Invulblad per woning'!B1984="","",'Invulblad per woning'!B1984)),"")</f>
        <v/>
      </c>
      <c r="E1983" s="8" t="str">
        <f ca="1">IF(ROW('Input API'!N1984)&lt;='Input API'!$N$1,IF('Invulblad per woning'!$AD1984="Ja",IF('Invulblad per woning'!P1984="","",'Invulblad per woning'!P1984)),"")</f>
        <v/>
      </c>
      <c r="F1983" s="10" t="str">
        <f>IF('Invulblad per woning'!S1984="","",IF('Invulblad per woning'!S1984="Warmtenet","",IF('Invulblad per woning'!S1984="Gas","",IF(ROW('Input API'!M1984)&lt;='Input API'!$N$1,1,""))))</f>
        <v/>
      </c>
      <c r="G1983" s="10" t="str">
        <f>IF('Invulblad per woning'!S1984="","",IF('Invulblad per woning'!S1984="Warmtenet","",IF('Invulblad per woning'!S1984="Gas","",IF(ROW('Input API'!N1984)&lt;='Input API'!$N$1,IF('Invulblad per woning'!$AD1984="Ja",IF('Invulblad per woning'!T1984="","",IF('Invulblad per woning'!T1984="geen","lucht",'Invulblad per woning'!T1984))),""))))</f>
        <v/>
      </c>
      <c r="H1983" s="10" t="str">
        <f>IF('Invulblad per woning'!S1984="","",IF('Invulblad per woning'!S1984="Warmtenet","",IF('Invulblad per woning'!S1984="Gas","",IF(ROW('Input API'!N1984)&lt;='Input API'!$N$1,IF('Invulblad per woning'!$AD1984="Ja",IF('Invulblad per woning'!Q1984="","",'Invulblad per woning'!Q1984)),""))))</f>
        <v/>
      </c>
      <c r="I1983" s="10" t="str">
        <f>IF('Invulblad per woning'!S1984="","",IF('Invulblad per woning'!S1984="Warmtenet","",IF('Invulblad per woning'!S1984="Gas","",IF(ROW('Input API'!N1984)&lt;='Input API'!$N$1,IF('Invulblad per woning'!$AD1984="Ja",IF('Invulblad per woning'!R1984="","",'Invulblad per woning'!R1984)),""))))</f>
        <v/>
      </c>
      <c r="J1983" s="10" t="str">
        <f>IF('Invulblad per woning'!AA1984="Ja",IF(ROW('Input API'!N1984)&lt;='Input API'!$N$1,IF('Invulblad per woning'!$AD1984="Ja",IF('Invulblad per woning'!Q1984="","",IF('Invulblad per woning'!Q1984= "onbekend","EV tussenwoning","EV "&amp;'Invulblad per woning'!Q1984))),""),"")</f>
        <v/>
      </c>
      <c r="K1983" s="10" t="str">
        <f ca="1">IF(IF(ROW('Input API'!N1984)&lt;='Input API'!$N$1,IF('Invulblad per woning'!$AD1984="Ja",IF('Invulblad per woning'!Z1984="","",'Invulblad per woning'!Z1984)),"")="Ja",2,"")</f>
        <v/>
      </c>
      <c r="L1983" s="10" t="str">
        <f>'Invulblad per woning'!AK1984</f>
        <v/>
      </c>
    </row>
    <row r="1984" spans="1:12">
      <c r="A1984" t="str">
        <f ca="1">IF(ROW('Input API'!C1985)&lt;='Input API'!$N$1,IF('Invulblad per woning'!$AD1985="Ja",IF('Invulblad per woning'!C1985="","",'Invulblad per woning'!C1985)),"")</f>
        <v/>
      </c>
      <c r="B1984" t="str">
        <f ca="1">IF(ROW('Input API'!D1985)&lt;='Input API'!$N$1,IF('Invulblad per woning'!$AD1985="Ja",IF('Invulblad per woning'!D1985="","",'Invulblad per woning'!D1985)),"")</f>
        <v/>
      </c>
      <c r="C1984" t="str">
        <f ca="1">IF(ROW('Input API'!E1985)&lt;='Input API'!$N$1,IF('Invulblad per woning'!$AD1985="Ja",IF('Invulblad per woning'!E1985="","",'Invulblad per woning'!E1985)),"")</f>
        <v/>
      </c>
      <c r="D1984" t="str">
        <f ca="1">IF(ROW('Input API'!B1985)&lt;='Input API'!$N$1,IF('Invulblad per woning'!$AD1985="Ja",IF('Invulblad per woning'!B1985="","",'Invulblad per woning'!B1985)),"")</f>
        <v/>
      </c>
      <c r="E1984" s="8" t="str">
        <f ca="1">IF(ROW('Input API'!N1985)&lt;='Input API'!$N$1,IF('Invulblad per woning'!$AD1985="Ja",IF('Invulblad per woning'!P1985="","",'Invulblad per woning'!P1985)),"")</f>
        <v/>
      </c>
      <c r="F1984" s="10" t="str">
        <f>IF('Invulblad per woning'!S1985="","",IF('Invulblad per woning'!S1985="Warmtenet","",IF('Invulblad per woning'!S1985="Gas","",IF(ROW('Input API'!M1985)&lt;='Input API'!$N$1,1,""))))</f>
        <v/>
      </c>
      <c r="G1984" s="10" t="str">
        <f>IF('Invulblad per woning'!S1985="","",IF('Invulblad per woning'!S1985="Warmtenet","",IF('Invulblad per woning'!S1985="Gas","",IF(ROW('Input API'!N1985)&lt;='Input API'!$N$1,IF('Invulblad per woning'!$AD1985="Ja",IF('Invulblad per woning'!T1985="","",IF('Invulblad per woning'!T1985="geen","lucht",'Invulblad per woning'!T1985))),""))))</f>
        <v/>
      </c>
      <c r="H1984" s="10" t="str">
        <f>IF('Invulblad per woning'!S1985="","",IF('Invulblad per woning'!S1985="Warmtenet","",IF('Invulblad per woning'!S1985="Gas","",IF(ROW('Input API'!N1985)&lt;='Input API'!$N$1,IF('Invulblad per woning'!$AD1985="Ja",IF('Invulblad per woning'!Q1985="","",'Invulblad per woning'!Q1985)),""))))</f>
        <v/>
      </c>
      <c r="I1984" s="10" t="str">
        <f>IF('Invulblad per woning'!S1985="","",IF('Invulblad per woning'!S1985="Warmtenet","",IF('Invulblad per woning'!S1985="Gas","",IF(ROW('Input API'!N1985)&lt;='Input API'!$N$1,IF('Invulblad per woning'!$AD1985="Ja",IF('Invulblad per woning'!R1985="","",'Invulblad per woning'!R1985)),""))))</f>
        <v/>
      </c>
      <c r="J1984" s="10" t="str">
        <f>IF('Invulblad per woning'!AA1985="Ja",IF(ROW('Input API'!N1985)&lt;='Input API'!$N$1,IF('Invulblad per woning'!$AD1985="Ja",IF('Invulblad per woning'!Q1985="","",IF('Invulblad per woning'!Q1985= "onbekend","EV tussenwoning","EV "&amp;'Invulblad per woning'!Q1985))),""),"")</f>
        <v/>
      </c>
      <c r="K1984" s="10" t="str">
        <f ca="1">IF(IF(ROW('Input API'!N1985)&lt;='Input API'!$N$1,IF('Invulblad per woning'!$AD1985="Ja",IF('Invulblad per woning'!Z1985="","",'Invulblad per woning'!Z1985)),"")="Ja",2,"")</f>
        <v/>
      </c>
      <c r="L1984" s="10" t="str">
        <f>'Invulblad per woning'!AK1985</f>
        <v/>
      </c>
    </row>
    <row r="1985" spans="1:12">
      <c r="A1985" t="str">
        <f ca="1">IF(ROW('Input API'!C1986)&lt;='Input API'!$N$1,IF('Invulblad per woning'!$AD1986="Ja",IF('Invulblad per woning'!C1986="","",'Invulblad per woning'!C1986)),"")</f>
        <v/>
      </c>
      <c r="B1985" t="str">
        <f ca="1">IF(ROW('Input API'!D1986)&lt;='Input API'!$N$1,IF('Invulblad per woning'!$AD1986="Ja",IF('Invulblad per woning'!D1986="","",'Invulblad per woning'!D1986)),"")</f>
        <v/>
      </c>
      <c r="C1985" t="str">
        <f ca="1">IF(ROW('Input API'!E1986)&lt;='Input API'!$N$1,IF('Invulblad per woning'!$AD1986="Ja",IF('Invulblad per woning'!E1986="","",'Invulblad per woning'!E1986)),"")</f>
        <v/>
      </c>
      <c r="D1985" t="str">
        <f ca="1">IF(ROW('Input API'!B1986)&lt;='Input API'!$N$1,IF('Invulblad per woning'!$AD1986="Ja",IF('Invulblad per woning'!B1986="","",'Invulblad per woning'!B1986)),"")</f>
        <v/>
      </c>
      <c r="E1985" s="8" t="str">
        <f ca="1">IF(ROW('Input API'!N1986)&lt;='Input API'!$N$1,IF('Invulblad per woning'!$AD1986="Ja",IF('Invulblad per woning'!P1986="","",'Invulblad per woning'!P1986)),"")</f>
        <v/>
      </c>
      <c r="F1985" s="10" t="str">
        <f>IF('Invulblad per woning'!S1986="","",IF('Invulblad per woning'!S1986="Warmtenet","",IF('Invulblad per woning'!S1986="Gas","",IF(ROW('Input API'!M1986)&lt;='Input API'!$N$1,1,""))))</f>
        <v/>
      </c>
      <c r="G1985" s="10" t="str">
        <f>IF('Invulblad per woning'!S1986="","",IF('Invulblad per woning'!S1986="Warmtenet","",IF('Invulblad per woning'!S1986="Gas","",IF(ROW('Input API'!N1986)&lt;='Input API'!$N$1,IF('Invulblad per woning'!$AD1986="Ja",IF('Invulblad per woning'!T1986="","",IF('Invulblad per woning'!T1986="geen","lucht",'Invulblad per woning'!T1986))),""))))</f>
        <v/>
      </c>
      <c r="H1985" s="10" t="str">
        <f>IF('Invulblad per woning'!S1986="","",IF('Invulblad per woning'!S1986="Warmtenet","",IF('Invulblad per woning'!S1986="Gas","",IF(ROW('Input API'!N1986)&lt;='Input API'!$N$1,IF('Invulblad per woning'!$AD1986="Ja",IF('Invulblad per woning'!Q1986="","",'Invulblad per woning'!Q1986)),""))))</f>
        <v/>
      </c>
      <c r="I1985" s="10" t="str">
        <f>IF('Invulblad per woning'!S1986="","",IF('Invulblad per woning'!S1986="Warmtenet","",IF('Invulblad per woning'!S1986="Gas","",IF(ROW('Input API'!N1986)&lt;='Input API'!$N$1,IF('Invulblad per woning'!$AD1986="Ja",IF('Invulblad per woning'!R1986="","",'Invulblad per woning'!R1986)),""))))</f>
        <v/>
      </c>
      <c r="J1985" s="10" t="str">
        <f>IF('Invulblad per woning'!AA1986="Ja",IF(ROW('Input API'!N1986)&lt;='Input API'!$N$1,IF('Invulblad per woning'!$AD1986="Ja",IF('Invulblad per woning'!Q1986="","",IF('Invulblad per woning'!Q1986= "onbekend","EV tussenwoning","EV "&amp;'Invulblad per woning'!Q1986))),""),"")</f>
        <v/>
      </c>
      <c r="K1985" s="10" t="str">
        <f ca="1">IF(IF(ROW('Input API'!N1986)&lt;='Input API'!$N$1,IF('Invulblad per woning'!$AD1986="Ja",IF('Invulblad per woning'!Z1986="","",'Invulblad per woning'!Z1986)),"")="Ja",2,"")</f>
        <v/>
      </c>
      <c r="L1985" s="10" t="str">
        <f>'Invulblad per woning'!AK1986</f>
        <v/>
      </c>
    </row>
    <row r="1986" spans="1:12">
      <c r="A1986" t="str">
        <f ca="1">IF(ROW('Input API'!C1987)&lt;='Input API'!$N$1,IF('Invulblad per woning'!$AD1987="Ja",IF('Invulblad per woning'!C1987="","",'Invulblad per woning'!C1987)),"")</f>
        <v/>
      </c>
      <c r="B1986" t="str">
        <f ca="1">IF(ROW('Input API'!D1987)&lt;='Input API'!$N$1,IF('Invulblad per woning'!$AD1987="Ja",IF('Invulblad per woning'!D1987="","",'Invulblad per woning'!D1987)),"")</f>
        <v/>
      </c>
      <c r="C1986" t="str">
        <f ca="1">IF(ROW('Input API'!E1987)&lt;='Input API'!$N$1,IF('Invulblad per woning'!$AD1987="Ja",IF('Invulblad per woning'!E1987="","",'Invulblad per woning'!E1987)),"")</f>
        <v/>
      </c>
      <c r="D1986" t="str">
        <f ca="1">IF(ROW('Input API'!B1987)&lt;='Input API'!$N$1,IF('Invulblad per woning'!$AD1987="Ja",IF('Invulblad per woning'!B1987="","",'Invulblad per woning'!B1987)),"")</f>
        <v/>
      </c>
      <c r="E1986" s="8" t="str">
        <f ca="1">IF(ROW('Input API'!N1987)&lt;='Input API'!$N$1,IF('Invulblad per woning'!$AD1987="Ja",IF('Invulblad per woning'!P1987="","",'Invulblad per woning'!P1987)),"")</f>
        <v/>
      </c>
      <c r="F1986" s="10" t="str">
        <f>IF('Invulblad per woning'!S1987="","",IF('Invulblad per woning'!S1987="Warmtenet","",IF('Invulblad per woning'!S1987="Gas","",IF(ROW('Input API'!M1987)&lt;='Input API'!$N$1,1,""))))</f>
        <v/>
      </c>
      <c r="G1986" s="10" t="str">
        <f>IF('Invulblad per woning'!S1987="","",IF('Invulblad per woning'!S1987="Warmtenet","",IF('Invulblad per woning'!S1987="Gas","",IF(ROW('Input API'!N1987)&lt;='Input API'!$N$1,IF('Invulblad per woning'!$AD1987="Ja",IF('Invulblad per woning'!T1987="","",IF('Invulblad per woning'!T1987="geen","lucht",'Invulblad per woning'!T1987))),""))))</f>
        <v/>
      </c>
      <c r="H1986" s="10" t="str">
        <f>IF('Invulblad per woning'!S1987="","",IF('Invulblad per woning'!S1987="Warmtenet","",IF('Invulblad per woning'!S1987="Gas","",IF(ROW('Input API'!N1987)&lt;='Input API'!$N$1,IF('Invulblad per woning'!$AD1987="Ja",IF('Invulblad per woning'!Q1987="","",'Invulblad per woning'!Q1987)),""))))</f>
        <v/>
      </c>
      <c r="I1986" s="10" t="str">
        <f>IF('Invulblad per woning'!S1987="","",IF('Invulblad per woning'!S1987="Warmtenet","",IF('Invulblad per woning'!S1987="Gas","",IF(ROW('Input API'!N1987)&lt;='Input API'!$N$1,IF('Invulblad per woning'!$AD1987="Ja",IF('Invulblad per woning'!R1987="","",'Invulblad per woning'!R1987)),""))))</f>
        <v/>
      </c>
      <c r="J1986" s="10" t="str">
        <f>IF('Invulblad per woning'!AA1987="Ja",IF(ROW('Input API'!N1987)&lt;='Input API'!$N$1,IF('Invulblad per woning'!$AD1987="Ja",IF('Invulblad per woning'!Q1987="","",IF('Invulblad per woning'!Q1987= "onbekend","EV tussenwoning","EV "&amp;'Invulblad per woning'!Q1987))),""),"")</f>
        <v/>
      </c>
      <c r="K1986" s="10" t="str">
        <f ca="1">IF(IF(ROW('Input API'!N1987)&lt;='Input API'!$N$1,IF('Invulblad per woning'!$AD1987="Ja",IF('Invulblad per woning'!Z1987="","",'Invulblad per woning'!Z1987)),"")="Ja",2,"")</f>
        <v/>
      </c>
      <c r="L1986" s="10" t="str">
        <f>'Invulblad per woning'!AK1987</f>
        <v/>
      </c>
    </row>
    <row r="1987" spans="1:12">
      <c r="A1987" t="str">
        <f ca="1">IF(ROW('Input API'!C1988)&lt;='Input API'!$N$1,IF('Invulblad per woning'!$AD1988="Ja",IF('Invulblad per woning'!C1988="","",'Invulblad per woning'!C1988)),"")</f>
        <v/>
      </c>
      <c r="B1987" t="str">
        <f ca="1">IF(ROW('Input API'!D1988)&lt;='Input API'!$N$1,IF('Invulblad per woning'!$AD1988="Ja",IF('Invulblad per woning'!D1988="","",'Invulblad per woning'!D1988)),"")</f>
        <v/>
      </c>
      <c r="C1987" t="str">
        <f ca="1">IF(ROW('Input API'!E1988)&lt;='Input API'!$N$1,IF('Invulblad per woning'!$AD1988="Ja",IF('Invulblad per woning'!E1988="","",'Invulblad per woning'!E1988)),"")</f>
        <v/>
      </c>
      <c r="D1987" t="str">
        <f ca="1">IF(ROW('Input API'!B1988)&lt;='Input API'!$N$1,IF('Invulblad per woning'!$AD1988="Ja",IF('Invulblad per woning'!B1988="","",'Invulblad per woning'!B1988)),"")</f>
        <v/>
      </c>
      <c r="E1987" s="8" t="str">
        <f ca="1">IF(ROW('Input API'!N1988)&lt;='Input API'!$N$1,IF('Invulblad per woning'!$AD1988="Ja",IF('Invulblad per woning'!P1988="","",'Invulblad per woning'!P1988)),"")</f>
        <v/>
      </c>
      <c r="F1987" s="10" t="str">
        <f>IF('Invulblad per woning'!S1988="","",IF('Invulblad per woning'!S1988="Warmtenet","",IF('Invulblad per woning'!S1988="Gas","",IF(ROW('Input API'!M1988)&lt;='Input API'!$N$1,1,""))))</f>
        <v/>
      </c>
      <c r="G1987" s="10" t="str">
        <f>IF('Invulblad per woning'!S1988="","",IF('Invulblad per woning'!S1988="Warmtenet","",IF('Invulblad per woning'!S1988="Gas","",IF(ROW('Input API'!N1988)&lt;='Input API'!$N$1,IF('Invulblad per woning'!$AD1988="Ja",IF('Invulblad per woning'!T1988="","",IF('Invulblad per woning'!T1988="geen","lucht",'Invulblad per woning'!T1988))),""))))</f>
        <v/>
      </c>
      <c r="H1987" s="10" t="str">
        <f>IF('Invulblad per woning'!S1988="","",IF('Invulblad per woning'!S1988="Warmtenet","",IF('Invulblad per woning'!S1988="Gas","",IF(ROW('Input API'!N1988)&lt;='Input API'!$N$1,IF('Invulblad per woning'!$AD1988="Ja",IF('Invulblad per woning'!Q1988="","",'Invulblad per woning'!Q1988)),""))))</f>
        <v/>
      </c>
      <c r="I1987" s="10" t="str">
        <f>IF('Invulblad per woning'!S1988="","",IF('Invulblad per woning'!S1988="Warmtenet","",IF('Invulblad per woning'!S1988="Gas","",IF(ROW('Input API'!N1988)&lt;='Input API'!$N$1,IF('Invulblad per woning'!$AD1988="Ja",IF('Invulblad per woning'!R1988="","",'Invulblad per woning'!R1988)),""))))</f>
        <v/>
      </c>
      <c r="J1987" s="10" t="str">
        <f>IF('Invulblad per woning'!AA1988="Ja",IF(ROW('Input API'!N1988)&lt;='Input API'!$N$1,IF('Invulblad per woning'!$AD1988="Ja",IF('Invulblad per woning'!Q1988="","",IF('Invulblad per woning'!Q1988= "onbekend","EV tussenwoning","EV "&amp;'Invulblad per woning'!Q1988))),""),"")</f>
        <v/>
      </c>
      <c r="K1987" s="10" t="str">
        <f ca="1">IF(IF(ROW('Input API'!N1988)&lt;='Input API'!$N$1,IF('Invulblad per woning'!$AD1988="Ja",IF('Invulblad per woning'!Z1988="","",'Invulblad per woning'!Z1988)),"")="Ja",2,"")</f>
        <v/>
      </c>
      <c r="L1987" s="10" t="str">
        <f>'Invulblad per woning'!AK1988</f>
        <v/>
      </c>
    </row>
    <row r="1988" spans="1:12">
      <c r="A1988" t="str">
        <f ca="1">IF(ROW('Input API'!C1989)&lt;='Input API'!$N$1,IF('Invulblad per woning'!$AD1989="Ja",IF('Invulblad per woning'!C1989="","",'Invulblad per woning'!C1989)),"")</f>
        <v/>
      </c>
      <c r="B1988" t="str">
        <f ca="1">IF(ROW('Input API'!D1989)&lt;='Input API'!$N$1,IF('Invulblad per woning'!$AD1989="Ja",IF('Invulblad per woning'!D1989="","",'Invulblad per woning'!D1989)),"")</f>
        <v/>
      </c>
      <c r="C1988" t="str">
        <f ca="1">IF(ROW('Input API'!E1989)&lt;='Input API'!$N$1,IF('Invulblad per woning'!$AD1989="Ja",IF('Invulblad per woning'!E1989="","",'Invulblad per woning'!E1989)),"")</f>
        <v/>
      </c>
      <c r="D1988" t="str">
        <f ca="1">IF(ROW('Input API'!B1989)&lt;='Input API'!$N$1,IF('Invulblad per woning'!$AD1989="Ja",IF('Invulblad per woning'!B1989="","",'Invulblad per woning'!B1989)),"")</f>
        <v/>
      </c>
      <c r="E1988" s="8" t="str">
        <f ca="1">IF(ROW('Input API'!N1989)&lt;='Input API'!$N$1,IF('Invulblad per woning'!$AD1989="Ja",IF('Invulblad per woning'!P1989="","",'Invulblad per woning'!P1989)),"")</f>
        <v/>
      </c>
      <c r="F1988" s="10" t="str">
        <f>IF('Invulblad per woning'!S1989="","",IF('Invulblad per woning'!S1989="Warmtenet","",IF('Invulblad per woning'!S1989="Gas","",IF(ROW('Input API'!M1989)&lt;='Input API'!$N$1,1,""))))</f>
        <v/>
      </c>
      <c r="G1988" s="10" t="str">
        <f>IF('Invulblad per woning'!S1989="","",IF('Invulblad per woning'!S1989="Warmtenet","",IF('Invulblad per woning'!S1989="Gas","",IF(ROW('Input API'!N1989)&lt;='Input API'!$N$1,IF('Invulblad per woning'!$AD1989="Ja",IF('Invulblad per woning'!T1989="","",IF('Invulblad per woning'!T1989="geen","lucht",'Invulblad per woning'!T1989))),""))))</f>
        <v/>
      </c>
      <c r="H1988" s="10" t="str">
        <f>IF('Invulblad per woning'!S1989="","",IF('Invulblad per woning'!S1989="Warmtenet","",IF('Invulblad per woning'!S1989="Gas","",IF(ROW('Input API'!N1989)&lt;='Input API'!$N$1,IF('Invulblad per woning'!$AD1989="Ja",IF('Invulblad per woning'!Q1989="","",'Invulblad per woning'!Q1989)),""))))</f>
        <v/>
      </c>
      <c r="I1988" s="10" t="str">
        <f>IF('Invulblad per woning'!S1989="","",IF('Invulblad per woning'!S1989="Warmtenet","",IF('Invulblad per woning'!S1989="Gas","",IF(ROW('Input API'!N1989)&lt;='Input API'!$N$1,IF('Invulblad per woning'!$AD1989="Ja",IF('Invulblad per woning'!R1989="","",'Invulblad per woning'!R1989)),""))))</f>
        <v/>
      </c>
      <c r="J1988" s="10" t="str">
        <f>IF('Invulblad per woning'!AA1989="Ja",IF(ROW('Input API'!N1989)&lt;='Input API'!$N$1,IF('Invulblad per woning'!$AD1989="Ja",IF('Invulblad per woning'!Q1989="","",IF('Invulblad per woning'!Q1989= "onbekend","EV tussenwoning","EV "&amp;'Invulblad per woning'!Q1989))),""),"")</f>
        <v/>
      </c>
      <c r="K1988" s="10" t="str">
        <f ca="1">IF(IF(ROW('Input API'!N1989)&lt;='Input API'!$N$1,IF('Invulblad per woning'!$AD1989="Ja",IF('Invulblad per woning'!Z1989="","",'Invulblad per woning'!Z1989)),"")="Ja",2,"")</f>
        <v/>
      </c>
      <c r="L1988" s="10" t="str">
        <f>'Invulblad per woning'!AK1989</f>
        <v/>
      </c>
    </row>
    <row r="1989" spans="1:12">
      <c r="A1989" t="str">
        <f ca="1">IF(ROW('Input API'!C1990)&lt;='Input API'!$N$1,IF('Invulblad per woning'!$AD1990="Ja",IF('Invulblad per woning'!C1990="","",'Invulblad per woning'!C1990)),"")</f>
        <v/>
      </c>
      <c r="B1989" t="str">
        <f ca="1">IF(ROW('Input API'!D1990)&lt;='Input API'!$N$1,IF('Invulblad per woning'!$AD1990="Ja",IF('Invulblad per woning'!D1990="","",'Invulblad per woning'!D1990)),"")</f>
        <v/>
      </c>
      <c r="C1989" t="str">
        <f ca="1">IF(ROW('Input API'!E1990)&lt;='Input API'!$N$1,IF('Invulblad per woning'!$AD1990="Ja",IF('Invulblad per woning'!E1990="","",'Invulblad per woning'!E1990)),"")</f>
        <v/>
      </c>
      <c r="D1989" t="str">
        <f ca="1">IF(ROW('Input API'!B1990)&lt;='Input API'!$N$1,IF('Invulblad per woning'!$AD1990="Ja",IF('Invulblad per woning'!B1990="","",'Invulblad per woning'!B1990)),"")</f>
        <v/>
      </c>
      <c r="E1989" s="8" t="str">
        <f ca="1">IF(ROW('Input API'!N1990)&lt;='Input API'!$N$1,IF('Invulblad per woning'!$AD1990="Ja",IF('Invulblad per woning'!P1990="","",'Invulblad per woning'!P1990)),"")</f>
        <v/>
      </c>
      <c r="F1989" s="10" t="str">
        <f>IF('Invulblad per woning'!S1990="","",IF('Invulblad per woning'!S1990="Warmtenet","",IF('Invulblad per woning'!S1990="Gas","",IF(ROW('Input API'!M1990)&lt;='Input API'!$N$1,1,""))))</f>
        <v/>
      </c>
      <c r="G1989" s="10" t="str">
        <f>IF('Invulblad per woning'!S1990="","",IF('Invulblad per woning'!S1990="Warmtenet","",IF('Invulblad per woning'!S1990="Gas","",IF(ROW('Input API'!N1990)&lt;='Input API'!$N$1,IF('Invulblad per woning'!$AD1990="Ja",IF('Invulblad per woning'!T1990="","",IF('Invulblad per woning'!T1990="geen","lucht",'Invulblad per woning'!T1990))),""))))</f>
        <v/>
      </c>
      <c r="H1989" s="10" t="str">
        <f>IF('Invulblad per woning'!S1990="","",IF('Invulblad per woning'!S1990="Warmtenet","",IF('Invulblad per woning'!S1990="Gas","",IF(ROW('Input API'!N1990)&lt;='Input API'!$N$1,IF('Invulblad per woning'!$AD1990="Ja",IF('Invulblad per woning'!Q1990="","",'Invulblad per woning'!Q1990)),""))))</f>
        <v/>
      </c>
      <c r="I1989" s="10" t="str">
        <f>IF('Invulblad per woning'!S1990="","",IF('Invulblad per woning'!S1990="Warmtenet","",IF('Invulblad per woning'!S1990="Gas","",IF(ROW('Input API'!N1990)&lt;='Input API'!$N$1,IF('Invulblad per woning'!$AD1990="Ja",IF('Invulblad per woning'!R1990="","",'Invulblad per woning'!R1990)),""))))</f>
        <v/>
      </c>
      <c r="J1989" s="10" t="str">
        <f>IF('Invulblad per woning'!AA1990="Ja",IF(ROW('Input API'!N1990)&lt;='Input API'!$N$1,IF('Invulblad per woning'!$AD1990="Ja",IF('Invulblad per woning'!Q1990="","",IF('Invulblad per woning'!Q1990= "onbekend","EV tussenwoning","EV "&amp;'Invulblad per woning'!Q1990))),""),"")</f>
        <v/>
      </c>
      <c r="K1989" s="10" t="str">
        <f ca="1">IF(IF(ROW('Input API'!N1990)&lt;='Input API'!$N$1,IF('Invulblad per woning'!$AD1990="Ja",IF('Invulblad per woning'!Z1990="","",'Invulblad per woning'!Z1990)),"")="Ja",2,"")</f>
        <v/>
      </c>
      <c r="L1989" s="10" t="str">
        <f>'Invulblad per woning'!AK1990</f>
        <v/>
      </c>
    </row>
    <row r="1990" spans="1:12">
      <c r="A1990" t="str">
        <f ca="1">IF(ROW('Input API'!C1991)&lt;='Input API'!$N$1,IF('Invulblad per woning'!$AD1991="Ja",IF('Invulblad per woning'!C1991="","",'Invulblad per woning'!C1991)),"")</f>
        <v/>
      </c>
      <c r="B1990" t="str">
        <f ca="1">IF(ROW('Input API'!D1991)&lt;='Input API'!$N$1,IF('Invulblad per woning'!$AD1991="Ja",IF('Invulblad per woning'!D1991="","",'Invulblad per woning'!D1991)),"")</f>
        <v/>
      </c>
      <c r="C1990" t="str">
        <f ca="1">IF(ROW('Input API'!E1991)&lt;='Input API'!$N$1,IF('Invulblad per woning'!$AD1991="Ja",IF('Invulblad per woning'!E1991="","",'Invulblad per woning'!E1991)),"")</f>
        <v/>
      </c>
      <c r="D1990" t="str">
        <f ca="1">IF(ROW('Input API'!B1991)&lt;='Input API'!$N$1,IF('Invulblad per woning'!$AD1991="Ja",IF('Invulblad per woning'!B1991="","",'Invulblad per woning'!B1991)),"")</f>
        <v/>
      </c>
      <c r="E1990" s="8" t="str">
        <f ca="1">IF(ROW('Input API'!N1991)&lt;='Input API'!$N$1,IF('Invulblad per woning'!$AD1991="Ja",IF('Invulblad per woning'!P1991="","",'Invulblad per woning'!P1991)),"")</f>
        <v/>
      </c>
      <c r="F1990" s="10" t="str">
        <f>IF('Invulblad per woning'!S1991="","",IF('Invulblad per woning'!S1991="Warmtenet","",IF('Invulblad per woning'!S1991="Gas","",IF(ROW('Input API'!M1991)&lt;='Input API'!$N$1,1,""))))</f>
        <v/>
      </c>
      <c r="G1990" s="10" t="str">
        <f>IF('Invulblad per woning'!S1991="","",IF('Invulblad per woning'!S1991="Warmtenet","",IF('Invulblad per woning'!S1991="Gas","",IF(ROW('Input API'!N1991)&lt;='Input API'!$N$1,IF('Invulblad per woning'!$AD1991="Ja",IF('Invulblad per woning'!T1991="","",IF('Invulblad per woning'!T1991="geen","lucht",'Invulblad per woning'!T1991))),""))))</f>
        <v/>
      </c>
      <c r="H1990" s="10" t="str">
        <f>IF('Invulblad per woning'!S1991="","",IF('Invulblad per woning'!S1991="Warmtenet","",IF('Invulblad per woning'!S1991="Gas","",IF(ROW('Input API'!N1991)&lt;='Input API'!$N$1,IF('Invulblad per woning'!$AD1991="Ja",IF('Invulblad per woning'!Q1991="","",'Invulblad per woning'!Q1991)),""))))</f>
        <v/>
      </c>
      <c r="I1990" s="10" t="str">
        <f>IF('Invulblad per woning'!S1991="","",IF('Invulblad per woning'!S1991="Warmtenet","",IF('Invulblad per woning'!S1991="Gas","",IF(ROW('Input API'!N1991)&lt;='Input API'!$N$1,IF('Invulblad per woning'!$AD1991="Ja",IF('Invulblad per woning'!R1991="","",'Invulblad per woning'!R1991)),""))))</f>
        <v/>
      </c>
      <c r="J1990" s="10" t="str">
        <f>IF('Invulblad per woning'!AA1991="Ja",IF(ROW('Input API'!N1991)&lt;='Input API'!$N$1,IF('Invulblad per woning'!$AD1991="Ja",IF('Invulblad per woning'!Q1991="","",IF('Invulblad per woning'!Q1991= "onbekend","EV tussenwoning","EV "&amp;'Invulblad per woning'!Q1991))),""),"")</f>
        <v/>
      </c>
      <c r="K1990" s="10" t="str">
        <f ca="1">IF(IF(ROW('Input API'!N1991)&lt;='Input API'!$N$1,IF('Invulblad per woning'!$AD1991="Ja",IF('Invulblad per woning'!Z1991="","",'Invulblad per woning'!Z1991)),"")="Ja",2,"")</f>
        <v/>
      </c>
      <c r="L1990" s="10" t="str">
        <f>'Invulblad per woning'!AK1991</f>
        <v/>
      </c>
    </row>
    <row r="1991" spans="1:12">
      <c r="A1991" t="str">
        <f ca="1">IF(ROW('Input API'!C1992)&lt;='Input API'!$N$1,IF('Invulblad per woning'!$AD1992="Ja",IF('Invulblad per woning'!C1992="","",'Invulblad per woning'!C1992)),"")</f>
        <v/>
      </c>
      <c r="B1991" t="str">
        <f ca="1">IF(ROW('Input API'!D1992)&lt;='Input API'!$N$1,IF('Invulblad per woning'!$AD1992="Ja",IF('Invulblad per woning'!D1992="","",'Invulblad per woning'!D1992)),"")</f>
        <v/>
      </c>
      <c r="C1991" t="str">
        <f ca="1">IF(ROW('Input API'!E1992)&lt;='Input API'!$N$1,IF('Invulblad per woning'!$AD1992="Ja",IF('Invulblad per woning'!E1992="","",'Invulblad per woning'!E1992)),"")</f>
        <v/>
      </c>
      <c r="D1991" t="str">
        <f ca="1">IF(ROW('Input API'!B1992)&lt;='Input API'!$N$1,IF('Invulblad per woning'!$AD1992="Ja",IF('Invulblad per woning'!B1992="","",'Invulblad per woning'!B1992)),"")</f>
        <v/>
      </c>
      <c r="E1991" s="8" t="str">
        <f ca="1">IF(ROW('Input API'!N1992)&lt;='Input API'!$N$1,IF('Invulblad per woning'!$AD1992="Ja",IF('Invulblad per woning'!P1992="","",'Invulblad per woning'!P1992)),"")</f>
        <v/>
      </c>
      <c r="F1991" s="10" t="str">
        <f>IF('Invulblad per woning'!S1992="","",IF('Invulblad per woning'!S1992="Warmtenet","",IF('Invulblad per woning'!S1992="Gas","",IF(ROW('Input API'!M1992)&lt;='Input API'!$N$1,1,""))))</f>
        <v/>
      </c>
      <c r="G1991" s="10" t="str">
        <f>IF('Invulblad per woning'!S1992="","",IF('Invulblad per woning'!S1992="Warmtenet","",IF('Invulblad per woning'!S1992="Gas","",IF(ROW('Input API'!N1992)&lt;='Input API'!$N$1,IF('Invulblad per woning'!$AD1992="Ja",IF('Invulblad per woning'!T1992="","",IF('Invulblad per woning'!T1992="geen","lucht",'Invulblad per woning'!T1992))),""))))</f>
        <v/>
      </c>
      <c r="H1991" s="10" t="str">
        <f>IF('Invulblad per woning'!S1992="","",IF('Invulblad per woning'!S1992="Warmtenet","",IF('Invulblad per woning'!S1992="Gas","",IF(ROW('Input API'!N1992)&lt;='Input API'!$N$1,IF('Invulblad per woning'!$AD1992="Ja",IF('Invulblad per woning'!Q1992="","",'Invulblad per woning'!Q1992)),""))))</f>
        <v/>
      </c>
      <c r="I1991" s="10" t="str">
        <f>IF('Invulblad per woning'!S1992="","",IF('Invulblad per woning'!S1992="Warmtenet","",IF('Invulblad per woning'!S1992="Gas","",IF(ROW('Input API'!N1992)&lt;='Input API'!$N$1,IF('Invulblad per woning'!$AD1992="Ja",IF('Invulblad per woning'!R1992="","",'Invulblad per woning'!R1992)),""))))</f>
        <v/>
      </c>
      <c r="J1991" s="10" t="str">
        <f>IF('Invulblad per woning'!AA1992="Ja",IF(ROW('Input API'!N1992)&lt;='Input API'!$N$1,IF('Invulblad per woning'!$AD1992="Ja",IF('Invulblad per woning'!Q1992="","",IF('Invulblad per woning'!Q1992= "onbekend","EV tussenwoning","EV "&amp;'Invulblad per woning'!Q1992))),""),"")</f>
        <v/>
      </c>
      <c r="K1991" s="10" t="str">
        <f ca="1">IF(IF(ROW('Input API'!N1992)&lt;='Input API'!$N$1,IF('Invulblad per woning'!$AD1992="Ja",IF('Invulblad per woning'!Z1992="","",'Invulblad per woning'!Z1992)),"")="Ja",2,"")</f>
        <v/>
      </c>
      <c r="L1991" s="10" t="str">
        <f>'Invulblad per woning'!AK1992</f>
        <v/>
      </c>
    </row>
    <row r="1992" spans="1:12">
      <c r="A1992" t="str">
        <f ca="1">IF(ROW('Input API'!C1993)&lt;='Input API'!$N$1,IF('Invulblad per woning'!$AD1993="Ja",IF('Invulblad per woning'!C1993="","",'Invulblad per woning'!C1993)),"")</f>
        <v/>
      </c>
      <c r="B1992" t="str">
        <f ca="1">IF(ROW('Input API'!D1993)&lt;='Input API'!$N$1,IF('Invulblad per woning'!$AD1993="Ja",IF('Invulblad per woning'!D1993="","",'Invulblad per woning'!D1993)),"")</f>
        <v/>
      </c>
      <c r="C1992" t="str">
        <f ca="1">IF(ROW('Input API'!E1993)&lt;='Input API'!$N$1,IF('Invulblad per woning'!$AD1993="Ja",IF('Invulblad per woning'!E1993="","",'Invulblad per woning'!E1993)),"")</f>
        <v/>
      </c>
      <c r="D1992" t="str">
        <f ca="1">IF(ROW('Input API'!B1993)&lt;='Input API'!$N$1,IF('Invulblad per woning'!$AD1993="Ja",IF('Invulblad per woning'!B1993="","",'Invulblad per woning'!B1993)),"")</f>
        <v/>
      </c>
      <c r="E1992" s="8" t="str">
        <f ca="1">IF(ROW('Input API'!N1993)&lt;='Input API'!$N$1,IF('Invulblad per woning'!$AD1993="Ja",IF('Invulblad per woning'!P1993="","",'Invulblad per woning'!P1993)),"")</f>
        <v/>
      </c>
      <c r="F1992" s="10" t="str">
        <f>IF('Invulblad per woning'!S1993="","",IF('Invulblad per woning'!S1993="Warmtenet","",IF('Invulblad per woning'!S1993="Gas","",IF(ROW('Input API'!M1993)&lt;='Input API'!$N$1,1,""))))</f>
        <v/>
      </c>
      <c r="G1992" s="10" t="str">
        <f>IF('Invulblad per woning'!S1993="","",IF('Invulblad per woning'!S1993="Warmtenet","",IF('Invulblad per woning'!S1993="Gas","",IF(ROW('Input API'!N1993)&lt;='Input API'!$N$1,IF('Invulblad per woning'!$AD1993="Ja",IF('Invulblad per woning'!T1993="","",IF('Invulblad per woning'!T1993="geen","lucht",'Invulblad per woning'!T1993))),""))))</f>
        <v/>
      </c>
      <c r="H1992" s="10" t="str">
        <f>IF('Invulblad per woning'!S1993="","",IF('Invulblad per woning'!S1993="Warmtenet","",IF('Invulblad per woning'!S1993="Gas","",IF(ROW('Input API'!N1993)&lt;='Input API'!$N$1,IF('Invulblad per woning'!$AD1993="Ja",IF('Invulblad per woning'!Q1993="","",'Invulblad per woning'!Q1993)),""))))</f>
        <v/>
      </c>
      <c r="I1992" s="10" t="str">
        <f>IF('Invulblad per woning'!S1993="","",IF('Invulblad per woning'!S1993="Warmtenet","",IF('Invulblad per woning'!S1993="Gas","",IF(ROW('Input API'!N1993)&lt;='Input API'!$N$1,IF('Invulblad per woning'!$AD1993="Ja",IF('Invulblad per woning'!R1993="","",'Invulblad per woning'!R1993)),""))))</f>
        <v/>
      </c>
      <c r="J1992" s="10" t="str">
        <f>IF('Invulblad per woning'!AA1993="Ja",IF(ROW('Input API'!N1993)&lt;='Input API'!$N$1,IF('Invulblad per woning'!$AD1993="Ja",IF('Invulblad per woning'!Q1993="","",IF('Invulblad per woning'!Q1993= "onbekend","EV tussenwoning","EV "&amp;'Invulblad per woning'!Q1993))),""),"")</f>
        <v/>
      </c>
      <c r="K1992" s="10" t="str">
        <f ca="1">IF(IF(ROW('Input API'!N1993)&lt;='Input API'!$N$1,IF('Invulblad per woning'!$AD1993="Ja",IF('Invulblad per woning'!Z1993="","",'Invulblad per woning'!Z1993)),"")="Ja",2,"")</f>
        <v/>
      </c>
      <c r="L1992" s="10" t="str">
        <f>'Invulblad per woning'!AK1993</f>
        <v/>
      </c>
    </row>
    <row r="1993" spans="1:12">
      <c r="A1993" t="str">
        <f ca="1">IF(ROW('Input API'!C1994)&lt;='Input API'!$N$1,IF('Invulblad per woning'!$AD1994="Ja",IF('Invulblad per woning'!C1994="","",'Invulblad per woning'!C1994)),"")</f>
        <v/>
      </c>
      <c r="B1993" t="str">
        <f ca="1">IF(ROW('Input API'!D1994)&lt;='Input API'!$N$1,IF('Invulblad per woning'!$AD1994="Ja",IF('Invulblad per woning'!D1994="","",'Invulblad per woning'!D1994)),"")</f>
        <v/>
      </c>
      <c r="C1993" t="str">
        <f ca="1">IF(ROW('Input API'!E1994)&lt;='Input API'!$N$1,IF('Invulblad per woning'!$AD1994="Ja",IF('Invulblad per woning'!E1994="","",'Invulblad per woning'!E1994)),"")</f>
        <v/>
      </c>
      <c r="D1993" t="str">
        <f ca="1">IF(ROW('Input API'!B1994)&lt;='Input API'!$N$1,IF('Invulblad per woning'!$AD1994="Ja",IF('Invulblad per woning'!B1994="","",'Invulblad per woning'!B1994)),"")</f>
        <v/>
      </c>
      <c r="E1993" s="8" t="str">
        <f ca="1">IF(ROW('Input API'!N1994)&lt;='Input API'!$N$1,IF('Invulblad per woning'!$AD1994="Ja",IF('Invulblad per woning'!P1994="","",'Invulblad per woning'!P1994)),"")</f>
        <v/>
      </c>
      <c r="F1993" s="10" t="str">
        <f>IF('Invulblad per woning'!S1994="","",IF('Invulblad per woning'!S1994="Warmtenet","",IF('Invulblad per woning'!S1994="Gas","",IF(ROW('Input API'!M1994)&lt;='Input API'!$N$1,1,""))))</f>
        <v/>
      </c>
      <c r="G1993" s="10" t="str">
        <f>IF('Invulblad per woning'!S1994="","",IF('Invulblad per woning'!S1994="Warmtenet","",IF('Invulblad per woning'!S1994="Gas","",IF(ROW('Input API'!N1994)&lt;='Input API'!$N$1,IF('Invulblad per woning'!$AD1994="Ja",IF('Invulblad per woning'!T1994="","",IF('Invulblad per woning'!T1994="geen","lucht",'Invulblad per woning'!T1994))),""))))</f>
        <v/>
      </c>
      <c r="H1993" s="10" t="str">
        <f>IF('Invulblad per woning'!S1994="","",IF('Invulblad per woning'!S1994="Warmtenet","",IF('Invulblad per woning'!S1994="Gas","",IF(ROW('Input API'!N1994)&lt;='Input API'!$N$1,IF('Invulblad per woning'!$AD1994="Ja",IF('Invulblad per woning'!Q1994="","",'Invulblad per woning'!Q1994)),""))))</f>
        <v/>
      </c>
      <c r="I1993" s="10" t="str">
        <f>IF('Invulblad per woning'!S1994="","",IF('Invulblad per woning'!S1994="Warmtenet","",IF('Invulblad per woning'!S1994="Gas","",IF(ROW('Input API'!N1994)&lt;='Input API'!$N$1,IF('Invulblad per woning'!$AD1994="Ja",IF('Invulblad per woning'!R1994="","",'Invulblad per woning'!R1994)),""))))</f>
        <v/>
      </c>
      <c r="J1993" s="10" t="str">
        <f>IF('Invulblad per woning'!AA1994="Ja",IF(ROW('Input API'!N1994)&lt;='Input API'!$N$1,IF('Invulblad per woning'!$AD1994="Ja",IF('Invulblad per woning'!Q1994="","",IF('Invulblad per woning'!Q1994= "onbekend","EV tussenwoning","EV "&amp;'Invulblad per woning'!Q1994))),""),"")</f>
        <v/>
      </c>
      <c r="K1993" s="10" t="str">
        <f ca="1">IF(IF(ROW('Input API'!N1994)&lt;='Input API'!$N$1,IF('Invulblad per woning'!$AD1994="Ja",IF('Invulblad per woning'!Z1994="","",'Invulblad per woning'!Z1994)),"")="Ja",2,"")</f>
        <v/>
      </c>
      <c r="L1993" s="10" t="str">
        <f>'Invulblad per woning'!AK1994</f>
        <v/>
      </c>
    </row>
    <row r="1994" spans="1:12">
      <c r="A1994" t="str">
        <f ca="1">IF(ROW('Input API'!C1995)&lt;='Input API'!$N$1,IF('Invulblad per woning'!$AD1995="Ja",IF('Invulblad per woning'!C1995="","",'Invulblad per woning'!C1995)),"")</f>
        <v/>
      </c>
      <c r="B1994" t="str">
        <f ca="1">IF(ROW('Input API'!D1995)&lt;='Input API'!$N$1,IF('Invulblad per woning'!$AD1995="Ja",IF('Invulblad per woning'!D1995="","",'Invulblad per woning'!D1995)),"")</f>
        <v/>
      </c>
      <c r="C1994" t="str">
        <f ca="1">IF(ROW('Input API'!E1995)&lt;='Input API'!$N$1,IF('Invulblad per woning'!$AD1995="Ja",IF('Invulblad per woning'!E1995="","",'Invulblad per woning'!E1995)),"")</f>
        <v/>
      </c>
      <c r="D1994" t="str">
        <f ca="1">IF(ROW('Input API'!B1995)&lt;='Input API'!$N$1,IF('Invulblad per woning'!$AD1995="Ja",IF('Invulblad per woning'!B1995="","",'Invulblad per woning'!B1995)),"")</f>
        <v/>
      </c>
      <c r="E1994" s="8" t="str">
        <f ca="1">IF(ROW('Input API'!N1995)&lt;='Input API'!$N$1,IF('Invulblad per woning'!$AD1995="Ja",IF('Invulblad per woning'!P1995="","",'Invulblad per woning'!P1995)),"")</f>
        <v/>
      </c>
      <c r="F1994" s="10" t="str">
        <f>IF('Invulblad per woning'!S1995="","",IF('Invulblad per woning'!S1995="Warmtenet","",IF('Invulblad per woning'!S1995="Gas","",IF(ROW('Input API'!M1995)&lt;='Input API'!$N$1,1,""))))</f>
        <v/>
      </c>
      <c r="G1994" s="10" t="str">
        <f>IF('Invulblad per woning'!S1995="","",IF('Invulblad per woning'!S1995="Warmtenet","",IF('Invulblad per woning'!S1995="Gas","",IF(ROW('Input API'!N1995)&lt;='Input API'!$N$1,IF('Invulblad per woning'!$AD1995="Ja",IF('Invulblad per woning'!T1995="","",IF('Invulblad per woning'!T1995="geen","lucht",'Invulblad per woning'!T1995))),""))))</f>
        <v/>
      </c>
      <c r="H1994" s="10" t="str">
        <f>IF('Invulblad per woning'!S1995="","",IF('Invulblad per woning'!S1995="Warmtenet","",IF('Invulblad per woning'!S1995="Gas","",IF(ROW('Input API'!N1995)&lt;='Input API'!$N$1,IF('Invulblad per woning'!$AD1995="Ja",IF('Invulblad per woning'!Q1995="","",'Invulblad per woning'!Q1995)),""))))</f>
        <v/>
      </c>
      <c r="I1994" s="10" t="str">
        <f>IF('Invulblad per woning'!S1995="","",IF('Invulblad per woning'!S1995="Warmtenet","",IF('Invulblad per woning'!S1995="Gas","",IF(ROW('Input API'!N1995)&lt;='Input API'!$N$1,IF('Invulblad per woning'!$AD1995="Ja",IF('Invulblad per woning'!R1995="","",'Invulblad per woning'!R1995)),""))))</f>
        <v/>
      </c>
      <c r="J1994" s="10" t="str">
        <f>IF('Invulblad per woning'!AA1995="Ja",IF(ROW('Input API'!N1995)&lt;='Input API'!$N$1,IF('Invulblad per woning'!$AD1995="Ja",IF('Invulblad per woning'!Q1995="","",IF('Invulblad per woning'!Q1995= "onbekend","EV tussenwoning","EV "&amp;'Invulblad per woning'!Q1995))),""),"")</f>
        <v/>
      </c>
      <c r="K1994" s="10" t="str">
        <f ca="1">IF(IF(ROW('Input API'!N1995)&lt;='Input API'!$N$1,IF('Invulblad per woning'!$AD1995="Ja",IF('Invulblad per woning'!Z1995="","",'Invulblad per woning'!Z1995)),"")="Ja",2,"")</f>
        <v/>
      </c>
      <c r="L1994" s="10" t="str">
        <f>'Invulblad per woning'!AK1995</f>
        <v/>
      </c>
    </row>
    <row r="1995" spans="1:12">
      <c r="A1995" t="str">
        <f ca="1">IF(ROW('Input API'!C1996)&lt;='Input API'!$N$1,IF('Invulblad per woning'!$AD1996="Ja",IF('Invulblad per woning'!C1996="","",'Invulblad per woning'!C1996)),"")</f>
        <v/>
      </c>
      <c r="B1995" t="str">
        <f ca="1">IF(ROW('Input API'!D1996)&lt;='Input API'!$N$1,IF('Invulblad per woning'!$AD1996="Ja",IF('Invulblad per woning'!D1996="","",'Invulblad per woning'!D1996)),"")</f>
        <v/>
      </c>
      <c r="C1995" t="str">
        <f ca="1">IF(ROW('Input API'!E1996)&lt;='Input API'!$N$1,IF('Invulblad per woning'!$AD1996="Ja",IF('Invulblad per woning'!E1996="","",'Invulblad per woning'!E1996)),"")</f>
        <v/>
      </c>
      <c r="D1995" t="str">
        <f ca="1">IF(ROW('Input API'!B1996)&lt;='Input API'!$N$1,IF('Invulblad per woning'!$AD1996="Ja",IF('Invulblad per woning'!B1996="","",'Invulblad per woning'!B1996)),"")</f>
        <v/>
      </c>
      <c r="E1995" s="8" t="str">
        <f ca="1">IF(ROW('Input API'!N1996)&lt;='Input API'!$N$1,IF('Invulblad per woning'!$AD1996="Ja",IF('Invulblad per woning'!P1996="","",'Invulblad per woning'!P1996)),"")</f>
        <v/>
      </c>
      <c r="F1995" s="10" t="str">
        <f>IF('Invulblad per woning'!S1996="","",IF('Invulblad per woning'!S1996="Warmtenet","",IF('Invulblad per woning'!S1996="Gas","",IF(ROW('Input API'!M1996)&lt;='Input API'!$N$1,1,""))))</f>
        <v/>
      </c>
      <c r="G1995" s="10" t="str">
        <f>IF('Invulblad per woning'!S1996="","",IF('Invulblad per woning'!S1996="Warmtenet","",IF('Invulblad per woning'!S1996="Gas","",IF(ROW('Input API'!N1996)&lt;='Input API'!$N$1,IF('Invulblad per woning'!$AD1996="Ja",IF('Invulblad per woning'!T1996="","",IF('Invulblad per woning'!T1996="geen","lucht",'Invulblad per woning'!T1996))),""))))</f>
        <v/>
      </c>
      <c r="H1995" s="10" t="str">
        <f>IF('Invulblad per woning'!S1996="","",IF('Invulblad per woning'!S1996="Warmtenet","",IF('Invulblad per woning'!S1996="Gas","",IF(ROW('Input API'!N1996)&lt;='Input API'!$N$1,IF('Invulblad per woning'!$AD1996="Ja",IF('Invulblad per woning'!Q1996="","",'Invulblad per woning'!Q1996)),""))))</f>
        <v/>
      </c>
      <c r="I1995" s="10" t="str">
        <f>IF('Invulblad per woning'!S1996="","",IF('Invulblad per woning'!S1996="Warmtenet","",IF('Invulblad per woning'!S1996="Gas","",IF(ROW('Input API'!N1996)&lt;='Input API'!$N$1,IF('Invulblad per woning'!$AD1996="Ja",IF('Invulblad per woning'!R1996="","",'Invulblad per woning'!R1996)),""))))</f>
        <v/>
      </c>
      <c r="J1995" s="10" t="str">
        <f>IF('Invulblad per woning'!AA1996="Ja",IF(ROW('Input API'!N1996)&lt;='Input API'!$N$1,IF('Invulblad per woning'!$AD1996="Ja",IF('Invulblad per woning'!Q1996="","",IF('Invulblad per woning'!Q1996= "onbekend","EV tussenwoning","EV "&amp;'Invulblad per woning'!Q1996))),""),"")</f>
        <v/>
      </c>
      <c r="K1995" s="10" t="str">
        <f ca="1">IF(IF(ROW('Input API'!N1996)&lt;='Input API'!$N$1,IF('Invulblad per woning'!$AD1996="Ja",IF('Invulblad per woning'!Z1996="","",'Invulblad per woning'!Z1996)),"")="Ja",2,"")</f>
        <v/>
      </c>
      <c r="L1995" s="10" t="str">
        <f>'Invulblad per woning'!AK1996</f>
        <v/>
      </c>
    </row>
    <row r="1996" spans="1:12">
      <c r="A1996" t="str">
        <f ca="1">IF(ROW('Input API'!C1997)&lt;='Input API'!$N$1,IF('Invulblad per woning'!$AD1997="Ja",IF('Invulblad per woning'!C1997="","",'Invulblad per woning'!C1997)),"")</f>
        <v/>
      </c>
      <c r="B1996" t="str">
        <f ca="1">IF(ROW('Input API'!D1997)&lt;='Input API'!$N$1,IF('Invulblad per woning'!$AD1997="Ja",IF('Invulblad per woning'!D1997="","",'Invulblad per woning'!D1997)),"")</f>
        <v/>
      </c>
      <c r="C1996" t="str">
        <f ca="1">IF(ROW('Input API'!E1997)&lt;='Input API'!$N$1,IF('Invulblad per woning'!$AD1997="Ja",IF('Invulblad per woning'!E1997="","",'Invulblad per woning'!E1997)),"")</f>
        <v/>
      </c>
      <c r="D1996" t="str">
        <f ca="1">IF(ROW('Input API'!B1997)&lt;='Input API'!$N$1,IF('Invulblad per woning'!$AD1997="Ja",IF('Invulblad per woning'!B1997="","",'Invulblad per woning'!B1997)),"")</f>
        <v/>
      </c>
      <c r="E1996" s="8" t="str">
        <f ca="1">IF(ROW('Input API'!N1997)&lt;='Input API'!$N$1,IF('Invulblad per woning'!$AD1997="Ja",IF('Invulblad per woning'!P1997="","",'Invulblad per woning'!P1997)),"")</f>
        <v/>
      </c>
      <c r="F1996" s="10" t="str">
        <f>IF('Invulblad per woning'!S1997="","",IF('Invulblad per woning'!S1997="Warmtenet","",IF('Invulblad per woning'!S1997="Gas","",IF(ROW('Input API'!M1997)&lt;='Input API'!$N$1,1,""))))</f>
        <v/>
      </c>
      <c r="G1996" s="10" t="str">
        <f>IF('Invulblad per woning'!S1997="","",IF('Invulblad per woning'!S1997="Warmtenet","",IF('Invulblad per woning'!S1997="Gas","",IF(ROW('Input API'!N1997)&lt;='Input API'!$N$1,IF('Invulblad per woning'!$AD1997="Ja",IF('Invulblad per woning'!T1997="","",IF('Invulblad per woning'!T1997="geen","lucht",'Invulblad per woning'!T1997))),""))))</f>
        <v/>
      </c>
      <c r="H1996" s="10" t="str">
        <f>IF('Invulblad per woning'!S1997="","",IF('Invulblad per woning'!S1997="Warmtenet","",IF('Invulblad per woning'!S1997="Gas","",IF(ROW('Input API'!N1997)&lt;='Input API'!$N$1,IF('Invulblad per woning'!$AD1997="Ja",IF('Invulblad per woning'!Q1997="","",'Invulblad per woning'!Q1997)),""))))</f>
        <v/>
      </c>
      <c r="I1996" s="10" t="str">
        <f>IF('Invulblad per woning'!S1997="","",IF('Invulblad per woning'!S1997="Warmtenet","",IF('Invulblad per woning'!S1997="Gas","",IF(ROW('Input API'!N1997)&lt;='Input API'!$N$1,IF('Invulblad per woning'!$AD1997="Ja",IF('Invulblad per woning'!R1997="","",'Invulblad per woning'!R1997)),""))))</f>
        <v/>
      </c>
      <c r="J1996" s="10" t="str">
        <f>IF('Invulblad per woning'!AA1997="Ja",IF(ROW('Input API'!N1997)&lt;='Input API'!$N$1,IF('Invulblad per woning'!$AD1997="Ja",IF('Invulblad per woning'!Q1997="","",IF('Invulblad per woning'!Q1997= "onbekend","EV tussenwoning","EV "&amp;'Invulblad per woning'!Q1997))),""),"")</f>
        <v/>
      </c>
      <c r="K1996" s="10" t="str">
        <f ca="1">IF(IF(ROW('Input API'!N1997)&lt;='Input API'!$N$1,IF('Invulblad per woning'!$AD1997="Ja",IF('Invulblad per woning'!Z1997="","",'Invulblad per woning'!Z1997)),"")="Ja",2,"")</f>
        <v/>
      </c>
      <c r="L1996" s="10" t="str">
        <f>'Invulblad per woning'!AK1997</f>
        <v/>
      </c>
    </row>
    <row r="1997" spans="1:12">
      <c r="A1997" t="str">
        <f ca="1">IF(ROW('Input API'!C1998)&lt;='Input API'!$N$1,IF('Invulblad per woning'!$AD1998="Ja",IF('Invulblad per woning'!C1998="","",'Invulblad per woning'!C1998)),"")</f>
        <v/>
      </c>
      <c r="B1997" t="str">
        <f ca="1">IF(ROW('Input API'!D1998)&lt;='Input API'!$N$1,IF('Invulblad per woning'!$AD1998="Ja",IF('Invulblad per woning'!D1998="","",'Invulblad per woning'!D1998)),"")</f>
        <v/>
      </c>
      <c r="C1997" t="str">
        <f ca="1">IF(ROW('Input API'!E1998)&lt;='Input API'!$N$1,IF('Invulblad per woning'!$AD1998="Ja",IF('Invulblad per woning'!E1998="","",'Invulblad per woning'!E1998)),"")</f>
        <v/>
      </c>
      <c r="D1997" t="str">
        <f ca="1">IF(ROW('Input API'!B1998)&lt;='Input API'!$N$1,IF('Invulblad per woning'!$AD1998="Ja",IF('Invulblad per woning'!B1998="","",'Invulblad per woning'!B1998)),"")</f>
        <v/>
      </c>
      <c r="E1997" s="8" t="str">
        <f ca="1">IF(ROW('Input API'!N1998)&lt;='Input API'!$N$1,IF('Invulblad per woning'!$AD1998="Ja",IF('Invulblad per woning'!P1998="","",'Invulblad per woning'!P1998)),"")</f>
        <v/>
      </c>
      <c r="F1997" s="10" t="str">
        <f>IF('Invulblad per woning'!S1998="","",IF('Invulblad per woning'!S1998="Warmtenet","",IF('Invulblad per woning'!S1998="Gas","",IF(ROW('Input API'!M1998)&lt;='Input API'!$N$1,1,""))))</f>
        <v/>
      </c>
      <c r="G1997" s="10" t="str">
        <f>IF('Invulblad per woning'!S1998="","",IF('Invulblad per woning'!S1998="Warmtenet","",IF('Invulblad per woning'!S1998="Gas","",IF(ROW('Input API'!N1998)&lt;='Input API'!$N$1,IF('Invulblad per woning'!$AD1998="Ja",IF('Invulblad per woning'!T1998="","",IF('Invulblad per woning'!T1998="geen","lucht",'Invulblad per woning'!T1998))),""))))</f>
        <v/>
      </c>
      <c r="H1997" s="10" t="str">
        <f>IF('Invulblad per woning'!S1998="","",IF('Invulblad per woning'!S1998="Warmtenet","",IF('Invulblad per woning'!S1998="Gas","",IF(ROW('Input API'!N1998)&lt;='Input API'!$N$1,IF('Invulblad per woning'!$AD1998="Ja",IF('Invulblad per woning'!Q1998="","",'Invulblad per woning'!Q1998)),""))))</f>
        <v/>
      </c>
      <c r="I1997" s="10" t="str">
        <f>IF('Invulblad per woning'!S1998="","",IF('Invulblad per woning'!S1998="Warmtenet","",IF('Invulblad per woning'!S1998="Gas","",IF(ROW('Input API'!N1998)&lt;='Input API'!$N$1,IF('Invulblad per woning'!$AD1998="Ja",IF('Invulblad per woning'!R1998="","",'Invulblad per woning'!R1998)),""))))</f>
        <v/>
      </c>
      <c r="J1997" s="10" t="str">
        <f>IF('Invulblad per woning'!AA1998="Ja",IF(ROW('Input API'!N1998)&lt;='Input API'!$N$1,IF('Invulblad per woning'!$AD1998="Ja",IF('Invulblad per woning'!Q1998="","",IF('Invulblad per woning'!Q1998= "onbekend","EV tussenwoning","EV "&amp;'Invulblad per woning'!Q1998))),""),"")</f>
        <v/>
      </c>
      <c r="K1997" s="10" t="str">
        <f ca="1">IF(IF(ROW('Input API'!N1998)&lt;='Input API'!$N$1,IF('Invulblad per woning'!$AD1998="Ja",IF('Invulblad per woning'!Z1998="","",'Invulblad per woning'!Z1998)),"")="Ja",2,"")</f>
        <v/>
      </c>
      <c r="L1997" s="10" t="str">
        <f>'Invulblad per woning'!AK1998</f>
        <v/>
      </c>
    </row>
    <row r="1998" spans="1:12">
      <c r="A1998" t="str">
        <f ca="1">IF(ROW('Input API'!C1999)&lt;='Input API'!$N$1,IF('Invulblad per woning'!$AD1999="Ja",IF('Invulblad per woning'!C1999="","",'Invulblad per woning'!C1999)),"")</f>
        <v/>
      </c>
      <c r="B1998" t="str">
        <f ca="1">IF(ROW('Input API'!D1999)&lt;='Input API'!$N$1,IF('Invulblad per woning'!$AD1999="Ja",IF('Invulblad per woning'!D1999="","",'Invulblad per woning'!D1999)),"")</f>
        <v/>
      </c>
      <c r="C1998" t="str">
        <f ca="1">IF(ROW('Input API'!E1999)&lt;='Input API'!$N$1,IF('Invulblad per woning'!$AD1999="Ja",IF('Invulblad per woning'!E1999="","",'Invulblad per woning'!E1999)),"")</f>
        <v/>
      </c>
      <c r="D1998" t="str">
        <f ca="1">IF(ROW('Input API'!B1999)&lt;='Input API'!$N$1,IF('Invulblad per woning'!$AD1999="Ja",IF('Invulblad per woning'!B1999="","",'Invulblad per woning'!B1999)),"")</f>
        <v/>
      </c>
      <c r="E1998" s="8" t="str">
        <f ca="1">IF(ROW('Input API'!N1999)&lt;='Input API'!$N$1,IF('Invulblad per woning'!$AD1999="Ja",IF('Invulblad per woning'!P1999="","",'Invulblad per woning'!P1999)),"")</f>
        <v/>
      </c>
      <c r="F1998" s="10" t="str">
        <f>IF('Invulblad per woning'!S1999="","",IF('Invulblad per woning'!S1999="Warmtenet","",IF('Invulblad per woning'!S1999="Gas","",IF(ROW('Input API'!M1999)&lt;='Input API'!$N$1,1,""))))</f>
        <v/>
      </c>
      <c r="G1998" s="10" t="str">
        <f>IF('Invulblad per woning'!S1999="","",IF('Invulblad per woning'!S1999="Warmtenet","",IF('Invulblad per woning'!S1999="Gas","",IF(ROW('Input API'!N1999)&lt;='Input API'!$N$1,IF('Invulblad per woning'!$AD1999="Ja",IF('Invulblad per woning'!T1999="","",IF('Invulblad per woning'!T1999="geen","lucht",'Invulblad per woning'!T1999))),""))))</f>
        <v/>
      </c>
      <c r="H1998" s="10" t="str">
        <f>IF('Invulblad per woning'!S1999="","",IF('Invulblad per woning'!S1999="Warmtenet","",IF('Invulblad per woning'!S1999="Gas","",IF(ROW('Input API'!N1999)&lt;='Input API'!$N$1,IF('Invulblad per woning'!$AD1999="Ja",IF('Invulblad per woning'!Q1999="","",'Invulblad per woning'!Q1999)),""))))</f>
        <v/>
      </c>
      <c r="I1998" s="10" t="str">
        <f>IF('Invulblad per woning'!S1999="","",IF('Invulblad per woning'!S1999="Warmtenet","",IF('Invulblad per woning'!S1999="Gas","",IF(ROW('Input API'!N1999)&lt;='Input API'!$N$1,IF('Invulblad per woning'!$AD1999="Ja",IF('Invulblad per woning'!R1999="","",'Invulblad per woning'!R1999)),""))))</f>
        <v/>
      </c>
      <c r="J1998" s="10" t="str">
        <f>IF('Invulblad per woning'!AA1999="Ja",IF(ROW('Input API'!N1999)&lt;='Input API'!$N$1,IF('Invulblad per woning'!$AD1999="Ja",IF('Invulblad per woning'!Q1999="","",IF('Invulblad per woning'!Q1999= "onbekend","EV tussenwoning","EV "&amp;'Invulblad per woning'!Q1999))),""),"")</f>
        <v/>
      </c>
      <c r="K1998" s="10" t="str">
        <f ca="1">IF(IF(ROW('Input API'!N1999)&lt;='Input API'!$N$1,IF('Invulblad per woning'!$AD1999="Ja",IF('Invulblad per woning'!Z1999="","",'Invulblad per woning'!Z1999)),"")="Ja",2,"")</f>
        <v/>
      </c>
      <c r="L1998" s="10" t="str">
        <f>'Invulblad per woning'!AK1999</f>
        <v/>
      </c>
    </row>
    <row r="1999" spans="1:12">
      <c r="A1999" t="str">
        <f ca="1">IF(ROW('Input API'!C2000)&lt;='Input API'!$N$1,IF('Invulblad per woning'!$AD2000="Ja",IF('Invulblad per woning'!C2000="","",'Invulblad per woning'!C2000)),"")</f>
        <v/>
      </c>
      <c r="B1999" t="str">
        <f ca="1">IF(ROW('Input API'!D2000)&lt;='Input API'!$N$1,IF('Invulblad per woning'!$AD2000="Ja",IF('Invulblad per woning'!D2000="","",'Invulblad per woning'!D2000)),"")</f>
        <v/>
      </c>
      <c r="C1999" t="str">
        <f ca="1">IF(ROW('Input API'!E2000)&lt;='Input API'!$N$1,IF('Invulblad per woning'!$AD2000="Ja",IF('Invulblad per woning'!E2000="","",'Invulblad per woning'!E2000)),"")</f>
        <v/>
      </c>
      <c r="D1999" t="str">
        <f ca="1">IF(ROW('Input API'!B2000)&lt;='Input API'!$N$1,IF('Invulblad per woning'!$AD2000="Ja",IF('Invulblad per woning'!B2000="","",'Invulblad per woning'!B2000)),"")</f>
        <v/>
      </c>
      <c r="E1999" s="8" t="str">
        <f ca="1">IF(ROW('Input API'!N2000)&lt;='Input API'!$N$1,IF('Invulblad per woning'!$AD2000="Ja",IF('Invulblad per woning'!P2000="","",'Invulblad per woning'!P2000)),"")</f>
        <v/>
      </c>
      <c r="F1999" s="10" t="str">
        <f>IF('Invulblad per woning'!S2000="","",IF('Invulblad per woning'!S2000="Warmtenet","",IF('Invulblad per woning'!S2000="Gas","",IF(ROW('Input API'!M2000)&lt;='Input API'!$N$1,1,""))))</f>
        <v/>
      </c>
      <c r="G1999" s="10" t="str">
        <f>IF('Invulblad per woning'!S2000="","",IF('Invulblad per woning'!S2000="Warmtenet","",IF('Invulblad per woning'!S2000="Gas","",IF(ROW('Input API'!N2000)&lt;='Input API'!$N$1,IF('Invulblad per woning'!$AD2000="Ja",IF('Invulblad per woning'!T2000="","",IF('Invulblad per woning'!T2000="geen","lucht",'Invulblad per woning'!T2000))),""))))</f>
        <v/>
      </c>
      <c r="H1999" s="10" t="str">
        <f>IF('Invulblad per woning'!S2000="","",IF('Invulblad per woning'!S2000="Warmtenet","",IF('Invulblad per woning'!S2000="Gas","",IF(ROW('Input API'!N2000)&lt;='Input API'!$N$1,IF('Invulblad per woning'!$AD2000="Ja",IF('Invulblad per woning'!Q2000="","",'Invulblad per woning'!Q2000)),""))))</f>
        <v/>
      </c>
      <c r="I1999" s="10" t="str">
        <f>IF('Invulblad per woning'!S2000="","",IF('Invulblad per woning'!S2000="Warmtenet","",IF('Invulblad per woning'!S2000="Gas","",IF(ROW('Input API'!N2000)&lt;='Input API'!$N$1,IF('Invulblad per woning'!$AD2000="Ja",IF('Invulblad per woning'!R2000="","",'Invulblad per woning'!R2000)),""))))</f>
        <v/>
      </c>
      <c r="J1999" s="10" t="str">
        <f>IF('Invulblad per woning'!AA2000="Ja",IF(ROW('Input API'!N2000)&lt;='Input API'!$N$1,IF('Invulblad per woning'!$AD2000="Ja",IF('Invulblad per woning'!Q2000="","",IF('Invulblad per woning'!Q2000= "onbekend","EV tussenwoning","EV "&amp;'Invulblad per woning'!Q2000))),""),"")</f>
        <v/>
      </c>
      <c r="K1999" s="10" t="str">
        <f ca="1">IF(IF(ROW('Input API'!N2000)&lt;='Input API'!$N$1,IF('Invulblad per woning'!$AD2000="Ja",IF('Invulblad per woning'!Z2000="","",'Invulblad per woning'!Z2000)),"")="Ja",2,"")</f>
        <v/>
      </c>
      <c r="L1999" s="10" t="str">
        <f>'Invulblad per woning'!AK2000</f>
        <v/>
      </c>
    </row>
    <row r="2000" spans="1:12">
      <c r="A2000" t="str">
        <f ca="1">IF(ROW('Input API'!C2001)&lt;='Input API'!$N$1,IF('Invulblad per woning'!$AD2001="Ja",IF('Invulblad per woning'!C2001="","",'Invulblad per woning'!C2001)),"")</f>
        <v/>
      </c>
      <c r="B2000" t="str">
        <f ca="1">IF(ROW('Input API'!D2001)&lt;='Input API'!$N$1,IF('Invulblad per woning'!$AD2001="Ja",IF('Invulblad per woning'!D2001="","",'Invulblad per woning'!D2001)),"")</f>
        <v/>
      </c>
      <c r="C2000" t="str">
        <f ca="1">IF(ROW('Input API'!E2001)&lt;='Input API'!$N$1,IF('Invulblad per woning'!$AD2001="Ja",IF('Invulblad per woning'!E2001="","",'Invulblad per woning'!E2001)),"")</f>
        <v/>
      </c>
      <c r="D2000" t="str">
        <f ca="1">IF(ROW('Input API'!B2001)&lt;='Input API'!$N$1,IF('Invulblad per woning'!$AD2001="Ja",IF('Invulblad per woning'!B2001="","",'Invulblad per woning'!B2001)),"")</f>
        <v/>
      </c>
      <c r="E2000" s="8" t="str">
        <f ca="1">IF(ROW('Input API'!N2001)&lt;='Input API'!$N$1,IF('Invulblad per woning'!$AD2001="Ja",IF('Invulblad per woning'!P2001="","",'Invulblad per woning'!P2001)),"")</f>
        <v/>
      </c>
      <c r="F2000" s="10" t="str">
        <f>IF('Invulblad per woning'!S2001="","",IF('Invulblad per woning'!S2001="Warmtenet","",IF('Invulblad per woning'!S2001="Gas","",IF(ROW('Input API'!M2001)&lt;='Input API'!$N$1,1,""))))</f>
        <v/>
      </c>
      <c r="G2000" s="10" t="str">
        <f>IF('Invulblad per woning'!S2001="","",IF('Invulblad per woning'!S2001="Warmtenet","",IF('Invulblad per woning'!S2001="Gas","",IF(ROW('Input API'!N2001)&lt;='Input API'!$N$1,IF('Invulblad per woning'!$AD2001="Ja",IF('Invulblad per woning'!T2001="","",IF('Invulblad per woning'!T2001="geen","lucht",'Invulblad per woning'!T2001))),""))))</f>
        <v/>
      </c>
      <c r="H2000" s="10" t="str">
        <f>IF('Invulblad per woning'!S2001="","",IF('Invulblad per woning'!S2001="Warmtenet","",IF('Invulblad per woning'!S2001="Gas","",IF(ROW('Input API'!N2001)&lt;='Input API'!$N$1,IF('Invulblad per woning'!$AD2001="Ja",IF('Invulblad per woning'!Q2001="","",'Invulblad per woning'!Q2001)),""))))</f>
        <v/>
      </c>
      <c r="I2000" s="10" t="str">
        <f>IF('Invulblad per woning'!S2001="","",IF('Invulblad per woning'!S2001="Warmtenet","",IF('Invulblad per woning'!S2001="Gas","",IF(ROW('Input API'!N2001)&lt;='Input API'!$N$1,IF('Invulblad per woning'!$AD2001="Ja",IF('Invulblad per woning'!R2001="","",'Invulblad per woning'!R2001)),""))))</f>
        <v/>
      </c>
      <c r="J2000" s="10" t="str">
        <f>IF('Invulblad per woning'!AA2001="Ja",IF(ROW('Input API'!N2001)&lt;='Input API'!$N$1,IF('Invulblad per woning'!$AD2001="Ja",IF('Invulblad per woning'!Q2001="","",IF('Invulblad per woning'!Q2001= "onbekend","EV tussenwoning","EV "&amp;'Invulblad per woning'!Q2001))),""),"")</f>
        <v/>
      </c>
      <c r="K2000" s="10" t="str">
        <f ca="1">IF(IF(ROW('Input API'!N2001)&lt;='Input API'!$N$1,IF('Invulblad per woning'!$AD2001="Ja",IF('Invulblad per woning'!Z2001="","",'Invulblad per woning'!Z2001)),"")="Ja",2,"")</f>
        <v/>
      </c>
      <c r="L2000" s="10" t="str">
        <f>'Invulblad per woning'!AK2001</f>
        <v/>
      </c>
    </row>
    <row r="2001" spans="1:12">
      <c r="A2001" t="str">
        <f ca="1">IF(ROW('Input API'!C2002)&lt;='Input API'!$N$1,IF('Invulblad per woning'!$AD2002="Ja",IF('Invulblad per woning'!C2002="","",'Invulblad per woning'!C2002)),"")</f>
        <v/>
      </c>
      <c r="B2001" t="str">
        <f ca="1">IF(ROW('Input API'!D2002)&lt;='Input API'!$N$1,IF('Invulblad per woning'!$AD2002="Ja",IF('Invulblad per woning'!D2002="","",'Invulblad per woning'!D2002)),"")</f>
        <v/>
      </c>
      <c r="C2001" t="str">
        <f ca="1">IF(ROW('Input API'!E2002)&lt;='Input API'!$N$1,IF('Invulblad per woning'!$AD2002="Ja",IF('Invulblad per woning'!E2002="","",'Invulblad per woning'!E2002)),"")</f>
        <v/>
      </c>
      <c r="D2001" t="str">
        <f ca="1">IF(ROW('Input API'!B2002)&lt;='Input API'!$N$1,IF('Invulblad per woning'!$AD2002="Ja",IF('Invulblad per woning'!B2002="","",'Invulblad per woning'!B2002)),"")</f>
        <v/>
      </c>
      <c r="E2001" s="8" t="str">
        <f ca="1">IF(ROW('Input API'!N2002)&lt;='Input API'!$N$1,IF('Invulblad per woning'!$AD2002="Ja",IF('Invulblad per woning'!P2002="","",'Invulblad per woning'!P2002)),"")</f>
        <v/>
      </c>
      <c r="F2001" s="10" t="str">
        <f>IF('Invulblad per woning'!S2002="","",IF('Invulblad per woning'!S2002="Warmtenet","",IF('Invulblad per woning'!S2002="Gas","",IF(ROW('Input API'!M2002)&lt;='Input API'!$N$1,1,""))))</f>
        <v/>
      </c>
      <c r="G2001" s="10" t="str">
        <f>IF('Invulblad per woning'!S2002="","",IF('Invulblad per woning'!S2002="Warmtenet","",IF('Invulblad per woning'!S2002="Gas","",IF(ROW('Input API'!N2002)&lt;='Input API'!$N$1,IF('Invulblad per woning'!$AD2002="Ja",IF('Invulblad per woning'!T2002="","",IF('Invulblad per woning'!T2002="geen","lucht",'Invulblad per woning'!T2002))),""))))</f>
        <v/>
      </c>
      <c r="H2001" s="10" t="str">
        <f>IF('Invulblad per woning'!S2002="","",IF('Invulblad per woning'!S2002="Warmtenet","",IF('Invulblad per woning'!S2002="Gas","",IF(ROW('Input API'!N2002)&lt;='Input API'!$N$1,IF('Invulblad per woning'!$AD2002="Ja",IF('Invulblad per woning'!Q2002="","",'Invulblad per woning'!Q2002)),""))))</f>
        <v/>
      </c>
      <c r="I2001" s="10" t="str">
        <f>IF('Invulblad per woning'!S2002="","",IF('Invulblad per woning'!S2002="Warmtenet","",IF('Invulblad per woning'!S2002="Gas","",IF(ROW('Input API'!N2002)&lt;='Input API'!$N$1,IF('Invulblad per woning'!$AD2002="Ja",IF('Invulblad per woning'!R2002="","",'Invulblad per woning'!R2002)),""))))</f>
        <v/>
      </c>
      <c r="J2001" s="10" t="str">
        <f>IF('Invulblad per woning'!AA2002="Ja",IF(ROW('Input API'!N2002)&lt;='Input API'!$N$1,IF('Invulblad per woning'!$AD2002="Ja",IF('Invulblad per woning'!Q2002="","",IF('Invulblad per woning'!Q2002= "onbekend","EV tussenwoning","EV "&amp;'Invulblad per woning'!Q2002))),""),"")</f>
        <v/>
      </c>
      <c r="K2001" s="10" t="str">
        <f ca="1">IF(IF(ROW('Input API'!N2002)&lt;='Input API'!$N$1,IF('Invulblad per woning'!$AD2002="Ja",IF('Invulblad per woning'!Z2002="","",'Invulblad per woning'!Z2002)),"")="Ja",2,"")</f>
        <v/>
      </c>
      <c r="L2001" s="10" t="str">
        <f>'Invulblad per woning'!AK2002</f>
        <v/>
      </c>
    </row>
    <row r="2002" spans="1:12">
      <c r="A2002" t="str">
        <f ca="1">IF(ROW('Input API'!C2003)&lt;='Input API'!$N$1,IF('Invulblad per woning'!$AD2003="Ja",IF('Invulblad per woning'!C2003="","",'Invulblad per woning'!C2003)),"")</f>
        <v/>
      </c>
      <c r="B2002" t="str">
        <f ca="1">IF(ROW('Input API'!D2003)&lt;='Input API'!$N$1,IF('Invulblad per woning'!$AD2003="Ja",IF('Invulblad per woning'!D2003="","",'Invulblad per woning'!D2003)),"")</f>
        <v/>
      </c>
      <c r="C2002" t="str">
        <f ca="1">IF(ROW('Input API'!E2003)&lt;='Input API'!$N$1,IF('Invulblad per woning'!$AD2003="Ja",IF('Invulblad per woning'!E2003="","",'Invulblad per woning'!E2003)),"")</f>
        <v/>
      </c>
      <c r="D2002" t="str">
        <f ca="1">IF(ROW('Input API'!B2003)&lt;='Input API'!$N$1,IF('Invulblad per woning'!$AD2003="Ja",IF('Invulblad per woning'!B2003="","",'Invulblad per woning'!B2003)),"")</f>
        <v/>
      </c>
      <c r="E2002" s="8" t="str">
        <f ca="1">IF(ROW('Input API'!N2003)&lt;='Input API'!$N$1,IF('Invulblad per woning'!$AD2003="Ja",IF('Invulblad per woning'!P2003="","",'Invulblad per woning'!P2003)),"")</f>
        <v/>
      </c>
      <c r="F2002" s="10" t="str">
        <f>IF('Invulblad per woning'!S2003="","",IF('Invulblad per woning'!S2003="Warmtenet","",IF('Invulblad per woning'!S2003="Gas","",IF(ROW('Input API'!M2003)&lt;='Input API'!$N$1,1,""))))</f>
        <v/>
      </c>
      <c r="G2002" s="10" t="str">
        <f>IF('Invulblad per woning'!S2003="","",IF('Invulblad per woning'!S2003="Warmtenet","",IF('Invulblad per woning'!S2003="Gas","",IF(ROW('Input API'!N2003)&lt;='Input API'!$N$1,IF('Invulblad per woning'!$AD2003="Ja",IF('Invulblad per woning'!T2003="","",IF('Invulblad per woning'!T2003="geen","lucht",'Invulblad per woning'!T2003))),""))))</f>
        <v/>
      </c>
      <c r="H2002" s="10" t="str">
        <f>IF('Invulblad per woning'!S2003="","",IF('Invulblad per woning'!S2003="Warmtenet","",IF('Invulblad per woning'!S2003="Gas","",IF(ROW('Input API'!N2003)&lt;='Input API'!$N$1,IF('Invulblad per woning'!$AD2003="Ja",IF('Invulblad per woning'!Q2003="","",'Invulblad per woning'!Q2003)),""))))</f>
        <v/>
      </c>
      <c r="I2002" s="10" t="str">
        <f>IF('Invulblad per woning'!S2003="","",IF('Invulblad per woning'!S2003="Warmtenet","",IF('Invulblad per woning'!S2003="Gas","",IF(ROW('Input API'!N2003)&lt;='Input API'!$N$1,IF('Invulblad per woning'!$AD2003="Ja",IF('Invulblad per woning'!R2003="","",'Invulblad per woning'!R2003)),""))))</f>
        <v/>
      </c>
      <c r="J2002" s="10" t="str">
        <f>IF('Invulblad per woning'!AA2003="Ja",IF(ROW('Input API'!N2003)&lt;='Input API'!$N$1,IF('Invulblad per woning'!$AD2003="Ja",IF('Invulblad per woning'!Q2003="","",IF('Invulblad per woning'!Q2003= "onbekend","EV tussenwoning","EV "&amp;'Invulblad per woning'!Q2003))),""),"")</f>
        <v/>
      </c>
      <c r="K2002" s="10" t="str">
        <f ca="1">IF(IF(ROW('Input API'!N2003)&lt;='Input API'!$N$1,IF('Invulblad per woning'!$AD2003="Ja",IF('Invulblad per woning'!Z2003="","",'Invulblad per woning'!Z2003)),"")="Ja",2,"")</f>
        <v/>
      </c>
      <c r="L2002" s="10" t="str">
        <f>'Invulblad per woning'!AK2003</f>
        <v/>
      </c>
    </row>
    <row r="2003" spans="1:12">
      <c r="A2003" t="str">
        <f ca="1">IF(ROW('Input API'!C2004)&lt;='Input API'!$N$1,IF('Invulblad per woning'!$AD2004="Ja",IF('Invulblad per woning'!C2004="","",'Invulblad per woning'!C2004)),"")</f>
        <v/>
      </c>
      <c r="B2003" t="str">
        <f ca="1">IF(ROW('Input API'!D2004)&lt;='Input API'!$N$1,IF('Invulblad per woning'!$AD2004="Ja",IF('Invulblad per woning'!D2004="","",'Invulblad per woning'!D2004)),"")</f>
        <v/>
      </c>
      <c r="C2003" t="str">
        <f ca="1">IF(ROW('Input API'!E2004)&lt;='Input API'!$N$1,IF('Invulblad per woning'!$AD2004="Ja",IF('Invulblad per woning'!E2004="","",'Invulblad per woning'!E2004)),"")</f>
        <v/>
      </c>
      <c r="D2003" t="str">
        <f ca="1">IF(ROW('Input API'!B2004)&lt;='Input API'!$N$1,IF('Invulblad per woning'!$AD2004="Ja",IF('Invulblad per woning'!B2004="","",'Invulblad per woning'!B2004)),"")</f>
        <v/>
      </c>
      <c r="E2003" s="8" t="str">
        <f ca="1">IF(ROW('Input API'!N2004)&lt;='Input API'!$N$1,IF('Invulblad per woning'!$AD2004="Ja",IF('Invulblad per woning'!P2004="","",'Invulblad per woning'!P2004)),"")</f>
        <v/>
      </c>
      <c r="F2003" s="10" t="str">
        <f>IF('Invulblad per woning'!S2004="","",IF('Invulblad per woning'!S2004="Warmtenet","",IF('Invulblad per woning'!S2004="Gas","",IF(ROW('Input API'!M2004)&lt;='Input API'!$N$1,1,""))))</f>
        <v/>
      </c>
      <c r="G2003" s="10" t="str">
        <f>IF('Invulblad per woning'!S2004="","",IF('Invulblad per woning'!S2004="Warmtenet","",IF('Invulblad per woning'!S2004="Gas","",IF(ROW('Input API'!N2004)&lt;='Input API'!$N$1,IF('Invulblad per woning'!$AD2004="Ja",IF('Invulblad per woning'!T2004="","",IF('Invulblad per woning'!T2004="geen","lucht",'Invulblad per woning'!T2004))),""))))</f>
        <v/>
      </c>
      <c r="H2003" s="10" t="str">
        <f>IF('Invulblad per woning'!S2004="","",IF('Invulblad per woning'!S2004="Warmtenet","",IF('Invulblad per woning'!S2004="Gas","",IF(ROW('Input API'!N2004)&lt;='Input API'!$N$1,IF('Invulblad per woning'!$AD2004="Ja",IF('Invulblad per woning'!Q2004="","",'Invulblad per woning'!Q2004)),""))))</f>
        <v/>
      </c>
      <c r="I2003" s="10" t="str">
        <f>IF('Invulblad per woning'!S2004="","",IF('Invulblad per woning'!S2004="Warmtenet","",IF('Invulblad per woning'!S2004="Gas","",IF(ROW('Input API'!N2004)&lt;='Input API'!$N$1,IF('Invulblad per woning'!$AD2004="Ja",IF('Invulblad per woning'!R2004="","",'Invulblad per woning'!R2004)),""))))</f>
        <v/>
      </c>
      <c r="J2003" s="10" t="str">
        <f>IF('Invulblad per woning'!AA2004="Ja",IF(ROW('Input API'!N2004)&lt;='Input API'!$N$1,IF('Invulblad per woning'!$AD2004="Ja",IF('Invulblad per woning'!Q2004="","",IF('Invulblad per woning'!Q2004= "onbekend","EV tussenwoning","EV "&amp;'Invulblad per woning'!Q2004))),""),"")</f>
        <v/>
      </c>
      <c r="K2003" s="10" t="str">
        <f ca="1">IF(IF(ROW('Input API'!N2004)&lt;='Input API'!$N$1,IF('Invulblad per woning'!$AD2004="Ja",IF('Invulblad per woning'!Z2004="","",'Invulblad per woning'!Z2004)),"")="Ja",2,"")</f>
        <v/>
      </c>
      <c r="L2003" s="10" t="str">
        <f>'Invulblad per woning'!AK2004</f>
        <v/>
      </c>
    </row>
    <row r="2004" spans="1:12">
      <c r="A2004" t="str">
        <f ca="1">IF(ROW('Input API'!C2005)&lt;='Input API'!$N$1,IF('Invulblad per woning'!$AD2005="Ja",IF('Invulblad per woning'!C2005="","",'Invulblad per woning'!C2005)),"")</f>
        <v/>
      </c>
      <c r="B2004" t="str">
        <f ca="1">IF(ROW('Input API'!D2005)&lt;='Input API'!$N$1,IF('Invulblad per woning'!$AD2005="Ja",IF('Invulblad per woning'!D2005="","",'Invulblad per woning'!D2005)),"")</f>
        <v/>
      </c>
      <c r="C2004" t="str">
        <f ca="1">IF(ROW('Input API'!E2005)&lt;='Input API'!$N$1,IF('Invulblad per woning'!$AD2005="Ja",IF('Invulblad per woning'!E2005="","",'Invulblad per woning'!E2005)),"")</f>
        <v/>
      </c>
      <c r="D2004" t="str">
        <f ca="1">IF(ROW('Input API'!B2005)&lt;='Input API'!$N$1,IF('Invulblad per woning'!$AD2005="Ja",IF('Invulblad per woning'!B2005="","",'Invulblad per woning'!B2005)),"")</f>
        <v/>
      </c>
      <c r="E2004" s="8" t="str">
        <f ca="1">IF(ROW('Input API'!N2005)&lt;='Input API'!$N$1,IF('Invulblad per woning'!$AD2005="Ja",IF('Invulblad per woning'!P2005="","",'Invulblad per woning'!P2005)),"")</f>
        <v/>
      </c>
      <c r="F2004" s="10" t="str">
        <f>IF('Invulblad per woning'!S2005="","",IF('Invulblad per woning'!S2005="Warmtenet","",IF('Invulblad per woning'!S2005="Gas","",IF(ROW('Input API'!M2005)&lt;='Input API'!$N$1,1,""))))</f>
        <v/>
      </c>
      <c r="G2004" s="10" t="str">
        <f>IF('Invulblad per woning'!S2005="","",IF('Invulblad per woning'!S2005="Warmtenet","",IF('Invulblad per woning'!S2005="Gas","",IF(ROW('Input API'!N2005)&lt;='Input API'!$N$1,IF('Invulblad per woning'!$AD2005="Ja",IF('Invulblad per woning'!T2005="","",IF('Invulblad per woning'!T2005="geen","lucht",'Invulblad per woning'!T2005))),""))))</f>
        <v/>
      </c>
      <c r="H2004" s="10" t="str">
        <f>IF('Invulblad per woning'!S2005="","",IF('Invulblad per woning'!S2005="Warmtenet","",IF('Invulblad per woning'!S2005="Gas","",IF(ROW('Input API'!N2005)&lt;='Input API'!$N$1,IF('Invulblad per woning'!$AD2005="Ja",IF('Invulblad per woning'!Q2005="","",'Invulblad per woning'!Q2005)),""))))</f>
        <v/>
      </c>
      <c r="I2004" s="10" t="str">
        <f>IF('Invulblad per woning'!S2005="","",IF('Invulblad per woning'!S2005="Warmtenet","",IF('Invulblad per woning'!S2005="Gas","",IF(ROW('Input API'!N2005)&lt;='Input API'!$N$1,IF('Invulblad per woning'!$AD2005="Ja",IF('Invulblad per woning'!R2005="","",'Invulblad per woning'!R2005)),""))))</f>
        <v/>
      </c>
      <c r="J2004" s="10" t="str">
        <f>IF('Invulblad per woning'!AA2005="Ja",IF(ROW('Input API'!N2005)&lt;='Input API'!$N$1,IF('Invulblad per woning'!$AD2005="Ja",IF('Invulblad per woning'!Q2005="","",IF('Invulblad per woning'!Q2005= "onbekend","EV tussenwoning","EV "&amp;'Invulblad per woning'!Q2005))),""),"")</f>
        <v/>
      </c>
      <c r="K2004" s="10" t="str">
        <f ca="1">IF(IF(ROW('Input API'!N2005)&lt;='Input API'!$N$1,IF('Invulblad per woning'!$AD2005="Ja",IF('Invulblad per woning'!Z2005="","",'Invulblad per woning'!Z2005)),"")="Ja",2,"")</f>
        <v/>
      </c>
      <c r="L2004" s="10" t="str">
        <f>'Invulblad per woning'!AK2005</f>
        <v/>
      </c>
    </row>
    <row r="2005" spans="1:12">
      <c r="A2005" t="str">
        <f ca="1">IF(ROW('Input API'!C2006)&lt;='Input API'!$N$1,IF('Invulblad per woning'!$AD2006="Ja",IF('Invulblad per woning'!C2006="","",'Invulblad per woning'!C2006)),"")</f>
        <v/>
      </c>
      <c r="B2005" t="str">
        <f ca="1">IF(ROW('Input API'!D2006)&lt;='Input API'!$N$1,IF('Invulblad per woning'!$AD2006="Ja",IF('Invulblad per woning'!D2006="","",'Invulblad per woning'!D2006)),"")</f>
        <v/>
      </c>
      <c r="C2005" t="str">
        <f ca="1">IF(ROW('Input API'!E2006)&lt;='Input API'!$N$1,IF('Invulblad per woning'!$AD2006="Ja",IF('Invulblad per woning'!E2006="","",'Invulblad per woning'!E2006)),"")</f>
        <v/>
      </c>
      <c r="D2005" t="str">
        <f ca="1">IF(ROW('Input API'!B2006)&lt;='Input API'!$N$1,IF('Invulblad per woning'!$AD2006="Ja",IF('Invulblad per woning'!B2006="","",'Invulblad per woning'!B2006)),"")</f>
        <v/>
      </c>
      <c r="E2005" s="8" t="str">
        <f ca="1">IF(ROW('Input API'!N2006)&lt;='Input API'!$N$1,IF('Invulblad per woning'!$AD2006="Ja",IF('Invulblad per woning'!P2006="","",'Invulblad per woning'!P2006)),"")</f>
        <v/>
      </c>
      <c r="F2005" s="10" t="str">
        <f>IF('Invulblad per woning'!S2006="","",IF('Invulblad per woning'!S2006="Warmtenet","",IF('Invulblad per woning'!S2006="Gas","",IF(ROW('Input API'!M2006)&lt;='Input API'!$N$1,1,""))))</f>
        <v/>
      </c>
      <c r="G2005" s="10" t="str">
        <f>IF('Invulblad per woning'!S2006="","",IF('Invulblad per woning'!S2006="Warmtenet","",IF('Invulblad per woning'!S2006="Gas","",IF(ROW('Input API'!N2006)&lt;='Input API'!$N$1,IF('Invulblad per woning'!$AD2006="Ja",IF('Invulblad per woning'!T2006="","",IF('Invulblad per woning'!T2006="geen","lucht",'Invulblad per woning'!T2006))),""))))</f>
        <v/>
      </c>
      <c r="H2005" s="10" t="str">
        <f>IF('Invulblad per woning'!S2006="","",IF('Invulblad per woning'!S2006="Warmtenet","",IF('Invulblad per woning'!S2006="Gas","",IF(ROW('Input API'!N2006)&lt;='Input API'!$N$1,IF('Invulblad per woning'!$AD2006="Ja",IF('Invulblad per woning'!Q2006="","",'Invulblad per woning'!Q2006)),""))))</f>
        <v/>
      </c>
      <c r="I2005" s="10" t="str">
        <f>IF('Invulblad per woning'!S2006="","",IF('Invulblad per woning'!S2006="Warmtenet","",IF('Invulblad per woning'!S2006="Gas","",IF(ROW('Input API'!N2006)&lt;='Input API'!$N$1,IF('Invulblad per woning'!$AD2006="Ja",IF('Invulblad per woning'!R2006="","",'Invulblad per woning'!R2006)),""))))</f>
        <v/>
      </c>
      <c r="J2005" s="10" t="str">
        <f>IF('Invulblad per woning'!AA2006="Ja",IF(ROW('Input API'!N2006)&lt;='Input API'!$N$1,IF('Invulblad per woning'!$AD2006="Ja",IF('Invulblad per woning'!Q2006="","",IF('Invulblad per woning'!Q2006= "onbekend","EV tussenwoning","EV "&amp;'Invulblad per woning'!Q2006))),""),"")</f>
        <v/>
      </c>
      <c r="K2005" s="10" t="str">
        <f ca="1">IF(IF(ROW('Input API'!N2006)&lt;='Input API'!$N$1,IF('Invulblad per woning'!$AD2006="Ja",IF('Invulblad per woning'!Z2006="","",'Invulblad per woning'!Z2006)),"")="Ja",2,"")</f>
        <v/>
      </c>
      <c r="L2005" s="10" t="str">
        <f>'Invulblad per woning'!AK2006</f>
        <v/>
      </c>
    </row>
    <row r="2006" spans="1:12">
      <c r="A2006" t="str">
        <f ca="1">IF(ROW('Input API'!C2007)&lt;='Input API'!$N$1,IF('Invulblad per woning'!$AD2007="Ja",IF('Invulblad per woning'!C2007="","",'Invulblad per woning'!C2007)),"")</f>
        <v/>
      </c>
      <c r="B2006" t="str">
        <f ca="1">IF(ROW('Input API'!D2007)&lt;='Input API'!$N$1,IF('Invulblad per woning'!$AD2007="Ja",IF('Invulblad per woning'!D2007="","",'Invulblad per woning'!D2007)),"")</f>
        <v/>
      </c>
      <c r="C2006" t="str">
        <f ca="1">IF(ROW('Input API'!E2007)&lt;='Input API'!$N$1,IF('Invulblad per woning'!$AD2007="Ja",IF('Invulblad per woning'!E2007="","",'Invulblad per woning'!E2007)),"")</f>
        <v/>
      </c>
      <c r="D2006" t="str">
        <f ca="1">IF(ROW('Input API'!B2007)&lt;='Input API'!$N$1,IF('Invulblad per woning'!$AD2007="Ja",IF('Invulblad per woning'!B2007="","",'Invulblad per woning'!B2007)),"")</f>
        <v/>
      </c>
      <c r="E2006" s="8" t="str">
        <f ca="1">IF(ROW('Input API'!N2007)&lt;='Input API'!$N$1,IF('Invulblad per woning'!$AD2007="Ja",IF('Invulblad per woning'!P2007="","",'Invulblad per woning'!P2007)),"")</f>
        <v/>
      </c>
      <c r="F2006" s="10" t="str">
        <f>IF('Invulblad per woning'!S2007="","",IF('Invulblad per woning'!S2007="Warmtenet","",IF('Invulblad per woning'!S2007="Gas","",IF(ROW('Input API'!M2007)&lt;='Input API'!$N$1,1,""))))</f>
        <v/>
      </c>
      <c r="G2006" s="10" t="str">
        <f>IF('Invulblad per woning'!S2007="","",IF('Invulblad per woning'!S2007="Warmtenet","",IF('Invulblad per woning'!S2007="Gas","",IF(ROW('Input API'!N2007)&lt;='Input API'!$N$1,IF('Invulblad per woning'!$AD2007="Ja",IF('Invulblad per woning'!T2007="","",IF('Invulblad per woning'!T2007="geen","lucht",'Invulblad per woning'!T2007))),""))))</f>
        <v/>
      </c>
      <c r="H2006" s="10" t="str">
        <f>IF('Invulblad per woning'!S2007="","",IF('Invulblad per woning'!S2007="Warmtenet","",IF('Invulblad per woning'!S2007="Gas","",IF(ROW('Input API'!N2007)&lt;='Input API'!$N$1,IF('Invulblad per woning'!$AD2007="Ja",IF('Invulblad per woning'!Q2007="","",'Invulblad per woning'!Q2007)),""))))</f>
        <v/>
      </c>
      <c r="I2006" s="10" t="str">
        <f>IF('Invulblad per woning'!S2007="","",IF('Invulblad per woning'!S2007="Warmtenet","",IF('Invulblad per woning'!S2007="Gas","",IF(ROW('Input API'!N2007)&lt;='Input API'!$N$1,IF('Invulblad per woning'!$AD2007="Ja",IF('Invulblad per woning'!R2007="","",'Invulblad per woning'!R2007)),""))))</f>
        <v/>
      </c>
      <c r="J2006" s="10" t="str">
        <f>IF('Invulblad per woning'!AA2007="Ja",IF(ROW('Input API'!N2007)&lt;='Input API'!$N$1,IF('Invulblad per woning'!$AD2007="Ja",IF('Invulblad per woning'!Q2007="","",IF('Invulblad per woning'!Q2007= "onbekend","EV tussenwoning","EV "&amp;'Invulblad per woning'!Q2007))),""),"")</f>
        <v/>
      </c>
      <c r="K2006" s="10" t="str">
        <f ca="1">IF(IF(ROW('Input API'!N2007)&lt;='Input API'!$N$1,IF('Invulblad per woning'!$AD2007="Ja",IF('Invulblad per woning'!Z2007="","",'Invulblad per woning'!Z2007)),"")="Ja",2,"")</f>
        <v/>
      </c>
      <c r="L2006" s="10" t="str">
        <f>'Invulblad per woning'!AK2007</f>
        <v/>
      </c>
    </row>
    <row r="2007" spans="1:12">
      <c r="A2007" t="str">
        <f ca="1">IF(ROW('Input API'!C2008)&lt;='Input API'!$N$1,IF('Invulblad per woning'!$AD2008="Ja",IF('Invulblad per woning'!C2008="","",'Invulblad per woning'!C2008)),"")</f>
        <v/>
      </c>
      <c r="B2007" t="str">
        <f ca="1">IF(ROW('Input API'!D2008)&lt;='Input API'!$N$1,IF('Invulblad per woning'!$AD2008="Ja",IF('Invulblad per woning'!D2008="","",'Invulblad per woning'!D2008)),"")</f>
        <v/>
      </c>
      <c r="C2007" t="str">
        <f ca="1">IF(ROW('Input API'!E2008)&lt;='Input API'!$N$1,IF('Invulblad per woning'!$AD2008="Ja",IF('Invulblad per woning'!E2008="","",'Invulblad per woning'!E2008)),"")</f>
        <v/>
      </c>
      <c r="D2007" t="str">
        <f ca="1">IF(ROW('Input API'!B2008)&lt;='Input API'!$N$1,IF('Invulblad per woning'!$AD2008="Ja",IF('Invulblad per woning'!B2008="","",'Invulblad per woning'!B2008)),"")</f>
        <v/>
      </c>
      <c r="E2007" s="8" t="str">
        <f ca="1">IF(ROW('Input API'!N2008)&lt;='Input API'!$N$1,IF('Invulblad per woning'!$AD2008="Ja",IF('Invulblad per woning'!P2008="","",'Invulblad per woning'!P2008)),"")</f>
        <v/>
      </c>
      <c r="F2007" s="10" t="str">
        <f>IF('Invulblad per woning'!S2008="","",IF('Invulblad per woning'!S2008="Warmtenet","",IF('Invulblad per woning'!S2008="Gas","",IF(ROW('Input API'!M2008)&lt;='Input API'!$N$1,1,""))))</f>
        <v/>
      </c>
      <c r="G2007" s="10" t="str">
        <f>IF('Invulblad per woning'!S2008="","",IF('Invulblad per woning'!S2008="Warmtenet","",IF('Invulblad per woning'!S2008="Gas","",IF(ROW('Input API'!N2008)&lt;='Input API'!$N$1,IF('Invulblad per woning'!$AD2008="Ja",IF('Invulblad per woning'!T2008="","",IF('Invulblad per woning'!T2008="geen","lucht",'Invulblad per woning'!T2008))),""))))</f>
        <v/>
      </c>
      <c r="H2007" s="10" t="str">
        <f>IF('Invulblad per woning'!S2008="","",IF('Invulblad per woning'!S2008="Warmtenet","",IF('Invulblad per woning'!S2008="Gas","",IF(ROW('Input API'!N2008)&lt;='Input API'!$N$1,IF('Invulblad per woning'!$AD2008="Ja",IF('Invulblad per woning'!Q2008="","",'Invulblad per woning'!Q2008)),""))))</f>
        <v/>
      </c>
      <c r="I2007" s="10" t="str">
        <f>IF('Invulblad per woning'!S2008="","",IF('Invulblad per woning'!S2008="Warmtenet","",IF('Invulblad per woning'!S2008="Gas","",IF(ROW('Input API'!N2008)&lt;='Input API'!$N$1,IF('Invulblad per woning'!$AD2008="Ja",IF('Invulblad per woning'!R2008="","",'Invulblad per woning'!R2008)),""))))</f>
        <v/>
      </c>
      <c r="J2007" s="10" t="str">
        <f>IF('Invulblad per woning'!AA2008="Ja",IF(ROW('Input API'!N2008)&lt;='Input API'!$N$1,IF('Invulblad per woning'!$AD2008="Ja",IF('Invulblad per woning'!Q2008="","",IF('Invulblad per woning'!Q2008= "onbekend","EV tussenwoning","EV "&amp;'Invulblad per woning'!Q2008))),""),"")</f>
        <v/>
      </c>
      <c r="K2007" s="10" t="str">
        <f ca="1">IF(IF(ROW('Input API'!N2008)&lt;='Input API'!$N$1,IF('Invulblad per woning'!$AD2008="Ja",IF('Invulblad per woning'!Z2008="","",'Invulblad per woning'!Z2008)),"")="Ja",2,"")</f>
        <v/>
      </c>
      <c r="L2007" s="10" t="str">
        <f>'Invulblad per woning'!AK2008</f>
        <v/>
      </c>
    </row>
    <row r="2008" spans="1:12">
      <c r="A2008" t="str">
        <f ca="1">IF(ROW('Input API'!C2009)&lt;='Input API'!$N$1,IF('Invulblad per woning'!$AD2009="Ja",IF('Invulblad per woning'!C2009="","",'Invulblad per woning'!C2009)),"")</f>
        <v/>
      </c>
      <c r="B2008" t="str">
        <f ca="1">IF(ROW('Input API'!D2009)&lt;='Input API'!$N$1,IF('Invulblad per woning'!$AD2009="Ja",IF('Invulblad per woning'!D2009="","",'Invulblad per woning'!D2009)),"")</f>
        <v/>
      </c>
      <c r="C2008" t="str">
        <f ca="1">IF(ROW('Input API'!E2009)&lt;='Input API'!$N$1,IF('Invulblad per woning'!$AD2009="Ja",IF('Invulblad per woning'!E2009="","",'Invulblad per woning'!E2009)),"")</f>
        <v/>
      </c>
      <c r="D2008" t="str">
        <f ca="1">IF(ROW('Input API'!B2009)&lt;='Input API'!$N$1,IF('Invulblad per woning'!$AD2009="Ja",IF('Invulblad per woning'!B2009="","",'Invulblad per woning'!B2009)),"")</f>
        <v/>
      </c>
      <c r="E2008" s="8" t="str">
        <f ca="1">IF(ROW('Input API'!N2009)&lt;='Input API'!$N$1,IF('Invulblad per woning'!$AD2009="Ja",IF('Invulblad per woning'!P2009="","",'Invulblad per woning'!P2009)),"")</f>
        <v/>
      </c>
      <c r="F2008" s="10" t="str">
        <f>IF('Invulblad per woning'!S2009="","",IF('Invulblad per woning'!S2009="Warmtenet","",IF('Invulblad per woning'!S2009="Gas","",IF(ROW('Input API'!M2009)&lt;='Input API'!$N$1,1,""))))</f>
        <v/>
      </c>
      <c r="G2008" s="10" t="str">
        <f>IF('Invulblad per woning'!S2009="","",IF('Invulblad per woning'!S2009="Warmtenet","",IF('Invulblad per woning'!S2009="Gas","",IF(ROW('Input API'!N2009)&lt;='Input API'!$N$1,IF('Invulblad per woning'!$AD2009="Ja",IF('Invulblad per woning'!T2009="","",IF('Invulblad per woning'!T2009="geen","lucht",'Invulblad per woning'!T2009))),""))))</f>
        <v/>
      </c>
      <c r="H2008" s="10" t="str">
        <f>IF('Invulblad per woning'!S2009="","",IF('Invulblad per woning'!S2009="Warmtenet","",IF('Invulblad per woning'!S2009="Gas","",IF(ROW('Input API'!N2009)&lt;='Input API'!$N$1,IF('Invulblad per woning'!$AD2009="Ja",IF('Invulblad per woning'!Q2009="","",'Invulblad per woning'!Q2009)),""))))</f>
        <v/>
      </c>
      <c r="I2008" s="10" t="str">
        <f>IF('Invulblad per woning'!S2009="","",IF('Invulblad per woning'!S2009="Warmtenet","",IF('Invulblad per woning'!S2009="Gas","",IF(ROW('Input API'!N2009)&lt;='Input API'!$N$1,IF('Invulblad per woning'!$AD2009="Ja",IF('Invulblad per woning'!R2009="","",'Invulblad per woning'!R2009)),""))))</f>
        <v/>
      </c>
      <c r="J2008" s="10" t="str">
        <f>IF('Invulblad per woning'!AA2009="Ja",IF(ROW('Input API'!N2009)&lt;='Input API'!$N$1,IF('Invulblad per woning'!$AD2009="Ja",IF('Invulblad per woning'!Q2009="","",IF('Invulblad per woning'!Q2009= "onbekend","EV tussenwoning","EV "&amp;'Invulblad per woning'!Q2009))),""),"")</f>
        <v/>
      </c>
      <c r="K2008" s="10" t="str">
        <f ca="1">IF(IF(ROW('Input API'!N2009)&lt;='Input API'!$N$1,IF('Invulblad per woning'!$AD2009="Ja",IF('Invulblad per woning'!Z2009="","",'Invulblad per woning'!Z2009)),"")="Ja",2,"")</f>
        <v/>
      </c>
      <c r="L2008" s="10" t="str">
        <f>'Invulblad per woning'!AK2009</f>
        <v/>
      </c>
    </row>
    <row r="2009" spans="1:12">
      <c r="A2009" t="str">
        <f ca="1">IF(ROW('Input API'!C2010)&lt;='Input API'!$N$1,IF('Invulblad per woning'!$AD2010="Ja",IF('Invulblad per woning'!C2010="","",'Invulblad per woning'!C2010)),"")</f>
        <v/>
      </c>
      <c r="B2009" t="str">
        <f ca="1">IF(ROW('Input API'!D2010)&lt;='Input API'!$N$1,IF('Invulblad per woning'!$AD2010="Ja",IF('Invulblad per woning'!D2010="","",'Invulblad per woning'!D2010)),"")</f>
        <v/>
      </c>
      <c r="C2009" t="str">
        <f ca="1">IF(ROW('Input API'!E2010)&lt;='Input API'!$N$1,IF('Invulblad per woning'!$AD2010="Ja",IF('Invulblad per woning'!E2010="","",'Invulblad per woning'!E2010)),"")</f>
        <v/>
      </c>
      <c r="D2009" t="str">
        <f ca="1">IF(ROW('Input API'!B2010)&lt;='Input API'!$N$1,IF('Invulblad per woning'!$AD2010="Ja",IF('Invulblad per woning'!B2010="","",'Invulblad per woning'!B2010)),"")</f>
        <v/>
      </c>
      <c r="E2009" s="8" t="str">
        <f ca="1">IF(ROW('Input API'!N2010)&lt;='Input API'!$N$1,IF('Invulblad per woning'!$AD2010="Ja",IF('Invulblad per woning'!P2010="","",'Invulblad per woning'!P2010)),"")</f>
        <v/>
      </c>
      <c r="F2009" s="10" t="str">
        <f>IF('Invulblad per woning'!S2010="","",IF('Invulblad per woning'!S2010="Warmtenet","",IF('Invulblad per woning'!S2010="Gas","",IF(ROW('Input API'!M2010)&lt;='Input API'!$N$1,1,""))))</f>
        <v/>
      </c>
      <c r="G2009" s="10" t="str">
        <f>IF('Invulblad per woning'!S2010="","",IF('Invulblad per woning'!S2010="Warmtenet","",IF('Invulblad per woning'!S2010="Gas","",IF(ROW('Input API'!N2010)&lt;='Input API'!$N$1,IF('Invulblad per woning'!$AD2010="Ja",IF('Invulblad per woning'!T2010="","",IF('Invulblad per woning'!T2010="geen","lucht",'Invulblad per woning'!T2010))),""))))</f>
        <v/>
      </c>
      <c r="H2009" s="10" t="str">
        <f>IF('Invulblad per woning'!S2010="","",IF('Invulblad per woning'!S2010="Warmtenet","",IF('Invulblad per woning'!S2010="Gas","",IF(ROW('Input API'!N2010)&lt;='Input API'!$N$1,IF('Invulblad per woning'!$AD2010="Ja",IF('Invulblad per woning'!Q2010="","",'Invulblad per woning'!Q2010)),""))))</f>
        <v/>
      </c>
      <c r="I2009" s="10" t="str">
        <f>IF('Invulblad per woning'!S2010="","",IF('Invulblad per woning'!S2010="Warmtenet","",IF('Invulblad per woning'!S2010="Gas","",IF(ROW('Input API'!N2010)&lt;='Input API'!$N$1,IF('Invulblad per woning'!$AD2010="Ja",IF('Invulblad per woning'!R2010="","",'Invulblad per woning'!R2010)),""))))</f>
        <v/>
      </c>
      <c r="J2009" s="10" t="str">
        <f>IF('Invulblad per woning'!AA2010="Ja",IF(ROW('Input API'!N2010)&lt;='Input API'!$N$1,IF('Invulblad per woning'!$AD2010="Ja",IF('Invulblad per woning'!Q2010="","",IF('Invulblad per woning'!Q2010= "onbekend","EV tussenwoning","EV "&amp;'Invulblad per woning'!Q2010))),""),"")</f>
        <v/>
      </c>
      <c r="K2009" s="10" t="str">
        <f ca="1">IF(IF(ROW('Input API'!N2010)&lt;='Input API'!$N$1,IF('Invulblad per woning'!$AD2010="Ja",IF('Invulblad per woning'!Z2010="","",'Invulblad per woning'!Z2010)),"")="Ja",2,"")</f>
        <v/>
      </c>
      <c r="L2009" s="10" t="str">
        <f>'Invulblad per woning'!AK2010</f>
        <v/>
      </c>
    </row>
    <row r="2010" spans="1:12">
      <c r="A2010" t="str">
        <f ca="1">IF(ROW('Input API'!C2011)&lt;='Input API'!$N$1,IF('Invulblad per woning'!$AD2011="Ja",IF('Invulblad per woning'!C2011="","",'Invulblad per woning'!C2011)),"")</f>
        <v/>
      </c>
      <c r="B2010" t="str">
        <f ca="1">IF(ROW('Input API'!D2011)&lt;='Input API'!$N$1,IF('Invulblad per woning'!$AD2011="Ja",IF('Invulblad per woning'!D2011="","",'Invulblad per woning'!D2011)),"")</f>
        <v/>
      </c>
      <c r="C2010" t="str">
        <f ca="1">IF(ROW('Input API'!E2011)&lt;='Input API'!$N$1,IF('Invulblad per woning'!$AD2011="Ja",IF('Invulblad per woning'!E2011="","",'Invulblad per woning'!E2011)),"")</f>
        <v/>
      </c>
      <c r="D2010" t="str">
        <f ca="1">IF(ROW('Input API'!B2011)&lt;='Input API'!$N$1,IF('Invulblad per woning'!$AD2011="Ja",IF('Invulblad per woning'!B2011="","",'Invulblad per woning'!B2011)),"")</f>
        <v/>
      </c>
      <c r="E2010" s="8" t="str">
        <f ca="1">IF(ROW('Input API'!N2011)&lt;='Input API'!$N$1,IF('Invulblad per woning'!$AD2011="Ja",IF('Invulblad per woning'!P2011="","",'Invulblad per woning'!P2011)),"")</f>
        <v/>
      </c>
      <c r="F2010" s="10" t="str">
        <f>IF('Invulblad per woning'!S2011="","",IF('Invulblad per woning'!S2011="Warmtenet","",IF('Invulblad per woning'!S2011="Gas","",IF(ROW('Input API'!M2011)&lt;='Input API'!$N$1,1,""))))</f>
        <v/>
      </c>
      <c r="G2010" s="10" t="str">
        <f>IF('Invulblad per woning'!S2011="","",IF('Invulblad per woning'!S2011="Warmtenet","",IF('Invulblad per woning'!S2011="Gas","",IF(ROW('Input API'!N2011)&lt;='Input API'!$N$1,IF('Invulblad per woning'!$AD2011="Ja",IF('Invulblad per woning'!T2011="","",IF('Invulblad per woning'!T2011="geen","lucht",'Invulblad per woning'!T2011))),""))))</f>
        <v/>
      </c>
      <c r="H2010" s="10" t="str">
        <f>IF('Invulblad per woning'!S2011="","",IF('Invulblad per woning'!S2011="Warmtenet","",IF('Invulblad per woning'!S2011="Gas","",IF(ROW('Input API'!N2011)&lt;='Input API'!$N$1,IF('Invulblad per woning'!$AD2011="Ja",IF('Invulblad per woning'!Q2011="","",'Invulblad per woning'!Q2011)),""))))</f>
        <v/>
      </c>
      <c r="I2010" s="10" t="str">
        <f>IF('Invulblad per woning'!S2011="","",IF('Invulblad per woning'!S2011="Warmtenet","",IF('Invulblad per woning'!S2011="Gas","",IF(ROW('Input API'!N2011)&lt;='Input API'!$N$1,IF('Invulblad per woning'!$AD2011="Ja",IF('Invulblad per woning'!R2011="","",'Invulblad per woning'!R2011)),""))))</f>
        <v/>
      </c>
      <c r="J2010" s="10" t="str">
        <f>IF('Invulblad per woning'!AA2011="Ja",IF(ROW('Input API'!N2011)&lt;='Input API'!$N$1,IF('Invulblad per woning'!$AD2011="Ja",IF('Invulblad per woning'!Q2011="","",IF('Invulblad per woning'!Q2011= "onbekend","EV tussenwoning","EV "&amp;'Invulblad per woning'!Q2011))),""),"")</f>
        <v/>
      </c>
      <c r="K2010" s="10" t="str">
        <f ca="1">IF(IF(ROW('Input API'!N2011)&lt;='Input API'!$N$1,IF('Invulblad per woning'!$AD2011="Ja",IF('Invulblad per woning'!Z2011="","",'Invulblad per woning'!Z2011)),"")="Ja",2,"")</f>
        <v/>
      </c>
      <c r="L2010" s="10" t="str">
        <f>'Invulblad per woning'!AK2011</f>
        <v/>
      </c>
    </row>
    <row r="2011" spans="1:12">
      <c r="A2011" t="str">
        <f ca="1">IF(ROW('Input API'!C2012)&lt;='Input API'!$N$1,IF('Invulblad per woning'!$AD2012="Ja",IF('Invulblad per woning'!C2012="","",'Invulblad per woning'!C2012)),"")</f>
        <v/>
      </c>
      <c r="B2011" t="str">
        <f ca="1">IF(ROW('Input API'!D2012)&lt;='Input API'!$N$1,IF('Invulblad per woning'!$AD2012="Ja",IF('Invulblad per woning'!D2012="","",'Invulblad per woning'!D2012)),"")</f>
        <v/>
      </c>
      <c r="C2011" t="str">
        <f ca="1">IF(ROW('Input API'!E2012)&lt;='Input API'!$N$1,IF('Invulblad per woning'!$AD2012="Ja",IF('Invulblad per woning'!E2012="","",'Invulblad per woning'!E2012)),"")</f>
        <v/>
      </c>
      <c r="D2011" t="str">
        <f ca="1">IF(ROW('Input API'!B2012)&lt;='Input API'!$N$1,IF('Invulblad per woning'!$AD2012="Ja",IF('Invulblad per woning'!B2012="","",'Invulblad per woning'!B2012)),"")</f>
        <v/>
      </c>
      <c r="E2011" s="8" t="str">
        <f ca="1">IF(ROW('Input API'!N2012)&lt;='Input API'!$N$1,IF('Invulblad per woning'!$AD2012="Ja",IF('Invulblad per woning'!P2012="","",'Invulblad per woning'!P2012)),"")</f>
        <v/>
      </c>
      <c r="F2011" s="10" t="str">
        <f>IF('Invulblad per woning'!S2012="","",IF('Invulblad per woning'!S2012="Warmtenet","",IF('Invulblad per woning'!S2012="Gas","",IF(ROW('Input API'!M2012)&lt;='Input API'!$N$1,1,""))))</f>
        <v/>
      </c>
      <c r="G2011" s="10" t="str">
        <f>IF('Invulblad per woning'!S2012="","",IF('Invulblad per woning'!S2012="Warmtenet","",IF('Invulblad per woning'!S2012="Gas","",IF(ROW('Input API'!N2012)&lt;='Input API'!$N$1,IF('Invulblad per woning'!$AD2012="Ja",IF('Invulblad per woning'!T2012="","",IF('Invulblad per woning'!T2012="geen","lucht",'Invulblad per woning'!T2012))),""))))</f>
        <v/>
      </c>
      <c r="H2011" s="10" t="str">
        <f>IF('Invulblad per woning'!S2012="","",IF('Invulblad per woning'!S2012="Warmtenet","",IF('Invulblad per woning'!S2012="Gas","",IF(ROW('Input API'!N2012)&lt;='Input API'!$N$1,IF('Invulblad per woning'!$AD2012="Ja",IF('Invulblad per woning'!Q2012="","",'Invulblad per woning'!Q2012)),""))))</f>
        <v/>
      </c>
      <c r="I2011" s="10" t="str">
        <f>IF('Invulblad per woning'!S2012="","",IF('Invulblad per woning'!S2012="Warmtenet","",IF('Invulblad per woning'!S2012="Gas","",IF(ROW('Input API'!N2012)&lt;='Input API'!$N$1,IF('Invulblad per woning'!$AD2012="Ja",IF('Invulblad per woning'!R2012="","",'Invulblad per woning'!R2012)),""))))</f>
        <v/>
      </c>
      <c r="J2011" s="10" t="str">
        <f>IF('Invulblad per woning'!AA2012="Ja",IF(ROW('Input API'!N2012)&lt;='Input API'!$N$1,IF('Invulblad per woning'!$AD2012="Ja",IF('Invulblad per woning'!Q2012="","",IF('Invulblad per woning'!Q2012= "onbekend","EV tussenwoning","EV "&amp;'Invulblad per woning'!Q2012))),""),"")</f>
        <v/>
      </c>
      <c r="K2011" s="10" t="str">
        <f ca="1">IF(IF(ROW('Input API'!N2012)&lt;='Input API'!$N$1,IF('Invulblad per woning'!$AD2012="Ja",IF('Invulblad per woning'!Z2012="","",'Invulblad per woning'!Z2012)),"")="Ja",2,"")</f>
        <v/>
      </c>
      <c r="L2011" s="10" t="str">
        <f>'Invulblad per woning'!AK2012</f>
        <v/>
      </c>
    </row>
    <row r="2012" spans="1:12">
      <c r="A2012" t="str">
        <f ca="1">IF(ROW('Input API'!C2013)&lt;='Input API'!$N$1,IF('Invulblad per woning'!$AD2013="Ja",IF('Invulblad per woning'!C2013="","",'Invulblad per woning'!C2013)),"")</f>
        <v/>
      </c>
      <c r="B2012" t="str">
        <f ca="1">IF(ROW('Input API'!D2013)&lt;='Input API'!$N$1,IF('Invulblad per woning'!$AD2013="Ja",IF('Invulblad per woning'!D2013="","",'Invulblad per woning'!D2013)),"")</f>
        <v/>
      </c>
      <c r="C2012" t="str">
        <f ca="1">IF(ROW('Input API'!E2013)&lt;='Input API'!$N$1,IF('Invulblad per woning'!$AD2013="Ja",IF('Invulblad per woning'!E2013="","",'Invulblad per woning'!E2013)),"")</f>
        <v/>
      </c>
      <c r="D2012" t="str">
        <f ca="1">IF(ROW('Input API'!B2013)&lt;='Input API'!$N$1,IF('Invulblad per woning'!$AD2013="Ja",IF('Invulblad per woning'!B2013="","",'Invulblad per woning'!B2013)),"")</f>
        <v/>
      </c>
      <c r="E2012" s="8" t="str">
        <f ca="1">IF(ROW('Input API'!N2013)&lt;='Input API'!$N$1,IF('Invulblad per woning'!$AD2013="Ja",IF('Invulblad per woning'!P2013="","",'Invulblad per woning'!P2013)),"")</f>
        <v/>
      </c>
      <c r="F2012" s="10" t="str">
        <f>IF('Invulblad per woning'!S2013="","",IF('Invulblad per woning'!S2013="Warmtenet","",IF('Invulblad per woning'!S2013="Gas","",IF(ROW('Input API'!M2013)&lt;='Input API'!$N$1,1,""))))</f>
        <v/>
      </c>
      <c r="G2012" s="10" t="str">
        <f>IF('Invulblad per woning'!S2013="","",IF('Invulblad per woning'!S2013="Warmtenet","",IF('Invulblad per woning'!S2013="Gas","",IF(ROW('Input API'!N2013)&lt;='Input API'!$N$1,IF('Invulblad per woning'!$AD2013="Ja",IF('Invulblad per woning'!T2013="","",IF('Invulblad per woning'!T2013="geen","lucht",'Invulblad per woning'!T2013))),""))))</f>
        <v/>
      </c>
      <c r="H2012" s="10" t="str">
        <f>IF('Invulblad per woning'!S2013="","",IF('Invulblad per woning'!S2013="Warmtenet","",IF('Invulblad per woning'!S2013="Gas","",IF(ROW('Input API'!N2013)&lt;='Input API'!$N$1,IF('Invulblad per woning'!$AD2013="Ja",IF('Invulblad per woning'!Q2013="","",'Invulblad per woning'!Q2013)),""))))</f>
        <v/>
      </c>
      <c r="I2012" s="10" t="str">
        <f>IF('Invulblad per woning'!S2013="","",IF('Invulblad per woning'!S2013="Warmtenet","",IF('Invulblad per woning'!S2013="Gas","",IF(ROW('Input API'!N2013)&lt;='Input API'!$N$1,IF('Invulblad per woning'!$AD2013="Ja",IF('Invulblad per woning'!R2013="","",'Invulblad per woning'!R2013)),""))))</f>
        <v/>
      </c>
      <c r="J2012" s="10" t="str">
        <f>IF('Invulblad per woning'!AA2013="Ja",IF(ROW('Input API'!N2013)&lt;='Input API'!$N$1,IF('Invulblad per woning'!$AD2013="Ja",IF('Invulblad per woning'!Q2013="","",IF('Invulblad per woning'!Q2013= "onbekend","EV tussenwoning","EV "&amp;'Invulblad per woning'!Q2013))),""),"")</f>
        <v/>
      </c>
      <c r="K2012" s="10" t="str">
        <f ca="1">IF(IF(ROW('Input API'!N2013)&lt;='Input API'!$N$1,IF('Invulblad per woning'!$AD2013="Ja",IF('Invulblad per woning'!Z2013="","",'Invulblad per woning'!Z2013)),"")="Ja",2,"")</f>
        <v/>
      </c>
      <c r="L2012" s="10" t="str">
        <f>'Invulblad per woning'!AK2013</f>
        <v/>
      </c>
    </row>
    <row r="2013" spans="1:12">
      <c r="A2013" t="str">
        <f ca="1">IF(ROW('Input API'!C2014)&lt;='Input API'!$N$1,IF('Invulblad per woning'!$AD2014="Ja",IF('Invulblad per woning'!C2014="","",'Invulblad per woning'!C2014)),"")</f>
        <v/>
      </c>
      <c r="B2013" t="str">
        <f ca="1">IF(ROW('Input API'!D2014)&lt;='Input API'!$N$1,IF('Invulblad per woning'!$AD2014="Ja",IF('Invulblad per woning'!D2014="","",'Invulblad per woning'!D2014)),"")</f>
        <v/>
      </c>
      <c r="C2013" t="str">
        <f ca="1">IF(ROW('Input API'!E2014)&lt;='Input API'!$N$1,IF('Invulblad per woning'!$AD2014="Ja",IF('Invulblad per woning'!E2014="","",'Invulblad per woning'!E2014)),"")</f>
        <v/>
      </c>
      <c r="D2013" t="str">
        <f ca="1">IF(ROW('Input API'!B2014)&lt;='Input API'!$N$1,IF('Invulblad per woning'!$AD2014="Ja",IF('Invulblad per woning'!B2014="","",'Invulblad per woning'!B2014)),"")</f>
        <v/>
      </c>
      <c r="E2013" s="8" t="str">
        <f ca="1">IF(ROW('Input API'!N2014)&lt;='Input API'!$N$1,IF('Invulblad per woning'!$AD2014="Ja",IF('Invulblad per woning'!P2014="","",'Invulblad per woning'!P2014)),"")</f>
        <v/>
      </c>
      <c r="F2013" s="10" t="str">
        <f>IF('Invulblad per woning'!S2014="","",IF('Invulblad per woning'!S2014="Warmtenet","",IF('Invulblad per woning'!S2014="Gas","",IF(ROW('Input API'!M2014)&lt;='Input API'!$N$1,1,""))))</f>
        <v/>
      </c>
      <c r="G2013" s="10" t="str">
        <f>IF('Invulblad per woning'!S2014="","",IF('Invulblad per woning'!S2014="Warmtenet","",IF('Invulblad per woning'!S2014="Gas","",IF(ROW('Input API'!N2014)&lt;='Input API'!$N$1,IF('Invulblad per woning'!$AD2014="Ja",IF('Invulblad per woning'!T2014="","",IF('Invulblad per woning'!T2014="geen","lucht",'Invulblad per woning'!T2014))),""))))</f>
        <v/>
      </c>
      <c r="H2013" s="10" t="str">
        <f>IF('Invulblad per woning'!S2014="","",IF('Invulblad per woning'!S2014="Warmtenet","",IF('Invulblad per woning'!S2014="Gas","",IF(ROW('Input API'!N2014)&lt;='Input API'!$N$1,IF('Invulblad per woning'!$AD2014="Ja",IF('Invulblad per woning'!Q2014="","",'Invulblad per woning'!Q2014)),""))))</f>
        <v/>
      </c>
      <c r="I2013" s="10" t="str">
        <f>IF('Invulblad per woning'!S2014="","",IF('Invulblad per woning'!S2014="Warmtenet","",IF('Invulblad per woning'!S2014="Gas","",IF(ROW('Input API'!N2014)&lt;='Input API'!$N$1,IF('Invulblad per woning'!$AD2014="Ja",IF('Invulblad per woning'!R2014="","",'Invulblad per woning'!R2014)),""))))</f>
        <v/>
      </c>
      <c r="J2013" s="10" t="str">
        <f>IF('Invulblad per woning'!AA2014="Ja",IF(ROW('Input API'!N2014)&lt;='Input API'!$N$1,IF('Invulblad per woning'!$AD2014="Ja",IF('Invulblad per woning'!Q2014="","",IF('Invulblad per woning'!Q2014= "onbekend","EV tussenwoning","EV "&amp;'Invulblad per woning'!Q2014))),""),"")</f>
        <v/>
      </c>
      <c r="K2013" s="10" t="str">
        <f ca="1">IF(IF(ROW('Input API'!N2014)&lt;='Input API'!$N$1,IF('Invulblad per woning'!$AD2014="Ja",IF('Invulblad per woning'!Z2014="","",'Invulblad per woning'!Z2014)),"")="Ja",2,"")</f>
        <v/>
      </c>
      <c r="L2013" s="10" t="str">
        <f>'Invulblad per woning'!AK2014</f>
        <v/>
      </c>
    </row>
    <row r="2014" spans="1:12">
      <c r="A2014" t="str">
        <f ca="1">IF(ROW('Input API'!C2015)&lt;='Input API'!$N$1,IF('Invulblad per woning'!$AD2015="Ja",IF('Invulblad per woning'!C2015="","",'Invulblad per woning'!C2015)),"")</f>
        <v/>
      </c>
      <c r="B2014" t="str">
        <f ca="1">IF(ROW('Input API'!D2015)&lt;='Input API'!$N$1,IF('Invulblad per woning'!$AD2015="Ja",IF('Invulblad per woning'!D2015="","",'Invulblad per woning'!D2015)),"")</f>
        <v/>
      </c>
      <c r="C2014" t="str">
        <f ca="1">IF(ROW('Input API'!E2015)&lt;='Input API'!$N$1,IF('Invulblad per woning'!$AD2015="Ja",IF('Invulblad per woning'!E2015="","",'Invulblad per woning'!E2015)),"")</f>
        <v/>
      </c>
      <c r="D2014" t="str">
        <f ca="1">IF(ROW('Input API'!B2015)&lt;='Input API'!$N$1,IF('Invulblad per woning'!$AD2015="Ja",IF('Invulblad per woning'!B2015="","",'Invulblad per woning'!B2015)),"")</f>
        <v/>
      </c>
      <c r="E2014" s="8" t="str">
        <f ca="1">IF(ROW('Input API'!N2015)&lt;='Input API'!$N$1,IF('Invulblad per woning'!$AD2015="Ja",IF('Invulblad per woning'!P2015="","",'Invulblad per woning'!P2015)),"")</f>
        <v/>
      </c>
      <c r="F2014" s="10" t="str">
        <f>IF('Invulblad per woning'!S2015="","",IF('Invulblad per woning'!S2015="Warmtenet","",IF('Invulblad per woning'!S2015="Gas","",IF(ROW('Input API'!M2015)&lt;='Input API'!$N$1,1,""))))</f>
        <v/>
      </c>
      <c r="G2014" s="10" t="str">
        <f>IF('Invulblad per woning'!S2015="","",IF('Invulblad per woning'!S2015="Warmtenet","",IF('Invulblad per woning'!S2015="Gas","",IF(ROW('Input API'!N2015)&lt;='Input API'!$N$1,IF('Invulblad per woning'!$AD2015="Ja",IF('Invulblad per woning'!T2015="","",IF('Invulblad per woning'!T2015="geen","lucht",'Invulblad per woning'!T2015))),""))))</f>
        <v/>
      </c>
      <c r="H2014" s="10" t="str">
        <f>IF('Invulblad per woning'!S2015="","",IF('Invulblad per woning'!S2015="Warmtenet","",IF('Invulblad per woning'!S2015="Gas","",IF(ROW('Input API'!N2015)&lt;='Input API'!$N$1,IF('Invulblad per woning'!$AD2015="Ja",IF('Invulblad per woning'!Q2015="","",'Invulblad per woning'!Q2015)),""))))</f>
        <v/>
      </c>
      <c r="I2014" s="10" t="str">
        <f>IF('Invulblad per woning'!S2015="","",IF('Invulblad per woning'!S2015="Warmtenet","",IF('Invulblad per woning'!S2015="Gas","",IF(ROW('Input API'!N2015)&lt;='Input API'!$N$1,IF('Invulblad per woning'!$AD2015="Ja",IF('Invulblad per woning'!R2015="","",'Invulblad per woning'!R2015)),""))))</f>
        <v/>
      </c>
      <c r="J2014" s="10" t="str">
        <f>IF('Invulblad per woning'!AA2015="Ja",IF(ROW('Input API'!N2015)&lt;='Input API'!$N$1,IF('Invulblad per woning'!$AD2015="Ja",IF('Invulblad per woning'!Q2015="","",IF('Invulblad per woning'!Q2015= "onbekend","EV tussenwoning","EV "&amp;'Invulblad per woning'!Q2015))),""),"")</f>
        <v/>
      </c>
      <c r="K2014" s="10" t="str">
        <f ca="1">IF(IF(ROW('Input API'!N2015)&lt;='Input API'!$N$1,IF('Invulblad per woning'!$AD2015="Ja",IF('Invulblad per woning'!Z2015="","",'Invulblad per woning'!Z2015)),"")="Ja",2,"")</f>
        <v/>
      </c>
      <c r="L2014" s="10" t="str">
        <f>'Invulblad per woning'!AK2015</f>
        <v/>
      </c>
    </row>
    <row r="2015" spans="1:12">
      <c r="A2015" t="str">
        <f ca="1">IF(ROW('Input API'!C2016)&lt;='Input API'!$N$1,IF('Invulblad per woning'!$AD2016="Ja",IF('Invulblad per woning'!C2016="","",'Invulblad per woning'!C2016)),"")</f>
        <v/>
      </c>
      <c r="B2015" t="str">
        <f ca="1">IF(ROW('Input API'!D2016)&lt;='Input API'!$N$1,IF('Invulblad per woning'!$AD2016="Ja",IF('Invulblad per woning'!D2016="","",'Invulblad per woning'!D2016)),"")</f>
        <v/>
      </c>
      <c r="C2015" t="str">
        <f ca="1">IF(ROW('Input API'!E2016)&lt;='Input API'!$N$1,IF('Invulblad per woning'!$AD2016="Ja",IF('Invulblad per woning'!E2016="","",'Invulblad per woning'!E2016)),"")</f>
        <v/>
      </c>
      <c r="D2015" t="str">
        <f ca="1">IF(ROW('Input API'!B2016)&lt;='Input API'!$N$1,IF('Invulblad per woning'!$AD2016="Ja",IF('Invulblad per woning'!B2016="","",'Invulblad per woning'!B2016)),"")</f>
        <v/>
      </c>
      <c r="E2015" s="8" t="str">
        <f ca="1">IF(ROW('Input API'!N2016)&lt;='Input API'!$N$1,IF('Invulblad per woning'!$AD2016="Ja",IF('Invulblad per woning'!P2016="","",'Invulblad per woning'!P2016)),"")</f>
        <v/>
      </c>
      <c r="F2015" s="10" t="str">
        <f>IF('Invulblad per woning'!S2016="","",IF('Invulblad per woning'!S2016="Warmtenet","",IF('Invulblad per woning'!S2016="Gas","",IF(ROW('Input API'!M2016)&lt;='Input API'!$N$1,1,""))))</f>
        <v/>
      </c>
      <c r="G2015" s="10" t="str">
        <f>IF('Invulblad per woning'!S2016="","",IF('Invulblad per woning'!S2016="Warmtenet","",IF('Invulblad per woning'!S2016="Gas","",IF(ROW('Input API'!N2016)&lt;='Input API'!$N$1,IF('Invulblad per woning'!$AD2016="Ja",IF('Invulblad per woning'!T2016="","",IF('Invulblad per woning'!T2016="geen","lucht",'Invulblad per woning'!T2016))),""))))</f>
        <v/>
      </c>
      <c r="H2015" s="10" t="str">
        <f>IF('Invulblad per woning'!S2016="","",IF('Invulblad per woning'!S2016="Warmtenet","",IF('Invulblad per woning'!S2016="Gas","",IF(ROW('Input API'!N2016)&lt;='Input API'!$N$1,IF('Invulblad per woning'!$AD2016="Ja",IF('Invulblad per woning'!Q2016="","",'Invulblad per woning'!Q2016)),""))))</f>
        <v/>
      </c>
      <c r="I2015" s="10" t="str">
        <f>IF('Invulblad per woning'!S2016="","",IF('Invulblad per woning'!S2016="Warmtenet","",IF('Invulblad per woning'!S2016="Gas","",IF(ROW('Input API'!N2016)&lt;='Input API'!$N$1,IF('Invulblad per woning'!$AD2016="Ja",IF('Invulblad per woning'!R2016="","",'Invulblad per woning'!R2016)),""))))</f>
        <v/>
      </c>
      <c r="J2015" s="10" t="str">
        <f>IF('Invulblad per woning'!AA2016="Ja",IF(ROW('Input API'!N2016)&lt;='Input API'!$N$1,IF('Invulblad per woning'!$AD2016="Ja",IF('Invulblad per woning'!Q2016="","",IF('Invulblad per woning'!Q2016= "onbekend","EV tussenwoning","EV "&amp;'Invulblad per woning'!Q2016))),""),"")</f>
        <v/>
      </c>
      <c r="K2015" s="10" t="str">
        <f ca="1">IF(IF(ROW('Input API'!N2016)&lt;='Input API'!$N$1,IF('Invulblad per woning'!$AD2016="Ja",IF('Invulblad per woning'!Z2016="","",'Invulblad per woning'!Z2016)),"")="Ja",2,"")</f>
        <v/>
      </c>
      <c r="L2015" s="10" t="str">
        <f>'Invulblad per woning'!AK2016</f>
        <v/>
      </c>
    </row>
    <row r="2016" spans="1:12">
      <c r="A2016" t="str">
        <f ca="1">IF(ROW('Input API'!C2017)&lt;='Input API'!$N$1,IF('Invulblad per woning'!$AD2017="Ja",IF('Invulblad per woning'!C2017="","",'Invulblad per woning'!C2017)),"")</f>
        <v/>
      </c>
      <c r="B2016" t="str">
        <f ca="1">IF(ROW('Input API'!D2017)&lt;='Input API'!$N$1,IF('Invulblad per woning'!$AD2017="Ja",IF('Invulblad per woning'!D2017="","",'Invulblad per woning'!D2017)),"")</f>
        <v/>
      </c>
      <c r="C2016" t="str">
        <f ca="1">IF(ROW('Input API'!E2017)&lt;='Input API'!$N$1,IF('Invulblad per woning'!$AD2017="Ja",IF('Invulblad per woning'!E2017="","",'Invulblad per woning'!E2017)),"")</f>
        <v/>
      </c>
      <c r="D2016" t="str">
        <f ca="1">IF(ROW('Input API'!B2017)&lt;='Input API'!$N$1,IF('Invulblad per woning'!$AD2017="Ja",IF('Invulblad per woning'!B2017="","",'Invulblad per woning'!B2017)),"")</f>
        <v/>
      </c>
      <c r="E2016" s="8" t="str">
        <f ca="1">IF(ROW('Input API'!N2017)&lt;='Input API'!$N$1,IF('Invulblad per woning'!$AD2017="Ja",IF('Invulblad per woning'!P2017="","",'Invulblad per woning'!P2017)),"")</f>
        <v/>
      </c>
      <c r="F2016" s="10" t="str">
        <f>IF('Invulblad per woning'!S2017="","",IF('Invulblad per woning'!S2017="Warmtenet","",IF('Invulblad per woning'!S2017="Gas","",IF(ROW('Input API'!M2017)&lt;='Input API'!$N$1,1,""))))</f>
        <v/>
      </c>
      <c r="G2016" s="10" t="str">
        <f>IF('Invulblad per woning'!S2017="","",IF('Invulblad per woning'!S2017="Warmtenet","",IF('Invulblad per woning'!S2017="Gas","",IF(ROW('Input API'!N2017)&lt;='Input API'!$N$1,IF('Invulblad per woning'!$AD2017="Ja",IF('Invulblad per woning'!T2017="","",IF('Invulblad per woning'!T2017="geen","lucht",'Invulblad per woning'!T2017))),""))))</f>
        <v/>
      </c>
      <c r="H2016" s="10" t="str">
        <f>IF('Invulblad per woning'!S2017="","",IF('Invulblad per woning'!S2017="Warmtenet","",IF('Invulblad per woning'!S2017="Gas","",IF(ROW('Input API'!N2017)&lt;='Input API'!$N$1,IF('Invulblad per woning'!$AD2017="Ja",IF('Invulblad per woning'!Q2017="","",'Invulblad per woning'!Q2017)),""))))</f>
        <v/>
      </c>
      <c r="I2016" s="10" t="str">
        <f>IF('Invulblad per woning'!S2017="","",IF('Invulblad per woning'!S2017="Warmtenet","",IF('Invulblad per woning'!S2017="Gas","",IF(ROW('Input API'!N2017)&lt;='Input API'!$N$1,IF('Invulblad per woning'!$AD2017="Ja",IF('Invulblad per woning'!R2017="","",'Invulblad per woning'!R2017)),""))))</f>
        <v/>
      </c>
      <c r="J2016" s="10" t="str">
        <f>IF('Invulblad per woning'!AA2017="Ja",IF(ROW('Input API'!N2017)&lt;='Input API'!$N$1,IF('Invulblad per woning'!$AD2017="Ja",IF('Invulblad per woning'!Q2017="","",IF('Invulblad per woning'!Q2017= "onbekend","EV tussenwoning","EV "&amp;'Invulblad per woning'!Q2017))),""),"")</f>
        <v/>
      </c>
      <c r="K2016" s="10" t="str">
        <f ca="1">IF(IF(ROW('Input API'!N2017)&lt;='Input API'!$N$1,IF('Invulblad per woning'!$AD2017="Ja",IF('Invulblad per woning'!Z2017="","",'Invulblad per woning'!Z2017)),"")="Ja",2,"")</f>
        <v/>
      </c>
      <c r="L2016" s="10" t="str">
        <f>'Invulblad per woning'!AK2017</f>
        <v/>
      </c>
    </row>
    <row r="2017" spans="1:12">
      <c r="A2017" t="str">
        <f ca="1">IF(ROW('Input API'!C2018)&lt;='Input API'!$N$1,IF('Invulblad per woning'!$AD2018="Ja",IF('Invulblad per woning'!C2018="","",'Invulblad per woning'!C2018)),"")</f>
        <v/>
      </c>
      <c r="B2017" t="str">
        <f ca="1">IF(ROW('Input API'!D2018)&lt;='Input API'!$N$1,IF('Invulblad per woning'!$AD2018="Ja",IF('Invulblad per woning'!D2018="","",'Invulblad per woning'!D2018)),"")</f>
        <v/>
      </c>
      <c r="C2017" t="str">
        <f ca="1">IF(ROW('Input API'!E2018)&lt;='Input API'!$N$1,IF('Invulblad per woning'!$AD2018="Ja",IF('Invulblad per woning'!E2018="","",'Invulblad per woning'!E2018)),"")</f>
        <v/>
      </c>
      <c r="D2017" t="str">
        <f ca="1">IF(ROW('Input API'!B2018)&lt;='Input API'!$N$1,IF('Invulblad per woning'!$AD2018="Ja",IF('Invulblad per woning'!B2018="","",'Invulblad per woning'!B2018)),"")</f>
        <v/>
      </c>
      <c r="E2017" s="8" t="str">
        <f ca="1">IF(ROW('Input API'!N2018)&lt;='Input API'!$N$1,IF('Invulblad per woning'!$AD2018="Ja",IF('Invulblad per woning'!P2018="","",'Invulblad per woning'!P2018)),"")</f>
        <v/>
      </c>
      <c r="F2017" s="10" t="str">
        <f>IF('Invulblad per woning'!S2018="","",IF('Invulblad per woning'!S2018="Warmtenet","",IF('Invulblad per woning'!S2018="Gas","",IF(ROW('Input API'!M2018)&lt;='Input API'!$N$1,1,""))))</f>
        <v/>
      </c>
      <c r="G2017" s="10" t="str">
        <f>IF('Invulblad per woning'!S2018="","",IF('Invulblad per woning'!S2018="Warmtenet","",IF('Invulblad per woning'!S2018="Gas","",IF(ROW('Input API'!N2018)&lt;='Input API'!$N$1,IF('Invulblad per woning'!$AD2018="Ja",IF('Invulblad per woning'!T2018="","",IF('Invulblad per woning'!T2018="geen","lucht",'Invulblad per woning'!T2018))),""))))</f>
        <v/>
      </c>
      <c r="H2017" s="10" t="str">
        <f>IF('Invulblad per woning'!S2018="","",IF('Invulblad per woning'!S2018="Warmtenet","",IF('Invulblad per woning'!S2018="Gas","",IF(ROW('Input API'!N2018)&lt;='Input API'!$N$1,IF('Invulblad per woning'!$AD2018="Ja",IF('Invulblad per woning'!Q2018="","",'Invulblad per woning'!Q2018)),""))))</f>
        <v/>
      </c>
      <c r="I2017" s="10" t="str">
        <f>IF('Invulblad per woning'!S2018="","",IF('Invulblad per woning'!S2018="Warmtenet","",IF('Invulblad per woning'!S2018="Gas","",IF(ROW('Input API'!N2018)&lt;='Input API'!$N$1,IF('Invulblad per woning'!$AD2018="Ja",IF('Invulblad per woning'!R2018="","",'Invulblad per woning'!R2018)),""))))</f>
        <v/>
      </c>
      <c r="J2017" s="10" t="str">
        <f>IF('Invulblad per woning'!AA2018="Ja",IF(ROW('Input API'!N2018)&lt;='Input API'!$N$1,IF('Invulblad per woning'!$AD2018="Ja",IF('Invulblad per woning'!Q2018="","",IF('Invulblad per woning'!Q2018= "onbekend","EV tussenwoning","EV "&amp;'Invulblad per woning'!Q2018))),""),"")</f>
        <v/>
      </c>
      <c r="K2017" s="10" t="str">
        <f ca="1">IF(IF(ROW('Input API'!N2018)&lt;='Input API'!$N$1,IF('Invulblad per woning'!$AD2018="Ja",IF('Invulblad per woning'!Z2018="","",'Invulblad per woning'!Z2018)),"")="Ja",2,"")</f>
        <v/>
      </c>
      <c r="L2017" s="10" t="str">
        <f>'Invulblad per woning'!AK2018</f>
        <v/>
      </c>
    </row>
    <row r="2018" spans="1:12">
      <c r="A2018" t="str">
        <f ca="1">IF(ROW('Input API'!C2019)&lt;='Input API'!$N$1,IF('Invulblad per woning'!$AD2019="Ja",IF('Invulblad per woning'!C2019="","",'Invulblad per woning'!C2019)),"")</f>
        <v/>
      </c>
      <c r="B2018" t="str">
        <f ca="1">IF(ROW('Input API'!D2019)&lt;='Input API'!$N$1,IF('Invulblad per woning'!$AD2019="Ja",IF('Invulblad per woning'!D2019="","",'Invulblad per woning'!D2019)),"")</f>
        <v/>
      </c>
      <c r="C2018" t="str">
        <f ca="1">IF(ROW('Input API'!E2019)&lt;='Input API'!$N$1,IF('Invulblad per woning'!$AD2019="Ja",IF('Invulblad per woning'!E2019="","",'Invulblad per woning'!E2019)),"")</f>
        <v/>
      </c>
      <c r="D2018" t="str">
        <f ca="1">IF(ROW('Input API'!B2019)&lt;='Input API'!$N$1,IF('Invulblad per woning'!$AD2019="Ja",IF('Invulblad per woning'!B2019="","",'Invulblad per woning'!B2019)),"")</f>
        <v/>
      </c>
      <c r="E2018" s="8" t="str">
        <f ca="1">IF(ROW('Input API'!N2019)&lt;='Input API'!$N$1,IF('Invulblad per woning'!$AD2019="Ja",IF('Invulblad per woning'!P2019="","",'Invulblad per woning'!P2019)),"")</f>
        <v/>
      </c>
      <c r="F2018" s="10" t="str">
        <f>IF('Invulblad per woning'!S2019="","",IF('Invulblad per woning'!S2019="Warmtenet","",IF('Invulblad per woning'!S2019="Gas","",IF(ROW('Input API'!M2019)&lt;='Input API'!$N$1,1,""))))</f>
        <v/>
      </c>
      <c r="G2018" s="10" t="str">
        <f>IF('Invulblad per woning'!S2019="","",IF('Invulblad per woning'!S2019="Warmtenet","",IF('Invulblad per woning'!S2019="Gas","",IF(ROW('Input API'!N2019)&lt;='Input API'!$N$1,IF('Invulblad per woning'!$AD2019="Ja",IF('Invulblad per woning'!T2019="","",IF('Invulblad per woning'!T2019="geen","lucht",'Invulblad per woning'!T2019))),""))))</f>
        <v/>
      </c>
      <c r="H2018" s="10" t="str">
        <f>IF('Invulblad per woning'!S2019="","",IF('Invulblad per woning'!S2019="Warmtenet","",IF('Invulblad per woning'!S2019="Gas","",IF(ROW('Input API'!N2019)&lt;='Input API'!$N$1,IF('Invulblad per woning'!$AD2019="Ja",IF('Invulblad per woning'!Q2019="","",'Invulblad per woning'!Q2019)),""))))</f>
        <v/>
      </c>
      <c r="I2018" s="10" t="str">
        <f>IF('Invulblad per woning'!S2019="","",IF('Invulblad per woning'!S2019="Warmtenet","",IF('Invulblad per woning'!S2019="Gas","",IF(ROW('Input API'!N2019)&lt;='Input API'!$N$1,IF('Invulblad per woning'!$AD2019="Ja",IF('Invulblad per woning'!R2019="","",'Invulblad per woning'!R2019)),""))))</f>
        <v/>
      </c>
      <c r="J2018" s="10" t="str">
        <f>IF('Invulblad per woning'!AA2019="Ja",IF(ROW('Input API'!N2019)&lt;='Input API'!$N$1,IF('Invulblad per woning'!$AD2019="Ja",IF('Invulblad per woning'!Q2019="","",IF('Invulblad per woning'!Q2019= "onbekend","EV tussenwoning","EV "&amp;'Invulblad per woning'!Q2019))),""),"")</f>
        <v/>
      </c>
      <c r="K2018" s="10" t="str">
        <f ca="1">IF(IF(ROW('Input API'!N2019)&lt;='Input API'!$N$1,IF('Invulblad per woning'!$AD2019="Ja",IF('Invulblad per woning'!Z2019="","",'Invulblad per woning'!Z2019)),"")="Ja",2,"")</f>
        <v/>
      </c>
      <c r="L2018" s="10" t="str">
        <f>'Invulblad per woning'!AK2019</f>
        <v/>
      </c>
    </row>
    <row r="2019" spans="1:12">
      <c r="A2019" t="str">
        <f ca="1">IF(ROW('Input API'!C2020)&lt;='Input API'!$N$1,IF('Invulblad per woning'!$AD2020="Ja",IF('Invulblad per woning'!C2020="","",'Invulblad per woning'!C2020)),"")</f>
        <v/>
      </c>
      <c r="B2019" t="str">
        <f ca="1">IF(ROW('Input API'!D2020)&lt;='Input API'!$N$1,IF('Invulblad per woning'!$AD2020="Ja",IF('Invulblad per woning'!D2020="","",'Invulblad per woning'!D2020)),"")</f>
        <v/>
      </c>
      <c r="C2019" t="str">
        <f ca="1">IF(ROW('Input API'!E2020)&lt;='Input API'!$N$1,IF('Invulblad per woning'!$AD2020="Ja",IF('Invulblad per woning'!E2020="","",'Invulblad per woning'!E2020)),"")</f>
        <v/>
      </c>
      <c r="D2019" t="str">
        <f ca="1">IF(ROW('Input API'!B2020)&lt;='Input API'!$N$1,IF('Invulblad per woning'!$AD2020="Ja",IF('Invulblad per woning'!B2020="","",'Invulblad per woning'!B2020)),"")</f>
        <v/>
      </c>
      <c r="E2019" s="8" t="str">
        <f ca="1">IF(ROW('Input API'!N2020)&lt;='Input API'!$N$1,IF('Invulblad per woning'!$AD2020="Ja",IF('Invulblad per woning'!P2020="","",'Invulblad per woning'!P2020)),"")</f>
        <v/>
      </c>
      <c r="F2019" s="10" t="str">
        <f>IF('Invulblad per woning'!S2020="","",IF('Invulblad per woning'!S2020="Warmtenet","",IF('Invulblad per woning'!S2020="Gas","",IF(ROW('Input API'!M2020)&lt;='Input API'!$N$1,1,""))))</f>
        <v/>
      </c>
      <c r="G2019" s="10" t="str">
        <f>IF('Invulblad per woning'!S2020="","",IF('Invulblad per woning'!S2020="Warmtenet","",IF('Invulblad per woning'!S2020="Gas","",IF(ROW('Input API'!N2020)&lt;='Input API'!$N$1,IF('Invulblad per woning'!$AD2020="Ja",IF('Invulblad per woning'!T2020="","",IF('Invulblad per woning'!T2020="geen","lucht",'Invulblad per woning'!T2020))),""))))</f>
        <v/>
      </c>
      <c r="H2019" s="10" t="str">
        <f>IF('Invulblad per woning'!S2020="","",IF('Invulblad per woning'!S2020="Warmtenet","",IF('Invulblad per woning'!S2020="Gas","",IF(ROW('Input API'!N2020)&lt;='Input API'!$N$1,IF('Invulblad per woning'!$AD2020="Ja",IF('Invulblad per woning'!Q2020="","",'Invulblad per woning'!Q2020)),""))))</f>
        <v/>
      </c>
      <c r="I2019" s="10" t="str">
        <f>IF('Invulblad per woning'!S2020="","",IF('Invulblad per woning'!S2020="Warmtenet","",IF('Invulblad per woning'!S2020="Gas","",IF(ROW('Input API'!N2020)&lt;='Input API'!$N$1,IF('Invulblad per woning'!$AD2020="Ja",IF('Invulblad per woning'!R2020="","",'Invulblad per woning'!R2020)),""))))</f>
        <v/>
      </c>
      <c r="J2019" s="10" t="str">
        <f>IF('Invulblad per woning'!AA2020="Ja",IF(ROW('Input API'!N2020)&lt;='Input API'!$N$1,IF('Invulblad per woning'!$AD2020="Ja",IF('Invulblad per woning'!Q2020="","",IF('Invulblad per woning'!Q2020= "onbekend","EV tussenwoning","EV "&amp;'Invulblad per woning'!Q2020))),""),"")</f>
        <v/>
      </c>
      <c r="K2019" s="10" t="str">
        <f ca="1">IF(IF(ROW('Input API'!N2020)&lt;='Input API'!$N$1,IF('Invulblad per woning'!$AD2020="Ja",IF('Invulblad per woning'!Z2020="","",'Invulblad per woning'!Z2020)),"")="Ja",2,"")</f>
        <v/>
      </c>
      <c r="L2019" s="10" t="str">
        <f>'Invulblad per woning'!AK2020</f>
        <v/>
      </c>
    </row>
    <row r="2020" spans="1:12">
      <c r="A2020" t="str">
        <f ca="1">IF(ROW('Input API'!C2021)&lt;='Input API'!$N$1,IF('Invulblad per woning'!$AD2021="Ja",IF('Invulblad per woning'!C2021="","",'Invulblad per woning'!C2021)),"")</f>
        <v/>
      </c>
      <c r="B2020" t="str">
        <f ca="1">IF(ROW('Input API'!D2021)&lt;='Input API'!$N$1,IF('Invulblad per woning'!$AD2021="Ja",IF('Invulblad per woning'!D2021="","",'Invulblad per woning'!D2021)),"")</f>
        <v/>
      </c>
      <c r="C2020" t="str">
        <f ca="1">IF(ROW('Input API'!E2021)&lt;='Input API'!$N$1,IF('Invulblad per woning'!$AD2021="Ja",IF('Invulblad per woning'!E2021="","",'Invulblad per woning'!E2021)),"")</f>
        <v/>
      </c>
      <c r="D2020" t="str">
        <f ca="1">IF(ROW('Input API'!B2021)&lt;='Input API'!$N$1,IF('Invulblad per woning'!$AD2021="Ja",IF('Invulblad per woning'!B2021="","",'Invulblad per woning'!B2021)),"")</f>
        <v/>
      </c>
      <c r="E2020" s="8" t="str">
        <f ca="1">IF(ROW('Input API'!N2021)&lt;='Input API'!$N$1,IF('Invulblad per woning'!$AD2021="Ja",IF('Invulblad per woning'!P2021="","",'Invulblad per woning'!P2021)),"")</f>
        <v/>
      </c>
      <c r="F2020" s="10" t="str">
        <f>IF('Invulblad per woning'!S2021="","",IF('Invulblad per woning'!S2021="Warmtenet","",IF('Invulblad per woning'!S2021="Gas","",IF(ROW('Input API'!M2021)&lt;='Input API'!$N$1,1,""))))</f>
        <v/>
      </c>
      <c r="G2020" s="10" t="str">
        <f>IF('Invulblad per woning'!S2021="","",IF('Invulblad per woning'!S2021="Warmtenet","",IF('Invulblad per woning'!S2021="Gas","",IF(ROW('Input API'!N2021)&lt;='Input API'!$N$1,IF('Invulblad per woning'!$AD2021="Ja",IF('Invulblad per woning'!T2021="","",IF('Invulblad per woning'!T2021="geen","lucht",'Invulblad per woning'!T2021))),""))))</f>
        <v/>
      </c>
      <c r="H2020" s="10" t="str">
        <f>IF('Invulblad per woning'!S2021="","",IF('Invulblad per woning'!S2021="Warmtenet","",IF('Invulblad per woning'!S2021="Gas","",IF(ROW('Input API'!N2021)&lt;='Input API'!$N$1,IF('Invulblad per woning'!$AD2021="Ja",IF('Invulblad per woning'!Q2021="","",'Invulblad per woning'!Q2021)),""))))</f>
        <v/>
      </c>
      <c r="I2020" s="10" t="str">
        <f>IF('Invulblad per woning'!S2021="","",IF('Invulblad per woning'!S2021="Warmtenet","",IF('Invulblad per woning'!S2021="Gas","",IF(ROW('Input API'!N2021)&lt;='Input API'!$N$1,IF('Invulblad per woning'!$AD2021="Ja",IF('Invulblad per woning'!R2021="","",'Invulblad per woning'!R2021)),""))))</f>
        <v/>
      </c>
      <c r="J2020" s="10" t="str">
        <f>IF('Invulblad per woning'!AA2021="Ja",IF(ROW('Input API'!N2021)&lt;='Input API'!$N$1,IF('Invulblad per woning'!$AD2021="Ja",IF('Invulblad per woning'!Q2021="","",IF('Invulblad per woning'!Q2021= "onbekend","EV tussenwoning","EV "&amp;'Invulblad per woning'!Q2021))),""),"")</f>
        <v/>
      </c>
      <c r="K2020" s="10" t="str">
        <f ca="1">IF(IF(ROW('Input API'!N2021)&lt;='Input API'!$N$1,IF('Invulblad per woning'!$AD2021="Ja",IF('Invulblad per woning'!Z2021="","",'Invulblad per woning'!Z2021)),"")="Ja",2,"")</f>
        <v/>
      </c>
      <c r="L2020" s="10" t="str">
        <f>'Invulblad per woning'!AK2021</f>
        <v/>
      </c>
    </row>
    <row r="2021" spans="1:12">
      <c r="A2021" t="str">
        <f ca="1">IF(ROW('Input API'!C2022)&lt;='Input API'!$N$1,IF('Invulblad per woning'!$AD2022="Ja",IF('Invulblad per woning'!C2022="","",'Invulblad per woning'!C2022)),"")</f>
        <v/>
      </c>
      <c r="B2021" t="str">
        <f ca="1">IF(ROW('Input API'!D2022)&lt;='Input API'!$N$1,IF('Invulblad per woning'!$AD2022="Ja",IF('Invulblad per woning'!D2022="","",'Invulblad per woning'!D2022)),"")</f>
        <v/>
      </c>
      <c r="C2021" t="str">
        <f ca="1">IF(ROW('Input API'!E2022)&lt;='Input API'!$N$1,IF('Invulblad per woning'!$AD2022="Ja",IF('Invulblad per woning'!E2022="","",'Invulblad per woning'!E2022)),"")</f>
        <v/>
      </c>
      <c r="D2021" t="str">
        <f ca="1">IF(ROW('Input API'!B2022)&lt;='Input API'!$N$1,IF('Invulblad per woning'!$AD2022="Ja",IF('Invulblad per woning'!B2022="","",'Invulblad per woning'!B2022)),"")</f>
        <v/>
      </c>
      <c r="E2021" s="8" t="str">
        <f ca="1">IF(ROW('Input API'!N2022)&lt;='Input API'!$N$1,IF('Invulblad per woning'!$AD2022="Ja",IF('Invulblad per woning'!P2022="","",'Invulblad per woning'!P2022)),"")</f>
        <v/>
      </c>
      <c r="F2021" s="10" t="str">
        <f>IF('Invulblad per woning'!S2022="","",IF('Invulblad per woning'!S2022="Warmtenet","",IF('Invulblad per woning'!S2022="Gas","",IF(ROW('Input API'!M2022)&lt;='Input API'!$N$1,1,""))))</f>
        <v/>
      </c>
      <c r="G2021" s="10" t="str">
        <f>IF('Invulblad per woning'!S2022="","",IF('Invulblad per woning'!S2022="Warmtenet","",IF('Invulblad per woning'!S2022="Gas","",IF(ROW('Input API'!N2022)&lt;='Input API'!$N$1,IF('Invulblad per woning'!$AD2022="Ja",IF('Invulblad per woning'!T2022="","",IF('Invulblad per woning'!T2022="geen","lucht",'Invulblad per woning'!T2022))),""))))</f>
        <v/>
      </c>
      <c r="H2021" s="10" t="str">
        <f>IF('Invulblad per woning'!S2022="","",IF('Invulblad per woning'!S2022="Warmtenet","",IF('Invulblad per woning'!S2022="Gas","",IF(ROW('Input API'!N2022)&lt;='Input API'!$N$1,IF('Invulblad per woning'!$AD2022="Ja",IF('Invulblad per woning'!Q2022="","",'Invulblad per woning'!Q2022)),""))))</f>
        <v/>
      </c>
      <c r="I2021" s="10" t="str">
        <f>IF('Invulblad per woning'!S2022="","",IF('Invulblad per woning'!S2022="Warmtenet","",IF('Invulblad per woning'!S2022="Gas","",IF(ROW('Input API'!N2022)&lt;='Input API'!$N$1,IF('Invulblad per woning'!$AD2022="Ja",IF('Invulblad per woning'!R2022="","",'Invulblad per woning'!R2022)),""))))</f>
        <v/>
      </c>
      <c r="J2021" s="10" t="str">
        <f>IF('Invulblad per woning'!AA2022="Ja",IF(ROW('Input API'!N2022)&lt;='Input API'!$N$1,IF('Invulblad per woning'!$AD2022="Ja",IF('Invulblad per woning'!Q2022="","",IF('Invulblad per woning'!Q2022= "onbekend","EV tussenwoning","EV "&amp;'Invulblad per woning'!Q2022))),""),"")</f>
        <v/>
      </c>
      <c r="K2021" s="10" t="str">
        <f ca="1">IF(IF(ROW('Input API'!N2022)&lt;='Input API'!$N$1,IF('Invulblad per woning'!$AD2022="Ja",IF('Invulblad per woning'!Z2022="","",'Invulblad per woning'!Z2022)),"")="Ja",2,"")</f>
        <v/>
      </c>
      <c r="L2021" s="10" t="str">
        <f>'Invulblad per woning'!AK2022</f>
        <v/>
      </c>
    </row>
    <row r="2022" spans="1:12">
      <c r="A2022" t="str">
        <f ca="1">IF(ROW('Input API'!C2023)&lt;='Input API'!$N$1,IF('Invulblad per woning'!$AD2023="Ja",IF('Invulblad per woning'!C2023="","",'Invulblad per woning'!C2023)),"")</f>
        <v/>
      </c>
      <c r="B2022" t="str">
        <f ca="1">IF(ROW('Input API'!D2023)&lt;='Input API'!$N$1,IF('Invulblad per woning'!$AD2023="Ja",IF('Invulblad per woning'!D2023="","",'Invulblad per woning'!D2023)),"")</f>
        <v/>
      </c>
      <c r="C2022" t="str">
        <f ca="1">IF(ROW('Input API'!E2023)&lt;='Input API'!$N$1,IF('Invulblad per woning'!$AD2023="Ja",IF('Invulblad per woning'!E2023="","",'Invulblad per woning'!E2023)),"")</f>
        <v/>
      </c>
      <c r="D2022" t="str">
        <f ca="1">IF(ROW('Input API'!B2023)&lt;='Input API'!$N$1,IF('Invulblad per woning'!$AD2023="Ja",IF('Invulblad per woning'!B2023="","",'Invulblad per woning'!B2023)),"")</f>
        <v/>
      </c>
      <c r="E2022" s="8" t="str">
        <f ca="1">IF(ROW('Input API'!N2023)&lt;='Input API'!$N$1,IF('Invulblad per woning'!$AD2023="Ja",IF('Invulblad per woning'!P2023="","",'Invulblad per woning'!P2023)),"")</f>
        <v/>
      </c>
      <c r="F2022" s="10" t="str">
        <f>IF('Invulblad per woning'!S2023="","",IF('Invulblad per woning'!S2023="Warmtenet","",IF('Invulblad per woning'!S2023="Gas","",IF(ROW('Input API'!M2023)&lt;='Input API'!$N$1,1,""))))</f>
        <v/>
      </c>
      <c r="G2022" s="10" t="str">
        <f>IF('Invulblad per woning'!S2023="","",IF('Invulblad per woning'!S2023="Warmtenet","",IF('Invulblad per woning'!S2023="Gas","",IF(ROW('Input API'!N2023)&lt;='Input API'!$N$1,IF('Invulblad per woning'!$AD2023="Ja",IF('Invulblad per woning'!T2023="","",IF('Invulblad per woning'!T2023="geen","lucht",'Invulblad per woning'!T2023))),""))))</f>
        <v/>
      </c>
      <c r="H2022" s="10" t="str">
        <f>IF('Invulblad per woning'!S2023="","",IF('Invulblad per woning'!S2023="Warmtenet","",IF('Invulblad per woning'!S2023="Gas","",IF(ROW('Input API'!N2023)&lt;='Input API'!$N$1,IF('Invulblad per woning'!$AD2023="Ja",IF('Invulblad per woning'!Q2023="","",'Invulblad per woning'!Q2023)),""))))</f>
        <v/>
      </c>
      <c r="I2022" s="10" t="str">
        <f>IF('Invulblad per woning'!S2023="","",IF('Invulblad per woning'!S2023="Warmtenet","",IF('Invulblad per woning'!S2023="Gas","",IF(ROW('Input API'!N2023)&lt;='Input API'!$N$1,IF('Invulblad per woning'!$AD2023="Ja",IF('Invulblad per woning'!R2023="","",'Invulblad per woning'!R2023)),""))))</f>
        <v/>
      </c>
      <c r="J2022" s="10" t="str">
        <f>IF('Invulblad per woning'!AA2023="Ja",IF(ROW('Input API'!N2023)&lt;='Input API'!$N$1,IF('Invulblad per woning'!$AD2023="Ja",IF('Invulblad per woning'!Q2023="","",IF('Invulblad per woning'!Q2023= "onbekend","EV tussenwoning","EV "&amp;'Invulblad per woning'!Q2023))),""),"")</f>
        <v/>
      </c>
      <c r="K2022" s="10" t="str">
        <f ca="1">IF(IF(ROW('Input API'!N2023)&lt;='Input API'!$N$1,IF('Invulblad per woning'!$AD2023="Ja",IF('Invulblad per woning'!Z2023="","",'Invulblad per woning'!Z2023)),"")="Ja",2,"")</f>
        <v/>
      </c>
      <c r="L2022" s="10" t="str">
        <f>'Invulblad per woning'!AK2023</f>
        <v/>
      </c>
    </row>
    <row r="2023" spans="1:12">
      <c r="A2023" t="str">
        <f ca="1">IF(ROW('Input API'!C2024)&lt;='Input API'!$N$1,IF('Invulblad per woning'!$AD2024="Ja",IF('Invulblad per woning'!C2024="","",'Invulblad per woning'!C2024)),"")</f>
        <v/>
      </c>
      <c r="B2023" t="str">
        <f ca="1">IF(ROW('Input API'!D2024)&lt;='Input API'!$N$1,IF('Invulblad per woning'!$AD2024="Ja",IF('Invulblad per woning'!D2024="","",'Invulblad per woning'!D2024)),"")</f>
        <v/>
      </c>
      <c r="C2023" t="str">
        <f ca="1">IF(ROW('Input API'!E2024)&lt;='Input API'!$N$1,IF('Invulblad per woning'!$AD2024="Ja",IF('Invulblad per woning'!E2024="","",'Invulblad per woning'!E2024)),"")</f>
        <v/>
      </c>
      <c r="D2023" t="str">
        <f ca="1">IF(ROW('Input API'!B2024)&lt;='Input API'!$N$1,IF('Invulblad per woning'!$AD2024="Ja",IF('Invulblad per woning'!B2024="","",'Invulblad per woning'!B2024)),"")</f>
        <v/>
      </c>
      <c r="E2023" s="8" t="str">
        <f ca="1">IF(ROW('Input API'!N2024)&lt;='Input API'!$N$1,IF('Invulblad per woning'!$AD2024="Ja",IF('Invulblad per woning'!P2024="","",'Invulblad per woning'!P2024)),"")</f>
        <v/>
      </c>
      <c r="F2023" s="10" t="str">
        <f>IF('Invulblad per woning'!S2024="","",IF('Invulblad per woning'!S2024="Warmtenet","",IF('Invulblad per woning'!S2024="Gas","",IF(ROW('Input API'!M2024)&lt;='Input API'!$N$1,1,""))))</f>
        <v/>
      </c>
      <c r="G2023" s="10" t="str">
        <f>IF('Invulblad per woning'!S2024="","",IF('Invulblad per woning'!S2024="Warmtenet","",IF('Invulblad per woning'!S2024="Gas","",IF(ROW('Input API'!N2024)&lt;='Input API'!$N$1,IF('Invulblad per woning'!$AD2024="Ja",IF('Invulblad per woning'!T2024="","",IF('Invulblad per woning'!T2024="geen","lucht",'Invulblad per woning'!T2024))),""))))</f>
        <v/>
      </c>
      <c r="H2023" s="10" t="str">
        <f>IF('Invulblad per woning'!S2024="","",IF('Invulblad per woning'!S2024="Warmtenet","",IF('Invulblad per woning'!S2024="Gas","",IF(ROW('Input API'!N2024)&lt;='Input API'!$N$1,IF('Invulblad per woning'!$AD2024="Ja",IF('Invulblad per woning'!Q2024="","",'Invulblad per woning'!Q2024)),""))))</f>
        <v/>
      </c>
      <c r="I2023" s="10" t="str">
        <f>IF('Invulblad per woning'!S2024="","",IF('Invulblad per woning'!S2024="Warmtenet","",IF('Invulblad per woning'!S2024="Gas","",IF(ROW('Input API'!N2024)&lt;='Input API'!$N$1,IF('Invulblad per woning'!$AD2024="Ja",IF('Invulblad per woning'!R2024="","",'Invulblad per woning'!R2024)),""))))</f>
        <v/>
      </c>
      <c r="J2023" s="10" t="str">
        <f>IF('Invulblad per woning'!AA2024="Ja",IF(ROW('Input API'!N2024)&lt;='Input API'!$N$1,IF('Invulblad per woning'!$AD2024="Ja",IF('Invulblad per woning'!Q2024="","",IF('Invulblad per woning'!Q2024= "onbekend","EV tussenwoning","EV "&amp;'Invulblad per woning'!Q2024))),""),"")</f>
        <v/>
      </c>
      <c r="K2023" s="10" t="str">
        <f ca="1">IF(IF(ROW('Input API'!N2024)&lt;='Input API'!$N$1,IF('Invulblad per woning'!$AD2024="Ja",IF('Invulblad per woning'!Z2024="","",'Invulblad per woning'!Z2024)),"")="Ja",2,"")</f>
        <v/>
      </c>
      <c r="L2023" s="10" t="str">
        <f>'Invulblad per woning'!AK2024</f>
        <v/>
      </c>
    </row>
    <row r="2024" spans="1:12">
      <c r="A2024" t="str">
        <f ca="1">IF(ROW('Input API'!C2025)&lt;='Input API'!$N$1,IF('Invulblad per woning'!$AD2025="Ja",IF('Invulblad per woning'!C2025="","",'Invulblad per woning'!C2025)),"")</f>
        <v/>
      </c>
      <c r="B2024" t="str">
        <f ca="1">IF(ROW('Input API'!D2025)&lt;='Input API'!$N$1,IF('Invulblad per woning'!$AD2025="Ja",IF('Invulblad per woning'!D2025="","",'Invulblad per woning'!D2025)),"")</f>
        <v/>
      </c>
      <c r="C2024" t="str">
        <f ca="1">IF(ROW('Input API'!E2025)&lt;='Input API'!$N$1,IF('Invulblad per woning'!$AD2025="Ja",IF('Invulblad per woning'!E2025="","",'Invulblad per woning'!E2025)),"")</f>
        <v/>
      </c>
      <c r="D2024" t="str">
        <f ca="1">IF(ROW('Input API'!B2025)&lt;='Input API'!$N$1,IF('Invulblad per woning'!$AD2025="Ja",IF('Invulblad per woning'!B2025="","",'Invulblad per woning'!B2025)),"")</f>
        <v/>
      </c>
      <c r="E2024" s="8" t="str">
        <f ca="1">IF(ROW('Input API'!N2025)&lt;='Input API'!$N$1,IF('Invulblad per woning'!$AD2025="Ja",IF('Invulblad per woning'!P2025="","",'Invulblad per woning'!P2025)),"")</f>
        <v/>
      </c>
      <c r="F2024" s="10" t="str">
        <f>IF('Invulblad per woning'!S2025="","",IF('Invulblad per woning'!S2025="Warmtenet","",IF('Invulblad per woning'!S2025="Gas","",IF(ROW('Input API'!M2025)&lt;='Input API'!$N$1,1,""))))</f>
        <v/>
      </c>
      <c r="G2024" s="10" t="str">
        <f>IF('Invulblad per woning'!S2025="","",IF('Invulblad per woning'!S2025="Warmtenet","",IF('Invulblad per woning'!S2025="Gas","",IF(ROW('Input API'!N2025)&lt;='Input API'!$N$1,IF('Invulblad per woning'!$AD2025="Ja",IF('Invulblad per woning'!T2025="","",IF('Invulblad per woning'!T2025="geen","lucht",'Invulblad per woning'!T2025))),""))))</f>
        <v/>
      </c>
      <c r="H2024" s="10" t="str">
        <f>IF('Invulblad per woning'!S2025="","",IF('Invulblad per woning'!S2025="Warmtenet","",IF('Invulblad per woning'!S2025="Gas","",IF(ROW('Input API'!N2025)&lt;='Input API'!$N$1,IF('Invulblad per woning'!$AD2025="Ja",IF('Invulblad per woning'!Q2025="","",'Invulblad per woning'!Q2025)),""))))</f>
        <v/>
      </c>
      <c r="I2024" s="10" t="str">
        <f>IF('Invulblad per woning'!S2025="","",IF('Invulblad per woning'!S2025="Warmtenet","",IF('Invulblad per woning'!S2025="Gas","",IF(ROW('Input API'!N2025)&lt;='Input API'!$N$1,IF('Invulblad per woning'!$AD2025="Ja",IF('Invulblad per woning'!R2025="","",'Invulblad per woning'!R2025)),""))))</f>
        <v/>
      </c>
      <c r="J2024" s="10" t="str">
        <f>IF('Invulblad per woning'!AA2025="Ja",IF(ROW('Input API'!N2025)&lt;='Input API'!$N$1,IF('Invulblad per woning'!$AD2025="Ja",IF('Invulblad per woning'!Q2025="","",IF('Invulblad per woning'!Q2025= "onbekend","EV tussenwoning","EV "&amp;'Invulblad per woning'!Q2025))),""),"")</f>
        <v/>
      </c>
      <c r="K2024" s="10" t="str">
        <f ca="1">IF(IF(ROW('Input API'!N2025)&lt;='Input API'!$N$1,IF('Invulblad per woning'!$AD2025="Ja",IF('Invulblad per woning'!Z2025="","",'Invulblad per woning'!Z2025)),"")="Ja",2,"")</f>
        <v/>
      </c>
      <c r="L2024" s="10" t="str">
        <f>'Invulblad per woning'!AK2025</f>
        <v/>
      </c>
    </row>
    <row r="2025" spans="1:12">
      <c r="A2025" t="str">
        <f ca="1">IF(ROW('Input API'!C2026)&lt;='Input API'!$N$1,IF('Invulblad per woning'!$AD2026="Ja",IF('Invulblad per woning'!C2026="","",'Invulblad per woning'!C2026)),"")</f>
        <v/>
      </c>
      <c r="B2025" t="str">
        <f ca="1">IF(ROW('Input API'!D2026)&lt;='Input API'!$N$1,IF('Invulblad per woning'!$AD2026="Ja",IF('Invulblad per woning'!D2026="","",'Invulblad per woning'!D2026)),"")</f>
        <v/>
      </c>
      <c r="C2025" t="str">
        <f ca="1">IF(ROW('Input API'!E2026)&lt;='Input API'!$N$1,IF('Invulblad per woning'!$AD2026="Ja",IF('Invulblad per woning'!E2026="","",'Invulblad per woning'!E2026)),"")</f>
        <v/>
      </c>
      <c r="D2025" t="str">
        <f ca="1">IF(ROW('Input API'!B2026)&lt;='Input API'!$N$1,IF('Invulblad per woning'!$AD2026="Ja",IF('Invulblad per woning'!B2026="","",'Invulblad per woning'!B2026)),"")</f>
        <v/>
      </c>
      <c r="E2025" s="8" t="str">
        <f ca="1">IF(ROW('Input API'!N2026)&lt;='Input API'!$N$1,IF('Invulblad per woning'!$AD2026="Ja",IF('Invulblad per woning'!P2026="","",'Invulblad per woning'!P2026)),"")</f>
        <v/>
      </c>
      <c r="F2025" s="10" t="str">
        <f>IF('Invulblad per woning'!S2026="","",IF('Invulblad per woning'!S2026="Warmtenet","",IF('Invulblad per woning'!S2026="Gas","",IF(ROW('Input API'!M2026)&lt;='Input API'!$N$1,1,""))))</f>
        <v/>
      </c>
      <c r="G2025" s="10" t="str">
        <f>IF('Invulblad per woning'!S2026="","",IF('Invulblad per woning'!S2026="Warmtenet","",IF('Invulblad per woning'!S2026="Gas","",IF(ROW('Input API'!N2026)&lt;='Input API'!$N$1,IF('Invulblad per woning'!$AD2026="Ja",IF('Invulblad per woning'!T2026="","",IF('Invulblad per woning'!T2026="geen","lucht",'Invulblad per woning'!T2026))),""))))</f>
        <v/>
      </c>
      <c r="H2025" s="10" t="str">
        <f>IF('Invulblad per woning'!S2026="","",IF('Invulblad per woning'!S2026="Warmtenet","",IF('Invulblad per woning'!S2026="Gas","",IF(ROW('Input API'!N2026)&lt;='Input API'!$N$1,IF('Invulblad per woning'!$AD2026="Ja",IF('Invulblad per woning'!Q2026="","",'Invulblad per woning'!Q2026)),""))))</f>
        <v/>
      </c>
      <c r="I2025" s="10" t="str">
        <f>IF('Invulblad per woning'!S2026="","",IF('Invulblad per woning'!S2026="Warmtenet","",IF('Invulblad per woning'!S2026="Gas","",IF(ROW('Input API'!N2026)&lt;='Input API'!$N$1,IF('Invulblad per woning'!$AD2026="Ja",IF('Invulblad per woning'!R2026="","",'Invulblad per woning'!R2026)),""))))</f>
        <v/>
      </c>
      <c r="J2025" s="10" t="str">
        <f>IF('Invulblad per woning'!AA2026="Ja",IF(ROW('Input API'!N2026)&lt;='Input API'!$N$1,IF('Invulblad per woning'!$AD2026="Ja",IF('Invulblad per woning'!Q2026="","",IF('Invulblad per woning'!Q2026= "onbekend","EV tussenwoning","EV "&amp;'Invulblad per woning'!Q2026))),""),"")</f>
        <v/>
      </c>
      <c r="K2025" s="10" t="str">
        <f ca="1">IF(IF(ROW('Input API'!N2026)&lt;='Input API'!$N$1,IF('Invulblad per woning'!$AD2026="Ja",IF('Invulblad per woning'!Z2026="","",'Invulblad per woning'!Z2026)),"")="Ja",2,"")</f>
        <v/>
      </c>
      <c r="L2025" s="10" t="str">
        <f>'Invulblad per woning'!AK2026</f>
        <v/>
      </c>
    </row>
    <row r="2026" spans="1:12">
      <c r="A2026" t="str">
        <f ca="1">IF(ROW('Input API'!C2027)&lt;='Input API'!$N$1,IF('Invulblad per woning'!$AD2027="Ja",IF('Invulblad per woning'!C2027="","",'Invulblad per woning'!C2027)),"")</f>
        <v/>
      </c>
      <c r="B2026" t="str">
        <f ca="1">IF(ROW('Input API'!D2027)&lt;='Input API'!$N$1,IF('Invulblad per woning'!$AD2027="Ja",IF('Invulblad per woning'!D2027="","",'Invulblad per woning'!D2027)),"")</f>
        <v/>
      </c>
      <c r="C2026" t="str">
        <f ca="1">IF(ROW('Input API'!E2027)&lt;='Input API'!$N$1,IF('Invulblad per woning'!$AD2027="Ja",IF('Invulblad per woning'!E2027="","",'Invulblad per woning'!E2027)),"")</f>
        <v/>
      </c>
      <c r="D2026" t="str">
        <f ca="1">IF(ROW('Input API'!B2027)&lt;='Input API'!$N$1,IF('Invulblad per woning'!$AD2027="Ja",IF('Invulblad per woning'!B2027="","",'Invulblad per woning'!B2027)),"")</f>
        <v/>
      </c>
      <c r="E2026" s="8" t="str">
        <f ca="1">IF(ROW('Input API'!N2027)&lt;='Input API'!$N$1,IF('Invulblad per woning'!$AD2027="Ja",IF('Invulblad per woning'!P2027="","",'Invulblad per woning'!P2027)),"")</f>
        <v/>
      </c>
      <c r="F2026" s="10" t="str">
        <f>IF('Invulblad per woning'!S2027="","",IF('Invulblad per woning'!S2027="Warmtenet","",IF('Invulblad per woning'!S2027="Gas","",IF(ROW('Input API'!M2027)&lt;='Input API'!$N$1,1,""))))</f>
        <v/>
      </c>
      <c r="G2026" s="10" t="str">
        <f>IF('Invulblad per woning'!S2027="","",IF('Invulblad per woning'!S2027="Warmtenet","",IF('Invulblad per woning'!S2027="Gas","",IF(ROW('Input API'!N2027)&lt;='Input API'!$N$1,IF('Invulblad per woning'!$AD2027="Ja",IF('Invulblad per woning'!T2027="","",IF('Invulblad per woning'!T2027="geen","lucht",'Invulblad per woning'!T2027))),""))))</f>
        <v/>
      </c>
      <c r="H2026" s="10" t="str">
        <f>IF('Invulblad per woning'!S2027="","",IF('Invulblad per woning'!S2027="Warmtenet","",IF('Invulblad per woning'!S2027="Gas","",IF(ROW('Input API'!N2027)&lt;='Input API'!$N$1,IF('Invulblad per woning'!$AD2027="Ja",IF('Invulblad per woning'!Q2027="","",'Invulblad per woning'!Q2027)),""))))</f>
        <v/>
      </c>
      <c r="I2026" s="10" t="str">
        <f>IF('Invulblad per woning'!S2027="","",IF('Invulblad per woning'!S2027="Warmtenet","",IF('Invulblad per woning'!S2027="Gas","",IF(ROW('Input API'!N2027)&lt;='Input API'!$N$1,IF('Invulblad per woning'!$AD2027="Ja",IF('Invulblad per woning'!R2027="","",'Invulblad per woning'!R2027)),""))))</f>
        <v/>
      </c>
      <c r="J2026" s="10" t="str">
        <f>IF('Invulblad per woning'!AA2027="Ja",IF(ROW('Input API'!N2027)&lt;='Input API'!$N$1,IF('Invulblad per woning'!$AD2027="Ja",IF('Invulblad per woning'!Q2027="","",IF('Invulblad per woning'!Q2027= "onbekend","EV tussenwoning","EV "&amp;'Invulblad per woning'!Q2027))),""),"")</f>
        <v/>
      </c>
      <c r="K2026" s="10" t="str">
        <f ca="1">IF(IF(ROW('Input API'!N2027)&lt;='Input API'!$N$1,IF('Invulblad per woning'!$AD2027="Ja",IF('Invulblad per woning'!Z2027="","",'Invulblad per woning'!Z2027)),"")="Ja",2,"")</f>
        <v/>
      </c>
      <c r="L2026" s="10" t="str">
        <f>'Invulblad per woning'!AK2027</f>
        <v/>
      </c>
    </row>
    <row r="2027" spans="1:12">
      <c r="A2027" t="str">
        <f ca="1">IF(ROW('Input API'!C2028)&lt;='Input API'!$N$1,IF('Invulblad per woning'!$AD2028="Ja",IF('Invulblad per woning'!C2028="","",'Invulblad per woning'!C2028)),"")</f>
        <v/>
      </c>
      <c r="B2027" t="str">
        <f ca="1">IF(ROW('Input API'!D2028)&lt;='Input API'!$N$1,IF('Invulblad per woning'!$AD2028="Ja",IF('Invulblad per woning'!D2028="","",'Invulblad per woning'!D2028)),"")</f>
        <v/>
      </c>
      <c r="C2027" t="str">
        <f ca="1">IF(ROW('Input API'!E2028)&lt;='Input API'!$N$1,IF('Invulblad per woning'!$AD2028="Ja",IF('Invulblad per woning'!E2028="","",'Invulblad per woning'!E2028)),"")</f>
        <v/>
      </c>
      <c r="D2027" t="str">
        <f ca="1">IF(ROW('Input API'!B2028)&lt;='Input API'!$N$1,IF('Invulblad per woning'!$AD2028="Ja",IF('Invulblad per woning'!B2028="","",'Invulblad per woning'!B2028)),"")</f>
        <v/>
      </c>
      <c r="E2027" s="8" t="str">
        <f ca="1">IF(ROW('Input API'!N2028)&lt;='Input API'!$N$1,IF('Invulblad per woning'!$AD2028="Ja",IF('Invulblad per woning'!P2028="","",'Invulblad per woning'!P2028)),"")</f>
        <v/>
      </c>
      <c r="F2027" s="10" t="str">
        <f>IF('Invulblad per woning'!S2028="","",IF('Invulblad per woning'!S2028="Warmtenet","",IF('Invulblad per woning'!S2028="Gas","",IF(ROW('Input API'!M2028)&lt;='Input API'!$N$1,1,""))))</f>
        <v/>
      </c>
      <c r="G2027" s="10" t="str">
        <f>IF('Invulblad per woning'!S2028="","",IF('Invulblad per woning'!S2028="Warmtenet","",IF('Invulblad per woning'!S2028="Gas","",IF(ROW('Input API'!N2028)&lt;='Input API'!$N$1,IF('Invulblad per woning'!$AD2028="Ja",IF('Invulblad per woning'!T2028="","",IF('Invulblad per woning'!T2028="geen","lucht",'Invulblad per woning'!T2028))),""))))</f>
        <v/>
      </c>
      <c r="H2027" s="10" t="str">
        <f>IF('Invulblad per woning'!S2028="","",IF('Invulblad per woning'!S2028="Warmtenet","",IF('Invulblad per woning'!S2028="Gas","",IF(ROW('Input API'!N2028)&lt;='Input API'!$N$1,IF('Invulblad per woning'!$AD2028="Ja",IF('Invulblad per woning'!Q2028="","",'Invulblad per woning'!Q2028)),""))))</f>
        <v/>
      </c>
      <c r="I2027" s="10" t="str">
        <f>IF('Invulblad per woning'!S2028="","",IF('Invulblad per woning'!S2028="Warmtenet","",IF('Invulblad per woning'!S2028="Gas","",IF(ROW('Input API'!N2028)&lt;='Input API'!$N$1,IF('Invulblad per woning'!$AD2028="Ja",IF('Invulblad per woning'!R2028="","",'Invulblad per woning'!R2028)),""))))</f>
        <v/>
      </c>
      <c r="J2027" s="10" t="str">
        <f>IF('Invulblad per woning'!AA2028="Ja",IF(ROW('Input API'!N2028)&lt;='Input API'!$N$1,IF('Invulblad per woning'!$AD2028="Ja",IF('Invulblad per woning'!Q2028="","",IF('Invulblad per woning'!Q2028= "onbekend","EV tussenwoning","EV "&amp;'Invulblad per woning'!Q2028))),""),"")</f>
        <v/>
      </c>
      <c r="K2027" s="10" t="str">
        <f ca="1">IF(IF(ROW('Input API'!N2028)&lt;='Input API'!$N$1,IF('Invulblad per woning'!$AD2028="Ja",IF('Invulblad per woning'!Z2028="","",'Invulblad per woning'!Z2028)),"")="Ja",2,"")</f>
        <v/>
      </c>
      <c r="L2027" s="10" t="str">
        <f>'Invulblad per woning'!AK2028</f>
        <v/>
      </c>
    </row>
    <row r="2028" spans="1:12">
      <c r="A2028" t="str">
        <f ca="1">IF(ROW('Input API'!C2029)&lt;='Input API'!$N$1,IF('Invulblad per woning'!$AD2029="Ja",IF('Invulblad per woning'!C2029="","",'Invulblad per woning'!C2029)),"")</f>
        <v/>
      </c>
      <c r="B2028" t="str">
        <f ca="1">IF(ROW('Input API'!D2029)&lt;='Input API'!$N$1,IF('Invulblad per woning'!$AD2029="Ja",IF('Invulblad per woning'!D2029="","",'Invulblad per woning'!D2029)),"")</f>
        <v/>
      </c>
      <c r="C2028" t="str">
        <f ca="1">IF(ROW('Input API'!E2029)&lt;='Input API'!$N$1,IF('Invulblad per woning'!$AD2029="Ja",IF('Invulblad per woning'!E2029="","",'Invulblad per woning'!E2029)),"")</f>
        <v/>
      </c>
      <c r="D2028" t="str">
        <f ca="1">IF(ROW('Input API'!B2029)&lt;='Input API'!$N$1,IF('Invulblad per woning'!$AD2029="Ja",IF('Invulblad per woning'!B2029="","",'Invulblad per woning'!B2029)),"")</f>
        <v/>
      </c>
      <c r="E2028" s="8" t="str">
        <f ca="1">IF(ROW('Input API'!N2029)&lt;='Input API'!$N$1,IF('Invulblad per woning'!$AD2029="Ja",IF('Invulblad per woning'!P2029="","",'Invulblad per woning'!P2029)),"")</f>
        <v/>
      </c>
      <c r="F2028" s="10" t="str">
        <f>IF('Invulblad per woning'!S2029="","",IF('Invulblad per woning'!S2029="Warmtenet","",IF('Invulblad per woning'!S2029="Gas","",IF(ROW('Input API'!M2029)&lt;='Input API'!$N$1,1,""))))</f>
        <v/>
      </c>
      <c r="G2028" s="10" t="str">
        <f>IF('Invulblad per woning'!S2029="","",IF('Invulblad per woning'!S2029="Warmtenet","",IF('Invulblad per woning'!S2029="Gas","",IF(ROW('Input API'!N2029)&lt;='Input API'!$N$1,IF('Invulblad per woning'!$AD2029="Ja",IF('Invulblad per woning'!T2029="","",IF('Invulblad per woning'!T2029="geen","lucht",'Invulblad per woning'!T2029))),""))))</f>
        <v/>
      </c>
      <c r="H2028" s="10" t="str">
        <f>IF('Invulblad per woning'!S2029="","",IF('Invulblad per woning'!S2029="Warmtenet","",IF('Invulblad per woning'!S2029="Gas","",IF(ROW('Input API'!N2029)&lt;='Input API'!$N$1,IF('Invulblad per woning'!$AD2029="Ja",IF('Invulblad per woning'!Q2029="","",'Invulblad per woning'!Q2029)),""))))</f>
        <v/>
      </c>
      <c r="I2028" s="10" t="str">
        <f>IF('Invulblad per woning'!S2029="","",IF('Invulblad per woning'!S2029="Warmtenet","",IF('Invulblad per woning'!S2029="Gas","",IF(ROW('Input API'!N2029)&lt;='Input API'!$N$1,IF('Invulblad per woning'!$AD2029="Ja",IF('Invulblad per woning'!R2029="","",'Invulblad per woning'!R2029)),""))))</f>
        <v/>
      </c>
      <c r="J2028" s="10" t="str">
        <f>IF('Invulblad per woning'!AA2029="Ja",IF(ROW('Input API'!N2029)&lt;='Input API'!$N$1,IF('Invulblad per woning'!$AD2029="Ja",IF('Invulblad per woning'!Q2029="","",IF('Invulblad per woning'!Q2029= "onbekend","EV tussenwoning","EV "&amp;'Invulblad per woning'!Q2029))),""),"")</f>
        <v/>
      </c>
      <c r="K2028" s="10" t="str">
        <f ca="1">IF(IF(ROW('Input API'!N2029)&lt;='Input API'!$N$1,IF('Invulblad per woning'!$AD2029="Ja",IF('Invulblad per woning'!Z2029="","",'Invulblad per woning'!Z2029)),"")="Ja",2,"")</f>
        <v/>
      </c>
      <c r="L2028" s="10" t="str">
        <f>'Invulblad per woning'!AK2029</f>
        <v/>
      </c>
    </row>
    <row r="2029" spans="1:12">
      <c r="A2029" t="str">
        <f ca="1">IF(ROW('Input API'!C2030)&lt;='Input API'!$N$1,IF('Invulblad per woning'!$AD2030="Ja",IF('Invulblad per woning'!C2030="","",'Invulblad per woning'!C2030)),"")</f>
        <v/>
      </c>
      <c r="B2029" t="str">
        <f ca="1">IF(ROW('Input API'!D2030)&lt;='Input API'!$N$1,IF('Invulblad per woning'!$AD2030="Ja",IF('Invulblad per woning'!D2030="","",'Invulblad per woning'!D2030)),"")</f>
        <v/>
      </c>
      <c r="C2029" t="str">
        <f ca="1">IF(ROW('Input API'!E2030)&lt;='Input API'!$N$1,IF('Invulblad per woning'!$AD2030="Ja",IF('Invulblad per woning'!E2030="","",'Invulblad per woning'!E2030)),"")</f>
        <v/>
      </c>
      <c r="D2029" t="str">
        <f ca="1">IF(ROW('Input API'!B2030)&lt;='Input API'!$N$1,IF('Invulblad per woning'!$AD2030="Ja",IF('Invulblad per woning'!B2030="","",'Invulblad per woning'!B2030)),"")</f>
        <v/>
      </c>
      <c r="E2029" s="8" t="str">
        <f ca="1">IF(ROW('Input API'!N2030)&lt;='Input API'!$N$1,IF('Invulblad per woning'!$AD2030="Ja",IF('Invulblad per woning'!P2030="","",'Invulblad per woning'!P2030)),"")</f>
        <v/>
      </c>
      <c r="F2029" s="10" t="str">
        <f>IF('Invulblad per woning'!S2030="","",IF('Invulblad per woning'!S2030="Warmtenet","",IF('Invulblad per woning'!S2030="Gas","",IF(ROW('Input API'!M2030)&lt;='Input API'!$N$1,1,""))))</f>
        <v/>
      </c>
      <c r="G2029" s="10" t="str">
        <f>IF('Invulblad per woning'!S2030="","",IF('Invulblad per woning'!S2030="Warmtenet","",IF('Invulblad per woning'!S2030="Gas","",IF(ROW('Input API'!N2030)&lt;='Input API'!$N$1,IF('Invulblad per woning'!$AD2030="Ja",IF('Invulblad per woning'!T2030="","",IF('Invulblad per woning'!T2030="geen","lucht",'Invulblad per woning'!T2030))),""))))</f>
        <v/>
      </c>
      <c r="H2029" s="10" t="str">
        <f>IF('Invulblad per woning'!S2030="","",IF('Invulblad per woning'!S2030="Warmtenet","",IF('Invulblad per woning'!S2030="Gas","",IF(ROW('Input API'!N2030)&lt;='Input API'!$N$1,IF('Invulblad per woning'!$AD2030="Ja",IF('Invulblad per woning'!Q2030="","",'Invulblad per woning'!Q2030)),""))))</f>
        <v/>
      </c>
      <c r="I2029" s="10" t="str">
        <f>IF('Invulblad per woning'!S2030="","",IF('Invulblad per woning'!S2030="Warmtenet","",IF('Invulblad per woning'!S2030="Gas","",IF(ROW('Input API'!N2030)&lt;='Input API'!$N$1,IF('Invulblad per woning'!$AD2030="Ja",IF('Invulblad per woning'!R2030="","",'Invulblad per woning'!R2030)),""))))</f>
        <v/>
      </c>
      <c r="J2029" s="10" t="str">
        <f>IF('Invulblad per woning'!AA2030="Ja",IF(ROW('Input API'!N2030)&lt;='Input API'!$N$1,IF('Invulblad per woning'!$AD2030="Ja",IF('Invulblad per woning'!Q2030="","",IF('Invulblad per woning'!Q2030= "onbekend","EV tussenwoning","EV "&amp;'Invulblad per woning'!Q2030))),""),"")</f>
        <v/>
      </c>
      <c r="K2029" s="10" t="str">
        <f ca="1">IF(IF(ROW('Input API'!N2030)&lt;='Input API'!$N$1,IF('Invulblad per woning'!$AD2030="Ja",IF('Invulblad per woning'!Z2030="","",'Invulblad per woning'!Z2030)),"")="Ja",2,"")</f>
        <v/>
      </c>
      <c r="L2029" s="10" t="str">
        <f>'Invulblad per woning'!AK2030</f>
        <v/>
      </c>
    </row>
    <row r="2030" spans="1:12">
      <c r="A2030" t="str">
        <f ca="1">IF(ROW('Input API'!C2031)&lt;='Input API'!$N$1,IF('Invulblad per woning'!$AD2031="Ja",IF('Invulblad per woning'!C2031="","",'Invulblad per woning'!C2031)),"")</f>
        <v/>
      </c>
      <c r="B2030" t="str">
        <f ca="1">IF(ROW('Input API'!D2031)&lt;='Input API'!$N$1,IF('Invulblad per woning'!$AD2031="Ja",IF('Invulblad per woning'!D2031="","",'Invulblad per woning'!D2031)),"")</f>
        <v/>
      </c>
      <c r="C2030" t="str">
        <f ca="1">IF(ROW('Input API'!E2031)&lt;='Input API'!$N$1,IF('Invulblad per woning'!$AD2031="Ja",IF('Invulblad per woning'!E2031="","",'Invulblad per woning'!E2031)),"")</f>
        <v/>
      </c>
      <c r="D2030" t="str">
        <f ca="1">IF(ROW('Input API'!B2031)&lt;='Input API'!$N$1,IF('Invulblad per woning'!$AD2031="Ja",IF('Invulblad per woning'!B2031="","",'Invulblad per woning'!B2031)),"")</f>
        <v/>
      </c>
      <c r="E2030" s="8" t="str">
        <f ca="1">IF(ROW('Input API'!N2031)&lt;='Input API'!$N$1,IF('Invulblad per woning'!$AD2031="Ja",IF('Invulblad per woning'!P2031="","",'Invulblad per woning'!P2031)),"")</f>
        <v/>
      </c>
      <c r="F2030" s="10" t="str">
        <f>IF('Invulblad per woning'!S2031="","",IF('Invulblad per woning'!S2031="Warmtenet","",IF('Invulblad per woning'!S2031="Gas","",IF(ROW('Input API'!M2031)&lt;='Input API'!$N$1,1,""))))</f>
        <v/>
      </c>
      <c r="G2030" s="10" t="str">
        <f>IF('Invulblad per woning'!S2031="","",IF('Invulblad per woning'!S2031="Warmtenet","",IF('Invulblad per woning'!S2031="Gas","",IF(ROW('Input API'!N2031)&lt;='Input API'!$N$1,IF('Invulblad per woning'!$AD2031="Ja",IF('Invulblad per woning'!T2031="","",IF('Invulblad per woning'!T2031="geen","lucht",'Invulblad per woning'!T2031))),""))))</f>
        <v/>
      </c>
      <c r="H2030" s="10" t="str">
        <f>IF('Invulblad per woning'!S2031="","",IF('Invulblad per woning'!S2031="Warmtenet","",IF('Invulblad per woning'!S2031="Gas","",IF(ROW('Input API'!N2031)&lt;='Input API'!$N$1,IF('Invulblad per woning'!$AD2031="Ja",IF('Invulblad per woning'!Q2031="","",'Invulblad per woning'!Q2031)),""))))</f>
        <v/>
      </c>
      <c r="I2030" s="10" t="str">
        <f>IF('Invulblad per woning'!S2031="","",IF('Invulblad per woning'!S2031="Warmtenet","",IF('Invulblad per woning'!S2031="Gas","",IF(ROW('Input API'!N2031)&lt;='Input API'!$N$1,IF('Invulblad per woning'!$AD2031="Ja",IF('Invulblad per woning'!R2031="","",'Invulblad per woning'!R2031)),""))))</f>
        <v/>
      </c>
      <c r="J2030" s="10" t="str">
        <f>IF('Invulblad per woning'!AA2031="Ja",IF(ROW('Input API'!N2031)&lt;='Input API'!$N$1,IF('Invulblad per woning'!$AD2031="Ja",IF('Invulblad per woning'!Q2031="","",IF('Invulblad per woning'!Q2031= "onbekend","EV tussenwoning","EV "&amp;'Invulblad per woning'!Q2031))),""),"")</f>
        <v/>
      </c>
      <c r="K2030" s="10" t="str">
        <f ca="1">IF(IF(ROW('Input API'!N2031)&lt;='Input API'!$N$1,IF('Invulblad per woning'!$AD2031="Ja",IF('Invulblad per woning'!Z2031="","",'Invulblad per woning'!Z2031)),"")="Ja",2,"")</f>
        <v/>
      </c>
      <c r="L2030" s="10" t="str">
        <f>'Invulblad per woning'!AK2031</f>
        <v/>
      </c>
    </row>
    <row r="2031" spans="1:12">
      <c r="A2031" t="str">
        <f ca="1">IF(ROW('Input API'!C2032)&lt;='Input API'!$N$1,IF('Invulblad per woning'!$AD2032="Ja",IF('Invulblad per woning'!C2032="","",'Invulblad per woning'!C2032)),"")</f>
        <v/>
      </c>
      <c r="B2031" t="str">
        <f ca="1">IF(ROW('Input API'!D2032)&lt;='Input API'!$N$1,IF('Invulblad per woning'!$AD2032="Ja",IF('Invulblad per woning'!D2032="","",'Invulblad per woning'!D2032)),"")</f>
        <v/>
      </c>
      <c r="C2031" t="str">
        <f ca="1">IF(ROW('Input API'!E2032)&lt;='Input API'!$N$1,IF('Invulblad per woning'!$AD2032="Ja",IF('Invulblad per woning'!E2032="","",'Invulblad per woning'!E2032)),"")</f>
        <v/>
      </c>
      <c r="D2031" t="str">
        <f ca="1">IF(ROW('Input API'!B2032)&lt;='Input API'!$N$1,IF('Invulblad per woning'!$AD2032="Ja",IF('Invulblad per woning'!B2032="","",'Invulblad per woning'!B2032)),"")</f>
        <v/>
      </c>
      <c r="E2031" s="8" t="str">
        <f ca="1">IF(ROW('Input API'!N2032)&lt;='Input API'!$N$1,IF('Invulblad per woning'!$AD2032="Ja",IF('Invulblad per woning'!P2032="","",'Invulblad per woning'!P2032)),"")</f>
        <v/>
      </c>
      <c r="F2031" s="10" t="str">
        <f>IF('Invulblad per woning'!S2032="","",IF('Invulblad per woning'!S2032="Warmtenet","",IF('Invulblad per woning'!S2032="Gas","",IF(ROW('Input API'!M2032)&lt;='Input API'!$N$1,1,""))))</f>
        <v/>
      </c>
      <c r="G2031" s="10" t="str">
        <f>IF('Invulblad per woning'!S2032="","",IF('Invulblad per woning'!S2032="Warmtenet","",IF('Invulblad per woning'!S2032="Gas","",IF(ROW('Input API'!N2032)&lt;='Input API'!$N$1,IF('Invulblad per woning'!$AD2032="Ja",IF('Invulblad per woning'!T2032="","",IF('Invulblad per woning'!T2032="geen","lucht",'Invulblad per woning'!T2032))),""))))</f>
        <v/>
      </c>
      <c r="H2031" s="10" t="str">
        <f>IF('Invulblad per woning'!S2032="","",IF('Invulblad per woning'!S2032="Warmtenet","",IF('Invulblad per woning'!S2032="Gas","",IF(ROW('Input API'!N2032)&lt;='Input API'!$N$1,IF('Invulblad per woning'!$AD2032="Ja",IF('Invulblad per woning'!Q2032="","",'Invulblad per woning'!Q2032)),""))))</f>
        <v/>
      </c>
      <c r="I2031" s="10" t="str">
        <f>IF('Invulblad per woning'!S2032="","",IF('Invulblad per woning'!S2032="Warmtenet","",IF('Invulblad per woning'!S2032="Gas","",IF(ROW('Input API'!N2032)&lt;='Input API'!$N$1,IF('Invulblad per woning'!$AD2032="Ja",IF('Invulblad per woning'!R2032="","",'Invulblad per woning'!R2032)),""))))</f>
        <v/>
      </c>
      <c r="J2031" s="10" t="str">
        <f>IF('Invulblad per woning'!AA2032="Ja",IF(ROW('Input API'!N2032)&lt;='Input API'!$N$1,IF('Invulblad per woning'!$AD2032="Ja",IF('Invulblad per woning'!Q2032="","",IF('Invulblad per woning'!Q2032= "onbekend","EV tussenwoning","EV "&amp;'Invulblad per woning'!Q2032))),""),"")</f>
        <v/>
      </c>
      <c r="K2031" s="10" t="str">
        <f ca="1">IF(IF(ROW('Input API'!N2032)&lt;='Input API'!$N$1,IF('Invulblad per woning'!$AD2032="Ja",IF('Invulblad per woning'!Z2032="","",'Invulblad per woning'!Z2032)),"")="Ja",2,"")</f>
        <v/>
      </c>
      <c r="L2031" s="10" t="str">
        <f>'Invulblad per woning'!AK2032</f>
        <v/>
      </c>
    </row>
    <row r="2032" spans="1:12">
      <c r="A2032" t="str">
        <f ca="1">IF(ROW('Input API'!C2033)&lt;='Input API'!$N$1,IF('Invulblad per woning'!$AD2033="Ja",IF('Invulblad per woning'!C2033="","",'Invulblad per woning'!C2033)),"")</f>
        <v/>
      </c>
      <c r="B2032" t="str">
        <f ca="1">IF(ROW('Input API'!D2033)&lt;='Input API'!$N$1,IF('Invulblad per woning'!$AD2033="Ja",IF('Invulblad per woning'!D2033="","",'Invulblad per woning'!D2033)),"")</f>
        <v/>
      </c>
      <c r="C2032" t="str">
        <f ca="1">IF(ROW('Input API'!E2033)&lt;='Input API'!$N$1,IF('Invulblad per woning'!$AD2033="Ja",IF('Invulblad per woning'!E2033="","",'Invulblad per woning'!E2033)),"")</f>
        <v/>
      </c>
      <c r="D2032" t="str">
        <f ca="1">IF(ROW('Input API'!B2033)&lt;='Input API'!$N$1,IF('Invulblad per woning'!$AD2033="Ja",IF('Invulblad per woning'!B2033="","",'Invulblad per woning'!B2033)),"")</f>
        <v/>
      </c>
      <c r="E2032" s="8" t="str">
        <f ca="1">IF(ROW('Input API'!N2033)&lt;='Input API'!$N$1,IF('Invulblad per woning'!$AD2033="Ja",IF('Invulblad per woning'!P2033="","",'Invulblad per woning'!P2033)),"")</f>
        <v/>
      </c>
      <c r="F2032" s="10" t="str">
        <f>IF('Invulblad per woning'!S2033="","",IF('Invulblad per woning'!S2033="Warmtenet","",IF('Invulblad per woning'!S2033="Gas","",IF(ROW('Input API'!M2033)&lt;='Input API'!$N$1,1,""))))</f>
        <v/>
      </c>
      <c r="G2032" s="10" t="str">
        <f>IF('Invulblad per woning'!S2033="","",IF('Invulblad per woning'!S2033="Warmtenet","",IF('Invulblad per woning'!S2033="Gas","",IF(ROW('Input API'!N2033)&lt;='Input API'!$N$1,IF('Invulblad per woning'!$AD2033="Ja",IF('Invulblad per woning'!T2033="","",IF('Invulblad per woning'!T2033="geen","lucht",'Invulblad per woning'!T2033))),""))))</f>
        <v/>
      </c>
      <c r="H2032" s="10" t="str">
        <f>IF('Invulblad per woning'!S2033="","",IF('Invulblad per woning'!S2033="Warmtenet","",IF('Invulblad per woning'!S2033="Gas","",IF(ROW('Input API'!N2033)&lt;='Input API'!$N$1,IF('Invulblad per woning'!$AD2033="Ja",IF('Invulblad per woning'!Q2033="","",'Invulblad per woning'!Q2033)),""))))</f>
        <v/>
      </c>
      <c r="I2032" s="10" t="str">
        <f>IF('Invulblad per woning'!S2033="","",IF('Invulblad per woning'!S2033="Warmtenet","",IF('Invulblad per woning'!S2033="Gas","",IF(ROW('Input API'!N2033)&lt;='Input API'!$N$1,IF('Invulblad per woning'!$AD2033="Ja",IF('Invulblad per woning'!R2033="","",'Invulblad per woning'!R2033)),""))))</f>
        <v/>
      </c>
      <c r="J2032" s="10" t="str">
        <f>IF('Invulblad per woning'!AA2033="Ja",IF(ROW('Input API'!N2033)&lt;='Input API'!$N$1,IF('Invulblad per woning'!$AD2033="Ja",IF('Invulblad per woning'!Q2033="","",IF('Invulblad per woning'!Q2033= "onbekend","EV tussenwoning","EV "&amp;'Invulblad per woning'!Q2033))),""),"")</f>
        <v/>
      </c>
      <c r="K2032" s="10" t="str">
        <f ca="1">IF(IF(ROW('Input API'!N2033)&lt;='Input API'!$N$1,IF('Invulblad per woning'!$AD2033="Ja",IF('Invulblad per woning'!Z2033="","",'Invulblad per woning'!Z2033)),"")="Ja",2,"")</f>
        <v/>
      </c>
      <c r="L2032" s="10" t="str">
        <f>'Invulblad per woning'!AK2033</f>
        <v/>
      </c>
    </row>
    <row r="2033" spans="1:12">
      <c r="A2033" t="str">
        <f ca="1">IF(ROW('Input API'!C2034)&lt;='Input API'!$N$1,IF('Invulblad per woning'!$AD2034="Ja",IF('Invulblad per woning'!C2034="","",'Invulblad per woning'!C2034)),"")</f>
        <v/>
      </c>
      <c r="B2033" t="str">
        <f ca="1">IF(ROW('Input API'!D2034)&lt;='Input API'!$N$1,IF('Invulblad per woning'!$AD2034="Ja",IF('Invulblad per woning'!D2034="","",'Invulblad per woning'!D2034)),"")</f>
        <v/>
      </c>
      <c r="C2033" t="str">
        <f ca="1">IF(ROW('Input API'!E2034)&lt;='Input API'!$N$1,IF('Invulblad per woning'!$AD2034="Ja",IF('Invulblad per woning'!E2034="","",'Invulblad per woning'!E2034)),"")</f>
        <v/>
      </c>
      <c r="D2033" t="str">
        <f ca="1">IF(ROW('Input API'!B2034)&lt;='Input API'!$N$1,IF('Invulblad per woning'!$AD2034="Ja",IF('Invulblad per woning'!B2034="","",'Invulblad per woning'!B2034)),"")</f>
        <v/>
      </c>
      <c r="E2033" s="8" t="str">
        <f ca="1">IF(ROW('Input API'!N2034)&lt;='Input API'!$N$1,IF('Invulblad per woning'!$AD2034="Ja",IF('Invulblad per woning'!P2034="","",'Invulblad per woning'!P2034)),"")</f>
        <v/>
      </c>
      <c r="F2033" s="10" t="str">
        <f>IF('Invulblad per woning'!S2034="","",IF('Invulblad per woning'!S2034="Warmtenet","",IF('Invulblad per woning'!S2034="Gas","",IF(ROW('Input API'!M2034)&lt;='Input API'!$N$1,1,""))))</f>
        <v/>
      </c>
      <c r="G2033" s="10" t="str">
        <f>IF('Invulblad per woning'!S2034="","",IF('Invulblad per woning'!S2034="Warmtenet","",IF('Invulblad per woning'!S2034="Gas","",IF(ROW('Input API'!N2034)&lt;='Input API'!$N$1,IF('Invulblad per woning'!$AD2034="Ja",IF('Invulblad per woning'!T2034="","",IF('Invulblad per woning'!T2034="geen","lucht",'Invulblad per woning'!T2034))),""))))</f>
        <v/>
      </c>
      <c r="H2033" s="10" t="str">
        <f>IF('Invulblad per woning'!S2034="","",IF('Invulblad per woning'!S2034="Warmtenet","",IF('Invulblad per woning'!S2034="Gas","",IF(ROW('Input API'!N2034)&lt;='Input API'!$N$1,IF('Invulblad per woning'!$AD2034="Ja",IF('Invulblad per woning'!Q2034="","",'Invulblad per woning'!Q2034)),""))))</f>
        <v/>
      </c>
      <c r="I2033" s="10" t="str">
        <f>IF('Invulblad per woning'!S2034="","",IF('Invulblad per woning'!S2034="Warmtenet","",IF('Invulblad per woning'!S2034="Gas","",IF(ROW('Input API'!N2034)&lt;='Input API'!$N$1,IF('Invulblad per woning'!$AD2034="Ja",IF('Invulblad per woning'!R2034="","",'Invulblad per woning'!R2034)),""))))</f>
        <v/>
      </c>
      <c r="J2033" s="10" t="str">
        <f>IF('Invulblad per woning'!AA2034="Ja",IF(ROW('Input API'!N2034)&lt;='Input API'!$N$1,IF('Invulblad per woning'!$AD2034="Ja",IF('Invulblad per woning'!Q2034="","",IF('Invulblad per woning'!Q2034= "onbekend","EV tussenwoning","EV "&amp;'Invulblad per woning'!Q2034))),""),"")</f>
        <v/>
      </c>
      <c r="K2033" s="10" t="str">
        <f ca="1">IF(IF(ROW('Input API'!N2034)&lt;='Input API'!$N$1,IF('Invulblad per woning'!$AD2034="Ja",IF('Invulblad per woning'!Z2034="","",'Invulblad per woning'!Z2034)),"")="Ja",2,"")</f>
        <v/>
      </c>
      <c r="L2033" s="10" t="str">
        <f>'Invulblad per woning'!AK2034</f>
        <v/>
      </c>
    </row>
    <row r="2034" spans="1:12">
      <c r="A2034" t="str">
        <f ca="1">IF(ROW('Input API'!C2035)&lt;='Input API'!$N$1,IF('Invulblad per woning'!$AD2035="Ja",IF('Invulblad per woning'!C2035="","",'Invulblad per woning'!C2035)),"")</f>
        <v/>
      </c>
      <c r="B2034" t="str">
        <f ca="1">IF(ROW('Input API'!D2035)&lt;='Input API'!$N$1,IF('Invulblad per woning'!$AD2035="Ja",IF('Invulblad per woning'!D2035="","",'Invulblad per woning'!D2035)),"")</f>
        <v/>
      </c>
      <c r="C2034" t="str">
        <f ca="1">IF(ROW('Input API'!E2035)&lt;='Input API'!$N$1,IF('Invulblad per woning'!$AD2035="Ja",IF('Invulblad per woning'!E2035="","",'Invulblad per woning'!E2035)),"")</f>
        <v/>
      </c>
      <c r="D2034" t="str">
        <f ca="1">IF(ROW('Input API'!B2035)&lt;='Input API'!$N$1,IF('Invulblad per woning'!$AD2035="Ja",IF('Invulblad per woning'!B2035="","",'Invulblad per woning'!B2035)),"")</f>
        <v/>
      </c>
      <c r="E2034" s="8" t="str">
        <f ca="1">IF(ROW('Input API'!N2035)&lt;='Input API'!$N$1,IF('Invulblad per woning'!$AD2035="Ja",IF('Invulblad per woning'!P2035="","",'Invulblad per woning'!P2035)),"")</f>
        <v/>
      </c>
      <c r="F2034" s="10" t="str">
        <f>IF('Invulblad per woning'!S2035="","",IF('Invulblad per woning'!S2035="Warmtenet","",IF('Invulblad per woning'!S2035="Gas","",IF(ROW('Input API'!M2035)&lt;='Input API'!$N$1,1,""))))</f>
        <v/>
      </c>
      <c r="G2034" s="10" t="str">
        <f>IF('Invulblad per woning'!S2035="","",IF('Invulblad per woning'!S2035="Warmtenet","",IF('Invulblad per woning'!S2035="Gas","",IF(ROW('Input API'!N2035)&lt;='Input API'!$N$1,IF('Invulblad per woning'!$AD2035="Ja",IF('Invulblad per woning'!T2035="","",IF('Invulblad per woning'!T2035="geen","lucht",'Invulblad per woning'!T2035))),""))))</f>
        <v/>
      </c>
      <c r="H2034" s="10" t="str">
        <f>IF('Invulblad per woning'!S2035="","",IF('Invulblad per woning'!S2035="Warmtenet","",IF('Invulblad per woning'!S2035="Gas","",IF(ROW('Input API'!N2035)&lt;='Input API'!$N$1,IF('Invulblad per woning'!$AD2035="Ja",IF('Invulblad per woning'!Q2035="","",'Invulblad per woning'!Q2035)),""))))</f>
        <v/>
      </c>
      <c r="I2034" s="10" t="str">
        <f>IF('Invulblad per woning'!S2035="","",IF('Invulblad per woning'!S2035="Warmtenet","",IF('Invulblad per woning'!S2035="Gas","",IF(ROW('Input API'!N2035)&lt;='Input API'!$N$1,IF('Invulblad per woning'!$AD2035="Ja",IF('Invulblad per woning'!R2035="","",'Invulblad per woning'!R2035)),""))))</f>
        <v/>
      </c>
      <c r="J2034" s="10" t="str">
        <f>IF('Invulblad per woning'!AA2035="Ja",IF(ROW('Input API'!N2035)&lt;='Input API'!$N$1,IF('Invulblad per woning'!$AD2035="Ja",IF('Invulblad per woning'!Q2035="","",IF('Invulblad per woning'!Q2035= "onbekend","EV tussenwoning","EV "&amp;'Invulblad per woning'!Q2035))),""),"")</f>
        <v/>
      </c>
      <c r="K2034" s="10" t="str">
        <f ca="1">IF(IF(ROW('Input API'!N2035)&lt;='Input API'!$N$1,IF('Invulblad per woning'!$AD2035="Ja",IF('Invulblad per woning'!Z2035="","",'Invulblad per woning'!Z2035)),"")="Ja",2,"")</f>
        <v/>
      </c>
      <c r="L2034" s="10" t="str">
        <f>'Invulblad per woning'!AK2035</f>
        <v/>
      </c>
    </row>
    <row r="2035" spans="1:12">
      <c r="A2035" t="str">
        <f ca="1">IF(ROW('Input API'!C2036)&lt;='Input API'!$N$1,IF('Invulblad per woning'!$AD2036="Ja",IF('Invulblad per woning'!C2036="","",'Invulblad per woning'!C2036)),"")</f>
        <v/>
      </c>
      <c r="B2035" t="str">
        <f ca="1">IF(ROW('Input API'!D2036)&lt;='Input API'!$N$1,IF('Invulblad per woning'!$AD2036="Ja",IF('Invulblad per woning'!D2036="","",'Invulblad per woning'!D2036)),"")</f>
        <v/>
      </c>
      <c r="C2035" t="str">
        <f ca="1">IF(ROW('Input API'!E2036)&lt;='Input API'!$N$1,IF('Invulblad per woning'!$AD2036="Ja",IF('Invulblad per woning'!E2036="","",'Invulblad per woning'!E2036)),"")</f>
        <v/>
      </c>
      <c r="D2035" t="str">
        <f ca="1">IF(ROW('Input API'!B2036)&lt;='Input API'!$N$1,IF('Invulblad per woning'!$AD2036="Ja",IF('Invulblad per woning'!B2036="","",'Invulblad per woning'!B2036)),"")</f>
        <v/>
      </c>
      <c r="E2035" s="8" t="str">
        <f ca="1">IF(ROW('Input API'!N2036)&lt;='Input API'!$N$1,IF('Invulblad per woning'!$AD2036="Ja",IF('Invulblad per woning'!P2036="","",'Invulblad per woning'!P2036)),"")</f>
        <v/>
      </c>
      <c r="F2035" s="10" t="str">
        <f>IF('Invulblad per woning'!S2036="","",IF('Invulblad per woning'!S2036="Warmtenet","",IF('Invulblad per woning'!S2036="Gas","",IF(ROW('Input API'!M2036)&lt;='Input API'!$N$1,1,""))))</f>
        <v/>
      </c>
      <c r="G2035" s="10" t="str">
        <f>IF('Invulblad per woning'!S2036="","",IF('Invulblad per woning'!S2036="Warmtenet","",IF('Invulblad per woning'!S2036="Gas","",IF(ROW('Input API'!N2036)&lt;='Input API'!$N$1,IF('Invulblad per woning'!$AD2036="Ja",IF('Invulblad per woning'!T2036="","",IF('Invulblad per woning'!T2036="geen","lucht",'Invulblad per woning'!T2036))),""))))</f>
        <v/>
      </c>
      <c r="H2035" s="10" t="str">
        <f>IF('Invulblad per woning'!S2036="","",IF('Invulblad per woning'!S2036="Warmtenet","",IF('Invulblad per woning'!S2036="Gas","",IF(ROW('Input API'!N2036)&lt;='Input API'!$N$1,IF('Invulblad per woning'!$AD2036="Ja",IF('Invulblad per woning'!Q2036="","",'Invulblad per woning'!Q2036)),""))))</f>
        <v/>
      </c>
      <c r="I2035" s="10" t="str">
        <f>IF('Invulblad per woning'!S2036="","",IF('Invulblad per woning'!S2036="Warmtenet","",IF('Invulblad per woning'!S2036="Gas","",IF(ROW('Input API'!N2036)&lt;='Input API'!$N$1,IF('Invulblad per woning'!$AD2036="Ja",IF('Invulblad per woning'!R2036="","",'Invulblad per woning'!R2036)),""))))</f>
        <v/>
      </c>
      <c r="J2035" s="10" t="str">
        <f>IF('Invulblad per woning'!AA2036="Ja",IF(ROW('Input API'!N2036)&lt;='Input API'!$N$1,IF('Invulblad per woning'!$AD2036="Ja",IF('Invulblad per woning'!Q2036="","",IF('Invulblad per woning'!Q2036= "onbekend","EV tussenwoning","EV "&amp;'Invulblad per woning'!Q2036))),""),"")</f>
        <v/>
      </c>
      <c r="K2035" s="10" t="str">
        <f ca="1">IF(IF(ROW('Input API'!N2036)&lt;='Input API'!$N$1,IF('Invulblad per woning'!$AD2036="Ja",IF('Invulblad per woning'!Z2036="","",'Invulblad per woning'!Z2036)),"")="Ja",2,"")</f>
        <v/>
      </c>
      <c r="L2035" s="10" t="str">
        <f>'Invulblad per woning'!AK2036</f>
        <v/>
      </c>
    </row>
    <row r="2036" spans="1:12">
      <c r="A2036" t="str">
        <f ca="1">IF(ROW('Input API'!C2037)&lt;='Input API'!$N$1,IF('Invulblad per woning'!$AD2037="Ja",IF('Invulblad per woning'!C2037="","",'Invulblad per woning'!C2037)),"")</f>
        <v/>
      </c>
      <c r="B2036" t="str">
        <f ca="1">IF(ROW('Input API'!D2037)&lt;='Input API'!$N$1,IF('Invulblad per woning'!$AD2037="Ja",IF('Invulblad per woning'!D2037="","",'Invulblad per woning'!D2037)),"")</f>
        <v/>
      </c>
      <c r="C2036" t="str">
        <f ca="1">IF(ROW('Input API'!E2037)&lt;='Input API'!$N$1,IF('Invulblad per woning'!$AD2037="Ja",IF('Invulblad per woning'!E2037="","",'Invulblad per woning'!E2037)),"")</f>
        <v/>
      </c>
      <c r="D2036" t="str">
        <f ca="1">IF(ROW('Input API'!B2037)&lt;='Input API'!$N$1,IF('Invulblad per woning'!$AD2037="Ja",IF('Invulblad per woning'!B2037="","",'Invulblad per woning'!B2037)),"")</f>
        <v/>
      </c>
      <c r="E2036" s="8" t="str">
        <f ca="1">IF(ROW('Input API'!N2037)&lt;='Input API'!$N$1,IF('Invulblad per woning'!$AD2037="Ja",IF('Invulblad per woning'!P2037="","",'Invulblad per woning'!P2037)),"")</f>
        <v/>
      </c>
      <c r="F2036" s="10" t="str">
        <f>IF('Invulblad per woning'!S2037="","",IF('Invulblad per woning'!S2037="Warmtenet","",IF('Invulblad per woning'!S2037="Gas","",IF(ROW('Input API'!M2037)&lt;='Input API'!$N$1,1,""))))</f>
        <v/>
      </c>
      <c r="G2036" s="10" t="str">
        <f>IF('Invulblad per woning'!S2037="","",IF('Invulblad per woning'!S2037="Warmtenet","",IF('Invulblad per woning'!S2037="Gas","",IF(ROW('Input API'!N2037)&lt;='Input API'!$N$1,IF('Invulblad per woning'!$AD2037="Ja",IF('Invulblad per woning'!T2037="","",IF('Invulblad per woning'!T2037="geen","lucht",'Invulblad per woning'!T2037))),""))))</f>
        <v/>
      </c>
      <c r="H2036" s="10" t="str">
        <f>IF('Invulblad per woning'!S2037="","",IF('Invulblad per woning'!S2037="Warmtenet","",IF('Invulblad per woning'!S2037="Gas","",IF(ROW('Input API'!N2037)&lt;='Input API'!$N$1,IF('Invulblad per woning'!$AD2037="Ja",IF('Invulblad per woning'!Q2037="","",'Invulblad per woning'!Q2037)),""))))</f>
        <v/>
      </c>
      <c r="I2036" s="10" t="str">
        <f>IF('Invulblad per woning'!S2037="","",IF('Invulblad per woning'!S2037="Warmtenet","",IF('Invulblad per woning'!S2037="Gas","",IF(ROW('Input API'!N2037)&lt;='Input API'!$N$1,IF('Invulblad per woning'!$AD2037="Ja",IF('Invulblad per woning'!R2037="","",'Invulblad per woning'!R2037)),""))))</f>
        <v/>
      </c>
      <c r="J2036" s="10" t="str">
        <f>IF('Invulblad per woning'!AA2037="Ja",IF(ROW('Input API'!N2037)&lt;='Input API'!$N$1,IF('Invulblad per woning'!$AD2037="Ja",IF('Invulblad per woning'!Q2037="","",IF('Invulblad per woning'!Q2037= "onbekend","EV tussenwoning","EV "&amp;'Invulblad per woning'!Q2037))),""),"")</f>
        <v/>
      </c>
      <c r="K2036" s="10" t="str">
        <f ca="1">IF(IF(ROW('Input API'!N2037)&lt;='Input API'!$N$1,IF('Invulblad per woning'!$AD2037="Ja",IF('Invulblad per woning'!Z2037="","",'Invulblad per woning'!Z2037)),"")="Ja",2,"")</f>
        <v/>
      </c>
      <c r="L2036" s="10" t="str">
        <f>'Invulblad per woning'!AK2037</f>
        <v/>
      </c>
    </row>
    <row r="2037" spans="1:12">
      <c r="A2037" t="str">
        <f ca="1">IF(ROW('Input API'!C2038)&lt;='Input API'!$N$1,IF('Invulblad per woning'!$AD2038="Ja",IF('Invulblad per woning'!C2038="","",'Invulblad per woning'!C2038)),"")</f>
        <v/>
      </c>
      <c r="B2037" t="str">
        <f ca="1">IF(ROW('Input API'!D2038)&lt;='Input API'!$N$1,IF('Invulblad per woning'!$AD2038="Ja",IF('Invulblad per woning'!D2038="","",'Invulblad per woning'!D2038)),"")</f>
        <v/>
      </c>
      <c r="C2037" t="str">
        <f ca="1">IF(ROW('Input API'!E2038)&lt;='Input API'!$N$1,IF('Invulblad per woning'!$AD2038="Ja",IF('Invulblad per woning'!E2038="","",'Invulblad per woning'!E2038)),"")</f>
        <v/>
      </c>
      <c r="D2037" t="str">
        <f ca="1">IF(ROW('Input API'!B2038)&lt;='Input API'!$N$1,IF('Invulblad per woning'!$AD2038="Ja",IF('Invulblad per woning'!B2038="","",'Invulblad per woning'!B2038)),"")</f>
        <v/>
      </c>
      <c r="E2037" s="8" t="str">
        <f ca="1">IF(ROW('Input API'!N2038)&lt;='Input API'!$N$1,IF('Invulblad per woning'!$AD2038="Ja",IF('Invulblad per woning'!P2038="","",'Invulblad per woning'!P2038)),"")</f>
        <v/>
      </c>
      <c r="F2037" s="10" t="str">
        <f>IF('Invulblad per woning'!S2038="","",IF('Invulblad per woning'!S2038="Warmtenet","",IF('Invulblad per woning'!S2038="Gas","",IF(ROW('Input API'!M2038)&lt;='Input API'!$N$1,1,""))))</f>
        <v/>
      </c>
      <c r="G2037" s="10" t="str">
        <f>IF('Invulblad per woning'!S2038="","",IF('Invulblad per woning'!S2038="Warmtenet","",IF('Invulblad per woning'!S2038="Gas","",IF(ROW('Input API'!N2038)&lt;='Input API'!$N$1,IF('Invulblad per woning'!$AD2038="Ja",IF('Invulblad per woning'!T2038="","",IF('Invulblad per woning'!T2038="geen","lucht",'Invulblad per woning'!T2038))),""))))</f>
        <v/>
      </c>
      <c r="H2037" s="10" t="str">
        <f>IF('Invulblad per woning'!S2038="","",IF('Invulblad per woning'!S2038="Warmtenet","",IF('Invulblad per woning'!S2038="Gas","",IF(ROW('Input API'!N2038)&lt;='Input API'!$N$1,IF('Invulblad per woning'!$AD2038="Ja",IF('Invulblad per woning'!Q2038="","",'Invulblad per woning'!Q2038)),""))))</f>
        <v/>
      </c>
      <c r="I2037" s="10" t="str">
        <f>IF('Invulblad per woning'!S2038="","",IF('Invulblad per woning'!S2038="Warmtenet","",IF('Invulblad per woning'!S2038="Gas","",IF(ROW('Input API'!N2038)&lt;='Input API'!$N$1,IF('Invulblad per woning'!$AD2038="Ja",IF('Invulblad per woning'!R2038="","",'Invulblad per woning'!R2038)),""))))</f>
        <v/>
      </c>
      <c r="J2037" s="10" t="str">
        <f>IF('Invulblad per woning'!AA2038="Ja",IF(ROW('Input API'!N2038)&lt;='Input API'!$N$1,IF('Invulblad per woning'!$AD2038="Ja",IF('Invulblad per woning'!Q2038="","",IF('Invulblad per woning'!Q2038= "onbekend","EV tussenwoning","EV "&amp;'Invulblad per woning'!Q2038))),""),"")</f>
        <v/>
      </c>
      <c r="K2037" s="10" t="str">
        <f ca="1">IF(IF(ROW('Input API'!N2038)&lt;='Input API'!$N$1,IF('Invulblad per woning'!$AD2038="Ja",IF('Invulblad per woning'!Z2038="","",'Invulblad per woning'!Z2038)),"")="Ja",2,"")</f>
        <v/>
      </c>
      <c r="L2037" s="10" t="str">
        <f>'Invulblad per woning'!AK2038</f>
        <v/>
      </c>
    </row>
    <row r="2038" spans="1:12">
      <c r="A2038" t="str">
        <f ca="1">IF(ROW('Input API'!C2039)&lt;='Input API'!$N$1,IF('Invulblad per woning'!$AD2039="Ja",IF('Invulblad per woning'!C2039="","",'Invulblad per woning'!C2039)),"")</f>
        <v/>
      </c>
      <c r="B2038" t="str">
        <f ca="1">IF(ROW('Input API'!D2039)&lt;='Input API'!$N$1,IF('Invulblad per woning'!$AD2039="Ja",IF('Invulblad per woning'!D2039="","",'Invulblad per woning'!D2039)),"")</f>
        <v/>
      </c>
      <c r="C2038" t="str">
        <f ca="1">IF(ROW('Input API'!E2039)&lt;='Input API'!$N$1,IF('Invulblad per woning'!$AD2039="Ja",IF('Invulblad per woning'!E2039="","",'Invulblad per woning'!E2039)),"")</f>
        <v/>
      </c>
      <c r="D2038" t="str">
        <f ca="1">IF(ROW('Input API'!B2039)&lt;='Input API'!$N$1,IF('Invulblad per woning'!$AD2039="Ja",IF('Invulblad per woning'!B2039="","",'Invulblad per woning'!B2039)),"")</f>
        <v/>
      </c>
      <c r="E2038" s="8" t="str">
        <f ca="1">IF(ROW('Input API'!N2039)&lt;='Input API'!$N$1,IF('Invulblad per woning'!$AD2039="Ja",IF('Invulblad per woning'!P2039="","",'Invulblad per woning'!P2039)),"")</f>
        <v/>
      </c>
      <c r="F2038" s="10" t="str">
        <f>IF('Invulblad per woning'!S2039="","",IF('Invulblad per woning'!S2039="Warmtenet","",IF('Invulblad per woning'!S2039="Gas","",IF(ROW('Input API'!M2039)&lt;='Input API'!$N$1,1,""))))</f>
        <v/>
      </c>
      <c r="G2038" s="10" t="str">
        <f>IF('Invulblad per woning'!S2039="","",IF('Invulblad per woning'!S2039="Warmtenet","",IF('Invulblad per woning'!S2039="Gas","",IF(ROW('Input API'!N2039)&lt;='Input API'!$N$1,IF('Invulblad per woning'!$AD2039="Ja",IF('Invulblad per woning'!T2039="","",IF('Invulblad per woning'!T2039="geen","lucht",'Invulblad per woning'!T2039))),""))))</f>
        <v/>
      </c>
      <c r="H2038" s="10" t="str">
        <f>IF('Invulblad per woning'!S2039="","",IF('Invulblad per woning'!S2039="Warmtenet","",IF('Invulblad per woning'!S2039="Gas","",IF(ROW('Input API'!N2039)&lt;='Input API'!$N$1,IF('Invulblad per woning'!$AD2039="Ja",IF('Invulblad per woning'!Q2039="","",'Invulblad per woning'!Q2039)),""))))</f>
        <v/>
      </c>
      <c r="I2038" s="10" t="str">
        <f>IF('Invulblad per woning'!S2039="","",IF('Invulblad per woning'!S2039="Warmtenet","",IF('Invulblad per woning'!S2039="Gas","",IF(ROW('Input API'!N2039)&lt;='Input API'!$N$1,IF('Invulblad per woning'!$AD2039="Ja",IF('Invulblad per woning'!R2039="","",'Invulblad per woning'!R2039)),""))))</f>
        <v/>
      </c>
      <c r="J2038" s="10" t="str">
        <f>IF('Invulblad per woning'!AA2039="Ja",IF(ROW('Input API'!N2039)&lt;='Input API'!$N$1,IF('Invulblad per woning'!$AD2039="Ja",IF('Invulblad per woning'!Q2039="","",IF('Invulblad per woning'!Q2039= "onbekend","EV tussenwoning","EV "&amp;'Invulblad per woning'!Q2039))),""),"")</f>
        <v/>
      </c>
      <c r="K2038" s="10" t="str">
        <f ca="1">IF(IF(ROW('Input API'!N2039)&lt;='Input API'!$N$1,IF('Invulblad per woning'!$AD2039="Ja",IF('Invulblad per woning'!Z2039="","",'Invulblad per woning'!Z2039)),"")="Ja",2,"")</f>
        <v/>
      </c>
      <c r="L2038" s="10" t="str">
        <f>'Invulblad per woning'!AK2039</f>
        <v/>
      </c>
    </row>
    <row r="2039" spans="1:12">
      <c r="A2039" t="str">
        <f ca="1">IF(ROW('Input API'!C2040)&lt;='Input API'!$N$1,IF('Invulblad per woning'!$AD2040="Ja",IF('Invulblad per woning'!C2040="","",'Invulblad per woning'!C2040)),"")</f>
        <v/>
      </c>
      <c r="B2039" t="str">
        <f ca="1">IF(ROW('Input API'!D2040)&lt;='Input API'!$N$1,IF('Invulblad per woning'!$AD2040="Ja",IF('Invulblad per woning'!D2040="","",'Invulblad per woning'!D2040)),"")</f>
        <v/>
      </c>
      <c r="C2039" t="str">
        <f ca="1">IF(ROW('Input API'!E2040)&lt;='Input API'!$N$1,IF('Invulblad per woning'!$AD2040="Ja",IF('Invulblad per woning'!E2040="","",'Invulblad per woning'!E2040)),"")</f>
        <v/>
      </c>
      <c r="D2039" t="str">
        <f ca="1">IF(ROW('Input API'!B2040)&lt;='Input API'!$N$1,IF('Invulblad per woning'!$AD2040="Ja",IF('Invulblad per woning'!B2040="","",'Invulblad per woning'!B2040)),"")</f>
        <v/>
      </c>
      <c r="E2039" s="8" t="str">
        <f ca="1">IF(ROW('Input API'!N2040)&lt;='Input API'!$N$1,IF('Invulblad per woning'!$AD2040="Ja",IF('Invulblad per woning'!P2040="","",'Invulblad per woning'!P2040)),"")</f>
        <v/>
      </c>
      <c r="F2039" s="10" t="str">
        <f>IF('Invulblad per woning'!S2040="","",IF('Invulblad per woning'!S2040="Warmtenet","",IF('Invulblad per woning'!S2040="Gas","",IF(ROW('Input API'!M2040)&lt;='Input API'!$N$1,1,""))))</f>
        <v/>
      </c>
      <c r="G2039" s="10" t="str">
        <f>IF('Invulblad per woning'!S2040="","",IF('Invulblad per woning'!S2040="Warmtenet","",IF('Invulblad per woning'!S2040="Gas","",IF(ROW('Input API'!N2040)&lt;='Input API'!$N$1,IF('Invulblad per woning'!$AD2040="Ja",IF('Invulblad per woning'!T2040="","",IF('Invulblad per woning'!T2040="geen","lucht",'Invulblad per woning'!T2040))),""))))</f>
        <v/>
      </c>
      <c r="H2039" s="10" t="str">
        <f>IF('Invulblad per woning'!S2040="","",IF('Invulblad per woning'!S2040="Warmtenet","",IF('Invulblad per woning'!S2040="Gas","",IF(ROW('Input API'!N2040)&lt;='Input API'!$N$1,IF('Invulblad per woning'!$AD2040="Ja",IF('Invulblad per woning'!Q2040="","",'Invulblad per woning'!Q2040)),""))))</f>
        <v/>
      </c>
      <c r="I2039" s="10" t="str">
        <f>IF('Invulblad per woning'!S2040="","",IF('Invulblad per woning'!S2040="Warmtenet","",IF('Invulblad per woning'!S2040="Gas","",IF(ROW('Input API'!N2040)&lt;='Input API'!$N$1,IF('Invulblad per woning'!$AD2040="Ja",IF('Invulblad per woning'!R2040="","",'Invulblad per woning'!R2040)),""))))</f>
        <v/>
      </c>
      <c r="J2039" s="10" t="str">
        <f>IF('Invulblad per woning'!AA2040="Ja",IF(ROW('Input API'!N2040)&lt;='Input API'!$N$1,IF('Invulblad per woning'!$AD2040="Ja",IF('Invulblad per woning'!Q2040="","",IF('Invulblad per woning'!Q2040= "onbekend","EV tussenwoning","EV "&amp;'Invulblad per woning'!Q2040))),""),"")</f>
        <v/>
      </c>
      <c r="K2039" s="10" t="str">
        <f ca="1">IF(IF(ROW('Input API'!N2040)&lt;='Input API'!$N$1,IF('Invulblad per woning'!$AD2040="Ja",IF('Invulblad per woning'!Z2040="","",'Invulblad per woning'!Z2040)),"")="Ja",2,"")</f>
        <v/>
      </c>
      <c r="L2039" s="10" t="str">
        <f>'Invulblad per woning'!AK2040</f>
        <v/>
      </c>
    </row>
    <row r="2040" spans="1:12">
      <c r="A2040" t="str">
        <f ca="1">IF(ROW('Input API'!C2041)&lt;='Input API'!$N$1,IF('Invulblad per woning'!$AD2041="Ja",IF('Invulblad per woning'!C2041="","",'Invulblad per woning'!C2041)),"")</f>
        <v/>
      </c>
      <c r="B2040" t="str">
        <f ca="1">IF(ROW('Input API'!D2041)&lt;='Input API'!$N$1,IF('Invulblad per woning'!$AD2041="Ja",IF('Invulblad per woning'!D2041="","",'Invulblad per woning'!D2041)),"")</f>
        <v/>
      </c>
      <c r="C2040" t="str">
        <f ca="1">IF(ROW('Input API'!E2041)&lt;='Input API'!$N$1,IF('Invulblad per woning'!$AD2041="Ja",IF('Invulblad per woning'!E2041="","",'Invulblad per woning'!E2041)),"")</f>
        <v/>
      </c>
      <c r="D2040" t="str">
        <f ca="1">IF(ROW('Input API'!B2041)&lt;='Input API'!$N$1,IF('Invulblad per woning'!$AD2041="Ja",IF('Invulblad per woning'!B2041="","",'Invulblad per woning'!B2041)),"")</f>
        <v/>
      </c>
      <c r="E2040" s="8" t="str">
        <f ca="1">IF(ROW('Input API'!N2041)&lt;='Input API'!$N$1,IF('Invulblad per woning'!$AD2041="Ja",IF('Invulblad per woning'!P2041="","",'Invulblad per woning'!P2041)),"")</f>
        <v/>
      </c>
      <c r="F2040" s="10" t="str">
        <f>IF('Invulblad per woning'!S2041="","",IF('Invulblad per woning'!S2041="Warmtenet","",IF('Invulblad per woning'!S2041="Gas","",IF(ROW('Input API'!M2041)&lt;='Input API'!$N$1,1,""))))</f>
        <v/>
      </c>
      <c r="G2040" s="10" t="str">
        <f>IF('Invulblad per woning'!S2041="","",IF('Invulblad per woning'!S2041="Warmtenet","",IF('Invulblad per woning'!S2041="Gas","",IF(ROW('Input API'!N2041)&lt;='Input API'!$N$1,IF('Invulblad per woning'!$AD2041="Ja",IF('Invulblad per woning'!T2041="","",IF('Invulblad per woning'!T2041="geen","lucht",'Invulblad per woning'!T2041))),""))))</f>
        <v/>
      </c>
      <c r="H2040" s="10" t="str">
        <f>IF('Invulblad per woning'!S2041="","",IF('Invulblad per woning'!S2041="Warmtenet","",IF('Invulblad per woning'!S2041="Gas","",IF(ROW('Input API'!N2041)&lt;='Input API'!$N$1,IF('Invulblad per woning'!$AD2041="Ja",IF('Invulblad per woning'!Q2041="","",'Invulblad per woning'!Q2041)),""))))</f>
        <v/>
      </c>
      <c r="I2040" s="10" t="str">
        <f>IF('Invulblad per woning'!S2041="","",IF('Invulblad per woning'!S2041="Warmtenet","",IF('Invulblad per woning'!S2041="Gas","",IF(ROW('Input API'!N2041)&lt;='Input API'!$N$1,IF('Invulblad per woning'!$AD2041="Ja",IF('Invulblad per woning'!R2041="","",'Invulblad per woning'!R2041)),""))))</f>
        <v/>
      </c>
      <c r="J2040" s="10" t="str">
        <f>IF('Invulblad per woning'!AA2041="Ja",IF(ROW('Input API'!N2041)&lt;='Input API'!$N$1,IF('Invulblad per woning'!$AD2041="Ja",IF('Invulblad per woning'!Q2041="","",IF('Invulblad per woning'!Q2041= "onbekend","EV tussenwoning","EV "&amp;'Invulblad per woning'!Q2041))),""),"")</f>
        <v/>
      </c>
      <c r="K2040" s="10" t="str">
        <f ca="1">IF(IF(ROW('Input API'!N2041)&lt;='Input API'!$N$1,IF('Invulblad per woning'!$AD2041="Ja",IF('Invulblad per woning'!Z2041="","",'Invulblad per woning'!Z2041)),"")="Ja",2,"")</f>
        <v/>
      </c>
      <c r="L2040" s="10" t="str">
        <f>'Invulblad per woning'!AK2041</f>
        <v/>
      </c>
    </row>
    <row r="2041" spans="1:12">
      <c r="A2041" t="str">
        <f ca="1">IF(ROW('Input API'!C2042)&lt;='Input API'!$N$1,IF('Invulblad per woning'!$AD2042="Ja",IF('Invulblad per woning'!C2042="","",'Invulblad per woning'!C2042)),"")</f>
        <v/>
      </c>
      <c r="B2041" t="str">
        <f ca="1">IF(ROW('Input API'!D2042)&lt;='Input API'!$N$1,IF('Invulblad per woning'!$AD2042="Ja",IF('Invulblad per woning'!D2042="","",'Invulblad per woning'!D2042)),"")</f>
        <v/>
      </c>
      <c r="C2041" t="str">
        <f ca="1">IF(ROW('Input API'!E2042)&lt;='Input API'!$N$1,IF('Invulblad per woning'!$AD2042="Ja",IF('Invulblad per woning'!E2042="","",'Invulblad per woning'!E2042)),"")</f>
        <v/>
      </c>
      <c r="D2041" t="str">
        <f ca="1">IF(ROW('Input API'!B2042)&lt;='Input API'!$N$1,IF('Invulblad per woning'!$AD2042="Ja",IF('Invulblad per woning'!B2042="","",'Invulblad per woning'!B2042)),"")</f>
        <v/>
      </c>
      <c r="E2041" s="8" t="str">
        <f ca="1">IF(ROW('Input API'!N2042)&lt;='Input API'!$N$1,IF('Invulblad per woning'!$AD2042="Ja",IF('Invulblad per woning'!P2042="","",'Invulblad per woning'!P2042)),"")</f>
        <v/>
      </c>
      <c r="F2041" s="10" t="str">
        <f>IF('Invulblad per woning'!S2042="","",IF('Invulblad per woning'!S2042="Warmtenet","",IF('Invulblad per woning'!S2042="Gas","",IF(ROW('Input API'!M2042)&lt;='Input API'!$N$1,1,""))))</f>
        <v/>
      </c>
      <c r="G2041" s="10" t="str">
        <f>IF('Invulblad per woning'!S2042="","",IF('Invulblad per woning'!S2042="Warmtenet","",IF('Invulblad per woning'!S2042="Gas","",IF(ROW('Input API'!N2042)&lt;='Input API'!$N$1,IF('Invulblad per woning'!$AD2042="Ja",IF('Invulblad per woning'!T2042="","",IF('Invulblad per woning'!T2042="geen","lucht",'Invulblad per woning'!T2042))),""))))</f>
        <v/>
      </c>
      <c r="H2041" s="10" t="str">
        <f>IF('Invulblad per woning'!S2042="","",IF('Invulblad per woning'!S2042="Warmtenet","",IF('Invulblad per woning'!S2042="Gas","",IF(ROW('Input API'!N2042)&lt;='Input API'!$N$1,IF('Invulblad per woning'!$AD2042="Ja",IF('Invulblad per woning'!Q2042="","",'Invulblad per woning'!Q2042)),""))))</f>
        <v/>
      </c>
      <c r="I2041" s="10" t="str">
        <f>IF('Invulblad per woning'!S2042="","",IF('Invulblad per woning'!S2042="Warmtenet","",IF('Invulblad per woning'!S2042="Gas","",IF(ROW('Input API'!N2042)&lt;='Input API'!$N$1,IF('Invulblad per woning'!$AD2042="Ja",IF('Invulblad per woning'!R2042="","",'Invulblad per woning'!R2042)),""))))</f>
        <v/>
      </c>
      <c r="J2041" s="10" t="str">
        <f>IF('Invulblad per woning'!AA2042="Ja",IF(ROW('Input API'!N2042)&lt;='Input API'!$N$1,IF('Invulblad per woning'!$AD2042="Ja",IF('Invulblad per woning'!Q2042="","",IF('Invulblad per woning'!Q2042= "onbekend","EV tussenwoning","EV "&amp;'Invulblad per woning'!Q2042))),""),"")</f>
        <v/>
      </c>
      <c r="K2041" s="10" t="str">
        <f ca="1">IF(IF(ROW('Input API'!N2042)&lt;='Input API'!$N$1,IF('Invulblad per woning'!$AD2042="Ja",IF('Invulblad per woning'!Z2042="","",'Invulblad per woning'!Z2042)),"")="Ja",2,"")</f>
        <v/>
      </c>
      <c r="L2041" s="10" t="str">
        <f>'Invulblad per woning'!AK2042</f>
        <v/>
      </c>
    </row>
    <row r="2042" spans="1:12">
      <c r="A2042" t="str">
        <f ca="1">IF(ROW('Input API'!C2043)&lt;='Input API'!$N$1,IF('Invulblad per woning'!$AD2043="Ja",IF('Invulblad per woning'!C2043="","",'Invulblad per woning'!C2043)),"")</f>
        <v/>
      </c>
      <c r="B2042" t="str">
        <f ca="1">IF(ROW('Input API'!D2043)&lt;='Input API'!$N$1,IF('Invulblad per woning'!$AD2043="Ja",IF('Invulblad per woning'!D2043="","",'Invulblad per woning'!D2043)),"")</f>
        <v/>
      </c>
      <c r="C2042" t="str">
        <f ca="1">IF(ROW('Input API'!E2043)&lt;='Input API'!$N$1,IF('Invulblad per woning'!$AD2043="Ja",IF('Invulblad per woning'!E2043="","",'Invulblad per woning'!E2043)),"")</f>
        <v/>
      </c>
      <c r="D2042" t="str">
        <f ca="1">IF(ROW('Input API'!B2043)&lt;='Input API'!$N$1,IF('Invulblad per woning'!$AD2043="Ja",IF('Invulblad per woning'!B2043="","",'Invulblad per woning'!B2043)),"")</f>
        <v/>
      </c>
      <c r="E2042" s="8" t="str">
        <f ca="1">IF(ROW('Input API'!N2043)&lt;='Input API'!$N$1,IF('Invulblad per woning'!$AD2043="Ja",IF('Invulblad per woning'!P2043="","",'Invulblad per woning'!P2043)),"")</f>
        <v/>
      </c>
      <c r="F2042" s="10" t="str">
        <f>IF('Invulblad per woning'!S2043="","",IF('Invulblad per woning'!S2043="Warmtenet","",IF('Invulblad per woning'!S2043="Gas","",IF(ROW('Input API'!M2043)&lt;='Input API'!$N$1,1,""))))</f>
        <v/>
      </c>
      <c r="G2042" s="10" t="str">
        <f>IF('Invulblad per woning'!S2043="","",IF('Invulblad per woning'!S2043="Warmtenet","",IF('Invulblad per woning'!S2043="Gas","",IF(ROW('Input API'!N2043)&lt;='Input API'!$N$1,IF('Invulblad per woning'!$AD2043="Ja",IF('Invulblad per woning'!T2043="","",IF('Invulblad per woning'!T2043="geen","lucht",'Invulblad per woning'!T2043))),""))))</f>
        <v/>
      </c>
      <c r="H2042" s="10" t="str">
        <f>IF('Invulblad per woning'!S2043="","",IF('Invulblad per woning'!S2043="Warmtenet","",IF('Invulblad per woning'!S2043="Gas","",IF(ROW('Input API'!N2043)&lt;='Input API'!$N$1,IF('Invulblad per woning'!$AD2043="Ja",IF('Invulblad per woning'!Q2043="","",'Invulblad per woning'!Q2043)),""))))</f>
        <v/>
      </c>
      <c r="I2042" s="10" t="str">
        <f>IF('Invulblad per woning'!S2043="","",IF('Invulblad per woning'!S2043="Warmtenet","",IF('Invulblad per woning'!S2043="Gas","",IF(ROW('Input API'!N2043)&lt;='Input API'!$N$1,IF('Invulblad per woning'!$AD2043="Ja",IF('Invulblad per woning'!R2043="","",'Invulblad per woning'!R2043)),""))))</f>
        <v/>
      </c>
      <c r="J2042" s="10" t="str">
        <f>IF('Invulblad per woning'!AA2043="Ja",IF(ROW('Input API'!N2043)&lt;='Input API'!$N$1,IF('Invulblad per woning'!$AD2043="Ja",IF('Invulblad per woning'!Q2043="","",IF('Invulblad per woning'!Q2043= "onbekend","EV tussenwoning","EV "&amp;'Invulblad per woning'!Q2043))),""),"")</f>
        <v/>
      </c>
      <c r="K2042" s="10" t="str">
        <f ca="1">IF(IF(ROW('Input API'!N2043)&lt;='Input API'!$N$1,IF('Invulblad per woning'!$AD2043="Ja",IF('Invulblad per woning'!Z2043="","",'Invulblad per woning'!Z2043)),"")="Ja",2,"")</f>
        <v/>
      </c>
      <c r="L2042" s="10" t="str">
        <f>'Invulblad per woning'!AK2043</f>
        <v/>
      </c>
    </row>
    <row r="2043" spans="1:12">
      <c r="A2043" t="str">
        <f ca="1">IF(ROW('Input API'!C2044)&lt;='Input API'!$N$1,IF('Invulblad per woning'!$AD2044="Ja",IF('Invulblad per woning'!C2044="","",'Invulblad per woning'!C2044)),"")</f>
        <v/>
      </c>
      <c r="B2043" t="str">
        <f ca="1">IF(ROW('Input API'!D2044)&lt;='Input API'!$N$1,IF('Invulblad per woning'!$AD2044="Ja",IF('Invulblad per woning'!D2044="","",'Invulblad per woning'!D2044)),"")</f>
        <v/>
      </c>
      <c r="C2043" t="str">
        <f ca="1">IF(ROW('Input API'!E2044)&lt;='Input API'!$N$1,IF('Invulblad per woning'!$AD2044="Ja",IF('Invulblad per woning'!E2044="","",'Invulblad per woning'!E2044)),"")</f>
        <v/>
      </c>
      <c r="D2043" t="str">
        <f ca="1">IF(ROW('Input API'!B2044)&lt;='Input API'!$N$1,IF('Invulblad per woning'!$AD2044="Ja",IF('Invulblad per woning'!B2044="","",'Invulblad per woning'!B2044)),"")</f>
        <v/>
      </c>
      <c r="E2043" s="8" t="str">
        <f ca="1">IF(ROW('Input API'!N2044)&lt;='Input API'!$N$1,IF('Invulblad per woning'!$AD2044="Ja",IF('Invulblad per woning'!P2044="","",'Invulblad per woning'!P2044)),"")</f>
        <v/>
      </c>
      <c r="F2043" s="10" t="str">
        <f>IF('Invulblad per woning'!S2044="","",IF('Invulblad per woning'!S2044="Warmtenet","",IF('Invulblad per woning'!S2044="Gas","",IF(ROW('Input API'!M2044)&lt;='Input API'!$N$1,1,""))))</f>
        <v/>
      </c>
      <c r="G2043" s="10" t="str">
        <f>IF('Invulblad per woning'!S2044="","",IF('Invulblad per woning'!S2044="Warmtenet","",IF('Invulblad per woning'!S2044="Gas","",IF(ROW('Input API'!N2044)&lt;='Input API'!$N$1,IF('Invulblad per woning'!$AD2044="Ja",IF('Invulblad per woning'!T2044="","",IF('Invulblad per woning'!T2044="geen","lucht",'Invulblad per woning'!T2044))),""))))</f>
        <v/>
      </c>
      <c r="H2043" s="10" t="str">
        <f>IF('Invulblad per woning'!S2044="","",IF('Invulblad per woning'!S2044="Warmtenet","",IF('Invulblad per woning'!S2044="Gas","",IF(ROW('Input API'!N2044)&lt;='Input API'!$N$1,IF('Invulblad per woning'!$AD2044="Ja",IF('Invulblad per woning'!Q2044="","",'Invulblad per woning'!Q2044)),""))))</f>
        <v/>
      </c>
      <c r="I2043" s="10" t="str">
        <f>IF('Invulblad per woning'!S2044="","",IF('Invulblad per woning'!S2044="Warmtenet","",IF('Invulblad per woning'!S2044="Gas","",IF(ROW('Input API'!N2044)&lt;='Input API'!$N$1,IF('Invulblad per woning'!$AD2044="Ja",IF('Invulblad per woning'!R2044="","",'Invulblad per woning'!R2044)),""))))</f>
        <v/>
      </c>
      <c r="J2043" s="10" t="str">
        <f>IF('Invulblad per woning'!AA2044="Ja",IF(ROW('Input API'!N2044)&lt;='Input API'!$N$1,IF('Invulblad per woning'!$AD2044="Ja",IF('Invulblad per woning'!Q2044="","",IF('Invulblad per woning'!Q2044= "onbekend","EV tussenwoning","EV "&amp;'Invulblad per woning'!Q2044))),""),"")</f>
        <v/>
      </c>
      <c r="K2043" s="10" t="str">
        <f ca="1">IF(IF(ROW('Input API'!N2044)&lt;='Input API'!$N$1,IF('Invulblad per woning'!$AD2044="Ja",IF('Invulblad per woning'!Z2044="","",'Invulblad per woning'!Z2044)),"")="Ja",2,"")</f>
        <v/>
      </c>
      <c r="L2043" s="10" t="str">
        <f>'Invulblad per woning'!AK2044</f>
        <v/>
      </c>
    </row>
    <row r="2044" spans="1:12">
      <c r="A2044" t="str">
        <f ca="1">IF(ROW('Input API'!C2045)&lt;='Input API'!$N$1,IF('Invulblad per woning'!$AD2045="Ja",IF('Invulblad per woning'!C2045="","",'Invulblad per woning'!C2045)),"")</f>
        <v/>
      </c>
      <c r="B2044" t="str">
        <f ca="1">IF(ROW('Input API'!D2045)&lt;='Input API'!$N$1,IF('Invulblad per woning'!$AD2045="Ja",IF('Invulblad per woning'!D2045="","",'Invulblad per woning'!D2045)),"")</f>
        <v/>
      </c>
      <c r="C2044" t="str">
        <f ca="1">IF(ROW('Input API'!E2045)&lt;='Input API'!$N$1,IF('Invulblad per woning'!$AD2045="Ja",IF('Invulblad per woning'!E2045="","",'Invulblad per woning'!E2045)),"")</f>
        <v/>
      </c>
      <c r="D2044" t="str">
        <f ca="1">IF(ROW('Input API'!B2045)&lt;='Input API'!$N$1,IF('Invulblad per woning'!$AD2045="Ja",IF('Invulblad per woning'!B2045="","",'Invulblad per woning'!B2045)),"")</f>
        <v/>
      </c>
      <c r="E2044" s="8" t="str">
        <f ca="1">IF(ROW('Input API'!N2045)&lt;='Input API'!$N$1,IF('Invulblad per woning'!$AD2045="Ja",IF('Invulblad per woning'!P2045="","",'Invulblad per woning'!P2045)),"")</f>
        <v/>
      </c>
      <c r="F2044" s="10" t="str">
        <f>IF('Invulblad per woning'!S2045="","",IF('Invulblad per woning'!S2045="Warmtenet","",IF('Invulblad per woning'!S2045="Gas","",IF(ROW('Input API'!M2045)&lt;='Input API'!$N$1,1,""))))</f>
        <v/>
      </c>
      <c r="G2044" s="10" t="str">
        <f>IF('Invulblad per woning'!S2045="","",IF('Invulblad per woning'!S2045="Warmtenet","",IF('Invulblad per woning'!S2045="Gas","",IF(ROW('Input API'!N2045)&lt;='Input API'!$N$1,IF('Invulblad per woning'!$AD2045="Ja",IF('Invulblad per woning'!T2045="","",IF('Invulblad per woning'!T2045="geen","lucht",'Invulblad per woning'!T2045))),""))))</f>
        <v/>
      </c>
      <c r="H2044" s="10" t="str">
        <f>IF('Invulblad per woning'!S2045="","",IF('Invulblad per woning'!S2045="Warmtenet","",IF('Invulblad per woning'!S2045="Gas","",IF(ROW('Input API'!N2045)&lt;='Input API'!$N$1,IF('Invulblad per woning'!$AD2045="Ja",IF('Invulblad per woning'!Q2045="","",'Invulblad per woning'!Q2045)),""))))</f>
        <v/>
      </c>
      <c r="I2044" s="10" t="str">
        <f>IF('Invulblad per woning'!S2045="","",IF('Invulblad per woning'!S2045="Warmtenet","",IF('Invulblad per woning'!S2045="Gas","",IF(ROW('Input API'!N2045)&lt;='Input API'!$N$1,IF('Invulblad per woning'!$AD2045="Ja",IF('Invulblad per woning'!R2045="","",'Invulblad per woning'!R2045)),""))))</f>
        <v/>
      </c>
      <c r="J2044" s="10" t="str">
        <f>IF('Invulblad per woning'!AA2045="Ja",IF(ROW('Input API'!N2045)&lt;='Input API'!$N$1,IF('Invulblad per woning'!$AD2045="Ja",IF('Invulblad per woning'!Q2045="","",IF('Invulblad per woning'!Q2045= "onbekend","EV tussenwoning","EV "&amp;'Invulblad per woning'!Q2045))),""),"")</f>
        <v/>
      </c>
      <c r="K2044" s="10" t="str">
        <f ca="1">IF(IF(ROW('Input API'!N2045)&lt;='Input API'!$N$1,IF('Invulblad per woning'!$AD2045="Ja",IF('Invulblad per woning'!Z2045="","",'Invulblad per woning'!Z2045)),"")="Ja",2,"")</f>
        <v/>
      </c>
      <c r="L2044" s="10" t="str">
        <f>'Invulblad per woning'!AK2045</f>
        <v/>
      </c>
    </row>
    <row r="2045" spans="1:12">
      <c r="A2045" t="str">
        <f ca="1">IF(ROW('Input API'!C2046)&lt;='Input API'!$N$1,IF('Invulblad per woning'!$AD2046="Ja",IF('Invulblad per woning'!C2046="","",'Invulblad per woning'!C2046)),"")</f>
        <v/>
      </c>
      <c r="B2045" t="str">
        <f ca="1">IF(ROW('Input API'!D2046)&lt;='Input API'!$N$1,IF('Invulblad per woning'!$AD2046="Ja",IF('Invulblad per woning'!D2046="","",'Invulblad per woning'!D2046)),"")</f>
        <v/>
      </c>
      <c r="C2045" t="str">
        <f ca="1">IF(ROW('Input API'!E2046)&lt;='Input API'!$N$1,IF('Invulblad per woning'!$AD2046="Ja",IF('Invulblad per woning'!E2046="","",'Invulblad per woning'!E2046)),"")</f>
        <v/>
      </c>
      <c r="D2045" t="str">
        <f ca="1">IF(ROW('Input API'!B2046)&lt;='Input API'!$N$1,IF('Invulblad per woning'!$AD2046="Ja",IF('Invulblad per woning'!B2046="","",'Invulblad per woning'!B2046)),"")</f>
        <v/>
      </c>
      <c r="E2045" s="8" t="str">
        <f ca="1">IF(ROW('Input API'!N2046)&lt;='Input API'!$N$1,IF('Invulblad per woning'!$AD2046="Ja",IF('Invulblad per woning'!P2046="","",'Invulblad per woning'!P2046)),"")</f>
        <v/>
      </c>
      <c r="F2045" s="10" t="str">
        <f>IF('Invulblad per woning'!S2046="","",IF('Invulblad per woning'!S2046="Warmtenet","",IF('Invulblad per woning'!S2046="Gas","",IF(ROW('Input API'!M2046)&lt;='Input API'!$N$1,1,""))))</f>
        <v/>
      </c>
      <c r="G2045" s="10" t="str">
        <f>IF('Invulblad per woning'!S2046="","",IF('Invulblad per woning'!S2046="Warmtenet","",IF('Invulblad per woning'!S2046="Gas","",IF(ROW('Input API'!N2046)&lt;='Input API'!$N$1,IF('Invulblad per woning'!$AD2046="Ja",IF('Invulblad per woning'!T2046="","",IF('Invulblad per woning'!T2046="geen","lucht",'Invulblad per woning'!T2046))),""))))</f>
        <v/>
      </c>
      <c r="H2045" s="10" t="str">
        <f>IF('Invulblad per woning'!S2046="","",IF('Invulblad per woning'!S2046="Warmtenet","",IF('Invulblad per woning'!S2046="Gas","",IF(ROW('Input API'!N2046)&lt;='Input API'!$N$1,IF('Invulblad per woning'!$AD2046="Ja",IF('Invulblad per woning'!Q2046="","",'Invulblad per woning'!Q2046)),""))))</f>
        <v/>
      </c>
      <c r="I2045" s="10" t="str">
        <f>IF('Invulblad per woning'!S2046="","",IF('Invulblad per woning'!S2046="Warmtenet","",IF('Invulblad per woning'!S2046="Gas","",IF(ROW('Input API'!N2046)&lt;='Input API'!$N$1,IF('Invulblad per woning'!$AD2046="Ja",IF('Invulblad per woning'!R2046="","",'Invulblad per woning'!R2046)),""))))</f>
        <v/>
      </c>
      <c r="J2045" s="10" t="str">
        <f>IF('Invulblad per woning'!AA2046="Ja",IF(ROW('Input API'!N2046)&lt;='Input API'!$N$1,IF('Invulblad per woning'!$AD2046="Ja",IF('Invulblad per woning'!Q2046="","",IF('Invulblad per woning'!Q2046= "onbekend","EV tussenwoning","EV "&amp;'Invulblad per woning'!Q2046))),""),"")</f>
        <v/>
      </c>
      <c r="K2045" s="10" t="str">
        <f ca="1">IF(IF(ROW('Input API'!N2046)&lt;='Input API'!$N$1,IF('Invulblad per woning'!$AD2046="Ja",IF('Invulblad per woning'!Z2046="","",'Invulblad per woning'!Z2046)),"")="Ja",2,"")</f>
        <v/>
      </c>
      <c r="L2045" s="10" t="str">
        <f>'Invulblad per woning'!AK2046</f>
        <v/>
      </c>
    </row>
    <row r="2046" spans="1:12">
      <c r="A2046" t="str">
        <f ca="1">IF(ROW('Input API'!C2047)&lt;='Input API'!$N$1,IF('Invulblad per woning'!$AD2047="Ja",IF('Invulblad per woning'!C2047="","",'Invulblad per woning'!C2047)),"")</f>
        <v/>
      </c>
      <c r="B2046" t="str">
        <f ca="1">IF(ROW('Input API'!D2047)&lt;='Input API'!$N$1,IF('Invulblad per woning'!$AD2047="Ja",IF('Invulblad per woning'!D2047="","",'Invulblad per woning'!D2047)),"")</f>
        <v/>
      </c>
      <c r="C2046" t="str">
        <f ca="1">IF(ROW('Input API'!E2047)&lt;='Input API'!$N$1,IF('Invulblad per woning'!$AD2047="Ja",IF('Invulblad per woning'!E2047="","",'Invulblad per woning'!E2047)),"")</f>
        <v/>
      </c>
      <c r="D2046" t="str">
        <f ca="1">IF(ROW('Input API'!B2047)&lt;='Input API'!$N$1,IF('Invulblad per woning'!$AD2047="Ja",IF('Invulblad per woning'!B2047="","",'Invulblad per woning'!B2047)),"")</f>
        <v/>
      </c>
      <c r="E2046" s="8" t="str">
        <f ca="1">IF(ROW('Input API'!N2047)&lt;='Input API'!$N$1,IF('Invulblad per woning'!$AD2047="Ja",IF('Invulblad per woning'!P2047="","",'Invulblad per woning'!P2047)),"")</f>
        <v/>
      </c>
      <c r="F2046" s="10" t="str">
        <f>IF('Invulblad per woning'!S2047="","",IF('Invulblad per woning'!S2047="Warmtenet","",IF('Invulblad per woning'!S2047="Gas","",IF(ROW('Input API'!M2047)&lt;='Input API'!$N$1,1,""))))</f>
        <v/>
      </c>
      <c r="G2046" s="10" t="str">
        <f>IF('Invulblad per woning'!S2047="","",IF('Invulblad per woning'!S2047="Warmtenet","",IF('Invulblad per woning'!S2047="Gas","",IF(ROW('Input API'!N2047)&lt;='Input API'!$N$1,IF('Invulblad per woning'!$AD2047="Ja",IF('Invulblad per woning'!T2047="","",IF('Invulblad per woning'!T2047="geen","lucht",'Invulblad per woning'!T2047))),""))))</f>
        <v/>
      </c>
      <c r="H2046" s="10" t="str">
        <f>IF('Invulblad per woning'!S2047="","",IF('Invulblad per woning'!S2047="Warmtenet","",IF('Invulblad per woning'!S2047="Gas","",IF(ROW('Input API'!N2047)&lt;='Input API'!$N$1,IF('Invulblad per woning'!$AD2047="Ja",IF('Invulblad per woning'!Q2047="","",'Invulblad per woning'!Q2047)),""))))</f>
        <v/>
      </c>
      <c r="I2046" s="10" t="str">
        <f>IF('Invulblad per woning'!S2047="","",IF('Invulblad per woning'!S2047="Warmtenet","",IF('Invulblad per woning'!S2047="Gas","",IF(ROW('Input API'!N2047)&lt;='Input API'!$N$1,IF('Invulblad per woning'!$AD2047="Ja",IF('Invulblad per woning'!R2047="","",'Invulblad per woning'!R2047)),""))))</f>
        <v/>
      </c>
      <c r="J2046" s="10" t="str">
        <f>IF('Invulblad per woning'!AA2047="Ja",IF(ROW('Input API'!N2047)&lt;='Input API'!$N$1,IF('Invulblad per woning'!$AD2047="Ja",IF('Invulblad per woning'!Q2047="","",IF('Invulblad per woning'!Q2047= "onbekend","EV tussenwoning","EV "&amp;'Invulblad per woning'!Q2047))),""),"")</f>
        <v/>
      </c>
      <c r="K2046" s="10" t="str">
        <f ca="1">IF(IF(ROW('Input API'!N2047)&lt;='Input API'!$N$1,IF('Invulblad per woning'!$AD2047="Ja",IF('Invulblad per woning'!Z2047="","",'Invulblad per woning'!Z2047)),"")="Ja",2,"")</f>
        <v/>
      </c>
      <c r="L2046" s="10" t="str">
        <f>'Invulblad per woning'!AK2047</f>
        <v/>
      </c>
    </row>
    <row r="2047" spans="1:12">
      <c r="A2047" t="str">
        <f ca="1">IF(ROW('Input API'!C2048)&lt;='Input API'!$N$1,IF('Invulblad per woning'!$AD2048="Ja",IF('Invulblad per woning'!C2048="","",'Invulblad per woning'!C2048)),"")</f>
        <v/>
      </c>
      <c r="B2047" t="str">
        <f ca="1">IF(ROW('Input API'!D2048)&lt;='Input API'!$N$1,IF('Invulblad per woning'!$AD2048="Ja",IF('Invulblad per woning'!D2048="","",'Invulblad per woning'!D2048)),"")</f>
        <v/>
      </c>
      <c r="C2047" t="str">
        <f ca="1">IF(ROW('Input API'!E2048)&lt;='Input API'!$N$1,IF('Invulblad per woning'!$AD2048="Ja",IF('Invulblad per woning'!E2048="","",'Invulblad per woning'!E2048)),"")</f>
        <v/>
      </c>
      <c r="D2047" t="str">
        <f ca="1">IF(ROW('Input API'!B2048)&lt;='Input API'!$N$1,IF('Invulblad per woning'!$AD2048="Ja",IF('Invulblad per woning'!B2048="","",'Invulblad per woning'!B2048)),"")</f>
        <v/>
      </c>
      <c r="E2047" s="8" t="str">
        <f ca="1">IF(ROW('Input API'!N2048)&lt;='Input API'!$N$1,IF('Invulblad per woning'!$AD2048="Ja",IF('Invulblad per woning'!P2048="","",'Invulblad per woning'!P2048)),"")</f>
        <v/>
      </c>
      <c r="F2047" s="10" t="str">
        <f>IF('Invulblad per woning'!S2048="","",IF('Invulblad per woning'!S2048="Warmtenet","",IF('Invulblad per woning'!S2048="Gas","",IF(ROW('Input API'!M2048)&lt;='Input API'!$N$1,1,""))))</f>
        <v/>
      </c>
      <c r="G2047" s="10" t="str">
        <f>IF('Invulblad per woning'!S2048="","",IF('Invulblad per woning'!S2048="Warmtenet","",IF('Invulblad per woning'!S2048="Gas","",IF(ROW('Input API'!N2048)&lt;='Input API'!$N$1,IF('Invulblad per woning'!$AD2048="Ja",IF('Invulblad per woning'!T2048="","",IF('Invulblad per woning'!T2048="geen","lucht",'Invulblad per woning'!T2048))),""))))</f>
        <v/>
      </c>
      <c r="H2047" s="10" t="str">
        <f>IF('Invulblad per woning'!S2048="","",IF('Invulblad per woning'!S2048="Warmtenet","",IF('Invulblad per woning'!S2048="Gas","",IF(ROW('Input API'!N2048)&lt;='Input API'!$N$1,IF('Invulblad per woning'!$AD2048="Ja",IF('Invulblad per woning'!Q2048="","",'Invulblad per woning'!Q2048)),""))))</f>
        <v/>
      </c>
      <c r="I2047" s="10" t="str">
        <f>IF('Invulblad per woning'!S2048="","",IF('Invulblad per woning'!S2048="Warmtenet","",IF('Invulblad per woning'!S2048="Gas","",IF(ROW('Input API'!N2048)&lt;='Input API'!$N$1,IF('Invulblad per woning'!$AD2048="Ja",IF('Invulblad per woning'!R2048="","",'Invulblad per woning'!R2048)),""))))</f>
        <v/>
      </c>
      <c r="J2047" s="10" t="str">
        <f>IF('Invulblad per woning'!AA2048="Ja",IF(ROW('Input API'!N2048)&lt;='Input API'!$N$1,IF('Invulblad per woning'!$AD2048="Ja",IF('Invulblad per woning'!Q2048="","",IF('Invulblad per woning'!Q2048= "onbekend","EV tussenwoning","EV "&amp;'Invulblad per woning'!Q2048))),""),"")</f>
        <v/>
      </c>
      <c r="K2047" s="10" t="str">
        <f ca="1">IF(IF(ROW('Input API'!N2048)&lt;='Input API'!$N$1,IF('Invulblad per woning'!$AD2048="Ja",IF('Invulblad per woning'!Z2048="","",'Invulblad per woning'!Z2048)),"")="Ja",2,"")</f>
        <v/>
      </c>
      <c r="L2047" s="10" t="str">
        <f>'Invulblad per woning'!AK2048</f>
        <v/>
      </c>
    </row>
    <row r="2048" spans="1:12">
      <c r="A2048" t="str">
        <f ca="1">IF(ROW('Input API'!C2049)&lt;='Input API'!$N$1,IF('Invulblad per woning'!$AD2049="Ja",IF('Invulblad per woning'!C2049="","",'Invulblad per woning'!C2049)),"")</f>
        <v/>
      </c>
      <c r="B2048" t="str">
        <f ca="1">IF(ROW('Input API'!D2049)&lt;='Input API'!$N$1,IF('Invulblad per woning'!$AD2049="Ja",IF('Invulblad per woning'!D2049="","",'Invulblad per woning'!D2049)),"")</f>
        <v/>
      </c>
      <c r="C2048" t="str">
        <f ca="1">IF(ROW('Input API'!E2049)&lt;='Input API'!$N$1,IF('Invulblad per woning'!$AD2049="Ja",IF('Invulblad per woning'!E2049="","",'Invulblad per woning'!E2049)),"")</f>
        <v/>
      </c>
      <c r="D2048" t="str">
        <f ca="1">IF(ROW('Input API'!B2049)&lt;='Input API'!$N$1,IF('Invulblad per woning'!$AD2049="Ja",IF('Invulblad per woning'!B2049="","",'Invulblad per woning'!B2049)),"")</f>
        <v/>
      </c>
      <c r="E2048" s="8" t="str">
        <f ca="1">IF(ROW('Input API'!N2049)&lt;='Input API'!$N$1,IF('Invulblad per woning'!$AD2049="Ja",IF('Invulblad per woning'!P2049="","",'Invulblad per woning'!P2049)),"")</f>
        <v/>
      </c>
      <c r="F2048" s="10" t="str">
        <f>IF('Invulblad per woning'!S2049="","",IF('Invulblad per woning'!S2049="Warmtenet","",IF('Invulblad per woning'!S2049="Gas","",IF(ROW('Input API'!M2049)&lt;='Input API'!$N$1,1,""))))</f>
        <v/>
      </c>
      <c r="G2048" s="10" t="str">
        <f>IF('Invulblad per woning'!S2049="","",IF('Invulblad per woning'!S2049="Warmtenet","",IF('Invulblad per woning'!S2049="Gas","",IF(ROW('Input API'!N2049)&lt;='Input API'!$N$1,IF('Invulblad per woning'!$AD2049="Ja",IF('Invulblad per woning'!T2049="","",IF('Invulblad per woning'!T2049="geen","lucht",'Invulblad per woning'!T2049))),""))))</f>
        <v/>
      </c>
      <c r="H2048" s="10" t="str">
        <f>IF('Invulblad per woning'!S2049="","",IF('Invulblad per woning'!S2049="Warmtenet","",IF('Invulblad per woning'!S2049="Gas","",IF(ROW('Input API'!N2049)&lt;='Input API'!$N$1,IF('Invulblad per woning'!$AD2049="Ja",IF('Invulblad per woning'!Q2049="","",'Invulblad per woning'!Q2049)),""))))</f>
        <v/>
      </c>
      <c r="I2048" s="10" t="str">
        <f>IF('Invulblad per woning'!S2049="","",IF('Invulblad per woning'!S2049="Warmtenet","",IF('Invulblad per woning'!S2049="Gas","",IF(ROW('Input API'!N2049)&lt;='Input API'!$N$1,IF('Invulblad per woning'!$AD2049="Ja",IF('Invulblad per woning'!R2049="","",'Invulblad per woning'!R2049)),""))))</f>
        <v/>
      </c>
      <c r="J2048" s="10" t="str">
        <f>IF('Invulblad per woning'!AA2049="Ja",IF(ROW('Input API'!N2049)&lt;='Input API'!$N$1,IF('Invulblad per woning'!$AD2049="Ja",IF('Invulblad per woning'!Q2049="","",IF('Invulblad per woning'!Q2049= "onbekend","EV tussenwoning","EV "&amp;'Invulblad per woning'!Q2049))),""),"")</f>
        <v/>
      </c>
      <c r="K2048" s="10" t="str">
        <f ca="1">IF(IF(ROW('Input API'!N2049)&lt;='Input API'!$N$1,IF('Invulblad per woning'!$AD2049="Ja",IF('Invulblad per woning'!Z2049="","",'Invulblad per woning'!Z2049)),"")="Ja",2,"")</f>
        <v/>
      </c>
      <c r="L2048" s="10" t="str">
        <f>'Invulblad per woning'!AK2049</f>
        <v/>
      </c>
    </row>
    <row r="2049" spans="1:12">
      <c r="A2049" t="str">
        <f ca="1">IF(ROW('Input API'!C2050)&lt;='Input API'!$N$1,IF('Invulblad per woning'!$AD2050="Ja",IF('Invulblad per woning'!C2050="","",'Invulblad per woning'!C2050)),"")</f>
        <v/>
      </c>
      <c r="B2049" t="str">
        <f ca="1">IF(ROW('Input API'!D2050)&lt;='Input API'!$N$1,IF('Invulblad per woning'!$AD2050="Ja",IF('Invulblad per woning'!D2050="","",'Invulblad per woning'!D2050)),"")</f>
        <v/>
      </c>
      <c r="C2049" t="str">
        <f ca="1">IF(ROW('Input API'!E2050)&lt;='Input API'!$N$1,IF('Invulblad per woning'!$AD2050="Ja",IF('Invulblad per woning'!E2050="","",'Invulblad per woning'!E2050)),"")</f>
        <v/>
      </c>
      <c r="D2049" t="str">
        <f ca="1">IF(ROW('Input API'!B2050)&lt;='Input API'!$N$1,IF('Invulblad per woning'!$AD2050="Ja",IF('Invulblad per woning'!B2050="","",'Invulblad per woning'!B2050)),"")</f>
        <v/>
      </c>
      <c r="E2049" s="8" t="str">
        <f ca="1">IF(ROW('Input API'!N2050)&lt;='Input API'!$N$1,IF('Invulblad per woning'!$AD2050="Ja",IF('Invulblad per woning'!P2050="","",'Invulblad per woning'!P2050)),"")</f>
        <v/>
      </c>
      <c r="F2049" s="10" t="str">
        <f>IF('Invulblad per woning'!S2050="","",IF('Invulblad per woning'!S2050="Warmtenet","",IF('Invulblad per woning'!S2050="Gas","",IF(ROW('Input API'!M2050)&lt;='Input API'!$N$1,1,""))))</f>
        <v/>
      </c>
      <c r="G2049" s="10" t="str">
        <f>IF('Invulblad per woning'!S2050="","",IF('Invulblad per woning'!S2050="Warmtenet","",IF('Invulblad per woning'!S2050="Gas","",IF(ROW('Input API'!N2050)&lt;='Input API'!$N$1,IF('Invulblad per woning'!$AD2050="Ja",IF('Invulblad per woning'!T2050="","",IF('Invulblad per woning'!T2050="geen","lucht",'Invulblad per woning'!T2050))),""))))</f>
        <v/>
      </c>
      <c r="H2049" s="10" t="str">
        <f>IF('Invulblad per woning'!S2050="","",IF('Invulblad per woning'!S2050="Warmtenet","",IF('Invulblad per woning'!S2050="Gas","",IF(ROW('Input API'!N2050)&lt;='Input API'!$N$1,IF('Invulblad per woning'!$AD2050="Ja",IF('Invulblad per woning'!Q2050="","",'Invulblad per woning'!Q2050)),""))))</f>
        <v/>
      </c>
      <c r="I2049" s="10" t="str">
        <f>IF('Invulblad per woning'!S2050="","",IF('Invulblad per woning'!S2050="Warmtenet","",IF('Invulblad per woning'!S2050="Gas","",IF(ROW('Input API'!N2050)&lt;='Input API'!$N$1,IF('Invulblad per woning'!$AD2050="Ja",IF('Invulblad per woning'!R2050="","",'Invulblad per woning'!R2050)),""))))</f>
        <v/>
      </c>
      <c r="J2049" s="10" t="str">
        <f>IF('Invulblad per woning'!AA2050="Ja",IF(ROW('Input API'!N2050)&lt;='Input API'!$N$1,IF('Invulblad per woning'!$AD2050="Ja",IF('Invulblad per woning'!Q2050="","",IF('Invulblad per woning'!Q2050= "onbekend","EV tussenwoning","EV "&amp;'Invulblad per woning'!Q2050))),""),"")</f>
        <v/>
      </c>
      <c r="K2049" s="10" t="str">
        <f ca="1">IF(IF(ROW('Input API'!N2050)&lt;='Input API'!$N$1,IF('Invulblad per woning'!$AD2050="Ja",IF('Invulblad per woning'!Z2050="","",'Invulblad per woning'!Z2050)),"")="Ja",2,"")</f>
        <v/>
      </c>
      <c r="L2049" s="10" t="str">
        <f>'Invulblad per woning'!AK2050</f>
        <v/>
      </c>
    </row>
    <row r="2050" spans="1:12">
      <c r="A2050" t="str">
        <f ca="1">IF(ROW('Input API'!C2051)&lt;='Input API'!$N$1,IF('Invulblad per woning'!$AD2051="Ja",IF('Invulblad per woning'!C2051="","",'Invulblad per woning'!C2051)),"")</f>
        <v/>
      </c>
      <c r="B2050" t="str">
        <f ca="1">IF(ROW('Input API'!D2051)&lt;='Input API'!$N$1,IF('Invulblad per woning'!$AD2051="Ja",IF('Invulblad per woning'!D2051="","",'Invulblad per woning'!D2051)),"")</f>
        <v/>
      </c>
      <c r="C2050" t="str">
        <f ca="1">IF(ROW('Input API'!E2051)&lt;='Input API'!$N$1,IF('Invulblad per woning'!$AD2051="Ja",IF('Invulblad per woning'!E2051="","",'Invulblad per woning'!E2051)),"")</f>
        <v/>
      </c>
      <c r="D2050" t="str">
        <f ca="1">IF(ROW('Input API'!B2051)&lt;='Input API'!$N$1,IF('Invulblad per woning'!$AD2051="Ja",IF('Invulblad per woning'!B2051="","",'Invulblad per woning'!B2051)),"")</f>
        <v/>
      </c>
      <c r="E2050" s="8" t="str">
        <f ca="1">IF(ROW('Input API'!N2051)&lt;='Input API'!$N$1,IF('Invulblad per woning'!$AD2051="Ja",IF('Invulblad per woning'!P2051="","",'Invulblad per woning'!P2051)),"")</f>
        <v/>
      </c>
      <c r="F2050" s="10" t="str">
        <f>IF('Invulblad per woning'!S2051="","",IF('Invulblad per woning'!S2051="Warmtenet","",IF('Invulblad per woning'!S2051="Gas","",IF(ROW('Input API'!M2051)&lt;='Input API'!$N$1,1,""))))</f>
        <v/>
      </c>
      <c r="G2050" s="10" t="str">
        <f>IF('Invulblad per woning'!S2051="","",IF('Invulblad per woning'!S2051="Warmtenet","",IF('Invulblad per woning'!S2051="Gas","",IF(ROW('Input API'!N2051)&lt;='Input API'!$N$1,IF('Invulblad per woning'!$AD2051="Ja",IF('Invulblad per woning'!T2051="","",IF('Invulblad per woning'!T2051="geen","lucht",'Invulblad per woning'!T2051))),""))))</f>
        <v/>
      </c>
      <c r="H2050" s="10" t="str">
        <f>IF('Invulblad per woning'!S2051="","",IF('Invulblad per woning'!S2051="Warmtenet","",IF('Invulblad per woning'!S2051="Gas","",IF(ROW('Input API'!N2051)&lt;='Input API'!$N$1,IF('Invulblad per woning'!$AD2051="Ja",IF('Invulblad per woning'!Q2051="","",'Invulblad per woning'!Q2051)),""))))</f>
        <v/>
      </c>
      <c r="I2050" s="10" t="str">
        <f>IF('Invulblad per woning'!S2051="","",IF('Invulblad per woning'!S2051="Warmtenet","",IF('Invulblad per woning'!S2051="Gas","",IF(ROW('Input API'!N2051)&lt;='Input API'!$N$1,IF('Invulblad per woning'!$AD2051="Ja",IF('Invulblad per woning'!R2051="","",'Invulblad per woning'!R2051)),""))))</f>
        <v/>
      </c>
      <c r="J2050" s="10" t="str">
        <f>IF('Invulblad per woning'!AA2051="Ja",IF(ROW('Input API'!N2051)&lt;='Input API'!$N$1,IF('Invulblad per woning'!$AD2051="Ja",IF('Invulblad per woning'!Q2051="","",IF('Invulblad per woning'!Q2051= "onbekend","EV tussenwoning","EV "&amp;'Invulblad per woning'!Q2051))),""),"")</f>
        <v/>
      </c>
      <c r="K2050" s="10" t="str">
        <f ca="1">IF(IF(ROW('Input API'!N2051)&lt;='Input API'!$N$1,IF('Invulblad per woning'!$AD2051="Ja",IF('Invulblad per woning'!Z2051="","",'Invulblad per woning'!Z2051)),"")="Ja",2,"")</f>
        <v/>
      </c>
      <c r="L2050" s="10" t="str">
        <f>'Invulblad per woning'!AK2051</f>
        <v/>
      </c>
    </row>
    <row r="2051" spans="1:12">
      <c r="A2051" t="str">
        <f ca="1">IF(ROW('Input API'!C2052)&lt;='Input API'!$N$1,IF('Invulblad per woning'!$AD2052="Ja",IF('Invulblad per woning'!C2052="","",'Invulblad per woning'!C2052)),"")</f>
        <v/>
      </c>
      <c r="B2051" t="str">
        <f ca="1">IF(ROW('Input API'!D2052)&lt;='Input API'!$N$1,IF('Invulblad per woning'!$AD2052="Ja",IF('Invulblad per woning'!D2052="","",'Invulblad per woning'!D2052)),"")</f>
        <v/>
      </c>
      <c r="C2051" t="str">
        <f ca="1">IF(ROW('Input API'!E2052)&lt;='Input API'!$N$1,IF('Invulblad per woning'!$AD2052="Ja",IF('Invulblad per woning'!E2052="","",'Invulblad per woning'!E2052)),"")</f>
        <v/>
      </c>
      <c r="D2051" t="str">
        <f ca="1">IF(ROW('Input API'!B2052)&lt;='Input API'!$N$1,IF('Invulblad per woning'!$AD2052="Ja",IF('Invulblad per woning'!B2052="","",'Invulblad per woning'!B2052)),"")</f>
        <v/>
      </c>
      <c r="E2051" s="8" t="str">
        <f ca="1">IF(ROW('Input API'!N2052)&lt;='Input API'!$N$1,IF('Invulblad per woning'!$AD2052="Ja",IF('Invulblad per woning'!P2052="","",'Invulblad per woning'!P2052)),"")</f>
        <v/>
      </c>
      <c r="F2051" s="10" t="str">
        <f>IF('Invulblad per woning'!S2052="","",IF('Invulblad per woning'!S2052="Warmtenet","",IF('Invulblad per woning'!S2052="Gas","",IF(ROW('Input API'!M2052)&lt;='Input API'!$N$1,1,""))))</f>
        <v/>
      </c>
      <c r="G2051" s="10" t="str">
        <f>IF('Invulblad per woning'!S2052="","",IF('Invulblad per woning'!S2052="Warmtenet","",IF('Invulblad per woning'!S2052="Gas","",IF(ROW('Input API'!N2052)&lt;='Input API'!$N$1,IF('Invulblad per woning'!$AD2052="Ja",IF('Invulblad per woning'!T2052="","",IF('Invulblad per woning'!T2052="geen","lucht",'Invulblad per woning'!T2052))),""))))</f>
        <v/>
      </c>
      <c r="H2051" s="10" t="str">
        <f>IF('Invulblad per woning'!S2052="","",IF('Invulblad per woning'!S2052="Warmtenet","",IF('Invulblad per woning'!S2052="Gas","",IF(ROW('Input API'!N2052)&lt;='Input API'!$N$1,IF('Invulblad per woning'!$AD2052="Ja",IF('Invulblad per woning'!Q2052="","",'Invulblad per woning'!Q2052)),""))))</f>
        <v/>
      </c>
      <c r="I2051" s="10" t="str">
        <f>IF('Invulblad per woning'!S2052="","",IF('Invulblad per woning'!S2052="Warmtenet","",IF('Invulblad per woning'!S2052="Gas","",IF(ROW('Input API'!N2052)&lt;='Input API'!$N$1,IF('Invulblad per woning'!$AD2052="Ja",IF('Invulblad per woning'!R2052="","",'Invulblad per woning'!R2052)),""))))</f>
        <v/>
      </c>
      <c r="J2051" s="10" t="str">
        <f>IF('Invulblad per woning'!AA2052="Ja",IF(ROW('Input API'!N2052)&lt;='Input API'!$N$1,IF('Invulblad per woning'!$AD2052="Ja",IF('Invulblad per woning'!Q2052="","",IF('Invulblad per woning'!Q2052= "onbekend","EV tussenwoning","EV "&amp;'Invulblad per woning'!Q2052))),""),"")</f>
        <v/>
      </c>
      <c r="K2051" s="10" t="str">
        <f ca="1">IF(IF(ROW('Input API'!N2052)&lt;='Input API'!$N$1,IF('Invulblad per woning'!$AD2052="Ja",IF('Invulblad per woning'!Z2052="","",'Invulblad per woning'!Z2052)),"")="Ja",2,"")</f>
        <v/>
      </c>
      <c r="L2051" s="10" t="str">
        <f>'Invulblad per woning'!AK2052</f>
        <v/>
      </c>
    </row>
    <row r="2052" spans="1:12">
      <c r="A2052" t="str">
        <f ca="1">IF(ROW('Input API'!C2053)&lt;='Input API'!$N$1,IF('Invulblad per woning'!$AD2053="Ja",IF('Invulblad per woning'!C2053="","",'Invulblad per woning'!C2053)),"")</f>
        <v/>
      </c>
      <c r="B2052" t="str">
        <f ca="1">IF(ROW('Input API'!D2053)&lt;='Input API'!$N$1,IF('Invulblad per woning'!$AD2053="Ja",IF('Invulblad per woning'!D2053="","",'Invulblad per woning'!D2053)),"")</f>
        <v/>
      </c>
      <c r="C2052" t="str">
        <f ca="1">IF(ROW('Input API'!E2053)&lt;='Input API'!$N$1,IF('Invulblad per woning'!$AD2053="Ja",IF('Invulblad per woning'!E2053="","",'Invulblad per woning'!E2053)),"")</f>
        <v/>
      </c>
      <c r="D2052" t="str">
        <f ca="1">IF(ROW('Input API'!B2053)&lt;='Input API'!$N$1,IF('Invulblad per woning'!$AD2053="Ja",IF('Invulblad per woning'!B2053="","",'Invulblad per woning'!B2053)),"")</f>
        <v/>
      </c>
      <c r="E2052" s="8" t="str">
        <f ca="1">IF(ROW('Input API'!N2053)&lt;='Input API'!$N$1,IF('Invulblad per woning'!$AD2053="Ja",IF('Invulblad per woning'!P2053="","",'Invulblad per woning'!P2053)),"")</f>
        <v/>
      </c>
      <c r="F2052" s="10" t="str">
        <f>IF('Invulblad per woning'!S2053="","",IF('Invulblad per woning'!S2053="Warmtenet","",IF('Invulblad per woning'!S2053="Gas","",IF(ROW('Input API'!M2053)&lt;='Input API'!$N$1,1,""))))</f>
        <v/>
      </c>
      <c r="G2052" s="10" t="str">
        <f>IF('Invulblad per woning'!S2053="","",IF('Invulblad per woning'!S2053="Warmtenet","",IF('Invulblad per woning'!S2053="Gas","",IF(ROW('Input API'!N2053)&lt;='Input API'!$N$1,IF('Invulblad per woning'!$AD2053="Ja",IF('Invulblad per woning'!T2053="","",IF('Invulblad per woning'!T2053="geen","lucht",'Invulblad per woning'!T2053))),""))))</f>
        <v/>
      </c>
      <c r="H2052" s="10" t="str">
        <f>IF('Invulblad per woning'!S2053="","",IF('Invulblad per woning'!S2053="Warmtenet","",IF('Invulblad per woning'!S2053="Gas","",IF(ROW('Input API'!N2053)&lt;='Input API'!$N$1,IF('Invulblad per woning'!$AD2053="Ja",IF('Invulblad per woning'!Q2053="","",'Invulblad per woning'!Q2053)),""))))</f>
        <v/>
      </c>
      <c r="I2052" s="10" t="str">
        <f>IF('Invulblad per woning'!S2053="","",IF('Invulblad per woning'!S2053="Warmtenet","",IF('Invulblad per woning'!S2053="Gas","",IF(ROW('Input API'!N2053)&lt;='Input API'!$N$1,IF('Invulblad per woning'!$AD2053="Ja",IF('Invulblad per woning'!R2053="","",'Invulblad per woning'!R2053)),""))))</f>
        <v/>
      </c>
      <c r="J2052" s="10" t="str">
        <f>IF('Invulblad per woning'!AA2053="Ja",IF(ROW('Input API'!N2053)&lt;='Input API'!$N$1,IF('Invulblad per woning'!$AD2053="Ja",IF('Invulblad per woning'!Q2053="","",IF('Invulblad per woning'!Q2053= "onbekend","EV tussenwoning","EV "&amp;'Invulblad per woning'!Q2053))),""),"")</f>
        <v/>
      </c>
      <c r="K2052" s="10" t="str">
        <f ca="1">IF(IF(ROW('Input API'!N2053)&lt;='Input API'!$N$1,IF('Invulblad per woning'!$AD2053="Ja",IF('Invulblad per woning'!Z2053="","",'Invulblad per woning'!Z2053)),"")="Ja",2,"")</f>
        <v/>
      </c>
      <c r="L2052" s="10" t="str">
        <f>'Invulblad per woning'!AK2053</f>
        <v/>
      </c>
    </row>
    <row r="2053" spans="1:12">
      <c r="A2053" t="str">
        <f ca="1">IF(ROW('Input API'!C2054)&lt;='Input API'!$N$1,IF('Invulblad per woning'!$AD2054="Ja",IF('Invulblad per woning'!C2054="","",'Invulblad per woning'!C2054)),"")</f>
        <v/>
      </c>
      <c r="B2053" t="str">
        <f ca="1">IF(ROW('Input API'!D2054)&lt;='Input API'!$N$1,IF('Invulblad per woning'!$AD2054="Ja",IF('Invulblad per woning'!D2054="","",'Invulblad per woning'!D2054)),"")</f>
        <v/>
      </c>
      <c r="C2053" t="str">
        <f ca="1">IF(ROW('Input API'!E2054)&lt;='Input API'!$N$1,IF('Invulblad per woning'!$AD2054="Ja",IF('Invulblad per woning'!E2054="","",'Invulblad per woning'!E2054)),"")</f>
        <v/>
      </c>
      <c r="D2053" t="str">
        <f ca="1">IF(ROW('Input API'!B2054)&lt;='Input API'!$N$1,IF('Invulblad per woning'!$AD2054="Ja",IF('Invulblad per woning'!B2054="","",'Invulblad per woning'!B2054)),"")</f>
        <v/>
      </c>
      <c r="E2053" s="8" t="str">
        <f ca="1">IF(ROW('Input API'!N2054)&lt;='Input API'!$N$1,IF('Invulblad per woning'!$AD2054="Ja",IF('Invulblad per woning'!P2054="","",'Invulblad per woning'!P2054)),"")</f>
        <v/>
      </c>
      <c r="F2053" s="10" t="str">
        <f>IF('Invulblad per woning'!S2054="","",IF('Invulblad per woning'!S2054="Warmtenet","",IF('Invulblad per woning'!S2054="Gas","",IF(ROW('Input API'!M2054)&lt;='Input API'!$N$1,1,""))))</f>
        <v/>
      </c>
      <c r="G2053" s="10" t="str">
        <f>IF('Invulblad per woning'!S2054="","",IF('Invulblad per woning'!S2054="Warmtenet","",IF('Invulblad per woning'!S2054="Gas","",IF(ROW('Input API'!N2054)&lt;='Input API'!$N$1,IF('Invulblad per woning'!$AD2054="Ja",IF('Invulblad per woning'!T2054="","",IF('Invulblad per woning'!T2054="geen","lucht",'Invulblad per woning'!T2054))),""))))</f>
        <v/>
      </c>
      <c r="H2053" s="10" t="str">
        <f>IF('Invulblad per woning'!S2054="","",IF('Invulblad per woning'!S2054="Warmtenet","",IF('Invulblad per woning'!S2054="Gas","",IF(ROW('Input API'!N2054)&lt;='Input API'!$N$1,IF('Invulblad per woning'!$AD2054="Ja",IF('Invulblad per woning'!Q2054="","",'Invulblad per woning'!Q2054)),""))))</f>
        <v/>
      </c>
      <c r="I2053" s="10" t="str">
        <f>IF('Invulblad per woning'!S2054="","",IF('Invulblad per woning'!S2054="Warmtenet","",IF('Invulblad per woning'!S2054="Gas","",IF(ROW('Input API'!N2054)&lt;='Input API'!$N$1,IF('Invulblad per woning'!$AD2054="Ja",IF('Invulblad per woning'!R2054="","",'Invulblad per woning'!R2054)),""))))</f>
        <v/>
      </c>
      <c r="J2053" s="10" t="str">
        <f>IF('Invulblad per woning'!AA2054="Ja",IF(ROW('Input API'!N2054)&lt;='Input API'!$N$1,IF('Invulblad per woning'!$AD2054="Ja",IF('Invulblad per woning'!Q2054="","",IF('Invulblad per woning'!Q2054= "onbekend","EV tussenwoning","EV "&amp;'Invulblad per woning'!Q2054))),""),"")</f>
        <v/>
      </c>
      <c r="K2053" s="10" t="str">
        <f ca="1">IF(IF(ROW('Input API'!N2054)&lt;='Input API'!$N$1,IF('Invulblad per woning'!$AD2054="Ja",IF('Invulblad per woning'!Z2054="","",'Invulblad per woning'!Z2054)),"")="Ja",2,"")</f>
        <v/>
      </c>
      <c r="L2053" s="10" t="str">
        <f>'Invulblad per woning'!AK2054</f>
        <v/>
      </c>
    </row>
    <row r="2054" spans="1:12">
      <c r="A2054" t="str">
        <f ca="1">IF(ROW('Input API'!C2055)&lt;='Input API'!$N$1,IF('Invulblad per woning'!$AD2055="Ja",IF('Invulblad per woning'!C2055="","",'Invulblad per woning'!C2055)),"")</f>
        <v/>
      </c>
      <c r="B2054" t="str">
        <f ca="1">IF(ROW('Input API'!D2055)&lt;='Input API'!$N$1,IF('Invulblad per woning'!$AD2055="Ja",IF('Invulblad per woning'!D2055="","",'Invulblad per woning'!D2055)),"")</f>
        <v/>
      </c>
      <c r="C2054" t="str">
        <f ca="1">IF(ROW('Input API'!E2055)&lt;='Input API'!$N$1,IF('Invulblad per woning'!$AD2055="Ja",IF('Invulblad per woning'!E2055="","",'Invulblad per woning'!E2055)),"")</f>
        <v/>
      </c>
      <c r="D2054" t="str">
        <f ca="1">IF(ROW('Input API'!B2055)&lt;='Input API'!$N$1,IF('Invulblad per woning'!$AD2055="Ja",IF('Invulblad per woning'!B2055="","",'Invulblad per woning'!B2055)),"")</f>
        <v/>
      </c>
      <c r="E2054" s="8" t="str">
        <f ca="1">IF(ROW('Input API'!N2055)&lt;='Input API'!$N$1,IF('Invulblad per woning'!$AD2055="Ja",IF('Invulblad per woning'!P2055="","",'Invulblad per woning'!P2055)),"")</f>
        <v/>
      </c>
      <c r="F2054" s="10" t="str">
        <f>IF('Invulblad per woning'!S2055="","",IF('Invulblad per woning'!S2055="Warmtenet","",IF('Invulblad per woning'!S2055="Gas","",IF(ROW('Input API'!M2055)&lt;='Input API'!$N$1,1,""))))</f>
        <v/>
      </c>
      <c r="G2054" s="10" t="str">
        <f>IF('Invulblad per woning'!S2055="","",IF('Invulblad per woning'!S2055="Warmtenet","",IF('Invulblad per woning'!S2055="Gas","",IF(ROW('Input API'!N2055)&lt;='Input API'!$N$1,IF('Invulblad per woning'!$AD2055="Ja",IF('Invulblad per woning'!T2055="","",IF('Invulblad per woning'!T2055="geen","lucht",'Invulblad per woning'!T2055))),""))))</f>
        <v/>
      </c>
      <c r="H2054" s="10" t="str">
        <f>IF('Invulblad per woning'!S2055="","",IF('Invulblad per woning'!S2055="Warmtenet","",IF('Invulblad per woning'!S2055="Gas","",IF(ROW('Input API'!N2055)&lt;='Input API'!$N$1,IF('Invulblad per woning'!$AD2055="Ja",IF('Invulblad per woning'!Q2055="","",'Invulblad per woning'!Q2055)),""))))</f>
        <v/>
      </c>
      <c r="I2054" s="10" t="str">
        <f>IF('Invulblad per woning'!S2055="","",IF('Invulblad per woning'!S2055="Warmtenet","",IF('Invulblad per woning'!S2055="Gas","",IF(ROW('Input API'!N2055)&lt;='Input API'!$N$1,IF('Invulblad per woning'!$AD2055="Ja",IF('Invulblad per woning'!R2055="","",'Invulblad per woning'!R2055)),""))))</f>
        <v/>
      </c>
      <c r="J2054" s="10" t="str">
        <f>IF('Invulblad per woning'!AA2055="Ja",IF(ROW('Input API'!N2055)&lt;='Input API'!$N$1,IF('Invulblad per woning'!$AD2055="Ja",IF('Invulblad per woning'!Q2055="","",IF('Invulblad per woning'!Q2055= "onbekend","EV tussenwoning","EV "&amp;'Invulblad per woning'!Q2055))),""),"")</f>
        <v/>
      </c>
      <c r="K2054" s="10" t="str">
        <f ca="1">IF(IF(ROW('Input API'!N2055)&lt;='Input API'!$N$1,IF('Invulblad per woning'!$AD2055="Ja",IF('Invulblad per woning'!Z2055="","",'Invulblad per woning'!Z2055)),"")="Ja",2,"")</f>
        <v/>
      </c>
      <c r="L2054" s="10" t="str">
        <f>'Invulblad per woning'!AK2055</f>
        <v/>
      </c>
    </row>
    <row r="2055" spans="1:12">
      <c r="A2055" t="str">
        <f ca="1">IF(ROW('Input API'!C2056)&lt;='Input API'!$N$1,IF('Invulblad per woning'!$AD2056="Ja",IF('Invulblad per woning'!C2056="","",'Invulblad per woning'!C2056)),"")</f>
        <v/>
      </c>
      <c r="B2055" t="str">
        <f ca="1">IF(ROW('Input API'!D2056)&lt;='Input API'!$N$1,IF('Invulblad per woning'!$AD2056="Ja",IF('Invulblad per woning'!D2056="","",'Invulblad per woning'!D2056)),"")</f>
        <v/>
      </c>
      <c r="C2055" t="str">
        <f ca="1">IF(ROW('Input API'!E2056)&lt;='Input API'!$N$1,IF('Invulblad per woning'!$AD2056="Ja",IF('Invulblad per woning'!E2056="","",'Invulblad per woning'!E2056)),"")</f>
        <v/>
      </c>
      <c r="D2055" t="str">
        <f ca="1">IF(ROW('Input API'!B2056)&lt;='Input API'!$N$1,IF('Invulblad per woning'!$AD2056="Ja",IF('Invulblad per woning'!B2056="","",'Invulblad per woning'!B2056)),"")</f>
        <v/>
      </c>
      <c r="E2055" s="8" t="str">
        <f ca="1">IF(ROW('Input API'!N2056)&lt;='Input API'!$N$1,IF('Invulblad per woning'!$AD2056="Ja",IF('Invulblad per woning'!P2056="","",'Invulblad per woning'!P2056)),"")</f>
        <v/>
      </c>
      <c r="F2055" s="10" t="str">
        <f>IF('Invulblad per woning'!S2056="","",IF('Invulblad per woning'!S2056="Warmtenet","",IF('Invulblad per woning'!S2056="Gas","",IF(ROW('Input API'!M2056)&lt;='Input API'!$N$1,1,""))))</f>
        <v/>
      </c>
      <c r="G2055" s="10" t="str">
        <f>IF('Invulblad per woning'!S2056="","",IF('Invulblad per woning'!S2056="Warmtenet","",IF('Invulblad per woning'!S2056="Gas","",IF(ROW('Input API'!N2056)&lt;='Input API'!$N$1,IF('Invulblad per woning'!$AD2056="Ja",IF('Invulblad per woning'!T2056="","",IF('Invulblad per woning'!T2056="geen","lucht",'Invulblad per woning'!T2056))),""))))</f>
        <v/>
      </c>
      <c r="H2055" s="10" t="str">
        <f>IF('Invulblad per woning'!S2056="","",IF('Invulblad per woning'!S2056="Warmtenet","",IF('Invulblad per woning'!S2056="Gas","",IF(ROW('Input API'!N2056)&lt;='Input API'!$N$1,IF('Invulblad per woning'!$AD2056="Ja",IF('Invulblad per woning'!Q2056="","",'Invulblad per woning'!Q2056)),""))))</f>
        <v/>
      </c>
      <c r="I2055" s="10" t="str">
        <f>IF('Invulblad per woning'!S2056="","",IF('Invulblad per woning'!S2056="Warmtenet","",IF('Invulblad per woning'!S2056="Gas","",IF(ROW('Input API'!N2056)&lt;='Input API'!$N$1,IF('Invulblad per woning'!$AD2056="Ja",IF('Invulblad per woning'!R2056="","",'Invulblad per woning'!R2056)),""))))</f>
        <v/>
      </c>
      <c r="J2055" s="10" t="str">
        <f>IF('Invulblad per woning'!AA2056="Ja",IF(ROW('Input API'!N2056)&lt;='Input API'!$N$1,IF('Invulblad per woning'!$AD2056="Ja",IF('Invulblad per woning'!Q2056="","",IF('Invulblad per woning'!Q2056= "onbekend","EV tussenwoning","EV "&amp;'Invulblad per woning'!Q2056))),""),"")</f>
        <v/>
      </c>
      <c r="K2055" s="10" t="str">
        <f ca="1">IF(IF(ROW('Input API'!N2056)&lt;='Input API'!$N$1,IF('Invulblad per woning'!$AD2056="Ja",IF('Invulblad per woning'!Z2056="","",'Invulblad per woning'!Z2056)),"")="Ja",2,"")</f>
        <v/>
      </c>
      <c r="L2055" s="10" t="str">
        <f>'Invulblad per woning'!AK2056</f>
        <v/>
      </c>
    </row>
    <row r="2056" spans="1:12">
      <c r="A2056" t="str">
        <f ca="1">IF(ROW('Input API'!C2057)&lt;='Input API'!$N$1,IF('Invulblad per woning'!$AD2057="Ja",IF('Invulblad per woning'!C2057="","",'Invulblad per woning'!C2057)),"")</f>
        <v/>
      </c>
      <c r="B2056" t="str">
        <f ca="1">IF(ROW('Input API'!D2057)&lt;='Input API'!$N$1,IF('Invulblad per woning'!$AD2057="Ja",IF('Invulblad per woning'!D2057="","",'Invulblad per woning'!D2057)),"")</f>
        <v/>
      </c>
      <c r="C2056" t="str">
        <f ca="1">IF(ROW('Input API'!E2057)&lt;='Input API'!$N$1,IF('Invulblad per woning'!$AD2057="Ja",IF('Invulblad per woning'!E2057="","",'Invulblad per woning'!E2057)),"")</f>
        <v/>
      </c>
      <c r="D2056" t="str">
        <f ca="1">IF(ROW('Input API'!B2057)&lt;='Input API'!$N$1,IF('Invulblad per woning'!$AD2057="Ja",IF('Invulblad per woning'!B2057="","",'Invulblad per woning'!B2057)),"")</f>
        <v/>
      </c>
      <c r="E2056" s="8" t="str">
        <f ca="1">IF(ROW('Input API'!N2057)&lt;='Input API'!$N$1,IF('Invulblad per woning'!$AD2057="Ja",IF('Invulblad per woning'!P2057="","",'Invulblad per woning'!P2057)),"")</f>
        <v/>
      </c>
      <c r="F2056" s="10" t="str">
        <f>IF('Invulblad per woning'!S2057="","",IF('Invulblad per woning'!S2057="Warmtenet","",IF('Invulblad per woning'!S2057="Gas","",IF(ROW('Input API'!M2057)&lt;='Input API'!$N$1,1,""))))</f>
        <v/>
      </c>
      <c r="G2056" s="10" t="str">
        <f>IF('Invulblad per woning'!S2057="","",IF('Invulblad per woning'!S2057="Warmtenet","",IF('Invulblad per woning'!S2057="Gas","",IF(ROW('Input API'!N2057)&lt;='Input API'!$N$1,IF('Invulblad per woning'!$AD2057="Ja",IF('Invulblad per woning'!T2057="","",IF('Invulblad per woning'!T2057="geen","lucht",'Invulblad per woning'!T2057))),""))))</f>
        <v/>
      </c>
      <c r="H2056" s="10" t="str">
        <f>IF('Invulblad per woning'!S2057="","",IF('Invulblad per woning'!S2057="Warmtenet","",IF('Invulblad per woning'!S2057="Gas","",IF(ROW('Input API'!N2057)&lt;='Input API'!$N$1,IF('Invulblad per woning'!$AD2057="Ja",IF('Invulblad per woning'!Q2057="","",'Invulblad per woning'!Q2057)),""))))</f>
        <v/>
      </c>
      <c r="I2056" s="10" t="str">
        <f>IF('Invulblad per woning'!S2057="","",IF('Invulblad per woning'!S2057="Warmtenet","",IF('Invulblad per woning'!S2057="Gas","",IF(ROW('Input API'!N2057)&lt;='Input API'!$N$1,IF('Invulblad per woning'!$AD2057="Ja",IF('Invulblad per woning'!R2057="","",'Invulblad per woning'!R2057)),""))))</f>
        <v/>
      </c>
      <c r="J2056" s="10" t="str">
        <f>IF('Invulblad per woning'!AA2057="Ja",IF(ROW('Input API'!N2057)&lt;='Input API'!$N$1,IF('Invulblad per woning'!$AD2057="Ja",IF('Invulblad per woning'!Q2057="","",IF('Invulblad per woning'!Q2057= "onbekend","EV tussenwoning","EV "&amp;'Invulblad per woning'!Q2057))),""),"")</f>
        <v/>
      </c>
      <c r="K2056" s="10" t="str">
        <f ca="1">IF(IF(ROW('Input API'!N2057)&lt;='Input API'!$N$1,IF('Invulblad per woning'!$AD2057="Ja",IF('Invulblad per woning'!Z2057="","",'Invulblad per woning'!Z2057)),"")="Ja",2,"")</f>
        <v/>
      </c>
      <c r="L2056" s="10" t="str">
        <f>'Invulblad per woning'!AK2057</f>
        <v/>
      </c>
    </row>
    <row r="2057" spans="1:12">
      <c r="A2057" t="str">
        <f ca="1">IF(ROW('Input API'!C2058)&lt;='Input API'!$N$1,IF('Invulblad per woning'!$AD2058="Ja",IF('Invulblad per woning'!C2058="","",'Invulblad per woning'!C2058)),"")</f>
        <v/>
      </c>
      <c r="B2057" t="str">
        <f ca="1">IF(ROW('Input API'!D2058)&lt;='Input API'!$N$1,IF('Invulblad per woning'!$AD2058="Ja",IF('Invulblad per woning'!D2058="","",'Invulblad per woning'!D2058)),"")</f>
        <v/>
      </c>
      <c r="C2057" t="str">
        <f ca="1">IF(ROW('Input API'!E2058)&lt;='Input API'!$N$1,IF('Invulblad per woning'!$AD2058="Ja",IF('Invulblad per woning'!E2058="","",'Invulblad per woning'!E2058)),"")</f>
        <v/>
      </c>
      <c r="D2057" t="str">
        <f ca="1">IF(ROW('Input API'!B2058)&lt;='Input API'!$N$1,IF('Invulblad per woning'!$AD2058="Ja",IF('Invulblad per woning'!B2058="","",'Invulblad per woning'!B2058)),"")</f>
        <v/>
      </c>
      <c r="E2057" s="8" t="str">
        <f ca="1">IF(ROW('Input API'!N2058)&lt;='Input API'!$N$1,IF('Invulblad per woning'!$AD2058="Ja",IF('Invulblad per woning'!P2058="","",'Invulblad per woning'!P2058)),"")</f>
        <v/>
      </c>
      <c r="F2057" s="10" t="str">
        <f>IF('Invulblad per woning'!S2058="","",IF('Invulblad per woning'!S2058="Warmtenet","",IF('Invulblad per woning'!S2058="Gas","",IF(ROW('Input API'!M2058)&lt;='Input API'!$N$1,1,""))))</f>
        <v/>
      </c>
      <c r="G2057" s="10" t="str">
        <f>IF('Invulblad per woning'!S2058="","",IF('Invulblad per woning'!S2058="Warmtenet","",IF('Invulblad per woning'!S2058="Gas","",IF(ROW('Input API'!N2058)&lt;='Input API'!$N$1,IF('Invulblad per woning'!$AD2058="Ja",IF('Invulblad per woning'!T2058="","",IF('Invulblad per woning'!T2058="geen","lucht",'Invulblad per woning'!T2058))),""))))</f>
        <v/>
      </c>
      <c r="H2057" s="10" t="str">
        <f>IF('Invulblad per woning'!S2058="","",IF('Invulblad per woning'!S2058="Warmtenet","",IF('Invulblad per woning'!S2058="Gas","",IF(ROW('Input API'!N2058)&lt;='Input API'!$N$1,IF('Invulblad per woning'!$AD2058="Ja",IF('Invulblad per woning'!Q2058="","",'Invulblad per woning'!Q2058)),""))))</f>
        <v/>
      </c>
      <c r="I2057" s="10" t="str">
        <f>IF('Invulblad per woning'!S2058="","",IF('Invulblad per woning'!S2058="Warmtenet","",IF('Invulblad per woning'!S2058="Gas","",IF(ROW('Input API'!N2058)&lt;='Input API'!$N$1,IF('Invulblad per woning'!$AD2058="Ja",IF('Invulblad per woning'!R2058="","",'Invulblad per woning'!R2058)),""))))</f>
        <v/>
      </c>
      <c r="J2057" s="10" t="str">
        <f>IF('Invulblad per woning'!AA2058="Ja",IF(ROW('Input API'!N2058)&lt;='Input API'!$N$1,IF('Invulblad per woning'!$AD2058="Ja",IF('Invulblad per woning'!Q2058="","",IF('Invulblad per woning'!Q2058= "onbekend","EV tussenwoning","EV "&amp;'Invulblad per woning'!Q2058))),""),"")</f>
        <v/>
      </c>
      <c r="K2057" s="10" t="str">
        <f ca="1">IF(IF(ROW('Input API'!N2058)&lt;='Input API'!$N$1,IF('Invulblad per woning'!$AD2058="Ja",IF('Invulblad per woning'!Z2058="","",'Invulblad per woning'!Z2058)),"")="Ja",2,"")</f>
        <v/>
      </c>
      <c r="L2057" s="10" t="str">
        <f>'Invulblad per woning'!AK2058</f>
        <v/>
      </c>
    </row>
    <row r="2058" spans="1:12">
      <c r="A2058" t="str">
        <f ca="1">IF(ROW('Input API'!C2059)&lt;='Input API'!$N$1,IF('Invulblad per woning'!$AD2059="Ja",IF('Invulblad per woning'!C2059="","",'Invulblad per woning'!C2059)),"")</f>
        <v/>
      </c>
      <c r="B2058" t="str">
        <f ca="1">IF(ROW('Input API'!D2059)&lt;='Input API'!$N$1,IF('Invulblad per woning'!$AD2059="Ja",IF('Invulblad per woning'!D2059="","",'Invulblad per woning'!D2059)),"")</f>
        <v/>
      </c>
      <c r="C2058" t="str">
        <f ca="1">IF(ROW('Input API'!E2059)&lt;='Input API'!$N$1,IF('Invulblad per woning'!$AD2059="Ja",IF('Invulblad per woning'!E2059="","",'Invulblad per woning'!E2059)),"")</f>
        <v/>
      </c>
      <c r="D2058" t="str">
        <f ca="1">IF(ROW('Input API'!B2059)&lt;='Input API'!$N$1,IF('Invulblad per woning'!$AD2059="Ja",IF('Invulblad per woning'!B2059="","",'Invulblad per woning'!B2059)),"")</f>
        <v/>
      </c>
      <c r="E2058" s="8" t="str">
        <f ca="1">IF(ROW('Input API'!N2059)&lt;='Input API'!$N$1,IF('Invulblad per woning'!$AD2059="Ja",IF('Invulblad per woning'!P2059="","",'Invulblad per woning'!P2059)),"")</f>
        <v/>
      </c>
      <c r="F2058" s="10" t="str">
        <f>IF('Invulblad per woning'!S2059="","",IF('Invulblad per woning'!S2059="Warmtenet","",IF('Invulblad per woning'!S2059="Gas","",IF(ROW('Input API'!M2059)&lt;='Input API'!$N$1,1,""))))</f>
        <v/>
      </c>
      <c r="G2058" s="10" t="str">
        <f>IF('Invulblad per woning'!S2059="","",IF('Invulblad per woning'!S2059="Warmtenet","",IF('Invulblad per woning'!S2059="Gas","",IF(ROW('Input API'!N2059)&lt;='Input API'!$N$1,IF('Invulblad per woning'!$AD2059="Ja",IF('Invulblad per woning'!T2059="","",IF('Invulblad per woning'!T2059="geen","lucht",'Invulblad per woning'!T2059))),""))))</f>
        <v/>
      </c>
      <c r="H2058" s="10" t="str">
        <f>IF('Invulblad per woning'!S2059="","",IF('Invulblad per woning'!S2059="Warmtenet","",IF('Invulblad per woning'!S2059="Gas","",IF(ROW('Input API'!N2059)&lt;='Input API'!$N$1,IF('Invulblad per woning'!$AD2059="Ja",IF('Invulblad per woning'!Q2059="","",'Invulblad per woning'!Q2059)),""))))</f>
        <v/>
      </c>
      <c r="I2058" s="10" t="str">
        <f>IF('Invulblad per woning'!S2059="","",IF('Invulblad per woning'!S2059="Warmtenet","",IF('Invulblad per woning'!S2059="Gas","",IF(ROW('Input API'!N2059)&lt;='Input API'!$N$1,IF('Invulblad per woning'!$AD2059="Ja",IF('Invulblad per woning'!R2059="","",'Invulblad per woning'!R2059)),""))))</f>
        <v/>
      </c>
      <c r="J2058" s="10" t="str">
        <f>IF('Invulblad per woning'!AA2059="Ja",IF(ROW('Input API'!N2059)&lt;='Input API'!$N$1,IF('Invulblad per woning'!$AD2059="Ja",IF('Invulblad per woning'!Q2059="","",IF('Invulblad per woning'!Q2059= "onbekend","EV tussenwoning","EV "&amp;'Invulblad per woning'!Q2059))),""),"")</f>
        <v/>
      </c>
      <c r="K2058" s="10" t="str">
        <f ca="1">IF(IF(ROW('Input API'!N2059)&lt;='Input API'!$N$1,IF('Invulblad per woning'!$AD2059="Ja",IF('Invulblad per woning'!Z2059="","",'Invulblad per woning'!Z2059)),"")="Ja",2,"")</f>
        <v/>
      </c>
      <c r="L2058" s="10" t="str">
        <f>'Invulblad per woning'!AK2059</f>
        <v/>
      </c>
    </row>
    <row r="2059" spans="1:12">
      <c r="A2059" t="str">
        <f ca="1">IF(ROW('Input API'!C2060)&lt;='Input API'!$N$1,IF('Invulblad per woning'!$AD2060="Ja",IF('Invulblad per woning'!C2060="","",'Invulblad per woning'!C2060)),"")</f>
        <v/>
      </c>
      <c r="B2059" t="str">
        <f ca="1">IF(ROW('Input API'!D2060)&lt;='Input API'!$N$1,IF('Invulblad per woning'!$AD2060="Ja",IF('Invulblad per woning'!D2060="","",'Invulblad per woning'!D2060)),"")</f>
        <v/>
      </c>
      <c r="C2059" t="str">
        <f ca="1">IF(ROW('Input API'!E2060)&lt;='Input API'!$N$1,IF('Invulblad per woning'!$AD2060="Ja",IF('Invulblad per woning'!E2060="","",'Invulblad per woning'!E2060)),"")</f>
        <v/>
      </c>
      <c r="D2059" t="str">
        <f ca="1">IF(ROW('Input API'!B2060)&lt;='Input API'!$N$1,IF('Invulblad per woning'!$AD2060="Ja",IF('Invulblad per woning'!B2060="","",'Invulblad per woning'!B2060)),"")</f>
        <v/>
      </c>
      <c r="E2059" s="8" t="str">
        <f ca="1">IF(ROW('Input API'!N2060)&lt;='Input API'!$N$1,IF('Invulblad per woning'!$AD2060="Ja",IF('Invulblad per woning'!P2060="","",'Invulblad per woning'!P2060)),"")</f>
        <v/>
      </c>
      <c r="F2059" s="10" t="str">
        <f>IF('Invulblad per woning'!S2060="","",IF('Invulblad per woning'!S2060="Warmtenet","",IF('Invulblad per woning'!S2060="Gas","",IF(ROW('Input API'!M2060)&lt;='Input API'!$N$1,1,""))))</f>
        <v/>
      </c>
      <c r="G2059" s="10" t="str">
        <f>IF('Invulblad per woning'!S2060="","",IF('Invulblad per woning'!S2060="Warmtenet","",IF('Invulblad per woning'!S2060="Gas","",IF(ROW('Input API'!N2060)&lt;='Input API'!$N$1,IF('Invulblad per woning'!$AD2060="Ja",IF('Invulblad per woning'!T2060="","",IF('Invulblad per woning'!T2060="geen","lucht",'Invulblad per woning'!T2060))),""))))</f>
        <v/>
      </c>
      <c r="H2059" s="10" t="str">
        <f>IF('Invulblad per woning'!S2060="","",IF('Invulblad per woning'!S2060="Warmtenet","",IF('Invulblad per woning'!S2060="Gas","",IF(ROW('Input API'!N2060)&lt;='Input API'!$N$1,IF('Invulblad per woning'!$AD2060="Ja",IF('Invulblad per woning'!Q2060="","",'Invulblad per woning'!Q2060)),""))))</f>
        <v/>
      </c>
      <c r="I2059" s="10" t="str">
        <f>IF('Invulblad per woning'!S2060="","",IF('Invulblad per woning'!S2060="Warmtenet","",IF('Invulblad per woning'!S2060="Gas","",IF(ROW('Input API'!N2060)&lt;='Input API'!$N$1,IF('Invulblad per woning'!$AD2060="Ja",IF('Invulblad per woning'!R2060="","",'Invulblad per woning'!R2060)),""))))</f>
        <v/>
      </c>
      <c r="J2059" s="10" t="str">
        <f>IF('Invulblad per woning'!AA2060="Ja",IF(ROW('Input API'!N2060)&lt;='Input API'!$N$1,IF('Invulblad per woning'!$AD2060="Ja",IF('Invulblad per woning'!Q2060="","",IF('Invulblad per woning'!Q2060= "onbekend","EV tussenwoning","EV "&amp;'Invulblad per woning'!Q2060))),""),"")</f>
        <v/>
      </c>
      <c r="K2059" s="10" t="str">
        <f ca="1">IF(IF(ROW('Input API'!N2060)&lt;='Input API'!$N$1,IF('Invulblad per woning'!$AD2060="Ja",IF('Invulblad per woning'!Z2060="","",'Invulblad per woning'!Z2060)),"")="Ja",2,"")</f>
        <v/>
      </c>
      <c r="L2059" s="10" t="str">
        <f>'Invulblad per woning'!AK2060</f>
        <v/>
      </c>
    </row>
    <row r="2060" spans="1:12">
      <c r="A2060" t="str">
        <f ca="1">IF(ROW('Input API'!C2061)&lt;='Input API'!$N$1,IF('Invulblad per woning'!$AD2061="Ja",IF('Invulblad per woning'!C2061="","",'Invulblad per woning'!C2061)),"")</f>
        <v/>
      </c>
      <c r="B2060" t="str">
        <f ca="1">IF(ROW('Input API'!D2061)&lt;='Input API'!$N$1,IF('Invulblad per woning'!$AD2061="Ja",IF('Invulblad per woning'!D2061="","",'Invulblad per woning'!D2061)),"")</f>
        <v/>
      </c>
      <c r="C2060" t="str">
        <f ca="1">IF(ROW('Input API'!E2061)&lt;='Input API'!$N$1,IF('Invulblad per woning'!$AD2061="Ja",IF('Invulblad per woning'!E2061="","",'Invulblad per woning'!E2061)),"")</f>
        <v/>
      </c>
      <c r="D2060" t="str">
        <f ca="1">IF(ROW('Input API'!B2061)&lt;='Input API'!$N$1,IF('Invulblad per woning'!$AD2061="Ja",IF('Invulblad per woning'!B2061="","",'Invulblad per woning'!B2061)),"")</f>
        <v/>
      </c>
      <c r="E2060" s="8" t="str">
        <f ca="1">IF(ROW('Input API'!N2061)&lt;='Input API'!$N$1,IF('Invulblad per woning'!$AD2061="Ja",IF('Invulblad per woning'!P2061="","",'Invulblad per woning'!P2061)),"")</f>
        <v/>
      </c>
      <c r="F2060" s="10" t="str">
        <f>IF('Invulblad per woning'!S2061="","",IF('Invulblad per woning'!S2061="Warmtenet","",IF('Invulblad per woning'!S2061="Gas","",IF(ROW('Input API'!M2061)&lt;='Input API'!$N$1,1,""))))</f>
        <v/>
      </c>
      <c r="G2060" s="10" t="str">
        <f>IF('Invulblad per woning'!S2061="","",IF('Invulblad per woning'!S2061="Warmtenet","",IF('Invulblad per woning'!S2061="Gas","",IF(ROW('Input API'!N2061)&lt;='Input API'!$N$1,IF('Invulblad per woning'!$AD2061="Ja",IF('Invulblad per woning'!T2061="","",IF('Invulblad per woning'!T2061="geen","lucht",'Invulblad per woning'!T2061))),""))))</f>
        <v/>
      </c>
      <c r="H2060" s="10" t="str">
        <f>IF('Invulblad per woning'!S2061="","",IF('Invulblad per woning'!S2061="Warmtenet","",IF('Invulblad per woning'!S2061="Gas","",IF(ROW('Input API'!N2061)&lt;='Input API'!$N$1,IF('Invulblad per woning'!$AD2061="Ja",IF('Invulblad per woning'!Q2061="","",'Invulblad per woning'!Q2061)),""))))</f>
        <v/>
      </c>
      <c r="I2060" s="10" t="str">
        <f>IF('Invulblad per woning'!S2061="","",IF('Invulblad per woning'!S2061="Warmtenet","",IF('Invulblad per woning'!S2061="Gas","",IF(ROW('Input API'!N2061)&lt;='Input API'!$N$1,IF('Invulblad per woning'!$AD2061="Ja",IF('Invulblad per woning'!R2061="","",'Invulblad per woning'!R2061)),""))))</f>
        <v/>
      </c>
      <c r="J2060" s="10" t="str">
        <f>IF('Invulblad per woning'!AA2061="Ja",IF(ROW('Input API'!N2061)&lt;='Input API'!$N$1,IF('Invulblad per woning'!$AD2061="Ja",IF('Invulblad per woning'!Q2061="","",IF('Invulblad per woning'!Q2061= "onbekend","EV tussenwoning","EV "&amp;'Invulblad per woning'!Q2061))),""),"")</f>
        <v/>
      </c>
      <c r="K2060" s="10" t="str">
        <f ca="1">IF(IF(ROW('Input API'!N2061)&lt;='Input API'!$N$1,IF('Invulblad per woning'!$AD2061="Ja",IF('Invulblad per woning'!Z2061="","",'Invulblad per woning'!Z2061)),"")="Ja",2,"")</f>
        <v/>
      </c>
      <c r="L2060" s="10" t="str">
        <f>'Invulblad per woning'!AK2061</f>
        <v/>
      </c>
    </row>
    <row r="2061" spans="1:12">
      <c r="A2061" t="str">
        <f ca="1">IF(ROW('Input API'!C2062)&lt;='Input API'!$N$1,IF('Invulblad per woning'!$AD2062="Ja",IF('Invulblad per woning'!C2062="","",'Invulblad per woning'!C2062)),"")</f>
        <v/>
      </c>
      <c r="B2061" t="str">
        <f ca="1">IF(ROW('Input API'!D2062)&lt;='Input API'!$N$1,IF('Invulblad per woning'!$AD2062="Ja",IF('Invulblad per woning'!D2062="","",'Invulblad per woning'!D2062)),"")</f>
        <v/>
      </c>
      <c r="C2061" t="str">
        <f ca="1">IF(ROW('Input API'!E2062)&lt;='Input API'!$N$1,IF('Invulblad per woning'!$AD2062="Ja",IF('Invulblad per woning'!E2062="","",'Invulblad per woning'!E2062)),"")</f>
        <v/>
      </c>
      <c r="D2061" t="str">
        <f ca="1">IF(ROW('Input API'!B2062)&lt;='Input API'!$N$1,IF('Invulblad per woning'!$AD2062="Ja",IF('Invulblad per woning'!B2062="","",'Invulblad per woning'!B2062)),"")</f>
        <v/>
      </c>
      <c r="E2061" s="8" t="str">
        <f ca="1">IF(ROW('Input API'!N2062)&lt;='Input API'!$N$1,IF('Invulblad per woning'!$AD2062="Ja",IF('Invulblad per woning'!P2062="","",'Invulblad per woning'!P2062)),"")</f>
        <v/>
      </c>
      <c r="F2061" s="10" t="str">
        <f>IF('Invulblad per woning'!S2062="","",IF('Invulblad per woning'!S2062="Warmtenet","",IF('Invulblad per woning'!S2062="Gas","",IF(ROW('Input API'!M2062)&lt;='Input API'!$N$1,1,""))))</f>
        <v/>
      </c>
      <c r="G2061" s="10" t="str">
        <f>IF('Invulblad per woning'!S2062="","",IF('Invulblad per woning'!S2062="Warmtenet","",IF('Invulblad per woning'!S2062="Gas","",IF(ROW('Input API'!N2062)&lt;='Input API'!$N$1,IF('Invulblad per woning'!$AD2062="Ja",IF('Invulblad per woning'!T2062="","",IF('Invulblad per woning'!T2062="geen","lucht",'Invulblad per woning'!T2062))),""))))</f>
        <v/>
      </c>
      <c r="H2061" s="10" t="str">
        <f>IF('Invulblad per woning'!S2062="","",IF('Invulblad per woning'!S2062="Warmtenet","",IF('Invulblad per woning'!S2062="Gas","",IF(ROW('Input API'!N2062)&lt;='Input API'!$N$1,IF('Invulblad per woning'!$AD2062="Ja",IF('Invulblad per woning'!Q2062="","",'Invulblad per woning'!Q2062)),""))))</f>
        <v/>
      </c>
      <c r="I2061" s="10" t="str">
        <f>IF('Invulblad per woning'!S2062="","",IF('Invulblad per woning'!S2062="Warmtenet","",IF('Invulblad per woning'!S2062="Gas","",IF(ROW('Input API'!N2062)&lt;='Input API'!$N$1,IF('Invulblad per woning'!$AD2062="Ja",IF('Invulblad per woning'!R2062="","",'Invulblad per woning'!R2062)),""))))</f>
        <v/>
      </c>
      <c r="J2061" s="10" t="str">
        <f>IF('Invulblad per woning'!AA2062="Ja",IF(ROW('Input API'!N2062)&lt;='Input API'!$N$1,IF('Invulblad per woning'!$AD2062="Ja",IF('Invulblad per woning'!Q2062="","",IF('Invulblad per woning'!Q2062= "onbekend","EV tussenwoning","EV "&amp;'Invulblad per woning'!Q2062))),""),"")</f>
        <v/>
      </c>
      <c r="K2061" s="10" t="str">
        <f ca="1">IF(IF(ROW('Input API'!N2062)&lt;='Input API'!$N$1,IF('Invulblad per woning'!$AD2062="Ja",IF('Invulblad per woning'!Z2062="","",'Invulblad per woning'!Z2062)),"")="Ja",2,"")</f>
        <v/>
      </c>
      <c r="L2061" s="10" t="str">
        <f>'Invulblad per woning'!AK2062</f>
        <v/>
      </c>
    </row>
    <row r="2062" spans="1:12">
      <c r="A2062" t="str">
        <f ca="1">IF(ROW('Input API'!C2063)&lt;='Input API'!$N$1,IF('Invulblad per woning'!$AD2063="Ja",IF('Invulblad per woning'!C2063="","",'Invulblad per woning'!C2063)),"")</f>
        <v/>
      </c>
      <c r="B2062" t="str">
        <f ca="1">IF(ROW('Input API'!D2063)&lt;='Input API'!$N$1,IF('Invulblad per woning'!$AD2063="Ja",IF('Invulblad per woning'!D2063="","",'Invulblad per woning'!D2063)),"")</f>
        <v/>
      </c>
      <c r="C2062" t="str">
        <f ca="1">IF(ROW('Input API'!E2063)&lt;='Input API'!$N$1,IF('Invulblad per woning'!$AD2063="Ja",IF('Invulblad per woning'!E2063="","",'Invulblad per woning'!E2063)),"")</f>
        <v/>
      </c>
      <c r="D2062" t="str">
        <f ca="1">IF(ROW('Input API'!B2063)&lt;='Input API'!$N$1,IF('Invulblad per woning'!$AD2063="Ja",IF('Invulblad per woning'!B2063="","",'Invulblad per woning'!B2063)),"")</f>
        <v/>
      </c>
      <c r="E2062" s="8" t="str">
        <f ca="1">IF(ROW('Input API'!N2063)&lt;='Input API'!$N$1,IF('Invulblad per woning'!$AD2063="Ja",IF('Invulblad per woning'!P2063="","",'Invulblad per woning'!P2063)),"")</f>
        <v/>
      </c>
      <c r="F2062" s="10" t="str">
        <f>IF('Invulblad per woning'!S2063="","",IF('Invulblad per woning'!S2063="Warmtenet","",IF('Invulblad per woning'!S2063="Gas","",IF(ROW('Input API'!M2063)&lt;='Input API'!$N$1,1,""))))</f>
        <v/>
      </c>
      <c r="G2062" s="10" t="str">
        <f>IF('Invulblad per woning'!S2063="","",IF('Invulblad per woning'!S2063="Warmtenet","",IF('Invulblad per woning'!S2063="Gas","",IF(ROW('Input API'!N2063)&lt;='Input API'!$N$1,IF('Invulblad per woning'!$AD2063="Ja",IF('Invulblad per woning'!T2063="","",IF('Invulblad per woning'!T2063="geen","lucht",'Invulblad per woning'!T2063))),""))))</f>
        <v/>
      </c>
      <c r="H2062" s="10" t="str">
        <f>IF('Invulblad per woning'!S2063="","",IF('Invulblad per woning'!S2063="Warmtenet","",IF('Invulblad per woning'!S2063="Gas","",IF(ROW('Input API'!N2063)&lt;='Input API'!$N$1,IF('Invulblad per woning'!$AD2063="Ja",IF('Invulblad per woning'!Q2063="","",'Invulblad per woning'!Q2063)),""))))</f>
        <v/>
      </c>
      <c r="I2062" s="10" t="str">
        <f>IF('Invulblad per woning'!S2063="","",IF('Invulblad per woning'!S2063="Warmtenet","",IF('Invulblad per woning'!S2063="Gas","",IF(ROW('Input API'!N2063)&lt;='Input API'!$N$1,IF('Invulblad per woning'!$AD2063="Ja",IF('Invulblad per woning'!R2063="","",'Invulblad per woning'!R2063)),""))))</f>
        <v/>
      </c>
      <c r="J2062" s="10" t="str">
        <f>IF('Invulblad per woning'!AA2063="Ja",IF(ROW('Input API'!N2063)&lt;='Input API'!$N$1,IF('Invulblad per woning'!$AD2063="Ja",IF('Invulblad per woning'!Q2063="","",IF('Invulblad per woning'!Q2063= "onbekend","EV tussenwoning","EV "&amp;'Invulblad per woning'!Q2063))),""),"")</f>
        <v/>
      </c>
      <c r="K2062" s="10" t="str">
        <f ca="1">IF(IF(ROW('Input API'!N2063)&lt;='Input API'!$N$1,IF('Invulblad per woning'!$AD2063="Ja",IF('Invulblad per woning'!Z2063="","",'Invulblad per woning'!Z2063)),"")="Ja",2,"")</f>
        <v/>
      </c>
      <c r="L2062" s="10" t="str">
        <f>'Invulblad per woning'!AK2063</f>
        <v/>
      </c>
    </row>
    <row r="2063" spans="1:12">
      <c r="A2063" t="str">
        <f ca="1">IF(ROW('Input API'!C2064)&lt;='Input API'!$N$1,IF('Invulblad per woning'!$AD2064="Ja",IF('Invulblad per woning'!C2064="","",'Invulblad per woning'!C2064)),"")</f>
        <v/>
      </c>
      <c r="B2063" t="str">
        <f ca="1">IF(ROW('Input API'!D2064)&lt;='Input API'!$N$1,IF('Invulblad per woning'!$AD2064="Ja",IF('Invulblad per woning'!D2064="","",'Invulblad per woning'!D2064)),"")</f>
        <v/>
      </c>
      <c r="C2063" t="str">
        <f ca="1">IF(ROW('Input API'!E2064)&lt;='Input API'!$N$1,IF('Invulblad per woning'!$AD2064="Ja",IF('Invulblad per woning'!E2064="","",'Invulblad per woning'!E2064)),"")</f>
        <v/>
      </c>
      <c r="D2063" t="str">
        <f ca="1">IF(ROW('Input API'!B2064)&lt;='Input API'!$N$1,IF('Invulblad per woning'!$AD2064="Ja",IF('Invulblad per woning'!B2064="","",'Invulblad per woning'!B2064)),"")</f>
        <v/>
      </c>
      <c r="E2063" s="8" t="str">
        <f ca="1">IF(ROW('Input API'!N2064)&lt;='Input API'!$N$1,IF('Invulblad per woning'!$AD2064="Ja",IF('Invulblad per woning'!P2064="","",'Invulblad per woning'!P2064)),"")</f>
        <v/>
      </c>
      <c r="F2063" s="10" t="str">
        <f>IF('Invulblad per woning'!S2064="","",IF('Invulblad per woning'!S2064="Warmtenet","",IF('Invulblad per woning'!S2064="Gas","",IF(ROW('Input API'!M2064)&lt;='Input API'!$N$1,1,""))))</f>
        <v/>
      </c>
      <c r="G2063" s="10" t="str">
        <f>IF('Invulblad per woning'!S2064="","",IF('Invulblad per woning'!S2064="Warmtenet","",IF('Invulblad per woning'!S2064="Gas","",IF(ROW('Input API'!N2064)&lt;='Input API'!$N$1,IF('Invulblad per woning'!$AD2064="Ja",IF('Invulblad per woning'!T2064="","",IF('Invulblad per woning'!T2064="geen","lucht",'Invulblad per woning'!T2064))),""))))</f>
        <v/>
      </c>
      <c r="H2063" s="10" t="str">
        <f>IF('Invulblad per woning'!S2064="","",IF('Invulblad per woning'!S2064="Warmtenet","",IF('Invulblad per woning'!S2064="Gas","",IF(ROW('Input API'!N2064)&lt;='Input API'!$N$1,IF('Invulblad per woning'!$AD2064="Ja",IF('Invulblad per woning'!Q2064="","",'Invulblad per woning'!Q2064)),""))))</f>
        <v/>
      </c>
      <c r="I2063" s="10" t="str">
        <f>IF('Invulblad per woning'!S2064="","",IF('Invulblad per woning'!S2064="Warmtenet","",IF('Invulblad per woning'!S2064="Gas","",IF(ROW('Input API'!N2064)&lt;='Input API'!$N$1,IF('Invulblad per woning'!$AD2064="Ja",IF('Invulblad per woning'!R2064="","",'Invulblad per woning'!R2064)),""))))</f>
        <v/>
      </c>
      <c r="J2063" s="10" t="str">
        <f>IF('Invulblad per woning'!AA2064="Ja",IF(ROW('Input API'!N2064)&lt;='Input API'!$N$1,IF('Invulblad per woning'!$AD2064="Ja",IF('Invulblad per woning'!Q2064="","",IF('Invulblad per woning'!Q2064= "onbekend","EV tussenwoning","EV "&amp;'Invulblad per woning'!Q2064))),""),"")</f>
        <v/>
      </c>
      <c r="K2063" s="10" t="str">
        <f ca="1">IF(IF(ROW('Input API'!N2064)&lt;='Input API'!$N$1,IF('Invulblad per woning'!$AD2064="Ja",IF('Invulblad per woning'!Z2064="","",'Invulblad per woning'!Z2064)),"")="Ja",2,"")</f>
        <v/>
      </c>
      <c r="L2063" s="10" t="str">
        <f>'Invulblad per woning'!AK2064</f>
        <v/>
      </c>
    </row>
    <row r="2064" spans="1:12">
      <c r="A2064" t="str">
        <f ca="1">IF(ROW('Input API'!C2065)&lt;='Input API'!$N$1,IF('Invulblad per woning'!$AD2065="Ja",IF('Invulblad per woning'!C2065="","",'Invulblad per woning'!C2065)),"")</f>
        <v/>
      </c>
      <c r="B2064" t="str">
        <f ca="1">IF(ROW('Input API'!D2065)&lt;='Input API'!$N$1,IF('Invulblad per woning'!$AD2065="Ja",IF('Invulblad per woning'!D2065="","",'Invulblad per woning'!D2065)),"")</f>
        <v/>
      </c>
      <c r="C2064" t="str">
        <f ca="1">IF(ROW('Input API'!E2065)&lt;='Input API'!$N$1,IF('Invulblad per woning'!$AD2065="Ja",IF('Invulblad per woning'!E2065="","",'Invulblad per woning'!E2065)),"")</f>
        <v/>
      </c>
      <c r="D2064" t="str">
        <f ca="1">IF(ROW('Input API'!B2065)&lt;='Input API'!$N$1,IF('Invulblad per woning'!$AD2065="Ja",IF('Invulblad per woning'!B2065="","",'Invulblad per woning'!B2065)),"")</f>
        <v/>
      </c>
      <c r="E2064" s="8" t="str">
        <f ca="1">IF(ROW('Input API'!N2065)&lt;='Input API'!$N$1,IF('Invulblad per woning'!$AD2065="Ja",IF('Invulblad per woning'!P2065="","",'Invulblad per woning'!P2065)),"")</f>
        <v/>
      </c>
      <c r="F2064" s="10" t="str">
        <f>IF('Invulblad per woning'!S2065="","",IF('Invulblad per woning'!S2065="Warmtenet","",IF('Invulblad per woning'!S2065="Gas","",IF(ROW('Input API'!M2065)&lt;='Input API'!$N$1,1,""))))</f>
        <v/>
      </c>
      <c r="G2064" s="10" t="str">
        <f>IF('Invulblad per woning'!S2065="","",IF('Invulblad per woning'!S2065="Warmtenet","",IF('Invulblad per woning'!S2065="Gas","",IF(ROW('Input API'!N2065)&lt;='Input API'!$N$1,IF('Invulblad per woning'!$AD2065="Ja",IF('Invulblad per woning'!T2065="","",IF('Invulblad per woning'!T2065="geen","lucht",'Invulblad per woning'!T2065))),""))))</f>
        <v/>
      </c>
      <c r="H2064" s="10" t="str">
        <f>IF('Invulblad per woning'!S2065="","",IF('Invulblad per woning'!S2065="Warmtenet","",IF('Invulblad per woning'!S2065="Gas","",IF(ROW('Input API'!N2065)&lt;='Input API'!$N$1,IF('Invulblad per woning'!$AD2065="Ja",IF('Invulblad per woning'!Q2065="","",'Invulblad per woning'!Q2065)),""))))</f>
        <v/>
      </c>
      <c r="I2064" s="10" t="str">
        <f>IF('Invulblad per woning'!S2065="","",IF('Invulblad per woning'!S2065="Warmtenet","",IF('Invulblad per woning'!S2065="Gas","",IF(ROW('Input API'!N2065)&lt;='Input API'!$N$1,IF('Invulblad per woning'!$AD2065="Ja",IF('Invulblad per woning'!R2065="","",'Invulblad per woning'!R2065)),""))))</f>
        <v/>
      </c>
      <c r="J2064" s="10" t="str">
        <f>IF('Invulblad per woning'!AA2065="Ja",IF(ROW('Input API'!N2065)&lt;='Input API'!$N$1,IF('Invulblad per woning'!$AD2065="Ja",IF('Invulblad per woning'!Q2065="","",IF('Invulblad per woning'!Q2065= "onbekend","EV tussenwoning","EV "&amp;'Invulblad per woning'!Q2065))),""),"")</f>
        <v/>
      </c>
      <c r="K2064" s="10" t="str">
        <f ca="1">IF(IF(ROW('Input API'!N2065)&lt;='Input API'!$N$1,IF('Invulblad per woning'!$AD2065="Ja",IF('Invulblad per woning'!Z2065="","",'Invulblad per woning'!Z2065)),"")="Ja",2,"")</f>
        <v/>
      </c>
      <c r="L2064" s="10" t="str">
        <f>'Invulblad per woning'!AK2065</f>
        <v/>
      </c>
    </row>
    <row r="2065" spans="1:12">
      <c r="A2065" t="str">
        <f ca="1">IF(ROW('Input API'!C2066)&lt;='Input API'!$N$1,IF('Invulblad per woning'!$AD2066="Ja",IF('Invulblad per woning'!C2066="","",'Invulblad per woning'!C2066)),"")</f>
        <v/>
      </c>
      <c r="B2065" t="str">
        <f ca="1">IF(ROW('Input API'!D2066)&lt;='Input API'!$N$1,IF('Invulblad per woning'!$AD2066="Ja",IF('Invulblad per woning'!D2066="","",'Invulblad per woning'!D2066)),"")</f>
        <v/>
      </c>
      <c r="C2065" t="str">
        <f ca="1">IF(ROW('Input API'!E2066)&lt;='Input API'!$N$1,IF('Invulblad per woning'!$AD2066="Ja",IF('Invulblad per woning'!E2066="","",'Invulblad per woning'!E2066)),"")</f>
        <v/>
      </c>
      <c r="D2065" t="str">
        <f ca="1">IF(ROW('Input API'!B2066)&lt;='Input API'!$N$1,IF('Invulblad per woning'!$AD2066="Ja",IF('Invulblad per woning'!B2066="","",'Invulblad per woning'!B2066)),"")</f>
        <v/>
      </c>
      <c r="E2065" s="8" t="str">
        <f ca="1">IF(ROW('Input API'!N2066)&lt;='Input API'!$N$1,IF('Invulblad per woning'!$AD2066="Ja",IF('Invulblad per woning'!P2066="","",'Invulblad per woning'!P2066)),"")</f>
        <v/>
      </c>
      <c r="F2065" s="10" t="str">
        <f>IF('Invulblad per woning'!S2066="","",IF('Invulblad per woning'!S2066="Warmtenet","",IF('Invulblad per woning'!S2066="Gas","",IF(ROW('Input API'!M2066)&lt;='Input API'!$N$1,1,""))))</f>
        <v/>
      </c>
      <c r="G2065" s="10" t="str">
        <f>IF('Invulblad per woning'!S2066="","",IF('Invulblad per woning'!S2066="Warmtenet","",IF('Invulblad per woning'!S2066="Gas","",IF(ROW('Input API'!N2066)&lt;='Input API'!$N$1,IF('Invulblad per woning'!$AD2066="Ja",IF('Invulblad per woning'!T2066="","",IF('Invulblad per woning'!T2066="geen","lucht",'Invulblad per woning'!T2066))),""))))</f>
        <v/>
      </c>
      <c r="H2065" s="10" t="str">
        <f>IF('Invulblad per woning'!S2066="","",IF('Invulblad per woning'!S2066="Warmtenet","",IF('Invulblad per woning'!S2066="Gas","",IF(ROW('Input API'!N2066)&lt;='Input API'!$N$1,IF('Invulblad per woning'!$AD2066="Ja",IF('Invulblad per woning'!Q2066="","",'Invulblad per woning'!Q2066)),""))))</f>
        <v/>
      </c>
      <c r="I2065" s="10" t="str">
        <f>IF('Invulblad per woning'!S2066="","",IF('Invulblad per woning'!S2066="Warmtenet","",IF('Invulblad per woning'!S2066="Gas","",IF(ROW('Input API'!N2066)&lt;='Input API'!$N$1,IF('Invulblad per woning'!$AD2066="Ja",IF('Invulblad per woning'!R2066="","",'Invulblad per woning'!R2066)),""))))</f>
        <v/>
      </c>
      <c r="J2065" s="10" t="str">
        <f>IF('Invulblad per woning'!AA2066="Ja",IF(ROW('Input API'!N2066)&lt;='Input API'!$N$1,IF('Invulblad per woning'!$AD2066="Ja",IF('Invulblad per woning'!Q2066="","",IF('Invulblad per woning'!Q2066= "onbekend","EV tussenwoning","EV "&amp;'Invulblad per woning'!Q2066))),""),"")</f>
        <v/>
      </c>
      <c r="K2065" s="10" t="str">
        <f ca="1">IF(IF(ROW('Input API'!N2066)&lt;='Input API'!$N$1,IF('Invulblad per woning'!$AD2066="Ja",IF('Invulblad per woning'!Z2066="","",'Invulblad per woning'!Z2066)),"")="Ja",2,"")</f>
        <v/>
      </c>
      <c r="L2065" s="10" t="str">
        <f>'Invulblad per woning'!AK2066</f>
        <v/>
      </c>
    </row>
  </sheetData>
  <sheetProtection algorithmName="SHA-512" hashValue="pWJ3c2ceJoKkBW5/JH1U/z/Nd+u/iDB3DRxu3wJp+t9VAcd1AW7Lgo+4VfFQO63AKyB9uqhJCldDsC3x9MlCUA==" saltValue="NY8tI+xQHrGi2QT/mWhr2Q==" spinCount="100000" sheet="1" objects="1" scenarios="1"/>
  <pageMargins left="0.70866141732283472" right="0.70866141732283472" top="0.74803149606299213" bottom="0.74803149606299213" header="0.31496062992125984" footer="0.31496062992125984"/>
  <pageSetup paperSize="9" scale="10"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V44"/>
  <sheetViews>
    <sheetView showGridLines="0" workbookViewId="0">
      <selection activeCell="I7" sqref="I7"/>
    </sheetView>
  </sheetViews>
  <sheetFormatPr defaultColWidth="17.42578125" defaultRowHeight="14.45"/>
  <cols>
    <col min="1" max="1" width="3.5703125" bestFit="1" customWidth="1"/>
    <col min="8" max="8" width="17.42578125" customWidth="1"/>
    <col min="10" max="10" width="17.42578125" customWidth="1"/>
    <col min="12" max="12" width="17.42578125" customWidth="1"/>
    <col min="14" max="14" width="17.42578125" customWidth="1"/>
    <col min="16" max="16" width="18.42578125" bestFit="1" customWidth="1"/>
    <col min="19" max="19" width="28.5703125" bestFit="1" customWidth="1"/>
    <col min="20" max="20" width="17.42578125" customWidth="1"/>
  </cols>
  <sheetData>
    <row r="1" spans="1:22">
      <c r="B1" s="18" t="s">
        <v>138</v>
      </c>
      <c r="F1" t="s">
        <v>84</v>
      </c>
      <c r="O1" s="36" t="s">
        <v>139</v>
      </c>
      <c r="P1" s="36" t="s">
        <v>140</v>
      </c>
      <c r="Q1" s="36" t="s">
        <v>122</v>
      </c>
      <c r="R1" s="36" t="s">
        <v>123</v>
      </c>
      <c r="S1" s="36" t="s">
        <v>124</v>
      </c>
      <c r="T1" s="36" t="s">
        <v>141</v>
      </c>
      <c r="U1" s="36" t="s">
        <v>142</v>
      </c>
      <c r="V1" s="36"/>
    </row>
    <row r="2" spans="1:22">
      <c r="B2" t="s">
        <v>67</v>
      </c>
      <c r="D2" t="s">
        <v>70</v>
      </c>
      <c r="F2" t="s">
        <v>88</v>
      </c>
      <c r="G2">
        <v>60</v>
      </c>
      <c r="I2" t="s">
        <v>68</v>
      </c>
      <c r="K2" t="s">
        <v>89</v>
      </c>
      <c r="M2" t="s">
        <v>143</v>
      </c>
      <c r="O2" t="s">
        <v>72</v>
      </c>
      <c r="P2" t="s">
        <v>144</v>
      </c>
      <c r="Q2" t="s">
        <v>72</v>
      </c>
      <c r="R2" t="s">
        <v>72</v>
      </c>
      <c r="S2" t="s">
        <v>72</v>
      </c>
      <c r="T2" t="s">
        <v>72</v>
      </c>
      <c r="U2" t="s">
        <v>72</v>
      </c>
    </row>
    <row r="3" spans="1:22">
      <c r="B3" t="s">
        <v>86</v>
      </c>
      <c r="D3" t="s">
        <v>71</v>
      </c>
      <c r="F3" t="s">
        <v>76</v>
      </c>
      <c r="G3">
        <v>80</v>
      </c>
      <c r="I3" t="s">
        <v>31</v>
      </c>
      <c r="K3" t="s">
        <v>66</v>
      </c>
      <c r="M3" t="s">
        <v>73</v>
      </c>
      <c r="O3" t="s">
        <v>145</v>
      </c>
      <c r="P3" t="s">
        <v>146</v>
      </c>
      <c r="Q3" t="s">
        <v>145</v>
      </c>
      <c r="R3" t="s">
        <v>145</v>
      </c>
      <c r="S3" t="s">
        <v>145</v>
      </c>
      <c r="T3" t="s">
        <v>145</v>
      </c>
      <c r="U3" t="s">
        <v>145</v>
      </c>
    </row>
    <row r="4" spans="1:22">
      <c r="B4" t="s">
        <v>75</v>
      </c>
      <c r="F4" s="65" t="s">
        <v>69</v>
      </c>
      <c r="G4">
        <v>100</v>
      </c>
      <c r="I4" t="s">
        <v>80</v>
      </c>
      <c r="M4" t="s">
        <v>77</v>
      </c>
      <c r="O4" t="s">
        <v>147</v>
      </c>
      <c r="S4" t="s">
        <v>148</v>
      </c>
    </row>
    <row r="5" spans="1:22">
      <c r="B5" t="s">
        <v>79</v>
      </c>
      <c r="F5" s="10"/>
      <c r="G5">
        <v>125</v>
      </c>
      <c r="I5" t="s">
        <v>149</v>
      </c>
      <c r="S5" t="s">
        <v>150</v>
      </c>
    </row>
    <row r="6" spans="1:22">
      <c r="B6" t="s">
        <v>151</v>
      </c>
      <c r="F6" t="s">
        <v>85</v>
      </c>
      <c r="G6">
        <v>150</v>
      </c>
      <c r="I6" t="s">
        <v>152</v>
      </c>
    </row>
    <row r="7" spans="1:22" ht="15" customHeight="1">
      <c r="B7" t="s">
        <v>83</v>
      </c>
      <c r="F7" t="s">
        <v>153</v>
      </c>
      <c r="G7">
        <v>175</v>
      </c>
      <c r="I7" t="s">
        <v>33</v>
      </c>
      <c r="M7" s="40"/>
      <c r="N7" s="40"/>
      <c r="O7" s="40"/>
      <c r="P7" s="40"/>
      <c r="Q7" s="40"/>
      <c r="R7" s="40"/>
      <c r="S7" s="40"/>
      <c r="T7" s="40"/>
    </row>
    <row r="8" spans="1:22" ht="15" customHeight="1">
      <c r="F8" t="s">
        <v>64</v>
      </c>
      <c r="G8">
        <v>200</v>
      </c>
      <c r="M8" s="40"/>
      <c r="N8" s="40"/>
      <c r="O8" s="40"/>
      <c r="P8" s="40"/>
      <c r="Q8" s="40"/>
      <c r="R8" s="40"/>
      <c r="S8" s="40"/>
      <c r="T8" s="40"/>
    </row>
    <row r="9" spans="1:22" ht="15" customHeight="1">
      <c r="F9" t="s">
        <v>82</v>
      </c>
      <c r="G9">
        <v>225</v>
      </c>
      <c r="M9" s="40"/>
      <c r="N9" s="40"/>
      <c r="O9" s="40"/>
      <c r="P9" s="40"/>
      <c r="Q9" s="40"/>
      <c r="R9" s="40"/>
      <c r="S9" s="40"/>
      <c r="T9" s="40"/>
    </row>
    <row r="10" spans="1:22" ht="15" customHeight="1">
      <c r="F10" t="s">
        <v>154</v>
      </c>
      <c r="G10">
        <v>250</v>
      </c>
      <c r="M10" s="40"/>
      <c r="N10" s="40"/>
      <c r="O10" t="s">
        <v>72</v>
      </c>
      <c r="P10" s="40"/>
      <c r="Q10" s="40"/>
      <c r="R10" s="40"/>
      <c r="S10" s="40"/>
      <c r="T10" s="40"/>
    </row>
    <row r="11" spans="1:22" ht="15" customHeight="1">
      <c r="F11" t="s">
        <v>78</v>
      </c>
      <c r="M11" s="40"/>
      <c r="N11" s="40"/>
      <c r="O11" t="s">
        <v>145</v>
      </c>
      <c r="P11" s="40"/>
      <c r="Q11" s="40"/>
      <c r="R11" s="40"/>
      <c r="S11" s="40"/>
      <c r="T11" s="40"/>
    </row>
    <row r="12" spans="1:22" ht="15" customHeight="1">
      <c r="F12" t="s">
        <v>155</v>
      </c>
      <c r="M12" s="40"/>
      <c r="N12" s="40"/>
      <c r="O12" t="s">
        <v>147</v>
      </c>
      <c r="P12" s="40"/>
      <c r="Q12" s="40"/>
      <c r="R12" s="40"/>
      <c r="S12" s="40"/>
      <c r="T12" s="40"/>
    </row>
    <row r="13" spans="1:22" ht="15" customHeight="1">
      <c r="M13" s="40"/>
      <c r="N13" s="40"/>
      <c r="P13" s="40"/>
      <c r="Q13" s="40"/>
      <c r="R13" s="40"/>
      <c r="S13" s="40"/>
      <c r="T13" s="40"/>
    </row>
    <row r="14" spans="1:22" ht="15" customHeight="1">
      <c r="M14" s="40"/>
      <c r="N14" s="40"/>
      <c r="P14" s="40"/>
      <c r="Q14" s="40"/>
      <c r="R14" s="40"/>
      <c r="S14" s="40"/>
      <c r="T14" s="40"/>
    </row>
    <row r="15" spans="1:22" ht="15" customHeight="1">
      <c r="A15" s="62"/>
      <c r="B15" s="63"/>
      <c r="C15" s="135" t="s">
        <v>109</v>
      </c>
      <c r="D15" s="135"/>
      <c r="E15" s="135"/>
      <c r="F15" s="135"/>
      <c r="G15" s="135"/>
      <c r="H15" s="135"/>
      <c r="I15" s="135"/>
      <c r="J15" s="135"/>
      <c r="K15" s="135"/>
      <c r="L15" s="135"/>
      <c r="M15" s="135"/>
      <c r="N15" s="135"/>
      <c r="O15" s="135"/>
      <c r="P15" s="135"/>
      <c r="Q15" s="135"/>
      <c r="R15" s="135"/>
      <c r="S15" s="135"/>
      <c r="T15" s="135"/>
      <c r="U15" s="135"/>
      <c r="V15" s="136"/>
    </row>
    <row r="16" spans="1:22" ht="15" customHeight="1">
      <c r="A16" s="59"/>
      <c r="B16" s="59"/>
      <c r="C16" s="137" t="s">
        <v>156</v>
      </c>
      <c r="D16" s="137"/>
      <c r="E16" s="137"/>
      <c r="F16" s="137"/>
      <c r="G16" s="137" t="s">
        <v>75</v>
      </c>
      <c r="H16" s="137"/>
      <c r="I16" s="137"/>
      <c r="J16" s="137"/>
      <c r="K16" s="137" t="s">
        <v>79</v>
      </c>
      <c r="L16" s="137"/>
      <c r="M16" s="137"/>
      <c r="N16" s="137"/>
      <c r="O16" s="137" t="s">
        <v>81</v>
      </c>
      <c r="P16" s="137"/>
      <c r="Q16" s="137"/>
      <c r="R16" s="137"/>
      <c r="S16" s="137" t="s">
        <v>83</v>
      </c>
      <c r="T16" s="137"/>
      <c r="U16" s="137"/>
      <c r="V16" s="137"/>
    </row>
    <row r="17" spans="1:22" ht="15" customHeight="1">
      <c r="A17" s="59"/>
      <c r="B17" s="60" t="s">
        <v>157</v>
      </c>
      <c r="C17" s="60" t="s">
        <v>158</v>
      </c>
      <c r="D17" s="60" t="s">
        <v>159</v>
      </c>
      <c r="E17" s="60" t="s">
        <v>160</v>
      </c>
      <c r="F17" s="60" t="s">
        <v>161</v>
      </c>
      <c r="G17" s="60" t="s">
        <v>158</v>
      </c>
      <c r="H17" s="60" t="s">
        <v>159</v>
      </c>
      <c r="I17" s="60" t="s">
        <v>160</v>
      </c>
      <c r="J17" s="60" t="s">
        <v>161</v>
      </c>
      <c r="K17" s="60" t="s">
        <v>158</v>
      </c>
      <c r="L17" s="60" t="s">
        <v>159</v>
      </c>
      <c r="M17" s="60" t="s">
        <v>160</v>
      </c>
      <c r="N17" s="60" t="s">
        <v>161</v>
      </c>
      <c r="O17" s="60" t="s">
        <v>158</v>
      </c>
      <c r="P17" s="60" t="s">
        <v>159</v>
      </c>
      <c r="Q17" s="60" t="s">
        <v>160</v>
      </c>
      <c r="R17" s="60" t="s">
        <v>161</v>
      </c>
      <c r="S17" s="60" t="s">
        <v>158</v>
      </c>
      <c r="T17" s="60" t="s">
        <v>159</v>
      </c>
      <c r="U17" s="60" t="s">
        <v>160</v>
      </c>
      <c r="V17" s="60" t="s">
        <v>161</v>
      </c>
    </row>
    <row r="18" spans="1:22">
      <c r="A18" s="134" t="s">
        <v>162</v>
      </c>
      <c r="B18" s="60">
        <v>60</v>
      </c>
      <c r="C18" s="61">
        <v>0.8</v>
      </c>
      <c r="D18" s="61">
        <v>0.7</v>
      </c>
      <c r="E18" s="61">
        <v>0.6</v>
      </c>
      <c r="F18" s="61">
        <v>0.5</v>
      </c>
      <c r="G18" s="61">
        <v>0.8</v>
      </c>
      <c r="H18" s="61">
        <v>0.8</v>
      </c>
      <c r="I18" s="61">
        <v>0.7</v>
      </c>
      <c r="J18" s="61">
        <v>0.6</v>
      </c>
      <c r="K18" s="61">
        <v>1</v>
      </c>
      <c r="L18" s="61">
        <v>0.9</v>
      </c>
      <c r="M18" s="61">
        <v>0.8</v>
      </c>
      <c r="N18" s="61">
        <v>0.7</v>
      </c>
      <c r="O18" s="61">
        <v>1</v>
      </c>
      <c r="P18" s="61">
        <v>1</v>
      </c>
      <c r="Q18" s="61">
        <v>1</v>
      </c>
      <c r="R18" s="61">
        <v>0.9</v>
      </c>
      <c r="S18" s="61">
        <v>1.3</v>
      </c>
      <c r="T18" s="61">
        <v>1.2</v>
      </c>
      <c r="U18" s="61">
        <v>1.2</v>
      </c>
      <c r="V18" s="61">
        <v>1.1000000000000001</v>
      </c>
    </row>
    <row r="19" spans="1:22">
      <c r="A19" s="134"/>
      <c r="B19" s="60">
        <v>80</v>
      </c>
      <c r="C19" s="61">
        <v>0.9</v>
      </c>
      <c r="D19" s="61">
        <v>0.8</v>
      </c>
      <c r="E19" s="61">
        <v>0.7</v>
      </c>
      <c r="F19" s="61">
        <v>0.5</v>
      </c>
      <c r="G19" s="61">
        <v>1</v>
      </c>
      <c r="H19" s="61">
        <v>0.9</v>
      </c>
      <c r="I19" s="61">
        <v>0.7</v>
      </c>
      <c r="J19" s="61">
        <v>0.6</v>
      </c>
      <c r="K19" s="61">
        <v>1.1000000000000001</v>
      </c>
      <c r="L19" s="61">
        <v>1</v>
      </c>
      <c r="M19" s="61">
        <v>0.9</v>
      </c>
      <c r="N19" s="61">
        <v>0.7</v>
      </c>
      <c r="O19" s="61">
        <v>1.2</v>
      </c>
      <c r="P19" s="61">
        <v>1.1000000000000001</v>
      </c>
      <c r="Q19" s="61">
        <v>1</v>
      </c>
      <c r="R19" s="61">
        <v>0.9</v>
      </c>
      <c r="S19" s="61">
        <v>1.4</v>
      </c>
      <c r="T19" s="61">
        <v>1.4</v>
      </c>
      <c r="U19" s="61">
        <v>1.2</v>
      </c>
      <c r="V19" s="61">
        <v>1.1000000000000001</v>
      </c>
    </row>
    <row r="20" spans="1:22">
      <c r="A20" s="134"/>
      <c r="B20" s="60">
        <v>100</v>
      </c>
      <c r="C20" s="61">
        <v>1</v>
      </c>
      <c r="D20" s="61">
        <v>0.9</v>
      </c>
      <c r="E20" s="61">
        <v>0.8</v>
      </c>
      <c r="F20" s="61">
        <v>0.5</v>
      </c>
      <c r="G20" s="61">
        <v>1.1000000000000001</v>
      </c>
      <c r="H20" s="61">
        <v>1</v>
      </c>
      <c r="I20" s="61">
        <v>0.9</v>
      </c>
      <c r="J20" s="61">
        <v>0.7</v>
      </c>
      <c r="K20" s="61">
        <v>1.2</v>
      </c>
      <c r="L20" s="61">
        <v>1.1000000000000001</v>
      </c>
      <c r="M20" s="61">
        <v>1</v>
      </c>
      <c r="N20" s="61">
        <v>0.8</v>
      </c>
      <c r="O20" s="61">
        <v>1.2</v>
      </c>
      <c r="P20" s="61">
        <v>1.2</v>
      </c>
      <c r="Q20" s="61">
        <v>1.1000000000000001</v>
      </c>
      <c r="R20" s="61">
        <v>0.9</v>
      </c>
      <c r="S20" s="61">
        <v>1.4</v>
      </c>
      <c r="T20" s="61">
        <v>1.4</v>
      </c>
      <c r="U20" s="61">
        <v>1.2</v>
      </c>
      <c r="V20" s="61">
        <v>1.1000000000000001</v>
      </c>
    </row>
    <row r="21" spans="1:22">
      <c r="A21" s="134"/>
      <c r="B21" s="60">
        <v>125</v>
      </c>
      <c r="C21" s="61">
        <v>1.3</v>
      </c>
      <c r="D21" s="61">
        <v>1.2</v>
      </c>
      <c r="E21" s="61">
        <v>1</v>
      </c>
      <c r="F21" s="61">
        <v>0.7</v>
      </c>
      <c r="G21" s="61">
        <v>1.3</v>
      </c>
      <c r="H21" s="61">
        <v>1.3</v>
      </c>
      <c r="I21" s="61">
        <v>1.1000000000000001</v>
      </c>
      <c r="J21" s="61">
        <v>0.8</v>
      </c>
      <c r="K21" s="61">
        <v>1.6</v>
      </c>
      <c r="L21" s="61">
        <v>1.4</v>
      </c>
      <c r="M21" s="61">
        <v>1.3</v>
      </c>
      <c r="N21" s="61">
        <v>1</v>
      </c>
      <c r="O21" s="61">
        <v>1.6</v>
      </c>
      <c r="P21" s="61">
        <v>1.4</v>
      </c>
      <c r="Q21" s="61">
        <v>1.3</v>
      </c>
      <c r="R21" s="61">
        <v>1.1000000000000001</v>
      </c>
      <c r="S21" s="61">
        <v>1.7</v>
      </c>
      <c r="T21" s="61">
        <v>1.7</v>
      </c>
      <c r="U21" s="61">
        <v>1.5</v>
      </c>
      <c r="V21" s="61">
        <v>1.3</v>
      </c>
    </row>
    <row r="22" spans="1:22">
      <c r="A22" s="134"/>
      <c r="B22" s="60">
        <v>150</v>
      </c>
      <c r="C22" s="61">
        <v>1.3</v>
      </c>
      <c r="D22" s="61">
        <v>1.3</v>
      </c>
      <c r="E22" s="61">
        <v>1.2</v>
      </c>
      <c r="F22" s="61">
        <v>0.8</v>
      </c>
      <c r="G22" s="61">
        <v>1.4</v>
      </c>
      <c r="H22" s="61">
        <v>1.4</v>
      </c>
      <c r="I22" s="61">
        <v>1.3</v>
      </c>
      <c r="J22" s="61">
        <v>0.9</v>
      </c>
      <c r="K22" s="61">
        <v>1.6</v>
      </c>
      <c r="L22" s="61">
        <v>1.5</v>
      </c>
      <c r="M22" s="61">
        <v>1.4</v>
      </c>
      <c r="N22" s="61">
        <v>1</v>
      </c>
      <c r="O22" s="61">
        <v>1.6</v>
      </c>
      <c r="P22" s="61">
        <v>1.5</v>
      </c>
      <c r="Q22" s="61">
        <v>1.4</v>
      </c>
      <c r="R22" s="61">
        <v>1.1000000000000001</v>
      </c>
      <c r="S22" s="61">
        <v>1.7</v>
      </c>
      <c r="T22" s="61">
        <v>1.7</v>
      </c>
      <c r="U22" s="61">
        <v>1.5</v>
      </c>
      <c r="V22" s="61">
        <v>1.3</v>
      </c>
    </row>
    <row r="23" spans="1:22">
      <c r="A23" s="134"/>
      <c r="B23" s="60">
        <v>175</v>
      </c>
      <c r="C23" s="61">
        <v>1.6</v>
      </c>
      <c r="D23" s="61">
        <v>1.5</v>
      </c>
      <c r="E23" s="61">
        <v>1.4</v>
      </c>
      <c r="F23" s="61">
        <v>0.9</v>
      </c>
      <c r="G23" s="61">
        <v>1.7</v>
      </c>
      <c r="H23" s="61">
        <v>1.6</v>
      </c>
      <c r="I23" s="61">
        <v>1.5</v>
      </c>
      <c r="J23" s="61">
        <v>1.1000000000000001</v>
      </c>
      <c r="K23" s="61">
        <v>1.9</v>
      </c>
      <c r="L23" s="61">
        <v>1.7</v>
      </c>
      <c r="M23" s="61">
        <v>1.6</v>
      </c>
      <c r="N23" s="61">
        <v>1.2</v>
      </c>
      <c r="O23" s="61">
        <v>1.9</v>
      </c>
      <c r="P23" s="61">
        <v>1.7</v>
      </c>
      <c r="Q23" s="61">
        <v>1.6</v>
      </c>
      <c r="R23" s="61">
        <v>1.3</v>
      </c>
      <c r="S23" s="61">
        <v>1.9</v>
      </c>
      <c r="T23" s="61">
        <v>1.9</v>
      </c>
      <c r="U23" s="61">
        <v>1.7</v>
      </c>
      <c r="V23" s="61">
        <v>1.4</v>
      </c>
    </row>
    <row r="24" spans="1:22">
      <c r="A24" s="134"/>
      <c r="B24" s="60">
        <v>200</v>
      </c>
      <c r="C24" s="61">
        <v>1.8</v>
      </c>
      <c r="D24" s="61">
        <v>1.7</v>
      </c>
      <c r="E24" s="61">
        <v>1.6</v>
      </c>
      <c r="F24" s="61">
        <v>1.1000000000000001</v>
      </c>
      <c r="G24" s="61">
        <v>1.9</v>
      </c>
      <c r="H24" s="61">
        <v>1.8</v>
      </c>
      <c r="I24" s="61">
        <v>1.7</v>
      </c>
      <c r="J24" s="61">
        <v>1.2</v>
      </c>
      <c r="K24" s="61">
        <v>2.1</v>
      </c>
      <c r="L24" s="61">
        <v>2</v>
      </c>
      <c r="M24" s="61">
        <v>1.8</v>
      </c>
      <c r="N24" s="61">
        <v>1.4</v>
      </c>
      <c r="O24" s="61">
        <v>2.1</v>
      </c>
      <c r="P24" s="61">
        <v>2</v>
      </c>
      <c r="Q24" s="61">
        <v>1.9</v>
      </c>
      <c r="R24" s="61">
        <v>1.4</v>
      </c>
      <c r="S24" s="61">
        <v>2.2000000000000002</v>
      </c>
      <c r="T24" s="61">
        <v>2.2000000000000002</v>
      </c>
      <c r="U24" s="61">
        <v>2</v>
      </c>
      <c r="V24" s="61">
        <v>1.6</v>
      </c>
    </row>
    <row r="44" spans="3:3">
      <c r="C44" t="s">
        <v>163</v>
      </c>
    </row>
  </sheetData>
  <mergeCells count="7">
    <mergeCell ref="A18:A24"/>
    <mergeCell ref="C15:V15"/>
    <mergeCell ref="C16:F16"/>
    <mergeCell ref="G16:J16"/>
    <mergeCell ref="K16:N16"/>
    <mergeCell ref="O16:R16"/>
    <mergeCell ref="S16:V16"/>
  </mergeCells>
  <dataValidations disablePrompts="1" count="1">
    <dataValidation allowBlank="1" showInputMessage="1" sqref="K4" xr:uid="{00000000-0002-0000-0500-000000000000}"/>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262E5-7962-4D2C-B540-6C01CEED9B59}">
  <dimension ref="A1:L165"/>
  <sheetViews>
    <sheetView workbookViewId="0">
      <selection activeCell="G18" sqref="G18"/>
    </sheetView>
  </sheetViews>
  <sheetFormatPr defaultRowHeight="14.45"/>
  <cols>
    <col min="1" max="1" width="25.5703125" customWidth="1"/>
    <col min="2" max="5" width="10.5703125" customWidth="1"/>
    <col min="6" max="9" width="30.5703125" style="10" customWidth="1"/>
    <col min="12" max="12" width="26.42578125" bestFit="1" customWidth="1"/>
  </cols>
  <sheetData>
    <row r="1" spans="1:6">
      <c r="A1" t="s">
        <v>163</v>
      </c>
      <c r="B1" s="57"/>
      <c r="C1" s="57"/>
      <c r="D1" s="57"/>
      <c r="E1" s="57"/>
    </row>
    <row r="2" spans="1:6">
      <c r="A2" s="36" t="s">
        <v>164</v>
      </c>
      <c r="B2" s="57" t="s">
        <v>158</v>
      </c>
      <c r="C2" s="57" t="s">
        <v>159</v>
      </c>
      <c r="D2" s="57" t="s">
        <v>160</v>
      </c>
      <c r="E2" s="57" t="s">
        <v>161</v>
      </c>
    </row>
    <row r="3" spans="1:6">
      <c r="A3" s="10">
        <v>60</v>
      </c>
      <c r="B3" s="8">
        <v>0.8</v>
      </c>
      <c r="C3" s="8">
        <v>0.7</v>
      </c>
      <c r="D3" s="8">
        <v>0.6</v>
      </c>
      <c r="E3" s="8">
        <v>0.5</v>
      </c>
      <c r="F3" s="10" t="str">
        <f t="shared" ref="F3:F9" si="0">_xlfn.CONCAT("ja"," ",A3," ",B$2," ",A$2)</f>
        <v>ja 60 &lt; 1945 Appartement</v>
      </c>
    </row>
    <row r="4" spans="1:6">
      <c r="A4" s="1">
        <v>80</v>
      </c>
      <c r="B4" s="8">
        <v>0.9</v>
      </c>
      <c r="C4" s="8">
        <v>0.8</v>
      </c>
      <c r="D4" s="8">
        <v>0.7</v>
      </c>
      <c r="E4" s="8">
        <v>0.5</v>
      </c>
      <c r="F4" s="10" t="str">
        <f t="shared" si="0"/>
        <v>ja 80 &lt; 1945 Appartement</v>
      </c>
    </row>
    <row r="5" spans="1:6">
      <c r="A5" s="10">
        <v>100</v>
      </c>
      <c r="B5" s="8">
        <v>1</v>
      </c>
      <c r="C5" s="8">
        <v>0.9</v>
      </c>
      <c r="D5" s="8">
        <v>0.8</v>
      </c>
      <c r="E5" s="8">
        <v>0.5</v>
      </c>
      <c r="F5" s="10" t="str">
        <f t="shared" si="0"/>
        <v>ja 100 &lt; 1945 Appartement</v>
      </c>
    </row>
    <row r="6" spans="1:6">
      <c r="A6" s="10">
        <v>125</v>
      </c>
      <c r="B6" s="8">
        <v>1.3</v>
      </c>
      <c r="C6" s="8">
        <v>1.2</v>
      </c>
      <c r="D6" s="8">
        <v>1</v>
      </c>
      <c r="E6" s="8">
        <v>0.7</v>
      </c>
      <c r="F6" s="10" t="str">
        <f t="shared" si="0"/>
        <v>ja 125 &lt; 1945 Appartement</v>
      </c>
    </row>
    <row r="7" spans="1:6">
      <c r="A7" s="10">
        <v>150</v>
      </c>
      <c r="B7" s="8">
        <v>1.3</v>
      </c>
      <c r="C7" s="8">
        <v>1.3</v>
      </c>
      <c r="D7" s="8">
        <v>1.2</v>
      </c>
      <c r="E7" s="8">
        <v>0.8</v>
      </c>
      <c r="F7" s="10" t="str">
        <f t="shared" si="0"/>
        <v>ja 150 &lt; 1945 Appartement</v>
      </c>
    </row>
    <row r="8" spans="1:6">
      <c r="A8" s="10">
        <v>175</v>
      </c>
      <c r="B8" s="8">
        <v>1.6</v>
      </c>
      <c r="C8" s="8">
        <v>1.5</v>
      </c>
      <c r="D8" s="8">
        <v>1.4</v>
      </c>
      <c r="E8" s="8">
        <v>0.9</v>
      </c>
      <c r="F8" s="10" t="str">
        <f t="shared" si="0"/>
        <v>ja 175 &lt; 1945 Appartement</v>
      </c>
    </row>
    <row r="9" spans="1:6">
      <c r="A9" s="10">
        <v>200</v>
      </c>
      <c r="B9" s="8">
        <v>1.8</v>
      </c>
      <c r="C9" s="8">
        <v>1.7</v>
      </c>
      <c r="D9" s="8">
        <v>1.6</v>
      </c>
      <c r="E9" s="8">
        <v>1.1000000000000001</v>
      </c>
      <c r="F9" s="10" t="str">
        <f t="shared" si="0"/>
        <v>ja 200 &lt; 1945 Appartement</v>
      </c>
    </row>
    <row r="10" spans="1:6">
      <c r="A10" s="10"/>
      <c r="B10" s="8"/>
      <c r="C10" s="8"/>
      <c r="D10" s="8"/>
      <c r="E10" s="8"/>
    </row>
    <row r="11" spans="1:6">
      <c r="A11" s="10">
        <v>60</v>
      </c>
      <c r="B11" s="8">
        <v>0.7</v>
      </c>
      <c r="C11" s="8"/>
      <c r="D11" s="8"/>
      <c r="E11" s="8"/>
      <c r="F11" s="10" t="str">
        <f t="shared" ref="F11:F17" si="1">_xlfn.CONCAT("ja"," ",A3," ",C$2," ",A$2)</f>
        <v>ja 60 1945 - 1975 Appartement</v>
      </c>
    </row>
    <row r="12" spans="1:6">
      <c r="A12" s="1">
        <v>80</v>
      </c>
      <c r="B12" s="8">
        <v>0.8</v>
      </c>
      <c r="C12" s="8"/>
      <c r="D12" s="8"/>
      <c r="E12" s="8"/>
      <c r="F12" s="10" t="str">
        <f t="shared" si="1"/>
        <v>ja 80 1945 - 1975 Appartement</v>
      </c>
    </row>
    <row r="13" spans="1:6">
      <c r="A13" s="10">
        <v>100</v>
      </c>
      <c r="B13" s="8">
        <v>0.9</v>
      </c>
      <c r="C13" s="8"/>
      <c r="D13" s="8"/>
      <c r="E13" s="8"/>
      <c r="F13" s="10" t="str">
        <f t="shared" si="1"/>
        <v>ja 100 1945 - 1975 Appartement</v>
      </c>
    </row>
    <row r="14" spans="1:6">
      <c r="A14" s="10">
        <v>125</v>
      </c>
      <c r="B14" s="8">
        <v>1.2</v>
      </c>
      <c r="C14" s="8"/>
      <c r="D14" s="8"/>
      <c r="E14" s="8"/>
      <c r="F14" s="10" t="str">
        <f t="shared" si="1"/>
        <v>ja 125 1945 - 1975 Appartement</v>
      </c>
    </row>
    <row r="15" spans="1:6">
      <c r="A15" s="10">
        <v>150</v>
      </c>
      <c r="B15" s="8">
        <v>1.3</v>
      </c>
      <c r="C15" s="8"/>
      <c r="D15" s="8"/>
      <c r="E15" s="8"/>
      <c r="F15" s="10" t="str">
        <f t="shared" si="1"/>
        <v>ja 150 1945 - 1975 Appartement</v>
      </c>
    </row>
    <row r="16" spans="1:6">
      <c r="A16" s="10">
        <v>175</v>
      </c>
      <c r="B16" s="8">
        <v>1.5</v>
      </c>
      <c r="C16" s="8"/>
      <c r="D16" s="8"/>
      <c r="E16" s="8"/>
      <c r="F16" s="10" t="str">
        <f t="shared" si="1"/>
        <v>ja 175 1945 - 1975 Appartement</v>
      </c>
    </row>
    <row r="17" spans="1:6">
      <c r="A17" s="10">
        <v>200</v>
      </c>
      <c r="B17" s="8">
        <v>1.7</v>
      </c>
      <c r="C17" s="8"/>
      <c r="D17" s="8"/>
      <c r="E17" s="8"/>
      <c r="F17" s="10" t="str">
        <f t="shared" si="1"/>
        <v>ja 200 1945 - 1975 Appartement</v>
      </c>
    </row>
    <row r="18" spans="1:6">
      <c r="A18" s="10"/>
      <c r="B18" s="8"/>
      <c r="C18" s="8"/>
      <c r="D18" s="8"/>
      <c r="E18" s="8"/>
    </row>
    <row r="19" spans="1:6">
      <c r="A19" s="10">
        <v>60</v>
      </c>
      <c r="B19" s="8">
        <v>0.6</v>
      </c>
      <c r="C19" s="8"/>
      <c r="D19" s="8"/>
      <c r="E19" s="8"/>
      <c r="F19" s="10" t="str">
        <f>_xlfn.CONCAT("ja"," ",A3," ",D$2," ",A$2)</f>
        <v>ja 60 1975 - 1995 Appartement</v>
      </c>
    </row>
    <row r="20" spans="1:6">
      <c r="A20" s="1">
        <v>80</v>
      </c>
      <c r="B20" s="8">
        <v>0.7</v>
      </c>
      <c r="C20" s="8"/>
      <c r="D20" s="8"/>
      <c r="E20" s="8"/>
      <c r="F20" s="10" t="str">
        <f t="shared" ref="F20:F25" si="2">_xlfn.CONCAT("ja"," ",A4," ",D$2," ",A$2)</f>
        <v>ja 80 1975 - 1995 Appartement</v>
      </c>
    </row>
    <row r="21" spans="1:6">
      <c r="A21" s="10">
        <v>100</v>
      </c>
      <c r="B21" s="8">
        <v>0.8</v>
      </c>
      <c r="C21" s="8"/>
      <c r="D21" s="8"/>
      <c r="E21" s="8"/>
      <c r="F21" s="10" t="str">
        <f t="shared" si="2"/>
        <v>ja 100 1975 - 1995 Appartement</v>
      </c>
    </row>
    <row r="22" spans="1:6">
      <c r="A22" s="10">
        <v>125</v>
      </c>
      <c r="B22" s="8">
        <v>1</v>
      </c>
      <c r="C22" s="8"/>
      <c r="D22" s="8"/>
      <c r="E22" s="8"/>
      <c r="F22" s="10" t="str">
        <f t="shared" si="2"/>
        <v>ja 125 1975 - 1995 Appartement</v>
      </c>
    </row>
    <row r="23" spans="1:6">
      <c r="A23" s="10">
        <v>150</v>
      </c>
      <c r="B23" s="8">
        <v>1.2</v>
      </c>
      <c r="C23" s="8"/>
      <c r="D23" s="8"/>
      <c r="E23" s="8"/>
      <c r="F23" s="10" t="str">
        <f t="shared" si="2"/>
        <v>ja 150 1975 - 1995 Appartement</v>
      </c>
    </row>
    <row r="24" spans="1:6">
      <c r="A24" s="10">
        <v>175</v>
      </c>
      <c r="B24" s="8">
        <v>1.4</v>
      </c>
      <c r="C24" s="8"/>
      <c r="D24" s="8"/>
      <c r="E24" s="8"/>
      <c r="F24" s="10" t="str">
        <f t="shared" si="2"/>
        <v>ja 175 1975 - 1995 Appartement</v>
      </c>
    </row>
    <row r="25" spans="1:6">
      <c r="A25" s="10">
        <v>200</v>
      </c>
      <c r="B25" s="8">
        <v>1.6</v>
      </c>
      <c r="C25" s="8"/>
      <c r="D25" s="8"/>
      <c r="E25" s="8"/>
      <c r="F25" s="10" t="str">
        <f t="shared" si="2"/>
        <v>ja 200 1975 - 1995 Appartement</v>
      </c>
    </row>
    <row r="26" spans="1:6">
      <c r="A26" s="10"/>
      <c r="B26" s="8"/>
      <c r="C26" s="8"/>
      <c r="D26" s="8"/>
      <c r="E26" s="8"/>
    </row>
    <row r="27" spans="1:6">
      <c r="A27" s="10">
        <v>60</v>
      </c>
      <c r="B27" s="8">
        <v>0.5</v>
      </c>
      <c r="C27" s="8"/>
      <c r="D27" s="8"/>
      <c r="E27" s="8"/>
      <c r="F27" s="10" t="str">
        <f t="shared" ref="F27:F33" si="3">_xlfn.CONCAT("ja"," ",A3," ",E$2," ",A$2)</f>
        <v>ja 60 &gt; 1995 Appartement</v>
      </c>
    </row>
    <row r="28" spans="1:6">
      <c r="A28" s="1">
        <v>80</v>
      </c>
      <c r="B28" s="8">
        <v>0.5</v>
      </c>
      <c r="C28" s="8"/>
      <c r="D28" s="8"/>
      <c r="E28" s="8"/>
      <c r="F28" s="10" t="str">
        <f t="shared" si="3"/>
        <v>ja 80 &gt; 1995 Appartement</v>
      </c>
    </row>
    <row r="29" spans="1:6">
      <c r="A29" s="10">
        <v>100</v>
      </c>
      <c r="B29" s="8">
        <v>0.5</v>
      </c>
      <c r="C29" s="8"/>
      <c r="D29" s="8"/>
      <c r="E29" s="8"/>
      <c r="F29" s="10" t="str">
        <f t="shared" si="3"/>
        <v>ja 100 &gt; 1995 Appartement</v>
      </c>
    </row>
    <row r="30" spans="1:6">
      <c r="A30" s="10">
        <v>125</v>
      </c>
      <c r="B30" s="8">
        <v>0.7</v>
      </c>
      <c r="C30" s="8"/>
      <c r="D30" s="8"/>
      <c r="E30" s="8"/>
      <c r="F30" s="10" t="str">
        <f t="shared" si="3"/>
        <v>ja 125 &gt; 1995 Appartement</v>
      </c>
    </row>
    <row r="31" spans="1:6">
      <c r="A31" s="10">
        <v>150</v>
      </c>
      <c r="B31" s="8">
        <v>0.8</v>
      </c>
      <c r="C31" s="8"/>
      <c r="D31" s="8"/>
      <c r="E31" s="8"/>
      <c r="F31" s="10" t="str">
        <f t="shared" si="3"/>
        <v>ja 150 &gt; 1995 Appartement</v>
      </c>
    </row>
    <row r="32" spans="1:6">
      <c r="A32" s="10">
        <v>175</v>
      </c>
      <c r="B32" s="8">
        <v>0.9</v>
      </c>
      <c r="C32" s="8"/>
      <c r="D32" s="8"/>
      <c r="E32" s="8"/>
      <c r="F32" s="10" t="str">
        <f t="shared" si="3"/>
        <v>ja 175 &gt; 1995 Appartement</v>
      </c>
    </row>
    <row r="33" spans="1:6">
      <c r="A33" s="10">
        <v>200</v>
      </c>
      <c r="B33" s="8">
        <v>1.1000000000000001</v>
      </c>
      <c r="C33" s="8"/>
      <c r="D33" s="8"/>
      <c r="E33" s="8"/>
      <c r="F33" s="10" t="str">
        <f t="shared" si="3"/>
        <v>ja 200 &gt; 1995 Appartement</v>
      </c>
    </row>
    <row r="34" spans="1:6">
      <c r="A34" s="10"/>
      <c r="B34" s="8"/>
      <c r="C34" s="8"/>
      <c r="D34" s="8"/>
      <c r="E34" s="8"/>
    </row>
    <row r="35" spans="1:6">
      <c r="A35" s="36" t="s">
        <v>165</v>
      </c>
      <c r="B35" s="1">
        <v>1944</v>
      </c>
      <c r="C35" s="1">
        <v>1974</v>
      </c>
      <c r="D35" s="1">
        <v>1994</v>
      </c>
      <c r="E35" s="1">
        <v>1995</v>
      </c>
    </row>
    <row r="36" spans="1:6">
      <c r="A36" s="10">
        <v>60</v>
      </c>
      <c r="B36" s="8">
        <v>0.8</v>
      </c>
      <c r="C36" s="8">
        <v>0.8</v>
      </c>
      <c r="D36" s="8">
        <v>0.7</v>
      </c>
      <c r="E36" s="8">
        <v>0.6</v>
      </c>
      <c r="F36" s="10" t="str">
        <f>_xlfn.CONCAT("ja"," ",A3," ",B$35," ",A$35)</f>
        <v>ja 60 1944 Tussenwoning</v>
      </c>
    </row>
    <row r="37" spans="1:6">
      <c r="A37" s="10">
        <v>80</v>
      </c>
      <c r="B37" s="8">
        <v>1</v>
      </c>
      <c r="C37" s="8">
        <v>0.9</v>
      </c>
      <c r="D37" s="8">
        <v>0.7</v>
      </c>
      <c r="E37" s="8">
        <v>0.6</v>
      </c>
      <c r="F37" s="10" t="str">
        <f t="shared" ref="F37:F42" si="4">_xlfn.CONCAT("ja"," ",A4," ",B$35," ",A$35)</f>
        <v>ja 80 1944 Tussenwoning</v>
      </c>
    </row>
    <row r="38" spans="1:6">
      <c r="A38" s="10">
        <v>100</v>
      </c>
      <c r="B38" s="8">
        <v>1.1000000000000001</v>
      </c>
      <c r="C38" s="8">
        <v>1</v>
      </c>
      <c r="D38" s="8">
        <v>0.9</v>
      </c>
      <c r="E38" s="8">
        <v>0.7</v>
      </c>
      <c r="F38" s="10" t="str">
        <f t="shared" si="4"/>
        <v>ja 100 1944 Tussenwoning</v>
      </c>
    </row>
    <row r="39" spans="1:6">
      <c r="A39" s="10">
        <v>125</v>
      </c>
      <c r="B39" s="8">
        <v>1.3</v>
      </c>
      <c r="C39" s="8">
        <v>1.3</v>
      </c>
      <c r="D39" s="8">
        <v>1.1000000000000001</v>
      </c>
      <c r="E39" s="8">
        <v>0.8</v>
      </c>
      <c r="F39" s="10" t="str">
        <f t="shared" si="4"/>
        <v>ja 125 1944 Tussenwoning</v>
      </c>
    </row>
    <row r="40" spans="1:6">
      <c r="A40" s="10">
        <v>150</v>
      </c>
      <c r="B40" s="8">
        <v>1.4</v>
      </c>
      <c r="C40" s="8">
        <v>1.4</v>
      </c>
      <c r="D40" s="8">
        <v>1.3</v>
      </c>
      <c r="E40" s="8">
        <v>0.9</v>
      </c>
      <c r="F40" s="10" t="str">
        <f t="shared" si="4"/>
        <v>ja 150 1944 Tussenwoning</v>
      </c>
    </row>
    <row r="41" spans="1:6">
      <c r="A41" s="10">
        <v>175</v>
      </c>
      <c r="B41" s="8">
        <v>1.7</v>
      </c>
      <c r="C41" s="8">
        <v>1.6</v>
      </c>
      <c r="D41" s="8">
        <v>1.5</v>
      </c>
      <c r="E41" s="8">
        <v>1.1000000000000001</v>
      </c>
      <c r="F41" s="10" t="str">
        <f t="shared" si="4"/>
        <v>ja 175 1944 Tussenwoning</v>
      </c>
    </row>
    <row r="42" spans="1:6">
      <c r="A42" s="10">
        <v>200</v>
      </c>
      <c r="B42" s="8">
        <v>1.9</v>
      </c>
      <c r="C42" s="8">
        <v>1.8</v>
      </c>
      <c r="D42" s="8">
        <v>1.7</v>
      </c>
      <c r="E42" s="8">
        <v>1.2</v>
      </c>
      <c r="F42" s="10" t="str">
        <f t="shared" si="4"/>
        <v>ja 200 1944 Tussenwoning</v>
      </c>
    </row>
    <row r="43" spans="1:6">
      <c r="A43" s="10"/>
      <c r="B43" s="8"/>
      <c r="C43" s="8"/>
      <c r="D43" s="8"/>
      <c r="E43" s="8"/>
    </row>
    <row r="44" spans="1:6">
      <c r="A44" s="10">
        <v>60</v>
      </c>
      <c r="B44" s="8">
        <v>0.8</v>
      </c>
      <c r="C44" s="8"/>
      <c r="D44" s="8"/>
      <c r="E44" s="8"/>
      <c r="F44" s="10" t="str">
        <f>_xlfn.CONCAT("ja"," ",A3," ",C$35," ",A$35)</f>
        <v>ja 60 1974 Tussenwoning</v>
      </c>
    </row>
    <row r="45" spans="1:6">
      <c r="A45" s="10">
        <v>80</v>
      </c>
      <c r="B45" s="8">
        <v>0.9</v>
      </c>
      <c r="C45" s="8"/>
      <c r="D45" s="8"/>
      <c r="E45" s="8"/>
      <c r="F45" s="10" t="str">
        <f t="shared" ref="F45:F50" si="5">_xlfn.CONCAT("ja"," ",A4," ",C$35," ",A$35)</f>
        <v>ja 80 1974 Tussenwoning</v>
      </c>
    </row>
    <row r="46" spans="1:6">
      <c r="A46" s="10">
        <v>100</v>
      </c>
      <c r="B46" s="8">
        <v>1</v>
      </c>
      <c r="C46" s="8"/>
      <c r="D46" s="8"/>
      <c r="E46" s="8"/>
      <c r="F46" s="10" t="str">
        <f t="shared" si="5"/>
        <v>ja 100 1974 Tussenwoning</v>
      </c>
    </row>
    <row r="47" spans="1:6">
      <c r="A47" s="10">
        <v>125</v>
      </c>
      <c r="B47" s="8">
        <v>1.3</v>
      </c>
      <c r="C47" s="8"/>
      <c r="D47" s="8"/>
      <c r="E47" s="8"/>
      <c r="F47" s="10" t="str">
        <f t="shared" si="5"/>
        <v>ja 125 1974 Tussenwoning</v>
      </c>
    </row>
    <row r="48" spans="1:6">
      <c r="A48" s="10">
        <v>150</v>
      </c>
      <c r="B48" s="8">
        <v>1.4</v>
      </c>
      <c r="C48" s="8"/>
      <c r="D48" s="8"/>
      <c r="E48" s="8"/>
      <c r="F48" s="10" t="str">
        <f t="shared" si="5"/>
        <v>ja 150 1974 Tussenwoning</v>
      </c>
    </row>
    <row r="49" spans="1:6">
      <c r="A49" s="10">
        <v>175</v>
      </c>
      <c r="B49" s="8">
        <v>1.6</v>
      </c>
      <c r="C49" s="8"/>
      <c r="D49" s="8"/>
      <c r="E49" s="8"/>
      <c r="F49" s="10" t="str">
        <f t="shared" si="5"/>
        <v>ja 175 1974 Tussenwoning</v>
      </c>
    </row>
    <row r="50" spans="1:6">
      <c r="A50" s="10">
        <v>200</v>
      </c>
      <c r="B50" s="8">
        <v>1.8</v>
      </c>
      <c r="C50" s="8"/>
      <c r="D50" s="8"/>
      <c r="E50" s="8"/>
      <c r="F50" s="10" t="str">
        <f t="shared" si="5"/>
        <v>ja 200 1974 Tussenwoning</v>
      </c>
    </row>
    <row r="51" spans="1:6">
      <c r="A51" s="10"/>
      <c r="B51" s="8"/>
      <c r="C51" s="8"/>
      <c r="D51" s="8"/>
      <c r="E51" s="8"/>
    </row>
    <row r="52" spans="1:6">
      <c r="A52" s="10">
        <v>60</v>
      </c>
      <c r="B52" s="8">
        <v>0.7</v>
      </c>
      <c r="C52" s="8"/>
      <c r="D52" s="8"/>
      <c r="E52" s="8"/>
      <c r="F52" s="10" t="str">
        <f>_xlfn.CONCAT("ja"," ",A3," ",D$35," ",A$35)</f>
        <v>ja 60 1994 Tussenwoning</v>
      </c>
    </row>
    <row r="53" spans="1:6">
      <c r="A53" s="10">
        <v>80</v>
      </c>
      <c r="B53" s="8">
        <v>0.7</v>
      </c>
      <c r="C53" s="8"/>
      <c r="D53" s="8"/>
      <c r="E53" s="8"/>
      <c r="F53" s="10" t="str">
        <f t="shared" ref="F53:F58" si="6">_xlfn.CONCAT("ja"," ",A4," ",D$35," ",A$35)</f>
        <v>ja 80 1994 Tussenwoning</v>
      </c>
    </row>
    <row r="54" spans="1:6">
      <c r="A54" s="10">
        <v>100</v>
      </c>
      <c r="B54" s="8">
        <v>0.9</v>
      </c>
      <c r="C54" s="8"/>
      <c r="D54" s="8"/>
      <c r="E54" s="8"/>
      <c r="F54" s="10" t="str">
        <f t="shared" si="6"/>
        <v>ja 100 1994 Tussenwoning</v>
      </c>
    </row>
    <row r="55" spans="1:6">
      <c r="A55" s="10">
        <v>125</v>
      </c>
      <c r="B55" s="8">
        <v>1.1000000000000001</v>
      </c>
      <c r="C55" s="8"/>
      <c r="D55" s="8"/>
      <c r="E55" s="8"/>
      <c r="F55" s="10" t="str">
        <f t="shared" si="6"/>
        <v>ja 125 1994 Tussenwoning</v>
      </c>
    </row>
    <row r="56" spans="1:6">
      <c r="A56" s="10">
        <v>150</v>
      </c>
      <c r="B56" s="8">
        <v>1.3</v>
      </c>
      <c r="C56" s="8"/>
      <c r="D56" s="8"/>
      <c r="E56" s="8"/>
      <c r="F56" s="10" t="str">
        <f t="shared" si="6"/>
        <v>ja 150 1994 Tussenwoning</v>
      </c>
    </row>
    <row r="57" spans="1:6">
      <c r="A57" s="10">
        <v>175</v>
      </c>
      <c r="B57" s="8">
        <v>1.5</v>
      </c>
      <c r="C57" s="8"/>
      <c r="D57" s="8"/>
      <c r="E57" s="8"/>
      <c r="F57" s="10" t="str">
        <f t="shared" si="6"/>
        <v>ja 175 1994 Tussenwoning</v>
      </c>
    </row>
    <row r="58" spans="1:6">
      <c r="A58" s="10">
        <v>200</v>
      </c>
      <c r="B58" s="8">
        <v>1.7</v>
      </c>
      <c r="C58" s="8"/>
      <c r="D58" s="8"/>
      <c r="E58" s="8"/>
      <c r="F58" s="10" t="str">
        <f t="shared" si="6"/>
        <v>ja 200 1994 Tussenwoning</v>
      </c>
    </row>
    <row r="59" spans="1:6">
      <c r="A59" s="10"/>
      <c r="B59" s="8"/>
      <c r="C59" s="8"/>
      <c r="D59" s="8"/>
      <c r="E59" s="8"/>
    </row>
    <row r="60" spans="1:6">
      <c r="A60" s="10">
        <v>60</v>
      </c>
      <c r="B60" s="8">
        <v>0.7</v>
      </c>
      <c r="C60" s="8"/>
      <c r="D60" s="8"/>
      <c r="E60" s="8"/>
      <c r="F60" s="10" t="str">
        <f>_xlfn.CONCAT("ja"," ",A3," ",E$35," ",A$35)</f>
        <v>ja 60 1995 Tussenwoning</v>
      </c>
    </row>
    <row r="61" spans="1:6">
      <c r="A61" s="10">
        <v>80</v>
      </c>
      <c r="B61" s="8">
        <v>0.7</v>
      </c>
      <c r="C61" s="8"/>
      <c r="D61" s="8"/>
      <c r="E61" s="8"/>
      <c r="F61" s="10" t="str">
        <f t="shared" ref="F61:F66" si="7">_xlfn.CONCAT("ja"," ",A4," ",E$35," ",A$35)</f>
        <v>ja 80 1995 Tussenwoning</v>
      </c>
    </row>
    <row r="62" spans="1:6">
      <c r="A62" s="10">
        <v>100</v>
      </c>
      <c r="B62" s="8">
        <v>0.9</v>
      </c>
      <c r="C62" s="8"/>
      <c r="D62" s="8"/>
      <c r="E62" s="8"/>
      <c r="F62" s="10" t="str">
        <f t="shared" si="7"/>
        <v>ja 100 1995 Tussenwoning</v>
      </c>
    </row>
    <row r="63" spans="1:6">
      <c r="A63" s="10">
        <v>125</v>
      </c>
      <c r="B63" s="8">
        <v>1.1000000000000001</v>
      </c>
      <c r="C63" s="8"/>
      <c r="D63" s="8"/>
      <c r="E63" s="8"/>
      <c r="F63" s="10" t="str">
        <f t="shared" si="7"/>
        <v>ja 125 1995 Tussenwoning</v>
      </c>
    </row>
    <row r="64" spans="1:6">
      <c r="A64" s="10">
        <v>150</v>
      </c>
      <c r="B64" s="8">
        <v>1.3</v>
      </c>
      <c r="C64" s="8"/>
      <c r="D64" s="8"/>
      <c r="E64" s="8"/>
      <c r="F64" s="10" t="str">
        <f t="shared" si="7"/>
        <v>ja 150 1995 Tussenwoning</v>
      </c>
    </row>
    <row r="65" spans="1:6">
      <c r="A65" s="10">
        <v>175</v>
      </c>
      <c r="B65" s="8">
        <v>1.5</v>
      </c>
      <c r="C65" s="8"/>
      <c r="D65" s="8"/>
      <c r="E65" s="8"/>
      <c r="F65" s="10" t="str">
        <f t="shared" si="7"/>
        <v>ja 175 1995 Tussenwoning</v>
      </c>
    </row>
    <row r="66" spans="1:6">
      <c r="A66" s="10">
        <v>200</v>
      </c>
      <c r="B66" s="8">
        <v>1.7</v>
      </c>
      <c r="C66" s="8"/>
      <c r="D66" s="8"/>
      <c r="E66" s="8"/>
      <c r="F66" s="10" t="str">
        <f t="shared" si="7"/>
        <v>ja 200 1995 Tussenwoning</v>
      </c>
    </row>
    <row r="67" spans="1:6">
      <c r="A67" s="10"/>
      <c r="B67" s="8"/>
      <c r="C67" s="8"/>
      <c r="D67" s="8"/>
      <c r="E67" s="8"/>
    </row>
    <row r="68" spans="1:6">
      <c r="A68" s="36" t="s">
        <v>166</v>
      </c>
      <c r="B68" s="1">
        <v>1944</v>
      </c>
      <c r="C68" s="1">
        <v>1974</v>
      </c>
      <c r="D68" s="1">
        <v>1994</v>
      </c>
      <c r="E68" s="1">
        <v>1995</v>
      </c>
    </row>
    <row r="69" spans="1:6">
      <c r="A69" s="10">
        <v>60</v>
      </c>
      <c r="B69" s="8">
        <v>1</v>
      </c>
      <c r="C69" s="8">
        <v>0.9</v>
      </c>
      <c r="D69" s="8">
        <v>0.8</v>
      </c>
      <c r="E69" s="8">
        <v>0.7</v>
      </c>
      <c r="F69" s="10" t="str">
        <f>_xlfn.CONCAT("ja"," ",A3," ",B$68," ",A$68)</f>
        <v>ja 60 1944 Hoekwoning</v>
      </c>
    </row>
    <row r="70" spans="1:6">
      <c r="A70" s="10">
        <v>80</v>
      </c>
      <c r="B70" s="8">
        <v>1.1000000000000001</v>
      </c>
      <c r="C70" s="8">
        <v>1</v>
      </c>
      <c r="D70" s="8">
        <v>0.9</v>
      </c>
      <c r="E70" s="8">
        <v>0.7</v>
      </c>
      <c r="F70" s="10" t="str">
        <f t="shared" ref="F70:F75" si="8">_xlfn.CONCAT("ja"," ",A4," ",B$68," ",A$68)</f>
        <v>ja 80 1944 Hoekwoning</v>
      </c>
    </row>
    <row r="71" spans="1:6">
      <c r="A71" s="10">
        <v>100</v>
      </c>
      <c r="B71" s="8">
        <v>1.2</v>
      </c>
      <c r="C71" s="8">
        <v>1.1000000000000001</v>
      </c>
      <c r="D71" s="8">
        <v>1</v>
      </c>
      <c r="E71" s="8">
        <v>0.8</v>
      </c>
      <c r="F71" s="10" t="str">
        <f t="shared" si="8"/>
        <v>ja 100 1944 Hoekwoning</v>
      </c>
    </row>
    <row r="72" spans="1:6">
      <c r="A72" s="10">
        <v>125</v>
      </c>
      <c r="B72" s="8">
        <v>1.6</v>
      </c>
      <c r="C72" s="8">
        <v>1.4</v>
      </c>
      <c r="D72" s="8">
        <v>1.3</v>
      </c>
      <c r="E72" s="8">
        <v>1</v>
      </c>
      <c r="F72" s="10" t="str">
        <f t="shared" si="8"/>
        <v>ja 125 1944 Hoekwoning</v>
      </c>
    </row>
    <row r="73" spans="1:6">
      <c r="A73" s="10">
        <v>150</v>
      </c>
      <c r="B73" s="8">
        <v>1.6</v>
      </c>
      <c r="C73" s="8">
        <v>1.5</v>
      </c>
      <c r="D73" s="8">
        <v>1.4</v>
      </c>
      <c r="E73" s="8">
        <v>1</v>
      </c>
      <c r="F73" s="10" t="str">
        <f t="shared" si="8"/>
        <v>ja 150 1944 Hoekwoning</v>
      </c>
    </row>
    <row r="74" spans="1:6">
      <c r="A74" s="10">
        <v>175</v>
      </c>
      <c r="B74" s="8">
        <v>1.9</v>
      </c>
      <c r="C74" s="8">
        <v>1.7</v>
      </c>
      <c r="D74" s="8">
        <v>1.6</v>
      </c>
      <c r="E74" s="8">
        <v>1.2</v>
      </c>
      <c r="F74" s="10" t="str">
        <f t="shared" si="8"/>
        <v>ja 175 1944 Hoekwoning</v>
      </c>
    </row>
    <row r="75" spans="1:6">
      <c r="A75" s="10">
        <v>200</v>
      </c>
      <c r="B75" s="8">
        <v>2.1</v>
      </c>
      <c r="C75" s="8">
        <v>2</v>
      </c>
      <c r="D75" s="8">
        <v>1.8</v>
      </c>
      <c r="E75" s="8">
        <v>1.4</v>
      </c>
      <c r="F75" s="10" t="str">
        <f t="shared" si="8"/>
        <v>ja 200 1944 Hoekwoning</v>
      </c>
    </row>
    <row r="76" spans="1:6">
      <c r="A76" s="10"/>
      <c r="B76" s="8"/>
      <c r="C76" s="8"/>
      <c r="D76" s="8"/>
      <c r="E76" s="8"/>
    </row>
    <row r="77" spans="1:6">
      <c r="A77" s="10">
        <v>60</v>
      </c>
      <c r="B77" s="8">
        <v>0.9</v>
      </c>
      <c r="C77" s="8"/>
      <c r="D77" s="8"/>
      <c r="E77" s="8"/>
      <c r="F77" s="10" t="str">
        <f>_xlfn.CONCAT("ja"," ",A3," ",C$68," ",A$68)</f>
        <v>ja 60 1974 Hoekwoning</v>
      </c>
    </row>
    <row r="78" spans="1:6">
      <c r="A78" s="10">
        <v>80</v>
      </c>
      <c r="B78" s="8">
        <v>1</v>
      </c>
      <c r="C78" s="8"/>
      <c r="D78" s="8"/>
      <c r="E78" s="8"/>
      <c r="F78" s="10" t="str">
        <f t="shared" ref="F78:F83" si="9">_xlfn.CONCAT("ja"," ",A4," ",C$68," ",A$68)</f>
        <v>ja 80 1974 Hoekwoning</v>
      </c>
    </row>
    <row r="79" spans="1:6">
      <c r="A79" s="10">
        <v>100</v>
      </c>
      <c r="B79" s="8">
        <v>1.1000000000000001</v>
      </c>
      <c r="C79" s="8"/>
      <c r="D79" s="8"/>
      <c r="E79" s="8"/>
      <c r="F79" s="10" t="str">
        <f t="shared" si="9"/>
        <v>ja 100 1974 Hoekwoning</v>
      </c>
    </row>
    <row r="80" spans="1:6">
      <c r="A80" s="10">
        <v>125</v>
      </c>
      <c r="B80" s="8">
        <v>1.4</v>
      </c>
      <c r="C80" s="8"/>
      <c r="D80" s="8"/>
      <c r="E80" s="8"/>
      <c r="F80" s="10" t="str">
        <f t="shared" si="9"/>
        <v>ja 125 1974 Hoekwoning</v>
      </c>
    </row>
    <row r="81" spans="1:12">
      <c r="A81" s="10">
        <v>150</v>
      </c>
      <c r="B81" s="8">
        <v>1.5</v>
      </c>
      <c r="C81" s="8"/>
      <c r="D81" s="8"/>
      <c r="E81" s="8"/>
      <c r="F81" s="10" t="str">
        <f t="shared" si="9"/>
        <v>ja 150 1974 Hoekwoning</v>
      </c>
    </row>
    <row r="82" spans="1:12">
      <c r="A82" s="10">
        <v>175</v>
      </c>
      <c r="B82" s="8">
        <v>1.7</v>
      </c>
      <c r="F82" s="10" t="str">
        <f t="shared" si="9"/>
        <v>ja 175 1974 Hoekwoning</v>
      </c>
    </row>
    <row r="83" spans="1:12">
      <c r="A83" s="10">
        <v>200</v>
      </c>
      <c r="B83" s="8">
        <v>2</v>
      </c>
      <c r="C83" s="10"/>
      <c r="D83" s="10"/>
      <c r="E83" s="10"/>
      <c r="F83" s="10" t="str">
        <f t="shared" si="9"/>
        <v>ja 200 1974 Hoekwoning</v>
      </c>
    </row>
    <row r="84" spans="1:12">
      <c r="A84" s="10"/>
      <c r="B84" s="8"/>
      <c r="C84" s="8"/>
      <c r="D84" s="8"/>
      <c r="E84" s="8"/>
      <c r="L84" s="32"/>
    </row>
    <row r="85" spans="1:12">
      <c r="A85" s="10">
        <v>60</v>
      </c>
      <c r="B85" s="8">
        <v>0.8</v>
      </c>
      <c r="C85" s="8"/>
      <c r="D85" s="8"/>
      <c r="E85" s="8"/>
      <c r="F85" s="10" t="str">
        <f>_xlfn.CONCAT("ja"," ",A3," ",D$68," ",A$68)</f>
        <v>ja 60 1994 Hoekwoning</v>
      </c>
      <c r="L85" s="32"/>
    </row>
    <row r="86" spans="1:12">
      <c r="A86" s="10">
        <v>80</v>
      </c>
      <c r="B86" s="8">
        <v>0.9</v>
      </c>
      <c r="C86" s="8"/>
      <c r="D86" s="8"/>
      <c r="E86" s="8"/>
      <c r="F86" s="10" t="str">
        <f t="shared" ref="F86:F91" si="10">_xlfn.CONCAT("ja"," ",A4," ",D$68," ",A$68)</f>
        <v>ja 80 1994 Hoekwoning</v>
      </c>
      <c r="L86" s="32"/>
    </row>
    <row r="87" spans="1:12">
      <c r="A87" s="10">
        <v>100</v>
      </c>
      <c r="B87" s="8">
        <v>1</v>
      </c>
      <c r="C87" s="8"/>
      <c r="D87" s="8"/>
      <c r="E87" s="8"/>
      <c r="F87" s="10" t="str">
        <f t="shared" si="10"/>
        <v>ja 100 1994 Hoekwoning</v>
      </c>
      <c r="L87" s="32"/>
    </row>
    <row r="88" spans="1:12">
      <c r="A88" s="10">
        <v>125</v>
      </c>
      <c r="B88" s="8">
        <v>1.3</v>
      </c>
      <c r="C88" s="8"/>
      <c r="D88" s="8"/>
      <c r="E88" s="8"/>
      <c r="F88" s="10" t="str">
        <f t="shared" si="10"/>
        <v>ja 125 1994 Hoekwoning</v>
      </c>
    </row>
    <row r="89" spans="1:12">
      <c r="A89" s="10">
        <v>150</v>
      </c>
      <c r="B89" s="8">
        <v>1.4</v>
      </c>
      <c r="C89" s="8"/>
      <c r="D89" s="8"/>
      <c r="E89" s="8"/>
      <c r="F89" s="10" t="str">
        <f t="shared" si="10"/>
        <v>ja 150 1994 Hoekwoning</v>
      </c>
    </row>
    <row r="90" spans="1:12">
      <c r="A90" s="10">
        <v>175</v>
      </c>
      <c r="B90" s="8">
        <v>1.6</v>
      </c>
      <c r="C90" s="8"/>
      <c r="D90" s="8"/>
      <c r="E90" s="8"/>
      <c r="F90" s="10" t="str">
        <f t="shared" si="10"/>
        <v>ja 175 1994 Hoekwoning</v>
      </c>
    </row>
    <row r="91" spans="1:12">
      <c r="A91" s="10">
        <v>200</v>
      </c>
      <c r="B91" s="8">
        <v>1.8</v>
      </c>
      <c r="F91" s="10" t="str">
        <f t="shared" si="10"/>
        <v>ja 200 1994 Hoekwoning</v>
      </c>
    </row>
    <row r="93" spans="1:12">
      <c r="A93" s="10">
        <v>60</v>
      </c>
      <c r="B93" s="8">
        <v>0.7</v>
      </c>
      <c r="F93" s="10" t="str">
        <f>_xlfn.CONCAT("ja"," ",A3," ",E$68," ",A$68)</f>
        <v>ja 60 1995 Hoekwoning</v>
      </c>
    </row>
    <row r="94" spans="1:12">
      <c r="A94" s="10">
        <v>80</v>
      </c>
      <c r="B94" s="8">
        <v>0.7</v>
      </c>
      <c r="F94" s="10" t="str">
        <f t="shared" ref="F94:F99" si="11">_xlfn.CONCAT("ja"," ",A4," ",E$68," ",A$68)</f>
        <v>ja 80 1995 Hoekwoning</v>
      </c>
    </row>
    <row r="95" spans="1:12">
      <c r="A95" s="10">
        <v>100</v>
      </c>
      <c r="B95" s="8">
        <v>0.8</v>
      </c>
      <c r="F95" s="10" t="str">
        <f t="shared" si="11"/>
        <v>ja 100 1995 Hoekwoning</v>
      </c>
    </row>
    <row r="96" spans="1:12">
      <c r="A96" s="10">
        <v>125</v>
      </c>
      <c r="B96" s="8">
        <v>1</v>
      </c>
      <c r="F96" s="10" t="str">
        <f t="shared" si="11"/>
        <v>ja 125 1995 Hoekwoning</v>
      </c>
    </row>
    <row r="97" spans="1:6">
      <c r="A97" s="10">
        <v>150</v>
      </c>
      <c r="B97" s="8">
        <v>1</v>
      </c>
      <c r="F97" s="10" t="str">
        <f t="shared" si="11"/>
        <v>ja 150 1995 Hoekwoning</v>
      </c>
    </row>
    <row r="98" spans="1:6">
      <c r="A98" s="10">
        <v>175</v>
      </c>
      <c r="B98" s="8">
        <v>1.2</v>
      </c>
      <c r="F98" s="10" t="str">
        <f t="shared" si="11"/>
        <v>ja 175 1995 Hoekwoning</v>
      </c>
    </row>
    <row r="99" spans="1:6">
      <c r="A99" s="10">
        <v>200</v>
      </c>
      <c r="B99" s="8">
        <v>1.4</v>
      </c>
      <c r="F99" s="10" t="str">
        <f t="shared" si="11"/>
        <v>ja 200 1995 Hoekwoning</v>
      </c>
    </row>
    <row r="100" spans="1:6">
      <c r="A100" s="10"/>
    </row>
    <row r="101" spans="1:6">
      <c r="A101" s="36" t="s">
        <v>81</v>
      </c>
      <c r="B101" s="1">
        <v>1944</v>
      </c>
      <c r="C101" s="1">
        <v>1974</v>
      </c>
      <c r="D101" s="1">
        <v>1994</v>
      </c>
      <c r="E101" s="1">
        <v>1995</v>
      </c>
      <c r="F101" s="10" t="str">
        <f>_xlfn.CONCAT("ja"," ",A3," ",B$101," ",A$101)</f>
        <v>ja 60 1944 2-onder-1-kap woning</v>
      </c>
    </row>
    <row r="102" spans="1:6">
      <c r="A102" s="10">
        <v>60</v>
      </c>
      <c r="B102" s="8">
        <v>1</v>
      </c>
      <c r="C102" s="8">
        <v>1</v>
      </c>
      <c r="D102" s="8">
        <v>1</v>
      </c>
      <c r="E102" s="8">
        <v>0.9</v>
      </c>
      <c r="F102" s="10" t="str">
        <f t="shared" ref="F102:F108" si="12">_xlfn.CONCAT("ja"," ",A4," ",B$101," ",A$101)</f>
        <v>ja 80 1944 2-onder-1-kap woning</v>
      </c>
    </row>
    <row r="103" spans="1:6">
      <c r="A103" s="10">
        <v>80</v>
      </c>
      <c r="B103" s="8">
        <v>1.2</v>
      </c>
      <c r="C103" s="8">
        <v>1.1000000000000001</v>
      </c>
      <c r="D103" s="8">
        <v>1</v>
      </c>
      <c r="E103" s="8">
        <v>0.9</v>
      </c>
      <c r="F103" s="10" t="str">
        <f t="shared" si="12"/>
        <v>ja 100 1944 2-onder-1-kap woning</v>
      </c>
    </row>
    <row r="104" spans="1:6">
      <c r="A104" s="10">
        <v>100</v>
      </c>
      <c r="B104" s="8">
        <v>1.2</v>
      </c>
      <c r="C104" s="8">
        <v>1.2</v>
      </c>
      <c r="D104" s="8">
        <v>1.1000000000000001</v>
      </c>
      <c r="E104" s="8">
        <v>0.9</v>
      </c>
      <c r="F104" s="10" t="str">
        <f t="shared" si="12"/>
        <v>ja 125 1944 2-onder-1-kap woning</v>
      </c>
    </row>
    <row r="105" spans="1:6">
      <c r="A105" s="10">
        <v>125</v>
      </c>
      <c r="B105" s="8">
        <v>1.6</v>
      </c>
      <c r="C105" s="8">
        <v>1.4</v>
      </c>
      <c r="D105" s="8">
        <v>1.3</v>
      </c>
      <c r="E105" s="8">
        <v>1.1000000000000001</v>
      </c>
      <c r="F105" s="10" t="str">
        <f t="shared" si="12"/>
        <v>ja 150 1944 2-onder-1-kap woning</v>
      </c>
    </row>
    <row r="106" spans="1:6">
      <c r="A106" s="10">
        <v>150</v>
      </c>
      <c r="B106" s="8">
        <v>1.6</v>
      </c>
      <c r="C106" s="8">
        <v>1.5</v>
      </c>
      <c r="D106" s="8">
        <v>1.4</v>
      </c>
      <c r="E106" s="8">
        <v>1.1000000000000001</v>
      </c>
      <c r="F106" s="10" t="str">
        <f t="shared" si="12"/>
        <v>ja 175 1944 2-onder-1-kap woning</v>
      </c>
    </row>
    <row r="107" spans="1:6">
      <c r="A107" s="10">
        <v>175</v>
      </c>
      <c r="B107" s="8">
        <v>1.9</v>
      </c>
      <c r="C107" s="8">
        <v>1.7</v>
      </c>
      <c r="D107" s="8">
        <v>1.6</v>
      </c>
      <c r="E107" s="8">
        <v>1.3</v>
      </c>
      <c r="F107" s="10" t="str">
        <f t="shared" si="12"/>
        <v>ja 200 1944 2-onder-1-kap woning</v>
      </c>
    </row>
    <row r="108" spans="1:6">
      <c r="A108" s="10">
        <v>200</v>
      </c>
      <c r="B108" s="8">
        <v>2.1</v>
      </c>
      <c r="C108" s="8">
        <v>2</v>
      </c>
      <c r="D108" s="8">
        <v>1.9</v>
      </c>
      <c r="E108" s="8">
        <v>1.4</v>
      </c>
      <c r="F108" s="10" t="str">
        <f t="shared" si="12"/>
        <v>ja  1944 2-onder-1-kap woning</v>
      </c>
    </row>
    <row r="109" spans="1:6">
      <c r="A109" s="10"/>
    </row>
    <row r="110" spans="1:6">
      <c r="A110" s="10">
        <v>60</v>
      </c>
      <c r="B110" s="8">
        <v>1</v>
      </c>
      <c r="F110" s="10" t="str">
        <f>_xlfn.CONCAT("ja"," ",A3," ",C$101," ",A$101)</f>
        <v>ja 60 1974 2-onder-1-kap woning</v>
      </c>
    </row>
    <row r="111" spans="1:6">
      <c r="A111" s="10">
        <v>80</v>
      </c>
      <c r="B111" s="8">
        <v>1.1000000000000001</v>
      </c>
      <c r="F111" s="10" t="str">
        <f t="shared" ref="F111:F116" si="13">_xlfn.CONCAT("ja"," ",A4," ",C$101," ",A$101)</f>
        <v>ja 80 1974 2-onder-1-kap woning</v>
      </c>
    </row>
    <row r="112" spans="1:6">
      <c r="A112" s="10">
        <v>100</v>
      </c>
      <c r="B112" s="8">
        <v>1.2</v>
      </c>
      <c r="F112" s="10" t="str">
        <f t="shared" si="13"/>
        <v>ja 100 1974 2-onder-1-kap woning</v>
      </c>
    </row>
    <row r="113" spans="1:6">
      <c r="A113" s="10">
        <v>125</v>
      </c>
      <c r="B113" s="8">
        <v>1.4</v>
      </c>
      <c r="F113" s="10" t="str">
        <f t="shared" si="13"/>
        <v>ja 125 1974 2-onder-1-kap woning</v>
      </c>
    </row>
    <row r="114" spans="1:6">
      <c r="A114" s="10">
        <v>150</v>
      </c>
      <c r="B114" s="8">
        <v>1.5</v>
      </c>
      <c r="F114" s="10" t="str">
        <f t="shared" si="13"/>
        <v>ja 150 1974 2-onder-1-kap woning</v>
      </c>
    </row>
    <row r="115" spans="1:6">
      <c r="A115" s="10">
        <v>175</v>
      </c>
      <c r="B115" s="8">
        <v>1.7</v>
      </c>
      <c r="F115" s="10" t="str">
        <f t="shared" si="13"/>
        <v>ja 175 1974 2-onder-1-kap woning</v>
      </c>
    </row>
    <row r="116" spans="1:6">
      <c r="A116" s="10">
        <v>200</v>
      </c>
      <c r="B116" s="8">
        <v>2</v>
      </c>
      <c r="F116" s="10" t="str">
        <f t="shared" si="13"/>
        <v>ja 200 1974 2-onder-1-kap woning</v>
      </c>
    </row>
    <row r="117" spans="1:6">
      <c r="A117" s="10"/>
    </row>
    <row r="118" spans="1:6">
      <c r="A118" s="10">
        <v>60</v>
      </c>
      <c r="B118" s="8">
        <v>1</v>
      </c>
      <c r="F118" s="10" t="str">
        <f>_xlfn.CONCAT("ja"," ",A3," ",D$101," ",A$101)</f>
        <v>ja 60 1994 2-onder-1-kap woning</v>
      </c>
    </row>
    <row r="119" spans="1:6">
      <c r="A119" s="10">
        <v>80</v>
      </c>
      <c r="B119" s="8">
        <v>1</v>
      </c>
      <c r="F119" s="10" t="str">
        <f t="shared" ref="F119:F124" si="14">_xlfn.CONCAT("ja"," ",A4," ",D$101," ",A$101)</f>
        <v>ja 80 1994 2-onder-1-kap woning</v>
      </c>
    </row>
    <row r="120" spans="1:6">
      <c r="A120" s="10">
        <v>100</v>
      </c>
      <c r="B120" s="8">
        <v>1.1000000000000001</v>
      </c>
      <c r="F120" s="10" t="str">
        <f t="shared" si="14"/>
        <v>ja 100 1994 2-onder-1-kap woning</v>
      </c>
    </row>
    <row r="121" spans="1:6">
      <c r="A121" s="10">
        <v>125</v>
      </c>
      <c r="B121" s="8">
        <v>1.3</v>
      </c>
      <c r="F121" s="10" t="str">
        <f t="shared" si="14"/>
        <v>ja 125 1994 2-onder-1-kap woning</v>
      </c>
    </row>
    <row r="122" spans="1:6">
      <c r="A122" s="10">
        <v>150</v>
      </c>
      <c r="B122" s="8">
        <v>1.4</v>
      </c>
      <c r="F122" s="10" t="str">
        <f t="shared" si="14"/>
        <v>ja 150 1994 2-onder-1-kap woning</v>
      </c>
    </row>
    <row r="123" spans="1:6">
      <c r="A123" s="10">
        <v>175</v>
      </c>
      <c r="B123" s="8">
        <v>1.6</v>
      </c>
      <c r="F123" s="10" t="str">
        <f t="shared" si="14"/>
        <v>ja 175 1994 2-onder-1-kap woning</v>
      </c>
    </row>
    <row r="124" spans="1:6">
      <c r="A124" s="10">
        <v>200</v>
      </c>
      <c r="B124" s="8">
        <v>1.9</v>
      </c>
      <c r="F124" s="10" t="str">
        <f t="shared" si="14"/>
        <v>ja 200 1994 2-onder-1-kap woning</v>
      </c>
    </row>
    <row r="125" spans="1:6">
      <c r="A125" s="10"/>
    </row>
    <row r="126" spans="1:6">
      <c r="A126" s="10">
        <v>60</v>
      </c>
      <c r="B126" s="8">
        <v>0.9</v>
      </c>
      <c r="F126" s="10" t="str">
        <f>_xlfn.CONCAT("ja"," ",A3," ",E$101," ",A$101)</f>
        <v>ja 60 1995 2-onder-1-kap woning</v>
      </c>
    </row>
    <row r="127" spans="1:6">
      <c r="A127" s="10">
        <v>80</v>
      </c>
      <c r="B127" s="8">
        <v>0.9</v>
      </c>
      <c r="F127" s="10" t="str">
        <f t="shared" ref="F127:F132" si="15">_xlfn.CONCAT("ja"," ",A4," ",E$101," ",A$101)</f>
        <v>ja 80 1995 2-onder-1-kap woning</v>
      </c>
    </row>
    <row r="128" spans="1:6">
      <c r="A128" s="10">
        <v>100</v>
      </c>
      <c r="B128" s="8">
        <v>0.9</v>
      </c>
      <c r="F128" s="10" t="str">
        <f t="shared" si="15"/>
        <v>ja 100 1995 2-onder-1-kap woning</v>
      </c>
    </row>
    <row r="129" spans="1:6">
      <c r="A129" s="10">
        <v>125</v>
      </c>
      <c r="B129" s="8">
        <v>1.1000000000000001</v>
      </c>
      <c r="F129" s="10" t="str">
        <f t="shared" si="15"/>
        <v>ja 125 1995 2-onder-1-kap woning</v>
      </c>
    </row>
    <row r="130" spans="1:6">
      <c r="A130" s="10">
        <v>150</v>
      </c>
      <c r="B130" s="8">
        <v>1.1000000000000001</v>
      </c>
      <c r="F130" s="10" t="str">
        <f t="shared" si="15"/>
        <v>ja 150 1995 2-onder-1-kap woning</v>
      </c>
    </row>
    <row r="131" spans="1:6">
      <c r="A131" s="10">
        <v>175</v>
      </c>
      <c r="B131" s="8">
        <v>1.3</v>
      </c>
      <c r="F131" s="10" t="str">
        <f t="shared" si="15"/>
        <v>ja 175 1995 2-onder-1-kap woning</v>
      </c>
    </row>
    <row r="132" spans="1:6">
      <c r="A132" s="10">
        <v>200</v>
      </c>
      <c r="B132" s="8">
        <v>1.4</v>
      </c>
      <c r="F132" s="10" t="str">
        <f t="shared" si="15"/>
        <v>ja 200 1995 2-onder-1-kap woning</v>
      </c>
    </row>
    <row r="133" spans="1:6">
      <c r="A133" s="10"/>
    </row>
    <row r="134" spans="1:6">
      <c r="A134" s="36" t="s">
        <v>167</v>
      </c>
      <c r="B134" s="1">
        <v>1944</v>
      </c>
      <c r="C134" s="1">
        <v>1974</v>
      </c>
      <c r="D134" s="1">
        <v>1994</v>
      </c>
      <c r="E134" s="1">
        <v>1995</v>
      </c>
    </row>
    <row r="135" spans="1:6">
      <c r="A135" s="10">
        <v>60</v>
      </c>
      <c r="B135" s="8">
        <v>1.3</v>
      </c>
      <c r="C135" s="8">
        <v>1.2</v>
      </c>
      <c r="D135" s="8">
        <v>1.2</v>
      </c>
      <c r="E135" s="8">
        <v>1.1000000000000001</v>
      </c>
      <c r="F135" s="10" t="str">
        <f>_xlfn.CONCAT("ja"," ",A3," ",B$134," ",A$134)</f>
        <v>ja 60 1944 Vrijstaande woning</v>
      </c>
    </row>
    <row r="136" spans="1:6">
      <c r="A136" s="10">
        <v>80</v>
      </c>
      <c r="B136" s="8">
        <v>1.4</v>
      </c>
      <c r="C136" s="8">
        <v>1.4</v>
      </c>
      <c r="D136" s="8">
        <v>1.2</v>
      </c>
      <c r="E136" s="8">
        <v>1.1000000000000001</v>
      </c>
      <c r="F136" s="10" t="str">
        <f t="shared" ref="F136:F141" si="16">_xlfn.CONCAT("ja"," ",A4," ",B$134," ",A$134)</f>
        <v>ja 80 1944 Vrijstaande woning</v>
      </c>
    </row>
    <row r="137" spans="1:6">
      <c r="A137" s="10">
        <v>100</v>
      </c>
      <c r="B137" s="8">
        <v>1.4</v>
      </c>
      <c r="C137" s="8">
        <v>1.4</v>
      </c>
      <c r="D137" s="8">
        <v>1.2</v>
      </c>
      <c r="E137" s="8">
        <v>1.1000000000000001</v>
      </c>
      <c r="F137" s="10" t="str">
        <f t="shared" si="16"/>
        <v>ja 100 1944 Vrijstaande woning</v>
      </c>
    </row>
    <row r="138" spans="1:6">
      <c r="A138" s="10">
        <v>125</v>
      </c>
      <c r="B138" s="8">
        <v>1.7</v>
      </c>
      <c r="C138" s="8">
        <v>1.7</v>
      </c>
      <c r="D138" s="8">
        <v>1.5</v>
      </c>
      <c r="E138" s="8">
        <v>1.3</v>
      </c>
      <c r="F138" s="10" t="str">
        <f t="shared" si="16"/>
        <v>ja 125 1944 Vrijstaande woning</v>
      </c>
    </row>
    <row r="139" spans="1:6">
      <c r="A139" s="10">
        <v>150</v>
      </c>
      <c r="B139" s="8">
        <v>1.7</v>
      </c>
      <c r="C139" s="8">
        <v>1.7</v>
      </c>
      <c r="D139" s="8">
        <v>1.5</v>
      </c>
      <c r="E139" s="8">
        <v>1.3</v>
      </c>
      <c r="F139" s="10" t="str">
        <f t="shared" si="16"/>
        <v>ja 150 1944 Vrijstaande woning</v>
      </c>
    </row>
    <row r="140" spans="1:6">
      <c r="A140" s="10">
        <v>175</v>
      </c>
      <c r="B140" s="8">
        <v>1.9</v>
      </c>
      <c r="C140" s="8">
        <v>1.9</v>
      </c>
      <c r="D140" s="8">
        <v>1.7</v>
      </c>
      <c r="E140" s="8">
        <v>1.4</v>
      </c>
      <c r="F140" s="10" t="str">
        <f t="shared" si="16"/>
        <v>ja 175 1944 Vrijstaande woning</v>
      </c>
    </row>
    <row r="141" spans="1:6">
      <c r="A141" s="10">
        <v>200</v>
      </c>
      <c r="B141" s="8">
        <v>2.2000000000000002</v>
      </c>
      <c r="C141" s="8">
        <v>2.2000000000000002</v>
      </c>
      <c r="D141" s="8">
        <v>2</v>
      </c>
      <c r="E141" s="8">
        <v>1.6</v>
      </c>
      <c r="F141" s="10" t="str">
        <f t="shared" si="16"/>
        <v>ja 200 1944 Vrijstaande woning</v>
      </c>
    </row>
    <row r="142" spans="1:6">
      <c r="A142" s="10"/>
    </row>
    <row r="143" spans="1:6">
      <c r="A143" s="10">
        <v>60</v>
      </c>
      <c r="B143" s="8">
        <v>1.2</v>
      </c>
      <c r="F143" s="10" t="str">
        <f>_xlfn.CONCAT("ja"," ",A3," ",C$134," ",A$134)</f>
        <v>ja 60 1974 Vrijstaande woning</v>
      </c>
    </row>
    <row r="144" spans="1:6">
      <c r="A144" s="10">
        <v>80</v>
      </c>
      <c r="B144" s="8">
        <v>1.4</v>
      </c>
      <c r="F144" s="10" t="str">
        <f t="shared" ref="F144:F149" si="17">_xlfn.CONCAT("ja"," ",A4," ",C$134," ",A$134)</f>
        <v>ja 80 1974 Vrijstaande woning</v>
      </c>
    </row>
    <row r="145" spans="1:6">
      <c r="A145" s="10">
        <v>100</v>
      </c>
      <c r="B145" s="8">
        <v>1.4</v>
      </c>
      <c r="F145" s="10" t="str">
        <f t="shared" si="17"/>
        <v>ja 100 1974 Vrijstaande woning</v>
      </c>
    </row>
    <row r="146" spans="1:6">
      <c r="A146" s="10">
        <v>125</v>
      </c>
      <c r="B146" s="8">
        <v>1.7</v>
      </c>
      <c r="F146" s="10" t="str">
        <f t="shared" si="17"/>
        <v>ja 125 1974 Vrijstaande woning</v>
      </c>
    </row>
    <row r="147" spans="1:6">
      <c r="A147" s="10">
        <v>150</v>
      </c>
      <c r="B147" s="8">
        <v>1.7</v>
      </c>
      <c r="F147" s="10" t="str">
        <f t="shared" si="17"/>
        <v>ja 150 1974 Vrijstaande woning</v>
      </c>
    </row>
    <row r="148" spans="1:6">
      <c r="A148" s="10">
        <v>175</v>
      </c>
      <c r="B148" s="8">
        <v>1.9</v>
      </c>
      <c r="F148" s="10" t="str">
        <f t="shared" si="17"/>
        <v>ja 175 1974 Vrijstaande woning</v>
      </c>
    </row>
    <row r="149" spans="1:6">
      <c r="A149" s="10">
        <v>200</v>
      </c>
      <c r="B149" s="8">
        <v>2.2000000000000002</v>
      </c>
      <c r="F149" s="10" t="str">
        <f t="shared" si="17"/>
        <v>ja 200 1974 Vrijstaande woning</v>
      </c>
    </row>
    <row r="150" spans="1:6">
      <c r="A150" s="10"/>
    </row>
    <row r="151" spans="1:6">
      <c r="A151" s="10">
        <v>60</v>
      </c>
      <c r="B151" s="8">
        <v>1.2</v>
      </c>
      <c r="F151" s="10" t="str">
        <f>_xlfn.CONCAT("ja"," ",A3," ",D$134," ",A$134)</f>
        <v>ja 60 1994 Vrijstaande woning</v>
      </c>
    </row>
    <row r="152" spans="1:6">
      <c r="A152" s="10">
        <v>80</v>
      </c>
      <c r="B152" s="8">
        <v>1.2</v>
      </c>
      <c r="F152" s="10" t="str">
        <f t="shared" ref="F152:F157" si="18">_xlfn.CONCAT("ja"," ",A4," ",D$134," ",A$134)</f>
        <v>ja 80 1994 Vrijstaande woning</v>
      </c>
    </row>
    <row r="153" spans="1:6">
      <c r="A153" s="10">
        <v>100</v>
      </c>
      <c r="B153" s="8">
        <v>1.2</v>
      </c>
      <c r="F153" s="10" t="str">
        <f t="shared" si="18"/>
        <v>ja 100 1994 Vrijstaande woning</v>
      </c>
    </row>
    <row r="154" spans="1:6">
      <c r="A154" s="10">
        <v>125</v>
      </c>
      <c r="B154" s="8">
        <v>1.5</v>
      </c>
      <c r="F154" s="10" t="str">
        <f t="shared" si="18"/>
        <v>ja 125 1994 Vrijstaande woning</v>
      </c>
    </row>
    <row r="155" spans="1:6">
      <c r="A155" s="10">
        <v>150</v>
      </c>
      <c r="B155" s="8">
        <v>1.5</v>
      </c>
      <c r="F155" s="10" t="str">
        <f t="shared" si="18"/>
        <v>ja 150 1994 Vrijstaande woning</v>
      </c>
    </row>
    <row r="156" spans="1:6">
      <c r="A156" s="10">
        <v>175</v>
      </c>
      <c r="B156" s="8">
        <v>1.7</v>
      </c>
      <c r="F156" s="10" t="str">
        <f t="shared" si="18"/>
        <v>ja 175 1994 Vrijstaande woning</v>
      </c>
    </row>
    <row r="157" spans="1:6">
      <c r="A157" s="10">
        <v>200</v>
      </c>
      <c r="B157" s="8">
        <v>2</v>
      </c>
      <c r="F157" s="10" t="str">
        <f t="shared" si="18"/>
        <v>ja 200 1994 Vrijstaande woning</v>
      </c>
    </row>
    <row r="159" spans="1:6">
      <c r="A159" s="10">
        <v>60</v>
      </c>
      <c r="B159" s="8">
        <v>1.1000000000000001</v>
      </c>
      <c r="F159" s="10" t="str">
        <f>_xlfn.CONCAT("ja"," ",A102," ",E$134," ",A$134)</f>
        <v>ja 60 1995 Vrijstaande woning</v>
      </c>
    </row>
    <row r="160" spans="1:6">
      <c r="A160" s="10">
        <v>80</v>
      </c>
      <c r="B160" s="8">
        <v>1.1000000000000001</v>
      </c>
      <c r="F160" s="10" t="str">
        <f t="shared" ref="F160:F165" si="19">_xlfn.CONCAT("ja"," ",A103," ",E$134," ",A$134)</f>
        <v>ja 80 1995 Vrijstaande woning</v>
      </c>
    </row>
    <row r="161" spans="1:6">
      <c r="A161" s="10">
        <v>100</v>
      </c>
      <c r="B161" s="8">
        <v>1.1000000000000001</v>
      </c>
      <c r="F161" s="10" t="str">
        <f t="shared" si="19"/>
        <v>ja 100 1995 Vrijstaande woning</v>
      </c>
    </row>
    <row r="162" spans="1:6">
      <c r="A162" s="10">
        <v>125</v>
      </c>
      <c r="B162" s="8">
        <v>1.3</v>
      </c>
      <c r="F162" s="10" t="str">
        <f t="shared" si="19"/>
        <v>ja 125 1995 Vrijstaande woning</v>
      </c>
    </row>
    <row r="163" spans="1:6">
      <c r="A163" s="10">
        <v>150</v>
      </c>
      <c r="B163" s="8">
        <v>1.3</v>
      </c>
      <c r="F163" s="10" t="str">
        <f t="shared" si="19"/>
        <v>ja 150 1995 Vrijstaande woning</v>
      </c>
    </row>
    <row r="164" spans="1:6">
      <c r="A164" s="10">
        <v>175</v>
      </c>
      <c r="B164" s="8">
        <v>1.4</v>
      </c>
      <c r="F164" s="10" t="str">
        <f t="shared" si="19"/>
        <v>ja 175 1995 Vrijstaande woning</v>
      </c>
    </row>
    <row r="165" spans="1:6">
      <c r="A165" s="10">
        <v>200</v>
      </c>
      <c r="B165" s="8">
        <v>1.6</v>
      </c>
      <c r="F165" s="10" t="str">
        <f t="shared" si="19"/>
        <v>ja 200 1995 Vrijstaande woning</v>
      </c>
    </row>
  </sheetData>
  <sheetProtection algorithmName="SHA-512" hashValue="OZ38a2WISCgSEE6SvWCaMLugznLjcxy/o8L8fJW9JkxopprDRDpb37JR4/N8jMJxiYHK6PR+/WZvAcLKWDS91w==" saltValue="EzPSCVbg7PLEz5jltrS55w=="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c08a313f-cbb5-4c95-83f8-00328ca08331" ContentTypeId="0x0101" PreviousValue="false"/>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TaxCatchAll xmlns="9271b1d1-b612-447e-93de-d287d951c771" xsi:nil="true"/>
    <_dlc_DocId xmlns="10e77e63-3a82-4a7d-bf39-992402e99a4f">CMTEPRDZ2W2S-1090502434-5468</_dlc_DocId>
    <_dlc_DocIdUrl xmlns="10e77e63-3a82-4a7d-bf39-992402e99a4f">
      <Url>https://alliander.sharepoint.com/teams/KlantcommunicatieKV/_layouts/15/DocIdRedir.aspx?ID=CMTEPRDZ2W2S-1090502434-5468</Url>
      <Description>CMTEPRDZ2W2S-1090502434-5468</Description>
    </_dlc_DocIdUrl>
    <lcf76f155ced4ddcb4097134ff3c332f xmlns="78415e07-446d-4386-b2aa-00f47f3e8346">
      <Terms xmlns="http://schemas.microsoft.com/office/infopath/2007/PartnerControls"/>
    </lcf76f155ced4ddcb4097134ff3c332f>
    <SharedWithUsers xmlns="10e77e63-3a82-4a7d-bf39-992402e99a4f">
      <UserInfo>
        <DisplayName>Lotte Kamperman Leferink</DisplayName>
        <AccountId>98</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C07C8C459BFFDD449639E018AF8D630E" ma:contentTypeVersion="20" ma:contentTypeDescription="Een nieuw document maken." ma:contentTypeScope="" ma:versionID="78d071a97f9e27c70f5a4cc4a666fcba">
  <xsd:schema xmlns:xsd="http://www.w3.org/2001/XMLSchema" xmlns:xs="http://www.w3.org/2001/XMLSchema" xmlns:p="http://schemas.microsoft.com/office/2006/metadata/properties" xmlns:ns3="10e77e63-3a82-4a7d-bf39-992402e99a4f" xmlns:ns4="78415e07-446d-4386-b2aa-00f47f3e8346" xmlns:ns5="9271b1d1-b612-447e-93de-d287d951c771" targetNamespace="http://schemas.microsoft.com/office/2006/metadata/properties" ma:root="true" ma:fieldsID="cad7ff305a60b862c40025de607931c4" ns3:_="" ns4:_="" ns5:_="">
    <xsd:import namespace="10e77e63-3a82-4a7d-bf39-992402e99a4f"/>
    <xsd:import namespace="78415e07-446d-4386-b2aa-00f47f3e8346"/>
    <xsd:import namespace="9271b1d1-b612-447e-93de-d287d951c771"/>
    <xsd:element name="properties">
      <xsd:complexType>
        <xsd:sequence>
          <xsd:element name="documentManagement">
            <xsd:complexType>
              <xsd:all>
                <xsd:element ref="ns3:_dlc_DocId" minOccurs="0"/>
                <xsd:element ref="ns3:_dlc_DocIdUrl" minOccurs="0"/>
                <xsd:element ref="ns3:_dlc_DocIdPersistId" minOccurs="0"/>
                <xsd:element ref="ns4:MediaServiceMetadata" minOccurs="0"/>
                <xsd:element ref="ns4:MediaServiceFastMetadata" minOccurs="0"/>
                <xsd:element ref="ns3:SharedWithUsers" minOccurs="0"/>
                <xsd:element ref="ns3:SharedWithDetails" minOccurs="0"/>
                <xsd:element ref="ns4:MediaLengthInSeconds" minOccurs="0"/>
                <xsd:element ref="ns4:lcf76f155ced4ddcb4097134ff3c332f" minOccurs="0"/>
                <xsd:element ref="ns5:TaxCatchAll" minOccurs="0"/>
                <xsd:element ref="ns4:MediaServiceOCR" minOccurs="0"/>
                <xsd:element ref="ns4:MediaServiceGenerationTime" minOccurs="0"/>
                <xsd:element ref="ns4:MediaServiceEventHashCode" minOccurs="0"/>
                <xsd:element ref="ns4:MediaServiceDateTaken" minOccurs="0"/>
                <xsd:element ref="ns4:MediaServiceObjectDetectorVersions" minOccurs="0"/>
                <xsd:element ref="ns4:MediaServiceSearchPropertie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e77e63-3a82-4a7d-bf39-992402e99a4f" elementFormDefault="qualified">
    <xsd:import namespace="http://schemas.microsoft.com/office/2006/documentManagement/types"/>
    <xsd:import namespace="http://schemas.microsoft.com/office/infopath/2007/PartnerControls"/>
    <xsd:element name="_dlc_DocId" ma:index="9" nillable="true" ma:displayName="Waarde van de document-id" ma:description="De waarde van de document-id die aan dit item is toegewezen." ma:indexed="true" ma:internalName="_dlc_DocId" ma:readOnly="true">
      <xsd:simpleType>
        <xsd:restriction base="dms:Text"/>
      </xsd:simpleType>
    </xsd:element>
    <xsd:element name="_dlc_DocIdUrl" ma:index="10"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Id blijven behouden" ma:description="Id behouden tijdens toevoegen." ma:hidden="true" ma:internalName="_dlc_DocIdPersistId" ma:readOnly="true">
      <xsd:simpleType>
        <xsd:restriction base="dms:Boolean"/>
      </xsd:simpleType>
    </xsd:element>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8415e07-446d-4386-b2aa-00f47f3e8346"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Afbeeldingtags" ma:readOnly="false" ma:fieldId="{5cf76f15-5ced-4ddc-b409-7134ff3c332f}" ma:taxonomyMulti="true" ma:sspId="c08a313f-cbb5-4c95-83f8-00328ca08331"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Location" ma:index="26"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71b1d1-b612-447e-93de-d287d951c77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c93bf04e-a97f-4723-a117-1924565c73a6}" ma:internalName="TaxCatchAll" ma:showField="CatchAllData" ma:web="10e77e63-3a82-4a7d-bf39-992402e99a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8" ma:displayName="Auteur"/>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F6327F-6002-475B-9949-97CD31CD1A8E}"/>
</file>

<file path=customXml/itemProps2.xml><?xml version="1.0" encoding="utf-8"?>
<ds:datastoreItem xmlns:ds="http://schemas.openxmlformats.org/officeDocument/2006/customXml" ds:itemID="{1C2E99C0-ACD1-41BF-9E11-794CF367D67C}"/>
</file>

<file path=customXml/itemProps3.xml><?xml version="1.0" encoding="utf-8"?>
<ds:datastoreItem xmlns:ds="http://schemas.openxmlformats.org/officeDocument/2006/customXml" ds:itemID="{49595D4A-A5AD-4F4E-917D-9C967251E26D}"/>
</file>

<file path=customXml/itemProps4.xml><?xml version="1.0" encoding="utf-8"?>
<ds:datastoreItem xmlns:ds="http://schemas.openxmlformats.org/officeDocument/2006/customXml" ds:itemID="{D688C47D-6244-4AE7-BC9B-71A2B7210DE1}"/>
</file>

<file path=customXml/itemProps5.xml><?xml version="1.0" encoding="utf-8"?>
<ds:datastoreItem xmlns:ds="http://schemas.openxmlformats.org/officeDocument/2006/customXml" ds:itemID="{A560AE90-D85D-4D7B-9495-CBF84AE7AA89}"/>
</file>

<file path=docMetadata/LabelInfo.xml><?xml version="1.0" encoding="utf-8"?>
<clbl:labelList xmlns:clbl="http://schemas.microsoft.com/office/2020/mipLabelMetadata">
  <clbl:label id="{697f104b-d7cb-48c8-ac9f-bd87105bafdc}" enabled="0" method="" siteId="{697f104b-d7cb-48c8-ac9f-bd87105bafdc}"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Alliander</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Rijn, Henk van</dc:creator>
  <cp:keywords/>
  <dc:description/>
  <cp:lastModifiedBy/>
  <cp:revision/>
  <dcterms:created xsi:type="dcterms:W3CDTF">2019-12-17T07:42:34Z</dcterms:created>
  <dcterms:modified xsi:type="dcterms:W3CDTF">2025-06-03T08:15:37Z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0x010100C07C8C459BFFDD449639E018AF8D630E</vt:lpwstr>
  </property>
  <property fmtid="{D5CDD505-2E9C-101B-9397-08002B2CF9AE}" pid="3" name="_dlc_DocIdItemGuid">
    <vt:lpwstr>4b864086-f11d-463b-95e5-bcd970c8fffa</vt:lpwstr>
  </property>
  <property fmtid="{D5CDD505-2E9C-101B-9397-08002B2CF9AE}" pid="4" name="MediaServiceImageTags">
    <vt:lpwstr/>
  </property>
</Properties>
</file>